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m\Repositories\ABDA__211__Assignment__2\data\"/>
    </mc:Choice>
  </mc:AlternateContent>
  <xr:revisionPtr revIDLastSave="0" documentId="13_ncr:40009_{292786F9-CCA2-4107-81C8-0761AB8533DF}" xr6:coauthVersionLast="46" xr6:coauthVersionMax="46" xr10:uidLastSave="{00000000-0000-0000-0000-000000000000}"/>
  <bookViews>
    <workbookView xWindow="1656" yWindow="-108" windowWidth="21492" windowHeight="13176" firstSheet="2" activeTab="4"/>
  </bookViews>
  <sheets>
    <sheet name="Sheet1" sheetId="2" r:id="rId1"/>
    <sheet name="Sheet2" sheetId="3" r:id="rId2"/>
    <sheet name="Sheet3" sheetId="4" r:id="rId3"/>
    <sheet name="Sheet5" sheetId="6" r:id="rId4"/>
    <sheet name="Explore Department" sheetId="9" r:id="rId5"/>
    <sheet name="Explore Employee Status" sheetId="7" r:id="rId6"/>
    <sheet name="employee_salaries" sheetId="1" r:id="rId7"/>
  </sheets>
  <definedNames>
    <definedName name="_xlnm._FilterDatabase" localSheetId="6" hidden="1">employee_salaries!$A$1:$O$4400</definedName>
  </definedNames>
  <calcPr calcId="0"/>
  <pivotCaches>
    <pivotCache cacheId="8" r:id="rId8"/>
    <pivotCache cacheId="18" r:id="rId9"/>
    <pivotCache cacheId="40" r:id="rId10"/>
  </pivotCaches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2" i="1"/>
  <c r="H4042" i="1"/>
  <c r="M4042" i="1" s="1"/>
  <c r="H4322" i="1"/>
  <c r="M4322" i="1" s="1"/>
  <c r="H3407" i="1"/>
  <c r="M3407" i="1" s="1"/>
  <c r="H3402" i="1"/>
  <c r="M3402" i="1" s="1"/>
  <c r="H3339" i="1"/>
  <c r="M3339" i="1" s="1"/>
  <c r="H3358" i="1"/>
  <c r="M3358" i="1" s="1"/>
  <c r="H3165" i="1"/>
  <c r="M3165" i="1" s="1"/>
  <c r="H3166" i="1"/>
  <c r="M3166" i="1" s="1"/>
  <c r="H3366" i="1"/>
  <c r="M3366" i="1" s="1"/>
  <c r="H3332" i="1"/>
  <c r="M3332" i="1" s="1"/>
  <c r="H2994" i="1"/>
  <c r="M2994" i="1" s="1"/>
  <c r="H3401" i="1"/>
  <c r="M3401" i="1" s="1"/>
  <c r="H3400" i="1"/>
  <c r="M3400" i="1" s="1"/>
  <c r="H3239" i="1"/>
  <c r="M3239" i="1" s="1"/>
  <c r="H2647" i="1"/>
  <c r="M2647" i="1" s="1"/>
  <c r="H2638" i="1"/>
  <c r="M2638" i="1" s="1"/>
  <c r="H2170" i="1"/>
  <c r="M2170" i="1" s="1"/>
  <c r="H1964" i="1"/>
  <c r="M1964" i="1" s="1"/>
  <c r="H2404" i="1"/>
  <c r="M2404" i="1" s="1"/>
  <c r="H2409" i="1"/>
  <c r="M2409" i="1" s="1"/>
  <c r="H2169" i="1"/>
  <c r="M2169" i="1" s="1"/>
  <c r="H1284" i="1"/>
  <c r="M1284" i="1" s="1"/>
  <c r="H1727" i="1"/>
  <c r="M1727" i="1" s="1"/>
  <c r="H2024" i="1"/>
  <c r="M2024" i="1" s="1"/>
  <c r="H2149" i="1"/>
  <c r="M2149" i="1" s="1"/>
  <c r="H2061" i="1"/>
  <c r="M2061" i="1" s="1"/>
  <c r="H2180" i="1"/>
  <c r="M2180" i="1" s="1"/>
  <c r="H1826" i="1"/>
  <c r="M1826" i="1" s="1"/>
  <c r="H1631" i="1"/>
  <c r="M1631" i="1" s="1"/>
  <c r="H1139" i="1"/>
  <c r="M1139" i="1" s="1"/>
  <c r="H1882" i="1"/>
  <c r="M1882" i="1" s="1"/>
  <c r="H1477" i="1"/>
  <c r="M1477" i="1" s="1"/>
  <c r="H1480" i="1"/>
  <c r="M1480" i="1" s="1"/>
  <c r="H1722" i="1"/>
  <c r="M1722" i="1" s="1"/>
  <c r="H622" i="1"/>
  <c r="M622" i="1" s="1"/>
  <c r="H1103" i="1"/>
  <c r="M1103" i="1" s="1"/>
  <c r="H144" i="1"/>
  <c r="M144" i="1" s="1"/>
  <c r="H288" i="1"/>
  <c r="M288" i="1" s="1"/>
  <c r="H160" i="1"/>
  <c r="M160" i="1" s="1"/>
  <c r="H1396" i="1"/>
  <c r="M1396" i="1" s="1"/>
  <c r="H3453" i="1"/>
  <c r="M3453" i="1" s="1"/>
  <c r="H3333" i="1"/>
  <c r="M3333" i="1" s="1"/>
  <c r="H3331" i="1"/>
  <c r="M3331" i="1" s="1"/>
  <c r="H3329" i="1"/>
  <c r="M3329" i="1" s="1"/>
  <c r="H3185" i="1"/>
  <c r="M3185" i="1" s="1"/>
  <c r="H3326" i="1"/>
  <c r="M3326" i="1" s="1"/>
  <c r="H3209" i="1"/>
  <c r="M3209" i="1" s="1"/>
  <c r="H2906" i="1"/>
  <c r="M2906" i="1" s="1"/>
  <c r="H3210" i="1"/>
  <c r="M3210" i="1" s="1"/>
  <c r="H3495" i="1"/>
  <c r="M3495" i="1" s="1"/>
  <c r="H3098" i="1"/>
  <c r="M3098" i="1" s="1"/>
  <c r="H3435" i="1"/>
  <c r="M3435" i="1" s="1"/>
  <c r="H3254" i="1"/>
  <c r="M3254" i="1" s="1"/>
  <c r="H3231" i="1"/>
  <c r="M3231" i="1" s="1"/>
  <c r="H3334" i="1"/>
  <c r="M3334" i="1" s="1"/>
  <c r="H3208" i="1"/>
  <c r="M3208" i="1" s="1"/>
  <c r="H3162" i="1"/>
  <c r="M3162" i="1" s="1"/>
  <c r="H3245" i="1"/>
  <c r="M3245" i="1" s="1"/>
  <c r="H2904" i="1"/>
  <c r="M2904" i="1" s="1"/>
  <c r="H2574" i="1"/>
  <c r="M2574" i="1" s="1"/>
  <c r="H3353" i="1"/>
  <c r="M3353" i="1" s="1"/>
  <c r="H3212" i="1"/>
  <c r="M3212" i="1" s="1"/>
  <c r="H3395" i="1"/>
  <c r="M3395" i="1" s="1"/>
  <c r="H2849" i="1"/>
  <c r="M2849" i="1" s="1"/>
  <c r="H351" i="1"/>
  <c r="M351" i="1" s="1"/>
  <c r="H289" i="1"/>
  <c r="M289" i="1" s="1"/>
  <c r="H1889" i="1"/>
  <c r="M1889" i="1" s="1"/>
  <c r="H1372" i="1"/>
  <c r="M1372" i="1" s="1"/>
  <c r="H3983" i="1"/>
  <c r="M3983" i="1" s="1"/>
  <c r="H3079" i="1"/>
  <c r="M3079" i="1" s="1"/>
  <c r="H4267" i="1"/>
  <c r="M4267" i="1" s="1"/>
  <c r="H3019" i="1"/>
  <c r="M3019" i="1" s="1"/>
  <c r="H3015" i="1"/>
  <c r="M3015" i="1" s="1"/>
  <c r="H3010" i="1"/>
  <c r="M3010" i="1" s="1"/>
  <c r="H2857" i="1"/>
  <c r="M2857" i="1" s="1"/>
  <c r="H2165" i="1"/>
  <c r="M2165" i="1" s="1"/>
  <c r="H2568" i="1"/>
  <c r="M2568" i="1" s="1"/>
  <c r="H2923" i="1"/>
  <c r="M2923" i="1" s="1"/>
  <c r="H2451" i="1"/>
  <c r="M2451" i="1" s="1"/>
  <c r="H2925" i="1"/>
  <c r="M2925" i="1" s="1"/>
  <c r="H3044" i="1"/>
  <c r="M3044" i="1" s="1"/>
  <c r="H3054" i="1"/>
  <c r="M3054" i="1" s="1"/>
  <c r="H3037" i="1"/>
  <c r="M3037" i="1" s="1"/>
  <c r="H2858" i="1"/>
  <c r="M2858" i="1" s="1"/>
  <c r="H2462" i="1"/>
  <c r="M2462" i="1" s="1"/>
  <c r="H2859" i="1"/>
  <c r="M2859" i="1" s="1"/>
  <c r="H2997" i="1"/>
  <c r="M2997" i="1" s="1"/>
  <c r="H3065" i="1"/>
  <c r="M3065" i="1" s="1"/>
  <c r="H2903" i="1"/>
  <c r="M2903" i="1" s="1"/>
  <c r="H3038" i="1"/>
  <c r="M3038" i="1" s="1"/>
  <c r="H2812" i="1"/>
  <c r="M2812" i="1" s="1"/>
  <c r="H3025" i="1"/>
  <c r="M3025" i="1" s="1"/>
  <c r="H2984" i="1"/>
  <c r="M2984" i="1" s="1"/>
  <c r="H3070" i="1"/>
  <c r="M3070" i="1" s="1"/>
  <c r="H2985" i="1"/>
  <c r="M2985" i="1" s="1"/>
  <c r="H2986" i="1"/>
  <c r="M2986" i="1" s="1"/>
  <c r="H1483" i="1"/>
  <c r="M1483" i="1" s="1"/>
  <c r="H1230" i="1"/>
  <c r="M1230" i="1" s="1"/>
  <c r="H2082" i="1"/>
  <c r="M2082" i="1" s="1"/>
  <c r="H1508" i="1"/>
  <c r="M1508" i="1" s="1"/>
  <c r="H2939" i="1"/>
  <c r="M2939" i="1" s="1"/>
  <c r="H2768" i="1"/>
  <c r="M2768" i="1" s="1"/>
  <c r="H4195" i="1"/>
  <c r="M4195" i="1" s="1"/>
  <c r="H4194" i="1"/>
  <c r="M4194" i="1" s="1"/>
  <c r="H2567" i="1"/>
  <c r="M2567" i="1" s="1"/>
  <c r="H2273" i="1"/>
  <c r="M2273" i="1" s="1"/>
  <c r="H2280" i="1"/>
  <c r="M2280" i="1" s="1"/>
  <c r="H2150" i="1"/>
  <c r="M2150" i="1" s="1"/>
  <c r="H2467" i="1"/>
  <c r="M2467" i="1" s="1"/>
  <c r="H2882" i="1"/>
  <c r="M2882" i="1" s="1"/>
  <c r="H2851" i="1"/>
  <c r="M2851" i="1" s="1"/>
  <c r="H2786" i="1"/>
  <c r="M2786" i="1" s="1"/>
  <c r="H2837" i="1"/>
  <c r="M2837" i="1" s="1"/>
  <c r="H2164" i="1"/>
  <c r="M2164" i="1" s="1"/>
  <c r="H2852" i="1"/>
  <c r="M2852" i="1" s="1"/>
  <c r="H2765" i="1"/>
  <c r="M2765" i="1" s="1"/>
  <c r="H2803" i="1"/>
  <c r="M2803" i="1" s="1"/>
  <c r="H2780" i="1"/>
  <c r="M2780" i="1" s="1"/>
  <c r="H2781" i="1"/>
  <c r="M2781" i="1" s="1"/>
  <c r="H1395" i="1"/>
  <c r="M1395" i="1" s="1"/>
  <c r="H1360" i="1"/>
  <c r="M1360" i="1" s="1"/>
  <c r="H2440" i="1"/>
  <c r="M2440" i="1" s="1"/>
  <c r="H2396" i="1"/>
  <c r="M2396" i="1" s="1"/>
  <c r="H2865" i="1"/>
  <c r="M2865" i="1" s="1"/>
  <c r="H2173" i="1"/>
  <c r="M2173" i="1" s="1"/>
  <c r="H1619" i="1"/>
  <c r="M1619" i="1" s="1"/>
  <c r="H1236" i="1"/>
  <c r="M1236" i="1" s="1"/>
  <c r="H1912" i="1"/>
  <c r="M1912" i="1" s="1"/>
  <c r="H1124" i="1"/>
  <c r="M1124" i="1" s="1"/>
  <c r="H1231" i="1"/>
  <c r="M1231" i="1" s="1"/>
  <c r="H969" i="1"/>
  <c r="M969" i="1" s="1"/>
  <c r="H1598" i="1"/>
  <c r="M1598" i="1" s="1"/>
  <c r="H280" i="1"/>
  <c r="M280" i="1" s="1"/>
  <c r="H1208" i="1"/>
  <c r="M1208" i="1" s="1"/>
  <c r="H282" i="1"/>
  <c r="M282" i="1" s="1"/>
  <c r="H444" i="1"/>
  <c r="M444" i="1" s="1"/>
  <c r="H657" i="1"/>
  <c r="M657" i="1" s="1"/>
  <c r="H1041" i="1"/>
  <c r="M1041" i="1" s="1"/>
  <c r="H1391" i="1"/>
  <c r="M1391" i="1" s="1"/>
  <c r="H3454" i="1"/>
  <c r="M3454" i="1" s="1"/>
  <c r="H3451" i="1"/>
  <c r="M3451" i="1" s="1"/>
  <c r="H3450" i="1"/>
  <c r="M3450" i="1" s="1"/>
  <c r="H3447" i="1"/>
  <c r="M3447" i="1" s="1"/>
  <c r="H2844" i="1"/>
  <c r="M2844" i="1" s="1"/>
  <c r="H3034" i="1"/>
  <c r="M3034" i="1" s="1"/>
  <c r="H3327" i="1"/>
  <c r="M3327" i="1" s="1"/>
  <c r="H2426" i="1"/>
  <c r="M2426" i="1" s="1"/>
  <c r="H3235" i="1"/>
  <c r="M3235" i="1" s="1"/>
  <c r="H3206" i="1"/>
  <c r="M3206" i="1" s="1"/>
  <c r="H2840" i="1"/>
  <c r="M2840" i="1" s="1"/>
  <c r="H3161" i="1"/>
  <c r="M3161" i="1" s="1"/>
  <c r="H3216" i="1"/>
  <c r="M3216" i="1" s="1"/>
  <c r="H3177" i="1"/>
  <c r="M3177" i="1" s="1"/>
  <c r="H3017" i="1"/>
  <c r="M3017" i="1" s="1"/>
  <c r="H2927" i="1"/>
  <c r="M2927" i="1" s="1"/>
  <c r="H2870" i="1"/>
  <c r="M2870" i="1" s="1"/>
  <c r="H3032" i="1"/>
  <c r="M3032" i="1" s="1"/>
  <c r="H2894" i="1"/>
  <c r="M2894" i="1" s="1"/>
  <c r="H3456" i="1"/>
  <c r="M3456" i="1" s="1"/>
  <c r="H2832" i="1"/>
  <c r="M2832" i="1" s="1"/>
  <c r="H3431" i="1"/>
  <c r="M3431" i="1" s="1"/>
  <c r="H3345" i="1"/>
  <c r="M3345" i="1" s="1"/>
  <c r="H2151" i="1"/>
  <c r="M2151" i="1" s="1"/>
  <c r="H4260" i="1"/>
  <c r="M4260" i="1" s="1"/>
  <c r="H4258" i="1"/>
  <c r="M4258" i="1" s="1"/>
  <c r="H3658" i="1"/>
  <c r="M3658" i="1" s="1"/>
  <c r="H3659" i="1"/>
  <c r="M3659" i="1" s="1"/>
  <c r="H3624" i="1"/>
  <c r="M3624" i="1" s="1"/>
  <c r="H3623" i="1"/>
  <c r="M3623" i="1" s="1"/>
  <c r="H3590" i="1"/>
  <c r="M3590" i="1" s="1"/>
  <c r="H3582" i="1"/>
  <c r="M3582" i="1" s="1"/>
  <c r="H3581" i="1"/>
  <c r="M3581" i="1" s="1"/>
  <c r="H3580" i="1"/>
  <c r="M3580" i="1" s="1"/>
  <c r="H3579" i="1"/>
  <c r="M3579" i="1" s="1"/>
  <c r="H3690" i="1"/>
  <c r="M3690" i="1" s="1"/>
  <c r="H3608" i="1"/>
  <c r="M3608" i="1" s="1"/>
  <c r="H3512" i="1"/>
  <c r="M3512" i="1" s="1"/>
  <c r="H248" i="1"/>
  <c r="M248" i="1" s="1"/>
  <c r="H202" i="1"/>
  <c r="M202" i="1" s="1"/>
  <c r="H227" i="1"/>
  <c r="M227" i="1" s="1"/>
  <c r="H627" i="1"/>
  <c r="M627" i="1" s="1"/>
  <c r="H184" i="1"/>
  <c r="M184" i="1" s="1"/>
  <c r="H272" i="1"/>
  <c r="M272" i="1" s="1"/>
  <c r="H1014" i="1"/>
  <c r="M1014" i="1" s="1"/>
  <c r="H739" i="1"/>
  <c r="M739" i="1" s="1"/>
  <c r="H544" i="1"/>
  <c r="M544" i="1" s="1"/>
  <c r="H198" i="1"/>
  <c r="M198" i="1" s="1"/>
  <c r="H300" i="1"/>
  <c r="M300" i="1" s="1"/>
  <c r="H262" i="1"/>
  <c r="M262" i="1" s="1"/>
  <c r="H344" i="1"/>
  <c r="M344" i="1" s="1"/>
  <c r="H197" i="1"/>
  <c r="M197" i="1" s="1"/>
  <c r="H1049" i="1"/>
  <c r="M1049" i="1" s="1"/>
  <c r="H639" i="1"/>
  <c r="M639" i="1" s="1"/>
  <c r="H2561" i="1"/>
  <c r="M2561" i="1" s="1"/>
  <c r="H3272" i="1"/>
  <c r="M3272" i="1" s="1"/>
  <c r="H3089" i="1"/>
  <c r="M3089" i="1" s="1"/>
  <c r="H3812" i="1"/>
  <c r="M3812" i="1" s="1"/>
  <c r="H3717" i="1"/>
  <c r="M3717" i="1" s="1"/>
  <c r="H3832" i="1"/>
  <c r="M3832" i="1" s="1"/>
  <c r="H3965" i="1"/>
  <c r="M3965" i="1" s="1"/>
  <c r="H1562" i="1"/>
  <c r="M1562" i="1" s="1"/>
  <c r="H77" i="1"/>
  <c r="M77" i="1" s="1"/>
  <c r="H122" i="1"/>
  <c r="M122" i="1" s="1"/>
  <c r="H78" i="1"/>
  <c r="M78" i="1" s="1"/>
  <c r="H196" i="1"/>
  <c r="M196" i="1" s="1"/>
  <c r="H195" i="1"/>
  <c r="M195" i="1" s="1"/>
  <c r="H153" i="1"/>
  <c r="M153" i="1" s="1"/>
  <c r="H244" i="1"/>
  <c r="M244" i="1" s="1"/>
  <c r="H91" i="1"/>
  <c r="M91" i="1" s="1"/>
  <c r="H115" i="1"/>
  <c r="M115" i="1" s="1"/>
  <c r="H54" i="1"/>
  <c r="M54" i="1" s="1"/>
  <c r="H2880" i="1"/>
  <c r="M2880" i="1" s="1"/>
  <c r="H542" i="1"/>
  <c r="M542" i="1" s="1"/>
  <c r="H750" i="1"/>
  <c r="M750" i="1" s="1"/>
  <c r="H449" i="1"/>
  <c r="M449" i="1" s="1"/>
  <c r="H405" i="1"/>
  <c r="M405" i="1" s="1"/>
  <c r="H489" i="1"/>
  <c r="M489" i="1" s="1"/>
  <c r="H242" i="1"/>
  <c r="M242" i="1" s="1"/>
  <c r="H112" i="1"/>
  <c r="M112" i="1" s="1"/>
  <c r="H65" i="1"/>
  <c r="M65" i="1" s="1"/>
  <c r="H72" i="1"/>
  <c r="M72" i="1" s="1"/>
  <c r="H80" i="1"/>
  <c r="M80" i="1" s="1"/>
  <c r="H81" i="1"/>
  <c r="M81" i="1" s="1"/>
  <c r="H88" i="1"/>
  <c r="M88" i="1" s="1"/>
  <c r="H52" i="1"/>
  <c r="M52" i="1" s="1"/>
  <c r="H141" i="1"/>
  <c r="M141" i="1" s="1"/>
  <c r="H75" i="1"/>
  <c r="M75" i="1" s="1"/>
  <c r="H69" i="1"/>
  <c r="M69" i="1" s="1"/>
  <c r="H161" i="1"/>
  <c r="M161" i="1" s="1"/>
  <c r="H64" i="1"/>
  <c r="M64" i="1" s="1"/>
  <c r="H82" i="1"/>
  <c r="M82" i="1" s="1"/>
  <c r="H79" i="1"/>
  <c r="M79" i="1" s="1"/>
  <c r="H96" i="1"/>
  <c r="M96" i="1" s="1"/>
  <c r="H76" i="1"/>
  <c r="M76" i="1" s="1"/>
  <c r="H59" i="1"/>
  <c r="M59" i="1" s="1"/>
  <c r="H681" i="1"/>
  <c r="M681" i="1" s="1"/>
  <c r="H357" i="1"/>
  <c r="M357" i="1" s="1"/>
  <c r="H1030" i="1"/>
  <c r="M1030" i="1" s="1"/>
  <c r="H1027" i="1"/>
  <c r="M1027" i="1" s="1"/>
  <c r="H1031" i="1"/>
  <c r="M1031" i="1" s="1"/>
  <c r="H1034" i="1"/>
  <c r="M1034" i="1" s="1"/>
  <c r="H1026" i="1"/>
  <c r="M1026" i="1" s="1"/>
  <c r="H1033" i="1"/>
  <c r="M1033" i="1" s="1"/>
  <c r="H1029" i="1"/>
  <c r="M1029" i="1" s="1"/>
  <c r="H1028" i="1"/>
  <c r="M1028" i="1" s="1"/>
  <c r="H1025" i="1"/>
  <c r="M1025" i="1" s="1"/>
  <c r="H1032" i="1"/>
  <c r="M1032" i="1" s="1"/>
  <c r="H611" i="1"/>
  <c r="M611" i="1" s="1"/>
  <c r="H286" i="1"/>
  <c r="M286" i="1" s="1"/>
  <c r="H263" i="1"/>
  <c r="M263" i="1" s="1"/>
  <c r="H596" i="1"/>
  <c r="M596" i="1" s="1"/>
  <c r="H597" i="1"/>
  <c r="M597" i="1" s="1"/>
  <c r="H610" i="1"/>
  <c r="M610" i="1" s="1"/>
  <c r="H613" i="1"/>
  <c r="M613" i="1" s="1"/>
  <c r="H609" i="1"/>
  <c r="M609" i="1" s="1"/>
  <c r="H525" i="1"/>
  <c r="M525" i="1" s="1"/>
  <c r="H612" i="1"/>
  <c r="M612" i="1" s="1"/>
  <c r="H365" i="1"/>
  <c r="M365" i="1" s="1"/>
  <c r="H364" i="1"/>
  <c r="M364" i="1" s="1"/>
  <c r="H342" i="1"/>
  <c r="M342" i="1" s="1"/>
  <c r="H240" i="1"/>
  <c r="M240" i="1" s="1"/>
  <c r="H85" i="1"/>
  <c r="M85" i="1" s="1"/>
  <c r="H98" i="1"/>
  <c r="M98" i="1" s="1"/>
  <c r="H362" i="1"/>
  <c r="M362" i="1" s="1"/>
  <c r="H363" i="1"/>
  <c r="M363" i="1" s="1"/>
  <c r="H238" i="1"/>
  <c r="M238" i="1" s="1"/>
  <c r="H239" i="1"/>
  <c r="M239" i="1" s="1"/>
  <c r="H119" i="1"/>
  <c r="M119" i="1" s="1"/>
  <c r="H270" i="1"/>
  <c r="M270" i="1" s="1"/>
  <c r="H599" i="1"/>
  <c r="M599" i="1" s="1"/>
  <c r="H669" i="1"/>
  <c r="M669" i="1" s="1"/>
  <c r="H649" i="1"/>
  <c r="M649" i="1" s="1"/>
  <c r="H126" i="1"/>
  <c r="M126" i="1" s="1"/>
  <c r="H586" i="1"/>
  <c r="M586" i="1" s="1"/>
  <c r="H345" i="1"/>
  <c r="M345" i="1" s="1"/>
  <c r="H68" i="1"/>
  <c r="M68" i="1" s="1"/>
  <c r="H3416" i="1"/>
  <c r="M3416" i="1" s="1"/>
  <c r="H3356" i="1"/>
  <c r="M3356" i="1" s="1"/>
  <c r="H1898" i="1"/>
  <c r="M1898" i="1" s="1"/>
  <c r="H2818" i="1"/>
  <c r="M2818" i="1" s="1"/>
  <c r="H2769" i="1"/>
  <c r="M2769" i="1" s="1"/>
  <c r="H2634" i="1"/>
  <c r="M2634" i="1" s="1"/>
  <c r="H1375" i="1"/>
  <c r="M1375" i="1" s="1"/>
  <c r="H1543" i="1"/>
  <c r="M1543" i="1" s="1"/>
  <c r="H1059" i="1"/>
  <c r="M1059" i="1" s="1"/>
  <c r="H815" i="1"/>
  <c r="M815" i="1" s="1"/>
  <c r="H445" i="1"/>
  <c r="M445" i="1" s="1"/>
  <c r="H1706" i="1"/>
  <c r="M1706" i="1" s="1"/>
  <c r="H1737" i="1"/>
  <c r="M1737" i="1" s="1"/>
  <c r="H1707" i="1"/>
  <c r="M1707" i="1" s="1"/>
  <c r="H2246" i="1"/>
  <c r="M2246" i="1" s="1"/>
  <c r="H2236" i="1"/>
  <c r="M2236" i="1" s="1"/>
  <c r="H1894" i="1"/>
  <c r="M1894" i="1" s="1"/>
  <c r="H2119" i="1"/>
  <c r="M2119" i="1" s="1"/>
  <c r="H2238" i="1"/>
  <c r="M2238" i="1" s="1"/>
  <c r="H2224" i="1"/>
  <c r="M2224" i="1" s="1"/>
  <c r="H1593" i="1"/>
  <c r="M1593" i="1" s="1"/>
  <c r="H1210" i="1"/>
  <c r="M1210" i="1" s="1"/>
  <c r="H749" i="1"/>
  <c r="M749" i="1" s="1"/>
  <c r="H2950" i="1"/>
  <c r="M2950" i="1" s="1"/>
  <c r="H2946" i="1"/>
  <c r="M2946" i="1" s="1"/>
  <c r="H2930" i="1"/>
  <c r="M2930" i="1" s="1"/>
  <c r="H2929" i="1"/>
  <c r="M2929" i="1" s="1"/>
  <c r="H2772" i="1"/>
  <c r="M2772" i="1" s="1"/>
  <c r="H2771" i="1"/>
  <c r="M2771" i="1" s="1"/>
  <c r="H2770" i="1"/>
  <c r="M2770" i="1" s="1"/>
  <c r="H2816" i="1"/>
  <c r="M2816" i="1" s="1"/>
  <c r="H2848" i="1"/>
  <c r="M2848" i="1" s="1"/>
  <c r="H2070" i="1"/>
  <c r="M2070" i="1" s="1"/>
  <c r="H2892" i="1"/>
  <c r="M2892" i="1" s="1"/>
  <c r="H2582" i="1"/>
  <c r="M2582" i="1" s="1"/>
  <c r="H2860" i="1"/>
  <c r="M2860" i="1" s="1"/>
  <c r="H2764" i="1"/>
  <c r="M2764" i="1" s="1"/>
  <c r="H260" i="1"/>
  <c r="M260" i="1" s="1"/>
  <c r="H171" i="1"/>
  <c r="M171" i="1" s="1"/>
  <c r="H173" i="1"/>
  <c r="M173" i="1" s="1"/>
  <c r="H261" i="1"/>
  <c r="M261" i="1" s="1"/>
  <c r="H172" i="1"/>
  <c r="M172" i="1" s="1"/>
  <c r="H212" i="1"/>
  <c r="M212" i="1" s="1"/>
  <c r="H211" i="1"/>
  <c r="M211" i="1" s="1"/>
  <c r="H174" i="1"/>
  <c r="M174" i="1" s="1"/>
  <c r="H213" i="1"/>
  <c r="M213" i="1" s="1"/>
  <c r="H210" i="1"/>
  <c r="M210" i="1" s="1"/>
  <c r="H191" i="1"/>
  <c r="M191" i="1" s="1"/>
  <c r="H170" i="1"/>
  <c r="M170" i="1" s="1"/>
  <c r="H104" i="1"/>
  <c r="M104" i="1" s="1"/>
  <c r="H259" i="1"/>
  <c r="M259" i="1" s="1"/>
  <c r="H192" i="1"/>
  <c r="M192" i="1" s="1"/>
  <c r="H92" i="1"/>
  <c r="M92" i="1" s="1"/>
  <c r="H3121" i="1"/>
  <c r="M3121" i="1" s="1"/>
  <c r="H3122" i="1"/>
  <c r="M3122" i="1" s="1"/>
  <c r="H3129" i="1"/>
  <c r="M3129" i="1" s="1"/>
  <c r="H3125" i="1"/>
  <c r="M3125" i="1" s="1"/>
  <c r="H3111" i="1"/>
  <c r="M3111" i="1" s="1"/>
  <c r="H3127" i="1"/>
  <c r="M3127" i="1" s="1"/>
  <c r="H3112" i="1"/>
  <c r="M3112" i="1" s="1"/>
  <c r="H3128" i="1"/>
  <c r="M3128" i="1" s="1"/>
  <c r="H3123" i="1"/>
  <c r="M3123" i="1" s="1"/>
  <c r="H3126" i="1"/>
  <c r="M3126" i="1" s="1"/>
  <c r="H2012" i="1"/>
  <c r="M2012" i="1" s="1"/>
  <c r="H2752" i="1"/>
  <c r="M2752" i="1" s="1"/>
  <c r="H2753" i="1"/>
  <c r="M2753" i="1" s="1"/>
  <c r="H2751" i="1"/>
  <c r="M2751" i="1" s="1"/>
  <c r="H2750" i="1"/>
  <c r="M2750" i="1" s="1"/>
  <c r="H2749" i="1"/>
  <c r="M2749" i="1" s="1"/>
  <c r="H2746" i="1"/>
  <c r="M2746" i="1" s="1"/>
  <c r="H2744" i="1"/>
  <c r="M2744" i="1" s="1"/>
  <c r="H2743" i="1"/>
  <c r="M2743" i="1" s="1"/>
  <c r="H2741" i="1"/>
  <c r="M2741" i="1" s="1"/>
  <c r="H2735" i="1"/>
  <c r="M2735" i="1" s="1"/>
  <c r="H2731" i="1"/>
  <c r="M2731" i="1" s="1"/>
  <c r="H2729" i="1"/>
  <c r="M2729" i="1" s="1"/>
  <c r="H2725" i="1"/>
  <c r="M2725" i="1" s="1"/>
  <c r="H2723" i="1"/>
  <c r="M2723" i="1" s="1"/>
  <c r="H2724" i="1"/>
  <c r="M2724" i="1" s="1"/>
  <c r="H2721" i="1"/>
  <c r="M2721" i="1" s="1"/>
  <c r="H2720" i="1"/>
  <c r="M2720" i="1" s="1"/>
  <c r="H2717" i="1"/>
  <c r="M2717" i="1" s="1"/>
  <c r="H2715" i="1"/>
  <c r="M2715" i="1" s="1"/>
  <c r="H2716" i="1"/>
  <c r="M2716" i="1" s="1"/>
  <c r="H2713" i="1"/>
  <c r="M2713" i="1" s="1"/>
  <c r="H2714" i="1"/>
  <c r="M2714" i="1" s="1"/>
  <c r="H2712" i="1"/>
  <c r="M2712" i="1" s="1"/>
  <c r="H2711" i="1"/>
  <c r="M2711" i="1" s="1"/>
  <c r="H2708" i="1"/>
  <c r="M2708" i="1" s="1"/>
  <c r="H2706" i="1"/>
  <c r="M2706" i="1" s="1"/>
  <c r="H2703" i="1"/>
  <c r="M2703" i="1" s="1"/>
  <c r="H2704" i="1"/>
  <c r="M2704" i="1" s="1"/>
  <c r="H2700" i="1"/>
  <c r="M2700" i="1" s="1"/>
  <c r="H2701" i="1"/>
  <c r="M2701" i="1" s="1"/>
  <c r="H2696" i="1"/>
  <c r="M2696" i="1" s="1"/>
  <c r="H2691" i="1"/>
  <c r="M2691" i="1" s="1"/>
  <c r="H2688" i="1"/>
  <c r="M2688" i="1" s="1"/>
  <c r="H2684" i="1"/>
  <c r="M2684" i="1" s="1"/>
  <c r="H2685" i="1"/>
  <c r="M2685" i="1" s="1"/>
  <c r="H2686" i="1"/>
  <c r="M2686" i="1" s="1"/>
  <c r="H2683" i="1"/>
  <c r="M2683" i="1" s="1"/>
  <c r="H2681" i="1"/>
  <c r="M2681" i="1" s="1"/>
  <c r="H2679" i="1"/>
  <c r="M2679" i="1" s="1"/>
  <c r="H2677" i="1"/>
  <c r="M2677" i="1" s="1"/>
  <c r="H2658" i="1"/>
  <c r="M2658" i="1" s="1"/>
  <c r="H2657" i="1"/>
  <c r="M2657" i="1" s="1"/>
  <c r="H2602" i="1"/>
  <c r="M2602" i="1" s="1"/>
  <c r="H2598" i="1"/>
  <c r="M2598" i="1" s="1"/>
  <c r="H2569" i="1"/>
  <c r="M2569" i="1" s="1"/>
  <c r="H2570" i="1"/>
  <c r="M2570" i="1" s="1"/>
  <c r="H2153" i="1"/>
  <c r="M2153" i="1" s="1"/>
  <c r="H2154" i="1"/>
  <c r="M2154" i="1" s="1"/>
  <c r="H1807" i="1"/>
  <c r="M1807" i="1" s="1"/>
  <c r="H1808" i="1"/>
  <c r="M1808" i="1" s="1"/>
  <c r="H2433" i="1"/>
  <c r="M2433" i="1" s="1"/>
  <c r="H2432" i="1"/>
  <c r="M2432" i="1" s="1"/>
  <c r="H2060" i="1"/>
  <c r="M2060" i="1" s="1"/>
  <c r="H2636" i="1"/>
  <c r="M2636" i="1" s="1"/>
  <c r="H2158" i="1"/>
  <c r="M2158" i="1" s="1"/>
  <c r="H2710" i="1"/>
  <c r="M2710" i="1" s="1"/>
  <c r="H2726" i="1"/>
  <c r="M2726" i="1" s="1"/>
  <c r="H2722" i="1"/>
  <c r="M2722" i="1" s="1"/>
  <c r="H2747" i="1"/>
  <c r="M2747" i="1" s="1"/>
  <c r="H2705" i="1"/>
  <c r="M2705" i="1" s="1"/>
  <c r="H2719" i="1"/>
  <c r="M2719" i="1" s="1"/>
  <c r="H2421" i="1"/>
  <c r="M2421" i="1" s="1"/>
  <c r="H2692" i="1"/>
  <c r="M2692" i="1" s="1"/>
  <c r="H1525" i="1"/>
  <c r="M1525" i="1" s="1"/>
  <c r="H2699" i="1"/>
  <c r="M2699" i="1" s="1"/>
  <c r="H2740" i="1"/>
  <c r="M2740" i="1" s="1"/>
  <c r="H2687" i="1"/>
  <c r="M2687" i="1" s="1"/>
  <c r="H1716" i="1"/>
  <c r="M1716" i="1" s="1"/>
  <c r="H2571" i="1"/>
  <c r="M2571" i="1" s="1"/>
  <c r="H2727" i="1"/>
  <c r="M2727" i="1" s="1"/>
  <c r="H2682" i="1"/>
  <c r="M2682" i="1" s="1"/>
  <c r="H2702" i="1"/>
  <c r="M2702" i="1" s="1"/>
  <c r="H2733" i="1"/>
  <c r="M2733" i="1" s="1"/>
  <c r="H2738" i="1"/>
  <c r="M2738" i="1" s="1"/>
  <c r="H2270" i="1"/>
  <c r="M2270" i="1" s="1"/>
  <c r="H2739" i="1"/>
  <c r="M2739" i="1" s="1"/>
  <c r="H2754" i="1"/>
  <c r="M2754" i="1" s="1"/>
  <c r="H2654" i="1"/>
  <c r="M2654" i="1" s="1"/>
  <c r="H2673" i="1"/>
  <c r="M2673" i="1" s="1"/>
  <c r="H2728" i="1"/>
  <c r="M2728" i="1" s="1"/>
  <c r="H2386" i="1"/>
  <c r="M2386" i="1" s="1"/>
  <c r="H2755" i="1"/>
  <c r="M2755" i="1" s="1"/>
  <c r="H2734" i="1"/>
  <c r="M2734" i="1" s="1"/>
  <c r="H2680" i="1"/>
  <c r="M2680" i="1" s="1"/>
  <c r="H1603" i="1"/>
  <c r="M1603" i="1" s="1"/>
  <c r="H2732" i="1"/>
  <c r="M2732" i="1" s="1"/>
  <c r="H2076" i="1"/>
  <c r="M2076" i="1" s="1"/>
  <c r="H1717" i="1"/>
  <c r="M1717" i="1" s="1"/>
  <c r="H2155" i="1"/>
  <c r="M2155" i="1" s="1"/>
  <c r="H2166" i="1"/>
  <c r="M2166" i="1" s="1"/>
  <c r="H1604" i="1"/>
  <c r="M1604" i="1" s="1"/>
  <c r="H2422" i="1"/>
  <c r="M2422" i="1" s="1"/>
  <c r="H2387" i="1"/>
  <c r="M2387" i="1" s="1"/>
  <c r="H1715" i="1"/>
  <c r="M1715" i="1" s="1"/>
  <c r="H2277" i="1"/>
  <c r="M2277" i="1" s="1"/>
  <c r="H2697" i="1"/>
  <c r="M2697" i="1" s="1"/>
  <c r="H1718" i="1"/>
  <c r="M1718" i="1" s="1"/>
  <c r="H2709" i="1"/>
  <c r="M2709" i="1" s="1"/>
  <c r="H2059" i="1"/>
  <c r="M2059" i="1" s="1"/>
  <c r="H2742" i="1"/>
  <c r="M2742" i="1" s="1"/>
  <c r="H2745" i="1"/>
  <c r="M2745" i="1" s="1"/>
  <c r="H2698" i="1"/>
  <c r="M2698" i="1" s="1"/>
  <c r="H2029" i="1"/>
  <c r="M2029" i="1" s="1"/>
  <c r="H2027" i="1"/>
  <c r="M2027" i="1" s="1"/>
  <c r="H2299" i="1"/>
  <c r="M2299" i="1" s="1"/>
  <c r="H2718" i="1"/>
  <c r="M2718" i="1" s="1"/>
  <c r="H1017" i="1"/>
  <c r="M1017" i="1" s="1"/>
  <c r="H2690" i="1"/>
  <c r="M2690" i="1" s="1"/>
  <c r="H2668" i="1"/>
  <c r="M2668" i="1" s="1"/>
  <c r="H2220" i="1"/>
  <c r="M2220" i="1" s="1"/>
  <c r="H2243" i="1"/>
  <c r="M2243" i="1" s="1"/>
  <c r="H2239" i="1"/>
  <c r="M2239" i="1" s="1"/>
  <c r="H2181" i="1"/>
  <c r="M2181" i="1" s="1"/>
  <c r="H2249" i="1"/>
  <c r="M2249" i="1" s="1"/>
  <c r="H2247" i="1"/>
  <c r="M2247" i="1" s="1"/>
  <c r="H2182" i="1"/>
  <c r="M2182" i="1" s="1"/>
  <c r="H2248" i="1"/>
  <c r="M2248" i="1" s="1"/>
  <c r="H2245" i="1"/>
  <c r="M2245" i="1" s="1"/>
  <c r="H1652" i="1"/>
  <c r="M1652" i="1" s="1"/>
  <c r="H1840" i="1"/>
  <c r="M1840" i="1" s="1"/>
  <c r="H1381" i="1"/>
  <c r="M1381" i="1" s="1"/>
  <c r="H1393" i="1"/>
  <c r="M1393" i="1" s="1"/>
  <c r="H1606" i="1"/>
  <c r="M1606" i="1" s="1"/>
  <c r="H1478" i="1"/>
  <c r="M1478" i="1" s="1"/>
  <c r="H1494" i="1"/>
  <c r="M1494" i="1" s="1"/>
  <c r="H1796" i="1"/>
  <c r="M1796" i="1" s="1"/>
  <c r="H1971" i="1"/>
  <c r="M1971" i="1" s="1"/>
  <c r="H1910" i="1"/>
  <c r="M1910" i="1" s="1"/>
  <c r="H1983" i="1"/>
  <c r="M1983" i="1" s="1"/>
  <c r="H1978" i="1"/>
  <c r="M1978" i="1" s="1"/>
  <c r="H1981" i="1"/>
  <c r="M1981" i="1" s="1"/>
  <c r="H735" i="1"/>
  <c r="M735" i="1" s="1"/>
  <c r="H1793" i="1"/>
  <c r="M1793" i="1" s="1"/>
  <c r="H1621" i="1"/>
  <c r="M1621" i="1" s="1"/>
  <c r="H1615" i="1"/>
  <c r="M1615" i="1" s="1"/>
  <c r="H1614" i="1"/>
  <c r="M1614" i="1" s="1"/>
  <c r="H1616" i="1"/>
  <c r="M1616" i="1" s="1"/>
  <c r="H1243" i="1"/>
  <c r="M1243" i="1" s="1"/>
  <c r="H845" i="1"/>
  <c r="M845" i="1" s="1"/>
  <c r="H1024" i="1"/>
  <c r="M1024" i="1" s="1"/>
  <c r="H1551" i="1"/>
  <c r="M1551" i="1" s="1"/>
  <c r="H1548" i="1"/>
  <c r="M1548" i="1" s="1"/>
  <c r="H442" i="1"/>
  <c r="M442" i="1" s="1"/>
  <c r="H1482" i="1"/>
  <c r="M1482" i="1" s="1"/>
  <c r="H1398" i="1"/>
  <c r="M1398" i="1" s="1"/>
  <c r="H1013" i="1"/>
  <c r="M1013" i="1" s="1"/>
  <c r="H1011" i="1"/>
  <c r="M1011" i="1" s="1"/>
  <c r="H608" i="1"/>
  <c r="M608" i="1" s="1"/>
  <c r="H2135" i="1"/>
  <c r="M2135" i="1" s="1"/>
  <c r="H2014" i="1"/>
  <c r="M2014" i="1" s="1"/>
  <c r="H1645" i="1"/>
  <c r="M1645" i="1" s="1"/>
  <c r="H1750" i="1"/>
  <c r="M1750" i="1" s="1"/>
  <c r="H1927" i="1"/>
  <c r="M1927" i="1" s="1"/>
  <c r="H1723" i="1"/>
  <c r="M1723" i="1" s="1"/>
  <c r="H105" i="1"/>
  <c r="M105" i="1" s="1"/>
  <c r="H89" i="1"/>
  <c r="M89" i="1" s="1"/>
  <c r="H281" i="1"/>
  <c r="M281" i="1" s="1"/>
  <c r="H1458" i="1"/>
  <c r="M1458" i="1" s="1"/>
  <c r="H149" i="1"/>
  <c r="M149" i="1" s="1"/>
  <c r="H187" i="1"/>
  <c r="M187" i="1" s="1"/>
  <c r="H162" i="1"/>
  <c r="M162" i="1" s="1"/>
  <c r="H565" i="1"/>
  <c r="M565" i="1" s="1"/>
  <c r="H147" i="1"/>
  <c r="M147" i="1" s="1"/>
  <c r="H215" i="1"/>
  <c r="M215" i="1" s="1"/>
  <c r="H278" i="1"/>
  <c r="M278" i="1" s="1"/>
  <c r="H131" i="1"/>
  <c r="M131" i="1" s="1"/>
  <c r="H217" i="1"/>
  <c r="M217" i="1" s="1"/>
  <c r="H150" i="1"/>
  <c r="M150" i="1" s="1"/>
  <c r="H128" i="1"/>
  <c r="M128" i="1" s="1"/>
  <c r="H151" i="1"/>
  <c r="M151" i="1" s="1"/>
  <c r="H175" i="1"/>
  <c r="M175" i="1" s="1"/>
  <c r="H216" i="1"/>
  <c r="M216" i="1" s="1"/>
  <c r="H167" i="1"/>
  <c r="M167" i="1" s="1"/>
  <c r="H229" i="1"/>
  <c r="M229" i="1" s="1"/>
  <c r="H140" i="1"/>
  <c r="M140" i="1" s="1"/>
  <c r="H3706" i="1"/>
  <c r="M3706" i="1" s="1"/>
  <c r="H3707" i="1"/>
  <c r="M3707" i="1" s="1"/>
  <c r="H623" i="1"/>
  <c r="M623" i="1" s="1"/>
  <c r="H474" i="1"/>
  <c r="M474" i="1" s="1"/>
  <c r="H1048" i="1"/>
  <c r="M1048" i="1" s="1"/>
  <c r="H1747" i="1"/>
  <c r="M1747" i="1" s="1"/>
  <c r="H1479" i="1"/>
  <c r="M1479" i="1" s="1"/>
  <c r="H1746" i="1"/>
  <c r="M1746" i="1" s="1"/>
  <c r="H1101" i="1"/>
  <c r="M1101" i="1" s="1"/>
  <c r="H1535" i="1"/>
  <c r="M1535" i="1" s="1"/>
  <c r="H1965" i="1"/>
  <c r="M1965" i="1" s="1"/>
  <c r="H1809" i="1"/>
  <c r="M1809" i="1" s="1"/>
  <c r="H1758" i="1"/>
  <c r="M1758" i="1" s="1"/>
  <c r="H1110" i="1"/>
  <c r="M1110" i="1" s="1"/>
  <c r="H1315" i="1"/>
  <c r="M1315" i="1" s="1"/>
  <c r="H407" i="1"/>
  <c r="M407" i="1" s="1"/>
  <c r="H1980" i="1"/>
  <c r="M1980" i="1" s="1"/>
  <c r="H1633" i="1"/>
  <c r="M1633" i="1" s="1"/>
  <c r="H1557" i="1"/>
  <c r="M1557" i="1" s="1"/>
  <c r="H1628" i="1"/>
  <c r="M1628" i="1" s="1"/>
  <c r="H3292" i="1"/>
  <c r="M3292" i="1" s="1"/>
  <c r="H3087" i="1"/>
  <c r="M3087" i="1" s="1"/>
  <c r="H2890" i="1"/>
  <c r="M2890" i="1" s="1"/>
  <c r="H2891" i="1"/>
  <c r="M2891" i="1" s="1"/>
  <c r="H3179" i="1"/>
  <c r="M3179" i="1" s="1"/>
  <c r="H1996" i="1"/>
  <c r="M1996" i="1" s="1"/>
  <c r="H2004" i="1"/>
  <c r="M2004" i="1" s="1"/>
  <c r="H2813" i="1"/>
  <c r="M2813" i="1" s="1"/>
  <c r="H2847" i="1"/>
  <c r="M2847" i="1" s="1"/>
  <c r="H2062" i="1"/>
  <c r="M2062" i="1" s="1"/>
  <c r="H2003" i="1"/>
  <c r="M2003" i="1" s="1"/>
  <c r="H1634" i="1"/>
  <c r="M1634" i="1" s="1"/>
  <c r="H3394" i="1"/>
  <c r="M3394" i="1" s="1"/>
  <c r="H3242" i="1"/>
  <c r="M3242" i="1" s="1"/>
  <c r="H3115" i="1"/>
  <c r="M3115" i="1" s="1"/>
  <c r="H3107" i="1"/>
  <c r="M3107" i="1" s="1"/>
  <c r="H4268" i="1"/>
  <c r="M4268" i="1" s="1"/>
  <c r="H2829" i="1"/>
  <c r="M2829" i="1" s="1"/>
  <c r="H2998" i="1"/>
  <c r="M2998" i="1" s="1"/>
  <c r="H2999" i="1"/>
  <c r="M2999" i="1" s="1"/>
  <c r="H3000" i="1"/>
  <c r="M3000" i="1" s="1"/>
  <c r="H2671" i="1"/>
  <c r="M2671" i="1" s="1"/>
  <c r="H2600" i="1"/>
  <c r="M2600" i="1" s="1"/>
  <c r="H2599" i="1"/>
  <c r="M2599" i="1" s="1"/>
  <c r="H2398" i="1"/>
  <c r="M2398" i="1" s="1"/>
  <c r="H1835" i="1"/>
  <c r="M1835" i="1" s="1"/>
  <c r="H2411" i="1"/>
  <c r="M2411" i="1" s="1"/>
  <c r="H2480" i="1"/>
  <c r="M2480" i="1" s="1"/>
  <c r="H2453" i="1"/>
  <c r="M2453" i="1" s="1"/>
  <c r="H2454" i="1"/>
  <c r="M2454" i="1" s="1"/>
  <c r="H2450" i="1"/>
  <c r="M2450" i="1" s="1"/>
  <c r="H2449" i="1"/>
  <c r="M2449" i="1" s="1"/>
  <c r="H2445" i="1"/>
  <c r="M2445" i="1" s="1"/>
  <c r="H2446" i="1"/>
  <c r="M2446" i="1" s="1"/>
  <c r="H2159" i="1"/>
  <c r="M2159" i="1" s="1"/>
  <c r="H2292" i="1"/>
  <c r="M2292" i="1" s="1"/>
  <c r="H2289" i="1"/>
  <c r="M2289" i="1" s="1"/>
  <c r="H2290" i="1"/>
  <c r="M2290" i="1" s="1"/>
  <c r="H2288" i="1"/>
  <c r="M2288" i="1" s="1"/>
  <c r="H2444" i="1"/>
  <c r="M2444" i="1" s="1"/>
  <c r="H2443" i="1"/>
  <c r="M2443" i="1" s="1"/>
  <c r="H2442" i="1"/>
  <c r="M2442" i="1" s="1"/>
  <c r="H2441" i="1"/>
  <c r="M2441" i="1" s="1"/>
  <c r="H3954" i="1"/>
  <c r="M3954" i="1" s="1"/>
  <c r="H3999" i="1"/>
  <c r="M3999" i="1" s="1"/>
  <c r="H2017" i="1"/>
  <c r="M2017" i="1" s="1"/>
  <c r="H2053" i="1"/>
  <c r="M2053" i="1" s="1"/>
  <c r="H2394" i="1"/>
  <c r="M2394" i="1" s="1"/>
  <c r="H2473" i="1"/>
  <c r="M2473" i="1" s="1"/>
  <c r="H3916" i="1"/>
  <c r="M3916" i="1" s="1"/>
  <c r="H1549" i="1"/>
  <c r="M1549" i="1" s="1"/>
  <c r="H3862" i="1"/>
  <c r="M3862" i="1" s="1"/>
  <c r="H2117" i="1"/>
  <c r="M2117" i="1" s="1"/>
  <c r="H2472" i="1"/>
  <c r="M2472" i="1" s="1"/>
  <c r="H3941" i="1"/>
  <c r="M3941" i="1" s="1"/>
  <c r="H3927" i="1"/>
  <c r="M3927" i="1" s="1"/>
  <c r="H2391" i="1"/>
  <c r="M2391" i="1" s="1"/>
  <c r="H2562" i="1"/>
  <c r="M2562" i="1" s="1"/>
  <c r="H3913" i="1"/>
  <c r="M3913" i="1" s="1"/>
  <c r="H2459" i="1"/>
  <c r="M2459" i="1" s="1"/>
  <c r="H3693" i="1"/>
  <c r="M3693" i="1" s="1"/>
  <c r="H2263" i="1"/>
  <c r="M2263" i="1" s="1"/>
  <c r="H1914" i="1"/>
  <c r="M1914" i="1" s="1"/>
  <c r="H2412" i="1"/>
  <c r="M2412" i="1" s="1"/>
  <c r="H2448" i="1"/>
  <c r="M2448" i="1" s="1"/>
  <c r="H2252" i="1"/>
  <c r="M2252" i="1" s="1"/>
  <c r="H2291" i="1"/>
  <c r="M2291" i="1" s="1"/>
  <c r="H2214" i="1"/>
  <c r="M2214" i="1" s="1"/>
  <c r="H2663" i="1"/>
  <c r="M2663" i="1" s="1"/>
  <c r="H2447" i="1"/>
  <c r="M2447" i="1" s="1"/>
  <c r="H1841" i="1"/>
  <c r="M1841" i="1" s="1"/>
  <c r="H2395" i="1"/>
  <c r="M2395" i="1" s="1"/>
  <c r="H1993" i="1"/>
  <c r="M1993" i="1" s="1"/>
  <c r="H2118" i="1"/>
  <c r="M2118" i="1" s="1"/>
  <c r="H2256" i="1"/>
  <c r="M2256" i="1" s="1"/>
  <c r="H1831" i="1"/>
  <c r="M1831" i="1" s="1"/>
  <c r="H2474" i="1"/>
  <c r="M2474" i="1" s="1"/>
  <c r="H2257" i="1"/>
  <c r="M2257" i="1" s="1"/>
  <c r="H2672" i="1"/>
  <c r="M2672" i="1" s="1"/>
  <c r="H2393" i="1"/>
  <c r="M2393" i="1" s="1"/>
  <c r="H2596" i="1"/>
  <c r="M2596" i="1" s="1"/>
  <c r="H2052" i="1"/>
  <c r="M2052" i="1" s="1"/>
  <c r="H1016" i="1"/>
  <c r="M1016" i="1" s="1"/>
  <c r="H2392" i="1"/>
  <c r="M2392" i="1" s="1"/>
  <c r="H1932" i="1"/>
  <c r="M1932" i="1" s="1"/>
  <c r="H1838" i="1"/>
  <c r="M1838" i="1" s="1"/>
  <c r="H1547" i="1"/>
  <c r="M1547" i="1" s="1"/>
  <c r="H1839" i="1"/>
  <c r="M1839" i="1" s="1"/>
  <c r="H1640" i="1"/>
  <c r="M1640" i="1" s="1"/>
  <c r="H1497" i="1"/>
  <c r="M1497" i="1" s="1"/>
  <c r="H672" i="1"/>
  <c r="M672" i="1" s="1"/>
  <c r="H655" i="1"/>
  <c r="M655" i="1" s="1"/>
  <c r="H1739" i="1"/>
  <c r="M1739" i="1" s="1"/>
  <c r="H1733" i="1"/>
  <c r="M1733" i="1" s="1"/>
  <c r="H2055" i="1"/>
  <c r="M2055" i="1" s="1"/>
  <c r="H1735" i="1"/>
  <c r="M1735" i="1" s="1"/>
  <c r="H4071" i="1"/>
  <c r="M4071" i="1" s="1"/>
  <c r="H2083" i="1"/>
  <c r="M2083" i="1" s="1"/>
  <c r="H2031" i="1"/>
  <c r="M2031" i="1" s="1"/>
  <c r="H2802" i="1"/>
  <c r="M2802" i="1" s="1"/>
  <c r="H27" i="1"/>
  <c r="M27" i="1" s="1"/>
  <c r="H203" i="1"/>
  <c r="M203" i="1" s="1"/>
  <c r="H275" i="1"/>
  <c r="M275" i="1" s="1"/>
  <c r="H111" i="1"/>
  <c r="M111" i="1" s="1"/>
  <c r="H35" i="1"/>
  <c r="M35" i="1" s="1"/>
  <c r="H9" i="1"/>
  <c r="M9" i="1" s="1"/>
  <c r="H10" i="1"/>
  <c r="M10" i="1" s="1"/>
  <c r="H118" i="1"/>
  <c r="M118" i="1" s="1"/>
  <c r="H8" i="1"/>
  <c r="M8" i="1" s="1"/>
  <c r="H24" i="1"/>
  <c r="M24" i="1" s="1"/>
  <c r="H4" i="1"/>
  <c r="M4" i="1" s="1"/>
  <c r="H311" i="1"/>
  <c r="M311" i="1" s="1"/>
  <c r="H31" i="1"/>
  <c r="M31" i="1" s="1"/>
  <c r="H15" i="1"/>
  <c r="M15" i="1" s="1"/>
  <c r="H1122" i="1"/>
  <c r="M1122" i="1" s="1"/>
  <c r="H584" i="1"/>
  <c r="M584" i="1" s="1"/>
  <c r="H1018" i="1"/>
  <c r="M1018" i="1" s="1"/>
  <c r="H1641" i="1"/>
  <c r="M1641" i="1" s="1"/>
  <c r="H51" i="1"/>
  <c r="M51" i="1" s="1"/>
  <c r="H42" i="1"/>
  <c r="M42" i="1" s="1"/>
  <c r="H1485" i="1"/>
  <c r="M1485" i="1" s="1"/>
  <c r="H1281" i="1"/>
  <c r="M1281" i="1" s="1"/>
  <c r="H1282" i="1"/>
  <c r="M1282" i="1" s="1"/>
  <c r="H1392" i="1"/>
  <c r="M1392" i="1" s="1"/>
  <c r="H1099" i="1"/>
  <c r="M1099" i="1" s="1"/>
  <c r="H1206" i="1"/>
  <c r="M1206" i="1" s="1"/>
  <c r="H1241" i="1"/>
  <c r="M1241" i="1" s="1"/>
  <c r="H409" i="1"/>
  <c r="M409" i="1" s="1"/>
  <c r="H3573" i="1"/>
  <c r="M3573" i="1" s="1"/>
  <c r="H3424" i="1"/>
  <c r="M3424" i="1" s="1"/>
  <c r="H3373" i="1"/>
  <c r="M3373" i="1" s="1"/>
  <c r="H3425" i="1"/>
  <c r="M3425" i="1" s="1"/>
  <c r="H3323" i="1"/>
  <c r="M3323" i="1" s="1"/>
  <c r="H3101" i="1"/>
  <c r="M3101" i="1" s="1"/>
  <c r="H3078" i="1"/>
  <c r="M3078" i="1" s="1"/>
  <c r="H3077" i="1"/>
  <c r="M3077" i="1" s="1"/>
  <c r="H3055" i="1"/>
  <c r="M3055" i="1" s="1"/>
  <c r="H2801" i="1"/>
  <c r="M2801" i="1" s="1"/>
  <c r="H28" i="1"/>
  <c r="M28" i="1" s="1"/>
  <c r="H5" i="1"/>
  <c r="M5" i="1" s="1"/>
  <c r="H93" i="1"/>
  <c r="M93" i="1" s="1"/>
  <c r="H60" i="1"/>
  <c r="M60" i="1" s="1"/>
  <c r="H94" i="1"/>
  <c r="M94" i="1" s="1"/>
  <c r="H70" i="1"/>
  <c r="M70" i="1" s="1"/>
  <c r="H450" i="1"/>
  <c r="M450" i="1" s="1"/>
  <c r="H2" i="1"/>
  <c r="M2" i="1" s="1"/>
  <c r="H2230" i="1"/>
  <c r="M2230" i="1" s="1"/>
  <c r="H2051" i="1"/>
  <c r="M2051" i="1" s="1"/>
  <c r="H1825" i="1"/>
  <c r="M1825" i="1" s="1"/>
  <c r="H1895" i="1"/>
  <c r="M1895" i="1" s="1"/>
  <c r="H1312" i="1"/>
  <c r="M1312" i="1" s="1"/>
  <c r="H1313" i="1"/>
  <c r="M1313" i="1" s="1"/>
  <c r="H1054" i="1"/>
  <c r="M1054" i="1" s="1"/>
  <c r="H465" i="1"/>
  <c r="M465" i="1" s="1"/>
  <c r="H2417" i="1"/>
  <c r="M2417" i="1" s="1"/>
  <c r="H349" i="1"/>
  <c r="M349" i="1" s="1"/>
  <c r="H106" i="1"/>
  <c r="M106" i="1" s="1"/>
  <c r="H16" i="1"/>
  <c r="M16" i="1" s="1"/>
  <c r="H1473" i="1"/>
  <c r="M1473" i="1" s="1"/>
  <c r="H1624" i="1"/>
  <c r="M1624" i="1" s="1"/>
  <c r="H1306" i="1"/>
  <c r="M1306" i="1" s="1"/>
  <c r="H1307" i="1"/>
  <c r="M1307" i="1" s="1"/>
  <c r="H548" i="1"/>
  <c r="M548" i="1" s="1"/>
  <c r="H743" i="1"/>
  <c r="M743" i="1" s="1"/>
  <c r="H844" i="1"/>
  <c r="M844" i="1" s="1"/>
  <c r="H606" i="1"/>
  <c r="M606" i="1" s="1"/>
  <c r="H392" i="1"/>
  <c r="M392" i="1" s="1"/>
  <c r="H326" i="1"/>
  <c r="M326" i="1" s="1"/>
  <c r="H193" i="1"/>
  <c r="M193" i="1" s="1"/>
  <c r="H305" i="1"/>
  <c r="M305" i="1" s="1"/>
  <c r="H304" i="1"/>
  <c r="M304" i="1" s="1"/>
  <c r="H266" i="1"/>
  <c r="M266" i="1" s="1"/>
  <c r="H394" i="1"/>
  <c r="M394" i="1" s="1"/>
  <c r="H395" i="1"/>
  <c r="M395" i="1" s="1"/>
  <c r="H451" i="1"/>
  <c r="M451" i="1" s="1"/>
  <c r="H408" i="1"/>
  <c r="M408" i="1" s="1"/>
  <c r="H441" i="1"/>
  <c r="M441" i="1" s="1"/>
  <c r="H355" i="1"/>
  <c r="M355" i="1" s="1"/>
  <c r="H316" i="1"/>
  <c r="M316" i="1" s="1"/>
  <c r="H148" i="1"/>
  <c r="M148" i="1" s="1"/>
  <c r="H180" i="1"/>
  <c r="M180" i="1" s="1"/>
  <c r="H142" i="1"/>
  <c r="M142" i="1" s="1"/>
  <c r="H264" i="1"/>
  <c r="M264" i="1" s="1"/>
  <c r="H143" i="1"/>
  <c r="M143" i="1" s="1"/>
  <c r="H117" i="1"/>
  <c r="M117" i="1" s="1"/>
  <c r="H165" i="1"/>
  <c r="M165" i="1" s="1"/>
  <c r="H130" i="1"/>
  <c r="M130" i="1" s="1"/>
  <c r="H3991" i="1"/>
  <c r="M3991" i="1" s="1"/>
  <c r="H3992" i="1"/>
  <c r="M3992" i="1" s="1"/>
  <c r="H4039" i="1"/>
  <c r="M4039" i="1" s="1"/>
  <c r="H4067" i="1"/>
  <c r="M4067" i="1" s="1"/>
  <c r="H4002" i="1"/>
  <c r="M4002" i="1" s="1"/>
  <c r="H4065" i="1"/>
  <c r="M4065" i="1" s="1"/>
  <c r="H3933" i="1"/>
  <c r="M3933" i="1" s="1"/>
  <c r="H3932" i="1"/>
  <c r="M3932" i="1" s="1"/>
  <c r="H3986" i="1"/>
  <c r="M3986" i="1" s="1"/>
  <c r="H3987" i="1"/>
  <c r="M3987" i="1" s="1"/>
  <c r="H4283" i="1"/>
  <c r="M4283" i="1" s="1"/>
  <c r="H18" i="1"/>
  <c r="M18" i="1" s="1"/>
  <c r="H695" i="1"/>
  <c r="M695" i="1" s="1"/>
  <c r="H1528" i="1"/>
  <c r="M1528" i="1" s="1"/>
  <c r="H1112" i="1"/>
  <c r="M1112" i="1" s="1"/>
  <c r="H1505" i="1"/>
  <c r="M1505" i="1" s="1"/>
  <c r="H744" i="1"/>
  <c r="M744" i="1" s="1"/>
  <c r="H854" i="1"/>
  <c r="M854" i="1" s="1"/>
  <c r="H1464" i="1"/>
  <c r="M1464" i="1" s="1"/>
  <c r="H1053" i="1"/>
  <c r="M1053" i="1" s="1"/>
  <c r="H1305" i="1"/>
  <c r="M1305" i="1" s="1"/>
  <c r="H343" i="1"/>
  <c r="M343" i="1" s="1"/>
  <c r="H1416" i="1"/>
  <c r="M1416" i="1" s="1"/>
  <c r="H1670" i="1"/>
  <c r="M1670" i="1" s="1"/>
  <c r="H855" i="1"/>
  <c r="M855" i="1" s="1"/>
  <c r="H1020" i="1"/>
  <c r="M1020" i="1" s="1"/>
  <c r="H997" i="1"/>
  <c r="M997" i="1" s="1"/>
  <c r="H996" i="1"/>
  <c r="M996" i="1" s="1"/>
  <c r="H3712" i="1"/>
  <c r="M3712" i="1" s="1"/>
  <c r="H1623" i="1"/>
  <c r="M1623" i="1" s="1"/>
  <c r="H1627" i="1"/>
  <c r="M1627" i="1" s="1"/>
  <c r="H1280" i="1"/>
  <c r="M1280" i="1" s="1"/>
  <c r="H1367" i="1"/>
  <c r="M1367" i="1" s="1"/>
  <c r="H1283" i="1"/>
  <c r="M1283" i="1" s="1"/>
  <c r="H991" i="1"/>
  <c r="M991" i="1" s="1"/>
  <c r="H2951" i="1"/>
  <c r="M2951" i="1" s="1"/>
  <c r="H2952" i="1"/>
  <c r="M2952" i="1" s="1"/>
  <c r="H2947" i="1"/>
  <c r="M2947" i="1" s="1"/>
  <c r="H2945" i="1"/>
  <c r="M2945" i="1" s="1"/>
  <c r="H2944" i="1"/>
  <c r="M2944" i="1" s="1"/>
  <c r="H2934" i="1"/>
  <c r="M2934" i="1" s="1"/>
  <c r="H2932" i="1"/>
  <c r="M2932" i="1" s="1"/>
  <c r="H2933" i="1"/>
  <c r="M2933" i="1" s="1"/>
  <c r="H2879" i="1"/>
  <c r="M2879" i="1" s="1"/>
  <c r="H2823" i="1"/>
  <c r="M2823" i="1" s="1"/>
  <c r="H2935" i="1"/>
  <c r="M2935" i="1" s="1"/>
  <c r="H2674" i="1"/>
  <c r="M2674" i="1" s="1"/>
  <c r="H2661" i="1"/>
  <c r="M2661" i="1" s="1"/>
  <c r="H2659" i="1"/>
  <c r="M2659" i="1" s="1"/>
  <c r="H2597" i="1"/>
  <c r="M2597" i="1" s="1"/>
  <c r="H2403" i="1"/>
  <c r="M2403" i="1" s="1"/>
  <c r="H2399" i="1"/>
  <c r="M2399" i="1" s="1"/>
  <c r="H1836" i="1"/>
  <c r="M1836" i="1" s="1"/>
  <c r="H2481" i="1"/>
  <c r="M2481" i="1" s="1"/>
  <c r="H2478" i="1"/>
  <c r="M2478" i="1" s="1"/>
  <c r="H2261" i="1"/>
  <c r="M2261" i="1" s="1"/>
  <c r="H2176" i="1"/>
  <c r="M2176" i="1" s="1"/>
  <c r="H2648" i="1"/>
  <c r="M2648" i="1" s="1"/>
  <c r="H2665" i="1"/>
  <c r="M2665" i="1" s="1"/>
  <c r="H2589" i="1"/>
  <c r="M2589" i="1" s="1"/>
  <c r="H2298" i="1"/>
  <c r="M2298" i="1" s="1"/>
  <c r="H2644" i="1"/>
  <c r="M2644" i="1" s="1"/>
  <c r="H2593" i="1"/>
  <c r="M2593" i="1" s="1"/>
  <c r="H2565" i="1"/>
  <c r="M2565" i="1" s="1"/>
  <c r="H1812" i="1"/>
  <c r="M1812" i="1" s="1"/>
  <c r="H1050" i="1"/>
  <c r="M1050" i="1" s="1"/>
  <c r="H1906" i="1"/>
  <c r="M1906" i="1" s="1"/>
  <c r="H1617" i="1"/>
  <c r="M1617" i="1" s="1"/>
  <c r="H1711" i="1"/>
  <c r="M1711" i="1" s="1"/>
  <c r="H1963" i="1"/>
  <c r="M1963" i="1" s="1"/>
  <c r="H1799" i="1"/>
  <c r="M1799" i="1" s="1"/>
  <c r="H1319" i="1"/>
  <c r="M1319" i="1" s="1"/>
  <c r="H2653" i="1"/>
  <c r="M2653" i="1" s="1"/>
  <c r="H17" i="1"/>
  <c r="M17" i="1" s="1"/>
  <c r="H14" i="1"/>
  <c r="M14" i="1" s="1"/>
  <c r="H225" i="1"/>
  <c r="M225" i="1" s="1"/>
  <c r="H347" i="1"/>
  <c r="M347" i="1" s="1"/>
  <c r="H512" i="1"/>
  <c r="M512" i="1" s="1"/>
  <c r="H1968" i="1"/>
  <c r="M1968" i="1" s="1"/>
  <c r="H2264" i="1"/>
  <c r="M2264" i="1" s="1"/>
  <c r="H433" i="1"/>
  <c r="M433" i="1" s="1"/>
  <c r="H2863" i="1"/>
  <c r="M2863" i="1" s="1"/>
  <c r="H2827" i="1"/>
  <c r="M2827" i="1" s="1"/>
  <c r="H2910" i="1"/>
  <c r="M2910" i="1" s="1"/>
  <c r="H3018" i="1"/>
  <c r="M3018" i="1" s="1"/>
  <c r="H3114" i="1"/>
  <c r="M3114" i="1" s="1"/>
  <c r="H2811" i="1"/>
  <c r="M2811" i="1" s="1"/>
  <c r="H3049" i="1"/>
  <c r="M3049" i="1" s="1"/>
  <c r="H2779" i="1"/>
  <c r="M2779" i="1" s="1"/>
  <c r="H2136" i="1"/>
  <c r="M2136" i="1" s="1"/>
  <c r="H1843" i="1"/>
  <c r="M1843" i="1" s="1"/>
  <c r="H2213" i="1"/>
  <c r="M2213" i="1" s="1"/>
  <c r="H2228" i="1"/>
  <c r="M2228" i="1" s="1"/>
  <c r="H1356" i="1"/>
  <c r="M1356" i="1" s="1"/>
  <c r="H2406" i="1"/>
  <c r="M2406" i="1" s="1"/>
  <c r="H2063" i="1"/>
  <c r="M2063" i="1" s="1"/>
  <c r="H638" i="1"/>
  <c r="M638" i="1" s="1"/>
  <c r="H2121" i="1"/>
  <c r="M2121" i="1" s="1"/>
  <c r="H1804" i="1"/>
  <c r="M1804" i="1" s="1"/>
  <c r="H1058" i="1"/>
  <c r="M1058" i="1" s="1"/>
  <c r="H1701" i="1"/>
  <c r="M1701" i="1" s="1"/>
  <c r="H1532" i="1"/>
  <c r="M1532" i="1" s="1"/>
  <c r="H1320" i="1"/>
  <c r="M1320" i="1" s="1"/>
  <c r="H1792" i="1"/>
  <c r="M1792" i="1" s="1"/>
  <c r="H1531" i="1"/>
  <c r="M1531" i="1" s="1"/>
  <c r="H1736" i="1"/>
  <c r="M1736" i="1" s="1"/>
  <c r="H1468" i="1"/>
  <c r="M1468" i="1" s="1"/>
  <c r="H1277" i="1"/>
  <c r="M1277" i="1" s="1"/>
  <c r="H651" i="1"/>
  <c r="M651" i="1" s="1"/>
  <c r="H1559" i="1"/>
  <c r="M1559" i="1" s="1"/>
  <c r="H947" i="1"/>
  <c r="M947" i="1" s="1"/>
  <c r="H707" i="1"/>
  <c r="M707" i="1" s="1"/>
  <c r="H1918" i="1"/>
  <c r="M1918" i="1" s="1"/>
  <c r="H1229" i="1"/>
  <c r="M1229" i="1" s="1"/>
  <c r="H948" i="1"/>
  <c r="M948" i="1" s="1"/>
  <c r="H3603" i="1"/>
  <c r="M3603" i="1" s="1"/>
  <c r="H3596" i="1"/>
  <c r="M3596" i="1" s="1"/>
  <c r="H3599" i="1"/>
  <c r="M3599" i="1" s="1"/>
  <c r="H285" i="1"/>
  <c r="M285" i="1" s="1"/>
  <c r="H3919" i="1"/>
  <c r="M3919" i="1" s="1"/>
  <c r="H2072" i="1"/>
  <c r="M2072" i="1" s="1"/>
  <c r="H2025" i="1"/>
  <c r="M2025" i="1" s="1"/>
  <c r="H2030" i="1"/>
  <c r="M2030" i="1" s="1"/>
  <c r="H2015" i="1"/>
  <c r="M2015" i="1" s="1"/>
  <c r="H1117" i="1"/>
  <c r="M1117" i="1" s="1"/>
  <c r="H2216" i="1"/>
  <c r="M2216" i="1" s="1"/>
  <c r="H1380" i="1"/>
  <c r="M1380" i="1" s="1"/>
  <c r="H2068" i="1"/>
  <c r="M2068" i="1" s="1"/>
  <c r="H2233" i="1"/>
  <c r="M2233" i="1" s="1"/>
  <c r="H1225" i="1"/>
  <c r="M1225" i="1" s="1"/>
  <c r="H1035" i="1"/>
  <c r="M1035" i="1" s="1"/>
  <c r="H1608" i="1"/>
  <c r="M1608" i="1" s="1"/>
  <c r="H2146" i="1"/>
  <c r="M2146" i="1" s="1"/>
  <c r="H3141" i="1"/>
  <c r="M3141" i="1" s="1"/>
  <c r="H3131" i="1"/>
  <c r="M3131" i="1" s="1"/>
  <c r="H3072" i="1"/>
  <c r="M3072" i="1" s="1"/>
  <c r="H3075" i="1"/>
  <c r="M3075" i="1" s="1"/>
  <c r="H2577" i="1"/>
  <c r="M2577" i="1" s="1"/>
  <c r="H3132" i="1"/>
  <c r="M3132" i="1" s="1"/>
  <c r="H3035" i="1"/>
  <c r="M3035" i="1" s="1"/>
  <c r="H3022" i="1"/>
  <c r="M3022" i="1" s="1"/>
  <c r="H3023" i="1"/>
  <c r="M3023" i="1" s="1"/>
  <c r="H3048" i="1"/>
  <c r="M3048" i="1" s="1"/>
  <c r="H3024" i="1"/>
  <c r="M3024" i="1" s="1"/>
  <c r="H3026" i="1"/>
  <c r="M3026" i="1" s="1"/>
  <c r="H3066" i="1"/>
  <c r="M3066" i="1" s="1"/>
  <c r="H2808" i="1"/>
  <c r="M2808" i="1" s="1"/>
  <c r="H3138" i="1"/>
  <c r="M3138" i="1" s="1"/>
  <c r="H2842" i="1"/>
  <c r="M2842" i="1" s="1"/>
  <c r="H2835" i="1"/>
  <c r="M2835" i="1" s="1"/>
  <c r="H3108" i="1"/>
  <c r="M3108" i="1" s="1"/>
  <c r="H2843" i="1"/>
  <c r="M2843" i="1" s="1"/>
  <c r="H3021" i="1"/>
  <c r="M3021" i="1" s="1"/>
  <c r="H3139" i="1"/>
  <c r="M3139" i="1" s="1"/>
  <c r="H2810" i="1"/>
  <c r="M2810" i="1" s="1"/>
  <c r="H3039" i="1"/>
  <c r="M3039" i="1" s="1"/>
  <c r="H2821" i="1"/>
  <c r="M2821" i="1" s="1"/>
  <c r="H1926" i="1"/>
  <c r="M1926" i="1" s="1"/>
  <c r="H1550" i="1"/>
  <c r="M1550" i="1" s="1"/>
  <c r="H963" i="1"/>
  <c r="M963" i="1" s="1"/>
  <c r="H833" i="1"/>
  <c r="M833" i="1" s="1"/>
  <c r="H3258" i="1"/>
  <c r="M3258" i="1" s="1"/>
  <c r="H2584" i="1"/>
  <c r="M2584" i="1" s="1"/>
  <c r="H1469" i="1"/>
  <c r="M1469" i="1" s="1"/>
  <c r="H3595" i="1"/>
  <c r="M3595" i="1" s="1"/>
  <c r="H194" i="1"/>
  <c r="M194" i="1" s="1"/>
  <c r="H3672" i="1"/>
  <c r="M3672" i="1" s="1"/>
  <c r="H3631" i="1"/>
  <c r="M3631" i="1" s="1"/>
  <c r="H4360" i="1"/>
  <c r="M4360" i="1" s="1"/>
  <c r="H3691" i="1"/>
  <c r="M3691" i="1" s="1"/>
  <c r="H3694" i="1"/>
  <c r="M3694" i="1" s="1"/>
  <c r="H4361" i="1"/>
  <c r="M4361" i="1" s="1"/>
  <c r="H3505" i="1"/>
  <c r="M3505" i="1" s="1"/>
  <c r="H3390" i="1"/>
  <c r="M3390" i="1" s="1"/>
  <c r="H3393" i="1"/>
  <c r="M3393" i="1" s="1"/>
  <c r="H3391" i="1"/>
  <c r="M3391" i="1" s="1"/>
  <c r="H3618" i="1"/>
  <c r="M3618" i="1" s="1"/>
  <c r="H3437" i="1"/>
  <c r="M3437" i="1" s="1"/>
  <c r="H3392" i="1"/>
  <c r="M3392" i="1" s="1"/>
  <c r="H3585" i="1"/>
  <c r="M3585" i="1" s="1"/>
  <c r="H3584" i="1"/>
  <c r="M3584" i="1" s="1"/>
  <c r="H3440" i="1"/>
  <c r="M3440" i="1" s="1"/>
  <c r="H3619" i="1"/>
  <c r="M3619" i="1" s="1"/>
  <c r="H3692" i="1"/>
  <c r="M3692" i="1" s="1"/>
  <c r="H3689" i="1"/>
  <c r="M3689" i="1" s="1"/>
  <c r="H1815" i="1"/>
  <c r="M1815" i="1" s="1"/>
  <c r="H992" i="1"/>
  <c r="M992" i="1" s="1"/>
  <c r="H475" i="1"/>
  <c r="M475" i="1" s="1"/>
  <c r="H3350" i="1"/>
  <c r="M3350" i="1" s="1"/>
  <c r="H3410" i="1"/>
  <c r="M3410" i="1" s="1"/>
  <c r="H2174" i="1"/>
  <c r="M2174" i="1" s="1"/>
  <c r="H2773" i="1"/>
  <c r="M2773" i="1" s="1"/>
  <c r="H114" i="1"/>
  <c r="M114" i="1" s="1"/>
  <c r="H163" i="1"/>
  <c r="M163" i="1" s="1"/>
  <c r="H694" i="1"/>
  <c r="M694" i="1" s="1"/>
  <c r="H331" i="1"/>
  <c r="M331" i="1" s="1"/>
  <c r="H361" i="1"/>
  <c r="M361" i="1" s="1"/>
  <c r="H36" i="1"/>
  <c r="M36" i="1" s="1"/>
  <c r="H66" i="1"/>
  <c r="M66" i="1" s="1"/>
  <c r="H123" i="1"/>
  <c r="M123" i="1" s="1"/>
  <c r="H49" i="1"/>
  <c r="M49" i="1" s="1"/>
  <c r="H45" i="1"/>
  <c r="M45" i="1" s="1"/>
  <c r="H124" i="1"/>
  <c r="M124" i="1" s="1"/>
  <c r="H164" i="1"/>
  <c r="M164" i="1" s="1"/>
  <c r="H55" i="1"/>
  <c r="M55" i="1" s="1"/>
  <c r="H74" i="1"/>
  <c r="M74" i="1" s="1"/>
  <c r="H38" i="1"/>
  <c r="M38" i="1" s="1"/>
  <c r="H277" i="1"/>
  <c r="M277" i="1" s="1"/>
  <c r="H226" i="1"/>
  <c r="M226" i="1" s="1"/>
  <c r="H993" i="1"/>
  <c r="M993" i="1" s="1"/>
  <c r="H658" i="1"/>
  <c r="M658" i="1" s="1"/>
  <c r="H731" i="1"/>
  <c r="M731" i="1" s="1"/>
  <c r="H2621" i="1"/>
  <c r="M2621" i="1" s="1"/>
  <c r="H2799" i="1"/>
  <c r="M2799" i="1" s="1"/>
  <c r="H2127" i="1"/>
  <c r="M2127" i="1" s="1"/>
  <c r="H1471" i="1"/>
  <c r="M1471" i="1" s="1"/>
  <c r="H11" i="1"/>
  <c r="M11" i="1" s="1"/>
  <c r="H12" i="1"/>
  <c r="M12" i="1" s="1"/>
  <c r="H13" i="1"/>
  <c r="M13" i="1" s="1"/>
  <c r="H4246" i="1"/>
  <c r="M4246" i="1" s="1"/>
  <c r="H4245" i="1"/>
  <c r="M4245" i="1" s="1"/>
  <c r="H4244" i="1"/>
  <c r="M4244" i="1" s="1"/>
  <c r="H4242" i="1"/>
  <c r="M4242" i="1" s="1"/>
  <c r="H4240" i="1"/>
  <c r="M4240" i="1" s="1"/>
  <c r="H4241" i="1"/>
  <c r="M4241" i="1" s="1"/>
  <c r="H4248" i="1"/>
  <c r="M4248" i="1" s="1"/>
  <c r="H4243" i="1"/>
  <c r="M4243" i="1" s="1"/>
  <c r="H4204" i="1"/>
  <c r="M4204" i="1" s="1"/>
  <c r="H4056" i="1"/>
  <c r="M4056" i="1" s="1"/>
  <c r="H3964" i="1"/>
  <c r="M3964" i="1" s="1"/>
  <c r="H3969" i="1"/>
  <c r="M3969" i="1" s="1"/>
  <c r="H4055" i="1"/>
  <c r="M4055" i="1" s="1"/>
  <c r="H3922" i="1"/>
  <c r="M3922" i="1" s="1"/>
  <c r="H3844" i="1"/>
  <c r="M3844" i="1" s="1"/>
  <c r="H100" i="1"/>
  <c r="M100" i="1" s="1"/>
  <c r="H101" i="1"/>
  <c r="M101" i="1" s="1"/>
  <c r="H97" i="1"/>
  <c r="M97" i="1" s="1"/>
  <c r="H84" i="1"/>
  <c r="M84" i="1" s="1"/>
  <c r="H99" i="1"/>
  <c r="M99" i="1" s="1"/>
  <c r="H53" i="1"/>
  <c r="M53" i="1" s="1"/>
  <c r="H322" i="1"/>
  <c r="M322" i="1" s="1"/>
  <c r="H4236" i="1"/>
  <c r="M4236" i="1" s="1"/>
  <c r="H4259" i="1"/>
  <c r="M4259" i="1" s="1"/>
  <c r="H4320" i="1"/>
  <c r="M4320" i="1" s="1"/>
  <c r="H1724" i="1"/>
  <c r="M1724" i="1" s="1"/>
  <c r="H4230" i="1"/>
  <c r="M4230" i="1" s="1"/>
  <c r="H4023" i="1"/>
  <c r="M4023" i="1" s="1"/>
  <c r="H4307" i="1"/>
  <c r="M4307" i="1" s="1"/>
  <c r="H4135" i="1"/>
  <c r="M4135" i="1" s="1"/>
  <c r="H4327" i="1"/>
  <c r="M4327" i="1" s="1"/>
  <c r="H4326" i="1"/>
  <c r="M4326" i="1" s="1"/>
  <c r="H4325" i="1"/>
  <c r="M4325" i="1" s="1"/>
  <c r="H4316" i="1"/>
  <c r="M4316" i="1" s="1"/>
  <c r="H4315" i="1"/>
  <c r="M4315" i="1" s="1"/>
  <c r="H4266" i="1"/>
  <c r="M4266" i="1" s="1"/>
  <c r="H4233" i="1"/>
  <c r="M4233" i="1" s="1"/>
  <c r="H3056" i="1"/>
  <c r="M3056" i="1" s="1"/>
  <c r="H3893" i="1"/>
  <c r="M3893" i="1" s="1"/>
  <c r="H3769" i="1"/>
  <c r="M3769" i="1" s="1"/>
  <c r="H4018" i="1"/>
  <c r="M4018" i="1" s="1"/>
  <c r="H3997" i="1"/>
  <c r="M3997" i="1" s="1"/>
  <c r="H3998" i="1"/>
  <c r="M3998" i="1" s="1"/>
  <c r="H3813" i="1"/>
  <c r="M3813" i="1" s="1"/>
  <c r="H4249" i="1"/>
  <c r="M4249" i="1" s="1"/>
  <c r="H4057" i="1"/>
  <c r="M4057" i="1" s="1"/>
  <c r="H3892" i="1"/>
  <c r="M3892" i="1" s="1"/>
  <c r="H4235" i="1"/>
  <c r="M4235" i="1" s="1"/>
  <c r="H4010" i="1"/>
  <c r="M4010" i="1" s="1"/>
  <c r="H3947" i="1"/>
  <c r="M3947" i="1" s="1"/>
  <c r="H3843" i="1"/>
  <c r="M3843" i="1" s="1"/>
  <c r="H4252" i="1"/>
  <c r="M4252" i="1" s="1"/>
  <c r="H3781" i="1"/>
  <c r="M3781" i="1" s="1"/>
  <c r="H3898" i="1"/>
  <c r="M3898" i="1" s="1"/>
  <c r="H1019" i="1"/>
  <c r="M1019" i="1" s="1"/>
  <c r="H1907" i="1"/>
  <c r="M1907" i="1" s="1"/>
  <c r="H1830" i="1"/>
  <c r="M1830" i="1" s="1"/>
  <c r="H358" i="1"/>
  <c r="M358" i="1" s="1"/>
  <c r="H944" i="1"/>
  <c r="M944" i="1" s="1"/>
  <c r="H1829" i="1"/>
  <c r="M1829" i="1" s="1"/>
  <c r="H733" i="1"/>
  <c r="M733" i="1" s="1"/>
  <c r="H459" i="1"/>
  <c r="M459" i="1" s="1"/>
  <c r="H592" i="1"/>
  <c r="M592" i="1" s="1"/>
  <c r="H250" i="1"/>
  <c r="M250" i="1" s="1"/>
  <c r="H1529" i="1"/>
  <c r="M1529" i="1" s="1"/>
  <c r="H1913" i="1"/>
  <c r="M1913" i="1" s="1"/>
  <c r="H652" i="1"/>
  <c r="M652" i="1" s="1"/>
  <c r="H1285" i="1"/>
  <c r="M1285" i="1" s="1"/>
  <c r="H490" i="1"/>
  <c r="M490" i="1" s="1"/>
  <c r="H463" i="1"/>
  <c r="M463" i="1" s="1"/>
  <c r="H4172" i="1"/>
  <c r="M4172" i="1" s="1"/>
  <c r="H4167" i="1"/>
  <c r="M4167" i="1" s="1"/>
  <c r="H4168" i="1"/>
  <c r="M4168" i="1" s="1"/>
  <c r="H4169" i="1"/>
  <c r="M4169" i="1" s="1"/>
  <c r="H4229" i="1"/>
  <c r="M4229" i="1" s="1"/>
  <c r="H4227" i="1"/>
  <c r="M4227" i="1" s="1"/>
  <c r="H4228" i="1"/>
  <c r="M4228" i="1" s="1"/>
  <c r="H4220" i="1"/>
  <c r="M4220" i="1" s="1"/>
  <c r="H4221" i="1"/>
  <c r="M4221" i="1" s="1"/>
  <c r="H4222" i="1"/>
  <c r="M4222" i="1" s="1"/>
  <c r="H4223" i="1"/>
  <c r="M4223" i="1" s="1"/>
  <c r="H4224" i="1"/>
  <c r="M4224" i="1" s="1"/>
  <c r="H4225" i="1"/>
  <c r="M4225" i="1" s="1"/>
  <c r="H4215" i="1"/>
  <c r="M4215" i="1" s="1"/>
  <c r="H4216" i="1"/>
  <c r="M4216" i="1" s="1"/>
  <c r="H4217" i="1"/>
  <c r="M4217" i="1" s="1"/>
  <c r="H4218" i="1"/>
  <c r="M4218" i="1" s="1"/>
  <c r="H4213" i="1"/>
  <c r="M4213" i="1" s="1"/>
  <c r="H4214" i="1"/>
  <c r="M4214" i="1" s="1"/>
  <c r="H4209" i="1"/>
  <c r="M4209" i="1" s="1"/>
  <c r="H4210" i="1"/>
  <c r="M4210" i="1" s="1"/>
  <c r="H4211" i="1"/>
  <c r="M4211" i="1" s="1"/>
  <c r="H4208" i="1"/>
  <c r="M4208" i="1" s="1"/>
  <c r="H4207" i="1"/>
  <c r="M4207" i="1" s="1"/>
  <c r="H4206" i="1"/>
  <c r="M4206" i="1" s="1"/>
  <c r="H4205" i="1"/>
  <c r="M4205" i="1" s="1"/>
  <c r="H4113" i="1"/>
  <c r="M4113" i="1" s="1"/>
  <c r="H4114" i="1"/>
  <c r="M4114" i="1" s="1"/>
  <c r="H4110" i="1"/>
  <c r="M4110" i="1" s="1"/>
  <c r="H4111" i="1"/>
  <c r="M4111" i="1" s="1"/>
  <c r="H4112" i="1"/>
  <c r="M4112" i="1" s="1"/>
  <c r="H4108" i="1"/>
  <c r="M4108" i="1" s="1"/>
  <c r="H4109" i="1"/>
  <c r="M4109" i="1" s="1"/>
  <c r="H4103" i="1"/>
  <c r="M4103" i="1" s="1"/>
  <c r="H4102" i="1"/>
  <c r="M4102" i="1" s="1"/>
  <c r="H4104" i="1"/>
  <c r="M4104" i="1" s="1"/>
  <c r="H4105" i="1"/>
  <c r="M4105" i="1" s="1"/>
  <c r="H4106" i="1"/>
  <c r="M4106" i="1" s="1"/>
  <c r="H4107" i="1"/>
  <c r="M4107" i="1" s="1"/>
  <c r="H4099" i="1"/>
  <c r="M4099" i="1" s="1"/>
  <c r="H4100" i="1"/>
  <c r="M4100" i="1" s="1"/>
  <c r="H4101" i="1"/>
  <c r="M4101" i="1" s="1"/>
  <c r="H4142" i="1"/>
  <c r="M4142" i="1" s="1"/>
  <c r="H4143" i="1"/>
  <c r="M4143" i="1" s="1"/>
  <c r="H4144" i="1"/>
  <c r="M4144" i="1" s="1"/>
  <c r="H4145" i="1"/>
  <c r="M4145" i="1" s="1"/>
  <c r="H4146" i="1"/>
  <c r="M4146" i="1" s="1"/>
  <c r="H4147" i="1"/>
  <c r="M4147" i="1" s="1"/>
  <c r="H4148" i="1"/>
  <c r="M4148" i="1" s="1"/>
  <c r="H4136" i="1"/>
  <c r="M4136" i="1" s="1"/>
  <c r="H4137" i="1"/>
  <c r="M4137" i="1" s="1"/>
  <c r="H4138" i="1"/>
  <c r="M4138" i="1" s="1"/>
  <c r="H4139" i="1"/>
  <c r="M4139" i="1" s="1"/>
  <c r="H4140" i="1"/>
  <c r="M4140" i="1" s="1"/>
  <c r="H4141" i="1"/>
  <c r="M4141" i="1" s="1"/>
  <c r="H4009" i="1"/>
  <c r="M4009" i="1" s="1"/>
  <c r="H4008" i="1"/>
  <c r="M4008" i="1" s="1"/>
  <c r="H4007" i="1"/>
  <c r="M4007" i="1" s="1"/>
  <c r="H4005" i="1"/>
  <c r="M4005" i="1" s="1"/>
  <c r="H4004" i="1"/>
  <c r="M4004" i="1" s="1"/>
  <c r="H4003" i="1"/>
  <c r="M4003" i="1" s="1"/>
  <c r="H4048" i="1"/>
  <c r="M4048" i="1" s="1"/>
  <c r="H4049" i="1"/>
  <c r="M4049" i="1" s="1"/>
  <c r="H4047" i="1"/>
  <c r="M4047" i="1" s="1"/>
  <c r="H4046" i="1"/>
  <c r="M4046" i="1" s="1"/>
  <c r="H4045" i="1"/>
  <c r="M4045" i="1" s="1"/>
  <c r="H4064" i="1"/>
  <c r="M4064" i="1" s="1"/>
  <c r="H4063" i="1"/>
  <c r="M4063" i="1" s="1"/>
  <c r="H4061" i="1"/>
  <c r="M4061" i="1" s="1"/>
  <c r="H4062" i="1"/>
  <c r="M4062" i="1" s="1"/>
  <c r="H4060" i="1"/>
  <c r="M4060" i="1" s="1"/>
  <c r="H4059" i="1"/>
  <c r="M4059" i="1" s="1"/>
  <c r="H4089" i="1"/>
  <c r="M4089" i="1" s="1"/>
  <c r="H4088" i="1"/>
  <c r="M4088" i="1" s="1"/>
  <c r="H4086" i="1"/>
  <c r="M4086" i="1" s="1"/>
  <c r="H4087" i="1"/>
  <c r="M4087" i="1" s="1"/>
  <c r="H4085" i="1"/>
  <c r="M4085" i="1" s="1"/>
  <c r="H4084" i="1"/>
  <c r="M4084" i="1" s="1"/>
  <c r="H4097" i="1"/>
  <c r="M4097" i="1" s="1"/>
  <c r="H4098" i="1"/>
  <c r="M4098" i="1" s="1"/>
  <c r="H4093" i="1"/>
  <c r="M4093" i="1" s="1"/>
  <c r="H4094" i="1"/>
  <c r="M4094" i="1" s="1"/>
  <c r="H4095" i="1"/>
  <c r="M4095" i="1" s="1"/>
  <c r="H4096" i="1"/>
  <c r="M4096" i="1" s="1"/>
  <c r="H4032" i="1"/>
  <c r="M4032" i="1" s="1"/>
  <c r="H4031" i="1"/>
  <c r="M4031" i="1" s="1"/>
  <c r="H4030" i="1"/>
  <c r="M4030" i="1" s="1"/>
  <c r="H4029" i="1"/>
  <c r="M4029" i="1" s="1"/>
  <c r="H4028" i="1"/>
  <c r="M4028" i="1" s="1"/>
  <c r="H4027" i="1"/>
  <c r="M4027" i="1" s="1"/>
  <c r="H4076" i="1"/>
  <c r="M4076" i="1" s="1"/>
  <c r="H4077" i="1"/>
  <c r="M4077" i="1" s="1"/>
  <c r="H4078" i="1"/>
  <c r="M4078" i="1" s="1"/>
  <c r="H4079" i="1"/>
  <c r="M4079" i="1" s="1"/>
  <c r="H4074" i="1"/>
  <c r="M4074" i="1" s="1"/>
  <c r="H4075" i="1"/>
  <c r="M4075" i="1" s="1"/>
  <c r="H4117" i="1"/>
  <c r="M4117" i="1" s="1"/>
  <c r="H4118" i="1"/>
  <c r="M4118" i="1" s="1"/>
  <c r="H4119" i="1"/>
  <c r="M4119" i="1" s="1"/>
  <c r="H4120" i="1"/>
  <c r="M4120" i="1" s="1"/>
  <c r="H4121" i="1"/>
  <c r="M4121" i="1" s="1"/>
  <c r="H4131" i="1"/>
  <c r="M4131" i="1" s="1"/>
  <c r="H4132" i="1"/>
  <c r="M4132" i="1" s="1"/>
  <c r="H4133" i="1"/>
  <c r="M4133" i="1" s="1"/>
  <c r="H4134" i="1"/>
  <c r="M4134" i="1" s="1"/>
  <c r="H4189" i="1"/>
  <c r="M4189" i="1" s="1"/>
  <c r="H4190" i="1"/>
  <c r="M4190" i="1" s="1"/>
  <c r="H4191" i="1"/>
  <c r="M4191" i="1" s="1"/>
  <c r="H4192" i="1"/>
  <c r="M4192" i="1" s="1"/>
  <c r="H4193" i="1"/>
  <c r="M4193" i="1" s="1"/>
  <c r="H4196" i="1"/>
  <c r="M4196" i="1" s="1"/>
  <c r="H4197" i="1"/>
  <c r="M4197" i="1" s="1"/>
  <c r="H3764" i="1"/>
  <c r="M3764" i="1" s="1"/>
  <c r="H3996" i="1"/>
  <c r="M3996" i="1" s="1"/>
  <c r="H3995" i="1"/>
  <c r="M3995" i="1" s="1"/>
  <c r="H3994" i="1"/>
  <c r="M3994" i="1" s="1"/>
  <c r="H4188" i="1"/>
  <c r="M4188" i="1" s="1"/>
  <c r="H4185" i="1"/>
  <c r="M4185" i="1" s="1"/>
  <c r="H4186" i="1"/>
  <c r="M4186" i="1" s="1"/>
  <c r="H4187" i="1"/>
  <c r="M4187" i="1" s="1"/>
  <c r="H3909" i="1"/>
  <c r="M3909" i="1" s="1"/>
  <c r="H3908" i="1"/>
  <c r="M3908" i="1" s="1"/>
  <c r="H3907" i="1"/>
  <c r="M3907" i="1" s="1"/>
  <c r="H3945" i="1"/>
  <c r="M3945" i="1" s="1"/>
  <c r="H3955" i="1"/>
  <c r="M3955" i="1" s="1"/>
  <c r="H3990" i="1"/>
  <c r="M3990" i="1" s="1"/>
  <c r="H4016" i="1"/>
  <c r="M4016" i="1" s="1"/>
  <c r="H4015" i="1"/>
  <c r="M4015" i="1" s="1"/>
  <c r="H4070" i="1"/>
  <c r="M4070" i="1" s="1"/>
  <c r="H4069" i="1"/>
  <c r="M4069" i="1" s="1"/>
  <c r="H4068" i="1"/>
  <c r="M4068" i="1" s="1"/>
  <c r="H4184" i="1"/>
  <c r="M4184" i="1" s="1"/>
  <c r="H4182" i="1"/>
  <c r="M4182" i="1" s="1"/>
  <c r="H4115" i="1"/>
  <c r="M4115" i="1" s="1"/>
  <c r="H4116" i="1"/>
  <c r="M4116" i="1" s="1"/>
  <c r="H4130" i="1"/>
  <c r="M4130" i="1" s="1"/>
  <c r="H4150" i="1"/>
  <c r="M4150" i="1" s="1"/>
  <c r="H4151" i="1"/>
  <c r="M4151" i="1" s="1"/>
  <c r="H3787" i="1"/>
  <c r="M3787" i="1" s="1"/>
  <c r="H3864" i="1"/>
  <c r="M3864" i="1" s="1"/>
  <c r="H3915" i="1"/>
  <c r="M3915" i="1" s="1"/>
  <c r="H3930" i="1"/>
  <c r="M3930" i="1" s="1"/>
  <c r="H3952" i="1"/>
  <c r="M3952" i="1" s="1"/>
  <c r="H3961" i="1"/>
  <c r="M3961" i="1" s="1"/>
  <c r="H4080" i="1"/>
  <c r="M4080" i="1" s="1"/>
  <c r="H4200" i="1"/>
  <c r="M4200" i="1" s="1"/>
  <c r="H4181" i="1"/>
  <c r="M4181" i="1" s="1"/>
  <c r="H4081" i="1"/>
  <c r="M4081" i="1" s="1"/>
  <c r="H4020" i="1"/>
  <c r="M4020" i="1" s="1"/>
  <c r="H4022" i="1"/>
  <c r="M4022" i="1" s="1"/>
  <c r="H4017" i="1"/>
  <c r="M4017" i="1" s="1"/>
  <c r="H4019" i="1"/>
  <c r="M4019" i="1" s="1"/>
  <c r="H4291" i="1"/>
  <c r="M4291" i="1" s="1"/>
  <c r="H4006" i="1"/>
  <c r="M4006" i="1" s="1"/>
  <c r="H3993" i="1"/>
  <c r="M3993" i="1" s="1"/>
  <c r="H4024" i="1"/>
  <c r="M4024" i="1" s="1"/>
  <c r="H3816" i="1"/>
  <c r="M3816" i="1" s="1"/>
  <c r="H4149" i="1"/>
  <c r="M4149" i="1" s="1"/>
  <c r="H4123" i="1"/>
  <c r="M4123" i="1" s="1"/>
  <c r="H4083" i="1"/>
  <c r="M4083" i="1" s="1"/>
  <c r="H4212" i="1"/>
  <c r="M4212" i="1" s="1"/>
  <c r="H3944" i="1"/>
  <c r="M3944" i="1" s="1"/>
  <c r="H4012" i="1"/>
  <c r="M4012" i="1" s="1"/>
  <c r="H4092" i="1"/>
  <c r="M4092" i="1" s="1"/>
  <c r="H4226" i="1"/>
  <c r="M4226" i="1" s="1"/>
  <c r="H4014" i="1"/>
  <c r="M4014" i="1" s="1"/>
  <c r="H4072" i="1"/>
  <c r="M4072" i="1" s="1"/>
  <c r="H3989" i="1"/>
  <c r="M3989" i="1" s="1"/>
  <c r="H3988" i="1"/>
  <c r="M3988" i="1" s="1"/>
  <c r="H4026" i="1"/>
  <c r="M4026" i="1" s="1"/>
  <c r="H3971" i="1"/>
  <c r="M3971" i="1" s="1"/>
  <c r="H3950" i="1"/>
  <c r="M3950" i="1" s="1"/>
  <c r="H3943" i="1"/>
  <c r="M3943" i="1" s="1"/>
  <c r="H4058" i="1"/>
  <c r="M4058" i="1" s="1"/>
  <c r="H4052" i="1"/>
  <c r="M4052" i="1" s="1"/>
  <c r="H4013" i="1"/>
  <c r="M4013" i="1" s="1"/>
  <c r="H3942" i="1"/>
  <c r="M3942" i="1" s="1"/>
  <c r="H3951" i="1"/>
  <c r="M3951" i="1" s="1"/>
  <c r="H4025" i="1"/>
  <c r="M4025" i="1" s="1"/>
  <c r="H3724" i="1"/>
  <c r="M3724" i="1" s="1"/>
  <c r="H4219" i="1"/>
  <c r="M4219" i="1" s="1"/>
  <c r="H4051" i="1"/>
  <c r="M4051" i="1" s="1"/>
  <c r="H4082" i="1"/>
  <c r="M4082" i="1" s="1"/>
  <c r="H3838" i="1"/>
  <c r="M3838" i="1" s="1"/>
  <c r="H601" i="1"/>
  <c r="M601" i="1" s="1"/>
  <c r="H700" i="1"/>
  <c r="M700" i="1" s="1"/>
  <c r="H1021" i="1"/>
  <c r="M1021" i="1" s="1"/>
  <c r="H920" i="1"/>
  <c r="M920" i="1" s="1"/>
  <c r="H526" i="1"/>
  <c r="M526" i="1" s="1"/>
  <c r="H724" i="1"/>
  <c r="M724" i="1" s="1"/>
  <c r="H583" i="1"/>
  <c r="M583" i="1" s="1"/>
  <c r="H648" i="1"/>
  <c r="M648" i="1" s="1"/>
  <c r="H605" i="1"/>
  <c r="M605" i="1" s="1"/>
  <c r="H73" i="1"/>
  <c r="M73" i="1" s="1"/>
  <c r="H4305" i="1"/>
  <c r="M4305" i="1" s="1"/>
  <c r="H3801" i="1"/>
  <c r="M3801" i="1" s="1"/>
  <c r="H3800" i="1"/>
  <c r="M3800" i="1" s="1"/>
  <c r="H3799" i="1"/>
  <c r="M3799" i="1" s="1"/>
  <c r="H3807" i="1"/>
  <c r="M3807" i="1" s="1"/>
  <c r="H3856" i="1"/>
  <c r="M3856" i="1" s="1"/>
  <c r="H3937" i="1"/>
  <c r="M3937" i="1" s="1"/>
  <c r="H3936" i="1"/>
  <c r="M3936" i="1" s="1"/>
  <c r="H3939" i="1"/>
  <c r="M3939" i="1" s="1"/>
  <c r="H3938" i="1"/>
  <c r="M3938" i="1" s="1"/>
  <c r="H3794" i="1"/>
  <c r="M3794" i="1" s="1"/>
  <c r="H3756" i="1"/>
  <c r="M3756" i="1" s="1"/>
  <c r="H3872" i="1"/>
  <c r="M3872" i="1" s="1"/>
  <c r="H3863" i="1"/>
  <c r="M3863" i="1" s="1"/>
  <c r="H3895" i="1"/>
  <c r="M3895" i="1" s="1"/>
  <c r="H3901" i="1"/>
  <c r="M3901" i="1" s="1"/>
  <c r="H3885" i="1"/>
  <c r="M3885" i="1" s="1"/>
  <c r="H3903" i="1"/>
  <c r="M3903" i="1" s="1"/>
  <c r="H3956" i="1"/>
  <c r="M3956" i="1" s="1"/>
  <c r="H3940" i="1"/>
  <c r="M3940" i="1" s="1"/>
  <c r="H3946" i="1"/>
  <c r="M3946" i="1" s="1"/>
  <c r="H3877" i="1"/>
  <c r="M3877" i="1" s="1"/>
  <c r="H3873" i="1"/>
  <c r="M3873" i="1" s="1"/>
  <c r="H3910" i="1"/>
  <c r="M3910" i="1" s="1"/>
  <c r="H3982" i="1"/>
  <c r="M3982" i="1" s="1"/>
  <c r="H3968" i="1"/>
  <c r="M3968" i="1" s="1"/>
  <c r="H3911" i="1"/>
  <c r="M3911" i="1" s="1"/>
  <c r="H3981" i="1"/>
  <c r="M3981" i="1" s="1"/>
  <c r="H3855" i="1"/>
  <c r="M3855" i="1" s="1"/>
  <c r="H3879" i="1"/>
  <c r="M3879" i="1" s="1"/>
  <c r="H3836" i="1"/>
  <c r="M3836" i="1" s="1"/>
  <c r="H3751" i="1"/>
  <c r="M3751" i="1" s="1"/>
  <c r="H209" i="1"/>
  <c r="M209" i="1" s="1"/>
  <c r="H185" i="1"/>
  <c r="M185" i="1" s="1"/>
  <c r="H3766" i="1"/>
  <c r="M3766" i="1" s="1"/>
  <c r="H3713" i="1"/>
  <c r="M3713" i="1" s="1"/>
  <c r="H3716" i="1"/>
  <c r="M3716" i="1" s="1"/>
  <c r="H3714" i="1"/>
  <c r="M3714" i="1" s="1"/>
  <c r="H3720" i="1"/>
  <c r="M3720" i="1" s="1"/>
  <c r="H3740" i="1"/>
  <c r="M3740" i="1" s="1"/>
  <c r="H3739" i="1"/>
  <c r="M3739" i="1" s="1"/>
  <c r="H3731" i="1"/>
  <c r="M3731" i="1" s="1"/>
  <c r="H3742" i="1"/>
  <c r="M3742" i="1" s="1"/>
  <c r="H3738" i="1"/>
  <c r="M3738" i="1" s="1"/>
  <c r="H3708" i="1"/>
  <c r="M3708" i="1" s="1"/>
  <c r="H3755" i="1"/>
  <c r="M3755" i="1" s="1"/>
  <c r="H3771" i="1"/>
  <c r="M3771" i="1" s="1"/>
  <c r="H3715" i="1"/>
  <c r="M3715" i="1" s="1"/>
  <c r="H3748" i="1"/>
  <c r="M3748" i="1" s="1"/>
  <c r="H3709" i="1"/>
  <c r="M3709" i="1" s="1"/>
  <c r="H352" i="1"/>
  <c r="M352" i="1" s="1"/>
  <c r="H472" i="1"/>
  <c r="M472" i="1" s="1"/>
  <c r="H360" i="1"/>
  <c r="M360" i="1" s="1"/>
  <c r="H3763" i="1"/>
  <c r="M3763" i="1" s="1"/>
  <c r="H3762" i="1"/>
  <c r="M3762" i="1" s="1"/>
  <c r="H3730" i="1"/>
  <c r="M3730" i="1" s="1"/>
  <c r="H3728" i="1"/>
  <c r="M3728" i="1" s="1"/>
  <c r="H3729" i="1"/>
  <c r="M3729" i="1" s="1"/>
  <c r="H3735" i="1"/>
  <c r="M3735" i="1" s="1"/>
  <c r="H3736" i="1"/>
  <c r="M3736" i="1" s="1"/>
  <c r="H3734" i="1"/>
  <c r="M3734" i="1" s="1"/>
  <c r="H3778" i="1"/>
  <c r="M3778" i="1" s="1"/>
  <c r="H3777" i="1"/>
  <c r="M3777" i="1" s="1"/>
  <c r="H3768" i="1"/>
  <c r="M3768" i="1" s="1"/>
  <c r="H3776" i="1"/>
  <c r="M3776" i="1" s="1"/>
  <c r="H3808" i="1"/>
  <c r="M3808" i="1" s="1"/>
  <c r="H3853" i="1"/>
  <c r="M3853" i="1" s="1"/>
  <c r="H3852" i="1"/>
  <c r="M3852" i="1" s="1"/>
  <c r="H3891" i="1"/>
  <c r="M3891" i="1" s="1"/>
  <c r="H3889" i="1"/>
  <c r="M3889" i="1" s="1"/>
  <c r="H3890" i="1"/>
  <c r="M3890" i="1" s="1"/>
  <c r="H3725" i="1"/>
  <c r="M3725" i="1" s="1"/>
  <c r="H3758" i="1"/>
  <c r="M3758" i="1" s="1"/>
  <c r="H3811" i="1"/>
  <c r="M3811" i="1" s="1"/>
  <c r="H3805" i="1"/>
  <c r="M3805" i="1" s="1"/>
  <c r="H3804" i="1"/>
  <c r="M3804" i="1" s="1"/>
  <c r="H3834" i="1"/>
  <c r="M3834" i="1" s="1"/>
  <c r="H3833" i="1"/>
  <c r="M3833" i="1" s="1"/>
  <c r="H3845" i="1"/>
  <c r="M3845" i="1" s="1"/>
  <c r="H3861" i="1"/>
  <c r="M3861" i="1" s="1"/>
  <c r="H3881" i="1"/>
  <c r="M3881" i="1" s="1"/>
  <c r="H3917" i="1"/>
  <c r="M3917" i="1" s="1"/>
  <c r="H3737" i="1"/>
  <c r="M3737" i="1" s="1"/>
  <c r="H3750" i="1"/>
  <c r="M3750" i="1" s="1"/>
  <c r="H3746" i="1"/>
  <c r="M3746" i="1" s="1"/>
  <c r="H3765" i="1"/>
  <c r="M3765" i="1" s="1"/>
  <c r="H3774" i="1"/>
  <c r="M3774" i="1" s="1"/>
  <c r="H3780" i="1"/>
  <c r="M3780" i="1" s="1"/>
  <c r="H3790" i="1"/>
  <c r="M3790" i="1" s="1"/>
  <c r="H3789" i="1"/>
  <c r="M3789" i="1" s="1"/>
  <c r="H3798" i="1"/>
  <c r="M3798" i="1" s="1"/>
  <c r="H3819" i="1"/>
  <c r="M3819" i="1" s="1"/>
  <c r="H3820" i="1"/>
  <c r="M3820" i="1" s="1"/>
  <c r="H3841" i="1"/>
  <c r="M3841" i="1" s="1"/>
  <c r="H3821" i="1"/>
  <c r="M3821" i="1" s="1"/>
  <c r="H3815" i="1"/>
  <c r="M3815" i="1" s="1"/>
  <c r="H3817" i="1"/>
  <c r="M3817" i="1" s="1"/>
  <c r="H3835" i="1"/>
  <c r="M3835" i="1" s="1"/>
  <c r="H3840" i="1"/>
  <c r="M3840" i="1" s="1"/>
  <c r="H3854" i="1"/>
  <c r="M3854" i="1" s="1"/>
  <c r="H3857" i="1"/>
  <c r="M3857" i="1" s="1"/>
  <c r="H3859" i="1"/>
  <c r="M3859" i="1" s="1"/>
  <c r="H3883" i="1"/>
  <c r="M3883" i="1" s="1"/>
  <c r="H3884" i="1"/>
  <c r="M3884" i="1" s="1"/>
  <c r="H3887" i="1"/>
  <c r="M3887" i="1" s="1"/>
  <c r="H3888" i="1"/>
  <c r="M3888" i="1" s="1"/>
  <c r="H3878" i="1"/>
  <c r="M3878" i="1" s="1"/>
  <c r="H3928" i="1"/>
  <c r="M3928" i="1" s="1"/>
  <c r="H3846" i="1"/>
  <c r="M3846" i="1" s="1"/>
  <c r="H3726" i="1"/>
  <c r="M3726" i="1" s="1"/>
  <c r="H3906" i="1"/>
  <c r="M3906" i="1" s="1"/>
  <c r="H3839" i="1"/>
  <c r="M3839" i="1" s="1"/>
  <c r="H3886" i="1"/>
  <c r="M3886" i="1" s="1"/>
  <c r="H3757" i="1"/>
  <c r="M3757" i="1" s="1"/>
  <c r="H3761" i="1"/>
  <c r="M3761" i="1" s="1"/>
  <c r="H3880" i="1"/>
  <c r="M3880" i="1" s="1"/>
  <c r="H3747" i="1"/>
  <c r="M3747" i="1" s="1"/>
  <c r="H3759" i="1"/>
  <c r="M3759" i="1" s="1"/>
  <c r="H3851" i="1"/>
  <c r="M3851" i="1" s="1"/>
  <c r="H4303" i="1"/>
  <c r="M4303" i="1" s="1"/>
  <c r="H4304" i="1"/>
  <c r="M4304" i="1" s="1"/>
  <c r="H4302" i="1"/>
  <c r="M4302" i="1" s="1"/>
  <c r="H4300" i="1"/>
  <c r="M4300" i="1" s="1"/>
  <c r="H4298" i="1"/>
  <c r="M4298" i="1" s="1"/>
  <c r="H4299" i="1"/>
  <c r="M4299" i="1" s="1"/>
  <c r="H4295" i="1"/>
  <c r="M4295" i="1" s="1"/>
  <c r="H4296" i="1"/>
  <c r="M4296" i="1" s="1"/>
  <c r="H4297" i="1"/>
  <c r="M4297" i="1" s="1"/>
  <c r="H4293" i="1"/>
  <c r="M4293" i="1" s="1"/>
  <c r="H4294" i="1"/>
  <c r="M4294" i="1" s="1"/>
  <c r="H4292" i="1"/>
  <c r="M4292" i="1" s="1"/>
  <c r="H4183" i="1"/>
  <c r="M4183" i="1" s="1"/>
  <c r="H4261" i="1"/>
  <c r="M4261" i="1" s="1"/>
  <c r="H3181" i="1"/>
  <c r="M3181" i="1" s="1"/>
  <c r="H4301" i="1"/>
  <c r="M4301" i="1" s="1"/>
  <c r="H4129" i="1"/>
  <c r="M4129" i="1" s="1"/>
  <c r="H3767" i="1"/>
  <c r="M3767" i="1" s="1"/>
  <c r="H3711" i="1"/>
  <c r="M3711" i="1" s="1"/>
  <c r="H3760" i="1"/>
  <c r="M3760" i="1" s="1"/>
  <c r="H3753" i="1"/>
  <c r="M3753" i="1" s="1"/>
  <c r="H3772" i="1"/>
  <c r="M3772" i="1" s="1"/>
  <c r="H3775" i="1"/>
  <c r="M3775" i="1" s="1"/>
  <c r="H3792" i="1"/>
  <c r="M3792" i="1" s="1"/>
  <c r="H3795" i="1"/>
  <c r="M3795" i="1" s="1"/>
  <c r="H3837" i="1"/>
  <c r="M3837" i="1" s="1"/>
  <c r="H3822" i="1"/>
  <c r="M3822" i="1" s="1"/>
  <c r="H3818" i="1"/>
  <c r="M3818" i="1" s="1"/>
  <c r="H3814" i="1"/>
  <c r="M3814" i="1" s="1"/>
  <c r="H3727" i="1"/>
  <c r="M3727" i="1" s="1"/>
  <c r="H3754" i="1"/>
  <c r="M3754" i="1" s="1"/>
  <c r="H3782" i="1"/>
  <c r="M3782" i="1" s="1"/>
  <c r="H3823" i="1"/>
  <c r="M3823" i="1" s="1"/>
  <c r="H3806" i="1"/>
  <c r="M3806" i="1" s="1"/>
  <c r="H3796" i="1"/>
  <c r="M3796" i="1" s="1"/>
  <c r="H1554" i="1"/>
  <c r="M1554" i="1" s="1"/>
  <c r="H505" i="1"/>
  <c r="M505" i="1" s="1"/>
  <c r="H251" i="1"/>
  <c r="M251" i="1" s="1"/>
  <c r="H287" i="1"/>
  <c r="M287" i="1" s="1"/>
  <c r="H341" i="1"/>
  <c r="M341" i="1" s="1"/>
  <c r="H145" i="1"/>
  <c r="M145" i="1" s="1"/>
  <c r="H154" i="1"/>
  <c r="M154" i="1" s="1"/>
  <c r="H354" i="1"/>
  <c r="M354" i="1" s="1"/>
  <c r="H252" i="1"/>
  <c r="M252" i="1" s="1"/>
  <c r="H856" i="1"/>
  <c r="M856" i="1" s="1"/>
  <c r="H1143" i="1"/>
  <c r="M1143" i="1" s="1"/>
  <c r="H446" i="1"/>
  <c r="M446" i="1" s="1"/>
  <c r="H629" i="1"/>
  <c r="M629" i="1" s="1"/>
  <c r="H693" i="1"/>
  <c r="M693" i="1" s="1"/>
  <c r="H61" i="1"/>
  <c r="M61" i="1" s="1"/>
  <c r="H43" i="1"/>
  <c r="M43" i="1" s="1"/>
  <c r="H44" i="1"/>
  <c r="M44" i="1" s="1"/>
  <c r="H21" i="1"/>
  <c r="M21" i="1" s="1"/>
  <c r="H30" i="1"/>
  <c r="M30" i="1" s="1"/>
  <c r="H41" i="1"/>
  <c r="M41" i="1" s="1"/>
  <c r="H23" i="1"/>
  <c r="M23" i="1" s="1"/>
  <c r="H86" i="1"/>
  <c r="M86" i="1" s="1"/>
  <c r="H25" i="1"/>
  <c r="M25" i="1" s="1"/>
  <c r="H40" i="1"/>
  <c r="M40" i="1" s="1"/>
  <c r="H29" i="1"/>
  <c r="M29" i="1" s="1"/>
  <c r="H39" i="1"/>
  <c r="M39" i="1" s="1"/>
  <c r="H33" i="1"/>
  <c r="M33" i="1" s="1"/>
  <c r="H37" i="1"/>
  <c r="M37" i="1" s="1"/>
  <c r="H48" i="1"/>
  <c r="M48" i="1" s="1"/>
  <c r="H34" i="1"/>
  <c r="M34" i="1" s="1"/>
  <c r="H22" i="1"/>
  <c r="M22" i="1" s="1"/>
  <c r="H26" i="1"/>
  <c r="M26" i="1" s="1"/>
  <c r="H47" i="1"/>
  <c r="M47" i="1" s="1"/>
  <c r="H50" i="1"/>
  <c r="M50" i="1" s="1"/>
  <c r="H32" i="1"/>
  <c r="M32" i="1" s="1"/>
  <c r="H1123" i="1"/>
  <c r="M1123" i="1" s="1"/>
  <c r="H268" i="1"/>
  <c r="M268" i="1" s="1"/>
  <c r="H540" i="1"/>
  <c r="M540" i="1" s="1"/>
  <c r="H314" i="1"/>
  <c r="M314" i="1" s="1"/>
  <c r="H127" i="1"/>
  <c r="M127" i="1" s="1"/>
  <c r="H353" i="1"/>
  <c r="M353" i="1" s="1"/>
  <c r="H671" i="1"/>
  <c r="M671" i="1" s="1"/>
  <c r="H269" i="1"/>
  <c r="M269" i="1" s="1"/>
  <c r="H299" i="1"/>
  <c r="M299" i="1" s="1"/>
  <c r="H315" i="1"/>
  <c r="M315" i="1" s="1"/>
  <c r="H328" i="1"/>
  <c r="M328" i="1" s="1"/>
  <c r="H113" i="1"/>
  <c r="M113" i="1" s="1"/>
  <c r="H476" i="1"/>
  <c r="M476" i="1" s="1"/>
  <c r="H1552" i="1"/>
  <c r="M1552" i="1" s="1"/>
  <c r="H1056" i="1"/>
  <c r="M1056" i="1" s="1"/>
  <c r="H1527" i="1"/>
  <c r="M1527" i="1" s="1"/>
  <c r="H152" i="1"/>
  <c r="M152" i="1" s="1"/>
  <c r="H1214" i="1"/>
  <c r="M1214" i="1" s="1"/>
  <c r="H1491" i="1"/>
  <c r="M1491" i="1" s="1"/>
  <c r="H1287" i="1"/>
  <c r="M1287" i="1" s="1"/>
  <c r="H3809" i="1"/>
  <c r="M3809" i="1" s="1"/>
  <c r="H3970" i="1"/>
  <c r="M3970" i="1" s="1"/>
  <c r="H3847" i="1"/>
  <c r="M3847" i="1" s="1"/>
  <c r="H3462" i="1"/>
  <c r="M3462" i="1" s="1"/>
  <c r="H2633" i="1"/>
  <c r="M2633" i="1" s="1"/>
  <c r="H4341" i="1"/>
  <c r="M4341" i="1" s="1"/>
  <c r="H4339" i="1"/>
  <c r="M4339" i="1" s="1"/>
  <c r="H4338" i="1"/>
  <c r="M4338" i="1" s="1"/>
  <c r="H4345" i="1"/>
  <c r="M4345" i="1" s="1"/>
  <c r="H4340" i="1"/>
  <c r="M4340" i="1" s="1"/>
  <c r="H4344" i="1"/>
  <c r="M4344" i="1" s="1"/>
  <c r="H3268" i="1"/>
  <c r="M3268" i="1" s="1"/>
  <c r="H3097" i="1"/>
  <c r="M3097" i="1" s="1"/>
  <c r="H1803" i="1"/>
  <c r="M1803" i="1" s="1"/>
  <c r="H3509" i="1"/>
  <c r="M3509" i="1" s="1"/>
  <c r="H2964" i="1"/>
  <c r="M2964" i="1" s="1"/>
  <c r="H2956" i="1"/>
  <c r="M2956" i="1" s="1"/>
  <c r="H2909" i="1"/>
  <c r="M2909" i="1" s="1"/>
  <c r="H1872" i="1"/>
  <c r="M1872" i="1" s="1"/>
  <c r="H2774" i="1"/>
  <c r="M2774" i="1" s="1"/>
  <c r="H2134" i="1"/>
  <c r="M2134" i="1" s="1"/>
  <c r="H2466" i="1"/>
  <c r="M2466" i="1" s="1"/>
  <c r="H2623" i="1"/>
  <c r="M2623" i="1" s="1"/>
  <c r="H1264" i="1"/>
  <c r="M1264" i="1" s="1"/>
  <c r="H1873" i="1"/>
  <c r="M1873" i="1" s="1"/>
  <c r="H1800" i="1"/>
  <c r="M1800" i="1" s="1"/>
  <c r="H1563" i="1"/>
  <c r="M1563" i="1" s="1"/>
  <c r="H3158" i="1"/>
  <c r="M3158" i="1" s="1"/>
  <c r="H1802" i="1"/>
  <c r="M1802" i="1" s="1"/>
  <c r="H2279" i="1"/>
  <c r="M2279" i="1" s="1"/>
  <c r="H1899" i="1"/>
  <c r="M1899" i="1" s="1"/>
  <c r="H2056" i="1"/>
  <c r="M2056" i="1" s="1"/>
  <c r="H2748" i="1"/>
  <c r="M2748" i="1" s="1"/>
  <c r="H1977" i="1"/>
  <c r="M1977" i="1" s="1"/>
  <c r="H1922" i="1"/>
  <c r="M1922" i="1" s="1"/>
  <c r="H1923" i="1"/>
  <c r="M1923" i="1" s="1"/>
  <c r="H1891" i="1"/>
  <c r="M1891" i="1" s="1"/>
  <c r="H1558" i="1"/>
  <c r="M1558" i="1" s="1"/>
  <c r="H3860" i="1"/>
  <c r="M3860" i="1" s="1"/>
  <c r="H1868" i="1"/>
  <c r="M1868" i="1" s="1"/>
  <c r="H3791" i="1"/>
  <c r="M3791" i="1" s="1"/>
  <c r="H1142" i="1"/>
  <c r="M1142" i="1" s="1"/>
  <c r="H1060" i="1"/>
  <c r="M1060" i="1" s="1"/>
  <c r="H692" i="1"/>
  <c r="M692" i="1" s="1"/>
  <c r="H2471" i="1"/>
  <c r="M2471" i="1" s="1"/>
  <c r="H109" i="1"/>
  <c r="M109" i="1" s="1"/>
  <c r="H2606" i="1"/>
  <c r="M2606" i="1" s="1"/>
  <c r="H2819" i="1"/>
  <c r="M2819" i="1" s="1"/>
  <c r="H2878" i="1"/>
  <c r="M2878" i="1" s="1"/>
  <c r="H2850" i="1"/>
  <c r="M2850" i="1" s="1"/>
  <c r="H2825" i="1"/>
  <c r="M2825" i="1" s="1"/>
  <c r="H2460" i="1"/>
  <c r="M2460" i="1" s="1"/>
  <c r="H2822" i="1"/>
  <c r="M2822" i="1" s="1"/>
  <c r="H1738" i="1"/>
  <c r="M1738" i="1" s="1"/>
  <c r="H2407" i="1"/>
  <c r="M2407" i="1" s="1"/>
  <c r="H1601" i="1"/>
  <c r="M1601" i="1" s="1"/>
  <c r="H2084" i="1"/>
  <c r="M2084" i="1" s="1"/>
  <c r="H2405" i="1"/>
  <c r="M2405" i="1" s="1"/>
  <c r="H2408" i="1"/>
  <c r="M2408" i="1" s="1"/>
  <c r="H2177" i="1"/>
  <c r="M2177" i="1" s="1"/>
  <c r="H2650" i="1"/>
  <c r="M2650" i="1" s="1"/>
  <c r="H2669" i="1"/>
  <c r="M2669" i="1" s="1"/>
  <c r="H939" i="1"/>
  <c r="M939" i="1" s="1"/>
  <c r="H1539" i="1"/>
  <c r="M1539" i="1" s="1"/>
  <c r="H938" i="1"/>
  <c r="M938" i="1" s="1"/>
  <c r="H1916" i="1"/>
  <c r="M1916" i="1" s="1"/>
  <c r="H1901" i="1"/>
  <c r="M1901" i="1" s="1"/>
  <c r="H2058" i="1"/>
  <c r="M2058" i="1" s="1"/>
  <c r="H1878" i="1"/>
  <c r="M1878" i="1" s="1"/>
  <c r="H1226" i="1"/>
  <c r="M1226" i="1" s="1"/>
  <c r="H241" i="1"/>
  <c r="M241" i="1" s="1"/>
  <c r="H284" i="1"/>
  <c r="M284" i="1" s="1"/>
  <c r="H1463" i="1"/>
  <c r="M1463" i="1" s="1"/>
  <c r="H3387" i="1"/>
  <c r="M3387" i="1" s="1"/>
  <c r="H3493" i="1"/>
  <c r="M3493" i="1" s="1"/>
  <c r="H332" i="1"/>
  <c r="M332" i="1" s="1"/>
  <c r="H156" i="1"/>
  <c r="M156" i="1" s="1"/>
  <c r="H2231" i="1"/>
  <c r="M2231" i="1" s="1"/>
  <c r="H2050" i="1"/>
  <c r="M2050" i="1" s="1"/>
  <c r="H1823" i="1"/>
  <c r="M1823" i="1" s="1"/>
  <c r="H3420" i="1"/>
  <c r="M3420" i="1" s="1"/>
  <c r="H3461" i="1"/>
  <c r="M3461" i="1" s="1"/>
  <c r="H3457" i="1"/>
  <c r="M3457" i="1" s="1"/>
  <c r="H3452" i="1"/>
  <c r="M3452" i="1" s="1"/>
  <c r="H3444" i="1"/>
  <c r="M3444" i="1" s="1"/>
  <c r="H3343" i="1"/>
  <c r="M3343" i="1" s="1"/>
  <c r="H3342" i="1"/>
  <c r="M3342" i="1" s="1"/>
  <c r="H3341" i="1"/>
  <c r="M3341" i="1" s="1"/>
  <c r="H3340" i="1"/>
  <c r="M3340" i="1" s="1"/>
  <c r="H3322" i="1"/>
  <c r="M3322" i="1" s="1"/>
  <c r="H3355" i="1"/>
  <c r="M3355" i="1" s="1"/>
  <c r="H3459" i="1"/>
  <c r="M3459" i="1" s="1"/>
  <c r="H3418" i="1"/>
  <c r="M3418" i="1" s="1"/>
  <c r="H3417" i="1"/>
  <c r="M3417" i="1" s="1"/>
  <c r="H3460" i="1"/>
  <c r="M3460" i="1" s="1"/>
  <c r="H3446" i="1"/>
  <c r="M3446" i="1" s="1"/>
  <c r="H3405" i="1"/>
  <c r="M3405" i="1" s="1"/>
  <c r="H3408" i="1"/>
  <c r="M3408" i="1" s="1"/>
  <c r="H3399" i="1"/>
  <c r="M3399" i="1" s="1"/>
  <c r="H3172" i="1"/>
  <c r="M3172" i="1" s="1"/>
  <c r="H3398" i="1"/>
  <c r="M3398" i="1" s="1"/>
  <c r="H3404" i="1"/>
  <c r="M3404" i="1" s="1"/>
  <c r="H3369" i="1"/>
  <c r="M3369" i="1" s="1"/>
  <c r="H3302" i="1"/>
  <c r="M3302" i="1" s="1"/>
  <c r="H3265" i="1"/>
  <c r="M3265" i="1" s="1"/>
  <c r="H3368" i="1"/>
  <c r="M3368" i="1" s="1"/>
  <c r="H3426" i="1"/>
  <c r="M3426" i="1" s="1"/>
  <c r="H3336" i="1"/>
  <c r="M3336" i="1" s="1"/>
  <c r="H3335" i="1"/>
  <c r="M3335" i="1" s="1"/>
  <c r="H3414" i="1"/>
  <c r="M3414" i="1" s="1"/>
  <c r="H3415" i="1"/>
  <c r="M3415" i="1" s="1"/>
  <c r="H3372" i="1"/>
  <c r="M3372" i="1" s="1"/>
  <c r="H3365" i="1"/>
  <c r="M3365" i="1" s="1"/>
  <c r="H3211" i="1"/>
  <c r="M3211" i="1" s="1"/>
  <c r="H3003" i="1"/>
  <c r="M3003" i="1" s="1"/>
  <c r="H2919" i="1"/>
  <c r="M2919" i="1" s="1"/>
  <c r="H3344" i="1"/>
  <c r="M3344" i="1" s="1"/>
  <c r="H3406" i="1"/>
  <c r="M3406" i="1" s="1"/>
  <c r="H3243" i="1"/>
  <c r="M3243" i="1" s="1"/>
  <c r="H2581" i="1"/>
  <c r="M2581" i="1" s="1"/>
  <c r="H2010" i="1"/>
  <c r="M2010" i="1" s="1"/>
  <c r="H3304" i="1"/>
  <c r="M3304" i="1" s="1"/>
  <c r="H2580" i="1"/>
  <c r="M2580" i="1" s="1"/>
  <c r="H3320" i="1"/>
  <c r="M3320" i="1" s="1"/>
  <c r="H2009" i="1"/>
  <c r="M2009" i="1" s="1"/>
  <c r="H2008" i="1"/>
  <c r="M2008" i="1" s="1"/>
  <c r="H3001" i="1"/>
  <c r="M3001" i="1" s="1"/>
  <c r="H3201" i="1"/>
  <c r="M3201" i="1" s="1"/>
  <c r="H3250" i="1"/>
  <c r="M3250" i="1" s="1"/>
  <c r="H3213" i="1"/>
  <c r="M3213" i="1" s="1"/>
  <c r="H3248" i="1"/>
  <c r="M3248" i="1" s="1"/>
  <c r="H2424" i="1"/>
  <c r="M2424" i="1" s="1"/>
  <c r="H3061" i="1"/>
  <c r="M3061" i="1" s="1"/>
  <c r="H3058" i="1"/>
  <c r="M3058" i="1" s="1"/>
  <c r="H3178" i="1"/>
  <c r="M3178" i="1" s="1"/>
  <c r="H3253" i="1"/>
  <c r="M3253" i="1" s="1"/>
  <c r="H3199" i="1"/>
  <c r="M3199" i="1" s="1"/>
  <c r="H3099" i="1"/>
  <c r="M3099" i="1" s="1"/>
  <c r="H3263" i="1"/>
  <c r="M3263" i="1" s="1"/>
  <c r="H3196" i="1"/>
  <c r="M3196" i="1" s="1"/>
  <c r="H3197" i="1"/>
  <c r="M3197" i="1" s="1"/>
  <c r="H3195" i="1"/>
  <c r="M3195" i="1" s="1"/>
  <c r="H3228" i="1"/>
  <c r="M3228" i="1" s="1"/>
  <c r="H3188" i="1"/>
  <c r="M3188" i="1" s="1"/>
  <c r="H2631" i="1"/>
  <c r="M2631" i="1" s="1"/>
  <c r="H3221" i="1"/>
  <c r="M3221" i="1" s="1"/>
  <c r="H3229" i="1"/>
  <c r="M3229" i="1" s="1"/>
  <c r="H3200" i="1"/>
  <c r="M3200" i="1" s="1"/>
  <c r="H2425" i="1"/>
  <c r="M2425" i="1" s="1"/>
  <c r="H2841" i="1"/>
  <c r="M2841" i="1" s="1"/>
  <c r="H3237" i="1"/>
  <c r="M3237" i="1" s="1"/>
  <c r="H3094" i="1"/>
  <c r="M3094" i="1" s="1"/>
  <c r="H3290" i="1"/>
  <c r="M3290" i="1" s="1"/>
  <c r="H3198" i="1"/>
  <c r="M3198" i="1" s="1"/>
  <c r="H3005" i="1"/>
  <c r="M3005" i="1" s="1"/>
  <c r="H3273" i="1"/>
  <c r="M3273" i="1" s="1"/>
  <c r="H3191" i="1"/>
  <c r="M3191" i="1" s="1"/>
  <c r="H2635" i="1"/>
  <c r="M2635" i="1" s="1"/>
  <c r="H2804" i="1"/>
  <c r="M2804" i="1" s="1"/>
  <c r="H3104" i="1"/>
  <c r="M3104" i="1" s="1"/>
  <c r="H2057" i="1"/>
  <c r="M2057" i="1" s="1"/>
  <c r="H2839" i="1"/>
  <c r="M2839" i="1" s="1"/>
  <c r="H3189" i="1"/>
  <c r="M3189" i="1" s="1"/>
  <c r="H3238" i="1"/>
  <c r="M3238" i="1" s="1"/>
  <c r="H3175" i="1"/>
  <c r="M3175" i="1" s="1"/>
  <c r="H3232" i="1"/>
  <c r="M3232" i="1" s="1"/>
  <c r="H2630" i="1"/>
  <c r="M2630" i="1" s="1"/>
  <c r="H3176" i="1"/>
  <c r="M3176" i="1" s="1"/>
  <c r="H1805" i="1"/>
  <c r="M1805" i="1" s="1"/>
  <c r="H2805" i="1"/>
  <c r="M2805" i="1" s="1"/>
  <c r="H3192" i="1"/>
  <c r="M3192" i="1" s="1"/>
  <c r="H3047" i="1"/>
  <c r="M3047" i="1" s="1"/>
  <c r="H3174" i="1"/>
  <c r="M3174" i="1" s="1"/>
  <c r="H3100" i="1"/>
  <c r="M3100" i="1" s="1"/>
  <c r="H2828" i="1"/>
  <c r="M2828" i="1" s="1"/>
  <c r="H2893" i="1"/>
  <c r="M2893" i="1" s="1"/>
  <c r="H3084" i="1"/>
  <c r="M3084" i="1" s="1"/>
  <c r="H3163" i="1"/>
  <c r="M3163" i="1" s="1"/>
  <c r="H2856" i="1"/>
  <c r="M2856" i="1" s="1"/>
  <c r="H2575" i="1"/>
  <c r="M2575" i="1" s="1"/>
  <c r="H2266" i="1"/>
  <c r="M2266" i="1" s="1"/>
  <c r="H3030" i="1"/>
  <c r="M3030" i="1" s="1"/>
  <c r="H3085" i="1"/>
  <c r="M3085" i="1" s="1"/>
  <c r="H1729" i="1"/>
  <c r="M1729" i="1" s="1"/>
  <c r="H1732" i="1"/>
  <c r="M1732" i="1" s="1"/>
  <c r="H2784" i="1"/>
  <c r="M2784" i="1" s="1"/>
  <c r="H2254" i="1"/>
  <c r="M2254" i="1" s="1"/>
  <c r="H2866" i="1"/>
  <c r="M2866" i="1" s="1"/>
  <c r="H1925" i="1"/>
  <c r="M1925" i="1" s="1"/>
  <c r="H2144" i="1"/>
  <c r="M2144" i="1" s="1"/>
  <c r="H1597" i="1"/>
  <c r="M1597" i="1" s="1"/>
  <c r="H1908" i="1"/>
  <c r="M1908" i="1" s="1"/>
  <c r="H2229" i="1"/>
  <c r="M2229" i="1" s="1"/>
  <c r="H1756" i="1"/>
  <c r="M1756" i="1" s="1"/>
  <c r="H660" i="1"/>
  <c r="M660" i="1" s="1"/>
  <c r="H3576" i="1"/>
  <c r="M3576" i="1" s="1"/>
  <c r="H3506" i="1"/>
  <c r="M3506" i="1" s="1"/>
  <c r="H3315" i="1"/>
  <c r="M3315" i="1" s="1"/>
  <c r="H3234" i="1"/>
  <c r="M3234" i="1" s="1"/>
  <c r="H3233" i="1"/>
  <c r="M3233" i="1" s="1"/>
  <c r="H3464" i="1"/>
  <c r="M3464" i="1" s="1"/>
  <c r="H3468" i="1"/>
  <c r="M3468" i="1" s="1"/>
  <c r="H1125" i="1"/>
  <c r="M1125" i="1" s="1"/>
  <c r="H1710" i="1"/>
  <c r="M1710" i="1" s="1"/>
  <c r="H1542" i="1"/>
  <c r="M1542" i="1" s="1"/>
  <c r="H2227" i="1"/>
  <c r="M2227" i="1" s="1"/>
  <c r="H3752" i="1"/>
  <c r="M3752" i="1" s="1"/>
  <c r="H46" i="1"/>
  <c r="M46" i="1" s="1"/>
  <c r="H56" i="1"/>
  <c r="M56" i="1" s="1"/>
  <c r="H62" i="1"/>
  <c r="M62" i="1" s="1"/>
  <c r="H3773" i="1"/>
  <c r="M3773" i="1" s="1"/>
  <c r="H3797" i="1"/>
  <c r="M3797" i="1" s="1"/>
  <c r="H3703" i="1"/>
  <c r="M3703" i="1" s="1"/>
  <c r="H1545" i="1"/>
  <c r="M1545" i="1" s="1"/>
  <c r="H302" i="1"/>
  <c r="M302" i="1" s="1"/>
  <c r="H829" i="1"/>
  <c r="M829" i="1" s="1"/>
  <c r="H830" i="1"/>
  <c r="M830" i="1" s="1"/>
  <c r="H1972" i="1"/>
  <c r="M1972" i="1" s="1"/>
  <c r="H1979" i="1"/>
  <c r="M1979" i="1" s="1"/>
  <c r="H1371" i="1"/>
  <c r="M1371" i="1" s="1"/>
  <c r="H1974" i="1"/>
  <c r="M1974" i="1" s="1"/>
  <c r="H745" i="1"/>
  <c r="M745" i="1" s="1"/>
  <c r="H533" i="1"/>
  <c r="M533" i="1" s="1"/>
  <c r="H4333" i="1"/>
  <c r="M4333" i="1" s="1"/>
  <c r="H3207" i="1"/>
  <c r="M3207" i="1" s="1"/>
  <c r="H2993" i="1"/>
  <c r="M2993" i="1" s="1"/>
  <c r="H1161" i="1"/>
  <c r="M1161" i="1" s="1"/>
  <c r="H831" i="1"/>
  <c r="M831" i="1" s="1"/>
  <c r="H1368" i="1"/>
  <c r="M1368" i="1" s="1"/>
  <c r="H1314" i="1"/>
  <c r="M1314" i="1" s="1"/>
  <c r="H1286" i="1"/>
  <c r="M1286" i="1" s="1"/>
  <c r="H1113" i="1"/>
  <c r="M1113" i="1" s="1"/>
  <c r="H1141" i="1"/>
  <c r="M1141" i="1" s="1"/>
  <c r="H1484" i="1"/>
  <c r="M1484" i="1" s="1"/>
  <c r="H1526" i="1"/>
  <c r="M1526" i="1" s="1"/>
  <c r="H1370" i="1"/>
  <c r="M1370" i="1" s="1"/>
  <c r="H1534" i="1"/>
  <c r="M1534" i="1" s="1"/>
  <c r="H1504" i="1"/>
  <c r="M1504" i="1" s="1"/>
  <c r="H1216" i="1"/>
  <c r="M1216" i="1" s="1"/>
  <c r="H1215" i="1"/>
  <c r="M1215" i="1" s="1"/>
  <c r="H1536" i="1"/>
  <c r="M1536" i="1" s="1"/>
  <c r="H1556" i="1"/>
  <c r="M1556" i="1" s="1"/>
  <c r="H1213" i="1"/>
  <c r="M1213" i="1" s="1"/>
  <c r="H1291" i="1"/>
  <c r="M1291" i="1" s="1"/>
  <c r="H748" i="1"/>
  <c r="M748" i="1" s="1"/>
  <c r="H2707" i="1"/>
  <c r="M2707" i="1" s="1"/>
  <c r="H2689" i="1"/>
  <c r="M2689" i="1" s="1"/>
  <c r="H2675" i="1"/>
  <c r="M2675" i="1" s="1"/>
  <c r="H2676" i="1"/>
  <c r="M2676" i="1" s="1"/>
  <c r="H2655" i="1"/>
  <c r="M2655" i="1" s="1"/>
  <c r="H2656" i="1"/>
  <c r="M2656" i="1" s="1"/>
  <c r="H2651" i="1"/>
  <c r="M2651" i="1" s="1"/>
  <c r="H2639" i="1"/>
  <c r="M2639" i="1" s="1"/>
  <c r="H2618" i="1"/>
  <c r="M2618" i="1" s="1"/>
  <c r="H2614" i="1"/>
  <c r="M2614" i="1" s="1"/>
  <c r="H2615" i="1"/>
  <c r="M2615" i="1" s="1"/>
  <c r="H2616" i="1"/>
  <c r="M2616" i="1" s="1"/>
  <c r="H2612" i="1"/>
  <c r="M2612" i="1" s="1"/>
  <c r="H2613" i="1"/>
  <c r="M2613" i="1" s="1"/>
  <c r="H2611" i="1"/>
  <c r="M2611" i="1" s="1"/>
  <c r="H2609" i="1"/>
  <c r="M2609" i="1" s="1"/>
  <c r="H2608" i="1"/>
  <c r="M2608" i="1" s="1"/>
  <c r="H2607" i="1"/>
  <c r="M2607" i="1" s="1"/>
  <c r="H2430" i="1"/>
  <c r="M2430" i="1" s="1"/>
  <c r="H2429" i="1"/>
  <c r="M2429" i="1" s="1"/>
  <c r="H4001" i="1"/>
  <c r="M4001" i="1" s="1"/>
  <c r="H2566" i="1"/>
  <c r="M2566" i="1" s="1"/>
  <c r="H2071" i="1"/>
  <c r="M2071" i="1" s="1"/>
  <c r="H2470" i="1"/>
  <c r="M2470" i="1" s="1"/>
  <c r="H2469" i="1"/>
  <c r="M2469" i="1" s="1"/>
  <c r="H2297" i="1"/>
  <c r="M2297" i="1" s="1"/>
  <c r="H2629" i="1"/>
  <c r="M2629" i="1" s="1"/>
  <c r="H2730" i="1"/>
  <c r="M2730" i="1" s="1"/>
  <c r="H2120" i="1"/>
  <c r="M2120" i="1" s="1"/>
  <c r="H2167" i="1"/>
  <c r="M2167" i="1" s="1"/>
  <c r="H2073" i="1"/>
  <c r="M2073" i="1" s="1"/>
  <c r="H2617" i="1"/>
  <c r="M2617" i="1" s="1"/>
  <c r="H2610" i="1"/>
  <c r="M2610" i="1" s="1"/>
  <c r="H2620" i="1"/>
  <c r="M2620" i="1" s="1"/>
  <c r="H2556" i="1"/>
  <c r="M2556" i="1" s="1"/>
  <c r="H4000" i="1"/>
  <c r="M4000" i="1" s="1"/>
  <c r="H2235" i="1"/>
  <c r="M2235" i="1" s="1"/>
  <c r="H1833" i="1"/>
  <c r="M1833" i="1" s="1"/>
  <c r="H2123" i="1"/>
  <c r="M2123" i="1" s="1"/>
  <c r="H2124" i="1"/>
  <c r="M2124" i="1" s="1"/>
  <c r="H2049" i="1"/>
  <c r="M2049" i="1" s="1"/>
  <c r="H1879" i="1"/>
  <c r="M1879" i="1" s="1"/>
  <c r="H2133" i="1"/>
  <c r="M2133" i="1" s="1"/>
  <c r="H2160" i="1"/>
  <c r="M2160" i="1" s="1"/>
  <c r="H2141" i="1"/>
  <c r="M2141" i="1" s="1"/>
  <c r="H2125" i="1"/>
  <c r="M2125" i="1" s="1"/>
  <c r="H1997" i="1"/>
  <c r="M1997" i="1" s="1"/>
  <c r="H1990" i="1"/>
  <c r="M1990" i="1" s="1"/>
  <c r="H1933" i="1"/>
  <c r="M1933" i="1" s="1"/>
  <c r="H2020" i="1"/>
  <c r="M2020" i="1" s="1"/>
  <c r="H2069" i="1"/>
  <c r="M2069" i="1" s="1"/>
  <c r="H1935" i="1"/>
  <c r="M1935" i="1" s="1"/>
  <c r="H1651" i="1"/>
  <c r="M1651" i="1" s="1"/>
  <c r="H1639" i="1"/>
  <c r="M1639" i="1" s="1"/>
  <c r="H1900" i="1"/>
  <c r="M1900" i="1" s="1"/>
  <c r="H1310" i="1"/>
  <c r="M1310" i="1" s="1"/>
  <c r="H1999" i="1"/>
  <c r="M1999" i="1" s="1"/>
  <c r="H2142" i="1"/>
  <c r="M2142" i="1" s="1"/>
  <c r="H2168" i="1"/>
  <c r="M2168" i="1" s="1"/>
  <c r="H1934" i="1"/>
  <c r="M1934" i="1" s="1"/>
  <c r="H1924" i="1"/>
  <c r="M1924" i="1" s="1"/>
  <c r="H1915" i="1"/>
  <c r="M1915" i="1" s="1"/>
  <c r="H1653" i="1"/>
  <c r="M1653" i="1" s="1"/>
  <c r="H2126" i="1"/>
  <c r="M2126" i="1" s="1"/>
  <c r="H2161" i="1"/>
  <c r="M2161" i="1" s="1"/>
  <c r="H1308" i="1"/>
  <c r="M1308" i="1" s="1"/>
  <c r="H2054" i="1"/>
  <c r="M2054" i="1" s="1"/>
  <c r="H1051" i="1"/>
  <c r="M1051" i="1" s="1"/>
  <c r="H1118" i="1"/>
  <c r="M1118" i="1" s="1"/>
  <c r="H835" i="1"/>
  <c r="M835" i="1" s="1"/>
  <c r="H1936" i="1"/>
  <c r="M1936" i="1" s="1"/>
  <c r="H2005" i="1"/>
  <c r="M2005" i="1" s="1"/>
  <c r="H1712" i="1"/>
  <c r="M1712" i="1" s="1"/>
  <c r="H1719" i="1"/>
  <c r="M1719" i="1" s="1"/>
  <c r="H447" i="1"/>
  <c r="M447" i="1" s="1"/>
  <c r="H654" i="1"/>
  <c r="M654" i="1" s="1"/>
  <c r="H589" i="1"/>
  <c r="M589" i="1" s="1"/>
  <c r="H439" i="1"/>
  <c r="M439" i="1" s="1"/>
  <c r="H510" i="1"/>
  <c r="M510" i="1" s="1"/>
  <c r="H588" i="1"/>
  <c r="M588" i="1" s="1"/>
  <c r="H509" i="1"/>
  <c r="M509" i="1" s="1"/>
  <c r="H389" i="1"/>
  <c r="M389" i="1" s="1"/>
  <c r="H390" i="1"/>
  <c r="M390" i="1" s="1"/>
  <c r="H223" i="1"/>
  <c r="M223" i="1" s="1"/>
  <c r="H497" i="1"/>
  <c r="M497" i="1" s="1"/>
  <c r="H417" i="1"/>
  <c r="M417" i="1" s="1"/>
  <c r="H562" i="1"/>
  <c r="M562" i="1" s="1"/>
  <c r="H374" i="1"/>
  <c r="M374" i="1" s="1"/>
  <c r="H235" i="1"/>
  <c r="M235" i="1" s="1"/>
  <c r="H559" i="1"/>
  <c r="M559" i="1" s="1"/>
  <c r="H370" i="1"/>
  <c r="M370" i="1" s="1"/>
  <c r="H499" i="1"/>
  <c r="M499" i="1" s="1"/>
  <c r="H560" i="1"/>
  <c r="M560" i="1" s="1"/>
  <c r="H296" i="1"/>
  <c r="M296" i="1" s="1"/>
  <c r="H561" i="1"/>
  <c r="M561" i="1" s="1"/>
  <c r="H492" i="1"/>
  <c r="M492" i="1" s="1"/>
  <c r="H366" i="1"/>
  <c r="M366" i="1" s="1"/>
  <c r="H414" i="1"/>
  <c r="M414" i="1" s="1"/>
  <c r="H384" i="1"/>
  <c r="M384" i="1" s="1"/>
  <c r="H496" i="1"/>
  <c r="M496" i="1" s="1"/>
  <c r="H383" i="1"/>
  <c r="M383" i="1" s="1"/>
  <c r="H371" i="1"/>
  <c r="M371" i="1" s="1"/>
  <c r="H291" i="1"/>
  <c r="M291" i="1" s="1"/>
  <c r="H552" i="1"/>
  <c r="M552" i="1" s="1"/>
  <c r="H220" i="1"/>
  <c r="M220" i="1" s="1"/>
  <c r="H500" i="1"/>
  <c r="M500" i="1" s="1"/>
  <c r="H428" i="1"/>
  <c r="M428" i="1" s="1"/>
  <c r="H292" i="1"/>
  <c r="M292" i="1" s="1"/>
  <c r="H222" i="1"/>
  <c r="M222" i="1" s="1"/>
  <c r="H373" i="1"/>
  <c r="M373" i="1" s="1"/>
  <c r="H295" i="1"/>
  <c r="M295" i="1" s="1"/>
  <c r="H293" i="1"/>
  <c r="M293" i="1" s="1"/>
  <c r="H294" i="1"/>
  <c r="M294" i="1" s="1"/>
  <c r="H372" i="1"/>
  <c r="M372" i="1" s="1"/>
  <c r="H224" i="1"/>
  <c r="M224" i="1" s="1"/>
  <c r="H321" i="1"/>
  <c r="M321" i="1" s="1"/>
  <c r="H233" i="1"/>
  <c r="M233" i="1" s="1"/>
  <c r="H181" i="1"/>
  <c r="M181" i="1" s="1"/>
  <c r="H318" i="1"/>
  <c r="M318" i="1" s="1"/>
  <c r="H218" i="1"/>
  <c r="M218" i="1" s="1"/>
  <c r="H367" i="1"/>
  <c r="M367" i="1" s="1"/>
  <c r="H320" i="1"/>
  <c r="M320" i="1" s="1"/>
  <c r="H319" i="1"/>
  <c r="M319" i="1" s="1"/>
  <c r="H412" i="1"/>
  <c r="M412" i="1" s="1"/>
  <c r="H182" i="1"/>
  <c r="M182" i="1" s="1"/>
  <c r="H219" i="1"/>
  <c r="M219" i="1" s="1"/>
  <c r="H981" i="1"/>
  <c r="M981" i="1" s="1"/>
  <c r="H1249" i="1"/>
  <c r="M1249" i="1" s="1"/>
  <c r="H975" i="1"/>
  <c r="M975" i="1" s="1"/>
  <c r="H971" i="1"/>
  <c r="M971" i="1" s="1"/>
  <c r="H1382" i="1"/>
  <c r="M1382" i="1" s="1"/>
  <c r="H535" i="1"/>
  <c r="M535" i="1" s="1"/>
  <c r="H684" i="1"/>
  <c r="M684" i="1" s="1"/>
  <c r="H534" i="1"/>
  <c r="M534" i="1" s="1"/>
  <c r="H436" i="1"/>
  <c r="M436" i="1" s="1"/>
  <c r="H452" i="1"/>
  <c r="M452" i="1" s="1"/>
  <c r="H437" i="1"/>
  <c r="M437" i="1" s="1"/>
  <c r="H674" i="1"/>
  <c r="M674" i="1" s="1"/>
  <c r="H1239" i="1"/>
  <c r="M1239" i="1" s="1"/>
  <c r="H675" i="1"/>
  <c r="M675" i="1" s="1"/>
  <c r="H968" i="1"/>
  <c r="M968" i="1" s="1"/>
  <c r="H1121" i="1"/>
  <c r="M1121" i="1" s="1"/>
  <c r="H967" i="1"/>
  <c r="M967" i="1" s="1"/>
  <c r="H683" i="1"/>
  <c r="M683" i="1" s="1"/>
  <c r="H841" i="1"/>
  <c r="M841" i="1" s="1"/>
  <c r="H840" i="1"/>
  <c r="M840" i="1" s="1"/>
  <c r="H1311" i="1"/>
  <c r="M1311" i="1" s="1"/>
  <c r="H678" i="1"/>
  <c r="M678" i="1" s="1"/>
  <c r="H837" i="1"/>
  <c r="M837" i="1" s="1"/>
  <c r="H625" i="1"/>
  <c r="M625" i="1" s="1"/>
  <c r="H469" i="1"/>
  <c r="M469" i="1" s="1"/>
  <c r="H1240" i="1"/>
  <c r="M1240" i="1" s="1"/>
  <c r="H966" i="1"/>
  <c r="M966" i="1" s="1"/>
  <c r="H839" i="1"/>
  <c r="M839" i="1" s="1"/>
  <c r="H842" i="1"/>
  <c r="M842" i="1" s="1"/>
  <c r="H468" i="1"/>
  <c r="M468" i="1" s="1"/>
  <c r="H679" i="1"/>
  <c r="M679" i="1" s="1"/>
  <c r="H682" i="1"/>
  <c r="M682" i="1" s="1"/>
  <c r="H470" i="1"/>
  <c r="M470" i="1" s="1"/>
  <c r="H1119" i="1"/>
  <c r="M1119" i="1" s="1"/>
  <c r="H838" i="1"/>
  <c r="M838" i="1" s="1"/>
  <c r="H680" i="1"/>
  <c r="M680" i="1" s="1"/>
  <c r="H531" i="1"/>
  <c r="M531" i="1" s="1"/>
  <c r="H677" i="1"/>
  <c r="M677" i="1" s="1"/>
  <c r="H399" i="1"/>
  <c r="M399" i="1" s="1"/>
  <c r="H467" i="1"/>
  <c r="M467" i="1" s="1"/>
  <c r="H1120" i="1"/>
  <c r="M1120" i="1" s="1"/>
  <c r="H356" i="1"/>
  <c r="M356" i="1" s="1"/>
  <c r="H676" i="1"/>
  <c r="M676" i="1" s="1"/>
  <c r="H329" i="1"/>
  <c r="M329" i="1" s="1"/>
  <c r="H471" i="1"/>
  <c r="M471" i="1" s="1"/>
  <c r="H530" i="1"/>
  <c r="M530" i="1" s="1"/>
  <c r="H466" i="1"/>
  <c r="M466" i="1" s="1"/>
  <c r="H1296" i="1"/>
  <c r="M1296" i="1" s="1"/>
  <c r="H1295" i="1"/>
  <c r="M1295" i="1" s="1"/>
  <c r="H1244" i="1"/>
  <c r="M1244" i="1" s="1"/>
  <c r="H2550" i="1"/>
  <c r="M2550" i="1" s="1"/>
  <c r="H2525" i="1"/>
  <c r="M2525" i="1" s="1"/>
  <c r="H2526" i="1"/>
  <c r="M2526" i="1" s="1"/>
  <c r="H2527" i="1"/>
  <c r="M2527" i="1" s="1"/>
  <c r="H2528" i="1"/>
  <c r="M2528" i="1" s="1"/>
  <c r="H2529" i="1"/>
  <c r="M2529" i="1" s="1"/>
  <c r="H2530" i="1"/>
  <c r="M2530" i="1" s="1"/>
  <c r="H2531" i="1"/>
  <c r="M2531" i="1" s="1"/>
  <c r="H2532" i="1"/>
  <c r="M2532" i="1" s="1"/>
  <c r="H2533" i="1"/>
  <c r="M2533" i="1" s="1"/>
  <c r="H2534" i="1"/>
  <c r="M2534" i="1" s="1"/>
  <c r="H2535" i="1"/>
  <c r="M2535" i="1" s="1"/>
  <c r="H2536" i="1"/>
  <c r="M2536" i="1" s="1"/>
  <c r="H2537" i="1"/>
  <c r="M2537" i="1" s="1"/>
  <c r="H2538" i="1"/>
  <c r="M2538" i="1" s="1"/>
  <c r="H2539" i="1"/>
  <c r="M2539" i="1" s="1"/>
  <c r="H2540" i="1"/>
  <c r="M2540" i="1" s="1"/>
  <c r="H2541" i="1"/>
  <c r="M2541" i="1" s="1"/>
  <c r="H2542" i="1"/>
  <c r="M2542" i="1" s="1"/>
  <c r="H2543" i="1"/>
  <c r="M2543" i="1" s="1"/>
  <c r="H2544" i="1"/>
  <c r="M2544" i="1" s="1"/>
  <c r="H2545" i="1"/>
  <c r="M2545" i="1" s="1"/>
  <c r="H2546" i="1"/>
  <c r="M2546" i="1" s="1"/>
  <c r="H2547" i="1"/>
  <c r="M2547" i="1" s="1"/>
  <c r="H2486" i="1"/>
  <c r="M2486" i="1" s="1"/>
  <c r="H2487" i="1"/>
  <c r="M2487" i="1" s="1"/>
  <c r="H2488" i="1"/>
  <c r="M2488" i="1" s="1"/>
  <c r="H2489" i="1"/>
  <c r="M2489" i="1" s="1"/>
  <c r="H2490" i="1"/>
  <c r="M2490" i="1" s="1"/>
  <c r="H2491" i="1"/>
  <c r="M2491" i="1" s="1"/>
  <c r="H2492" i="1"/>
  <c r="M2492" i="1" s="1"/>
  <c r="H2493" i="1"/>
  <c r="M2493" i="1" s="1"/>
  <c r="H2494" i="1"/>
  <c r="M2494" i="1" s="1"/>
  <c r="H2495" i="1"/>
  <c r="M2495" i="1" s="1"/>
  <c r="H2496" i="1"/>
  <c r="M2496" i="1" s="1"/>
  <c r="H2497" i="1"/>
  <c r="M2497" i="1" s="1"/>
  <c r="H2498" i="1"/>
  <c r="M2498" i="1" s="1"/>
  <c r="H2499" i="1"/>
  <c r="M2499" i="1" s="1"/>
  <c r="H2500" i="1"/>
  <c r="M2500" i="1" s="1"/>
  <c r="H2501" i="1"/>
  <c r="M2501" i="1" s="1"/>
  <c r="H2502" i="1"/>
  <c r="M2502" i="1" s="1"/>
  <c r="H2503" i="1"/>
  <c r="M2503" i="1" s="1"/>
  <c r="H2504" i="1"/>
  <c r="M2504" i="1" s="1"/>
  <c r="H2505" i="1"/>
  <c r="M2505" i="1" s="1"/>
  <c r="H2506" i="1"/>
  <c r="M2506" i="1" s="1"/>
  <c r="H2507" i="1"/>
  <c r="M2507" i="1" s="1"/>
  <c r="H2508" i="1"/>
  <c r="M2508" i="1" s="1"/>
  <c r="H2509" i="1"/>
  <c r="M2509" i="1" s="1"/>
  <c r="H2510" i="1"/>
  <c r="M2510" i="1" s="1"/>
  <c r="H2511" i="1"/>
  <c r="M2511" i="1" s="1"/>
  <c r="H2512" i="1"/>
  <c r="M2512" i="1" s="1"/>
  <c r="H2513" i="1"/>
  <c r="M2513" i="1" s="1"/>
  <c r="H2514" i="1"/>
  <c r="M2514" i="1" s="1"/>
  <c r="H2515" i="1"/>
  <c r="M2515" i="1" s="1"/>
  <c r="H2516" i="1"/>
  <c r="M2516" i="1" s="1"/>
  <c r="H2517" i="1"/>
  <c r="M2517" i="1" s="1"/>
  <c r="H2518" i="1"/>
  <c r="M2518" i="1" s="1"/>
  <c r="H2519" i="1"/>
  <c r="M2519" i="1" s="1"/>
  <c r="H2520" i="1"/>
  <c r="M2520" i="1" s="1"/>
  <c r="H2521" i="1"/>
  <c r="M2521" i="1" s="1"/>
  <c r="H2522" i="1"/>
  <c r="M2522" i="1" s="1"/>
  <c r="H2485" i="1"/>
  <c r="M2485" i="1" s="1"/>
  <c r="H2317" i="1"/>
  <c r="M2317" i="1" s="1"/>
  <c r="H2318" i="1"/>
  <c r="M2318" i="1" s="1"/>
  <c r="H2319" i="1"/>
  <c r="M2319" i="1" s="1"/>
  <c r="H2320" i="1"/>
  <c r="M2320" i="1" s="1"/>
  <c r="H2321" i="1"/>
  <c r="M2321" i="1" s="1"/>
  <c r="H2322" i="1"/>
  <c r="M2322" i="1" s="1"/>
  <c r="H2323" i="1"/>
  <c r="M2323" i="1" s="1"/>
  <c r="H2324" i="1"/>
  <c r="M2324" i="1" s="1"/>
  <c r="H2325" i="1"/>
  <c r="M2325" i="1" s="1"/>
  <c r="H2316" i="1"/>
  <c r="M2316" i="1" s="1"/>
  <c r="H2301" i="1"/>
  <c r="M2301" i="1" s="1"/>
  <c r="H2302" i="1"/>
  <c r="M2302" i="1" s="1"/>
  <c r="H2303" i="1"/>
  <c r="M2303" i="1" s="1"/>
  <c r="H2304" i="1"/>
  <c r="M2304" i="1" s="1"/>
  <c r="H2305" i="1"/>
  <c r="M2305" i="1" s="1"/>
  <c r="H2306" i="1"/>
  <c r="M2306" i="1" s="1"/>
  <c r="H2307" i="1"/>
  <c r="M2307" i="1" s="1"/>
  <c r="H2308" i="1"/>
  <c r="M2308" i="1" s="1"/>
  <c r="H2309" i="1"/>
  <c r="M2309" i="1" s="1"/>
  <c r="H2310" i="1"/>
  <c r="M2310" i="1" s="1"/>
  <c r="H2311" i="1"/>
  <c r="M2311" i="1" s="1"/>
  <c r="H2312" i="1"/>
  <c r="M2312" i="1" s="1"/>
  <c r="H2313" i="1"/>
  <c r="M2313" i="1" s="1"/>
  <c r="H1784" i="1"/>
  <c r="M1784" i="1" s="1"/>
  <c r="H1785" i="1"/>
  <c r="M1785" i="1" s="1"/>
  <c r="H1786" i="1"/>
  <c r="M1786" i="1" s="1"/>
  <c r="H1779" i="1"/>
  <c r="M1779" i="1" s="1"/>
  <c r="H1780" i="1"/>
  <c r="M1780" i="1" s="1"/>
  <c r="H1781" i="1"/>
  <c r="M1781" i="1" s="1"/>
  <c r="H1782" i="1"/>
  <c r="M1782" i="1" s="1"/>
  <c r="H1783" i="1"/>
  <c r="M1783" i="1" s="1"/>
  <c r="H1774" i="1"/>
  <c r="M1774" i="1" s="1"/>
  <c r="H1775" i="1"/>
  <c r="M1775" i="1" s="1"/>
  <c r="H1776" i="1"/>
  <c r="M1776" i="1" s="1"/>
  <c r="H1777" i="1"/>
  <c r="M1777" i="1" s="1"/>
  <c r="H1778" i="1"/>
  <c r="M1778" i="1" s="1"/>
  <c r="H1770" i="1"/>
  <c r="M1770" i="1" s="1"/>
  <c r="H1771" i="1"/>
  <c r="M1771" i="1" s="1"/>
  <c r="H1772" i="1"/>
  <c r="M1772" i="1" s="1"/>
  <c r="H1773" i="1"/>
  <c r="M1773" i="1" s="1"/>
  <c r="H1158" i="1"/>
  <c r="M1158" i="1" s="1"/>
  <c r="H1153" i="1"/>
  <c r="M1153" i="1" s="1"/>
  <c r="H1152" i="1"/>
  <c r="M1152" i="1" s="1"/>
  <c r="H1151" i="1"/>
  <c r="M1151" i="1" s="1"/>
  <c r="H1149" i="1"/>
  <c r="M1149" i="1" s="1"/>
  <c r="H1150" i="1"/>
  <c r="M1150" i="1" s="1"/>
  <c r="H1148" i="1"/>
  <c r="M1148" i="1" s="1"/>
  <c r="H1412" i="1"/>
  <c r="M1412" i="1" s="1"/>
  <c r="H1413" i="1"/>
  <c r="M1413" i="1" s="1"/>
  <c r="H1414" i="1"/>
  <c r="M1414" i="1" s="1"/>
  <c r="H1415" i="1"/>
  <c r="M1415" i="1" s="1"/>
  <c r="H1146" i="1"/>
  <c r="M1146" i="1" s="1"/>
  <c r="H1147" i="1"/>
  <c r="M1147" i="1" s="1"/>
  <c r="H1408" i="1"/>
  <c r="M1408" i="1" s="1"/>
  <c r="H1409" i="1"/>
  <c r="M1409" i="1" s="1"/>
  <c r="H1410" i="1"/>
  <c r="M1410" i="1" s="1"/>
  <c r="H1411" i="1"/>
  <c r="M1411" i="1" s="1"/>
  <c r="H1407" i="1"/>
  <c r="M1407" i="1" s="1"/>
  <c r="H1144" i="1"/>
  <c r="M1144" i="1" s="1"/>
  <c r="H1145" i="1"/>
  <c r="M1145" i="1" s="1"/>
  <c r="H1406" i="1"/>
  <c r="M1406" i="1" s="1"/>
  <c r="H1405" i="1"/>
  <c r="M1405" i="1" s="1"/>
  <c r="H1403" i="1"/>
  <c r="M1403" i="1" s="1"/>
  <c r="H1404" i="1"/>
  <c r="M1404" i="1" s="1"/>
  <c r="H1400" i="1"/>
  <c r="M1400" i="1" s="1"/>
  <c r="H1399" i="1"/>
  <c r="M1399" i="1" s="1"/>
  <c r="H1524" i="1"/>
  <c r="M1524" i="1" s="1"/>
  <c r="H1523" i="1"/>
  <c r="M1523" i="1" s="1"/>
  <c r="H1522" i="1"/>
  <c r="M1522" i="1" s="1"/>
  <c r="H1521" i="1"/>
  <c r="M1521" i="1" s="1"/>
  <c r="H1666" i="1"/>
  <c r="M1666" i="1" s="1"/>
  <c r="H1667" i="1"/>
  <c r="M1667" i="1" s="1"/>
  <c r="H1668" i="1"/>
  <c r="M1668" i="1" s="1"/>
  <c r="H1512" i="1"/>
  <c r="M1512" i="1" s="1"/>
  <c r="H1663" i="1"/>
  <c r="M1663" i="1" s="1"/>
  <c r="H1664" i="1"/>
  <c r="M1664" i="1" s="1"/>
  <c r="H1665" i="1"/>
  <c r="M1665" i="1" s="1"/>
  <c r="H1510" i="1"/>
  <c r="M1510" i="1" s="1"/>
  <c r="H1660" i="1"/>
  <c r="M1660" i="1" s="1"/>
  <c r="H1509" i="1"/>
  <c r="M1509" i="1" s="1"/>
  <c r="H1659" i="1"/>
  <c r="M1659" i="1" s="1"/>
  <c r="H1658" i="1"/>
  <c r="M1658" i="1" s="1"/>
  <c r="H1656" i="1"/>
  <c r="M1656" i="1" s="1"/>
  <c r="H1657" i="1"/>
  <c r="M1657" i="1" s="1"/>
  <c r="H1007" i="1"/>
  <c r="M1007" i="1" s="1"/>
  <c r="H1005" i="1"/>
  <c r="M1005" i="1" s="1"/>
  <c r="H1003" i="1"/>
  <c r="M1003" i="1" s="1"/>
  <c r="H999" i="1"/>
  <c r="M999" i="1" s="1"/>
  <c r="H1000" i="1"/>
  <c r="M1000" i="1" s="1"/>
  <c r="H1001" i="1"/>
  <c r="M1001" i="1" s="1"/>
  <c r="H998" i="1"/>
  <c r="M998" i="1" s="1"/>
  <c r="H1929" i="1"/>
  <c r="M1929" i="1" s="1"/>
  <c r="H1930" i="1"/>
  <c r="M1930" i="1" s="1"/>
  <c r="H1931" i="1"/>
  <c r="M1931" i="1" s="1"/>
  <c r="H930" i="1"/>
  <c r="M930" i="1" s="1"/>
  <c r="H929" i="1"/>
  <c r="M929" i="1" s="1"/>
  <c r="H926" i="1"/>
  <c r="M926" i="1" s="1"/>
  <c r="H927" i="1"/>
  <c r="M927" i="1" s="1"/>
  <c r="H928" i="1"/>
  <c r="M928" i="1" s="1"/>
  <c r="H925" i="1"/>
  <c r="M925" i="1" s="1"/>
  <c r="H2034" i="1"/>
  <c r="M2034" i="1" s="1"/>
  <c r="H2035" i="1"/>
  <c r="M2035" i="1" s="1"/>
  <c r="H2036" i="1"/>
  <c r="M2036" i="1" s="1"/>
  <c r="H2037" i="1"/>
  <c r="M2037" i="1" s="1"/>
  <c r="H2038" i="1"/>
  <c r="M2038" i="1" s="1"/>
  <c r="H1274" i="1"/>
  <c r="M1274" i="1" s="1"/>
  <c r="H1275" i="1"/>
  <c r="M1275" i="1" s="1"/>
  <c r="H1273" i="1"/>
  <c r="M1273" i="1" s="1"/>
  <c r="H1272" i="1"/>
  <c r="M1272" i="1" s="1"/>
  <c r="H1271" i="1"/>
  <c r="M1271" i="1" s="1"/>
  <c r="H1269" i="1"/>
  <c r="M1269" i="1" s="1"/>
  <c r="H817" i="1"/>
  <c r="M817" i="1" s="1"/>
  <c r="H4308" i="1"/>
  <c r="M4308" i="1" s="1"/>
  <c r="H4309" i="1"/>
  <c r="M4309" i="1" s="1"/>
  <c r="H4310" i="1"/>
  <c r="M4310" i="1" s="1"/>
  <c r="H4311" i="1"/>
  <c r="M4311" i="1" s="1"/>
  <c r="H4317" i="1"/>
  <c r="M4317" i="1" s="1"/>
  <c r="H1159" i="1"/>
  <c r="M1159" i="1" s="1"/>
  <c r="H1160" i="1"/>
  <c r="M1160" i="1" s="1"/>
  <c r="H1006" i="1"/>
  <c r="M1006" i="1" s="1"/>
  <c r="H816" i="1"/>
  <c r="M816" i="1" s="1"/>
  <c r="H2300" i="1"/>
  <c r="M2300" i="1" s="1"/>
  <c r="H2314" i="1"/>
  <c r="M2314" i="1" s="1"/>
  <c r="H1155" i="1"/>
  <c r="M1155" i="1" s="1"/>
  <c r="H1156" i="1"/>
  <c r="M1156" i="1" s="1"/>
  <c r="H1008" i="1"/>
  <c r="M1008" i="1" s="1"/>
  <c r="H1009" i="1"/>
  <c r="M1009" i="1" s="1"/>
  <c r="H931" i="1"/>
  <c r="M931" i="1" s="1"/>
  <c r="H818" i="1"/>
  <c r="M818" i="1" s="1"/>
  <c r="H717" i="1"/>
  <c r="M717" i="1" s="1"/>
  <c r="H718" i="1"/>
  <c r="M718" i="1" s="1"/>
  <c r="H719" i="1"/>
  <c r="M719" i="1" s="1"/>
  <c r="H720" i="1"/>
  <c r="M720" i="1" s="1"/>
  <c r="H715" i="1"/>
  <c r="M715" i="1" s="1"/>
  <c r="H1513" i="1"/>
  <c r="M1513" i="1" s="1"/>
  <c r="H1514" i="1"/>
  <c r="M1514" i="1" s="1"/>
  <c r="H1515" i="1"/>
  <c r="M1515" i="1" s="1"/>
  <c r="H1516" i="1"/>
  <c r="M1516" i="1" s="1"/>
  <c r="H1402" i="1"/>
  <c r="M1402" i="1" s="1"/>
  <c r="H1669" i="1"/>
  <c r="M1669" i="1" s="1"/>
  <c r="H2033" i="1"/>
  <c r="M2033" i="1" s="1"/>
  <c r="H2523" i="1"/>
  <c r="M2523" i="1" s="1"/>
  <c r="H2185" i="1"/>
  <c r="M2185" i="1" s="1"/>
  <c r="H2186" i="1"/>
  <c r="M2186" i="1" s="1"/>
  <c r="H1010" i="1"/>
  <c r="M1010" i="1" s="1"/>
  <c r="H721" i="1"/>
  <c r="M721" i="1" s="1"/>
  <c r="H1654" i="1"/>
  <c r="M1654" i="1" s="1"/>
  <c r="H1661" i="1"/>
  <c r="M1661" i="1" s="1"/>
  <c r="H2548" i="1"/>
  <c r="M2548" i="1" s="1"/>
  <c r="H2524" i="1"/>
  <c r="M2524" i="1" s="1"/>
  <c r="H1519" i="1"/>
  <c r="M1519" i="1" s="1"/>
  <c r="H2315" i="1"/>
  <c r="M2315" i="1" s="1"/>
  <c r="H932" i="1"/>
  <c r="M932" i="1" s="1"/>
  <c r="H1154" i="1"/>
  <c r="M1154" i="1" s="1"/>
  <c r="H2184" i="1"/>
  <c r="M2184" i="1" s="1"/>
  <c r="H1401" i="1"/>
  <c r="M1401" i="1" s="1"/>
  <c r="H1662" i="1"/>
  <c r="M1662" i="1" s="1"/>
  <c r="H1517" i="1"/>
  <c r="M1517" i="1" s="1"/>
  <c r="H1002" i="1"/>
  <c r="M1002" i="1" s="1"/>
  <c r="H2039" i="1"/>
  <c r="M2039" i="1" s="1"/>
  <c r="H819" i="1"/>
  <c r="M819" i="1" s="1"/>
  <c r="H820" i="1"/>
  <c r="M820" i="1" s="1"/>
  <c r="H1511" i="1"/>
  <c r="M1511" i="1" s="1"/>
  <c r="H2040" i="1"/>
  <c r="M2040" i="1" s="1"/>
  <c r="H2183" i="1"/>
  <c r="M2183" i="1" s="1"/>
  <c r="H1004" i="1"/>
  <c r="M1004" i="1" s="1"/>
  <c r="H1157" i="1"/>
  <c r="M1157" i="1" s="1"/>
  <c r="H1520" i="1"/>
  <c r="M1520" i="1" s="1"/>
  <c r="H1928" i="1"/>
  <c r="M1928" i="1" s="1"/>
  <c r="H2032" i="1"/>
  <c r="M2032" i="1" s="1"/>
  <c r="H1270" i="1"/>
  <c r="M1270" i="1" s="1"/>
  <c r="H1655" i="1"/>
  <c r="M1655" i="1" s="1"/>
  <c r="H714" i="1"/>
  <c r="M714" i="1" s="1"/>
  <c r="H1518" i="1"/>
  <c r="M1518" i="1" s="1"/>
  <c r="H821" i="1"/>
  <c r="M821" i="1" s="1"/>
  <c r="H722" i="1"/>
  <c r="M722" i="1" s="1"/>
  <c r="H2187" i="1"/>
  <c r="M2187" i="1" s="1"/>
  <c r="H2549" i="1"/>
  <c r="M2549" i="1" s="1"/>
  <c r="H924" i="1"/>
  <c r="M924" i="1" s="1"/>
  <c r="H1268" i="1"/>
  <c r="M1268" i="1" s="1"/>
  <c r="H716" i="1"/>
  <c r="M716" i="1" s="1"/>
  <c r="H723" i="1"/>
  <c r="M723" i="1" s="1"/>
  <c r="H1769" i="1"/>
  <c r="M1769" i="1" s="1"/>
  <c r="H4312" i="1"/>
  <c r="M4312" i="1" s="1"/>
  <c r="H1205" i="1"/>
  <c r="M1205" i="1" s="1"/>
  <c r="H1456" i="1"/>
  <c r="M1456" i="1" s="1"/>
  <c r="H1455" i="1"/>
  <c r="M1455" i="1" s="1"/>
  <c r="H1453" i="1"/>
  <c r="M1453" i="1" s="1"/>
  <c r="H1417" i="1"/>
  <c r="M1417" i="1" s="1"/>
  <c r="H1098" i="1"/>
  <c r="M1098" i="1" s="1"/>
  <c r="H1097" i="1"/>
  <c r="M1097" i="1" s="1"/>
  <c r="H1354" i="1"/>
  <c r="M1354" i="1" s="1"/>
  <c r="H1339" i="1"/>
  <c r="M1339" i="1" s="1"/>
  <c r="H1325" i="1"/>
  <c r="M1325" i="1" s="1"/>
  <c r="H1323" i="1"/>
  <c r="M1323" i="1" s="1"/>
  <c r="H1674" i="1"/>
  <c r="M1674" i="1" s="1"/>
  <c r="H1675" i="1"/>
  <c r="M1675" i="1" s="1"/>
  <c r="H1676" i="1"/>
  <c r="M1676" i="1" s="1"/>
  <c r="H1672" i="1"/>
  <c r="M1672" i="1" s="1"/>
  <c r="H1673" i="1"/>
  <c r="M1673" i="1" s="1"/>
  <c r="H1582" i="1"/>
  <c r="M1582" i="1" s="1"/>
  <c r="H1566" i="1"/>
  <c r="M1566" i="1" s="1"/>
  <c r="H1567" i="1"/>
  <c r="M1567" i="1" s="1"/>
  <c r="H1568" i="1"/>
  <c r="M1568" i="1" s="1"/>
  <c r="H709" i="1"/>
  <c r="M709" i="1" s="1"/>
  <c r="H708" i="1"/>
  <c r="M708" i="1" s="1"/>
  <c r="H4202" i="1"/>
  <c r="M4202" i="1" s="1"/>
  <c r="H799" i="1"/>
  <c r="M799" i="1" s="1"/>
  <c r="H1565" i="1"/>
  <c r="M1565" i="1" s="1"/>
  <c r="H859" i="1"/>
  <c r="M859" i="1" s="1"/>
  <c r="H1677" i="1"/>
  <c r="M1677" i="1" s="1"/>
  <c r="H860" i="1"/>
  <c r="M860" i="1" s="1"/>
  <c r="H1353" i="1"/>
  <c r="M1353" i="1" s="1"/>
  <c r="H1063" i="1"/>
  <c r="M1063" i="1" s="1"/>
  <c r="H1065" i="1"/>
  <c r="M1065" i="1" s="1"/>
  <c r="H1454" i="1"/>
  <c r="M1454" i="1" s="1"/>
  <c r="H711" i="1"/>
  <c r="M711" i="1" s="1"/>
  <c r="H989" i="1"/>
  <c r="M989" i="1" s="1"/>
  <c r="H987" i="1"/>
  <c r="M987" i="1" s="1"/>
  <c r="H988" i="1"/>
  <c r="M988" i="1" s="1"/>
  <c r="H984" i="1"/>
  <c r="M984" i="1" s="1"/>
  <c r="H982" i="1"/>
  <c r="M982" i="1" s="1"/>
  <c r="H983" i="1"/>
  <c r="M983" i="1" s="1"/>
  <c r="H980" i="1"/>
  <c r="M980" i="1" s="1"/>
  <c r="H976" i="1"/>
  <c r="M976" i="1" s="1"/>
  <c r="H977" i="1"/>
  <c r="M977" i="1" s="1"/>
  <c r="H978" i="1"/>
  <c r="M978" i="1" s="1"/>
  <c r="H979" i="1"/>
  <c r="M979" i="1" s="1"/>
  <c r="H972" i="1"/>
  <c r="M972" i="1" s="1"/>
  <c r="H973" i="1"/>
  <c r="M973" i="1" s="1"/>
  <c r="H1137" i="1"/>
  <c r="M1137" i="1" s="1"/>
  <c r="H1138" i="1"/>
  <c r="M1138" i="1" s="1"/>
  <c r="H1136" i="1"/>
  <c r="M1136" i="1" s="1"/>
  <c r="H1135" i="1"/>
  <c r="M1135" i="1" s="1"/>
  <c r="H1132" i="1"/>
  <c r="M1132" i="1" s="1"/>
  <c r="H1133" i="1"/>
  <c r="M1133" i="1" s="1"/>
  <c r="H1134" i="1"/>
  <c r="M1134" i="1" s="1"/>
  <c r="H1130" i="1"/>
  <c r="M1130" i="1" s="1"/>
  <c r="H1131" i="1"/>
  <c r="M1131" i="1" s="1"/>
  <c r="H1129" i="1"/>
  <c r="M1129" i="1" s="1"/>
  <c r="H1127" i="1"/>
  <c r="M1127" i="1" s="1"/>
  <c r="H1128" i="1"/>
  <c r="M1128" i="1" s="1"/>
  <c r="H1126" i="1"/>
  <c r="M1126" i="1" s="1"/>
  <c r="H487" i="1"/>
  <c r="M487" i="1" s="1"/>
  <c r="H485" i="1"/>
  <c r="M485" i="1" s="1"/>
  <c r="H486" i="1"/>
  <c r="M486" i="1" s="1"/>
  <c r="H484" i="1"/>
  <c r="M484" i="1" s="1"/>
  <c r="H483" i="1"/>
  <c r="M483" i="1" s="1"/>
  <c r="H482" i="1"/>
  <c r="M482" i="1" s="1"/>
  <c r="H481" i="1"/>
  <c r="M481" i="1" s="1"/>
  <c r="H1390" i="1"/>
  <c r="M1390" i="1" s="1"/>
  <c r="H1389" i="1"/>
  <c r="M1389" i="1" s="1"/>
  <c r="H1257" i="1"/>
  <c r="M1257" i="1" s="1"/>
  <c r="H1388" i="1"/>
  <c r="M1388" i="1" s="1"/>
  <c r="H1256" i="1"/>
  <c r="M1256" i="1" s="1"/>
  <c r="H1387" i="1"/>
  <c r="M1387" i="1" s="1"/>
  <c r="H1255" i="1"/>
  <c r="M1255" i="1" s="1"/>
  <c r="H1385" i="1"/>
  <c r="M1385" i="1" s="1"/>
  <c r="H1386" i="1"/>
  <c r="M1386" i="1" s="1"/>
  <c r="H1252" i="1"/>
  <c r="M1252" i="1" s="1"/>
  <c r="H1253" i="1"/>
  <c r="M1253" i="1" s="1"/>
  <c r="H1250" i="1"/>
  <c r="M1250" i="1" s="1"/>
  <c r="H1251" i="1"/>
  <c r="M1251" i="1" s="1"/>
  <c r="H1384" i="1"/>
  <c r="M1384" i="1" s="1"/>
  <c r="H852" i="1"/>
  <c r="M852" i="1" s="1"/>
  <c r="H853" i="1"/>
  <c r="M853" i="1" s="1"/>
  <c r="H851" i="1"/>
  <c r="M851" i="1" s="1"/>
  <c r="H850" i="1"/>
  <c r="M850" i="1" s="1"/>
  <c r="H849" i="1"/>
  <c r="M849" i="1" s="1"/>
  <c r="H846" i="1"/>
  <c r="M846" i="1" s="1"/>
  <c r="H847" i="1"/>
  <c r="M847" i="1" s="1"/>
  <c r="H848" i="1"/>
  <c r="M848" i="1" s="1"/>
  <c r="H687" i="1"/>
  <c r="M687" i="1" s="1"/>
  <c r="H686" i="1"/>
  <c r="M686" i="1" s="1"/>
  <c r="H685" i="1"/>
  <c r="M685" i="1" s="1"/>
  <c r="H1502" i="1"/>
  <c r="M1502" i="1" s="1"/>
  <c r="H1503" i="1"/>
  <c r="M1503" i="1" s="1"/>
  <c r="H1501" i="1"/>
  <c r="M1501" i="1" s="1"/>
  <c r="H1500" i="1"/>
  <c r="M1500" i="1" s="1"/>
  <c r="H1499" i="1"/>
  <c r="M1499" i="1" s="1"/>
  <c r="H1763" i="1"/>
  <c r="M1763" i="1" s="1"/>
  <c r="H1764" i="1"/>
  <c r="M1764" i="1" s="1"/>
  <c r="H1765" i="1"/>
  <c r="M1765" i="1" s="1"/>
  <c r="H1766" i="1"/>
  <c r="M1766" i="1" s="1"/>
  <c r="H1762" i="1"/>
  <c r="M1762" i="1" s="1"/>
  <c r="H1498" i="1"/>
  <c r="M1498" i="1" s="1"/>
  <c r="H1761" i="1"/>
  <c r="M1761" i="1" s="1"/>
  <c r="H634" i="1"/>
  <c r="M634" i="1" s="1"/>
  <c r="H537" i="1"/>
  <c r="M537" i="1" s="1"/>
  <c r="H632" i="1"/>
  <c r="M632" i="1" s="1"/>
  <c r="H633" i="1"/>
  <c r="M633" i="1" s="1"/>
  <c r="H630" i="1"/>
  <c r="M630" i="1" s="1"/>
  <c r="H454" i="1"/>
  <c r="M454" i="1" s="1"/>
  <c r="H4073" i="1"/>
  <c r="M4073" i="1" s="1"/>
  <c r="H688" i="1"/>
  <c r="M688" i="1" s="1"/>
  <c r="H538" i="1"/>
  <c r="M538" i="1" s="1"/>
  <c r="H631" i="1"/>
  <c r="M631" i="1" s="1"/>
  <c r="H455" i="1"/>
  <c r="M455" i="1" s="1"/>
  <c r="H488" i="1"/>
  <c r="M488" i="1" s="1"/>
  <c r="H1254" i="1"/>
  <c r="M1254" i="1" s="1"/>
  <c r="H689" i="1"/>
  <c r="M689" i="1" s="1"/>
  <c r="H456" i="1"/>
  <c r="M456" i="1" s="1"/>
  <c r="H438" i="1"/>
  <c r="M438" i="1" s="1"/>
  <c r="H985" i="1"/>
  <c r="M985" i="1" s="1"/>
  <c r="H536" i="1"/>
  <c r="M536" i="1" s="1"/>
  <c r="H986" i="1"/>
  <c r="M986" i="1" s="1"/>
  <c r="H480" i="1"/>
  <c r="M480" i="1" s="1"/>
  <c r="H1383" i="1"/>
  <c r="M1383" i="1" s="1"/>
  <c r="H974" i="1"/>
  <c r="M974" i="1" s="1"/>
  <c r="H453" i="1"/>
  <c r="M453" i="1" s="1"/>
  <c r="H520" i="1"/>
  <c r="M520" i="1" s="1"/>
  <c r="H602" i="1"/>
  <c r="M602" i="1" s="1"/>
  <c r="H1462" i="1"/>
  <c r="M1462" i="1" s="1"/>
  <c r="H1278" i="1"/>
  <c r="M1278" i="1" s="1"/>
  <c r="H532" i="1"/>
  <c r="M532" i="1" s="1"/>
  <c r="H2223" i="1"/>
  <c r="M2223" i="1" s="1"/>
  <c r="H2001" i="1"/>
  <c r="M2001" i="1" s="1"/>
  <c r="H2002" i="1"/>
  <c r="M2002" i="1" s="1"/>
  <c r="H2129" i="1"/>
  <c r="M2129" i="1" s="1"/>
  <c r="H2258" i="1"/>
  <c r="M2258" i="1" s="1"/>
  <c r="H460" i="1"/>
  <c r="M460" i="1" s="1"/>
  <c r="H1795" i="1"/>
  <c r="M1795" i="1" s="1"/>
  <c r="H249" i="1"/>
  <c r="M249" i="1" s="1"/>
  <c r="H2000" i="1"/>
  <c r="M2000" i="1" s="1"/>
  <c r="H1292" i="1"/>
  <c r="M1292" i="1" s="1"/>
  <c r="H2064" i="1"/>
  <c r="M2064" i="1" s="1"/>
  <c r="H2413" i="1"/>
  <c r="M2413" i="1" s="1"/>
  <c r="H2479" i="1"/>
  <c r="M2479" i="1" s="1"/>
  <c r="H2414" i="1"/>
  <c r="M2414" i="1" s="1"/>
  <c r="H2552" i="1"/>
  <c r="M2552" i="1" s="1"/>
  <c r="H2640" i="1"/>
  <c r="M2640" i="1" s="1"/>
  <c r="H1903" i="1"/>
  <c r="M1903" i="1" s="1"/>
  <c r="H1162" i="1"/>
  <c r="M1162" i="1" s="1"/>
  <c r="H2251" i="1"/>
  <c r="M2251" i="1" s="1"/>
  <c r="H1538" i="1"/>
  <c r="M1538" i="1" s="1"/>
  <c r="H1467" i="1"/>
  <c r="M1467" i="1" s="1"/>
  <c r="H1242" i="1"/>
  <c r="M1242" i="1" s="1"/>
  <c r="H1369" i="1"/>
  <c r="M1369" i="1" s="1"/>
  <c r="H1039" i="1"/>
  <c r="M1039" i="1" s="1"/>
  <c r="H1460" i="1"/>
  <c r="M1460" i="1" s="1"/>
  <c r="H1107" i="1"/>
  <c r="M1107" i="1" s="1"/>
  <c r="H330" i="1"/>
  <c r="M330" i="1" s="1"/>
  <c r="H2484" i="1"/>
  <c r="M2484" i="1" s="1"/>
  <c r="H1966" i="1"/>
  <c r="M1966" i="1" s="1"/>
  <c r="H1622" i="1"/>
  <c r="M1622" i="1" s="1"/>
  <c r="H1366" i="1"/>
  <c r="M1366" i="1" s="1"/>
  <c r="H1207" i="1"/>
  <c r="M1207" i="1" s="1"/>
  <c r="H1116" i="1"/>
  <c r="M1116" i="1" s="1"/>
  <c r="H918" i="1"/>
  <c r="M918" i="1" s="1"/>
  <c r="H110" i="1"/>
  <c r="M110" i="1" s="1"/>
  <c r="H3680" i="1"/>
  <c r="M3680" i="1" s="1"/>
  <c r="H3665" i="1"/>
  <c r="M3665" i="1" s="1"/>
  <c r="H3662" i="1"/>
  <c r="M3662" i="1" s="1"/>
  <c r="H3663" i="1"/>
  <c r="M3663" i="1" s="1"/>
  <c r="H3664" i="1"/>
  <c r="M3664" i="1" s="1"/>
  <c r="H3660" i="1"/>
  <c r="M3660" i="1" s="1"/>
  <c r="H3650" i="1"/>
  <c r="M3650" i="1" s="1"/>
  <c r="H3645" i="1"/>
  <c r="M3645" i="1" s="1"/>
  <c r="H3646" i="1"/>
  <c r="M3646" i="1" s="1"/>
  <c r="H3643" i="1"/>
  <c r="M3643" i="1" s="1"/>
  <c r="H3641" i="1"/>
  <c r="M3641" i="1" s="1"/>
  <c r="H3627" i="1"/>
  <c r="M3627" i="1" s="1"/>
  <c r="H3620" i="1"/>
  <c r="M3620" i="1" s="1"/>
  <c r="H3609" i="1"/>
  <c r="M3609" i="1" s="1"/>
  <c r="H3605" i="1"/>
  <c r="M3605" i="1" s="1"/>
  <c r="H3604" i="1"/>
  <c r="M3604" i="1" s="1"/>
  <c r="H3439" i="1"/>
  <c r="M3439" i="1" s="1"/>
  <c r="H3438" i="1"/>
  <c r="M3438" i="1" s="1"/>
  <c r="H3583" i="1"/>
  <c r="M3583" i="1" s="1"/>
  <c r="H3670" i="1"/>
  <c r="M3670" i="1" s="1"/>
  <c r="H3615" i="1"/>
  <c r="M3615" i="1" s="1"/>
  <c r="H3142" i="1"/>
  <c r="M3142" i="1" s="1"/>
  <c r="H3013" i="1"/>
  <c r="M3013" i="1" s="1"/>
  <c r="H3007" i="1"/>
  <c r="M3007" i="1" s="1"/>
  <c r="H3012" i="1"/>
  <c r="M3012" i="1" s="1"/>
  <c r="H2267" i="1"/>
  <c r="M2267" i="1" s="1"/>
  <c r="H3053" i="1"/>
  <c r="M3053" i="1" s="1"/>
  <c r="H3113" i="1"/>
  <c r="M3113" i="1" s="1"/>
  <c r="H2990" i="1"/>
  <c r="M2990" i="1" s="1"/>
  <c r="H2152" i="1"/>
  <c r="M2152" i="1" s="1"/>
  <c r="H3068" i="1"/>
  <c r="M3068" i="1" s="1"/>
  <c r="H3069" i="1"/>
  <c r="M3069" i="1" s="1"/>
  <c r="H2806" i="1"/>
  <c r="M2806" i="1" s="1"/>
  <c r="H2896" i="1"/>
  <c r="M2896" i="1" s="1"/>
  <c r="H3011" i="1"/>
  <c r="M3011" i="1" s="1"/>
  <c r="H1714" i="1"/>
  <c r="M1714" i="1" s="1"/>
  <c r="H3014" i="1"/>
  <c r="M3014" i="1" s="1"/>
  <c r="H3052" i="1"/>
  <c r="M3052" i="1" s="1"/>
  <c r="H3140" i="1"/>
  <c r="M3140" i="1" s="1"/>
  <c r="H3020" i="1"/>
  <c r="M3020" i="1" s="1"/>
  <c r="H2553" i="1"/>
  <c r="M2553" i="1" s="1"/>
  <c r="H2918" i="1"/>
  <c r="M2918" i="1" s="1"/>
  <c r="H1897" i="1"/>
  <c r="M1897" i="1" s="1"/>
  <c r="H3589" i="1"/>
  <c r="M3589" i="1" s="1"/>
  <c r="H3496" i="1"/>
  <c r="M3496" i="1" s="1"/>
  <c r="H3442" i="1"/>
  <c r="M3442" i="1" s="1"/>
  <c r="H3397" i="1"/>
  <c r="M3397" i="1" s="1"/>
  <c r="H1218" i="1"/>
  <c r="M1218" i="1" s="1"/>
  <c r="H593" i="1"/>
  <c r="M593" i="1" s="1"/>
  <c r="H346" i="1"/>
  <c r="M346" i="1" s="1"/>
  <c r="H1646" i="1"/>
  <c r="M1646" i="1" s="1"/>
  <c r="H828" i="1"/>
  <c r="M828" i="1" s="1"/>
  <c r="H827" i="1"/>
  <c r="M827" i="1" s="1"/>
  <c r="H1632" i="1"/>
  <c r="M1632" i="1" s="1"/>
  <c r="H570" i="1"/>
  <c r="M570" i="1" s="1"/>
  <c r="H569" i="1"/>
  <c r="M569" i="1" s="1"/>
  <c r="H747" i="1"/>
  <c r="M747" i="1" s="1"/>
  <c r="H587" i="1"/>
  <c r="M587" i="1" s="1"/>
  <c r="H1725" i="1"/>
  <c r="M1725" i="1" s="1"/>
  <c r="H568" i="1"/>
  <c r="M568" i="1" s="1"/>
  <c r="H1816" i="1"/>
  <c r="M1816" i="1" s="1"/>
  <c r="H1279" i="1"/>
  <c r="M1279" i="1" s="1"/>
  <c r="H812" i="1"/>
  <c r="M812" i="1" s="1"/>
  <c r="H179" i="1"/>
  <c r="M179" i="1" s="1"/>
  <c r="H214" i="1"/>
  <c r="M214" i="1" s="1"/>
  <c r="H245" i="1"/>
  <c r="M245" i="1" s="1"/>
  <c r="H348" i="1"/>
  <c r="M348" i="1" s="1"/>
  <c r="H2619" i="1"/>
  <c r="M2619" i="1" s="1"/>
  <c r="H2883" i="1"/>
  <c r="M2883" i="1" s="1"/>
  <c r="H2437" i="1"/>
  <c r="M2437" i="1" s="1"/>
  <c r="H2637" i="1"/>
  <c r="M2637" i="1" s="1"/>
  <c r="H2775" i="1"/>
  <c r="M2775" i="1" s="1"/>
  <c r="H2830" i="1"/>
  <c r="M2830" i="1" s="1"/>
  <c r="H1905" i="1"/>
  <c r="M1905" i="1" s="1"/>
  <c r="H2881" i="1"/>
  <c r="M2881" i="1" s="1"/>
  <c r="H3674" i="1"/>
  <c r="M3674" i="1" s="1"/>
  <c r="H3653" i="1"/>
  <c r="M3653" i="1" s="1"/>
  <c r="H3654" i="1"/>
  <c r="M3654" i="1" s="1"/>
  <c r="H3639" i="1"/>
  <c r="M3639" i="1" s="1"/>
  <c r="H3637" i="1"/>
  <c r="M3637" i="1" s="1"/>
  <c r="H3635" i="1"/>
  <c r="M3635" i="1" s="1"/>
  <c r="H3634" i="1"/>
  <c r="M3634" i="1" s="1"/>
  <c r="H3610" i="1"/>
  <c r="M3610" i="1" s="1"/>
  <c r="H3611" i="1"/>
  <c r="M3611" i="1" s="1"/>
  <c r="H3378" i="1"/>
  <c r="M3378" i="1" s="1"/>
  <c r="H3377" i="1"/>
  <c r="M3377" i="1" s="1"/>
  <c r="H3587" i="1"/>
  <c r="M3587" i="1" s="1"/>
  <c r="H3525" i="1"/>
  <c r="M3525" i="1" s="1"/>
  <c r="H3325" i="1"/>
  <c r="M3325" i="1" s="1"/>
  <c r="H3324" i="1"/>
  <c r="M3324" i="1" s="1"/>
  <c r="H3303" i="1"/>
  <c r="M3303" i="1" s="1"/>
  <c r="H3514" i="1"/>
  <c r="M3514" i="1" s="1"/>
  <c r="H3498" i="1"/>
  <c r="M3498" i="1" s="1"/>
  <c r="H3586" i="1"/>
  <c r="M3586" i="1" s="1"/>
  <c r="H3346" i="1"/>
  <c r="M3346" i="1" s="1"/>
  <c r="H4336" i="1"/>
  <c r="M4336" i="1" s="1"/>
  <c r="H3465" i="1"/>
  <c r="M3465" i="1" s="1"/>
  <c r="H4343" i="1"/>
  <c r="M4343" i="1" s="1"/>
  <c r="H4328" i="1"/>
  <c r="M4328" i="1" s="1"/>
  <c r="H3612" i="1"/>
  <c r="M3612" i="1" s="1"/>
  <c r="H2464" i="1"/>
  <c r="M2464" i="1" s="1"/>
  <c r="H2917" i="1"/>
  <c r="M2917" i="1" s="1"/>
  <c r="H2815" i="1"/>
  <c r="M2815" i="1" s="1"/>
  <c r="H3002" i="1"/>
  <c r="M3002" i="1" s="1"/>
  <c r="H3678" i="1"/>
  <c r="M3678" i="1" s="1"/>
  <c r="H2178" i="1"/>
  <c r="M2178" i="1" s="1"/>
  <c r="H2179" i="1"/>
  <c r="M2179" i="1" s="1"/>
  <c r="H3638" i="1"/>
  <c r="M3638" i="1" s="1"/>
  <c r="H3422" i="1"/>
  <c r="M3422" i="1" s="1"/>
  <c r="H3236" i="1"/>
  <c r="M3236" i="1" s="1"/>
  <c r="H3103" i="1"/>
  <c r="M3103" i="1" s="1"/>
  <c r="H2410" i="1"/>
  <c r="M2410" i="1" s="1"/>
  <c r="H3866" i="1"/>
  <c r="M3866" i="1" s="1"/>
  <c r="H3868" i="1"/>
  <c r="M3868" i="1" s="1"/>
  <c r="H3867" i="1"/>
  <c r="M3867" i="1" s="1"/>
  <c r="H3963" i="1"/>
  <c r="M3963" i="1" s="1"/>
  <c r="H3865" i="1"/>
  <c r="M3865" i="1" s="1"/>
  <c r="H600" i="1"/>
  <c r="M600" i="1" s="1"/>
  <c r="H4203" i="1"/>
  <c r="M4203" i="1" s="1"/>
  <c r="H1720" i="1"/>
  <c r="M1720" i="1" s="1"/>
  <c r="H2156" i="1"/>
  <c r="M2156" i="1" s="1"/>
  <c r="H3705" i="1"/>
  <c r="M3705" i="1" s="1"/>
  <c r="H1357" i="1"/>
  <c r="M1357" i="1" s="1"/>
  <c r="H1726" i="1"/>
  <c r="M1726" i="1" s="1"/>
  <c r="H3749" i="1"/>
  <c r="M3749" i="1" s="1"/>
  <c r="H3788" i="1"/>
  <c r="M3788" i="1" s="1"/>
  <c r="H3842" i="1"/>
  <c r="M3842" i="1" s="1"/>
  <c r="H3858" i="1"/>
  <c r="M3858" i="1" s="1"/>
  <c r="H3810" i="1"/>
  <c r="M3810" i="1" s="1"/>
  <c r="H3876" i="1"/>
  <c r="M3876" i="1" s="1"/>
  <c r="H933" i="1"/>
  <c r="M933" i="1" s="1"/>
  <c r="H3875" i="1"/>
  <c r="M3875" i="1" s="1"/>
  <c r="H3914" i="1"/>
  <c r="M3914" i="1" s="1"/>
  <c r="H3027" i="1"/>
  <c r="M3027" i="1" s="1"/>
  <c r="H3219" i="1"/>
  <c r="M3219" i="1" s="1"/>
  <c r="H3180" i="1"/>
  <c r="M3180" i="1" s="1"/>
  <c r="H177" i="1"/>
  <c r="M177" i="1" s="1"/>
  <c r="H595" i="1"/>
  <c r="M595" i="1" s="1"/>
  <c r="H620" i="1"/>
  <c r="M620" i="1" s="1"/>
  <c r="H457" i="1"/>
  <c r="M457" i="1" s="1"/>
  <c r="H712" i="1"/>
  <c r="M712" i="1" s="1"/>
  <c r="H3220" i="1"/>
  <c r="M3220" i="1" s="1"/>
  <c r="H4313" i="1"/>
  <c r="M4313" i="1" s="1"/>
  <c r="H2435" i="1"/>
  <c r="M2435" i="1" s="1"/>
  <c r="H1866" i="1"/>
  <c r="M1866" i="1" s="1"/>
  <c r="H3592" i="1"/>
  <c r="M3592" i="1" s="1"/>
  <c r="H1246" i="1"/>
  <c r="M1246" i="1" s="1"/>
  <c r="H1247" i="1"/>
  <c r="M1247" i="1" s="1"/>
  <c r="H1248" i="1"/>
  <c r="M1248" i="1" s="1"/>
  <c r="H1245" i="1"/>
  <c r="M1245" i="1" s="1"/>
  <c r="H2632" i="1"/>
  <c r="M2632" i="1" s="1"/>
  <c r="H3370" i="1"/>
  <c r="M3370" i="1" s="1"/>
  <c r="H3217" i="1"/>
  <c r="M3217" i="1" s="1"/>
  <c r="H2814" i="1"/>
  <c r="M2814" i="1" s="1"/>
  <c r="H3042" i="1"/>
  <c r="M3042" i="1" s="1"/>
  <c r="H2427" i="1"/>
  <c r="M2427" i="1" s="1"/>
  <c r="H2157" i="1"/>
  <c r="M2157" i="1" s="1"/>
  <c r="H2067" i="1"/>
  <c r="M2067" i="1" s="1"/>
  <c r="H2295" i="1"/>
  <c r="M2295" i="1" s="1"/>
  <c r="H2066" i="1"/>
  <c r="M2066" i="1" s="1"/>
  <c r="H303" i="1"/>
  <c r="M303" i="1" s="1"/>
  <c r="H591" i="1"/>
  <c r="M591" i="1" s="1"/>
  <c r="H529" i="1"/>
  <c r="M529" i="1" s="1"/>
  <c r="H528" i="1"/>
  <c r="M528" i="1" s="1"/>
  <c r="H964" i="1"/>
  <c r="M964" i="1" s="1"/>
  <c r="H1846" i="1"/>
  <c r="M1846" i="1" s="1"/>
  <c r="H1620" i="1"/>
  <c r="M1620" i="1" s="1"/>
  <c r="H1472" i="1"/>
  <c r="M1472" i="1" s="1"/>
  <c r="H617" i="1"/>
  <c r="M617" i="1" s="1"/>
  <c r="H4263" i="1"/>
  <c r="M4263" i="1" s="1"/>
  <c r="H4262" i="1"/>
  <c r="M4262" i="1" s="1"/>
  <c r="H4041" i="1"/>
  <c r="M4041" i="1" s="1"/>
  <c r="H3090" i="1"/>
  <c r="M3090" i="1" s="1"/>
  <c r="H3830" i="1"/>
  <c r="M3830" i="1" s="1"/>
  <c r="H4265" i="1"/>
  <c r="M4265" i="1" s="1"/>
  <c r="H4264" i="1"/>
  <c r="M4264" i="1" s="1"/>
  <c r="H2428" i="1"/>
  <c r="M2428" i="1" s="1"/>
  <c r="H2219" i="1"/>
  <c r="M2219" i="1" s="1"/>
  <c r="H1223" i="1"/>
  <c r="M1223" i="1" s="1"/>
  <c r="H1721" i="1"/>
  <c r="M1721" i="1" s="1"/>
  <c r="H1496" i="1"/>
  <c r="M1496" i="1" s="1"/>
  <c r="H1904" i="1"/>
  <c r="M1904" i="1" s="1"/>
  <c r="H2431" i="1"/>
  <c r="M2431" i="1" s="1"/>
  <c r="H1224" i="1"/>
  <c r="M1224" i="1" s="1"/>
  <c r="H1635" i="1"/>
  <c r="M1635" i="1" s="1"/>
  <c r="H2137" i="1"/>
  <c r="M2137" i="1" s="1"/>
  <c r="H4037" i="1"/>
  <c r="M4037" i="1" s="1"/>
  <c r="H4038" i="1"/>
  <c r="M4038" i="1" s="1"/>
  <c r="H4035" i="1"/>
  <c r="M4035" i="1" s="1"/>
  <c r="H3826" i="1"/>
  <c r="M3826" i="1" s="1"/>
  <c r="H2601" i="1"/>
  <c r="M2601" i="1" s="1"/>
  <c r="H2397" i="1"/>
  <c r="M2397" i="1" s="1"/>
  <c r="H2044" i="1"/>
  <c r="M2044" i="1" s="1"/>
  <c r="H2043" i="1"/>
  <c r="M2043" i="1" s="1"/>
  <c r="H2215" i="1"/>
  <c r="M2215" i="1" s="1"/>
  <c r="H2587" i="1"/>
  <c r="M2587" i="1" s="1"/>
  <c r="H1844" i="1"/>
  <c r="M1844" i="1" s="1"/>
  <c r="H1911" i="1"/>
  <c r="M1911" i="1" s="1"/>
  <c r="H1814" i="1"/>
  <c r="M1814" i="1" s="1"/>
  <c r="H1228" i="1"/>
  <c r="M1228" i="1" s="1"/>
  <c r="H1227" i="1"/>
  <c r="M1227" i="1" s="1"/>
  <c r="H1037" i="1"/>
  <c r="M1037" i="1" s="1"/>
  <c r="H740" i="1"/>
  <c r="M740" i="1" s="1"/>
  <c r="H826" i="1"/>
  <c r="M826" i="1" s="1"/>
  <c r="H1209" i="1"/>
  <c r="M1209" i="1" s="1"/>
  <c r="H340" i="1"/>
  <c r="M340" i="1" s="1"/>
  <c r="H201" i="1"/>
  <c r="M201" i="1" s="1"/>
  <c r="H4122" i="1"/>
  <c r="M4122" i="1" s="1"/>
  <c r="H3472" i="1"/>
  <c r="M3472" i="1" s="1"/>
  <c r="H3384" i="1"/>
  <c r="M3384" i="1" s="1"/>
  <c r="H3535" i="1"/>
  <c r="M3535" i="1" s="1"/>
  <c r="H3562" i="1"/>
  <c r="M3562" i="1" s="1"/>
  <c r="H3558" i="1"/>
  <c r="M3558" i="1" s="1"/>
  <c r="H3262" i="1"/>
  <c r="M3262" i="1" s="1"/>
  <c r="H3473" i="1"/>
  <c r="M3473" i="1" s="1"/>
  <c r="H3466" i="1"/>
  <c r="M3466" i="1" s="1"/>
  <c r="H3485" i="1"/>
  <c r="M3485" i="1" s="1"/>
  <c r="H3482" i="1"/>
  <c r="M3482" i="1" s="1"/>
  <c r="H3351" i="1"/>
  <c r="M3351" i="1" s="1"/>
  <c r="H3492" i="1"/>
  <c r="M3492" i="1" s="1"/>
  <c r="H3477" i="1"/>
  <c r="M3477" i="1" s="1"/>
  <c r="H3488" i="1"/>
  <c r="M3488" i="1" s="1"/>
  <c r="H2826" i="1"/>
  <c r="M2826" i="1" s="1"/>
  <c r="H3559" i="1"/>
  <c r="M3559" i="1" s="1"/>
  <c r="H2585" i="1"/>
  <c r="M2585" i="1" s="1"/>
  <c r="H3479" i="1"/>
  <c r="M3479" i="1" s="1"/>
  <c r="H2281" i="1"/>
  <c r="M2281" i="1" s="1"/>
  <c r="H3476" i="1"/>
  <c r="M3476" i="1" s="1"/>
  <c r="H3252" i="1"/>
  <c r="M3252" i="1" s="1"/>
  <c r="H3059" i="1"/>
  <c r="M3059" i="1" s="1"/>
  <c r="H2419" i="1"/>
  <c r="M2419" i="1" s="1"/>
  <c r="H3203" i="1"/>
  <c r="M3203" i="1" s="1"/>
  <c r="H3193" i="1"/>
  <c r="M3193" i="1" s="1"/>
  <c r="H3282" i="1"/>
  <c r="M3282" i="1" s="1"/>
  <c r="H3190" i="1"/>
  <c r="M3190" i="1" s="1"/>
  <c r="H3093" i="1"/>
  <c r="M3093" i="1" s="1"/>
  <c r="H3247" i="1"/>
  <c r="M3247" i="1" s="1"/>
  <c r="H3202" i="1"/>
  <c r="M3202" i="1" s="1"/>
  <c r="H3276" i="1"/>
  <c r="M3276" i="1" s="1"/>
  <c r="H3187" i="1"/>
  <c r="M3187" i="1" s="1"/>
  <c r="H2872" i="1"/>
  <c r="M2872" i="1" s="1"/>
  <c r="H2785" i="1"/>
  <c r="M2785" i="1" s="1"/>
  <c r="H2871" i="1"/>
  <c r="M2871" i="1" s="1"/>
  <c r="H3205" i="1"/>
  <c r="M3205" i="1" s="1"/>
  <c r="H3204" i="1"/>
  <c r="M3204" i="1" s="1"/>
  <c r="H3291" i="1"/>
  <c r="M3291" i="1" s="1"/>
  <c r="H2873" i="1"/>
  <c r="M2873" i="1" s="1"/>
  <c r="H3249" i="1"/>
  <c r="M3249" i="1" s="1"/>
  <c r="H1289" i="1"/>
  <c r="M1289" i="1" s="1"/>
  <c r="H2563" i="1"/>
  <c r="M2563" i="1" s="1"/>
  <c r="H2439" i="1"/>
  <c r="M2439" i="1" s="1"/>
  <c r="H3116" i="1"/>
  <c r="M3116" i="1" s="1"/>
  <c r="H3073" i="1"/>
  <c r="M3073" i="1" s="1"/>
  <c r="H2800" i="1"/>
  <c r="M2800" i="1" s="1"/>
  <c r="H2901" i="1"/>
  <c r="M2901" i="1" s="1"/>
  <c r="H1599" i="1"/>
  <c r="M1599" i="1" s="1"/>
  <c r="H1994" i="1"/>
  <c r="M1994" i="1" s="1"/>
  <c r="H1015" i="1"/>
  <c r="M1015" i="1" s="1"/>
  <c r="H327" i="1"/>
  <c r="M327" i="1" s="1"/>
  <c r="H157" i="1"/>
  <c r="M157" i="1" s="1"/>
  <c r="H108" i="1"/>
  <c r="M108" i="1" s="1"/>
  <c r="H2590" i="1"/>
  <c r="M2590" i="1" s="1"/>
  <c r="H2222" i="1"/>
  <c r="M2222" i="1" s="1"/>
  <c r="H2221" i="1"/>
  <c r="M2221" i="1" s="1"/>
  <c r="H2048" i="1"/>
  <c r="M2048" i="1" s="1"/>
  <c r="H3896" i="1"/>
  <c r="M3896" i="1" s="1"/>
  <c r="H2175" i="1"/>
  <c r="M2175" i="1" s="1"/>
  <c r="H3682" i="1"/>
  <c r="M3682" i="1" s="1"/>
  <c r="H3006" i="1"/>
  <c r="M3006" i="1" s="1"/>
  <c r="H3894" i="1"/>
  <c r="M3894" i="1" s="1"/>
  <c r="H2551" i="1"/>
  <c r="M2551" i="1" s="1"/>
  <c r="H2085" i="1"/>
  <c r="M2085" i="1" s="1"/>
  <c r="H2604" i="1"/>
  <c r="M2604" i="1" s="1"/>
  <c r="H2667" i="1"/>
  <c r="M2667" i="1" s="1"/>
  <c r="H3681" i="1"/>
  <c r="M3681" i="1" s="1"/>
  <c r="H3629" i="1"/>
  <c r="M3629" i="1" s="1"/>
  <c r="H3630" i="1"/>
  <c r="M3630" i="1" s="1"/>
  <c r="H3616" i="1"/>
  <c r="M3616" i="1" s="1"/>
  <c r="H4352" i="1"/>
  <c r="M4352" i="1" s="1"/>
  <c r="H4351" i="1"/>
  <c r="M4351" i="1" s="1"/>
  <c r="H4350" i="1"/>
  <c r="M4350" i="1" s="1"/>
  <c r="H4380" i="1"/>
  <c r="M4380" i="1" s="1"/>
  <c r="H4378" i="1"/>
  <c r="M4378" i="1" s="1"/>
  <c r="H4379" i="1"/>
  <c r="M4379" i="1" s="1"/>
  <c r="H4370" i="1"/>
  <c r="M4370" i="1" s="1"/>
  <c r="H4371" i="1"/>
  <c r="M4371" i="1" s="1"/>
  <c r="H4369" i="1"/>
  <c r="M4369" i="1" s="1"/>
  <c r="H4383" i="1"/>
  <c r="M4383" i="1" s="1"/>
  <c r="H4382" i="1"/>
  <c r="M4382" i="1" s="1"/>
  <c r="H4381" i="1"/>
  <c r="M4381" i="1" s="1"/>
  <c r="H4362" i="1"/>
  <c r="M4362" i="1" s="1"/>
  <c r="H4365" i="1"/>
  <c r="M4365" i="1" s="1"/>
  <c r="H4342" i="1"/>
  <c r="M4342" i="1" s="1"/>
  <c r="H4357" i="1"/>
  <c r="M4357" i="1" s="1"/>
  <c r="H4358" i="1"/>
  <c r="M4358" i="1" s="1"/>
  <c r="H4372" i="1"/>
  <c r="M4372" i="1" s="1"/>
  <c r="H4364" i="1"/>
  <c r="M4364" i="1" s="1"/>
  <c r="H4376" i="1"/>
  <c r="M4376" i="1" s="1"/>
  <c r="H4377" i="1"/>
  <c r="M4377" i="1" s="1"/>
  <c r="H4346" i="1"/>
  <c r="M4346" i="1" s="1"/>
  <c r="H4368" i="1"/>
  <c r="M4368" i="1" s="1"/>
  <c r="H4366" i="1"/>
  <c r="M4366" i="1" s="1"/>
  <c r="H4349" i="1"/>
  <c r="M4349" i="1" s="1"/>
  <c r="H4347" i="1"/>
  <c r="M4347" i="1" s="1"/>
  <c r="H4353" i="1"/>
  <c r="M4353" i="1" s="1"/>
  <c r="H3636" i="1"/>
  <c r="M3636" i="1" s="1"/>
  <c r="H3668" i="1"/>
  <c r="M3668" i="1" s="1"/>
  <c r="H3669" i="1"/>
  <c r="M3669" i="1" s="1"/>
  <c r="H3679" i="1"/>
  <c r="M3679" i="1" s="1"/>
  <c r="H3661" i="1"/>
  <c r="M3661" i="1" s="1"/>
  <c r="H3613" i="1"/>
  <c r="M3613" i="1" s="1"/>
  <c r="H3617" i="1"/>
  <c r="M3617" i="1" s="1"/>
  <c r="H3642" i="1"/>
  <c r="M3642" i="1" s="1"/>
  <c r="H3699" i="1"/>
  <c r="M3699" i="1" s="1"/>
  <c r="H3698" i="1"/>
  <c r="M3698" i="1" s="1"/>
  <c r="H3972" i="1"/>
  <c r="M3972" i="1" s="1"/>
  <c r="H3475" i="1"/>
  <c r="M3475" i="1" s="1"/>
  <c r="H3572" i="1"/>
  <c r="M3572" i="1" s="1"/>
  <c r="H3556" i="1"/>
  <c r="M3556" i="1" s="1"/>
  <c r="H3376" i="1"/>
  <c r="M3376" i="1" s="1"/>
  <c r="H3318" i="1"/>
  <c r="M3318" i="1" s="1"/>
  <c r="H3267" i="1"/>
  <c r="M3267" i="1" s="1"/>
  <c r="H4331" i="1"/>
  <c r="M4331" i="1" s="1"/>
  <c r="H3396" i="1"/>
  <c r="M3396" i="1" s="1"/>
  <c r="H3532" i="1"/>
  <c r="M3532" i="1" s="1"/>
  <c r="H3281" i="1"/>
  <c r="M3281" i="1" s="1"/>
  <c r="H3271" i="1"/>
  <c r="M3271" i="1" s="1"/>
  <c r="H3269" i="1"/>
  <c r="M3269" i="1" s="1"/>
  <c r="H2897" i="1"/>
  <c r="M2897" i="1" s="1"/>
  <c r="H2898" i="1"/>
  <c r="M2898" i="1" s="1"/>
  <c r="H2265" i="1"/>
  <c r="M2265" i="1" s="1"/>
  <c r="H3160" i="1"/>
  <c r="M3160" i="1" s="1"/>
  <c r="H3230" i="1"/>
  <c r="M3230" i="1" s="1"/>
  <c r="H3004" i="1"/>
  <c r="M3004" i="1" s="1"/>
  <c r="H3246" i="1"/>
  <c r="M3246" i="1" s="1"/>
  <c r="H3060" i="1"/>
  <c r="M3060" i="1" s="1"/>
  <c r="H3222" i="1"/>
  <c r="M3222" i="1" s="1"/>
  <c r="H3033" i="1"/>
  <c r="M3033" i="1" s="1"/>
  <c r="H2991" i="1"/>
  <c r="M2991" i="1" s="1"/>
  <c r="H3102" i="1"/>
  <c r="M3102" i="1" s="1"/>
  <c r="H1995" i="1"/>
  <c r="M1995" i="1" s="1"/>
  <c r="H1902" i="1"/>
  <c r="M1902" i="1" s="1"/>
  <c r="H2833" i="1"/>
  <c r="M2833" i="1" s="1"/>
  <c r="H1883" i="1"/>
  <c r="M1883" i="1" s="1"/>
  <c r="H2262" i="1"/>
  <c r="M2262" i="1" s="1"/>
  <c r="H1560" i="1"/>
  <c r="M1560" i="1" s="1"/>
  <c r="H1813" i="1"/>
  <c r="M1813" i="1" s="1"/>
  <c r="H1618" i="1"/>
  <c r="M1618" i="1" s="1"/>
  <c r="H1797" i="1"/>
  <c r="M1797" i="1" s="1"/>
  <c r="H1767" i="1"/>
  <c r="M1767" i="1" s="1"/>
  <c r="H1759" i="1"/>
  <c r="M1759" i="1" s="1"/>
  <c r="H1768" i="1"/>
  <c r="M1768" i="1" s="1"/>
  <c r="H478" i="1"/>
  <c r="M478" i="1" s="1"/>
  <c r="H1753" i="1"/>
  <c r="M1753" i="1" s="1"/>
  <c r="H1530" i="1"/>
  <c r="M1530" i="1" s="1"/>
  <c r="H995" i="1"/>
  <c r="M995" i="1" s="1"/>
  <c r="H1702" i="1"/>
  <c r="M1702" i="1" s="1"/>
  <c r="H1755" i="1"/>
  <c r="M1755" i="1" s="1"/>
  <c r="H857" i="1"/>
  <c r="M857" i="1" s="1"/>
  <c r="H1794" i="1"/>
  <c r="M1794" i="1" s="1"/>
  <c r="H3676" i="1"/>
  <c r="M3676" i="1" s="1"/>
  <c r="H3666" i="1"/>
  <c r="M3666" i="1" s="1"/>
  <c r="H3667" i="1"/>
  <c r="M3667" i="1" s="1"/>
  <c r="H3651" i="1"/>
  <c r="M3651" i="1" s="1"/>
  <c r="H3648" i="1"/>
  <c r="M3648" i="1" s="1"/>
  <c r="H3644" i="1"/>
  <c r="M3644" i="1" s="1"/>
  <c r="H3632" i="1"/>
  <c r="M3632" i="1" s="1"/>
  <c r="H3628" i="1"/>
  <c r="M3628" i="1" s="1"/>
  <c r="H3625" i="1"/>
  <c r="M3625" i="1" s="1"/>
  <c r="H3626" i="1"/>
  <c r="M3626" i="1" s="1"/>
  <c r="H3622" i="1"/>
  <c r="M3622" i="1" s="1"/>
  <c r="H3621" i="1"/>
  <c r="M3621" i="1" s="1"/>
  <c r="H3606" i="1"/>
  <c r="M3606" i="1" s="1"/>
  <c r="H3575" i="1"/>
  <c r="M3575" i="1" s="1"/>
  <c r="H3574" i="1"/>
  <c r="M3574" i="1" s="1"/>
  <c r="H3591" i="1"/>
  <c r="M3591" i="1" s="1"/>
  <c r="H3598" i="1"/>
  <c r="M3598" i="1" s="1"/>
  <c r="H3656" i="1"/>
  <c r="M3656" i="1" s="1"/>
  <c r="H3657" i="1"/>
  <c r="M3657" i="1" s="1"/>
  <c r="H3597" i="1"/>
  <c r="M3597" i="1" s="1"/>
  <c r="H3649" i="1"/>
  <c r="M3649" i="1" s="1"/>
  <c r="H3602" i="1"/>
  <c r="M3602" i="1" s="1"/>
  <c r="H3430" i="1"/>
  <c r="M3430" i="1" s="1"/>
  <c r="H3086" i="1"/>
  <c r="M3086" i="1" s="1"/>
  <c r="H3607" i="1"/>
  <c r="M3607" i="1" s="1"/>
  <c r="H3671" i="1"/>
  <c r="M3671" i="1" s="1"/>
  <c r="H3223" i="1"/>
  <c r="M3223" i="1" s="1"/>
  <c r="H3490" i="1"/>
  <c r="M3490" i="1" s="1"/>
  <c r="H3491" i="1"/>
  <c r="M3491" i="1" s="1"/>
  <c r="H3489" i="1"/>
  <c r="M3489" i="1" s="1"/>
  <c r="H3487" i="1"/>
  <c r="M3487" i="1" s="1"/>
  <c r="H3483" i="1"/>
  <c r="M3483" i="1" s="1"/>
  <c r="H3481" i="1"/>
  <c r="M3481" i="1" s="1"/>
  <c r="H3480" i="1"/>
  <c r="M3480" i="1" s="1"/>
  <c r="H3571" i="1"/>
  <c r="M3571" i="1" s="1"/>
  <c r="H3570" i="1"/>
  <c r="M3570" i="1" s="1"/>
  <c r="H3565" i="1"/>
  <c r="M3565" i="1" s="1"/>
  <c r="H3566" i="1"/>
  <c r="M3566" i="1" s="1"/>
  <c r="H3567" i="1"/>
  <c r="M3567" i="1" s="1"/>
  <c r="H3568" i="1"/>
  <c r="M3568" i="1" s="1"/>
  <c r="H3564" i="1"/>
  <c r="M3564" i="1" s="1"/>
  <c r="H3563" i="1"/>
  <c r="M3563" i="1" s="1"/>
  <c r="H3561" i="1"/>
  <c r="M3561" i="1" s="1"/>
  <c r="H3553" i="1"/>
  <c r="M3553" i="1" s="1"/>
  <c r="H3554" i="1"/>
  <c r="M3554" i="1" s="1"/>
  <c r="H3538" i="1"/>
  <c r="M3538" i="1" s="1"/>
  <c r="H3537" i="1"/>
  <c r="M3537" i="1" s="1"/>
  <c r="H3536" i="1"/>
  <c r="M3536" i="1" s="1"/>
  <c r="H3534" i="1"/>
  <c r="M3534" i="1" s="1"/>
  <c r="H3530" i="1"/>
  <c r="M3530" i="1" s="1"/>
  <c r="H3529" i="1"/>
  <c r="M3529" i="1" s="1"/>
  <c r="H3528" i="1"/>
  <c r="M3528" i="1" s="1"/>
  <c r="H3527" i="1"/>
  <c r="M3527" i="1" s="1"/>
  <c r="H3313" i="1"/>
  <c r="M3313" i="1" s="1"/>
  <c r="H3314" i="1"/>
  <c r="M3314" i="1" s="1"/>
  <c r="H3311" i="1"/>
  <c r="M3311" i="1" s="1"/>
  <c r="H3312" i="1"/>
  <c r="M3312" i="1" s="1"/>
  <c r="H3308" i="1"/>
  <c r="M3308" i="1" s="1"/>
  <c r="H3306" i="1"/>
  <c r="M3306" i="1" s="1"/>
  <c r="H3307" i="1"/>
  <c r="M3307" i="1" s="1"/>
  <c r="H3441" i="1"/>
  <c r="M3441" i="1" s="1"/>
  <c r="H3467" i="1"/>
  <c r="M3467" i="1" s="1"/>
  <c r="H3511" i="1"/>
  <c r="M3511" i="1" s="1"/>
  <c r="H3510" i="1"/>
  <c r="M3510" i="1" s="1"/>
  <c r="H3389" i="1"/>
  <c r="M3389" i="1" s="1"/>
  <c r="H3388" i="1"/>
  <c r="M3388" i="1" s="1"/>
  <c r="H3540" i="1"/>
  <c r="M3540" i="1" s="1"/>
  <c r="H3385" i="1"/>
  <c r="M3385" i="1" s="1"/>
  <c r="H3309" i="1"/>
  <c r="M3309" i="1" s="1"/>
  <c r="H3560" i="1"/>
  <c r="M3560" i="1" s="1"/>
  <c r="H3569" i="1"/>
  <c r="M3569" i="1" s="1"/>
  <c r="H3501" i="1"/>
  <c r="M3501" i="1" s="1"/>
  <c r="H3531" i="1"/>
  <c r="M3531" i="1" s="1"/>
  <c r="H3500" i="1"/>
  <c r="M3500" i="1" s="1"/>
  <c r="H3499" i="1"/>
  <c r="M3499" i="1" s="1"/>
  <c r="H3478" i="1"/>
  <c r="M3478" i="1" s="1"/>
  <c r="H3484" i="1"/>
  <c r="M3484" i="1" s="1"/>
  <c r="H3474" i="1"/>
  <c r="M3474" i="1" s="1"/>
  <c r="H3555" i="1"/>
  <c r="M3555" i="1" s="1"/>
  <c r="H3319" i="1"/>
  <c r="M3319" i="1" s="1"/>
  <c r="H3469" i="1"/>
  <c r="M3469" i="1" s="1"/>
  <c r="H3486" i="1"/>
  <c r="M3486" i="1" s="1"/>
  <c r="H3471" i="1"/>
  <c r="M3471" i="1" s="1"/>
  <c r="H3470" i="1"/>
  <c r="M3470" i="1" s="1"/>
  <c r="H2670" i="1"/>
  <c r="M2670" i="1" s="1"/>
  <c r="H2452" i="1"/>
  <c r="M2452" i="1" s="1"/>
  <c r="H2260" i="1"/>
  <c r="M2260" i="1" s="1"/>
  <c r="H2163" i="1"/>
  <c r="M2163" i="1" s="1"/>
  <c r="H2026" i="1"/>
  <c r="M2026" i="1" s="1"/>
  <c r="H2274" i="1"/>
  <c r="M2274" i="1" s="1"/>
  <c r="H2294" i="1"/>
  <c r="M2294" i="1" s="1"/>
  <c r="H2576" i="1"/>
  <c r="M2576" i="1" s="1"/>
  <c r="H2028" i="1"/>
  <c r="M2028" i="1" s="1"/>
  <c r="H2477" i="1"/>
  <c r="M2477" i="1" s="1"/>
  <c r="H1742" i="1"/>
  <c r="M1742" i="1" s="1"/>
  <c r="H2212" i="1"/>
  <c r="M2212" i="1" s="1"/>
  <c r="H1481" i="1"/>
  <c r="M1481" i="1" s="1"/>
  <c r="H2282" i="1"/>
  <c r="M2282" i="1" s="1"/>
  <c r="H1921" i="1"/>
  <c r="M1921" i="1" s="1"/>
  <c r="H1757" i="1"/>
  <c r="M1757" i="1" s="1"/>
  <c r="H2275" i="1"/>
  <c r="M2275" i="1" s="1"/>
  <c r="H1745" i="1"/>
  <c r="M1745" i="1" s="1"/>
  <c r="H1630" i="1"/>
  <c r="M1630" i="1" s="1"/>
  <c r="H946" i="1"/>
  <c r="M946" i="1" s="1"/>
  <c r="H1493" i="1"/>
  <c r="M1493" i="1" s="1"/>
  <c r="H1316" i="1"/>
  <c r="M1316" i="1" s="1"/>
  <c r="H1546" i="1"/>
  <c r="M1546" i="1" s="1"/>
  <c r="H1636" i="1"/>
  <c r="M1636" i="1" s="1"/>
  <c r="H1798" i="1"/>
  <c r="M1798" i="1" s="1"/>
  <c r="H1490" i="1"/>
  <c r="M1490" i="1" s="1"/>
  <c r="H1919" i="1"/>
  <c r="M1919" i="1" s="1"/>
  <c r="H1373" i="1"/>
  <c r="M1373" i="1" s="1"/>
  <c r="H738" i="1"/>
  <c r="M738" i="1" s="1"/>
  <c r="H582" i="1"/>
  <c r="M582" i="1" s="1"/>
  <c r="H698" i="1"/>
  <c r="M698" i="1" s="1"/>
  <c r="H576" i="1"/>
  <c r="M576" i="1" s="1"/>
  <c r="H393" i="1"/>
  <c r="M393" i="1" s="1"/>
  <c r="H1294" i="1"/>
  <c r="M1294" i="1" s="1"/>
  <c r="H1046" i="1"/>
  <c r="M1046" i="1" s="1"/>
  <c r="H1276" i="1"/>
  <c r="M1276" i="1" s="1"/>
  <c r="H636" i="1"/>
  <c r="M636" i="1" s="1"/>
  <c r="H994" i="1"/>
  <c r="M994" i="1" s="1"/>
  <c r="H965" i="1"/>
  <c r="M965" i="1" s="1"/>
  <c r="H461" i="1"/>
  <c r="M461" i="1" s="1"/>
  <c r="H732" i="1"/>
  <c r="M732" i="1" s="1"/>
  <c r="H1235" i="1"/>
  <c r="M1235" i="1" s="1"/>
  <c r="H1023" i="1"/>
  <c r="M1023" i="1" s="1"/>
  <c r="H137" i="1"/>
  <c r="M137" i="1" s="1"/>
  <c r="H1625" i="1"/>
  <c r="M1625" i="1" s="1"/>
  <c r="H1704" i="1"/>
  <c r="M1704" i="1" s="1"/>
  <c r="H4400" i="1"/>
  <c r="M4400" i="1" s="1"/>
  <c r="H4395" i="1"/>
  <c r="M4395" i="1" s="1"/>
  <c r="H4398" i="1"/>
  <c r="M4398" i="1" s="1"/>
  <c r="H4397" i="1"/>
  <c r="M4397" i="1" s="1"/>
  <c r="H4394" i="1"/>
  <c r="M4394" i="1" s="1"/>
  <c r="H4373" i="1"/>
  <c r="M4373" i="1" s="1"/>
  <c r="H4367" i="1"/>
  <c r="M4367" i="1" s="1"/>
  <c r="H4334" i="1"/>
  <c r="M4334" i="1" s="1"/>
  <c r="H4356" i="1"/>
  <c r="M4356" i="1" s="1"/>
  <c r="H4348" i="1"/>
  <c r="M4348" i="1" s="1"/>
  <c r="H4393" i="1"/>
  <c r="M4393" i="1" s="1"/>
  <c r="H4396" i="1"/>
  <c r="M4396" i="1" s="1"/>
  <c r="H4375" i="1"/>
  <c r="M4375" i="1" s="1"/>
  <c r="H4359" i="1"/>
  <c r="M4359" i="1" s="1"/>
  <c r="H4374" i="1"/>
  <c r="M4374" i="1" s="1"/>
  <c r="H3557" i="1"/>
  <c r="M3557" i="1" s="1"/>
  <c r="H3429" i="1"/>
  <c r="M3429" i="1" s="1"/>
  <c r="H2065" i="1"/>
  <c r="M2065" i="1" s="1"/>
  <c r="H3428" i="1"/>
  <c r="M3428" i="1" s="1"/>
  <c r="H1703" i="1"/>
  <c r="M1703" i="1" s="1"/>
  <c r="H2042" i="1"/>
  <c r="M2042" i="1" s="1"/>
  <c r="H3697" i="1"/>
  <c r="M3697" i="1" s="1"/>
  <c r="H3696" i="1"/>
  <c r="M3696" i="1" s="1"/>
  <c r="H3695" i="1"/>
  <c r="M3695" i="1" s="1"/>
  <c r="H3686" i="1"/>
  <c r="M3686" i="1" s="1"/>
  <c r="H3684" i="1"/>
  <c r="M3684" i="1" s="1"/>
  <c r="H3683" i="1"/>
  <c r="M3683" i="1" s="1"/>
  <c r="H3688" i="1"/>
  <c r="M3688" i="1" s="1"/>
  <c r="H3687" i="1"/>
  <c r="M3687" i="1" s="1"/>
  <c r="H3685" i="1"/>
  <c r="M3685" i="1" s="1"/>
  <c r="H1834" i="1"/>
  <c r="M1834" i="1" s="1"/>
  <c r="H1832" i="1"/>
  <c r="M1832" i="1" s="1"/>
  <c r="H1969" i="1"/>
  <c r="M1969" i="1" s="1"/>
  <c r="H3550" i="1"/>
  <c r="M3550" i="1" s="1"/>
  <c r="H3432" i="1"/>
  <c r="M3432" i="1" s="1"/>
  <c r="H3600" i="1"/>
  <c r="M3600" i="1" s="1"/>
  <c r="H3521" i="1"/>
  <c r="M3521" i="1" s="1"/>
  <c r="H3677" i="1"/>
  <c r="M3677" i="1" s="1"/>
  <c r="H3647" i="1"/>
  <c r="M3647" i="1" s="1"/>
  <c r="H3594" i="1"/>
  <c r="M3594" i="1" s="1"/>
  <c r="H3504" i="1"/>
  <c r="M3504" i="1" s="1"/>
  <c r="H2776" i="1"/>
  <c r="M2776" i="1" s="1"/>
  <c r="H230" i="1"/>
  <c r="M230" i="1" s="1"/>
  <c r="H125" i="1"/>
  <c r="M125" i="1" s="1"/>
  <c r="H440" i="1"/>
  <c r="M440" i="1" s="1"/>
  <c r="H116" i="1"/>
  <c r="M116" i="1" s="1"/>
  <c r="H431" i="1"/>
  <c r="M431" i="1" s="1"/>
  <c r="H1465" i="1"/>
  <c r="M1465" i="1" s="1"/>
  <c r="H1318" i="1"/>
  <c r="M1318" i="1" s="1"/>
  <c r="H1317" i="1"/>
  <c r="M1317" i="1" s="1"/>
  <c r="H1492" i="1"/>
  <c r="M1492" i="1" s="1"/>
  <c r="H1457" i="1"/>
  <c r="M1457" i="1" s="1"/>
  <c r="H628" i="1"/>
  <c r="M628" i="1" s="1"/>
  <c r="H990" i="1"/>
  <c r="M990" i="1" s="1"/>
  <c r="H1217" i="1"/>
  <c r="M1217" i="1" s="1"/>
  <c r="H1466" i="1"/>
  <c r="M1466" i="1" s="1"/>
  <c r="H1751" i="1"/>
  <c r="M1751" i="1" s="1"/>
  <c r="H1752" i="1"/>
  <c r="M1752" i="1" s="1"/>
  <c r="H4090" i="1"/>
  <c r="M4090" i="1" s="1"/>
  <c r="H4053" i="1"/>
  <c r="M4053" i="1" s="1"/>
  <c r="H2777" i="1"/>
  <c r="M2777" i="1" s="1"/>
  <c r="H2217" i="1"/>
  <c r="M2217" i="1" s="1"/>
  <c r="H2218" i="1"/>
  <c r="M2218" i="1" s="1"/>
  <c r="H1886" i="1"/>
  <c r="M1886" i="1" s="1"/>
  <c r="H1893" i="1"/>
  <c r="M1893" i="1" s="1"/>
  <c r="H1892" i="1"/>
  <c r="M1892" i="1" s="1"/>
  <c r="H811" i="1"/>
  <c r="M811" i="1" s="1"/>
  <c r="H3673" i="1"/>
  <c r="M3673" i="1" s="1"/>
  <c r="H3633" i="1"/>
  <c r="M3633" i="1" s="1"/>
  <c r="H4355" i="1"/>
  <c r="M4355" i="1" s="1"/>
  <c r="H4354" i="1"/>
  <c r="M4354" i="1" s="1"/>
  <c r="H1301" i="1"/>
  <c r="M1301" i="1" s="1"/>
  <c r="H751" i="1"/>
  <c r="M751" i="1" s="1"/>
  <c r="H1743" i="1"/>
  <c r="M1743" i="1" s="1"/>
  <c r="H434" i="1"/>
  <c r="M434" i="1" s="1"/>
  <c r="H2646" i="1"/>
  <c r="M2646" i="1" s="1"/>
  <c r="H2586" i="1"/>
  <c r="M2586" i="1" s="1"/>
  <c r="H2666" i="1"/>
  <c r="M2666" i="1" s="1"/>
  <c r="H2594" i="1"/>
  <c r="M2594" i="1" s="1"/>
  <c r="H3741" i="1"/>
  <c r="M3741" i="1" s="1"/>
  <c r="H579" i="1"/>
  <c r="M579" i="1" s="1"/>
  <c r="H479" i="1"/>
  <c r="M479" i="1" s="1"/>
  <c r="H397" i="1"/>
  <c r="M397" i="1" s="1"/>
  <c r="H697" i="1"/>
  <c r="M697" i="1" s="1"/>
  <c r="H549" i="1"/>
  <c r="M549" i="1" s="1"/>
  <c r="H283" i="1"/>
  <c r="M283" i="1" s="1"/>
  <c r="H107" i="1"/>
  <c r="M107" i="1" s="1"/>
  <c r="H640" i="1"/>
  <c r="M640" i="1" s="1"/>
  <c r="H271" i="1"/>
  <c r="M271" i="1" s="1"/>
  <c r="H228" i="1"/>
  <c r="M228" i="1" s="1"/>
  <c r="H155" i="1"/>
  <c r="M155" i="1" s="1"/>
  <c r="H518" i="1"/>
  <c r="M518" i="1" s="1"/>
  <c r="H519" i="1"/>
  <c r="M519" i="1" s="1"/>
  <c r="H527" i="1"/>
  <c r="M527" i="1" s="1"/>
  <c r="H516" i="1"/>
  <c r="M516" i="1" s="1"/>
  <c r="H618" i="1"/>
  <c r="M618" i="1" s="1"/>
  <c r="H158" i="1"/>
  <c r="M158" i="1" s="1"/>
  <c r="H3507" i="1"/>
  <c r="M3507" i="1" s="1"/>
  <c r="H4321" i="1"/>
  <c r="M4321" i="1" s="1"/>
  <c r="H3593" i="1"/>
  <c r="M3593" i="1" s="1"/>
  <c r="H3522" i="1"/>
  <c r="M3522" i="1" s="1"/>
  <c r="H2926" i="1"/>
  <c r="M2926" i="1" s="1"/>
  <c r="H3352" i="1"/>
  <c r="M3352" i="1" s="1"/>
  <c r="H2838" i="1"/>
  <c r="M2838" i="1" s="1"/>
  <c r="H2013" i="1"/>
  <c r="M2013" i="1" s="1"/>
  <c r="H2942" i="1"/>
  <c r="M2942" i="1" s="1"/>
  <c r="H2075" i="1"/>
  <c r="M2075" i="1" s="1"/>
  <c r="H2171" i="1"/>
  <c r="M2171" i="1" s="1"/>
  <c r="H2924" i="1"/>
  <c r="M2924" i="1" s="1"/>
  <c r="H1828" i="1"/>
  <c r="M1828" i="1" s="1"/>
  <c r="H3145" i="1"/>
  <c r="M3145" i="1" s="1"/>
  <c r="H3133" i="1"/>
  <c r="M3133" i="1" s="1"/>
  <c r="H3074" i="1"/>
  <c r="M3074" i="1" s="1"/>
  <c r="H3008" i="1"/>
  <c r="M3008" i="1" s="1"/>
  <c r="H2140" i="1"/>
  <c r="M2140" i="1" s="1"/>
  <c r="H3050" i="1"/>
  <c r="M3050" i="1" s="1"/>
  <c r="H2864" i="1"/>
  <c r="M2864" i="1" s="1"/>
  <c r="H2809" i="1"/>
  <c r="M2809" i="1" s="1"/>
  <c r="H3009" i="1"/>
  <c r="M3009" i="1" s="1"/>
  <c r="H2139" i="1"/>
  <c r="M2139" i="1" s="1"/>
  <c r="H1801" i="1"/>
  <c r="M1801" i="1" s="1"/>
  <c r="H2766" i="1"/>
  <c r="M2766" i="1" s="1"/>
  <c r="H2079" i="1"/>
  <c r="M2079" i="1" s="1"/>
  <c r="H273" i="1"/>
  <c r="M273" i="1" s="1"/>
  <c r="H246" i="1"/>
  <c r="M246" i="1" s="1"/>
  <c r="H1626" i="1"/>
  <c r="M1626" i="1" s="1"/>
  <c r="H506" i="1"/>
  <c r="M506" i="1" s="1"/>
  <c r="H934" i="1"/>
  <c r="M934" i="1" s="1"/>
  <c r="H1553" i="1"/>
  <c r="M1553" i="1" s="1"/>
  <c r="H432" i="1"/>
  <c r="M432" i="1" s="1"/>
  <c r="H1109" i="1"/>
  <c r="M1109" i="1" s="1"/>
  <c r="H1105" i="1"/>
  <c r="M1105" i="1" s="1"/>
  <c r="H1461" i="1"/>
  <c r="M1461" i="1" s="1"/>
  <c r="H290" i="1"/>
  <c r="M290" i="1" s="1"/>
  <c r="H3545" i="1"/>
  <c r="M3545" i="1" s="1"/>
  <c r="H3348" i="1"/>
  <c r="M3348" i="1" s="1"/>
  <c r="H3357" i="1"/>
  <c r="M3357" i="1" s="1"/>
  <c r="H3443" i="1"/>
  <c r="M3443" i="1" s="1"/>
  <c r="H3549" i="1"/>
  <c r="M3549" i="1" s="1"/>
  <c r="H3640" i="1"/>
  <c r="M3640" i="1" s="1"/>
  <c r="H3383" i="1"/>
  <c r="M3383" i="1" s="1"/>
  <c r="H2989" i="1"/>
  <c r="M2989" i="1" s="1"/>
  <c r="H2899" i="1"/>
  <c r="M2899" i="1" s="1"/>
  <c r="H3533" i="1"/>
  <c r="M3533" i="1" s="1"/>
  <c r="H2905" i="1"/>
  <c r="M2905" i="1" s="1"/>
  <c r="H3349" i="1"/>
  <c r="M3349" i="1" s="1"/>
  <c r="H3062" i="1"/>
  <c r="M3062" i="1" s="1"/>
  <c r="H2855" i="1"/>
  <c r="M2855" i="1" s="1"/>
  <c r="H635" i="1"/>
  <c r="M635" i="1" s="1"/>
  <c r="H3829" i="1"/>
  <c r="M3829" i="1" s="1"/>
  <c r="H1917" i="1"/>
  <c r="M1917" i="1" s="1"/>
  <c r="H3967" i="1"/>
  <c r="M3967" i="1" s="1"/>
  <c r="H4237" i="1"/>
  <c r="M4237" i="1" s="1"/>
  <c r="H4239" i="1"/>
  <c r="M4239" i="1" s="1"/>
  <c r="H4034" i="1"/>
  <c r="M4034" i="1" s="1"/>
  <c r="H4238" i="1"/>
  <c r="M4238" i="1" s="1"/>
  <c r="H3831" i="1"/>
  <c r="M3831" i="1" s="1"/>
  <c r="H3827" i="1"/>
  <c r="M3827" i="1" s="1"/>
  <c r="H3874" i="1"/>
  <c r="M3874" i="1" s="1"/>
  <c r="H3825" i="1"/>
  <c r="M3825" i="1" s="1"/>
  <c r="H3828" i="1"/>
  <c r="M3828" i="1" s="1"/>
  <c r="H3824" i="1"/>
  <c r="M3824" i="1" s="1"/>
  <c r="H3257" i="1"/>
  <c r="M3257" i="1" s="1"/>
  <c r="H3256" i="1"/>
  <c r="M3256" i="1" s="1"/>
  <c r="H3255" i="1"/>
  <c r="M3255" i="1" s="1"/>
  <c r="H3423" i="1"/>
  <c r="M3423" i="1" s="1"/>
  <c r="H63" i="1"/>
  <c r="M63" i="1" s="1"/>
  <c r="H936" i="1"/>
  <c r="M936" i="1" s="1"/>
  <c r="H3071" i="1"/>
  <c r="M3071" i="1" s="1"/>
  <c r="H3137" i="1"/>
  <c r="M3137" i="1" s="1"/>
  <c r="H1788" i="1"/>
  <c r="M1788" i="1" s="1"/>
  <c r="H2225" i="1"/>
  <c r="M2225" i="1" s="1"/>
  <c r="H3110" i="1"/>
  <c r="M3110" i="1" s="1"/>
  <c r="H3966" i="1"/>
  <c r="M3966" i="1" s="1"/>
  <c r="H3897" i="1"/>
  <c r="M3897" i="1" s="1"/>
  <c r="H3929" i="1"/>
  <c r="M3929" i="1" s="1"/>
  <c r="H702" i="1"/>
  <c r="M702" i="1" s="1"/>
  <c r="H696" i="1"/>
  <c r="M696" i="1" s="1"/>
  <c r="H265" i="1"/>
  <c r="M265" i="1" s="1"/>
  <c r="H1920" i="1"/>
  <c r="M1920" i="1" s="1"/>
  <c r="H1962" i="1"/>
  <c r="M1962" i="1" s="1"/>
  <c r="H1875" i="1"/>
  <c r="M1875" i="1" s="1"/>
  <c r="H4271" i="1"/>
  <c r="M4271" i="1" s="1"/>
  <c r="H4021" i="1"/>
  <c r="M4021" i="1" s="1"/>
  <c r="H2874" i="1"/>
  <c r="M2874" i="1" s="1"/>
  <c r="H4201" i="1"/>
  <c r="M4201" i="1" s="1"/>
  <c r="H3900" i="1"/>
  <c r="M3900" i="1" s="1"/>
  <c r="H3283" i="1"/>
  <c r="M3283" i="1" s="1"/>
  <c r="H2147" i="1"/>
  <c r="M2147" i="1" s="1"/>
  <c r="H2143" i="1"/>
  <c r="M2143" i="1" s="1"/>
  <c r="H2023" i="1"/>
  <c r="M2023" i="1" s="1"/>
  <c r="H1612" i="1"/>
  <c r="M1612" i="1" s="1"/>
  <c r="H1611" i="1"/>
  <c r="M1611" i="1" s="1"/>
  <c r="H1610" i="1"/>
  <c r="M1610" i="1" s="1"/>
  <c r="H2162" i="1"/>
  <c r="M2162" i="1" s="1"/>
  <c r="H2130" i="1"/>
  <c r="M2130" i="1" s="1"/>
  <c r="H604" i="1"/>
  <c r="M604" i="1" s="1"/>
  <c r="H1222" i="1"/>
  <c r="M1222" i="1" s="1"/>
  <c r="H3704" i="1"/>
  <c r="M3704" i="1" s="1"/>
  <c r="H2940" i="1"/>
  <c r="M2940" i="1" s="1"/>
  <c r="H3702" i="1"/>
  <c r="M3702" i="1" s="1"/>
  <c r="H2976" i="1"/>
  <c r="M2976" i="1" s="1"/>
  <c r="H2077" i="1"/>
  <c r="M2077" i="1" s="1"/>
  <c r="H2078" i="1"/>
  <c r="M2078" i="1" s="1"/>
  <c r="H2081" i="1"/>
  <c r="M2081" i="1" s="1"/>
  <c r="H102" i="1"/>
  <c r="M102" i="1" s="1"/>
  <c r="H189" i="1"/>
  <c r="M189" i="1" s="1"/>
  <c r="H188" i="1"/>
  <c r="M188" i="1" s="1"/>
  <c r="H135" i="1"/>
  <c r="M135" i="1" s="1"/>
  <c r="H134" i="1"/>
  <c r="M134" i="1" s="1"/>
  <c r="H190" i="1"/>
  <c r="M190" i="1" s="1"/>
  <c r="H103" i="1"/>
  <c r="M103" i="1" s="1"/>
  <c r="H132" i="1"/>
  <c r="M132" i="1" s="1"/>
  <c r="H136" i="1"/>
  <c r="M136" i="1" s="1"/>
  <c r="H83" i="1"/>
  <c r="M83" i="1" s="1"/>
  <c r="H133" i="1"/>
  <c r="M133" i="1" s="1"/>
  <c r="H1379" i="1"/>
  <c r="M1379" i="1" s="1"/>
  <c r="H668" i="1"/>
  <c r="M668" i="1" s="1"/>
  <c r="H1378" i="1"/>
  <c r="M1378" i="1" s="1"/>
  <c r="H1377" i="1"/>
  <c r="M1377" i="1" s="1"/>
  <c r="H1233" i="1"/>
  <c r="M1233" i="1" s="1"/>
  <c r="H960" i="1"/>
  <c r="M960" i="1" s="1"/>
  <c r="H1298" i="1"/>
  <c r="M1298" i="1" s="1"/>
  <c r="H1297" i="1"/>
  <c r="M1297" i="1" s="1"/>
  <c r="H1234" i="1"/>
  <c r="M1234" i="1" s="1"/>
  <c r="H729" i="1"/>
  <c r="M729" i="1" s="1"/>
  <c r="H1044" i="1"/>
  <c r="M1044" i="1" s="1"/>
  <c r="H1232" i="1"/>
  <c r="M1232" i="1" s="1"/>
  <c r="H1045" i="1"/>
  <c r="M1045" i="1" s="1"/>
  <c r="H957" i="1"/>
  <c r="M957" i="1" s="1"/>
  <c r="H958" i="1"/>
  <c r="M958" i="1" s="1"/>
  <c r="H1043" i="1"/>
  <c r="M1043" i="1" s="1"/>
  <c r="H728" i="1"/>
  <c r="M728" i="1" s="1"/>
  <c r="H1042" i="1"/>
  <c r="M1042" i="1" s="1"/>
  <c r="H959" i="1"/>
  <c r="M959" i="1" s="1"/>
  <c r="H955" i="1"/>
  <c r="M955" i="1" s="1"/>
  <c r="H952" i="1"/>
  <c r="M952" i="1" s="1"/>
  <c r="H953" i="1"/>
  <c r="M953" i="1" s="1"/>
  <c r="H667" i="1"/>
  <c r="M667" i="1" s="1"/>
  <c r="H1376" i="1"/>
  <c r="M1376" i="1" s="1"/>
  <c r="H956" i="1"/>
  <c r="M956" i="1" s="1"/>
  <c r="H727" i="1"/>
  <c r="M727" i="1" s="1"/>
  <c r="H954" i="1"/>
  <c r="M954" i="1" s="1"/>
  <c r="H726" i="1"/>
  <c r="M726" i="1" s="1"/>
  <c r="H521" i="1"/>
  <c r="M521" i="1" s="1"/>
  <c r="H951" i="1"/>
  <c r="M951" i="1" s="1"/>
  <c r="H725" i="1"/>
  <c r="M725" i="1" s="1"/>
  <c r="H522" i="1"/>
  <c r="M522" i="1" s="1"/>
  <c r="H666" i="1"/>
  <c r="M666" i="1" s="1"/>
  <c r="H580" i="1"/>
  <c r="M580" i="1" s="1"/>
  <c r="H523" i="1"/>
  <c r="M523" i="1" s="1"/>
  <c r="H524" i="1"/>
  <c r="M524" i="1" s="1"/>
  <c r="H581" i="1"/>
  <c r="M581" i="1" s="1"/>
  <c r="H204" i="1"/>
  <c r="M204" i="1" s="1"/>
  <c r="H400" i="1"/>
  <c r="M400" i="1" s="1"/>
  <c r="H401" i="1"/>
  <c r="M401" i="1" s="1"/>
  <c r="H206" i="1"/>
  <c r="M206" i="1" s="1"/>
  <c r="H258" i="1"/>
  <c r="M258" i="1" s="1"/>
  <c r="H403" i="1"/>
  <c r="M403" i="1" s="1"/>
  <c r="H256" i="1"/>
  <c r="M256" i="1" s="1"/>
  <c r="H404" i="1"/>
  <c r="M404" i="1" s="1"/>
  <c r="H335" i="1"/>
  <c r="M335" i="1" s="1"/>
  <c r="H336" i="1"/>
  <c r="M336" i="1" s="1"/>
  <c r="H257" i="1"/>
  <c r="M257" i="1" s="1"/>
  <c r="H307" i="1"/>
  <c r="M307" i="1" s="1"/>
  <c r="H254" i="1"/>
  <c r="M254" i="1" s="1"/>
  <c r="H205" i="1"/>
  <c r="M205" i="1" s="1"/>
  <c r="H402" i="1"/>
  <c r="M402" i="1" s="1"/>
  <c r="H338" i="1"/>
  <c r="M338" i="1" s="1"/>
  <c r="H337" i="1"/>
  <c r="M337" i="1" s="1"/>
  <c r="H255" i="1"/>
  <c r="M255" i="1" s="1"/>
  <c r="H207" i="1"/>
  <c r="M207" i="1" s="1"/>
  <c r="H310" i="1"/>
  <c r="M310" i="1" s="1"/>
  <c r="H309" i="1"/>
  <c r="M309" i="1" s="1"/>
  <c r="H168" i="1"/>
  <c r="M168" i="1" s="1"/>
  <c r="H334" i="1"/>
  <c r="M334" i="1" s="1"/>
  <c r="H308" i="1"/>
  <c r="M308" i="1" s="1"/>
  <c r="H146" i="1"/>
  <c r="M146" i="1" s="1"/>
  <c r="H306" i="1"/>
  <c r="M306" i="1" s="1"/>
  <c r="H138" i="1"/>
  <c r="M138" i="1" s="1"/>
  <c r="H253" i="1"/>
  <c r="M253" i="1" s="1"/>
  <c r="H139" i="1"/>
  <c r="M139" i="1" s="1"/>
  <c r="H915" i="1"/>
  <c r="M915" i="1" s="1"/>
  <c r="H913" i="1"/>
  <c r="M913" i="1" s="1"/>
  <c r="H905" i="1"/>
  <c r="M905" i="1" s="1"/>
  <c r="H906" i="1"/>
  <c r="M906" i="1" s="1"/>
  <c r="H907" i="1"/>
  <c r="M907" i="1" s="1"/>
  <c r="H908" i="1"/>
  <c r="M908" i="1" s="1"/>
  <c r="H909" i="1"/>
  <c r="M909" i="1" s="1"/>
  <c r="H910" i="1"/>
  <c r="M910" i="1" s="1"/>
  <c r="H904" i="1"/>
  <c r="M904" i="1" s="1"/>
  <c r="H902" i="1"/>
  <c r="M902" i="1" s="1"/>
  <c r="H901" i="1"/>
  <c r="M901" i="1" s="1"/>
  <c r="H897" i="1"/>
  <c r="M897" i="1" s="1"/>
  <c r="H898" i="1"/>
  <c r="M898" i="1" s="1"/>
  <c r="H899" i="1"/>
  <c r="M899" i="1" s="1"/>
  <c r="H891" i="1"/>
  <c r="M891" i="1" s="1"/>
  <c r="H892" i="1"/>
  <c r="M892" i="1" s="1"/>
  <c r="H893" i="1"/>
  <c r="M893" i="1" s="1"/>
  <c r="H894" i="1"/>
  <c r="M894" i="1" s="1"/>
  <c r="H895" i="1"/>
  <c r="M895" i="1" s="1"/>
  <c r="H882" i="1"/>
  <c r="M882" i="1" s="1"/>
  <c r="H883" i="1"/>
  <c r="M883" i="1" s="1"/>
  <c r="H885" i="1"/>
  <c r="M885" i="1" s="1"/>
  <c r="H886" i="1"/>
  <c r="M886" i="1" s="1"/>
  <c r="H887" i="1"/>
  <c r="M887" i="1" s="1"/>
  <c r="H888" i="1"/>
  <c r="M888" i="1" s="1"/>
  <c r="H889" i="1"/>
  <c r="M889" i="1" s="1"/>
  <c r="H890" i="1"/>
  <c r="M890" i="1" s="1"/>
  <c r="H872" i="1"/>
  <c r="M872" i="1" s="1"/>
  <c r="H873" i="1"/>
  <c r="M873" i="1" s="1"/>
  <c r="H874" i="1"/>
  <c r="M874" i="1" s="1"/>
  <c r="H875" i="1"/>
  <c r="M875" i="1" s="1"/>
  <c r="H876" i="1"/>
  <c r="M876" i="1" s="1"/>
  <c r="H877" i="1"/>
  <c r="M877" i="1" s="1"/>
  <c r="H878" i="1"/>
  <c r="M878" i="1" s="1"/>
  <c r="H879" i="1"/>
  <c r="M879" i="1" s="1"/>
  <c r="H880" i="1"/>
  <c r="M880" i="1" s="1"/>
  <c r="H881" i="1"/>
  <c r="M881" i="1" s="1"/>
  <c r="H865" i="1"/>
  <c r="M865" i="1" s="1"/>
  <c r="H866" i="1"/>
  <c r="M866" i="1" s="1"/>
  <c r="H867" i="1"/>
  <c r="M867" i="1" s="1"/>
  <c r="H868" i="1"/>
  <c r="M868" i="1" s="1"/>
  <c r="H869" i="1"/>
  <c r="M869" i="1" s="1"/>
  <c r="H863" i="1"/>
  <c r="M863" i="1" s="1"/>
  <c r="H2367" i="1"/>
  <c r="M2367" i="1" s="1"/>
  <c r="H2368" i="1"/>
  <c r="M2368" i="1" s="1"/>
  <c r="H2369" i="1"/>
  <c r="M2369" i="1" s="1"/>
  <c r="H2370" i="1"/>
  <c r="M2370" i="1" s="1"/>
  <c r="H2371" i="1"/>
  <c r="M2371" i="1" s="1"/>
  <c r="H2372" i="1"/>
  <c r="M2372" i="1" s="1"/>
  <c r="H2373" i="1"/>
  <c r="M2373" i="1" s="1"/>
  <c r="H2374" i="1"/>
  <c r="M2374" i="1" s="1"/>
  <c r="H2375" i="1"/>
  <c r="M2375" i="1" s="1"/>
  <c r="H2376" i="1"/>
  <c r="M2376" i="1" s="1"/>
  <c r="H2377" i="1"/>
  <c r="M2377" i="1" s="1"/>
  <c r="H2378" i="1"/>
  <c r="M2378" i="1" s="1"/>
  <c r="H2379" i="1"/>
  <c r="M2379" i="1" s="1"/>
  <c r="H2380" i="1"/>
  <c r="M2380" i="1" s="1"/>
  <c r="H2381" i="1"/>
  <c r="M2381" i="1" s="1"/>
  <c r="H2382" i="1"/>
  <c r="M2382" i="1" s="1"/>
  <c r="H2383" i="1"/>
  <c r="M2383" i="1" s="1"/>
  <c r="H2384" i="1"/>
  <c r="M2384" i="1" s="1"/>
  <c r="H2385" i="1"/>
  <c r="M2385" i="1" s="1"/>
  <c r="H2362" i="1"/>
  <c r="M2362" i="1" s="1"/>
  <c r="H2363" i="1"/>
  <c r="M2363" i="1" s="1"/>
  <c r="H2364" i="1"/>
  <c r="M2364" i="1" s="1"/>
  <c r="H2365" i="1"/>
  <c r="M2365" i="1" s="1"/>
  <c r="H2366" i="1"/>
  <c r="M2366" i="1" s="1"/>
  <c r="H2350" i="1"/>
  <c r="M2350" i="1" s="1"/>
  <c r="H2351" i="1"/>
  <c r="M2351" i="1" s="1"/>
  <c r="H2352" i="1"/>
  <c r="M2352" i="1" s="1"/>
  <c r="H2353" i="1"/>
  <c r="M2353" i="1" s="1"/>
  <c r="H2354" i="1"/>
  <c r="M2354" i="1" s="1"/>
  <c r="H2355" i="1"/>
  <c r="M2355" i="1" s="1"/>
  <c r="H2356" i="1"/>
  <c r="M2356" i="1" s="1"/>
  <c r="H2357" i="1"/>
  <c r="M2357" i="1" s="1"/>
  <c r="H2358" i="1"/>
  <c r="M2358" i="1" s="1"/>
  <c r="H2359" i="1"/>
  <c r="M2359" i="1" s="1"/>
  <c r="H2360" i="1"/>
  <c r="M2360" i="1" s="1"/>
  <c r="H2361" i="1"/>
  <c r="M2361" i="1" s="1"/>
  <c r="H2339" i="1"/>
  <c r="M2339" i="1" s="1"/>
  <c r="H2340" i="1"/>
  <c r="M2340" i="1" s="1"/>
  <c r="H2341" i="1"/>
  <c r="M2341" i="1" s="1"/>
  <c r="H2342" i="1"/>
  <c r="M2342" i="1" s="1"/>
  <c r="H2343" i="1"/>
  <c r="M2343" i="1" s="1"/>
  <c r="H2344" i="1"/>
  <c r="M2344" i="1" s="1"/>
  <c r="H2345" i="1"/>
  <c r="M2345" i="1" s="1"/>
  <c r="H2346" i="1"/>
  <c r="M2346" i="1" s="1"/>
  <c r="H2347" i="1"/>
  <c r="M2347" i="1" s="1"/>
  <c r="H2348" i="1"/>
  <c r="M2348" i="1" s="1"/>
  <c r="H2332" i="1"/>
  <c r="M2332" i="1" s="1"/>
  <c r="H2333" i="1"/>
  <c r="M2333" i="1" s="1"/>
  <c r="H2334" i="1"/>
  <c r="M2334" i="1" s="1"/>
  <c r="H2335" i="1"/>
  <c r="M2335" i="1" s="1"/>
  <c r="H2336" i="1"/>
  <c r="M2336" i="1" s="1"/>
  <c r="H2337" i="1"/>
  <c r="M2337" i="1" s="1"/>
  <c r="H2338" i="1"/>
  <c r="M2338" i="1" s="1"/>
  <c r="H2327" i="1"/>
  <c r="M2327" i="1" s="1"/>
  <c r="H2328" i="1"/>
  <c r="M2328" i="1" s="1"/>
  <c r="H2329" i="1"/>
  <c r="M2329" i="1" s="1"/>
  <c r="H2330" i="1"/>
  <c r="M2330" i="1" s="1"/>
  <c r="H2331" i="1"/>
  <c r="M2331" i="1" s="1"/>
  <c r="H794" i="1"/>
  <c r="M794" i="1" s="1"/>
  <c r="H790" i="1"/>
  <c r="M790" i="1" s="1"/>
  <c r="H783" i="1"/>
  <c r="M783" i="1" s="1"/>
  <c r="H784" i="1"/>
  <c r="M784" i="1" s="1"/>
  <c r="H781" i="1"/>
  <c r="M781" i="1" s="1"/>
  <c r="H782" i="1"/>
  <c r="M782" i="1" s="1"/>
  <c r="H779" i="1"/>
  <c r="M779" i="1" s="1"/>
  <c r="H780" i="1"/>
  <c r="M780" i="1" s="1"/>
  <c r="H777" i="1"/>
  <c r="M777" i="1" s="1"/>
  <c r="H778" i="1"/>
  <c r="M778" i="1" s="1"/>
  <c r="H776" i="1"/>
  <c r="M776" i="1" s="1"/>
  <c r="H775" i="1"/>
  <c r="M775" i="1" s="1"/>
  <c r="H774" i="1"/>
  <c r="M774" i="1" s="1"/>
  <c r="H773" i="1"/>
  <c r="M773" i="1" s="1"/>
  <c r="H772" i="1"/>
  <c r="M772" i="1" s="1"/>
  <c r="H771" i="1"/>
  <c r="M771" i="1" s="1"/>
  <c r="H770" i="1"/>
  <c r="M770" i="1" s="1"/>
  <c r="H769" i="1"/>
  <c r="M769" i="1" s="1"/>
  <c r="H768" i="1"/>
  <c r="M768" i="1" s="1"/>
  <c r="H760" i="1"/>
  <c r="M760" i="1" s="1"/>
  <c r="H759" i="1"/>
  <c r="M759" i="1" s="1"/>
  <c r="H758" i="1"/>
  <c r="M758" i="1" s="1"/>
  <c r="H756" i="1"/>
  <c r="M756" i="1" s="1"/>
  <c r="H757" i="1"/>
  <c r="M757" i="1" s="1"/>
  <c r="H754" i="1"/>
  <c r="M754" i="1" s="1"/>
  <c r="H755" i="1"/>
  <c r="M755" i="1" s="1"/>
  <c r="H753" i="1"/>
  <c r="M753" i="1" s="1"/>
  <c r="H1204" i="1"/>
  <c r="M1204" i="1" s="1"/>
  <c r="H1201" i="1"/>
  <c r="M1201" i="1" s="1"/>
  <c r="H1202" i="1"/>
  <c r="M1202" i="1" s="1"/>
  <c r="H1203" i="1"/>
  <c r="M1203" i="1" s="1"/>
  <c r="H1200" i="1"/>
  <c r="M1200" i="1" s="1"/>
  <c r="H1188" i="1"/>
  <c r="M1188" i="1" s="1"/>
  <c r="H1189" i="1"/>
  <c r="M1189" i="1" s="1"/>
  <c r="H1190" i="1"/>
  <c r="M1190" i="1" s="1"/>
  <c r="H1191" i="1"/>
  <c r="M1191" i="1" s="1"/>
  <c r="H1192" i="1"/>
  <c r="M1192" i="1" s="1"/>
  <c r="H1193" i="1"/>
  <c r="M1193" i="1" s="1"/>
  <c r="H1196" i="1"/>
  <c r="M1196" i="1" s="1"/>
  <c r="H1197" i="1"/>
  <c r="M1197" i="1" s="1"/>
  <c r="H1185" i="1"/>
  <c r="M1185" i="1" s="1"/>
  <c r="H1187" i="1"/>
  <c r="M1187" i="1" s="1"/>
  <c r="H1184" i="1"/>
  <c r="M1184" i="1" s="1"/>
  <c r="H1180" i="1"/>
  <c r="M1180" i="1" s="1"/>
  <c r="H1179" i="1"/>
  <c r="M1179" i="1" s="1"/>
  <c r="H1175" i="1"/>
  <c r="M1175" i="1" s="1"/>
  <c r="H1176" i="1"/>
  <c r="M1176" i="1" s="1"/>
  <c r="H1177" i="1"/>
  <c r="M1177" i="1" s="1"/>
  <c r="H1178" i="1"/>
  <c r="M1178" i="1" s="1"/>
  <c r="H1174" i="1"/>
  <c r="M1174" i="1" s="1"/>
  <c r="H1173" i="1"/>
  <c r="M1173" i="1" s="1"/>
  <c r="H1172" i="1"/>
  <c r="M1172" i="1" s="1"/>
  <c r="H1171" i="1"/>
  <c r="M1171" i="1" s="1"/>
  <c r="H1170" i="1"/>
  <c r="M1170" i="1" s="1"/>
  <c r="H1168" i="1"/>
  <c r="M1168" i="1" s="1"/>
  <c r="H1169" i="1"/>
  <c r="M1169" i="1" s="1"/>
  <c r="H1167" i="1"/>
  <c r="M1167" i="1" s="1"/>
  <c r="H1166" i="1"/>
  <c r="M1166" i="1" s="1"/>
  <c r="H1450" i="1"/>
  <c r="M1450" i="1" s="1"/>
  <c r="H1451" i="1"/>
  <c r="M1451" i="1" s="1"/>
  <c r="H1452" i="1"/>
  <c r="M1452" i="1" s="1"/>
  <c r="H1447" i="1"/>
  <c r="M1447" i="1" s="1"/>
  <c r="H1448" i="1"/>
  <c r="M1448" i="1" s="1"/>
  <c r="H1449" i="1"/>
  <c r="M1449" i="1" s="1"/>
  <c r="H1444" i="1"/>
  <c r="M1444" i="1" s="1"/>
  <c r="H1445" i="1"/>
  <c r="M1445" i="1" s="1"/>
  <c r="H1436" i="1"/>
  <c r="M1436" i="1" s="1"/>
  <c r="H1437" i="1"/>
  <c r="M1437" i="1" s="1"/>
  <c r="H1438" i="1"/>
  <c r="M1438" i="1" s="1"/>
  <c r="H1439" i="1"/>
  <c r="M1439" i="1" s="1"/>
  <c r="H1440" i="1"/>
  <c r="M1440" i="1" s="1"/>
  <c r="H1441" i="1"/>
  <c r="M1441" i="1" s="1"/>
  <c r="H1443" i="1"/>
  <c r="M1443" i="1" s="1"/>
  <c r="H1428" i="1"/>
  <c r="M1428" i="1" s="1"/>
  <c r="H1429" i="1"/>
  <c r="M1429" i="1" s="1"/>
  <c r="H1431" i="1"/>
  <c r="M1431" i="1" s="1"/>
  <c r="H1432" i="1"/>
  <c r="M1432" i="1" s="1"/>
  <c r="H1433" i="1"/>
  <c r="M1433" i="1" s="1"/>
  <c r="H1434" i="1"/>
  <c r="M1434" i="1" s="1"/>
  <c r="H1426" i="1"/>
  <c r="M1426" i="1" s="1"/>
  <c r="H1427" i="1"/>
  <c r="M1427" i="1" s="1"/>
  <c r="H1418" i="1"/>
  <c r="M1418" i="1" s="1"/>
  <c r="H1419" i="1"/>
  <c r="M1419" i="1" s="1"/>
  <c r="H1420" i="1"/>
  <c r="M1420" i="1" s="1"/>
  <c r="H1421" i="1"/>
  <c r="M1421" i="1" s="1"/>
  <c r="H1422" i="1"/>
  <c r="M1422" i="1" s="1"/>
  <c r="H1423" i="1"/>
  <c r="M1423" i="1" s="1"/>
  <c r="H1424" i="1"/>
  <c r="M1424" i="1" s="1"/>
  <c r="H1425" i="1"/>
  <c r="M1425" i="1" s="1"/>
  <c r="H1088" i="1"/>
  <c r="M1088" i="1" s="1"/>
  <c r="H1089" i="1"/>
  <c r="M1089" i="1" s="1"/>
  <c r="H1090" i="1"/>
  <c r="M1090" i="1" s="1"/>
  <c r="H1091" i="1"/>
  <c r="M1091" i="1" s="1"/>
  <c r="H1092" i="1"/>
  <c r="M1092" i="1" s="1"/>
  <c r="H1093" i="1"/>
  <c r="M1093" i="1" s="1"/>
  <c r="H1094" i="1"/>
  <c r="M1094" i="1" s="1"/>
  <c r="H1096" i="1"/>
  <c r="M1096" i="1" s="1"/>
  <c r="H1086" i="1"/>
  <c r="M1086" i="1" s="1"/>
  <c r="H1087" i="1"/>
  <c r="M1087" i="1" s="1"/>
  <c r="H1084" i="1"/>
  <c r="M1084" i="1" s="1"/>
  <c r="H1085" i="1"/>
  <c r="M1085" i="1" s="1"/>
  <c r="H1081" i="1"/>
  <c r="M1081" i="1" s="1"/>
  <c r="H1082" i="1"/>
  <c r="M1082" i="1" s="1"/>
  <c r="H1083" i="1"/>
  <c r="M1083" i="1" s="1"/>
  <c r="H1076" i="1"/>
  <c r="M1076" i="1" s="1"/>
  <c r="H1077" i="1"/>
  <c r="M1077" i="1" s="1"/>
  <c r="H1078" i="1"/>
  <c r="M1078" i="1" s="1"/>
  <c r="H1079" i="1"/>
  <c r="M1079" i="1" s="1"/>
  <c r="H1074" i="1"/>
  <c r="M1074" i="1" s="1"/>
  <c r="H1075" i="1"/>
  <c r="M1075" i="1" s="1"/>
  <c r="H1072" i="1"/>
  <c r="M1072" i="1" s="1"/>
  <c r="H1073" i="1"/>
  <c r="M1073" i="1" s="1"/>
  <c r="H1071" i="1"/>
  <c r="M1071" i="1" s="1"/>
  <c r="H1066" i="1"/>
  <c r="M1066" i="1" s="1"/>
  <c r="H1067" i="1"/>
  <c r="M1067" i="1" s="1"/>
  <c r="H1068" i="1"/>
  <c r="M1068" i="1" s="1"/>
  <c r="H1069" i="1"/>
  <c r="M1069" i="1" s="1"/>
  <c r="H1070" i="1"/>
  <c r="M1070" i="1" s="1"/>
  <c r="H1351" i="1"/>
  <c r="M1351" i="1" s="1"/>
  <c r="H1352" i="1"/>
  <c r="M1352" i="1" s="1"/>
  <c r="H1348" i="1"/>
  <c r="M1348" i="1" s="1"/>
  <c r="H1349" i="1"/>
  <c r="M1349" i="1" s="1"/>
  <c r="H1350" i="1"/>
  <c r="M1350" i="1" s="1"/>
  <c r="H1340" i="1"/>
  <c r="M1340" i="1" s="1"/>
  <c r="H1341" i="1"/>
  <c r="M1341" i="1" s="1"/>
  <c r="H1342" i="1"/>
  <c r="M1342" i="1" s="1"/>
  <c r="H1343" i="1"/>
  <c r="M1343" i="1" s="1"/>
  <c r="H1344" i="1"/>
  <c r="M1344" i="1" s="1"/>
  <c r="H1345" i="1"/>
  <c r="M1345" i="1" s="1"/>
  <c r="H1346" i="1"/>
  <c r="M1346" i="1" s="1"/>
  <c r="H1347" i="1"/>
  <c r="M1347" i="1" s="1"/>
  <c r="H1335" i="1"/>
  <c r="M1335" i="1" s="1"/>
  <c r="H1336" i="1"/>
  <c r="M1336" i="1" s="1"/>
  <c r="H1337" i="1"/>
  <c r="M1337" i="1" s="1"/>
  <c r="H1338" i="1"/>
  <c r="M1338" i="1" s="1"/>
  <c r="H1334" i="1"/>
  <c r="M1334" i="1" s="1"/>
  <c r="H1333" i="1"/>
  <c r="M1333" i="1" s="1"/>
  <c r="H1332" i="1"/>
  <c r="M1332" i="1" s="1"/>
  <c r="H1327" i="1"/>
  <c r="M1327" i="1" s="1"/>
  <c r="H1328" i="1"/>
  <c r="M1328" i="1" s="1"/>
  <c r="H1329" i="1"/>
  <c r="M1329" i="1" s="1"/>
  <c r="H2100" i="1"/>
  <c r="M2100" i="1" s="1"/>
  <c r="H2101" i="1"/>
  <c r="M2101" i="1" s="1"/>
  <c r="H2102" i="1"/>
  <c r="M2102" i="1" s="1"/>
  <c r="H2103" i="1"/>
  <c r="M2103" i="1" s="1"/>
  <c r="H2104" i="1"/>
  <c r="M2104" i="1" s="1"/>
  <c r="H2105" i="1"/>
  <c r="M2105" i="1" s="1"/>
  <c r="H2106" i="1"/>
  <c r="M2106" i="1" s="1"/>
  <c r="H2107" i="1"/>
  <c r="M2107" i="1" s="1"/>
  <c r="H2108" i="1"/>
  <c r="M2108" i="1" s="1"/>
  <c r="H2109" i="1"/>
  <c r="M2109" i="1" s="1"/>
  <c r="H2110" i="1"/>
  <c r="M2110" i="1" s="1"/>
  <c r="H2111" i="1"/>
  <c r="M2111" i="1" s="1"/>
  <c r="H2112" i="1"/>
  <c r="M2112" i="1" s="1"/>
  <c r="H2114" i="1"/>
  <c r="M2114" i="1" s="1"/>
  <c r="H2115" i="1"/>
  <c r="M2115" i="1" s="1"/>
  <c r="H2116" i="1"/>
  <c r="M2116" i="1" s="1"/>
  <c r="H2097" i="1"/>
  <c r="M2097" i="1" s="1"/>
  <c r="H2098" i="1"/>
  <c r="M2098" i="1" s="1"/>
  <c r="H2099" i="1"/>
  <c r="M2099" i="1" s="1"/>
  <c r="H2093" i="1"/>
  <c r="M2093" i="1" s="1"/>
  <c r="H2094" i="1"/>
  <c r="M2094" i="1" s="1"/>
  <c r="H2095" i="1"/>
  <c r="M2095" i="1" s="1"/>
  <c r="H2096" i="1"/>
  <c r="M2096" i="1" s="1"/>
  <c r="H2091" i="1"/>
  <c r="M2091" i="1" s="1"/>
  <c r="H2092" i="1"/>
  <c r="M2092" i="1" s="1"/>
  <c r="H2087" i="1"/>
  <c r="M2087" i="1" s="1"/>
  <c r="H2088" i="1"/>
  <c r="M2088" i="1" s="1"/>
  <c r="H2086" i="1"/>
  <c r="M2086" i="1" s="1"/>
  <c r="H1689" i="1"/>
  <c r="M1689" i="1" s="1"/>
  <c r="H1691" i="1"/>
  <c r="M1691" i="1" s="1"/>
  <c r="H1692" i="1"/>
  <c r="M1692" i="1" s="1"/>
  <c r="H1693" i="1"/>
  <c r="M1693" i="1" s="1"/>
  <c r="H1694" i="1"/>
  <c r="M1694" i="1" s="1"/>
  <c r="H1695" i="1"/>
  <c r="M1695" i="1" s="1"/>
  <c r="H1696" i="1"/>
  <c r="M1696" i="1" s="1"/>
  <c r="H1697" i="1"/>
  <c r="M1697" i="1" s="1"/>
  <c r="H1698" i="1"/>
  <c r="M1698" i="1" s="1"/>
  <c r="H1699" i="1"/>
  <c r="M1699" i="1" s="1"/>
  <c r="H1700" i="1"/>
  <c r="M1700" i="1" s="1"/>
  <c r="H1678" i="1"/>
  <c r="M1678" i="1" s="1"/>
  <c r="H1680" i="1"/>
  <c r="M1680" i="1" s="1"/>
  <c r="H1681" i="1"/>
  <c r="M1681" i="1" s="1"/>
  <c r="H1682" i="1"/>
  <c r="M1682" i="1" s="1"/>
  <c r="H1683" i="1"/>
  <c r="M1683" i="1" s="1"/>
  <c r="H1684" i="1"/>
  <c r="M1684" i="1" s="1"/>
  <c r="H1685" i="1"/>
  <c r="M1685" i="1" s="1"/>
  <c r="H1686" i="1"/>
  <c r="M1686" i="1" s="1"/>
  <c r="H1687" i="1"/>
  <c r="M1687" i="1" s="1"/>
  <c r="H1592" i="1"/>
  <c r="M1592" i="1" s="1"/>
  <c r="H1583" i="1"/>
  <c r="M1583" i="1" s="1"/>
  <c r="H1584" i="1"/>
  <c r="M1584" i="1" s="1"/>
  <c r="H1585" i="1"/>
  <c r="M1585" i="1" s="1"/>
  <c r="H1586" i="1"/>
  <c r="M1586" i="1" s="1"/>
  <c r="H1587" i="1"/>
  <c r="M1587" i="1" s="1"/>
  <c r="H1588" i="1"/>
  <c r="M1588" i="1" s="1"/>
  <c r="H1589" i="1"/>
  <c r="M1589" i="1" s="1"/>
  <c r="H1590" i="1"/>
  <c r="M1590" i="1" s="1"/>
  <c r="H1591" i="1"/>
  <c r="M1591" i="1" s="1"/>
  <c r="H1569" i="1"/>
  <c r="M1569" i="1" s="1"/>
  <c r="H1570" i="1"/>
  <c r="M1570" i="1" s="1"/>
  <c r="H1571" i="1"/>
  <c r="M1571" i="1" s="1"/>
  <c r="H1572" i="1"/>
  <c r="M1572" i="1" s="1"/>
  <c r="H1573" i="1"/>
  <c r="M1573" i="1" s="1"/>
  <c r="H1574" i="1"/>
  <c r="M1574" i="1" s="1"/>
  <c r="H1575" i="1"/>
  <c r="M1575" i="1" s="1"/>
  <c r="H1576" i="1"/>
  <c r="M1576" i="1" s="1"/>
  <c r="H1577" i="1"/>
  <c r="M1577" i="1" s="1"/>
  <c r="H1578" i="1"/>
  <c r="M1578" i="1" s="1"/>
  <c r="H1579" i="1"/>
  <c r="M1579" i="1" s="1"/>
  <c r="H1580" i="1"/>
  <c r="M1580" i="1" s="1"/>
  <c r="H1948" i="1"/>
  <c r="M1948" i="1" s="1"/>
  <c r="H1949" i="1"/>
  <c r="M1949" i="1" s="1"/>
  <c r="H1950" i="1"/>
  <c r="M1950" i="1" s="1"/>
  <c r="H1951" i="1"/>
  <c r="M1951" i="1" s="1"/>
  <c r="H1952" i="1"/>
  <c r="M1952" i="1" s="1"/>
  <c r="H1953" i="1"/>
  <c r="M1953" i="1" s="1"/>
  <c r="H1954" i="1"/>
  <c r="M1954" i="1" s="1"/>
  <c r="H1955" i="1"/>
  <c r="M1955" i="1" s="1"/>
  <c r="H1956" i="1"/>
  <c r="M1956" i="1" s="1"/>
  <c r="H1957" i="1"/>
  <c r="M1957" i="1" s="1"/>
  <c r="H1958" i="1"/>
  <c r="M1958" i="1" s="1"/>
  <c r="H1959" i="1"/>
  <c r="M1959" i="1" s="1"/>
  <c r="H1960" i="1"/>
  <c r="M1960" i="1" s="1"/>
  <c r="H1961" i="1"/>
  <c r="M1961" i="1" s="1"/>
  <c r="H1938" i="1"/>
  <c r="M1938" i="1" s="1"/>
  <c r="H1939" i="1"/>
  <c r="M1939" i="1" s="1"/>
  <c r="H1940" i="1"/>
  <c r="M1940" i="1" s="1"/>
  <c r="H1941" i="1"/>
  <c r="M1941" i="1" s="1"/>
  <c r="H1942" i="1"/>
  <c r="M1942" i="1" s="1"/>
  <c r="H1943" i="1"/>
  <c r="M1943" i="1" s="1"/>
  <c r="H1944" i="1"/>
  <c r="M1944" i="1" s="1"/>
  <c r="H1945" i="1"/>
  <c r="M1945" i="1" s="1"/>
  <c r="H2205" i="1"/>
  <c r="M2205" i="1" s="1"/>
  <c r="H2206" i="1"/>
  <c r="M2206" i="1" s="1"/>
  <c r="H2207" i="1"/>
  <c r="M2207" i="1" s="1"/>
  <c r="H2208" i="1"/>
  <c r="M2208" i="1" s="1"/>
  <c r="H2209" i="1"/>
  <c r="M2209" i="1" s="1"/>
  <c r="H2210" i="1"/>
  <c r="M2210" i="1" s="1"/>
  <c r="H2201" i="1"/>
  <c r="M2201" i="1" s="1"/>
  <c r="H2202" i="1"/>
  <c r="M2202" i="1" s="1"/>
  <c r="H2203" i="1"/>
  <c r="M2203" i="1" s="1"/>
  <c r="H2204" i="1"/>
  <c r="M2204" i="1" s="1"/>
  <c r="H2200" i="1"/>
  <c r="M2200" i="1" s="1"/>
  <c r="H2193" i="1"/>
  <c r="M2193" i="1" s="1"/>
  <c r="H2194" i="1"/>
  <c r="M2194" i="1" s="1"/>
  <c r="H2195" i="1"/>
  <c r="M2195" i="1" s="1"/>
  <c r="H2196" i="1"/>
  <c r="M2196" i="1" s="1"/>
  <c r="H2197" i="1"/>
  <c r="M2197" i="1" s="1"/>
  <c r="H2198" i="1"/>
  <c r="M2198" i="1" s="1"/>
  <c r="H2199" i="1"/>
  <c r="M2199" i="1" s="1"/>
  <c r="H2190" i="1"/>
  <c r="M2190" i="1" s="1"/>
  <c r="H2191" i="1"/>
  <c r="M2191" i="1" s="1"/>
  <c r="H2189" i="1"/>
  <c r="M2189" i="1" s="1"/>
  <c r="H1850" i="1"/>
  <c r="M1850" i="1" s="1"/>
  <c r="H1851" i="1"/>
  <c r="M1851" i="1" s="1"/>
  <c r="H1852" i="1"/>
  <c r="M1852" i="1" s="1"/>
  <c r="H1853" i="1"/>
  <c r="M1853" i="1" s="1"/>
  <c r="H1854" i="1"/>
  <c r="M1854" i="1" s="1"/>
  <c r="H1855" i="1"/>
  <c r="M1855" i="1" s="1"/>
  <c r="H1856" i="1"/>
  <c r="M1856" i="1" s="1"/>
  <c r="H1860" i="1"/>
  <c r="M1860" i="1" s="1"/>
  <c r="H1861" i="1"/>
  <c r="M1861" i="1" s="1"/>
  <c r="H1862" i="1"/>
  <c r="M1862" i="1" s="1"/>
  <c r="H1863" i="1"/>
  <c r="M1863" i="1" s="1"/>
  <c r="H1864" i="1"/>
  <c r="M1864" i="1" s="1"/>
  <c r="H3925" i="1"/>
  <c r="M3925" i="1" s="1"/>
  <c r="H3923" i="1"/>
  <c r="M3923" i="1" s="1"/>
  <c r="H3924" i="1"/>
  <c r="M3924" i="1" s="1"/>
  <c r="H3949" i="1"/>
  <c r="M3949" i="1" s="1"/>
  <c r="H3948" i="1"/>
  <c r="M3948" i="1" s="1"/>
  <c r="H912" i="1"/>
  <c r="M912" i="1" s="1"/>
  <c r="H1182" i="1"/>
  <c r="M1182" i="1" s="1"/>
  <c r="H809" i="1"/>
  <c r="M809" i="1" s="1"/>
  <c r="H785" i="1"/>
  <c r="M785" i="1" s="1"/>
  <c r="H795" i="1"/>
  <c r="M795" i="1" s="1"/>
  <c r="H796" i="1"/>
  <c r="M796" i="1" s="1"/>
  <c r="H797" i="1"/>
  <c r="M797" i="1" s="1"/>
  <c r="H798" i="1"/>
  <c r="M798" i="1" s="1"/>
  <c r="H870" i="1"/>
  <c r="M870" i="1" s="1"/>
  <c r="H916" i="1"/>
  <c r="M916" i="1" s="1"/>
  <c r="H801" i="1"/>
  <c r="M801" i="1" s="1"/>
  <c r="H802" i="1"/>
  <c r="M802" i="1" s="1"/>
  <c r="H803" i="1"/>
  <c r="M803" i="1" s="1"/>
  <c r="H804" i="1"/>
  <c r="M804" i="1" s="1"/>
  <c r="H800" i="1"/>
  <c r="M800" i="1" s="1"/>
  <c r="H871" i="1"/>
  <c r="M871" i="1" s="1"/>
  <c r="H903" i="1"/>
  <c r="M903" i="1" s="1"/>
  <c r="H896" i="1"/>
  <c r="M896" i="1" s="1"/>
  <c r="H1080" i="1"/>
  <c r="M1080" i="1" s="1"/>
  <c r="H2349" i="1"/>
  <c r="M2349" i="1" s="1"/>
  <c r="H2089" i="1"/>
  <c r="M2089" i="1" s="1"/>
  <c r="H1946" i="1"/>
  <c r="M1946" i="1" s="1"/>
  <c r="H1326" i="1"/>
  <c r="M1326" i="1" s="1"/>
  <c r="H914" i="1"/>
  <c r="M914" i="1" s="1"/>
  <c r="H786" i="1"/>
  <c r="M786" i="1" s="1"/>
  <c r="H805" i="1"/>
  <c r="M805" i="1" s="1"/>
  <c r="H808" i="1"/>
  <c r="M808" i="1" s="1"/>
  <c r="H810" i="1"/>
  <c r="M810" i="1" s="1"/>
  <c r="H761" i="1"/>
  <c r="M761" i="1" s="1"/>
  <c r="H1679" i="1"/>
  <c r="M1679" i="1" s="1"/>
  <c r="H1937" i="1"/>
  <c r="M1937" i="1" s="1"/>
  <c r="H864" i="1"/>
  <c r="M864" i="1" s="1"/>
  <c r="H2211" i="1"/>
  <c r="M2211" i="1" s="1"/>
  <c r="H1198" i="1"/>
  <c r="M1198" i="1" s="1"/>
  <c r="H911" i="1"/>
  <c r="M911" i="1" s="1"/>
  <c r="H806" i="1"/>
  <c r="M806" i="1" s="1"/>
  <c r="H2113" i="1"/>
  <c r="M2113" i="1" s="1"/>
  <c r="H1857" i="1"/>
  <c r="M1857" i="1" s="1"/>
  <c r="H791" i="1"/>
  <c r="M791" i="1" s="1"/>
  <c r="H917" i="1"/>
  <c r="M917" i="1" s="1"/>
  <c r="H807" i="1"/>
  <c r="M807" i="1" s="1"/>
  <c r="H2326" i="1"/>
  <c r="M2326" i="1" s="1"/>
  <c r="H1064" i="1"/>
  <c r="M1064" i="1" s="1"/>
  <c r="H762" i="1"/>
  <c r="M762" i="1" s="1"/>
  <c r="H2188" i="1"/>
  <c r="M2188" i="1" s="1"/>
  <c r="H1330" i="1"/>
  <c r="M1330" i="1" s="1"/>
  <c r="H787" i="1"/>
  <c r="M787" i="1" s="1"/>
  <c r="H763" i="1"/>
  <c r="M763" i="1" s="1"/>
  <c r="H767" i="1"/>
  <c r="M767" i="1" s="1"/>
  <c r="H788" i="1"/>
  <c r="M788" i="1" s="1"/>
  <c r="H789" i="1"/>
  <c r="M789" i="1" s="1"/>
  <c r="H1435" i="1"/>
  <c r="M1435" i="1" s="1"/>
  <c r="H2090" i="1"/>
  <c r="M2090" i="1" s="1"/>
  <c r="H792" i="1"/>
  <c r="M792" i="1" s="1"/>
  <c r="H793" i="1"/>
  <c r="M793" i="1" s="1"/>
  <c r="H1688" i="1"/>
  <c r="M1688" i="1" s="1"/>
  <c r="H764" i="1"/>
  <c r="M764" i="1" s="1"/>
  <c r="H765" i="1"/>
  <c r="M765" i="1" s="1"/>
  <c r="H766" i="1"/>
  <c r="M766" i="1" s="1"/>
  <c r="H1324" i="1"/>
  <c r="M1324" i="1" s="1"/>
  <c r="H1446" i="1"/>
  <c r="M1446" i="1" s="1"/>
  <c r="H1430" i="1"/>
  <c r="M1430" i="1" s="1"/>
  <c r="H1331" i="1"/>
  <c r="M1331" i="1" s="1"/>
  <c r="H710" i="1"/>
  <c r="M710" i="1" s="1"/>
  <c r="H862" i="1"/>
  <c r="M862" i="1" s="1"/>
  <c r="H1690" i="1"/>
  <c r="M1690" i="1" s="1"/>
  <c r="H1849" i="1"/>
  <c r="M1849" i="1" s="1"/>
  <c r="H1848" i="1"/>
  <c r="M1848" i="1" s="1"/>
  <c r="H1858" i="1"/>
  <c r="M1858" i="1" s="1"/>
  <c r="H662" i="1"/>
  <c r="M662" i="1" s="1"/>
  <c r="H861" i="1"/>
  <c r="M861" i="1" s="1"/>
  <c r="H1564" i="1"/>
  <c r="M1564" i="1" s="1"/>
  <c r="H1859" i="1"/>
  <c r="M1859" i="1" s="1"/>
  <c r="H900" i="1"/>
  <c r="M900" i="1" s="1"/>
  <c r="H665" i="1"/>
  <c r="M665" i="1" s="1"/>
  <c r="H1165" i="1"/>
  <c r="M1165" i="1" s="1"/>
  <c r="H663" i="1"/>
  <c r="M663" i="1" s="1"/>
  <c r="H637" i="1"/>
  <c r="M637" i="1" s="1"/>
  <c r="H1194" i="1"/>
  <c r="M1194" i="1" s="1"/>
  <c r="H1183" i="1"/>
  <c r="M1183" i="1" s="1"/>
  <c r="H1671" i="1"/>
  <c r="M1671" i="1" s="1"/>
  <c r="H1095" i="1"/>
  <c r="M1095" i="1" s="1"/>
  <c r="H884" i="1"/>
  <c r="M884" i="1" s="1"/>
  <c r="H752" i="1"/>
  <c r="M752" i="1" s="1"/>
  <c r="H1181" i="1"/>
  <c r="M1181" i="1" s="1"/>
  <c r="H858" i="1"/>
  <c r="M858" i="1" s="1"/>
  <c r="H1164" i="1"/>
  <c r="M1164" i="1" s="1"/>
  <c r="H1061" i="1"/>
  <c r="M1061" i="1" s="1"/>
  <c r="H2192" i="1"/>
  <c r="M2192" i="1" s="1"/>
  <c r="H1062" i="1"/>
  <c r="M1062" i="1" s="1"/>
  <c r="H1199" i="1"/>
  <c r="M1199" i="1" s="1"/>
  <c r="H1163" i="1"/>
  <c r="M1163" i="1" s="1"/>
  <c r="H1186" i="1"/>
  <c r="M1186" i="1" s="1"/>
  <c r="H1322" i="1"/>
  <c r="M1322" i="1" s="1"/>
  <c r="H1947" i="1"/>
  <c r="M1947" i="1" s="1"/>
  <c r="H1581" i="1"/>
  <c r="M1581" i="1" s="1"/>
  <c r="H1195" i="1"/>
  <c r="M1195" i="1" s="1"/>
  <c r="H1442" i="1"/>
  <c r="M1442" i="1" s="1"/>
  <c r="H661" i="1"/>
  <c r="M661" i="1" s="1"/>
  <c r="H664" i="1"/>
  <c r="M664" i="1" s="1"/>
  <c r="H3722" i="1"/>
  <c r="M3722" i="1" s="1"/>
  <c r="H3721" i="1"/>
  <c r="M3721" i="1" s="1"/>
  <c r="H3723" i="1"/>
  <c r="M3723" i="1" s="1"/>
  <c r="H3733" i="1"/>
  <c r="M3733" i="1" s="1"/>
  <c r="H3718" i="1"/>
  <c r="M3718" i="1" s="1"/>
  <c r="H1896" i="1"/>
  <c r="M1896" i="1" s="1"/>
  <c r="H2797" i="1"/>
  <c r="M2797" i="1" s="1"/>
  <c r="H2798" i="1"/>
  <c r="M2798" i="1" s="1"/>
  <c r="H2789" i="1"/>
  <c r="M2789" i="1" s="1"/>
  <c r="H2790" i="1"/>
  <c r="M2790" i="1" s="1"/>
  <c r="H2791" i="1"/>
  <c r="M2791" i="1" s="1"/>
  <c r="H2792" i="1"/>
  <c r="M2792" i="1" s="1"/>
  <c r="H2793" i="1"/>
  <c r="M2793" i="1" s="1"/>
  <c r="H2794" i="1"/>
  <c r="M2794" i="1" s="1"/>
  <c r="H2795" i="1"/>
  <c r="M2795" i="1" s="1"/>
  <c r="H2787" i="1"/>
  <c r="M2787" i="1" s="1"/>
  <c r="H2788" i="1"/>
  <c r="M2788" i="1" s="1"/>
  <c r="H2796" i="1"/>
  <c r="M2796" i="1" s="1"/>
  <c r="H430" i="1"/>
  <c r="M430" i="1" s="1"/>
  <c r="H375" i="1"/>
  <c r="M375" i="1" s="1"/>
  <c r="H377" i="1"/>
  <c r="M377" i="1" s="1"/>
  <c r="H376" i="1"/>
  <c r="M376" i="1" s="1"/>
  <c r="H418" i="1"/>
  <c r="M418" i="1" s="1"/>
  <c r="H423" i="1"/>
  <c r="M423" i="1" s="1"/>
  <c r="H378" i="1"/>
  <c r="M378" i="1" s="1"/>
  <c r="H921" i="1"/>
  <c r="M921" i="1" s="1"/>
  <c r="H385" i="1"/>
  <c r="M385" i="1" s="1"/>
  <c r="H922" i="1"/>
  <c r="M922" i="1" s="1"/>
  <c r="H923" i="1"/>
  <c r="M923" i="1" s="1"/>
  <c r="H645" i="1"/>
  <c r="M645" i="1" s="1"/>
  <c r="H706" i="1"/>
  <c r="M706" i="1" s="1"/>
  <c r="H386" i="1"/>
  <c r="M386" i="1" s="1"/>
  <c r="H642" i="1"/>
  <c r="M642" i="1" s="1"/>
  <c r="H387" i="1"/>
  <c r="M387" i="1" s="1"/>
  <c r="H422" i="1"/>
  <c r="M422" i="1" s="1"/>
  <c r="H424" i="1"/>
  <c r="M424" i="1" s="1"/>
  <c r="H379" i="1"/>
  <c r="M379" i="1" s="1"/>
  <c r="H643" i="1"/>
  <c r="M643" i="1" s="1"/>
  <c r="H644" i="1"/>
  <c r="M644" i="1" s="1"/>
  <c r="H380" i="1"/>
  <c r="M380" i="1" s="1"/>
  <c r="H647" i="1"/>
  <c r="M647" i="1" s="1"/>
  <c r="H703" i="1"/>
  <c r="M703" i="1" s="1"/>
  <c r="H557" i="1"/>
  <c r="M557" i="1" s="1"/>
  <c r="H381" i="1"/>
  <c r="M381" i="1" s="1"/>
  <c r="H705" i="1"/>
  <c r="M705" i="1" s="1"/>
  <c r="H415" i="1"/>
  <c r="M415" i="1" s="1"/>
  <c r="H704" i="1"/>
  <c r="M704" i="1" s="1"/>
  <c r="H419" i="1"/>
  <c r="M419" i="1" s="1"/>
  <c r="H555" i="1"/>
  <c r="M555" i="1" s="1"/>
  <c r="H426" i="1"/>
  <c r="M426" i="1" s="1"/>
  <c r="H502" i="1"/>
  <c r="M502" i="1" s="1"/>
  <c r="H427" i="1"/>
  <c r="M427" i="1" s="1"/>
  <c r="H556" i="1"/>
  <c r="M556" i="1" s="1"/>
  <c r="H325" i="1"/>
  <c r="M325" i="1" s="1"/>
  <c r="H558" i="1"/>
  <c r="M558" i="1" s="1"/>
  <c r="H495" i="1"/>
  <c r="M495" i="1" s="1"/>
  <c r="H420" i="1"/>
  <c r="M420" i="1" s="1"/>
  <c r="H501" i="1"/>
  <c r="M501" i="1" s="1"/>
  <c r="H498" i="1"/>
  <c r="M498" i="1" s="1"/>
  <c r="H503" i="1"/>
  <c r="M503" i="1" s="1"/>
  <c r="H421" i="1"/>
  <c r="M421" i="1" s="1"/>
  <c r="H429" i="1"/>
  <c r="M429" i="1" s="1"/>
  <c r="H493" i="1"/>
  <c r="M493" i="1" s="1"/>
  <c r="H551" i="1"/>
  <c r="M551" i="1" s="1"/>
  <c r="H388" i="1"/>
  <c r="M388" i="1" s="1"/>
  <c r="H425" i="1"/>
  <c r="M425" i="1" s="1"/>
  <c r="H553" i="1"/>
  <c r="M553" i="1" s="1"/>
  <c r="H323" i="1"/>
  <c r="M323" i="1" s="1"/>
  <c r="H504" i="1"/>
  <c r="M504" i="1" s="1"/>
  <c r="H554" i="1"/>
  <c r="M554" i="1" s="1"/>
  <c r="H494" i="1"/>
  <c r="M494" i="1" s="1"/>
  <c r="H646" i="1"/>
  <c r="M646" i="1" s="1"/>
  <c r="H416" i="1"/>
  <c r="M416" i="1" s="1"/>
  <c r="H382" i="1"/>
  <c r="M382" i="1" s="1"/>
  <c r="H368" i="1"/>
  <c r="M368" i="1" s="1"/>
  <c r="H234" i="1"/>
  <c r="M234" i="1" s="1"/>
  <c r="H550" i="1"/>
  <c r="M550" i="1" s="1"/>
  <c r="H369" i="1"/>
  <c r="M369" i="1" s="1"/>
  <c r="H199" i="1"/>
  <c r="M199" i="1" s="1"/>
  <c r="H221" i="1"/>
  <c r="M221" i="1" s="1"/>
  <c r="H324" i="1"/>
  <c r="M324" i="1" s="1"/>
  <c r="H413" i="1"/>
  <c r="M413" i="1" s="1"/>
  <c r="H317" i="1"/>
  <c r="M317" i="1" s="1"/>
  <c r="H1821" i="1"/>
  <c r="M1821" i="1" s="1"/>
  <c r="H1970" i="1"/>
  <c r="M1970" i="1" s="1"/>
  <c r="H3577" i="1"/>
  <c r="M3577" i="1" s="1"/>
  <c r="H4269" i="1"/>
  <c r="M4269" i="1" s="1"/>
  <c r="H4270" i="1"/>
  <c r="M4270" i="1" s="1"/>
  <c r="H4050" i="1"/>
  <c r="M4050" i="1" s="1"/>
  <c r="H3918" i="1"/>
  <c r="M3918" i="1" s="1"/>
  <c r="H3745" i="1"/>
  <c r="M3745" i="1" s="1"/>
  <c r="H3902" i="1"/>
  <c r="M3902" i="1" s="1"/>
  <c r="H3985" i="1"/>
  <c r="M3985" i="1" s="1"/>
  <c r="H3803" i="1"/>
  <c r="M3803" i="1" s="1"/>
  <c r="H3953" i="1"/>
  <c r="M3953" i="1" s="1"/>
  <c r="H3744" i="1"/>
  <c r="M3744" i="1" s="1"/>
  <c r="H3802" i="1"/>
  <c r="M3802" i="1" s="1"/>
  <c r="H3743" i="1"/>
  <c r="M3743" i="1" s="1"/>
  <c r="H3779" i="1"/>
  <c r="M3779" i="1" s="1"/>
  <c r="H659" i="1"/>
  <c r="M659" i="1" s="1"/>
  <c r="H653" i="1"/>
  <c r="M653" i="1" s="1"/>
  <c r="H1140" i="1"/>
  <c r="M1140" i="1" s="1"/>
  <c r="H577" i="1"/>
  <c r="M577" i="1" s="1"/>
  <c r="H541" i="1"/>
  <c r="M541" i="1" s="1"/>
  <c r="H3882" i="1"/>
  <c r="M3882" i="1" s="1"/>
  <c r="H3719" i="1"/>
  <c r="M3719" i="1" s="1"/>
  <c r="H3793" i="1"/>
  <c r="M3793" i="1" s="1"/>
  <c r="H823" i="1"/>
  <c r="M823" i="1" s="1"/>
  <c r="H1487" i="1"/>
  <c r="M1487" i="1" s="1"/>
  <c r="H822" i="1"/>
  <c r="M822" i="1" s="1"/>
  <c r="H1884" i="1"/>
  <c r="M1884" i="1" s="1"/>
  <c r="H1607" i="1"/>
  <c r="M1607" i="1" s="1"/>
  <c r="H1976" i="1"/>
  <c r="M1976" i="1" s="1"/>
  <c r="H1394" i="1"/>
  <c r="M1394" i="1" s="1"/>
  <c r="H1847" i="1"/>
  <c r="M1847" i="1" s="1"/>
  <c r="H1541" i="1"/>
  <c r="M1541" i="1" s="1"/>
  <c r="H1293" i="1"/>
  <c r="M1293" i="1" s="1"/>
  <c r="H435" i="1"/>
  <c r="M435" i="1" s="1"/>
  <c r="H566" i="1"/>
  <c r="M566" i="1" s="1"/>
  <c r="H1973" i="1"/>
  <c r="M1973" i="1" s="1"/>
  <c r="H1760" i="1"/>
  <c r="M1760" i="1" s="1"/>
  <c r="H2476" i="1"/>
  <c r="M2476" i="1" s="1"/>
  <c r="H2041" i="1"/>
  <c r="M2041" i="1" s="1"/>
  <c r="H2011" i="1"/>
  <c r="M2011" i="1" s="1"/>
  <c r="H1040" i="1"/>
  <c r="M1040" i="1" s="1"/>
  <c r="H477" i="1"/>
  <c r="M477" i="1" s="1"/>
  <c r="H1355" i="1"/>
  <c r="M1355" i="1" s="1"/>
  <c r="H713" i="1"/>
  <c r="M713" i="1" s="1"/>
  <c r="H1362" i="1"/>
  <c r="M1362" i="1" s="1"/>
  <c r="H1842" i="1"/>
  <c r="M1842" i="1" s="1"/>
  <c r="H1824" i="1"/>
  <c r="M1824" i="1" s="1"/>
  <c r="H1555" i="1"/>
  <c r="M1555" i="1" s="1"/>
  <c r="H1486" i="1"/>
  <c r="M1486" i="1" s="1"/>
  <c r="H1888" i="1"/>
  <c r="M1888" i="1" s="1"/>
  <c r="H1299" i="1"/>
  <c r="M1299" i="1" s="1"/>
  <c r="H1364" i="1"/>
  <c r="M1364" i="1" s="1"/>
  <c r="H1038" i="1"/>
  <c r="M1038" i="1" s="1"/>
  <c r="H603" i="1"/>
  <c r="M603" i="1" s="1"/>
  <c r="H1358" i="1"/>
  <c r="M1358" i="1" s="1"/>
  <c r="H1221" i="1"/>
  <c r="M1221" i="1" s="1"/>
  <c r="H1102" i="1"/>
  <c r="M1102" i="1" s="1"/>
  <c r="H1260" i="1"/>
  <c r="M1260" i="1" s="1"/>
  <c r="H508" i="1"/>
  <c r="M508" i="1" s="1"/>
  <c r="H1259" i="1"/>
  <c r="M1259" i="1" s="1"/>
  <c r="H1300" i="1"/>
  <c r="M1300" i="1" s="1"/>
  <c r="H1261" i="1"/>
  <c r="M1261" i="1" s="1"/>
  <c r="H1258" i="1"/>
  <c r="M1258" i="1" s="1"/>
  <c r="H1267" i="1"/>
  <c r="M1267" i="1" s="1"/>
  <c r="H962" i="1"/>
  <c r="M962" i="1" s="1"/>
  <c r="H1361" i="1"/>
  <c r="M1361" i="1" s="1"/>
  <c r="H1302" i="1"/>
  <c r="M1302" i="1" s="1"/>
  <c r="H1055" i="1"/>
  <c r="M1055" i="1" s="1"/>
  <c r="H1047" i="1"/>
  <c r="M1047" i="1" s="1"/>
  <c r="H1262" i="1"/>
  <c r="M1262" i="1" s="1"/>
  <c r="H1100" i="1"/>
  <c r="M1100" i="1" s="1"/>
  <c r="H961" i="1"/>
  <c r="M961" i="1" s="1"/>
  <c r="H1108" i="1"/>
  <c r="M1108" i="1" s="1"/>
  <c r="H699" i="1"/>
  <c r="M699" i="1" s="1"/>
  <c r="H1365" i="1"/>
  <c r="M1365" i="1" s="1"/>
  <c r="H746" i="1"/>
  <c r="M746" i="1" s="1"/>
  <c r="H941" i="1"/>
  <c r="M941" i="1" s="1"/>
  <c r="H276" i="1"/>
  <c r="M276" i="1" s="1"/>
  <c r="H937" i="1"/>
  <c r="M937" i="1" s="1"/>
  <c r="H274" i="1"/>
  <c r="M274" i="1" s="1"/>
  <c r="H491" i="1"/>
  <c r="M491" i="1" s="1"/>
  <c r="H298" i="1"/>
  <c r="M298" i="1" s="1"/>
  <c r="H942" i="1"/>
  <c r="M942" i="1" s="1"/>
  <c r="H297" i="1"/>
  <c r="M297" i="1" s="1"/>
  <c r="H832" i="1"/>
  <c r="M832" i="1" s="1"/>
  <c r="H814" i="1"/>
  <c r="M814" i="1" s="1"/>
  <c r="H237" i="1"/>
  <c r="M237" i="1" s="1"/>
  <c r="H614" i="1"/>
  <c r="M614" i="1" s="1"/>
  <c r="H578" i="1"/>
  <c r="M578" i="1" s="1"/>
  <c r="H571" i="1"/>
  <c r="M571" i="1" s="1"/>
  <c r="H176" i="1"/>
  <c r="M176" i="1" s="1"/>
  <c r="H1303" i="1"/>
  <c r="M1303" i="1" s="1"/>
  <c r="H585" i="1"/>
  <c r="M585" i="1" s="1"/>
  <c r="H458" i="1"/>
  <c r="M458" i="1" s="1"/>
  <c r="H350" i="1"/>
  <c r="M350" i="1" s="1"/>
  <c r="H159" i="1"/>
  <c r="M159" i="1" s="1"/>
  <c r="H626" i="1"/>
  <c r="M626" i="1" s="1"/>
  <c r="H1012" i="1"/>
  <c r="M1012" i="1" s="1"/>
  <c r="H616" i="1"/>
  <c r="M616" i="1" s="1"/>
  <c r="H656" i="1"/>
  <c r="M656" i="1" s="1"/>
  <c r="H813" i="1"/>
  <c r="M813" i="1" s="1"/>
  <c r="H1219" i="1"/>
  <c r="M1219" i="1" s="1"/>
  <c r="H406" i="1"/>
  <c r="M406" i="1" s="1"/>
  <c r="H567" i="1"/>
  <c r="M567" i="1" s="1"/>
  <c r="H1104" i="1"/>
  <c r="M1104" i="1" s="1"/>
  <c r="H598" i="1"/>
  <c r="M598" i="1" s="1"/>
  <c r="H673" i="1"/>
  <c r="M673" i="1" s="1"/>
  <c r="H843" i="1"/>
  <c r="M843" i="1" s="1"/>
  <c r="H462" i="1"/>
  <c r="M462" i="1" s="1"/>
  <c r="H396" i="1"/>
  <c r="M396" i="1" s="1"/>
  <c r="H590" i="1"/>
  <c r="M590" i="1" s="1"/>
  <c r="H615" i="1"/>
  <c r="M615" i="1" s="1"/>
  <c r="H443" i="1"/>
  <c r="M443" i="1" s="1"/>
  <c r="H3710" i="1"/>
  <c r="M3710" i="1" s="1"/>
  <c r="H333" i="1"/>
  <c r="M333" i="1" s="1"/>
  <c r="H949" i="1"/>
  <c r="M949" i="1" s="1"/>
  <c r="H1596" i="1"/>
  <c r="M1596" i="1" s="1"/>
  <c r="H1304" i="1"/>
  <c r="M1304" i="1" s="1"/>
  <c r="H1488" i="1"/>
  <c r="M1488" i="1" s="1"/>
  <c r="H1885" i="1"/>
  <c r="M1885" i="1" s="1"/>
  <c r="H1506" i="1"/>
  <c r="M1506" i="1" s="1"/>
  <c r="H619" i="1"/>
  <c r="M619" i="1" s="1"/>
  <c r="H236" i="1"/>
  <c r="M236" i="1" s="1"/>
  <c r="H945" i="1"/>
  <c r="M945" i="1" s="1"/>
  <c r="H448" i="1"/>
  <c r="M448" i="1" s="1"/>
  <c r="H411" i="1"/>
  <c r="M411" i="1" s="1"/>
  <c r="H641" i="1"/>
  <c r="M641" i="1" s="1"/>
  <c r="H507" i="1"/>
  <c r="M507" i="1" s="1"/>
  <c r="H943" i="1"/>
  <c r="M943" i="1" s="1"/>
  <c r="H574" i="1"/>
  <c r="M574" i="1" s="1"/>
  <c r="H391" i="1"/>
  <c r="M391" i="1" s="1"/>
  <c r="H564" i="1"/>
  <c r="M564" i="1" s="1"/>
  <c r="H650" i="1"/>
  <c r="M650" i="1" s="1"/>
  <c r="H243" i="1"/>
  <c r="M243" i="1" s="1"/>
  <c r="H359" i="1"/>
  <c r="M359" i="1" s="1"/>
  <c r="H919" i="1"/>
  <c r="M919" i="1" s="1"/>
  <c r="H3080" i="1"/>
  <c r="M3080" i="1" s="1"/>
  <c r="H2465" i="1"/>
  <c r="M2465" i="1" s="1"/>
  <c r="H2296" i="1"/>
  <c r="M2296" i="1" s="1"/>
  <c r="H2895" i="1"/>
  <c r="M2895" i="1" s="1"/>
  <c r="H3935" i="1"/>
  <c r="M3935" i="1" s="1"/>
  <c r="H4247" i="1"/>
  <c r="M4247" i="1" s="1"/>
  <c r="H3905" i="1"/>
  <c r="M3905" i="1" s="1"/>
  <c r="H3" i="1"/>
  <c r="M3" i="1" s="1"/>
  <c r="H6" i="1"/>
  <c r="M6" i="1" s="1"/>
  <c r="H57" i="1"/>
  <c r="M57" i="1" s="1"/>
  <c r="H20" i="1"/>
  <c r="M20" i="1" s="1"/>
  <c r="H3700" i="1"/>
  <c r="M3700" i="1" s="1"/>
  <c r="H7" i="1"/>
  <c r="M7" i="1" s="1"/>
  <c r="H3701" i="1"/>
  <c r="M3701" i="1" s="1"/>
  <c r="H970" i="1"/>
  <c r="M970" i="1" s="1"/>
  <c r="H2877" i="1"/>
  <c r="M2877" i="1" s="1"/>
  <c r="H2148" i="1"/>
  <c r="M2148" i="1" s="1"/>
  <c r="H1865" i="1"/>
  <c r="M1865" i="1" s="1"/>
  <c r="H3899" i="1"/>
  <c r="M3899" i="1" s="1"/>
  <c r="H4011" i="1"/>
  <c r="M4011" i="1" s="1"/>
  <c r="H1806" i="1"/>
  <c r="M1806" i="1" s="1"/>
  <c r="H3143" i="1"/>
  <c r="M3143" i="1" s="1"/>
  <c r="H3144" i="1"/>
  <c r="M3144" i="1" s="1"/>
  <c r="H3135" i="1"/>
  <c r="M3135" i="1" s="1"/>
  <c r="H3136" i="1"/>
  <c r="M3136" i="1" s="1"/>
  <c r="H3120" i="1"/>
  <c r="M3120" i="1" s="1"/>
  <c r="H3117" i="1"/>
  <c r="M3117" i="1" s="1"/>
  <c r="H3076" i="1"/>
  <c r="M3076" i="1" s="1"/>
  <c r="H2992" i="1"/>
  <c r="M2992" i="1" s="1"/>
  <c r="H3043" i="1"/>
  <c r="M3043" i="1" s="1"/>
  <c r="H3057" i="1"/>
  <c r="M3057" i="1" s="1"/>
  <c r="H3029" i="1"/>
  <c r="M3029" i="1" s="1"/>
  <c r="H4250" i="1"/>
  <c r="M4250" i="1" s="1"/>
  <c r="H4234" i="1"/>
  <c r="M4234" i="1" s="1"/>
  <c r="H4251" i="1"/>
  <c r="M4251" i="1" s="1"/>
  <c r="H4054" i="1"/>
  <c r="M4054" i="1" s="1"/>
  <c r="H2888" i="1"/>
  <c r="M2888" i="1" s="1"/>
  <c r="H2886" i="1"/>
  <c r="M2886" i="1" s="1"/>
  <c r="H1871" i="1"/>
  <c r="M1871" i="1" s="1"/>
  <c r="H1992" i="1"/>
  <c r="M1992" i="1" s="1"/>
  <c r="H2047" i="1"/>
  <c r="M2047" i="1" s="1"/>
  <c r="H2253" i="1"/>
  <c r="M2253" i="1" s="1"/>
  <c r="H2418" i="1"/>
  <c r="M2418" i="1" s="1"/>
  <c r="H1790" i="1"/>
  <c r="M1790" i="1" s="1"/>
  <c r="H2836" i="1"/>
  <c r="M2836" i="1" s="1"/>
  <c r="H2778" i="1"/>
  <c r="M2778" i="1" s="1"/>
  <c r="H2283" i="1"/>
  <c r="M2283" i="1" s="1"/>
  <c r="H2455" i="1"/>
  <c r="M2455" i="1" s="1"/>
  <c r="H2456" i="1"/>
  <c r="M2456" i="1" s="1"/>
  <c r="H2284" i="1"/>
  <c r="M2284" i="1" s="1"/>
  <c r="H2457" i="1"/>
  <c r="M2457" i="1" s="1"/>
  <c r="H2285" i="1"/>
  <c r="M2285" i="1" s="1"/>
  <c r="H2286" i="1"/>
  <c r="M2286" i="1" s="1"/>
  <c r="H2420" i="1"/>
  <c r="M2420" i="1" s="1"/>
  <c r="H2255" i="1"/>
  <c r="M2255" i="1" s="1"/>
  <c r="H2132" i="1"/>
  <c r="M2132" i="1" s="1"/>
  <c r="H2287" i="1"/>
  <c r="M2287" i="1" s="1"/>
  <c r="H1874" i="1"/>
  <c r="M1874" i="1" s="1"/>
  <c r="H1708" i="1"/>
  <c r="M1708" i="1" s="1"/>
  <c r="H1594" i="1"/>
  <c r="M1594" i="1" s="1"/>
  <c r="H2145" i="1"/>
  <c r="M2145" i="1" s="1"/>
  <c r="H2021" i="1"/>
  <c r="M2021" i="1" s="1"/>
  <c r="H1475" i="1"/>
  <c r="M1475" i="1" s="1"/>
  <c r="H1605" i="1"/>
  <c r="M1605" i="1" s="1"/>
  <c r="H1877" i="1"/>
  <c r="M1877" i="1" s="1"/>
  <c r="H1595" i="1"/>
  <c r="M1595" i="1" s="1"/>
  <c r="H1713" i="1"/>
  <c r="M1713" i="1" s="1"/>
  <c r="H1459" i="1"/>
  <c r="M1459" i="1" s="1"/>
  <c r="H1363" i="1"/>
  <c r="M1363" i="1" s="1"/>
  <c r="H2649" i="1"/>
  <c r="M2649" i="1" s="1"/>
  <c r="H701" i="1"/>
  <c r="M701" i="1" s="1"/>
  <c r="H734" i="1"/>
  <c r="M734" i="1" s="1"/>
  <c r="H95" i="1"/>
  <c r="M95" i="1" s="1"/>
  <c r="H2022" i="1"/>
  <c r="M2022" i="1" s="1"/>
  <c r="H2018" i="1"/>
  <c r="M2018" i="1" s="1"/>
  <c r="H1880" i="1"/>
  <c r="M1880" i="1" s="1"/>
  <c r="H1991" i="1"/>
  <c r="M1991" i="1" s="1"/>
  <c r="H950" i="1"/>
  <c r="M950" i="1" s="1"/>
  <c r="H563" i="1"/>
  <c r="M563" i="1" s="1"/>
  <c r="H742" i="1"/>
  <c r="M742" i="1" s="1"/>
  <c r="H2660" i="1"/>
  <c r="M2660" i="1" s="1"/>
  <c r="H2693" i="1"/>
  <c r="M2693" i="1" s="1"/>
  <c r="H2678" i="1"/>
  <c r="M2678" i="1" s="1"/>
  <c r="H1982" i="1"/>
  <c r="M1982" i="1" s="1"/>
  <c r="H1870" i="1"/>
  <c r="M1870" i="1" s="1"/>
  <c r="H1741" i="1"/>
  <c r="M1741" i="1" s="1"/>
  <c r="H410" i="1"/>
  <c r="M410" i="1" s="1"/>
  <c r="H594" i="1"/>
  <c r="M594" i="1" s="1"/>
  <c r="H824" i="1"/>
  <c r="M824" i="1" s="1"/>
  <c r="H1489" i="1"/>
  <c r="M1489" i="1" s="1"/>
  <c r="H935" i="1"/>
  <c r="M935" i="1" s="1"/>
  <c r="H3386" i="1"/>
  <c r="M3386" i="1" s="1"/>
  <c r="H3046" i="1"/>
  <c r="M3046" i="1" s="1"/>
  <c r="H3224" i="1"/>
  <c r="M3224" i="1" s="1"/>
  <c r="H511" i="1"/>
  <c r="M511" i="1" s="1"/>
  <c r="H4319" i="1"/>
  <c r="M4319" i="1" s="1"/>
  <c r="H4033" i="1"/>
  <c r="M4033" i="1" s="1"/>
  <c r="H3904" i="1"/>
  <c r="M3904" i="1" s="1"/>
  <c r="H4257" i="1"/>
  <c r="M4257" i="1" s="1"/>
  <c r="H4199" i="1"/>
  <c r="M4199" i="1" s="1"/>
  <c r="H4306" i="1"/>
  <c r="M4306" i="1" s="1"/>
  <c r="H4314" i="1"/>
  <c r="M4314" i="1" s="1"/>
  <c r="H4324" i="1"/>
  <c r="M4324" i="1" s="1"/>
  <c r="H3926" i="1"/>
  <c r="M3926" i="1" s="1"/>
  <c r="H4385" i="1"/>
  <c r="M4385" i="1" s="1"/>
  <c r="H4388" i="1"/>
  <c r="M4388" i="1" s="1"/>
  <c r="H4386" i="1"/>
  <c r="M4386" i="1" s="1"/>
  <c r="H4389" i="1"/>
  <c r="M4389" i="1" s="1"/>
  <c r="H4387" i="1"/>
  <c r="M4387" i="1" s="1"/>
  <c r="H4390" i="1"/>
  <c r="M4390" i="1" s="1"/>
  <c r="H4391" i="1"/>
  <c r="M4391" i="1" s="1"/>
  <c r="H4392" i="1"/>
  <c r="M4392" i="1" s="1"/>
  <c r="H2463" i="1"/>
  <c r="M2463" i="1" s="1"/>
  <c r="H2758" i="1"/>
  <c r="M2758" i="1" s="1"/>
  <c r="H1730" i="1"/>
  <c r="M1730" i="1" s="1"/>
  <c r="H2578" i="1"/>
  <c r="M2578" i="1" s="1"/>
  <c r="H2968" i="1"/>
  <c r="M2968" i="1" s="1"/>
  <c r="H2461" i="1"/>
  <c r="M2461" i="1" s="1"/>
  <c r="H2962" i="1"/>
  <c r="M2962" i="1" s="1"/>
  <c r="H2914" i="1"/>
  <c r="M2914" i="1" s="1"/>
  <c r="H1731" i="1"/>
  <c r="M1731" i="1" s="1"/>
  <c r="H2963" i="1"/>
  <c r="M2963" i="1" s="1"/>
  <c r="H2913" i="1"/>
  <c r="M2913" i="1" s="1"/>
  <c r="H2948" i="1"/>
  <c r="M2948" i="1" s="1"/>
  <c r="H2624" i="1"/>
  <c r="M2624" i="1" s="1"/>
  <c r="H1561" i="1"/>
  <c r="M1561" i="1" s="1"/>
  <c r="H1845" i="1"/>
  <c r="M1845" i="1" s="1"/>
  <c r="H1397" i="1"/>
  <c r="M1397" i="1" s="1"/>
  <c r="H1507" i="1"/>
  <c r="M1507" i="1" s="1"/>
  <c r="H1111" i="1"/>
  <c r="M1111" i="1" s="1"/>
  <c r="H1744" i="1"/>
  <c r="M1744" i="1" s="1"/>
  <c r="H825" i="1"/>
  <c r="M825" i="1" s="1"/>
  <c r="H1822" i="1"/>
  <c r="M1822" i="1" s="1"/>
  <c r="H1819" i="1"/>
  <c r="M1819" i="1" s="1"/>
  <c r="H1818" i="1"/>
  <c r="M1818" i="1" s="1"/>
  <c r="H1975" i="1"/>
  <c r="M1975" i="1" s="1"/>
  <c r="H1887" i="1"/>
  <c r="M1887" i="1" s="1"/>
  <c r="H1709" i="1"/>
  <c r="M1709" i="1" s="1"/>
  <c r="H3436" i="1"/>
  <c r="M3436" i="1" s="1"/>
  <c r="H3295" i="1"/>
  <c r="M3295" i="1" s="1"/>
  <c r="H3270" i="1"/>
  <c r="M3270" i="1" s="1"/>
  <c r="H3285" i="1"/>
  <c r="M3285" i="1" s="1"/>
  <c r="H3297" i="1"/>
  <c r="M3297" i="1" s="1"/>
  <c r="H3287" i="1"/>
  <c r="M3287" i="1" s="1"/>
  <c r="H3288" i="1"/>
  <c r="M3288" i="1" s="1"/>
  <c r="H3286" i="1"/>
  <c r="M3286" i="1" s="1"/>
  <c r="H3298" i="1"/>
  <c r="M3298" i="1" s="1"/>
  <c r="H3299" i="1"/>
  <c r="M3299" i="1" s="1"/>
  <c r="H3278" i="1"/>
  <c r="M3278" i="1" s="1"/>
  <c r="H3279" i="1"/>
  <c r="M3279" i="1" s="1"/>
  <c r="H3277" i="1"/>
  <c r="M3277" i="1" s="1"/>
  <c r="H3274" i="1"/>
  <c r="M3274" i="1" s="1"/>
  <c r="H3289" i="1"/>
  <c r="M3289" i="1" s="1"/>
  <c r="H3296" i="1"/>
  <c r="M3296" i="1" s="1"/>
  <c r="H3280" i="1"/>
  <c r="M3280" i="1" s="1"/>
  <c r="H3275" i="1"/>
  <c r="M3275" i="1" s="1"/>
  <c r="H2928" i="1"/>
  <c r="M2928" i="1" s="1"/>
  <c r="H3157" i="1"/>
  <c r="M3157" i="1" s="1"/>
  <c r="H3156" i="1"/>
  <c r="M3156" i="1" s="1"/>
  <c r="H3152" i="1"/>
  <c r="M3152" i="1" s="1"/>
  <c r="H3153" i="1"/>
  <c r="M3153" i="1" s="1"/>
  <c r="H3159" i="1"/>
  <c r="M3159" i="1" s="1"/>
  <c r="H3106" i="1"/>
  <c r="M3106" i="1" s="1"/>
  <c r="H3150" i="1"/>
  <c r="M3150" i="1" s="1"/>
  <c r="H3149" i="1"/>
  <c r="M3149" i="1" s="1"/>
  <c r="H3154" i="1"/>
  <c r="M3154" i="1" s="1"/>
  <c r="H3155" i="1"/>
  <c r="M3155" i="1" s="1"/>
  <c r="H3147" i="1"/>
  <c r="M3147" i="1" s="1"/>
  <c r="H3148" i="1"/>
  <c r="M3148" i="1" s="1"/>
  <c r="H3109" i="1"/>
  <c r="M3109" i="1" s="1"/>
  <c r="H3134" i="1"/>
  <c r="M3134" i="1" s="1"/>
  <c r="H3124" i="1"/>
  <c r="M3124" i="1" s="1"/>
  <c r="H3151" i="1"/>
  <c r="M3151" i="1" s="1"/>
  <c r="H2983" i="1"/>
  <c r="M2983" i="1" s="1"/>
  <c r="H2982" i="1"/>
  <c r="M2982" i="1" s="1"/>
  <c r="H2981" i="1"/>
  <c r="M2981" i="1" s="1"/>
  <c r="H2980" i="1"/>
  <c r="M2980" i="1" s="1"/>
  <c r="H2974" i="1"/>
  <c r="M2974" i="1" s="1"/>
  <c r="H2972" i="1"/>
  <c r="M2972" i="1" s="1"/>
  <c r="H2971" i="1"/>
  <c r="M2971" i="1" s="1"/>
  <c r="H2554" i="1"/>
  <c r="M2554" i="1" s="1"/>
  <c r="H2834" i="1"/>
  <c r="M2834" i="1" s="1"/>
  <c r="H2979" i="1"/>
  <c r="M2979" i="1" s="1"/>
  <c r="H2978" i="1"/>
  <c r="M2978" i="1" s="1"/>
  <c r="H2973" i="1"/>
  <c r="M2973" i="1" s="1"/>
  <c r="H2969" i="1"/>
  <c r="M2969" i="1" s="1"/>
  <c r="H2970" i="1"/>
  <c r="M2970" i="1" s="1"/>
  <c r="H2966" i="1"/>
  <c r="M2966" i="1" s="1"/>
  <c r="H2965" i="1"/>
  <c r="M2965" i="1" s="1"/>
  <c r="H2967" i="1"/>
  <c r="M2967" i="1" s="1"/>
  <c r="H2977" i="1"/>
  <c r="M2977" i="1" s="1"/>
  <c r="H2128" i="1"/>
  <c r="M2128" i="1" s="1"/>
  <c r="H2938" i="1"/>
  <c r="M2938" i="1" s="1"/>
  <c r="H2975" i="1"/>
  <c r="M2975" i="1" s="1"/>
  <c r="H2276" i="1"/>
  <c r="M2276" i="1" s="1"/>
  <c r="H2555" i="1"/>
  <c r="M2555" i="1" s="1"/>
  <c r="H2007" i="1"/>
  <c r="M2007" i="1" s="1"/>
  <c r="H2960" i="1"/>
  <c r="M2960" i="1" s="1"/>
  <c r="H2232" i="1"/>
  <c r="M2232" i="1" s="1"/>
  <c r="H2250" i="1"/>
  <c r="M2250" i="1" s="1"/>
  <c r="H2241" i="1"/>
  <c r="M2241" i="1" s="1"/>
  <c r="H2234" i="1"/>
  <c r="M2234" i="1" s="1"/>
  <c r="H2244" i="1"/>
  <c r="M2244" i="1" s="1"/>
  <c r="H2242" i="1"/>
  <c r="M2242" i="1" s="1"/>
  <c r="H2736" i="1"/>
  <c r="M2736" i="1" s="1"/>
  <c r="H2737" i="1"/>
  <c r="M2737" i="1" s="1"/>
  <c r="H2694" i="1"/>
  <c r="M2694" i="1" s="1"/>
  <c r="H2643" i="1"/>
  <c r="M2643" i="1" s="1"/>
  <c r="H2293" i="1"/>
  <c r="M2293" i="1" s="1"/>
  <c r="H1265" i="1"/>
  <c r="M1265" i="1" s="1"/>
  <c r="H2695" i="1"/>
  <c r="M2695" i="1" s="1"/>
  <c r="H2988" i="1"/>
  <c r="M2988" i="1" s="1"/>
  <c r="H1266" i="1"/>
  <c r="M1266" i="1" s="1"/>
  <c r="H1263" i="1"/>
  <c r="M1263" i="1" s="1"/>
  <c r="H940" i="1"/>
  <c r="M940" i="1" s="1"/>
  <c r="H3182" i="1"/>
  <c r="M3182" i="1" s="1"/>
  <c r="H2862" i="1"/>
  <c r="M2862" i="1" s="1"/>
  <c r="H4044" i="1"/>
  <c r="M4044" i="1" s="1"/>
  <c r="H4036" i="1"/>
  <c r="M4036" i="1" s="1"/>
  <c r="H690" i="1"/>
  <c r="M690" i="1" s="1"/>
  <c r="H575" i="1"/>
  <c r="M575" i="1" s="1"/>
  <c r="H2885" i="1"/>
  <c r="M2885" i="1" s="1"/>
  <c r="H2603" i="1"/>
  <c r="M2603" i="1" s="1"/>
  <c r="H1106" i="1"/>
  <c r="M1106" i="1" s="1"/>
  <c r="H621" i="1"/>
  <c r="M621" i="1" s="1"/>
  <c r="H200" i="1"/>
  <c r="M200" i="1" s="1"/>
  <c r="H1476" i="1"/>
  <c r="M1476" i="1" s="1"/>
  <c r="H1740" i="1"/>
  <c r="M1740" i="1" s="1"/>
  <c r="H4179" i="1"/>
  <c r="M4179" i="1" s="1"/>
  <c r="H4176" i="1"/>
  <c r="M4176" i="1" s="1"/>
  <c r="H4173" i="1"/>
  <c r="M4173" i="1" s="1"/>
  <c r="H4174" i="1"/>
  <c r="M4174" i="1" s="1"/>
  <c r="H4170" i="1"/>
  <c r="M4170" i="1" s="1"/>
  <c r="H4164" i="1"/>
  <c r="M4164" i="1" s="1"/>
  <c r="H4163" i="1"/>
  <c r="M4163" i="1" s="1"/>
  <c r="H4162" i="1"/>
  <c r="M4162" i="1" s="1"/>
  <c r="H4157" i="1"/>
  <c r="M4157" i="1" s="1"/>
  <c r="H4158" i="1"/>
  <c r="M4158" i="1" s="1"/>
  <c r="H4159" i="1"/>
  <c r="M4159" i="1" s="1"/>
  <c r="H4160" i="1"/>
  <c r="M4160" i="1" s="1"/>
  <c r="H4153" i="1"/>
  <c r="M4153" i="1" s="1"/>
  <c r="H4154" i="1"/>
  <c r="M4154" i="1" s="1"/>
  <c r="H4155" i="1"/>
  <c r="M4155" i="1" s="1"/>
  <c r="H3980" i="1"/>
  <c r="M3980" i="1" s="1"/>
  <c r="H3979" i="1"/>
  <c r="M3979" i="1" s="1"/>
  <c r="H3978" i="1"/>
  <c r="M3978" i="1" s="1"/>
  <c r="H3977" i="1"/>
  <c r="M3977" i="1" s="1"/>
  <c r="H3976" i="1"/>
  <c r="M3976" i="1" s="1"/>
  <c r="H3975" i="1"/>
  <c r="M3975" i="1" s="1"/>
  <c r="H3974" i="1"/>
  <c r="M3974" i="1" s="1"/>
  <c r="H3973" i="1"/>
  <c r="M3973" i="1" s="1"/>
  <c r="H3959" i="1"/>
  <c r="M3959" i="1" s="1"/>
  <c r="H3960" i="1"/>
  <c r="M3960" i="1" s="1"/>
  <c r="H3957" i="1"/>
  <c r="M3957" i="1" s="1"/>
  <c r="H3958" i="1"/>
  <c r="M3958" i="1" s="1"/>
  <c r="H4128" i="1"/>
  <c r="M4128" i="1" s="1"/>
  <c r="H4126" i="1"/>
  <c r="M4126" i="1" s="1"/>
  <c r="H4127" i="1"/>
  <c r="M4127" i="1" s="1"/>
  <c r="H4125" i="1"/>
  <c r="M4125" i="1" s="1"/>
  <c r="H3871" i="1"/>
  <c r="M3871" i="1" s="1"/>
  <c r="H3870" i="1"/>
  <c r="M3870" i="1" s="1"/>
  <c r="H3869" i="1"/>
  <c r="M3869" i="1" s="1"/>
  <c r="H3849" i="1"/>
  <c r="M3849" i="1" s="1"/>
  <c r="H3850" i="1"/>
  <c r="M3850" i="1" s="1"/>
  <c r="H4156" i="1"/>
  <c r="M4156" i="1" s="1"/>
  <c r="H4166" i="1"/>
  <c r="M4166" i="1" s="1"/>
  <c r="H4171" i="1"/>
  <c r="M4171" i="1" s="1"/>
  <c r="H4161" i="1"/>
  <c r="M4161" i="1" s="1"/>
  <c r="H4152" i="1"/>
  <c r="M4152" i="1" s="1"/>
  <c r="H4165" i="1"/>
  <c r="M4165" i="1" s="1"/>
  <c r="H4175" i="1"/>
  <c r="M4175" i="1" s="1"/>
  <c r="H3848" i="1"/>
  <c r="M3848" i="1" s="1"/>
  <c r="H4178" i="1"/>
  <c r="M4178" i="1" s="1"/>
  <c r="H3783" i="1"/>
  <c r="M3783" i="1" s="1"/>
  <c r="H3770" i="1"/>
  <c r="M3770" i="1" s="1"/>
  <c r="H4177" i="1"/>
  <c r="M4177" i="1" s="1"/>
  <c r="H4180" i="1"/>
  <c r="M4180" i="1" s="1"/>
  <c r="H3784" i="1"/>
  <c r="M3784" i="1" s="1"/>
  <c r="H3785" i="1"/>
  <c r="M3785" i="1" s="1"/>
  <c r="H3786" i="1"/>
  <c r="M3786" i="1" s="1"/>
  <c r="H4335" i="1"/>
  <c r="M4335" i="1" s="1"/>
  <c r="H4066" i="1"/>
  <c r="M4066" i="1" s="1"/>
  <c r="H3984" i="1"/>
  <c r="M3984" i="1" s="1"/>
  <c r="H3732" i="1"/>
  <c r="M3732" i="1" s="1"/>
  <c r="H3934" i="1"/>
  <c r="M3934" i="1" s="1"/>
  <c r="H3912" i="1"/>
  <c r="M3912" i="1" s="1"/>
  <c r="H4318" i="1"/>
  <c r="M4318" i="1" s="1"/>
  <c r="H3931" i="1"/>
  <c r="M3931" i="1" s="1"/>
  <c r="H3167" i="1"/>
  <c r="M3167" i="1" s="1"/>
  <c r="H3375" i="1"/>
  <c r="M3375" i="1" s="1"/>
  <c r="H2402" i="1"/>
  <c r="M2402" i="1" s="1"/>
  <c r="H2401" i="1"/>
  <c r="M2401" i="1" s="1"/>
  <c r="H2400" i="1"/>
  <c r="M2400" i="1" s="1"/>
  <c r="H2272" i="1"/>
  <c r="M2272" i="1" s="1"/>
  <c r="H1811" i="1"/>
  <c r="M1811" i="1" s="1"/>
  <c r="H1728" i="1"/>
  <c r="M1728" i="1" s="1"/>
  <c r="H2259" i="1"/>
  <c r="M2259" i="1" s="1"/>
  <c r="H2278" i="1"/>
  <c r="M2278" i="1" s="1"/>
  <c r="H513" i="1"/>
  <c r="M513" i="1" s="1"/>
  <c r="H1810" i="1"/>
  <c r="M1810" i="1" s="1"/>
  <c r="H2019" i="1"/>
  <c r="M2019" i="1" s="1"/>
  <c r="H1876" i="1"/>
  <c r="M1876" i="1" s="1"/>
  <c r="H1869" i="1"/>
  <c r="M1869" i="1" s="1"/>
  <c r="H1749" i="1"/>
  <c r="M1749" i="1" s="1"/>
  <c r="H1649" i="1"/>
  <c r="M1649" i="1" s="1"/>
  <c r="H183" i="1"/>
  <c r="M183" i="1" s="1"/>
  <c r="H121" i="1"/>
  <c r="M121" i="1" s="1"/>
  <c r="H186" i="1"/>
  <c r="M186" i="1" s="1"/>
  <c r="H339" i="1"/>
  <c r="M339" i="1" s="1"/>
  <c r="H232" i="1"/>
  <c r="M232" i="1" s="1"/>
  <c r="H267" i="1"/>
  <c r="M267" i="1" s="1"/>
  <c r="H19" i="1"/>
  <c r="M19" i="1" s="1"/>
  <c r="H1022" i="1"/>
  <c r="M1022" i="1" s="1"/>
  <c r="H1613" i="1"/>
  <c r="M1613" i="1" s="1"/>
  <c r="H573" i="1"/>
  <c r="M573" i="1" s="1"/>
  <c r="H67" i="1"/>
  <c r="M67" i="1" s="1"/>
  <c r="H90" i="1"/>
  <c r="M90" i="1" s="1"/>
  <c r="H87" i="1"/>
  <c r="M87" i="1" s="1"/>
  <c r="H208" i="1"/>
  <c r="M208" i="1" s="1"/>
  <c r="H2138" i="1"/>
  <c r="M2138" i="1" s="1"/>
  <c r="H1881" i="1"/>
  <c r="M1881" i="1" s="1"/>
  <c r="H1890" i="1"/>
  <c r="M1890" i="1" s="1"/>
  <c r="H1650" i="1"/>
  <c r="M1650" i="1" s="1"/>
  <c r="H1754" i="1"/>
  <c r="M1754" i="1" s="1"/>
  <c r="H1288" i="1"/>
  <c r="M1288" i="1" s="1"/>
  <c r="H545" i="1"/>
  <c r="M545" i="1" s="1"/>
  <c r="H546" i="1"/>
  <c r="M546" i="1" s="1"/>
  <c r="H730" i="1"/>
  <c r="M730" i="1" s="1"/>
  <c r="H547" i="1"/>
  <c r="M547" i="1" s="1"/>
  <c r="H166" i="1"/>
  <c r="M166" i="1" s="1"/>
  <c r="H301" i="1"/>
  <c r="M301" i="1" s="1"/>
  <c r="H3028" i="1"/>
  <c r="M3028" i="1" s="1"/>
  <c r="H3041" i="1"/>
  <c r="M3041" i="1" s="1"/>
  <c r="H3092" i="1"/>
  <c r="M3092" i="1" s="1"/>
  <c r="H2845" i="1"/>
  <c r="M2845" i="1" s="1"/>
  <c r="H2915" i="1"/>
  <c r="M2915" i="1" s="1"/>
  <c r="H2987" i="1"/>
  <c r="M2987" i="1" s="1"/>
  <c r="H3130" i="1"/>
  <c r="M3130" i="1" s="1"/>
  <c r="H2916" i="1"/>
  <c r="M2916" i="1" s="1"/>
  <c r="H2757" i="1"/>
  <c r="M2757" i="1" s="1"/>
  <c r="H2046" i="1"/>
  <c r="M2046" i="1" s="1"/>
  <c r="H1533" i="1"/>
  <c r="M1533" i="1" s="1"/>
  <c r="H2884" i="1"/>
  <c r="M2884" i="1" s="1"/>
  <c r="H2853" i="1"/>
  <c r="M2853" i="1" s="1"/>
  <c r="H2824" i="1"/>
  <c r="M2824" i="1" s="1"/>
  <c r="H1827" i="1"/>
  <c r="M1827" i="1" s="1"/>
  <c r="H3578" i="1"/>
  <c r="M3578" i="1" s="1"/>
  <c r="H2854" i="1"/>
  <c r="M2854" i="1" s="1"/>
  <c r="H3240" i="1"/>
  <c r="M3240" i="1" s="1"/>
  <c r="H3310" i="1"/>
  <c r="M3310" i="1" s="1"/>
  <c r="H3091" i="1"/>
  <c r="M3091" i="1" s="1"/>
  <c r="H3031" i="1"/>
  <c r="M3031" i="1" s="1"/>
  <c r="H3088" i="1"/>
  <c r="M3088" i="1" s="1"/>
  <c r="H1474" i="1"/>
  <c r="M1474" i="1" s="1"/>
  <c r="H120" i="1"/>
  <c r="M120" i="1" s="1"/>
  <c r="H2767" i="1"/>
  <c r="M2767" i="1" s="1"/>
  <c r="H1967" i="1"/>
  <c r="M1967" i="1" s="1"/>
  <c r="H2936" i="1"/>
  <c r="M2936" i="1" s="1"/>
  <c r="H2388" i="1"/>
  <c r="M2388" i="1" s="1"/>
  <c r="H2817" i="1"/>
  <c r="M2817" i="1" s="1"/>
  <c r="H1867" i="1"/>
  <c r="M1867" i="1" s="1"/>
  <c r="H1705" i="1"/>
  <c r="M1705" i="1" s="1"/>
  <c r="H2226" i="1"/>
  <c r="M2226" i="1" s="1"/>
  <c r="H2269" i="1"/>
  <c r="M2269" i="1" s="1"/>
  <c r="H231" i="1"/>
  <c r="M231" i="1" s="1"/>
  <c r="H737" i="1"/>
  <c r="M737" i="1" s="1"/>
  <c r="H543" i="1"/>
  <c r="M543" i="1" s="1"/>
  <c r="H1114" i="1"/>
  <c r="M1114" i="1" s="1"/>
  <c r="H312" i="1"/>
  <c r="M312" i="1" s="1"/>
  <c r="H313" i="1"/>
  <c r="M313" i="1" s="1"/>
  <c r="H1057" i="1"/>
  <c r="M1057" i="1" s="1"/>
  <c r="H1909" i="1"/>
  <c r="M1909" i="1" s="1"/>
  <c r="H1321" i="1"/>
  <c r="M1321" i="1" s="1"/>
  <c r="H3614" i="1"/>
  <c r="M3614" i="1" s="1"/>
  <c r="H3547" i="1"/>
  <c r="M3547" i="1" s="1"/>
  <c r="H3548" i="1"/>
  <c r="M3548" i="1" s="1"/>
  <c r="H3546" i="1"/>
  <c r="M3546" i="1" s="1"/>
  <c r="H3543" i="1"/>
  <c r="M3543" i="1" s="1"/>
  <c r="H3544" i="1"/>
  <c r="M3544" i="1" s="1"/>
  <c r="H3542" i="1"/>
  <c r="M3542" i="1" s="1"/>
  <c r="H3382" i="1"/>
  <c r="M3382" i="1" s="1"/>
  <c r="H3379" i="1"/>
  <c r="M3379" i="1" s="1"/>
  <c r="H3173" i="1"/>
  <c r="M3173" i="1" s="1"/>
  <c r="H3588" i="1"/>
  <c r="M3588" i="1" s="1"/>
  <c r="H3526" i="1"/>
  <c r="M3526" i="1" s="1"/>
  <c r="H3524" i="1"/>
  <c r="M3524" i="1" s="1"/>
  <c r="H3523" i="1"/>
  <c r="M3523" i="1" s="1"/>
  <c r="H3516" i="1"/>
  <c r="M3516" i="1" s="1"/>
  <c r="H3497" i="1"/>
  <c r="M3497" i="1" s="1"/>
  <c r="H3082" i="1"/>
  <c r="M3082" i="1" s="1"/>
  <c r="H3244" i="1"/>
  <c r="M3244" i="1" s="1"/>
  <c r="H3347" i="1"/>
  <c r="M3347" i="1" s="1"/>
  <c r="H3518" i="1"/>
  <c r="M3518" i="1" s="1"/>
  <c r="H3519" i="1"/>
  <c r="M3519" i="1" s="1"/>
  <c r="H3502" i="1"/>
  <c r="M3502" i="1" s="1"/>
  <c r="H3551" i="1"/>
  <c r="M3551" i="1" s="1"/>
  <c r="H3552" i="1"/>
  <c r="M3552" i="1" s="1"/>
  <c r="H3601" i="1"/>
  <c r="M3601" i="1" s="1"/>
  <c r="H4337" i="1"/>
  <c r="M4337" i="1" s="1"/>
  <c r="H3305" i="1"/>
  <c r="M3305" i="1" s="1"/>
  <c r="H3508" i="1"/>
  <c r="M3508" i="1" s="1"/>
  <c r="H3433" i="1"/>
  <c r="M3433" i="1" s="1"/>
  <c r="H3083" i="1"/>
  <c r="M3083" i="1" s="1"/>
  <c r="H3301" i="1"/>
  <c r="M3301" i="1" s="1"/>
  <c r="H3380" i="1"/>
  <c r="M3380" i="1" s="1"/>
  <c r="H3081" i="1"/>
  <c r="M3081" i="1" s="1"/>
  <c r="H3655" i="1"/>
  <c r="M3655" i="1" s="1"/>
  <c r="H3515" i="1"/>
  <c r="M3515" i="1" s="1"/>
  <c r="H3427" i="1"/>
  <c r="M3427" i="1" s="1"/>
  <c r="H3045" i="1"/>
  <c r="M3045" i="1" s="1"/>
  <c r="H3517" i="1"/>
  <c r="M3517" i="1" s="1"/>
  <c r="H3539" i="1"/>
  <c r="M3539" i="1" s="1"/>
  <c r="H3494" i="1"/>
  <c r="M3494" i="1" s="1"/>
  <c r="H3541" i="1"/>
  <c r="M3541" i="1" s="1"/>
  <c r="H2583" i="1"/>
  <c r="M2583" i="1" s="1"/>
  <c r="H2861" i="1"/>
  <c r="M2861" i="1" s="1"/>
  <c r="H3513" i="1"/>
  <c r="M3513" i="1" s="1"/>
  <c r="H3381" i="1"/>
  <c r="M3381" i="1" s="1"/>
  <c r="H3503" i="1"/>
  <c r="M3503" i="1" s="1"/>
  <c r="H3675" i="1"/>
  <c r="M3675" i="1" s="1"/>
  <c r="H3434" i="1"/>
  <c r="M3434" i="1" s="1"/>
  <c r="H3171" i="1"/>
  <c r="M3171" i="1" s="1"/>
  <c r="H3218" i="1"/>
  <c r="M3218" i="1" s="1"/>
  <c r="H3170" i="1"/>
  <c r="M3170" i="1" s="1"/>
  <c r="H2080" i="1"/>
  <c r="M2080" i="1" s="1"/>
  <c r="H279" i="1"/>
  <c r="M279" i="1" s="1"/>
  <c r="H247" i="1"/>
  <c r="M247" i="1" s="1"/>
  <c r="H2416" i="1"/>
  <c r="M2416" i="1" s="1"/>
  <c r="H58" i="1"/>
  <c r="M58" i="1" s="1"/>
  <c r="H169" i="1"/>
  <c r="M169" i="1" s="1"/>
  <c r="H71" i="1"/>
  <c r="M71" i="1" s="1"/>
  <c r="H2900" i="1"/>
  <c r="M2900" i="1" s="1"/>
  <c r="H4330" i="1"/>
  <c r="M4330" i="1" s="1"/>
  <c r="H4363" i="1"/>
  <c r="M4363" i="1" s="1"/>
  <c r="H4384" i="1"/>
  <c r="M4384" i="1" s="1"/>
  <c r="H4399" i="1"/>
  <c r="M4399" i="1" s="1"/>
  <c r="H464" i="1"/>
  <c r="M464" i="1" s="1"/>
  <c r="H3458" i="1"/>
  <c r="M3458" i="1" s="1"/>
  <c r="H3448" i="1"/>
  <c r="M3448" i="1" s="1"/>
  <c r="H3449" i="1"/>
  <c r="M3449" i="1" s="1"/>
  <c r="H3251" i="1"/>
  <c r="M3251" i="1" s="1"/>
  <c r="H3293" i="1"/>
  <c r="M3293" i="1" s="1"/>
  <c r="H3300" i="1"/>
  <c r="M3300" i="1" s="1"/>
  <c r="H3294" i="1"/>
  <c r="M3294" i="1" s="1"/>
  <c r="H3146" i="1"/>
  <c r="M3146" i="1" s="1"/>
  <c r="H3118" i="1"/>
  <c r="M3118" i="1" s="1"/>
  <c r="H3337" i="1"/>
  <c r="M3337" i="1" s="1"/>
  <c r="H2006" i="1"/>
  <c r="M2006" i="1" s="1"/>
  <c r="H2664" i="1"/>
  <c r="M2664" i="1" s="1"/>
  <c r="H2662" i="1"/>
  <c r="M2662" i="1" s="1"/>
  <c r="H2240" i="1"/>
  <c r="M2240" i="1" s="1"/>
  <c r="H2237" i="1"/>
  <c r="M2237" i="1" s="1"/>
  <c r="H1989" i="1"/>
  <c r="M1989" i="1" s="1"/>
  <c r="H1988" i="1"/>
  <c r="M1988" i="1" s="1"/>
  <c r="H1987" i="1"/>
  <c r="M1987" i="1" s="1"/>
  <c r="H1986" i="1"/>
  <c r="M1986" i="1" s="1"/>
  <c r="H1985" i="1"/>
  <c r="M1985" i="1" s="1"/>
  <c r="H1600" i="1"/>
  <c r="M1600" i="1" s="1"/>
  <c r="H1984" i="1"/>
  <c r="M1984" i="1" s="1"/>
  <c r="H178" i="1"/>
  <c r="M178" i="1" s="1"/>
  <c r="H3284" i="1"/>
  <c r="M3284" i="1" s="1"/>
  <c r="H3194" i="1"/>
  <c r="M3194" i="1" s="1"/>
  <c r="H2831" i="1"/>
  <c r="M2831" i="1" s="1"/>
  <c r="H2820" i="1"/>
  <c r="M2820" i="1" s="1"/>
  <c r="H2876" i="1"/>
  <c r="M2876" i="1" s="1"/>
  <c r="H3411" i="1"/>
  <c r="M3411" i="1" s="1"/>
  <c r="H3364" i="1"/>
  <c r="M3364" i="1" s="1"/>
  <c r="H3186" i="1"/>
  <c r="M3186" i="1" s="1"/>
  <c r="H3183" i="1"/>
  <c r="M3183" i="1" s="1"/>
  <c r="H2995" i="1"/>
  <c r="M2995" i="1" s="1"/>
  <c r="H3261" i="1"/>
  <c r="M3261" i="1" s="1"/>
  <c r="H3354" i="1"/>
  <c r="M3354" i="1" s="1"/>
  <c r="H3362" i="1"/>
  <c r="M3362" i="1" s="1"/>
  <c r="H3361" i="1"/>
  <c r="M3361" i="1" s="1"/>
  <c r="H3419" i="1"/>
  <c r="M3419" i="1" s="1"/>
  <c r="H3412" i="1"/>
  <c r="M3412" i="1" s="1"/>
  <c r="H3316" i="1"/>
  <c r="M3316" i="1" s="1"/>
  <c r="H2996" i="1"/>
  <c r="M2996" i="1" s="1"/>
  <c r="H3040" i="1"/>
  <c r="M3040" i="1" s="1"/>
  <c r="H3317" i="1"/>
  <c r="M3317" i="1" s="1"/>
  <c r="H3360" i="1"/>
  <c r="M3360" i="1" s="1"/>
  <c r="H3164" i="1"/>
  <c r="M3164" i="1" s="1"/>
  <c r="H3266" i="1"/>
  <c r="M3266" i="1" s="1"/>
  <c r="H3260" i="1"/>
  <c r="M3260" i="1" s="1"/>
  <c r="H3168" i="1"/>
  <c r="M3168" i="1" s="1"/>
  <c r="H3374" i="1"/>
  <c r="M3374" i="1" s="1"/>
  <c r="H3321" i="1"/>
  <c r="M3321" i="1" s="1"/>
  <c r="H3363" i="1"/>
  <c r="M3363" i="1" s="1"/>
  <c r="H3367" i="1"/>
  <c r="M3367" i="1" s="1"/>
  <c r="H3215" i="1"/>
  <c r="M3215" i="1" s="1"/>
  <c r="H3264" i="1"/>
  <c r="M3264" i="1" s="1"/>
  <c r="H3184" i="1"/>
  <c r="M3184" i="1" s="1"/>
  <c r="H3259" i="1"/>
  <c r="M3259" i="1" s="1"/>
  <c r="H3214" i="1"/>
  <c r="M3214" i="1" s="1"/>
  <c r="H3095" i="1"/>
  <c r="M3095" i="1" s="1"/>
  <c r="H2271" i="1"/>
  <c r="M2271" i="1" s="1"/>
  <c r="H3036" i="1"/>
  <c r="M3036" i="1" s="1"/>
  <c r="H3067" i="1"/>
  <c r="M3067" i="1" s="1"/>
  <c r="H3051" i="1"/>
  <c r="M3051" i="1" s="1"/>
  <c r="H3016" i="1"/>
  <c r="M3016" i="1" s="1"/>
  <c r="H2846" i="1"/>
  <c r="M2846" i="1" s="1"/>
  <c r="H3119" i="1"/>
  <c r="M3119" i="1" s="1"/>
  <c r="H2436" i="1"/>
  <c r="M2436" i="1" s="1"/>
  <c r="H2625" i="1"/>
  <c r="M2625" i="1" s="1"/>
  <c r="H2756" i="1"/>
  <c r="M2756" i="1" s="1"/>
  <c r="H2875" i="1"/>
  <c r="M2875" i="1" s="1"/>
  <c r="H2626" i="1"/>
  <c r="M2626" i="1" s="1"/>
  <c r="H2889" i="1"/>
  <c r="M2889" i="1" s="1"/>
  <c r="H2887" i="1"/>
  <c r="M2887" i="1" s="1"/>
  <c r="H1359" i="1"/>
  <c r="M1359" i="1" s="1"/>
  <c r="H1998" i="1"/>
  <c r="M1998" i="1" s="1"/>
  <c r="H1540" i="1"/>
  <c r="M1540" i="1" s="1"/>
  <c r="H2627" i="1"/>
  <c r="M2627" i="1" s="1"/>
  <c r="H2122" i="1"/>
  <c r="M2122" i="1" s="1"/>
  <c r="H2390" i="1"/>
  <c r="M2390" i="1" s="1"/>
  <c r="H2622" i="1"/>
  <c r="M2622" i="1" s="1"/>
  <c r="H2645" i="1"/>
  <c r="M2645" i="1" s="1"/>
  <c r="H2557" i="1"/>
  <c r="M2557" i="1" s="1"/>
  <c r="H2045" i="1"/>
  <c r="M2045" i="1" s="1"/>
  <c r="H2559" i="1"/>
  <c r="M2559" i="1" s="1"/>
  <c r="H2558" i="1"/>
  <c r="M2558" i="1" s="1"/>
  <c r="H2652" i="1"/>
  <c r="M2652" i="1" s="1"/>
  <c r="H2595" i="1"/>
  <c r="M2595" i="1" s="1"/>
  <c r="H2389" i="1"/>
  <c r="M2389" i="1" s="1"/>
  <c r="H2475" i="1"/>
  <c r="M2475" i="1" s="1"/>
  <c r="H2605" i="1"/>
  <c r="M2605" i="1" s="1"/>
  <c r="H2579" i="1"/>
  <c r="M2579" i="1" s="1"/>
  <c r="H2560" i="1"/>
  <c r="M2560" i="1" s="1"/>
  <c r="H2468" i="1"/>
  <c r="M2468" i="1" s="1"/>
  <c r="H2641" i="1"/>
  <c r="M2641" i="1" s="1"/>
  <c r="H2172" i="1"/>
  <c r="M2172" i="1" s="1"/>
  <c r="H2074" i="1"/>
  <c r="M2074" i="1" s="1"/>
  <c r="H1211" i="1"/>
  <c r="M1211" i="1" s="1"/>
  <c r="H2483" i="1"/>
  <c r="M2483" i="1" s="1"/>
  <c r="H1791" i="1"/>
  <c r="M1791" i="1" s="1"/>
  <c r="H1734" i="1"/>
  <c r="M1734" i="1" s="1"/>
  <c r="H1748" i="1"/>
  <c r="M1748" i="1" s="1"/>
  <c r="H1648" i="1"/>
  <c r="M1648" i="1" s="1"/>
  <c r="H1642" i="1"/>
  <c r="M1642" i="1" s="1"/>
  <c r="H1820" i="1"/>
  <c r="M1820" i="1" s="1"/>
  <c r="H1789" i="1"/>
  <c r="M1789" i="1" s="1"/>
  <c r="H1495" i="1"/>
  <c r="M1495" i="1" s="1"/>
  <c r="H1647" i="1"/>
  <c r="M1647" i="1" s="1"/>
  <c r="H1609" i="1"/>
  <c r="M1609" i="1" s="1"/>
  <c r="H1817" i="1"/>
  <c r="M1817" i="1" s="1"/>
  <c r="H1644" i="1"/>
  <c r="M1644" i="1" s="1"/>
  <c r="H1787" i="1"/>
  <c r="M1787" i="1" s="1"/>
  <c r="H1643" i="1"/>
  <c r="M1643" i="1" s="1"/>
  <c r="H1637" i="1"/>
  <c r="M1637" i="1" s="1"/>
  <c r="H1374" i="1"/>
  <c r="M1374" i="1" s="1"/>
  <c r="H1602" i="1"/>
  <c r="M1602" i="1" s="1"/>
  <c r="H1290" i="1"/>
  <c r="M1290" i="1" s="1"/>
  <c r="H473" i="1"/>
  <c r="M473" i="1" s="1"/>
  <c r="H2268" i="1"/>
  <c r="M2268" i="1" s="1"/>
  <c r="H3169" i="1"/>
  <c r="M3169" i="1" s="1"/>
  <c r="H1537" i="1"/>
  <c r="M1537" i="1" s="1"/>
  <c r="H4288" i="1"/>
  <c r="M4288" i="1" s="1"/>
  <c r="H4287" i="1"/>
  <c r="M4287" i="1" s="1"/>
  <c r="H4286" i="1"/>
  <c r="M4286" i="1" s="1"/>
  <c r="H4285" i="1"/>
  <c r="M4285" i="1" s="1"/>
  <c r="H4284" i="1"/>
  <c r="M4284" i="1" s="1"/>
  <c r="H4290" i="1"/>
  <c r="M4290" i="1" s="1"/>
  <c r="H4289" i="1"/>
  <c r="M4289" i="1" s="1"/>
  <c r="H4091" i="1"/>
  <c r="M4091" i="1" s="1"/>
  <c r="H2760" i="1"/>
  <c r="M2760" i="1" s="1"/>
  <c r="H2759" i="1"/>
  <c r="M2759" i="1" s="1"/>
  <c r="H2761" i="1"/>
  <c r="M2761" i="1" s="1"/>
  <c r="H2763" i="1"/>
  <c r="M2763" i="1" s="1"/>
  <c r="H2762" i="1"/>
  <c r="M2762" i="1" s="1"/>
  <c r="H3520" i="1"/>
  <c r="M3520" i="1" s="1"/>
  <c r="H3652" i="1"/>
  <c r="M3652" i="1" s="1"/>
  <c r="H3225" i="1"/>
  <c r="M3225" i="1" s="1"/>
  <c r="H2131" i="1"/>
  <c r="M2131" i="1" s="1"/>
  <c r="H2953" i="1"/>
  <c r="M2953" i="1" s="1"/>
  <c r="H2954" i="1"/>
  <c r="M2954" i="1" s="1"/>
  <c r="H2434" i="1"/>
  <c r="M2434" i="1" s="1"/>
  <c r="H2949" i="1"/>
  <c r="M2949" i="1" s="1"/>
  <c r="H2458" i="1"/>
  <c r="M2458" i="1" s="1"/>
  <c r="H3962" i="1"/>
  <c r="M3962" i="1" s="1"/>
  <c r="H2642" i="1"/>
  <c r="M2642" i="1" s="1"/>
  <c r="H1629" i="1"/>
  <c r="M1629" i="1" s="1"/>
  <c r="H398" i="1"/>
  <c r="M398" i="1" s="1"/>
  <c r="H691" i="1"/>
  <c r="M691" i="1" s="1"/>
  <c r="H129" i="1"/>
  <c r="M129" i="1" s="1"/>
  <c r="H539" i="1"/>
  <c r="M539" i="1" s="1"/>
  <c r="H517" i="1"/>
  <c r="M517" i="1" s="1"/>
  <c r="H607" i="1"/>
  <c r="M607" i="1" s="1"/>
  <c r="H624" i="1"/>
  <c r="M624" i="1" s="1"/>
  <c r="H2867" i="1"/>
  <c r="M2867" i="1" s="1"/>
  <c r="H3096" i="1"/>
  <c r="M3096" i="1" s="1"/>
  <c r="H2572" i="1"/>
  <c r="M2572" i="1" s="1"/>
  <c r="H2438" i="1"/>
  <c r="M2438" i="1" s="1"/>
  <c r="H2868" i="1"/>
  <c r="M2868" i="1" s="1"/>
  <c r="H2869" i="1"/>
  <c r="M2869" i="1" s="1"/>
  <c r="H1837" i="1"/>
  <c r="M1837" i="1" s="1"/>
  <c r="H2415" i="1"/>
  <c r="M2415" i="1" s="1"/>
  <c r="H2482" i="1"/>
  <c r="M2482" i="1" s="1"/>
  <c r="H1220" i="1"/>
  <c r="M1220" i="1" s="1"/>
  <c r="H1115" i="1"/>
  <c r="M1115" i="1" s="1"/>
  <c r="H1052" i="1"/>
  <c r="M1052" i="1" s="1"/>
  <c r="H2016" i="1"/>
  <c r="M2016" i="1" s="1"/>
  <c r="H572" i="1"/>
  <c r="M572" i="1" s="1"/>
  <c r="H670" i="1"/>
  <c r="M670" i="1" s="1"/>
  <c r="H4323" i="1"/>
  <c r="M4323" i="1" s="1"/>
  <c r="H4329" i="1"/>
  <c r="M4329" i="1" s="1"/>
  <c r="H4281" i="1"/>
  <c r="M4281" i="1" s="1"/>
  <c r="H4280" i="1"/>
  <c r="M4280" i="1" s="1"/>
  <c r="H4276" i="1"/>
  <c r="M4276" i="1" s="1"/>
  <c r="H4275" i="1"/>
  <c r="M4275" i="1" s="1"/>
  <c r="H4274" i="1"/>
  <c r="M4274" i="1" s="1"/>
  <c r="H4273" i="1"/>
  <c r="M4273" i="1" s="1"/>
  <c r="H4272" i="1"/>
  <c r="M4272" i="1" s="1"/>
  <c r="H4256" i="1"/>
  <c r="M4256" i="1" s="1"/>
  <c r="H4255" i="1"/>
  <c r="M4255" i="1" s="1"/>
  <c r="H4254" i="1"/>
  <c r="M4254" i="1" s="1"/>
  <c r="H4253" i="1"/>
  <c r="M4253" i="1" s="1"/>
  <c r="H4279" i="1"/>
  <c r="M4279" i="1" s="1"/>
  <c r="H4231" i="1"/>
  <c r="M4231" i="1" s="1"/>
  <c r="H4232" i="1"/>
  <c r="M4232" i="1" s="1"/>
  <c r="H4282" i="1"/>
  <c r="M4282" i="1" s="1"/>
  <c r="H4277" i="1"/>
  <c r="M4277" i="1" s="1"/>
  <c r="H4278" i="1"/>
  <c r="M4278" i="1" s="1"/>
  <c r="H2961" i="1"/>
  <c r="M2961" i="1" s="1"/>
  <c r="H2959" i="1"/>
  <c r="M2959" i="1" s="1"/>
  <c r="H2957" i="1"/>
  <c r="M2957" i="1" s="1"/>
  <c r="H2958" i="1"/>
  <c r="M2958" i="1" s="1"/>
  <c r="H2941" i="1"/>
  <c r="M2941" i="1" s="1"/>
  <c r="H2937" i="1"/>
  <c r="M2937" i="1" s="1"/>
  <c r="H2931" i="1"/>
  <c r="M2931" i="1" s="1"/>
  <c r="H2921" i="1"/>
  <c r="M2921" i="1" s="1"/>
  <c r="H2920" i="1"/>
  <c r="M2920" i="1" s="1"/>
  <c r="H2907" i="1"/>
  <c r="M2907" i="1" s="1"/>
  <c r="H2908" i="1"/>
  <c r="M2908" i="1" s="1"/>
  <c r="H2912" i="1"/>
  <c r="M2912" i="1" s="1"/>
  <c r="H2911" i="1"/>
  <c r="M2911" i="1" s="1"/>
  <c r="H2423" i="1"/>
  <c r="M2423" i="1" s="1"/>
  <c r="H4124" i="1"/>
  <c r="M4124" i="1" s="1"/>
  <c r="H4198" i="1"/>
  <c r="M4198" i="1" s="1"/>
  <c r="H4040" i="1"/>
  <c r="M4040" i="1" s="1"/>
  <c r="H2943" i="1"/>
  <c r="M2943" i="1" s="1"/>
  <c r="H2564" i="1"/>
  <c r="M2564" i="1" s="1"/>
  <c r="H2902" i="1"/>
  <c r="M2902" i="1" s="1"/>
  <c r="H2782" i="1"/>
  <c r="M2782" i="1" s="1"/>
  <c r="H2955" i="1"/>
  <c r="M2955" i="1" s="1"/>
  <c r="H2922" i="1"/>
  <c r="M2922" i="1" s="1"/>
  <c r="H2783" i="1"/>
  <c r="M2783" i="1" s="1"/>
  <c r="H3920" i="1"/>
  <c r="M3920" i="1" s="1"/>
  <c r="H3921" i="1"/>
  <c r="M3921" i="1" s="1"/>
  <c r="H2591" i="1"/>
  <c r="M2591" i="1" s="1"/>
  <c r="H2628" i="1"/>
  <c r="M2628" i="1" s="1"/>
  <c r="H836" i="1"/>
  <c r="M836" i="1" s="1"/>
  <c r="H2573" i="1"/>
  <c r="M2573" i="1" s="1"/>
  <c r="H2588" i="1"/>
  <c r="M2588" i="1" s="1"/>
  <c r="H1238" i="1"/>
  <c r="M1238" i="1" s="1"/>
  <c r="H1309" i="1"/>
  <c r="M1309" i="1" s="1"/>
  <c r="H2592" i="1"/>
  <c r="M2592" i="1" s="1"/>
  <c r="H1544" i="1"/>
  <c r="M1544" i="1" s="1"/>
  <c r="H1638" i="1"/>
  <c r="M1638" i="1" s="1"/>
  <c r="H514" i="1"/>
  <c r="M514" i="1" s="1"/>
  <c r="H1237" i="1"/>
  <c r="M1237" i="1" s="1"/>
  <c r="H834" i="1"/>
  <c r="M834" i="1" s="1"/>
  <c r="H1470" i="1"/>
  <c r="M1470" i="1" s="1"/>
  <c r="H515" i="1"/>
  <c r="M515" i="1" s="1"/>
  <c r="H1036" i="1"/>
  <c r="M1036" i="1" s="1"/>
  <c r="H736" i="1"/>
  <c r="M736" i="1" s="1"/>
  <c r="H1212" i="1"/>
  <c r="M1212" i="1" s="1"/>
  <c r="H741" i="1"/>
  <c r="M741" i="1" s="1"/>
  <c r="H3330" i="1"/>
  <c r="M3330" i="1" s="1"/>
  <c r="H3328" i="1"/>
  <c r="M3328" i="1" s="1"/>
  <c r="H3359" i="1"/>
  <c r="M3359" i="1" s="1"/>
  <c r="H3227" i="1"/>
  <c r="M3227" i="1" s="1"/>
  <c r="H4332" i="1"/>
  <c r="M4332" i="1" s="1"/>
  <c r="H3226" i="1"/>
  <c r="M3226" i="1" s="1"/>
  <c r="H3064" i="1"/>
  <c r="M3064" i="1" s="1"/>
  <c r="H3063" i="1"/>
  <c r="M3063" i="1" s="1"/>
  <c r="H3241" i="1"/>
  <c r="M3241" i="1" s="1"/>
  <c r="H3338" i="1"/>
  <c r="M3338" i="1" s="1"/>
  <c r="H3463" i="1"/>
  <c r="M3463" i="1" s="1"/>
  <c r="H2807" i="1"/>
  <c r="M2807" i="1" s="1"/>
  <c r="H3409" i="1"/>
  <c r="M3409" i="1" s="1"/>
  <c r="H3403" i="1"/>
  <c r="M3403" i="1" s="1"/>
  <c r="H3371" i="1"/>
  <c r="M3371" i="1" s="1"/>
  <c r="H3455" i="1"/>
  <c r="M3455" i="1" s="1"/>
  <c r="H3413" i="1"/>
  <c r="M3413" i="1" s="1"/>
  <c r="H3445" i="1"/>
  <c r="M3445" i="1" s="1"/>
  <c r="H3105" i="1"/>
  <c r="M3105" i="1" s="1"/>
  <c r="H3421" i="1"/>
  <c r="M3421" i="1" s="1"/>
  <c r="H4043" i="1"/>
  <c r="M4043" i="1" s="1"/>
  <c r="N912" i="1"/>
  <c r="N4019" i="1"/>
  <c r="N4283" i="1"/>
  <c r="N360" i="1"/>
  <c r="N1041" i="1"/>
  <c r="N3987" i="1"/>
  <c r="N3986" i="1"/>
  <c r="N3703" i="1"/>
  <c r="N3929" i="1"/>
  <c r="N116" i="1"/>
  <c r="N53" i="1"/>
  <c r="N59" i="1"/>
  <c r="N3838" i="1"/>
  <c r="N3931" i="1"/>
  <c r="N4329" i="1"/>
  <c r="N4260" i="1"/>
  <c r="N4011" i="1"/>
  <c r="N219" i="1"/>
  <c r="N3932" i="1"/>
  <c r="N154" i="1"/>
  <c r="N3933" i="1"/>
  <c r="N3970" i="1"/>
  <c r="N3056" i="1"/>
  <c r="N4318" i="1"/>
  <c r="N4000" i="1"/>
  <c r="N736" i="1"/>
  <c r="N445" i="1"/>
  <c r="N272" i="1"/>
  <c r="N4324" i="1"/>
  <c r="N290" i="1"/>
  <c r="N3718" i="1"/>
  <c r="N2627" i="1"/>
  <c r="N285" i="1"/>
  <c r="N443" i="1"/>
  <c r="N3732" i="1"/>
  <c r="N3965" i="1"/>
  <c r="N602" i="1"/>
  <c r="N76" i="1"/>
  <c r="N1226" i="1"/>
  <c r="N409" i="1"/>
  <c r="N749" i="1"/>
  <c r="N133" i="1"/>
  <c r="N108" i="1"/>
  <c r="N2668" i="1"/>
  <c r="N3796" i="1"/>
  <c r="N1734" i="1"/>
  <c r="N182" i="1"/>
  <c r="N1912" i="1"/>
  <c r="N2127" i="1"/>
  <c r="N19" i="1"/>
  <c r="N664" i="1"/>
  <c r="N1210" i="1"/>
  <c r="N302" i="1"/>
  <c r="N3733" i="1"/>
  <c r="N253" i="1"/>
  <c r="N1906" i="1"/>
  <c r="N250" i="1"/>
  <c r="N2833" i="1"/>
  <c r="N111" i="1"/>
  <c r="N4082" i="1"/>
  <c r="N592" i="1"/>
  <c r="N1830" i="1"/>
  <c r="N1241" i="1"/>
  <c r="N3001" i="1"/>
  <c r="N208" i="1"/>
  <c r="N2392" i="1"/>
  <c r="N36" i="1"/>
  <c r="N2271" i="1"/>
  <c r="N4065" i="1"/>
  <c r="N1791" i="1"/>
  <c r="N996" i="1"/>
  <c r="N281" i="1"/>
  <c r="N3723" i="1"/>
  <c r="N3897" i="1"/>
  <c r="N3786" i="1"/>
  <c r="N1508" i="1"/>
  <c r="N1482" i="1"/>
  <c r="N201" i="1"/>
  <c r="N4017" i="1"/>
  <c r="N83" i="1"/>
  <c r="N92" i="1"/>
  <c r="N145" i="1"/>
  <c r="N341" i="1"/>
  <c r="N3721" i="1"/>
  <c r="N15" i="1"/>
  <c r="N13" i="1"/>
  <c r="N2993" i="1"/>
  <c r="N4042" i="1"/>
  <c r="N2082" i="1"/>
  <c r="N96" i="1"/>
  <c r="N1474" i="1"/>
  <c r="N1507" i="1"/>
  <c r="N348" i="1"/>
  <c r="N31" i="1"/>
  <c r="N1206" i="1"/>
  <c r="N459" i="1"/>
  <c r="N1598" i="1"/>
  <c r="N2008" i="1"/>
  <c r="N437" i="1"/>
  <c r="N1099" i="1"/>
  <c r="N1606" i="1"/>
  <c r="N1036" i="1"/>
  <c r="N397" i="1"/>
  <c r="N119" i="1"/>
  <c r="N2764" i="1"/>
  <c r="N2783" i="1"/>
  <c r="N136" i="1"/>
  <c r="N442" i="1"/>
  <c r="N412" i="1"/>
  <c r="N82" i="1"/>
  <c r="N192" i="1"/>
  <c r="N2004" i="1"/>
  <c r="N1594" i="1"/>
  <c r="N3395" i="1"/>
  <c r="N1996" i="1"/>
  <c r="N1015" i="1"/>
  <c r="N259" i="1"/>
  <c r="N3851" i="1"/>
  <c r="N693" i="1"/>
  <c r="N1018" i="1"/>
  <c r="N3110" i="1"/>
  <c r="N2174" i="1"/>
  <c r="N275" i="1"/>
  <c r="N1236" i="1"/>
  <c r="N24" i="1"/>
  <c r="N2779" i="1"/>
  <c r="N2242" i="1"/>
  <c r="N1732" i="1"/>
  <c r="N1733" i="1"/>
  <c r="N132" i="1"/>
  <c r="N1729" i="1"/>
  <c r="N104" i="1"/>
  <c r="N317" i="1"/>
  <c r="N3223" i="1"/>
  <c r="N319" i="1"/>
  <c r="N615" i="1"/>
  <c r="N1709" i="1"/>
  <c r="N1290" i="1"/>
  <c r="N279" i="1"/>
  <c r="N3088" i="1"/>
  <c r="N138" i="1"/>
  <c r="N4392" i="1"/>
  <c r="N1804" i="1"/>
  <c r="N320" i="1"/>
  <c r="N1994" i="1"/>
  <c r="N2012" i="1"/>
  <c r="N1794" i="1"/>
  <c r="N997" i="1"/>
  <c r="N103" i="1"/>
  <c r="N2151" i="1"/>
  <c r="N1393" i="1"/>
  <c r="N367" i="1"/>
  <c r="N3705" i="1"/>
  <c r="N1037" i="1"/>
  <c r="N413" i="1"/>
  <c r="N1458" i="1"/>
  <c r="N306" i="1"/>
  <c r="N218" i="1"/>
  <c r="N170" i="1"/>
  <c r="N466" i="1"/>
  <c r="N4175" i="1"/>
  <c r="N4353" i="1"/>
  <c r="N79" i="1"/>
  <c r="N239" i="1"/>
  <c r="N1619" i="1"/>
  <c r="N146" i="1"/>
  <c r="N4391" i="1"/>
  <c r="N190" i="1"/>
  <c r="N476" i="1"/>
  <c r="N25" i="1"/>
  <c r="N991" i="1"/>
  <c r="N581" i="1"/>
  <c r="N629" i="1"/>
  <c r="N134" i="1"/>
  <c r="N1602" i="1"/>
  <c r="N64" i="1"/>
  <c r="N308" i="1"/>
  <c r="N650" i="1"/>
  <c r="N1634" i="1"/>
  <c r="N3039" i="1"/>
  <c r="N334" i="1"/>
  <c r="N2003" i="1"/>
  <c r="N1035" i="1"/>
  <c r="N3905" i="1"/>
  <c r="N2171" i="1"/>
  <c r="N407" i="1"/>
  <c r="N1289" i="1"/>
  <c r="N1106" i="1"/>
  <c r="N1363" i="1"/>
  <c r="N322" i="1"/>
  <c r="N71" i="1"/>
  <c r="N184" i="1"/>
  <c r="N2483" i="1"/>
  <c r="N340" i="1"/>
  <c r="N1235" i="1"/>
  <c r="N1739" i="1"/>
  <c r="N3049" i="1"/>
  <c r="N318" i="1"/>
  <c r="N106" i="1"/>
  <c r="N191" i="1"/>
  <c r="N530" i="1"/>
  <c r="N3042" i="1"/>
  <c r="N1618" i="1"/>
  <c r="N655" i="1"/>
  <c r="N168" i="1"/>
  <c r="N2009" i="1"/>
  <c r="N2690" i="1"/>
  <c r="N309" i="1"/>
  <c r="N3212" i="1"/>
  <c r="N1806" i="1"/>
  <c r="N4002" i="1"/>
  <c r="N515" i="1"/>
  <c r="N270" i="1"/>
  <c r="N1374" i="1"/>
  <c r="N16" i="1"/>
  <c r="N310" i="1"/>
  <c r="N1017" i="1"/>
  <c r="N2922" i="1"/>
  <c r="N512" i="1"/>
  <c r="N113" i="1"/>
  <c r="N1016" i="1"/>
  <c r="N4335" i="1"/>
  <c r="N2955" i="1"/>
  <c r="N1708" i="1"/>
  <c r="N1892" i="1"/>
  <c r="N1011" i="1"/>
  <c r="N4067" i="1"/>
  <c r="N1769" i="1"/>
  <c r="N207" i="1"/>
  <c r="N328" i="1"/>
  <c r="N1637" i="1"/>
  <c r="N938" i="1"/>
  <c r="N135" i="1"/>
  <c r="N161" i="1"/>
  <c r="N357" i="1"/>
  <c r="N471" i="1"/>
  <c r="N4219" i="1"/>
  <c r="N4051" i="1"/>
  <c r="N2860" i="1"/>
  <c r="N188" i="1"/>
  <c r="N2624" i="1"/>
  <c r="N60" i="1"/>
  <c r="N1114" i="1"/>
  <c r="N2079" i="1"/>
  <c r="N1724" i="1"/>
  <c r="N176" i="1"/>
  <c r="N2862" i="1"/>
  <c r="N181" i="1"/>
  <c r="N2005" i="1"/>
  <c r="N78" i="1"/>
  <c r="N1467" i="1"/>
  <c r="N2948" i="1"/>
  <c r="N233" i="1"/>
  <c r="N1211" i="1"/>
  <c r="N267" i="1"/>
  <c r="N584" i="1"/>
  <c r="N3085" i="1"/>
  <c r="N1365" i="1"/>
  <c r="N1907" i="1"/>
  <c r="N1828" i="1"/>
  <c r="N1057" i="1"/>
  <c r="N692" i="1"/>
  <c r="N238" i="1"/>
  <c r="N1813" i="1"/>
  <c r="N3345" i="1"/>
  <c r="N122" i="1"/>
  <c r="N189" i="1"/>
  <c r="N1381" i="1"/>
  <c r="N2269" i="1"/>
  <c r="N2226" i="1"/>
  <c r="N3310" i="1"/>
  <c r="N1506" i="1"/>
  <c r="N472" i="1"/>
  <c r="N1903" i="1"/>
  <c r="N4022" i="1"/>
  <c r="N1459" i="1"/>
  <c r="N661" i="1"/>
  <c r="N321" i="1"/>
  <c r="N210" i="1"/>
  <c r="N571" i="1"/>
  <c r="N2634" i="1"/>
  <c r="N1283" i="1"/>
  <c r="N224" i="1"/>
  <c r="N640" i="1"/>
  <c r="N590" i="1"/>
  <c r="N2718" i="1"/>
  <c r="N1020" i="1"/>
  <c r="N1865" i="1"/>
  <c r="N2052" i="1"/>
  <c r="N2918" i="1"/>
  <c r="N1364" i="1"/>
  <c r="N3671" i="1"/>
  <c r="N69" i="1"/>
  <c r="N4050" i="1"/>
  <c r="N1635" i="1"/>
  <c r="N3096" i="1"/>
  <c r="N1874" i="1"/>
  <c r="N1050" i="1"/>
  <c r="N324" i="1"/>
  <c r="N255" i="1"/>
  <c r="N1643" i="1"/>
  <c r="N1787" i="1"/>
  <c r="N221" i="1"/>
  <c r="N3712" i="1"/>
  <c r="N446" i="1"/>
  <c r="N396" i="1"/>
  <c r="N372" i="1"/>
  <c r="N199" i="1"/>
  <c r="N3785" i="1"/>
  <c r="N2553" i="1"/>
  <c r="N3797" i="1"/>
  <c r="N2066" i="1"/>
  <c r="N1713" i="1"/>
  <c r="N43" i="1"/>
  <c r="N618" i="1"/>
  <c r="N462" i="1"/>
  <c r="N2156" i="1"/>
  <c r="N1470" i="1"/>
  <c r="N1392" i="1"/>
  <c r="N315" i="1"/>
  <c r="N102" i="1"/>
  <c r="N369" i="1"/>
  <c r="N4374" i="1"/>
  <c r="N77" i="1"/>
  <c r="N2062" i="1"/>
  <c r="N313" i="1"/>
  <c r="N294" i="1"/>
  <c r="N46" i="1"/>
  <c r="N295" i="1"/>
  <c r="N293" i="1"/>
  <c r="N672" i="1"/>
  <c r="N452" i="1"/>
  <c r="N337" i="1"/>
  <c r="N1595" i="1"/>
  <c r="N14" i="1"/>
  <c r="N213" i="1"/>
  <c r="N550" i="1"/>
  <c r="N733" i="1"/>
  <c r="N857" i="1"/>
  <c r="N3724" i="1"/>
  <c r="N3476" i="1"/>
  <c r="N489" i="1"/>
  <c r="N338" i="1"/>
  <c r="N1292" i="1"/>
  <c r="N3095" i="1"/>
  <c r="N4278" i="1"/>
  <c r="N3431" i="1"/>
  <c r="N2080" i="1"/>
  <c r="N815" i="1"/>
  <c r="N2281" i="1"/>
  <c r="N234" i="1"/>
  <c r="N368" i="1"/>
  <c r="N3832" i="1"/>
  <c r="N2596" i="1"/>
  <c r="N1013" i="1"/>
  <c r="N3320" i="1"/>
  <c r="N4359" i="1"/>
  <c r="N691" i="1"/>
  <c r="N1726" i="1"/>
  <c r="N2074" i="1"/>
  <c r="N2678" i="1"/>
  <c r="N1209" i="1"/>
  <c r="N402" i="1"/>
  <c r="N373" i="1"/>
  <c r="N2960" i="1"/>
  <c r="N3921" i="1"/>
  <c r="N2258" i="1"/>
  <c r="N2007" i="1"/>
  <c r="N33" i="1"/>
  <c r="N3722" i="1"/>
  <c r="N3030" i="1"/>
  <c r="N222" i="1"/>
  <c r="N2266" i="1"/>
  <c r="N2169" i="1"/>
  <c r="N174" i="1"/>
  <c r="N825" i="1"/>
  <c r="N382" i="1"/>
  <c r="N3898" i="1"/>
  <c r="N2299" i="1"/>
  <c r="N2580" i="1"/>
  <c r="N3912" i="1"/>
  <c r="N479" i="1"/>
  <c r="N918" i="1"/>
  <c r="N3781" i="1"/>
  <c r="N1973" i="1"/>
  <c r="N833" i="1"/>
  <c r="N3701" i="1"/>
  <c r="N205" i="1"/>
  <c r="N732" i="1"/>
  <c r="N748" i="1"/>
  <c r="N211" i="1"/>
  <c r="N292" i="1"/>
  <c r="N245" i="1"/>
  <c r="N1212" i="1"/>
  <c r="N1877" i="1"/>
  <c r="N212" i="1"/>
  <c r="N3304" i="1"/>
  <c r="N3685" i="1"/>
  <c r="N2832" i="1"/>
  <c r="N22" i="1"/>
  <c r="N935" i="1"/>
  <c r="N329" i="1"/>
  <c r="N428" i="1"/>
  <c r="N2131" i="1"/>
  <c r="N157" i="1"/>
  <c r="N2172" i="1"/>
  <c r="N2575" i="1"/>
  <c r="N500" i="1"/>
  <c r="N523" i="1"/>
  <c r="N524" i="1"/>
  <c r="N2856" i="1"/>
  <c r="N701" i="1"/>
  <c r="N4307" i="1"/>
  <c r="N3470" i="1"/>
  <c r="N172" i="1"/>
  <c r="N2014" i="1"/>
  <c r="N2471" i="1"/>
  <c r="N1539" i="1"/>
  <c r="N699" i="1"/>
  <c r="N4025" i="1"/>
  <c r="N254" i="1"/>
  <c r="N3062" i="1"/>
  <c r="N3170" i="1"/>
  <c r="N2556" i="1"/>
  <c r="N1282" i="1"/>
  <c r="N3352" i="1"/>
  <c r="N307" i="1"/>
  <c r="N2620" i="1"/>
  <c r="N3619" i="1"/>
  <c r="N3163" i="1"/>
  <c r="N40" i="1"/>
  <c r="N591" i="1"/>
  <c r="N1059" i="1"/>
  <c r="N1644" i="1"/>
  <c r="N1108" i="1"/>
  <c r="N843" i="1"/>
  <c r="N3218" i="1"/>
  <c r="N4390" i="1"/>
  <c r="N2926" i="1"/>
  <c r="N1817" i="1"/>
  <c r="N1548" i="1"/>
  <c r="N2173" i="1"/>
  <c r="N436" i="1"/>
  <c r="N580" i="1"/>
  <c r="N461" i="1"/>
  <c r="N416" i="1"/>
  <c r="N3615" i="1"/>
  <c r="N4023" i="1"/>
  <c r="N1609" i="1"/>
  <c r="N1705" i="1"/>
  <c r="N229" i="1"/>
  <c r="N1755" i="1"/>
  <c r="N676" i="1"/>
  <c r="N646" i="1"/>
  <c r="N3440" i="1"/>
  <c r="N261" i="1"/>
  <c r="N257" i="1"/>
  <c r="N336" i="1"/>
  <c r="N666" i="1"/>
  <c r="N494" i="1"/>
  <c r="N1757" i="1"/>
  <c r="N3951" i="1"/>
  <c r="N2811" i="1"/>
  <c r="N534" i="1"/>
  <c r="N554" i="1"/>
  <c r="N1647" i="1"/>
  <c r="N1321" i="1"/>
  <c r="N2409" i="1"/>
  <c r="N1738" i="1"/>
  <c r="N137" i="1"/>
  <c r="N173" i="1"/>
  <c r="N2027" i="1"/>
  <c r="N3942" i="1"/>
  <c r="N1229" i="1"/>
  <c r="N220" i="1"/>
  <c r="N834" i="1"/>
  <c r="N1505" i="1"/>
  <c r="N2865" i="1"/>
  <c r="N2129" i="1"/>
  <c r="N330" i="1"/>
  <c r="N673" i="1"/>
  <c r="N3471" i="1"/>
  <c r="N2225" i="1"/>
  <c r="N2913" i="1"/>
  <c r="N1970" i="1"/>
  <c r="N552" i="1"/>
  <c r="N504" i="1"/>
  <c r="N2895" i="1"/>
  <c r="N3779" i="1"/>
  <c r="N323" i="1"/>
  <c r="N684" i="1"/>
  <c r="N1497" i="1"/>
  <c r="N2029" i="1"/>
  <c r="N1281" i="1"/>
  <c r="N171" i="1"/>
  <c r="N1826" i="1"/>
  <c r="N939" i="1"/>
  <c r="N156" i="1"/>
  <c r="N553" i="1"/>
  <c r="N169" i="1"/>
  <c r="N1291" i="1"/>
  <c r="N2776" i="1"/>
  <c r="N425" i="1"/>
  <c r="N1829" i="1"/>
  <c r="N291" i="1"/>
  <c r="N3084" i="1"/>
  <c r="N75" i="1"/>
  <c r="N1107" i="1"/>
  <c r="N2287" i="1"/>
  <c r="N388" i="1"/>
  <c r="N63" i="1"/>
  <c r="N143" i="1"/>
  <c r="N3171" i="1"/>
  <c r="N1744" i="1"/>
  <c r="N670" i="1"/>
  <c r="N3784" i="1"/>
  <c r="N2227" i="1"/>
  <c r="N3434" i="1"/>
  <c r="N260" i="1"/>
  <c r="N1551" i="1"/>
  <c r="N1640" i="1"/>
  <c r="N509" i="1"/>
  <c r="N3214" i="1"/>
  <c r="N3966" i="1"/>
  <c r="N2810" i="1"/>
  <c r="N535" i="1"/>
  <c r="N1605" i="1"/>
  <c r="N522" i="1"/>
  <c r="N405" i="1"/>
  <c r="N564" i="1"/>
  <c r="N742" i="1"/>
  <c r="N335" i="1"/>
  <c r="N398" i="1"/>
  <c r="N3638" i="1"/>
  <c r="N1024" i="1"/>
  <c r="N845" i="1"/>
  <c r="N3847" i="1"/>
  <c r="N2766" i="1"/>
  <c r="N2893" i="1"/>
  <c r="N2866" i="1"/>
  <c r="N723" i="1"/>
  <c r="N2396" i="1"/>
  <c r="N505" i="1"/>
  <c r="N2814" i="1"/>
  <c r="N1887" i="1"/>
  <c r="N226" i="1"/>
  <c r="N2031" i="1"/>
  <c r="N404" i="1"/>
  <c r="N371" i="1"/>
  <c r="N2828" i="1"/>
  <c r="N725" i="1"/>
  <c r="N551" i="1"/>
  <c r="N256" i="1"/>
  <c r="N493" i="1"/>
  <c r="N155" i="1"/>
  <c r="N1803" i="1"/>
  <c r="N2121" i="1"/>
  <c r="N4165" i="1"/>
  <c r="N1702" i="1"/>
  <c r="N4013" i="1"/>
  <c r="N2010" i="1"/>
  <c r="N3100" i="1"/>
  <c r="N3689" i="1"/>
  <c r="N2641" i="1"/>
  <c r="N403" i="1"/>
  <c r="N1242" i="1"/>
  <c r="N3225" i="1"/>
  <c r="N716" i="1"/>
  <c r="N1468" i="1"/>
  <c r="N383" i="1"/>
  <c r="N356" i="1"/>
  <c r="N4230" i="1"/>
  <c r="N282" i="1"/>
  <c r="N429" i="1"/>
  <c r="N1936" i="1"/>
  <c r="N496" i="1"/>
  <c r="N384" i="1"/>
  <c r="N1120" i="1"/>
  <c r="N2132" i="1"/>
  <c r="N2254" i="1"/>
  <c r="N421" i="1"/>
  <c r="N2393" i="1"/>
  <c r="N1442" i="1"/>
  <c r="N503" i="1"/>
  <c r="N731" i="1"/>
  <c r="N23" i="1"/>
  <c r="N498" i="1"/>
  <c r="N453" i="1"/>
  <c r="N566" i="1"/>
  <c r="N10" i="1"/>
  <c r="N1382" i="1"/>
  <c r="N258" i="1"/>
  <c r="N1373" i="1"/>
  <c r="N951" i="1"/>
  <c r="N414" i="1"/>
  <c r="N2468" i="1"/>
  <c r="N3020" i="1"/>
  <c r="N1599" i="1"/>
  <c r="N492" i="1"/>
  <c r="N366" i="1"/>
  <c r="N467" i="1"/>
  <c r="N835" i="1"/>
  <c r="N206" i="1"/>
  <c r="N4238" i="1"/>
  <c r="N521" i="1"/>
  <c r="N399" i="1"/>
  <c r="N1917" i="1"/>
  <c r="N2581" i="1"/>
  <c r="N1060" i="1"/>
  <c r="N1268" i="1"/>
  <c r="N501" i="1"/>
  <c r="N1038" i="1"/>
  <c r="N3174" i="1"/>
  <c r="N3047" i="1"/>
  <c r="N726" i="1"/>
  <c r="N4054" i="1"/>
  <c r="N420" i="1"/>
  <c r="N12" i="1"/>
  <c r="N65" i="1"/>
  <c r="N3353" i="1"/>
  <c r="N4039" i="1"/>
  <c r="N1118" i="1"/>
  <c r="N495" i="1"/>
  <c r="N561" i="1"/>
  <c r="N1102" i="1"/>
  <c r="N3192" i="1"/>
  <c r="N2757" i="1"/>
  <c r="N1810" i="1"/>
  <c r="N130" i="1"/>
  <c r="N1736" i="1"/>
  <c r="N1722" i="1"/>
  <c r="N3428" i="1"/>
  <c r="N4020" i="1"/>
  <c r="N1531" i="1"/>
  <c r="N558" i="1"/>
  <c r="N532" i="1"/>
  <c r="N2255" i="1"/>
  <c r="N578" i="1"/>
  <c r="N677" i="1"/>
  <c r="N3456" i="1"/>
  <c r="N4052" i="1"/>
  <c r="N1542" i="1"/>
  <c r="N1195" i="1"/>
  <c r="N3751" i="1"/>
  <c r="N296" i="1"/>
  <c r="N2667" i="1"/>
  <c r="N50" i="1"/>
  <c r="N588" i="1"/>
  <c r="N3243" i="1"/>
  <c r="N3242" i="1"/>
  <c r="N325" i="1"/>
  <c r="N560" i="1"/>
  <c r="N1581" i="1"/>
  <c r="N2805" i="1"/>
  <c r="N1805" i="1"/>
  <c r="N531" i="1"/>
  <c r="N499" i="1"/>
  <c r="N1543" i="1"/>
  <c r="N614" i="1"/>
  <c r="N1867" i="1"/>
  <c r="N1475" i="1"/>
  <c r="N1840" i="1"/>
  <c r="N401" i="1"/>
  <c r="N4091" i="1"/>
  <c r="N556" i="1"/>
  <c r="N440" i="1"/>
  <c r="N1051" i="1"/>
  <c r="N681" i="1"/>
  <c r="N2179" i="1"/>
  <c r="N4058" i="1"/>
  <c r="N370" i="1"/>
  <c r="N547" i="1"/>
  <c r="N969" i="1"/>
  <c r="N2867" i="1"/>
  <c r="N427" i="1"/>
  <c r="N27" i="1"/>
  <c r="N2574" i="1"/>
  <c r="N3521" i="1"/>
  <c r="N3479" i="1"/>
  <c r="N1243" i="1"/>
  <c r="N627" i="1"/>
  <c r="N2081" i="1"/>
  <c r="N141" i="1"/>
  <c r="N5" i="1"/>
  <c r="N107" i="1"/>
  <c r="N995" i="1"/>
  <c r="N559" i="1"/>
  <c r="N1116" i="1"/>
  <c r="N252" i="1"/>
  <c r="N502" i="1"/>
  <c r="N3182" i="1"/>
  <c r="N1230" i="1"/>
  <c r="N2963" i="1"/>
  <c r="N3180" i="1"/>
  <c r="N3176" i="1"/>
  <c r="N924" i="1"/>
  <c r="N193" i="1"/>
  <c r="N2560" i="1"/>
  <c r="N435" i="1"/>
  <c r="N2630" i="1"/>
  <c r="N55" i="1"/>
  <c r="N426" i="1"/>
  <c r="N1231" i="1"/>
  <c r="N555" i="1"/>
  <c r="N1975" i="1"/>
  <c r="N3406" i="1"/>
  <c r="N680" i="1"/>
  <c r="N838" i="1"/>
  <c r="N1921" i="1"/>
  <c r="N1208" i="1"/>
  <c r="N2244" i="1"/>
  <c r="N598" i="1"/>
  <c r="N2821" i="1"/>
  <c r="N326" i="1"/>
  <c r="N963" i="1"/>
  <c r="N1947" i="1"/>
  <c r="N237" i="1"/>
  <c r="N333" i="1"/>
  <c r="N2054" i="1"/>
  <c r="N3232" i="1"/>
  <c r="N2822" i="1"/>
  <c r="N954" i="1"/>
  <c r="N3652" i="1"/>
  <c r="N727" i="1"/>
  <c r="N126" i="1"/>
  <c r="N2460" i="1"/>
  <c r="N1754" i="1"/>
  <c r="N3259" i="1"/>
  <c r="N1119" i="1"/>
  <c r="N956" i="1"/>
  <c r="N3140" i="1"/>
  <c r="N2021" i="1"/>
  <c r="N3675" i="1"/>
  <c r="N419" i="1"/>
  <c r="N1483" i="1"/>
  <c r="N3175" i="1"/>
  <c r="N1376" i="1"/>
  <c r="N167" i="1"/>
  <c r="N704" i="1"/>
  <c r="N4180" i="1"/>
  <c r="N667" i="1"/>
  <c r="N415" i="1"/>
  <c r="N953" i="1"/>
  <c r="N1885" i="1"/>
  <c r="N235" i="1"/>
  <c r="N1122" i="1"/>
  <c r="N705" i="1"/>
  <c r="N1966" i="1"/>
  <c r="N4053" i="1"/>
  <c r="N2549" i="1"/>
  <c r="N37" i="1"/>
  <c r="N2234" i="1"/>
  <c r="N120" i="1"/>
  <c r="N2849" i="1"/>
  <c r="N381" i="1"/>
  <c r="N638" i="1"/>
  <c r="N682" i="1"/>
  <c r="N470" i="1"/>
  <c r="N68" i="1"/>
  <c r="N2295" i="1"/>
  <c r="N1495" i="1"/>
  <c r="N3344" i="1"/>
  <c r="N3876" i="1"/>
  <c r="N1472" i="1"/>
  <c r="N374" i="1"/>
  <c r="N679" i="1"/>
  <c r="N952" i="1"/>
  <c r="N2585" i="1"/>
  <c r="N4177" i="1"/>
  <c r="N657" i="1"/>
  <c r="N2006" i="1"/>
  <c r="N2894" i="1"/>
  <c r="N557" i="1"/>
  <c r="N562" i="1"/>
  <c r="N3687" i="1"/>
  <c r="N417" i="1"/>
  <c r="N1792" i="1"/>
  <c r="N3032" i="1"/>
  <c r="N203" i="1"/>
  <c r="N497" i="1"/>
  <c r="N971" i="1"/>
  <c r="N4387" i="1"/>
  <c r="N1814" i="1"/>
  <c r="N1911" i="1"/>
  <c r="N3759" i="1"/>
  <c r="N3249" i="1"/>
  <c r="N1308" i="1"/>
  <c r="N3642" i="1"/>
  <c r="N3943" i="1"/>
  <c r="N1628" i="1"/>
  <c r="N955" i="1"/>
  <c r="N975" i="1"/>
  <c r="N216" i="1"/>
  <c r="N4252" i="1"/>
  <c r="N1322" i="1"/>
  <c r="N1225" i="1"/>
  <c r="N2187" i="1"/>
  <c r="N287" i="1"/>
  <c r="N3139" i="1"/>
  <c r="N711" i="1"/>
  <c r="N2698" i="1"/>
  <c r="N1367" i="1"/>
  <c r="N2579" i="1"/>
  <c r="N3836" i="1"/>
  <c r="N21" i="1"/>
  <c r="N1186" i="1"/>
  <c r="N299" i="1"/>
  <c r="N3503" i="1"/>
  <c r="N3559" i="1"/>
  <c r="N468" i="1"/>
  <c r="N573" i="1"/>
  <c r="N1800" i="1"/>
  <c r="N1818" i="1"/>
  <c r="N3238" i="1"/>
  <c r="N2000" i="1"/>
  <c r="N283" i="1"/>
  <c r="N185" i="1"/>
  <c r="N2420" i="1"/>
  <c r="N1104" i="1"/>
  <c r="N1237" i="1"/>
  <c r="N842" i="1"/>
  <c r="N1391" i="1"/>
  <c r="N2801" i="1"/>
  <c r="N2817" i="1"/>
  <c r="N247" i="1"/>
  <c r="N2826" i="1"/>
  <c r="N703" i="1"/>
  <c r="N647" i="1"/>
  <c r="N1530" i="1"/>
  <c r="N3189" i="1"/>
  <c r="N3488" i="1"/>
  <c r="N380" i="1"/>
  <c r="N4289" i="1"/>
  <c r="N965" i="1"/>
  <c r="N961" i="1"/>
  <c r="N722" i="1"/>
  <c r="N2695" i="1"/>
  <c r="N457" i="1"/>
  <c r="N2138" i="1"/>
  <c r="N644" i="1"/>
  <c r="N2745" i="1"/>
  <c r="N1048" i="1"/>
  <c r="N959" i="1"/>
  <c r="N1750" i="1"/>
  <c r="N2778" i="1"/>
  <c r="N994" i="1"/>
  <c r="N3865" i="1"/>
  <c r="N1100" i="1"/>
  <c r="N3752" i="1"/>
  <c r="N2440" i="1"/>
  <c r="N2825" i="1"/>
  <c r="N3963" i="1"/>
  <c r="N400" i="1"/>
  <c r="N1593" i="1"/>
  <c r="N643" i="1"/>
  <c r="N839" i="1"/>
  <c r="N4399" i="1"/>
  <c r="N1240" i="1"/>
  <c r="N966" i="1"/>
  <c r="N3126" i="1"/>
  <c r="N3052" i="1"/>
  <c r="N379" i="1"/>
  <c r="N1710" i="1"/>
  <c r="N1360" i="1"/>
  <c r="N1735" i="1"/>
  <c r="N1488" i="1"/>
  <c r="N513" i="1"/>
  <c r="N2605" i="1"/>
  <c r="N2241" i="1"/>
  <c r="N391" i="1"/>
  <c r="N1789" i="1"/>
  <c r="N572" i="1"/>
  <c r="N1652" i="1"/>
  <c r="N1124" i="1"/>
  <c r="N3294" i="1"/>
  <c r="N2404" i="1"/>
  <c r="N2904" i="1"/>
  <c r="N1163" i="1"/>
  <c r="N1199" i="1"/>
  <c r="N4321" i="1"/>
  <c r="N510" i="1"/>
  <c r="N223" i="1"/>
  <c r="N2855" i="1"/>
  <c r="N2782" i="1"/>
  <c r="N1042" i="1"/>
  <c r="N2388" i="1"/>
  <c r="N3468" i="1"/>
  <c r="N1062" i="1"/>
  <c r="N2919" i="1"/>
  <c r="N3879" i="1"/>
  <c r="N514" i="1"/>
  <c r="N422" i="1"/>
  <c r="N424" i="1"/>
  <c r="N625" i="1"/>
  <c r="N469" i="1"/>
  <c r="N2901" i="1"/>
  <c r="N2873" i="1"/>
  <c r="N814" i="1"/>
  <c r="N660" i="1"/>
  <c r="N3747" i="1"/>
  <c r="N728" i="1"/>
  <c r="N2582" i="1"/>
  <c r="N2192" i="1"/>
  <c r="N3522" i="1"/>
  <c r="N2839" i="1"/>
  <c r="N964" i="1"/>
  <c r="N837" i="1"/>
  <c r="N3381" i="1"/>
  <c r="N1540" i="1"/>
  <c r="N1043" i="1"/>
  <c r="N387" i="1"/>
  <c r="N4264" i="1"/>
  <c r="N1299" i="1"/>
  <c r="N465" i="1"/>
  <c r="N958" i="1"/>
  <c r="N3477" i="1"/>
  <c r="N3486" i="1"/>
  <c r="N544" i="1"/>
  <c r="N2475" i="1"/>
  <c r="N1888" i="1"/>
  <c r="N642" i="1"/>
  <c r="N231" i="1"/>
  <c r="N2672" i="1"/>
  <c r="N1919" i="1"/>
  <c r="N2178" i="1"/>
  <c r="N1315" i="1"/>
  <c r="N2161" i="1"/>
  <c r="N957" i="1"/>
  <c r="N327" i="1"/>
  <c r="N4249" i="1"/>
  <c r="N821" i="1"/>
  <c r="N3383" i="1"/>
  <c r="N3492" i="1"/>
  <c r="N490" i="1"/>
  <c r="N678" i="1"/>
  <c r="N1518" i="1"/>
  <c r="N1293" i="1"/>
  <c r="N228" i="1"/>
  <c r="N3151" i="1"/>
  <c r="N3969" i="1"/>
  <c r="N1968" i="1"/>
  <c r="N2057" i="1"/>
  <c r="N1466" i="1"/>
  <c r="N3119" i="1"/>
  <c r="N3351" i="1"/>
  <c r="N3607" i="1"/>
  <c r="N1731" i="1"/>
  <c r="N2742" i="1"/>
  <c r="N739" i="1"/>
  <c r="N1311" i="1"/>
  <c r="N3184" i="1"/>
  <c r="N389" i="1"/>
  <c r="N390" i="1"/>
  <c r="N3423" i="1"/>
  <c r="N944" i="1"/>
  <c r="N840" i="1"/>
  <c r="N2986" i="1"/>
  <c r="N2180" i="1"/>
  <c r="N2870" i="1"/>
  <c r="N2555" i="1"/>
  <c r="N386" i="1"/>
  <c r="N2282" i="1"/>
  <c r="N175" i="1"/>
  <c r="N1244" i="1"/>
  <c r="N714" i="1"/>
  <c r="N2065" i="1"/>
  <c r="N3584" i="1"/>
  <c r="N1061" i="1"/>
  <c r="N567" i="1"/>
  <c r="N1217" i="1"/>
  <c r="N1320" i="1"/>
  <c r="N312" i="1"/>
  <c r="N204" i="1"/>
  <c r="N635" i="1"/>
  <c r="N2927" i="1"/>
  <c r="N18" i="1"/>
  <c r="N1045" i="1"/>
  <c r="N3709" i="1"/>
  <c r="N832" i="1"/>
  <c r="N1397" i="1"/>
  <c r="N4277" i="1"/>
  <c r="N1753" i="1"/>
  <c r="N2389" i="1"/>
  <c r="N1280" i="1"/>
  <c r="N841" i="1"/>
  <c r="N1249" i="1"/>
  <c r="N73" i="1"/>
  <c r="N1264" i="1"/>
  <c r="N3513" i="1"/>
  <c r="N3813" i="1"/>
  <c r="N3950" i="1"/>
  <c r="N197" i="1"/>
  <c r="N1883" i="1"/>
  <c r="N3770" i="1"/>
  <c r="N1278" i="1"/>
  <c r="N3504" i="1"/>
  <c r="N1902" i="1"/>
  <c r="N517" i="1"/>
  <c r="N3104" i="1"/>
  <c r="N1844" i="1"/>
  <c r="N1645" i="1"/>
  <c r="N3880" i="1"/>
  <c r="N2059" i="1"/>
  <c r="N1164" i="1"/>
  <c r="N858" i="1"/>
  <c r="N595" i="1"/>
  <c r="N406" i="1"/>
  <c r="N1846" i="1"/>
  <c r="N2587" i="1"/>
  <c r="N1232" i="1"/>
  <c r="N1044" i="1"/>
  <c r="N2224" i="1"/>
  <c r="N2245" i="1"/>
  <c r="N246" i="1"/>
  <c r="N706" i="1"/>
  <c r="N3761" i="1"/>
  <c r="N683" i="1"/>
  <c r="N3003" i="1"/>
  <c r="N729" i="1"/>
  <c r="N3971" i="1"/>
  <c r="N1655" i="1"/>
  <c r="N3245" i="1"/>
  <c r="N3757" i="1"/>
  <c r="N269" i="1"/>
  <c r="N3678" i="1"/>
  <c r="N2846" i="1"/>
  <c r="N1234" i="1"/>
  <c r="N645" i="1"/>
  <c r="N2804" i="1"/>
  <c r="N605" i="1"/>
  <c r="N1616" i="1"/>
  <c r="N1213" i="1"/>
  <c r="N2669" i="1"/>
  <c r="N2068" i="1"/>
  <c r="N3698" i="1"/>
  <c r="N2914" i="1"/>
  <c r="N1181" i="1"/>
  <c r="N3964" i="1"/>
  <c r="N1297" i="1"/>
  <c r="N1270" i="1"/>
  <c r="N2773" i="1"/>
  <c r="N2250" i="1"/>
  <c r="N3585" i="1"/>
  <c r="N4389" i="1"/>
  <c r="N3086" i="1"/>
  <c r="N990" i="1"/>
  <c r="N1304" i="1"/>
  <c r="N1395" i="1"/>
  <c r="N948" i="1"/>
  <c r="N4026" i="1"/>
  <c r="N1795" i="1"/>
  <c r="N967" i="1"/>
  <c r="N653" i="1"/>
  <c r="N2296" i="1"/>
  <c r="N658" i="1"/>
  <c r="N3988" i="1"/>
  <c r="N478" i="1"/>
  <c r="N2635" i="1"/>
  <c r="N3824" i="1"/>
  <c r="N3482" i="1"/>
  <c r="N922" i="1"/>
  <c r="N923" i="1"/>
  <c r="N1480" i="1"/>
  <c r="N2709" i="1"/>
  <c r="N3989" i="1"/>
  <c r="N48" i="1"/>
  <c r="N752" i="1"/>
  <c r="N1720" i="1"/>
  <c r="N1262" i="1"/>
  <c r="N3264" i="1"/>
  <c r="N2924" i="1"/>
  <c r="N2936" i="1"/>
  <c r="N884" i="1"/>
  <c r="N2892" i="1"/>
  <c r="N1622" i="1"/>
  <c r="N2063" i="1"/>
  <c r="N2257" i="1"/>
  <c r="N3748" i="1"/>
  <c r="N2861" i="1"/>
  <c r="N2781" i="1"/>
  <c r="N3743" i="1"/>
  <c r="N385" i="1"/>
  <c r="N574" i="1"/>
  <c r="N2248" i="1"/>
  <c r="N3014" i="1"/>
  <c r="N1121" i="1"/>
  <c r="N1839" i="1"/>
  <c r="N3191" i="1"/>
  <c r="N1998" i="1"/>
  <c r="N4375" i="1"/>
  <c r="N921" i="1"/>
  <c r="N2610" i="1"/>
  <c r="N3920" i="1"/>
  <c r="N378" i="1"/>
  <c r="N1095" i="1"/>
  <c r="N1718" i="1"/>
  <c r="N1359" i="1"/>
  <c r="N3273" i="1"/>
  <c r="N968" i="1"/>
  <c r="N1967" i="1"/>
  <c r="N675" i="1"/>
  <c r="N1287" i="1"/>
  <c r="N4344" i="1"/>
  <c r="N3211" i="1"/>
  <c r="N1298" i="1"/>
  <c r="N1638" i="1"/>
  <c r="N3101" i="1"/>
  <c r="N2182" i="1"/>
  <c r="N1614" i="1"/>
  <c r="N2137" i="1"/>
  <c r="N960" i="1"/>
  <c r="N1671" i="1"/>
  <c r="N2075" i="1"/>
  <c r="N2985" i="1"/>
  <c r="N1110" i="1"/>
  <c r="N273" i="1"/>
  <c r="N1918" i="1"/>
  <c r="N2583" i="1"/>
  <c r="N2697" i="1"/>
  <c r="N2962" i="1"/>
  <c r="N4040" i="1"/>
  <c r="N648" i="1"/>
  <c r="N1556" i="1"/>
  <c r="N2474" i="1"/>
  <c r="N2286" i="1"/>
  <c r="N3021" i="1"/>
  <c r="N2800" i="1"/>
  <c r="N2640" i="1"/>
  <c r="N3016" i="1"/>
  <c r="N3002" i="1"/>
  <c r="N1536" i="1"/>
  <c r="N2058" i="1"/>
  <c r="N1544" i="1"/>
  <c r="N2277" i="1"/>
  <c r="N423" i="1"/>
  <c r="N1233" i="1"/>
  <c r="N2247" i="1"/>
  <c r="N2780" i="1"/>
  <c r="N1768" i="1"/>
  <c r="N1715" i="1"/>
  <c r="N151" i="1"/>
  <c r="N636" i="1"/>
  <c r="N1224" i="1"/>
  <c r="N745" i="1"/>
  <c r="N3005" i="1"/>
  <c r="N1820" i="1"/>
  <c r="N2617" i="1"/>
  <c r="N194" i="1"/>
  <c r="N3998" i="1"/>
  <c r="N251" i="1"/>
  <c r="N3114" i="1"/>
  <c r="N41" i="1"/>
  <c r="N2238" i="1"/>
  <c r="N543" i="1"/>
  <c r="N2767" i="1"/>
  <c r="N1219" i="1"/>
  <c r="N1461" i="1"/>
  <c r="N2285" i="1"/>
  <c r="N3806" i="1"/>
  <c r="N1276" i="1"/>
  <c r="N1239" i="1"/>
  <c r="N3217" i="1"/>
  <c r="N1377" i="1"/>
  <c r="N1909" i="1"/>
  <c r="N2595" i="1"/>
  <c r="N3198" i="1"/>
  <c r="N3290" i="1"/>
  <c r="N2249" i="1"/>
  <c r="N3268" i="1"/>
  <c r="N671" i="1"/>
  <c r="N674" i="1"/>
  <c r="N264" i="1"/>
  <c r="N3094" i="1"/>
  <c r="N363" i="1"/>
  <c r="N1758" i="1"/>
  <c r="N1183" i="1"/>
  <c r="N1105" i="1"/>
  <c r="N3392" i="1"/>
  <c r="N1109" i="1"/>
  <c r="N3070" i="1"/>
  <c r="N3592" i="1"/>
  <c r="N345" i="1"/>
  <c r="N4072" i="1"/>
  <c r="N1615" i="1"/>
  <c r="N35" i="1"/>
  <c r="N1621" i="1"/>
  <c r="N362" i="1"/>
  <c r="N439" i="1"/>
  <c r="N418" i="1"/>
  <c r="N3886" i="1"/>
  <c r="N1378" i="1"/>
  <c r="N376" i="1"/>
  <c r="N377" i="1"/>
  <c r="N3512" i="1"/>
  <c r="N1319" i="1"/>
  <c r="N375" i="1"/>
  <c r="N3291" i="1"/>
  <c r="N3031" i="1"/>
  <c r="N1398" i="1"/>
  <c r="N3681" i="1"/>
  <c r="N1194" i="1"/>
  <c r="N3783" i="1"/>
  <c r="N99" i="1"/>
  <c r="N1554" i="1"/>
  <c r="N2984" i="1"/>
  <c r="N4090" i="1"/>
  <c r="N1541" i="1"/>
  <c r="N734" i="1"/>
  <c r="N2815" i="1"/>
  <c r="N3237" i="1"/>
  <c r="N3239" i="1"/>
  <c r="N668" i="1"/>
  <c r="N1714" i="1"/>
  <c r="N663" i="1"/>
  <c r="N637" i="1"/>
  <c r="N34" i="1"/>
  <c r="N3123" i="1"/>
  <c r="N288" i="1"/>
  <c r="N2841" i="1"/>
  <c r="N2652" i="1"/>
  <c r="N1111" i="1"/>
  <c r="N98" i="1"/>
  <c r="N4282" i="1"/>
  <c r="N3828" i="1"/>
  <c r="N2558" i="1"/>
  <c r="N3469" i="1"/>
  <c r="N1490" i="1"/>
  <c r="N3124" i="1"/>
  <c r="N2902" i="1"/>
  <c r="N2425" i="1"/>
  <c r="N2843" i="1"/>
  <c r="N3400" i="1"/>
  <c r="N3224" i="1"/>
  <c r="N2387" i="1"/>
  <c r="N943" i="1"/>
  <c r="N2410" i="1"/>
  <c r="N2559" i="1"/>
  <c r="N1054" i="1"/>
  <c r="N2126" i="1"/>
  <c r="N339" i="1"/>
  <c r="N4178" i="1"/>
  <c r="N813" i="1"/>
  <c r="N2042" i="1"/>
  <c r="N2016" i="1"/>
  <c r="N1454" i="1"/>
  <c r="N280" i="1"/>
  <c r="N3025" i="1"/>
  <c r="N1845" i="1"/>
  <c r="N3823" i="1"/>
  <c r="N2032" i="1"/>
  <c r="N1165" i="1"/>
  <c r="N981" i="1"/>
  <c r="N1023" i="1"/>
  <c r="N541" i="1"/>
  <c r="N3843" i="1"/>
  <c r="N4347" i="1"/>
  <c r="N4386" i="1"/>
  <c r="N4232" i="1"/>
  <c r="N3825" i="1"/>
  <c r="N144" i="1"/>
  <c r="N1379" i="1"/>
  <c r="N593" i="1"/>
  <c r="N1221" i="1"/>
  <c r="N1532" i="1"/>
  <c r="N589" i="1"/>
  <c r="N751" i="1"/>
  <c r="N109" i="1"/>
  <c r="N3541" i="1"/>
  <c r="N665" i="1"/>
  <c r="N2917" i="1"/>
  <c r="N2769" i="1"/>
  <c r="N1265" i="1"/>
  <c r="N52" i="1"/>
  <c r="N353" i="1"/>
  <c r="N936" i="1"/>
  <c r="N3240" i="1"/>
  <c r="N992" i="1"/>
  <c r="N1653" i="1"/>
  <c r="N2431" i="1"/>
  <c r="N38" i="1"/>
  <c r="N1547" i="1"/>
  <c r="N730" i="1"/>
  <c r="N128" i="1"/>
  <c r="N1928" i="1"/>
  <c r="N2422" i="1"/>
  <c r="N58" i="1"/>
  <c r="N1486" i="1"/>
  <c r="N2592" i="1"/>
  <c r="N3848" i="1"/>
  <c r="N2803" i="1"/>
  <c r="N1847" i="1"/>
  <c r="N1047" i="1"/>
  <c r="N8" i="1"/>
  <c r="N2011" i="1"/>
  <c r="N4056" i="1"/>
  <c r="N1995" i="1"/>
  <c r="N2881" i="1"/>
  <c r="N2181" i="1"/>
  <c r="N900" i="1"/>
  <c r="N2847" i="1"/>
  <c r="N1065" i="1"/>
  <c r="N1798" i="1"/>
  <c r="N2552" i="1"/>
  <c r="N2276" i="1"/>
  <c r="N3200" i="1"/>
  <c r="N1520" i="1"/>
  <c r="N1915" i="1"/>
  <c r="N1394" i="1"/>
  <c r="N1759" i="1"/>
  <c r="N1859" i="1"/>
  <c r="N3215" i="1"/>
  <c r="N284" i="1"/>
  <c r="N84" i="1"/>
  <c r="N1604" i="1"/>
  <c r="N85" i="1"/>
  <c r="N3867" i="1"/>
  <c r="N2073" i="1"/>
  <c r="N3826" i="1"/>
  <c r="N1625" i="1"/>
  <c r="N712" i="1"/>
  <c r="N2045" i="1"/>
  <c r="N1793" i="1"/>
  <c r="N2166" i="1"/>
  <c r="N1063" i="1"/>
  <c r="N2155" i="1"/>
  <c r="N617" i="1"/>
  <c r="N1976" i="1"/>
  <c r="N2457" i="1"/>
  <c r="N3997" i="1"/>
  <c r="N3229" i="1"/>
  <c r="N3874" i="1"/>
  <c r="N3108" i="1"/>
  <c r="N3827" i="1"/>
  <c r="N974" i="1"/>
  <c r="N3102" i="1"/>
  <c r="N1383" i="1"/>
  <c r="N432" i="1"/>
  <c r="N1056" i="1"/>
  <c r="N1717" i="1"/>
  <c r="N125" i="1"/>
  <c r="N3617" i="1"/>
  <c r="N3018" i="1"/>
  <c r="N608" i="1"/>
  <c r="N855" i="1"/>
  <c r="N297" i="1"/>
  <c r="N1055" i="1"/>
  <c r="N1564" i="1"/>
  <c r="N649" i="1"/>
  <c r="N344" i="1"/>
  <c r="N1984" i="1"/>
  <c r="N942" i="1"/>
  <c r="N2835" i="1"/>
  <c r="N1112" i="1"/>
  <c r="N861" i="1"/>
  <c r="N2557" i="1"/>
  <c r="N2653" i="1"/>
  <c r="N3397" i="1"/>
  <c r="N3594" i="1"/>
  <c r="N2991" i="1"/>
  <c r="N1607" i="1"/>
  <c r="N1801" i="1"/>
  <c r="N735" i="1"/>
  <c r="N1215" i="1"/>
  <c r="N1302" i="1"/>
  <c r="N2975" i="1"/>
  <c r="N2406" i="1"/>
  <c r="N3033" i="1"/>
  <c r="N1227" i="1"/>
  <c r="N662" i="1"/>
  <c r="N4231" i="1"/>
  <c r="N3437" i="1"/>
  <c r="N1974" i="1"/>
  <c r="N1924" i="1"/>
  <c r="N1981" i="1"/>
  <c r="N127" i="1"/>
  <c r="N364" i="1"/>
  <c r="N3618" i="1"/>
  <c r="N3221" i="1"/>
  <c r="N4204" i="1"/>
  <c r="N365" i="1"/>
  <c r="N3319" i="1"/>
  <c r="N298" i="1"/>
  <c r="N2218" i="1"/>
  <c r="N3017" i="1"/>
  <c r="N2293" i="1"/>
  <c r="N3323" i="1"/>
  <c r="N1309" i="1"/>
  <c r="N3494" i="1"/>
  <c r="N2076" i="1"/>
  <c r="N586" i="1"/>
  <c r="N1157" i="1"/>
  <c r="N351" i="1"/>
  <c r="N1838" i="1"/>
  <c r="N2167" i="1"/>
  <c r="N1823" i="1"/>
  <c r="N3485" i="1"/>
  <c r="N1216" i="1"/>
  <c r="N1934" i="1"/>
  <c r="N1052" i="1"/>
  <c r="N1858" i="1"/>
  <c r="N690" i="1"/>
  <c r="N2631" i="1"/>
  <c r="N1701" i="1"/>
  <c r="N1831" i="1"/>
  <c r="N93" i="1"/>
  <c r="N4034" i="1"/>
  <c r="N826" i="1"/>
  <c r="N1819" i="1"/>
  <c r="N150" i="1"/>
  <c r="N1004" i="1"/>
  <c r="N2183" i="1"/>
  <c r="N507" i="1"/>
  <c r="N3128" i="1"/>
  <c r="N2623" i="1"/>
  <c r="N1848" i="1"/>
  <c r="N1978" i="1"/>
  <c r="N217" i="1"/>
  <c r="N4014" i="1"/>
  <c r="N1596" i="1"/>
  <c r="N1207" i="1"/>
  <c r="N1849" i="1"/>
  <c r="N3337" i="1"/>
  <c r="N3539" i="1"/>
  <c r="N3367" i="1"/>
  <c r="N2842" i="1"/>
  <c r="N4152" i="1"/>
  <c r="N3051" i="1"/>
  <c r="N3204" i="1"/>
  <c r="N3855" i="1"/>
  <c r="N2732" i="1"/>
  <c r="N1125" i="1"/>
  <c r="N2645" i="1"/>
  <c r="N3365" i="1"/>
  <c r="N3011" i="1"/>
  <c r="N1603" i="1"/>
  <c r="N2802" i="1"/>
  <c r="N4251" i="1"/>
  <c r="N131" i="1"/>
  <c r="N244" i="1"/>
  <c r="N1238" i="1"/>
  <c r="N2588" i="1"/>
  <c r="N1670" i="1"/>
  <c r="N3430" i="1"/>
  <c r="N612" i="1"/>
  <c r="N4226" i="1"/>
  <c r="N2168" i="1"/>
  <c r="N2239" i="1"/>
  <c r="N4018" i="1"/>
  <c r="N1553" i="1"/>
  <c r="N1690" i="1"/>
  <c r="N2573" i="1"/>
  <c r="N3517" i="1"/>
  <c r="N3782" i="1"/>
  <c r="N1869" i="1"/>
  <c r="N2284" i="1"/>
  <c r="N3162" i="1"/>
  <c r="N2765" i="1"/>
  <c r="N3593" i="1"/>
  <c r="N2899" i="1"/>
  <c r="N3555" i="1"/>
  <c r="N2942" i="1"/>
  <c r="N950" i="1"/>
  <c r="N491" i="1"/>
  <c r="N1375" i="1"/>
  <c r="N1491" i="1"/>
  <c r="N1103" i="1"/>
  <c r="N3372" i="1"/>
  <c r="N1279" i="1"/>
  <c r="N3613" i="1"/>
  <c r="N862" i="1"/>
  <c r="N1460" i="1"/>
  <c r="N3981" i="1"/>
  <c r="N1380" i="1"/>
  <c r="N1296" i="1"/>
  <c r="N1295" i="1"/>
  <c r="N2680" i="1"/>
  <c r="N39" i="1"/>
  <c r="N1983" i="1"/>
  <c r="N2142" i="1"/>
  <c r="N97" i="1"/>
  <c r="N2836" i="1"/>
  <c r="N4247" i="1"/>
  <c r="N3208" i="1"/>
  <c r="N3466" i="1"/>
  <c r="N2812" i="1"/>
  <c r="N3769" i="1"/>
  <c r="N86" i="1"/>
  <c r="N2734" i="1"/>
  <c r="N1910" i="1"/>
  <c r="N641" i="1"/>
  <c r="N3414" i="1"/>
  <c r="N3415" i="1"/>
  <c r="N2938" i="1"/>
  <c r="N1528" i="1"/>
  <c r="N1504" i="1"/>
  <c r="N812" i="1"/>
  <c r="N2622" i="1"/>
  <c r="N2642" i="1"/>
  <c r="N164" i="1"/>
  <c r="N4092" i="1"/>
  <c r="N3055" i="1"/>
  <c r="N274" i="1"/>
  <c r="N3391" i="1"/>
  <c r="N3810" i="1"/>
  <c r="N2762" i="1"/>
  <c r="N349" i="1"/>
  <c r="N2120" i="1"/>
  <c r="N3473" i="1"/>
  <c r="N1999" i="1"/>
  <c r="N1416" i="1"/>
  <c r="N1358" i="1"/>
  <c r="N153" i="1"/>
  <c r="N2650" i="1"/>
  <c r="N2850" i="1"/>
  <c r="N1534" i="1"/>
  <c r="N3754" i="1"/>
  <c r="N278" i="1"/>
  <c r="N1371" i="1"/>
  <c r="N3363" i="1"/>
  <c r="N316" i="1"/>
  <c r="N177" i="1"/>
  <c r="N2083" i="1"/>
  <c r="N1913" i="1"/>
  <c r="N3334" i="1"/>
  <c r="N460" i="1"/>
  <c r="N3138" i="1"/>
  <c r="N1310" i="1"/>
  <c r="N1932" i="1"/>
  <c r="N1142" i="1"/>
  <c r="N2808" i="1"/>
  <c r="N3868" i="1"/>
  <c r="N1649" i="1"/>
  <c r="N4349" i="1"/>
  <c r="N2464" i="1"/>
  <c r="N2139" i="1"/>
  <c r="N3046" i="1"/>
  <c r="N1752" i="1"/>
  <c r="N3844" i="1"/>
  <c r="N4161" i="1"/>
  <c r="N2390" i="1"/>
  <c r="N3222" i="1"/>
  <c r="N303" i="1"/>
  <c r="N480" i="1"/>
  <c r="N710" i="1"/>
  <c r="N3911" i="1"/>
  <c r="N2896" i="1"/>
  <c r="N563" i="1"/>
  <c r="N3073" i="1"/>
  <c r="N343" i="1"/>
  <c r="N3188" i="1"/>
  <c r="N3091" i="1"/>
  <c r="N160" i="1"/>
  <c r="N1058" i="1"/>
  <c r="N3045" i="1"/>
  <c r="N3228" i="1"/>
  <c r="N2040" i="1"/>
  <c r="N1046" i="1"/>
  <c r="N707" i="1"/>
  <c r="N2806" i="1"/>
  <c r="N3474" i="1"/>
  <c r="N3350" i="1"/>
  <c r="N4366" i="1"/>
  <c r="N1809" i="1"/>
  <c r="N1812" i="1"/>
  <c r="N3922" i="1"/>
  <c r="N4234" i="1"/>
  <c r="N3116" i="1"/>
  <c r="N392" i="1"/>
  <c r="N3300" i="1"/>
  <c r="N2916" i="1"/>
  <c r="N3321" i="1"/>
  <c r="N2852" i="1"/>
  <c r="N87" i="1"/>
  <c r="N3427" i="1"/>
  <c r="N986" i="1"/>
  <c r="N1527" i="1"/>
  <c r="N695" i="1"/>
  <c r="N2910" i="1"/>
  <c r="N2662" i="1"/>
  <c r="N654" i="1"/>
  <c r="N30" i="1"/>
  <c r="N3374" i="1"/>
  <c r="N3842" i="1"/>
  <c r="N1979" i="1"/>
  <c r="N1767" i="1"/>
  <c r="N1627" i="1"/>
  <c r="N2119" i="1"/>
  <c r="N2256" i="1"/>
  <c r="N2755" i="1"/>
  <c r="N3066" i="1"/>
  <c r="N4012" i="1"/>
  <c r="N2565" i="1"/>
  <c r="N2784" i="1"/>
  <c r="N3134" i="1"/>
  <c r="N3168" i="1"/>
  <c r="N3335" i="1"/>
  <c r="N3515" i="1"/>
  <c r="N2593" i="1"/>
  <c r="N3393" i="1"/>
  <c r="N3195" i="1"/>
  <c r="N3608" i="1"/>
  <c r="N7" i="1"/>
  <c r="N3602" i="1"/>
  <c r="N1370" i="1"/>
  <c r="N1331" i="1"/>
  <c r="N88" i="1"/>
  <c r="N3688" i="1"/>
  <c r="N1884" i="1"/>
  <c r="N2128" i="1"/>
  <c r="N2386" i="1"/>
  <c r="N3390" i="1"/>
  <c r="N1972" i="1"/>
  <c r="N3484" i="1"/>
  <c r="N1511" i="1"/>
  <c r="N2799" i="1"/>
  <c r="N575" i="1"/>
  <c r="N2763" i="1"/>
  <c r="N2878" i="1"/>
  <c r="N2643" i="1"/>
  <c r="N3661" i="1"/>
  <c r="N2118" i="1"/>
  <c r="N4368" i="1"/>
  <c r="N2216" i="1"/>
  <c r="N1788" i="1"/>
  <c r="N2177" i="1"/>
  <c r="N4388" i="1"/>
  <c r="N1993" i="1"/>
  <c r="N1894" i="1"/>
  <c r="N3067" i="1"/>
  <c r="N525" i="1"/>
  <c r="N3421" i="1"/>
  <c r="N215" i="1"/>
  <c r="N3336" i="1"/>
  <c r="N1600" i="1"/>
  <c r="N934" i="1"/>
  <c r="N2278" i="1"/>
  <c r="N1430" i="1"/>
  <c r="N3275" i="1"/>
  <c r="N4250" i="1"/>
  <c r="N3401" i="1"/>
  <c r="N2728" i="1"/>
  <c r="N1900" i="1"/>
  <c r="N3009" i="1"/>
  <c r="N3038" i="1"/>
  <c r="N1446" i="1"/>
  <c r="N3968" i="1"/>
  <c r="N3600" i="1"/>
  <c r="N2164" i="1"/>
  <c r="N2232" i="1"/>
  <c r="N3026" i="1"/>
  <c r="N1971" i="1"/>
  <c r="N1324" i="1"/>
  <c r="N2673" i="1"/>
  <c r="N764" i="1"/>
  <c r="N765" i="1"/>
  <c r="N766" i="1"/>
  <c r="N1688" i="1"/>
  <c r="N3982" i="1"/>
  <c r="N792" i="1"/>
  <c r="N793" i="1"/>
  <c r="N17" i="1"/>
  <c r="N819" i="1"/>
  <c r="N820" i="1"/>
  <c r="N3109" i="1"/>
  <c r="N3802" i="1"/>
  <c r="N2456" i="1"/>
  <c r="N656" i="1"/>
  <c r="N3024" i="1"/>
  <c r="N2395" i="1"/>
  <c r="N434" i="1"/>
  <c r="N4340" i="1"/>
  <c r="N2090" i="1"/>
  <c r="N1841" i="1"/>
  <c r="N1901" i="1"/>
  <c r="N1294" i="1"/>
  <c r="N2694" i="1"/>
  <c r="N147" i="1"/>
  <c r="N81" i="1"/>
  <c r="N2237" i="1"/>
  <c r="N3197" i="1"/>
  <c r="N1639" i="1"/>
  <c r="N4312" i="1"/>
  <c r="N3262" i="1"/>
  <c r="N2654" i="1"/>
  <c r="N3177" i="1"/>
  <c r="N822" i="1"/>
  <c r="N2041" i="1"/>
  <c r="N1555" i="1"/>
  <c r="N2236" i="1"/>
  <c r="N1435" i="1"/>
  <c r="N2215" i="1"/>
  <c r="N616" i="1"/>
  <c r="N1481" i="1"/>
  <c r="N3426" i="1"/>
  <c r="N2039" i="1"/>
  <c r="N1361" i="1"/>
  <c r="N2977" i="1"/>
  <c r="N3809" i="1"/>
  <c r="N1002" i="1"/>
  <c r="N2243" i="1"/>
  <c r="N506" i="1"/>
  <c r="N2754" i="1"/>
  <c r="N3744" i="1"/>
  <c r="N2876" i="1"/>
  <c r="N2761" i="1"/>
  <c r="N1517" i="1"/>
  <c r="N4122" i="1"/>
  <c r="N3196" i="1"/>
  <c r="N2989" i="1"/>
  <c r="N3947" i="1"/>
  <c r="N2408" i="1"/>
  <c r="N788" i="1"/>
  <c r="N789" i="1"/>
  <c r="N4346" i="1"/>
  <c r="N767" i="1"/>
  <c r="N787" i="1"/>
  <c r="N763" i="1"/>
  <c r="N1330" i="1"/>
  <c r="N271" i="1"/>
  <c r="N301" i="1"/>
  <c r="N546" i="1"/>
  <c r="N3048" i="1"/>
  <c r="N2465" i="1"/>
  <c r="N669" i="1"/>
  <c r="N449" i="1"/>
  <c r="N3773" i="1"/>
  <c r="N740" i="1"/>
  <c r="N2845" i="1"/>
  <c r="N3023" i="1"/>
  <c r="N2188" i="1"/>
  <c r="N2447" i="1"/>
  <c r="N2759" i="1"/>
  <c r="N3368" i="1"/>
  <c r="N4043" i="1"/>
  <c r="N2212" i="1"/>
  <c r="N545" i="1"/>
  <c r="N2869" i="1"/>
  <c r="N1356" i="1"/>
  <c r="N89" i="1"/>
  <c r="N1824" i="1"/>
  <c r="N4198" i="1"/>
  <c r="N2903" i="1"/>
  <c r="N1537" i="1"/>
  <c r="N2022" i="1"/>
  <c r="N962" i="1"/>
  <c r="N3944" i="1"/>
  <c r="N3910" i="1"/>
  <c r="N2739" i="1"/>
  <c r="N1965" i="1"/>
  <c r="N3265" i="1"/>
  <c r="N3205" i="1"/>
  <c r="N265" i="1"/>
  <c r="N2871" i="1"/>
  <c r="N3263" i="1"/>
  <c r="N124" i="1"/>
  <c r="N2013" i="1"/>
  <c r="N4212" i="1"/>
  <c r="N2455" i="1"/>
  <c r="N1562" i="1"/>
  <c r="N3112" i="1"/>
  <c r="N3137" i="1"/>
  <c r="N1620" i="1"/>
  <c r="N985" i="1"/>
  <c r="N536" i="1"/>
  <c r="N3655" i="1"/>
  <c r="N314" i="1"/>
  <c r="N2270" i="1"/>
  <c r="N2644" i="1"/>
  <c r="N2967" i="1"/>
  <c r="N9" i="1"/>
  <c r="N3103" i="1"/>
  <c r="N112" i="1"/>
  <c r="N2887" i="1"/>
  <c r="N3894" i="1"/>
  <c r="N431" i="1"/>
  <c r="N2594" i="1"/>
  <c r="N1878" i="1"/>
  <c r="N1651" i="1"/>
  <c r="N2785" i="1"/>
  <c r="N4171" i="1"/>
  <c r="N2461" i="1"/>
  <c r="N3873" i="1"/>
  <c r="N1353" i="1"/>
  <c r="N2298" i="1"/>
  <c r="N2837" i="1"/>
  <c r="N411" i="1"/>
  <c r="N3105" i="1"/>
  <c r="N1842" i="1"/>
  <c r="N2002" i="1"/>
  <c r="N3069" i="1"/>
  <c r="N3260" i="1"/>
  <c r="N860" i="1"/>
  <c r="N3022" i="1"/>
  <c r="N1012" i="1"/>
  <c r="N2666" i="1"/>
  <c r="N4377" i="1"/>
  <c r="N919" i="1"/>
  <c r="N300" i="1"/>
  <c r="N3612" i="1"/>
  <c r="N3081" i="1"/>
  <c r="N438" i="1"/>
  <c r="N1642" i="1"/>
  <c r="N3099" i="1"/>
  <c r="N1719" i="1"/>
  <c r="N762" i="1"/>
  <c r="N1875" i="1"/>
  <c r="N1477" i="1"/>
  <c r="N2968" i="1"/>
  <c r="N1662" i="1"/>
  <c r="N2476" i="1"/>
  <c r="N2738" i="1"/>
  <c r="N2733" i="1"/>
  <c r="N4328" i="1"/>
  <c r="N80" i="1"/>
  <c r="N3478" i="1"/>
  <c r="N3831" i="1"/>
  <c r="N3065" i="1"/>
  <c r="N3236" i="1"/>
  <c r="N3715" i="1"/>
  <c r="N737" i="1"/>
  <c r="N3199" i="1"/>
  <c r="N456" i="1"/>
  <c r="N2872" i="1"/>
  <c r="N1935" i="1"/>
  <c r="N1263" i="1"/>
  <c r="N4083" i="1"/>
  <c r="N3068" i="1"/>
  <c r="N583" i="1"/>
  <c r="N2702" i="1"/>
  <c r="N3216" i="1"/>
  <c r="N4123" i="1"/>
  <c r="N3266" i="1"/>
  <c r="N2586" i="1"/>
  <c r="N3127" i="1"/>
  <c r="N3717" i="1"/>
  <c r="N358" i="1"/>
  <c r="N4149" i="1"/>
  <c r="N3258" i="1"/>
  <c r="N2152" i="1"/>
  <c r="N1636" i="1"/>
  <c r="N1064" i="1"/>
  <c r="N2326" i="1"/>
  <c r="N1742" i="1"/>
  <c r="N937" i="1"/>
  <c r="N2604" i="1"/>
  <c r="N3900" i="1"/>
  <c r="N1032" i="1"/>
  <c r="N2663" i="1"/>
  <c r="N1626" i="1"/>
  <c r="N807" i="1"/>
  <c r="N3302" i="1"/>
  <c r="N2146" i="1"/>
  <c r="N2994" i="1"/>
  <c r="N3000" i="1"/>
  <c r="N2682" i="1"/>
  <c r="N2649" i="1"/>
  <c r="N2727" i="1"/>
  <c r="N42" i="1"/>
  <c r="N917" i="1"/>
  <c r="N1485" i="1"/>
  <c r="N1535" i="1"/>
  <c r="N70" i="1"/>
  <c r="N689" i="1"/>
  <c r="N3036" i="1"/>
  <c r="N2571" i="1"/>
  <c r="N3839" i="1"/>
  <c r="N2069" i="1"/>
  <c r="N1716" i="1"/>
  <c r="N628" i="1"/>
  <c r="N2997" i="1"/>
  <c r="N1526" i="1"/>
  <c r="N2809" i="1"/>
  <c r="N3187" i="1"/>
  <c r="N4035" i="1"/>
  <c r="N2687" i="1"/>
  <c r="N836" i="1"/>
  <c r="N90" i="1"/>
  <c r="N3532" i="1"/>
  <c r="N4290" i="1"/>
  <c r="N791" i="1"/>
  <c r="N3060" i="1"/>
  <c r="N2085" i="1"/>
  <c r="N1552" i="1"/>
  <c r="N1610" i="1"/>
  <c r="N2889" i="1"/>
  <c r="N1560" i="1"/>
  <c r="N528" i="1"/>
  <c r="N1396" i="1"/>
  <c r="N3866" i="1"/>
  <c r="N3369" i="1"/>
  <c r="N724" i="1"/>
  <c r="N2551" i="1"/>
  <c r="N2001" i="1"/>
  <c r="N4270" i="1"/>
  <c r="N1117" i="1"/>
  <c r="N240" i="1"/>
  <c r="N165" i="1"/>
  <c r="N1857" i="1"/>
  <c r="N2990" i="1"/>
  <c r="N2859" i="1"/>
  <c r="N1254" i="1"/>
  <c r="N2416" i="1"/>
  <c r="N1677" i="1"/>
  <c r="N1533" i="1"/>
  <c r="N3293" i="1"/>
  <c r="N2628" i="1"/>
  <c r="N262" i="1"/>
  <c r="N3679" i="1"/>
  <c r="N4239" i="1"/>
  <c r="N3130" i="1"/>
  <c r="N74" i="1"/>
  <c r="N2264" i="1"/>
  <c r="N1214" i="1"/>
  <c r="N3404" i="1"/>
  <c r="N2246" i="1"/>
  <c r="N2462" i="1"/>
  <c r="N2113" i="1"/>
  <c r="N1228" i="1"/>
  <c r="N3649" i="1"/>
  <c r="N854" i="1"/>
  <c r="N2820" i="1"/>
  <c r="N2626" i="1"/>
  <c r="N3276" i="1"/>
  <c r="N3398" i="1"/>
  <c r="N4166" i="1"/>
  <c r="N2020" i="1"/>
  <c r="N118" i="1"/>
  <c r="N3858" i="1"/>
  <c r="N1933" i="1"/>
  <c r="N1401" i="1"/>
  <c r="N2796" i="1"/>
  <c r="N2283" i="1"/>
  <c r="N2965" i="1"/>
  <c r="N1623" i="1"/>
  <c r="N447" i="1"/>
  <c r="N67" i="1"/>
  <c r="N597" i="1"/>
  <c r="N1049" i="1"/>
  <c r="N1816" i="1"/>
  <c r="N3499" i="1"/>
  <c r="N2578" i="1"/>
  <c r="N3035" i="1"/>
  <c r="N3558" i="1"/>
  <c r="N1990" i="1"/>
  <c r="N2184" i="1"/>
  <c r="N2262" i="1"/>
  <c r="N806" i="1"/>
  <c r="N1267" i="1"/>
  <c r="N2858" i="1"/>
  <c r="N2228" i="1"/>
  <c r="N911" i="1"/>
  <c r="N3877" i="1"/>
  <c r="N2070" i="1"/>
  <c r="N2023" i="1"/>
  <c r="N209" i="1"/>
  <c r="N4376" i="1"/>
  <c r="N568" i="1"/>
  <c r="N214" i="1"/>
  <c r="N2584" i="1"/>
  <c r="N3816" i="1"/>
  <c r="N346" i="1"/>
  <c r="N2564" i="1"/>
  <c r="N3935" i="1"/>
  <c r="N3071" i="1"/>
  <c r="N1258" i="1"/>
  <c r="N4385" i="1"/>
  <c r="N651" i="1"/>
  <c r="N359" i="1"/>
  <c r="N1154" i="1"/>
  <c r="N3194" i="1"/>
  <c r="N1101" i="1"/>
  <c r="N932" i="1"/>
  <c r="N3953" i="1"/>
  <c r="N2868" i="1"/>
  <c r="N2740" i="1"/>
  <c r="N2143" i="1"/>
  <c r="N3280" i="1"/>
  <c r="N2405" i="1"/>
  <c r="N596" i="1"/>
  <c r="N2477" i="1"/>
  <c r="N2214" i="1"/>
  <c r="N2315" i="1"/>
  <c r="N393" i="1"/>
  <c r="N2061" i="1"/>
  <c r="N1882" i="1"/>
  <c r="N1198" i="1"/>
  <c r="N2211" i="1"/>
  <c r="N2760" i="1"/>
  <c r="N1033" i="1"/>
  <c r="N2213" i="1"/>
  <c r="N2633" i="1"/>
  <c r="N1648" i="1"/>
  <c r="N1362" i="1"/>
  <c r="N864" i="1"/>
  <c r="N3562" i="1"/>
  <c r="N2067" i="1"/>
  <c r="N2699" i="1"/>
  <c r="N1937" i="1"/>
  <c r="N2854" i="1"/>
  <c r="N3202" i="1"/>
  <c r="N2935" i="1"/>
  <c r="N1519" i="1"/>
  <c r="N1288" i="1"/>
  <c r="N1525" i="1"/>
  <c r="N2786" i="1"/>
  <c r="N2055" i="1"/>
  <c r="N1679" i="1"/>
  <c r="N1707" i="1"/>
  <c r="N1025" i="1"/>
  <c r="N3247" i="1"/>
  <c r="N1650" i="1"/>
  <c r="N2692" i="1"/>
  <c r="N1905" i="1"/>
  <c r="N696" i="1"/>
  <c r="N761" i="1"/>
  <c r="N488" i="1"/>
  <c r="N4258" i="1"/>
  <c r="N2220" i="1"/>
  <c r="N565" i="1"/>
  <c r="N2414" i="1"/>
  <c r="N4279" i="1"/>
  <c r="N4055" i="1"/>
  <c r="N3092" i="1"/>
  <c r="N1997" i="1"/>
  <c r="N3396" i="1"/>
  <c r="N4010" i="1"/>
  <c r="N609" i="1"/>
  <c r="N3161" i="1"/>
  <c r="N3668" i="1"/>
  <c r="N3669" i="1"/>
  <c r="N4024" i="1"/>
  <c r="N3164" i="1"/>
  <c r="N805" i="1"/>
  <c r="N808" i="1"/>
  <c r="N810" i="1"/>
  <c r="N3132" i="1"/>
  <c r="N4265" i="1"/>
  <c r="N1357" i="1"/>
  <c r="N4038" i="1"/>
  <c r="N2421" i="1"/>
  <c r="N2737" i="1"/>
  <c r="N3640" i="1"/>
  <c r="N2291" i="1"/>
  <c r="N2719" i="1"/>
  <c r="N355" i="1"/>
  <c r="N1641" i="1"/>
  <c r="N859" i="1"/>
  <c r="N1301" i="1"/>
  <c r="N4124" i="1"/>
  <c r="N3445" i="1"/>
  <c r="N3710" i="1"/>
  <c r="N4361" i="1"/>
  <c r="N3125" i="1"/>
  <c r="N3111" i="1"/>
  <c r="N3692" i="1"/>
  <c r="N3803" i="1"/>
  <c r="N3893" i="1"/>
  <c r="N105" i="1"/>
  <c r="N1611" i="1"/>
  <c r="N3500" i="1"/>
  <c r="N4071" i="1"/>
  <c r="N1916" i="1"/>
  <c r="N2838" i="1"/>
  <c r="N2252" i="1"/>
  <c r="N455" i="1"/>
  <c r="N2577" i="1"/>
  <c r="N2524" i="1"/>
  <c r="N1261" i="1"/>
  <c r="N361" i="1"/>
  <c r="N3360" i="1"/>
  <c r="N659" i="1"/>
  <c r="N1487" i="1"/>
  <c r="N2417" i="1"/>
  <c r="N4037" i="1"/>
  <c r="N1904" i="1"/>
  <c r="N3332" i="1"/>
  <c r="N352" i="1"/>
  <c r="N1300" i="1"/>
  <c r="N249" i="1"/>
  <c r="N3296" i="1"/>
  <c r="N3253" i="1"/>
  <c r="N3075" i="1"/>
  <c r="N3413" i="1"/>
  <c r="N576" i="1"/>
  <c r="N3380" i="1"/>
  <c r="N786" i="1"/>
  <c r="N613" i="1"/>
  <c r="N1259" i="1"/>
  <c r="N2840" i="1"/>
  <c r="N2589" i="1"/>
  <c r="N3317" i="1"/>
  <c r="N2548" i="1"/>
  <c r="N4156" i="1"/>
  <c r="N3946" i="1"/>
  <c r="N1484" i="1"/>
  <c r="N3535" i="1"/>
  <c r="N3072" i="1"/>
  <c r="N2275" i="1"/>
  <c r="N4395" i="1"/>
  <c r="N4396" i="1"/>
  <c r="N2705" i="1"/>
  <c r="N914" i="1"/>
  <c r="N2240" i="1"/>
  <c r="N3505" i="1"/>
  <c r="N3531" i="1"/>
  <c r="N3246" i="1"/>
  <c r="N2747" i="1"/>
  <c r="N331" i="1"/>
  <c r="N3093" i="1"/>
  <c r="N1326" i="1"/>
  <c r="N3727" i="1"/>
  <c r="N2591" i="1"/>
  <c r="N3569" i="1"/>
  <c r="N3501" i="1"/>
  <c r="N2693" i="1"/>
  <c r="N3289" i="1"/>
  <c r="N2448" i="1"/>
  <c r="N577" i="1"/>
  <c r="N3190" i="1"/>
  <c r="N4322" i="1"/>
  <c r="N3037" i="1"/>
  <c r="N2125" i="1"/>
  <c r="N2949" i="1"/>
  <c r="N3993" i="1"/>
  <c r="N3906" i="1"/>
  <c r="N3814" i="1"/>
  <c r="N3597" i="1"/>
  <c r="N3284" i="1"/>
  <c r="N2900" i="1"/>
  <c r="N3560" i="1"/>
  <c r="N1661" i="1"/>
  <c r="N1790" i="1"/>
  <c r="N3113" i="1"/>
  <c r="N2665" i="1"/>
  <c r="N1285" i="1"/>
  <c r="N3636" i="1"/>
  <c r="N3172" i="1"/>
  <c r="N3178" i="1"/>
  <c r="N1725" i="1"/>
  <c r="N3399" i="1"/>
  <c r="N3053" i="1"/>
  <c r="N3408" i="1"/>
  <c r="N3040" i="1"/>
  <c r="N1654" i="1"/>
  <c r="N2648" i="1"/>
  <c r="N1946" i="1"/>
  <c r="N1010" i="1"/>
  <c r="N721" i="1"/>
  <c r="N3405" i="1"/>
  <c r="N2149" i="1"/>
  <c r="N2185" i="1"/>
  <c r="N2186" i="1"/>
  <c r="N1629" i="1"/>
  <c r="N3301" i="1"/>
  <c r="N4129" i="1"/>
  <c r="N3058" i="1"/>
  <c r="N2141" i="1"/>
  <c r="N3083" i="1"/>
  <c r="N2996" i="1"/>
  <c r="N2523" i="1"/>
  <c r="N2479" i="1"/>
  <c r="N3384" i="1"/>
  <c r="N3366" i="1"/>
  <c r="N2267" i="1"/>
  <c r="N2412" i="1"/>
  <c r="N2722" i="1"/>
  <c r="N2089" i="1"/>
  <c r="N3433" i="1"/>
  <c r="N3788" i="1"/>
  <c r="N2851" i="1"/>
  <c r="N3446" i="1"/>
  <c r="N2028" i="1"/>
  <c r="N3061" i="1"/>
  <c r="N2160" i="1"/>
  <c r="N3791" i="1"/>
  <c r="N3726" i="1"/>
  <c r="N1561" i="1"/>
  <c r="N1565" i="1"/>
  <c r="N3460" i="1"/>
  <c r="N276" i="1"/>
  <c r="N4243" i="1"/>
  <c r="N3455" i="1"/>
  <c r="N1141" i="1"/>
  <c r="N2349" i="1"/>
  <c r="N1914" i="1"/>
  <c r="N2439" i="1"/>
  <c r="N1890" i="1"/>
  <c r="N3371" i="1"/>
  <c r="N2882" i="1"/>
  <c r="N2864" i="1"/>
  <c r="N2033" i="1"/>
  <c r="N1669" i="1"/>
  <c r="N277" i="1"/>
  <c r="N3097" i="1"/>
  <c r="N626" i="1"/>
  <c r="N3274" i="1"/>
  <c r="N3277" i="1"/>
  <c r="N3278" i="1"/>
  <c r="N3279" i="1"/>
  <c r="N3403" i="1"/>
  <c r="N2730" i="1"/>
  <c r="N2424" i="1"/>
  <c r="N2263" i="1"/>
  <c r="N1513" i="1"/>
  <c r="N1514" i="1"/>
  <c r="N1515" i="1"/>
  <c r="N1516" i="1"/>
  <c r="N1402" i="1"/>
  <c r="N631" i="1"/>
  <c r="N2259" i="1"/>
  <c r="N3316" i="1"/>
  <c r="N3220" i="1"/>
  <c r="N3370" i="1"/>
  <c r="N2413" i="1"/>
  <c r="N2632" i="1"/>
  <c r="N1155" i="1"/>
  <c r="N1156" i="1"/>
  <c r="N1008" i="1"/>
  <c r="N1009" i="1"/>
  <c r="N931" i="1"/>
  <c r="N818" i="1"/>
  <c r="N717" i="1"/>
  <c r="N718" i="1"/>
  <c r="N719" i="1"/>
  <c r="N720" i="1"/>
  <c r="N715" i="1"/>
  <c r="N799" i="1"/>
  <c r="N538" i="1"/>
  <c r="N1080" i="1"/>
  <c r="N2314" i="1"/>
  <c r="N3472" i="1"/>
  <c r="N1730" i="1"/>
  <c r="N3248" i="1"/>
  <c r="N3508" i="1"/>
  <c r="N3412" i="1"/>
  <c r="N610" i="1"/>
  <c r="N1746" i="1"/>
  <c r="N3305" i="1"/>
  <c r="N3148" i="1"/>
  <c r="N3054" i="1"/>
  <c r="N4301" i="1"/>
  <c r="N1026" i="1"/>
  <c r="N2078" i="1"/>
  <c r="N1748" i="1"/>
  <c r="N2819" i="1"/>
  <c r="N3044" i="1"/>
  <c r="N3417" i="1"/>
  <c r="N3309" i="1"/>
  <c r="N3298" i="1"/>
  <c r="N3299" i="1"/>
  <c r="N520" i="1"/>
  <c r="N3418" i="1"/>
  <c r="N3419" i="1"/>
  <c r="N688" i="1"/>
  <c r="N947" i="1"/>
  <c r="N896" i="1"/>
  <c r="N3282" i="1"/>
  <c r="N3656" i="1"/>
  <c r="N3657" i="1"/>
  <c r="N903" i="1"/>
  <c r="N3286" i="1"/>
  <c r="N2966" i="1"/>
  <c r="N3154" i="1"/>
  <c r="N3155" i="1"/>
  <c r="N3147" i="1"/>
  <c r="N2969" i="1"/>
  <c r="N2970" i="1"/>
  <c r="N4291" i="1"/>
  <c r="N526" i="1"/>
  <c r="N4237" i="1"/>
  <c r="N3287" i="1"/>
  <c r="N3288" i="1"/>
  <c r="N2973" i="1"/>
  <c r="N3297" i="1"/>
  <c r="N871" i="1"/>
  <c r="N1822" i="1"/>
  <c r="N3409" i="1"/>
  <c r="N3285" i="1"/>
  <c r="N2807" i="1"/>
  <c r="N800" i="1"/>
  <c r="N159" i="1"/>
  <c r="N2726" i="1"/>
  <c r="N433" i="1"/>
  <c r="N2978" i="1"/>
  <c r="N3356" i="1"/>
  <c r="N3149" i="1"/>
  <c r="N801" i="1"/>
  <c r="N916" i="1"/>
  <c r="N802" i="1"/>
  <c r="N803" i="1"/>
  <c r="N804" i="1"/>
  <c r="N870" i="1"/>
  <c r="N3150" i="1"/>
  <c r="N3012" i="1"/>
  <c r="N3004" i="1"/>
  <c r="N795" i="1"/>
  <c r="N796" i="1"/>
  <c r="N797" i="1"/>
  <c r="N798" i="1"/>
  <c r="N2300" i="1"/>
  <c r="N1028" i="1"/>
  <c r="N3193" i="1"/>
  <c r="N3967" i="1"/>
  <c r="N3385" i="1"/>
  <c r="N2998" i="1"/>
  <c r="N2999" i="1"/>
  <c r="N3203" i="1"/>
  <c r="N3463" i="1"/>
  <c r="N2875" i="1"/>
  <c r="N3213" i="1"/>
  <c r="N1006" i="1"/>
  <c r="N816" i="1"/>
  <c r="N1029" i="1"/>
  <c r="N1159" i="1"/>
  <c r="N1160" i="1"/>
  <c r="N3459" i="1"/>
  <c r="N2979" i="1"/>
  <c r="N4313" i="1"/>
  <c r="N949" i="1"/>
  <c r="N3181" i="1"/>
  <c r="N1756" i="1"/>
  <c r="N3361" i="1"/>
  <c r="N3131" i="1"/>
  <c r="N3934" i="1"/>
  <c r="N3362" i="1"/>
  <c r="N702" i="1"/>
  <c r="N2748" i="1"/>
  <c r="N1612" i="1"/>
  <c r="N2758" i="1"/>
  <c r="N2710" i="1"/>
  <c r="N3830" i="1"/>
  <c r="N941" i="1"/>
  <c r="N3670" i="1"/>
  <c r="N785" i="1"/>
  <c r="N4364" i="1"/>
  <c r="N3940" i="1"/>
  <c r="N3129" i="1"/>
  <c r="N3386" i="1"/>
  <c r="N3338" i="1"/>
  <c r="N3846" i="1"/>
  <c r="N809" i="1"/>
  <c r="N3506" i="1"/>
  <c r="N1182" i="1"/>
  <c r="N4006" i="1"/>
  <c r="N44" i="1"/>
  <c r="N3165" i="1"/>
  <c r="N3166" i="1"/>
  <c r="N3339" i="1"/>
  <c r="N3358" i="1"/>
  <c r="N3407" i="1"/>
  <c r="N3402" i="1"/>
  <c r="N1964" i="1"/>
  <c r="N2170" i="1"/>
  <c r="N2647" i="1"/>
  <c r="N2638" i="1"/>
  <c r="N1284" i="1"/>
  <c r="N1727" i="1"/>
  <c r="N2024" i="1"/>
  <c r="N1631" i="1"/>
  <c r="N1139" i="1"/>
  <c r="N622" i="1"/>
  <c r="N2906" i="1"/>
  <c r="N3209" i="1"/>
  <c r="N3210" i="1"/>
  <c r="N3495" i="1"/>
  <c r="N3333" i="1"/>
  <c r="N3331" i="1"/>
  <c r="N3329" i="1"/>
  <c r="N3098" i="1"/>
  <c r="N3435" i="1"/>
  <c r="N3185" i="1"/>
  <c r="N3453" i="1"/>
  <c r="N3254" i="1"/>
  <c r="N3231" i="1"/>
  <c r="N3326" i="1"/>
  <c r="N289" i="1"/>
  <c r="N1372" i="1"/>
  <c r="N1889" i="1"/>
  <c r="N3983" i="1"/>
  <c r="N2165" i="1"/>
  <c r="N2857" i="1"/>
  <c r="N3015" i="1"/>
  <c r="N3079" i="1"/>
  <c r="N3010" i="1"/>
  <c r="N2568" i="1"/>
  <c r="N2923" i="1"/>
  <c r="N3019" i="1"/>
  <c r="N2451" i="1"/>
  <c r="N2925" i="1"/>
  <c r="N4267" i="1"/>
  <c r="N2280" i="1"/>
  <c r="N2150" i="1"/>
  <c r="N2768" i="1"/>
  <c r="N2467" i="1"/>
  <c r="N2273" i="1"/>
  <c r="N2567" i="1"/>
  <c r="N2939" i="1"/>
  <c r="N4195" i="1"/>
  <c r="N4194" i="1"/>
  <c r="N444" i="1"/>
  <c r="N2426" i="1"/>
  <c r="N2844" i="1"/>
  <c r="N3034" i="1"/>
  <c r="N3235" i="1"/>
  <c r="N3206" i="1"/>
  <c r="N3327" i="1"/>
  <c r="N3454" i="1"/>
  <c r="N3451" i="1"/>
  <c r="N3450" i="1"/>
  <c r="N3447" i="1"/>
  <c r="N3590" i="1"/>
  <c r="N3658" i="1"/>
  <c r="N3659" i="1"/>
  <c r="N3582" i="1"/>
  <c r="N3690" i="1"/>
  <c r="N3581" i="1"/>
  <c r="N3624" i="1"/>
  <c r="N3580" i="1"/>
  <c r="N3623" i="1"/>
  <c r="N3579" i="1"/>
  <c r="N202" i="1"/>
  <c r="N248" i="1"/>
  <c r="N227" i="1"/>
  <c r="N1014" i="1"/>
  <c r="N198" i="1"/>
  <c r="N639" i="1"/>
  <c r="N2561" i="1"/>
  <c r="N3089" i="1"/>
  <c r="N3272" i="1"/>
  <c r="N3812" i="1"/>
  <c r="N196" i="1"/>
  <c r="N195" i="1"/>
  <c r="N91" i="1"/>
  <c r="N115" i="1"/>
  <c r="N54" i="1"/>
  <c r="N2880" i="1"/>
  <c r="N542" i="1"/>
  <c r="N750" i="1"/>
  <c r="N242" i="1"/>
  <c r="N72" i="1"/>
  <c r="N1030" i="1"/>
  <c r="N1034" i="1"/>
  <c r="N1031" i="1"/>
  <c r="N1027" i="1"/>
  <c r="N286" i="1"/>
  <c r="N263" i="1"/>
  <c r="N611" i="1"/>
  <c r="N342" i="1"/>
  <c r="N599" i="1"/>
  <c r="N3416" i="1"/>
  <c r="N1898" i="1"/>
  <c r="N2818" i="1"/>
  <c r="N1706" i="1"/>
  <c r="N1737" i="1"/>
  <c r="N2772" i="1"/>
  <c r="N2771" i="1"/>
  <c r="N2770" i="1"/>
  <c r="N2816" i="1"/>
  <c r="N2848" i="1"/>
  <c r="N2950" i="1"/>
  <c r="N2946" i="1"/>
  <c r="N2930" i="1"/>
  <c r="N2929" i="1"/>
  <c r="N3121" i="1"/>
  <c r="N3122" i="1"/>
  <c r="N1807" i="1"/>
  <c r="N1808" i="1"/>
  <c r="N2060" i="1"/>
  <c r="N2433" i="1"/>
  <c r="N2569" i="1"/>
  <c r="N2570" i="1"/>
  <c r="N2636" i="1"/>
  <c r="N2432" i="1"/>
  <c r="N2752" i="1"/>
  <c r="N2753" i="1"/>
  <c r="N2751" i="1"/>
  <c r="N2750" i="1"/>
  <c r="N2749" i="1"/>
  <c r="N2746" i="1"/>
  <c r="N2602" i="1"/>
  <c r="N2158" i="1"/>
  <c r="N2744" i="1"/>
  <c r="N2743" i="1"/>
  <c r="N2741" i="1"/>
  <c r="N2735" i="1"/>
  <c r="N2731" i="1"/>
  <c r="N2729" i="1"/>
  <c r="N2725" i="1"/>
  <c r="N2723" i="1"/>
  <c r="N2724" i="1"/>
  <c r="N2721" i="1"/>
  <c r="N2720" i="1"/>
  <c r="N2717" i="1"/>
  <c r="N2715" i="1"/>
  <c r="N2716" i="1"/>
  <c r="N2713" i="1"/>
  <c r="N2714" i="1"/>
  <c r="N2712" i="1"/>
  <c r="N2711" i="1"/>
  <c r="N2708" i="1"/>
  <c r="N2706" i="1"/>
  <c r="N2703" i="1"/>
  <c r="N2704" i="1"/>
  <c r="N2598" i="1"/>
  <c r="N2700" i="1"/>
  <c r="N2701" i="1"/>
  <c r="N2696" i="1"/>
  <c r="N2691" i="1"/>
  <c r="N2688" i="1"/>
  <c r="N2684" i="1"/>
  <c r="N2685" i="1"/>
  <c r="N2686" i="1"/>
  <c r="N2683" i="1"/>
  <c r="N2681" i="1"/>
  <c r="N2679" i="1"/>
  <c r="N2677" i="1"/>
  <c r="N2658" i="1"/>
  <c r="N2657" i="1"/>
  <c r="N2153" i="1"/>
  <c r="N2154" i="1"/>
  <c r="N1494" i="1"/>
  <c r="N1796" i="1"/>
  <c r="N1478" i="1"/>
  <c r="N2135" i="1"/>
  <c r="N1723" i="1"/>
  <c r="N1927" i="1"/>
  <c r="N187" i="1"/>
  <c r="N162" i="1"/>
  <c r="N149" i="1"/>
  <c r="N140" i="1"/>
  <c r="N3706" i="1"/>
  <c r="N3707" i="1"/>
  <c r="N623" i="1"/>
  <c r="N474" i="1"/>
  <c r="N1747" i="1"/>
  <c r="N1479" i="1"/>
  <c r="N1980" i="1"/>
  <c r="N1557" i="1"/>
  <c r="N1633" i="1"/>
  <c r="N2890" i="1"/>
  <c r="N2891" i="1"/>
  <c r="N3179" i="1"/>
  <c r="N3292" i="1"/>
  <c r="N3087" i="1"/>
  <c r="N2813" i="1"/>
  <c r="N3394" i="1"/>
  <c r="N2829" i="1"/>
  <c r="N3115" i="1"/>
  <c r="N4268" i="1"/>
  <c r="N3107" i="1"/>
  <c r="N1549" i="1"/>
  <c r="N1835" i="1"/>
  <c r="N2017" i="1"/>
  <c r="N3954" i="1"/>
  <c r="N3862" i="1"/>
  <c r="N2398" i="1"/>
  <c r="N2053" i="1"/>
  <c r="N2394" i="1"/>
  <c r="N2117" i="1"/>
  <c r="N2411" i="1"/>
  <c r="N2472" i="1"/>
  <c r="N3941" i="1"/>
  <c r="N2473" i="1"/>
  <c r="N2480" i="1"/>
  <c r="N2600" i="1"/>
  <c r="N2599" i="1"/>
  <c r="N2444" i="1"/>
  <c r="N2292" i="1"/>
  <c r="N3927" i="1"/>
  <c r="N2443" i="1"/>
  <c r="N2391" i="1"/>
  <c r="N2289" i="1"/>
  <c r="N2290" i="1"/>
  <c r="N2288" i="1"/>
  <c r="N3999" i="1"/>
  <c r="N2562" i="1"/>
  <c r="N2671" i="1"/>
  <c r="N2442" i="1"/>
  <c r="N3916" i="1"/>
  <c r="N2441" i="1"/>
  <c r="N2450" i="1"/>
  <c r="N2449" i="1"/>
  <c r="N3913" i="1"/>
  <c r="N2459" i="1"/>
  <c r="N2453" i="1"/>
  <c r="N2454" i="1"/>
  <c r="N3693" i="1"/>
  <c r="N2445" i="1"/>
  <c r="N2446" i="1"/>
  <c r="N2159" i="1"/>
  <c r="N4" i="1"/>
  <c r="N311" i="1"/>
  <c r="N51" i="1"/>
  <c r="N3573" i="1"/>
  <c r="N3373" i="1"/>
  <c r="N3424" i="1"/>
  <c r="N3425" i="1"/>
  <c r="N3078" i="1"/>
  <c r="N3077" i="1"/>
  <c r="N28" i="1"/>
  <c r="N94" i="1"/>
  <c r="N450" i="1"/>
  <c r="N2" i="1"/>
  <c r="N2051" i="1"/>
  <c r="N1895" i="1"/>
  <c r="N1825" i="1"/>
  <c r="N2230" i="1"/>
  <c r="N1312" i="1"/>
  <c r="N1313" i="1"/>
  <c r="N1473" i="1"/>
  <c r="N1306" i="1"/>
  <c r="N1307" i="1"/>
  <c r="N1624" i="1"/>
  <c r="N548" i="1"/>
  <c r="N743" i="1"/>
  <c r="N844" i="1"/>
  <c r="N606" i="1"/>
  <c r="N394" i="1"/>
  <c r="N395" i="1"/>
  <c r="N451" i="1"/>
  <c r="N305" i="1"/>
  <c r="N304" i="1"/>
  <c r="N408" i="1"/>
  <c r="N266" i="1"/>
  <c r="N441" i="1"/>
  <c r="N180" i="1"/>
  <c r="N142" i="1"/>
  <c r="N148" i="1"/>
  <c r="N117" i="1"/>
  <c r="N3991" i="1"/>
  <c r="N3992" i="1"/>
  <c r="N744" i="1"/>
  <c r="N1053" i="1"/>
  <c r="N1464" i="1"/>
  <c r="N1305" i="1"/>
  <c r="N2823" i="1"/>
  <c r="N2879" i="1"/>
  <c r="N2951" i="1"/>
  <c r="N2952" i="1"/>
  <c r="N2947" i="1"/>
  <c r="N2945" i="1"/>
  <c r="N2944" i="1"/>
  <c r="N2934" i="1"/>
  <c r="N2932" i="1"/>
  <c r="N2933" i="1"/>
  <c r="N1836" i="1"/>
  <c r="N2176" i="1"/>
  <c r="N2261" i="1"/>
  <c r="N2403" i="1"/>
  <c r="N2399" i="1"/>
  <c r="N2481" i="1"/>
  <c r="N2478" i="1"/>
  <c r="N2597" i="1"/>
  <c r="N2674" i="1"/>
  <c r="N2661" i="1"/>
  <c r="N2659" i="1"/>
  <c r="N1617" i="1"/>
  <c r="N1711" i="1"/>
  <c r="N1963" i="1"/>
  <c r="N1799" i="1"/>
  <c r="N225" i="1"/>
  <c r="N347" i="1"/>
  <c r="N2863" i="1"/>
  <c r="N2827" i="1"/>
  <c r="N2136" i="1"/>
  <c r="N1843" i="1"/>
  <c r="N1277" i="1"/>
  <c r="N1559" i="1"/>
  <c r="N3596" i="1"/>
  <c r="N3599" i="1"/>
  <c r="N3603" i="1"/>
  <c r="N2015" i="1"/>
  <c r="N3919" i="1"/>
  <c r="N2030" i="1"/>
  <c r="N2072" i="1"/>
  <c r="N2025" i="1"/>
  <c r="N2233" i="1"/>
  <c r="N1608" i="1"/>
  <c r="N3141" i="1"/>
  <c r="N1550" i="1"/>
  <c r="N1926" i="1"/>
  <c r="N1469" i="1"/>
  <c r="N3595" i="1"/>
  <c r="N3672" i="1"/>
  <c r="N3694" i="1"/>
  <c r="N3631" i="1"/>
  <c r="N4360" i="1"/>
  <c r="N3691" i="1"/>
  <c r="N1815" i="1"/>
  <c r="N475" i="1"/>
  <c r="N3410" i="1"/>
  <c r="N114" i="1"/>
  <c r="N163" i="1"/>
  <c r="N694" i="1"/>
  <c r="N66" i="1"/>
  <c r="N123" i="1"/>
  <c r="N49" i="1"/>
  <c r="N45" i="1"/>
  <c r="N993" i="1"/>
  <c r="N2621" i="1"/>
  <c r="N1471" i="1"/>
  <c r="N11" i="1"/>
  <c r="N4246" i="1"/>
  <c r="N4245" i="1"/>
  <c r="N4244" i="1"/>
  <c r="N4242" i="1"/>
  <c r="N4240" i="1"/>
  <c r="N4241" i="1"/>
  <c r="N4248" i="1"/>
  <c r="N100" i="1"/>
  <c r="N101" i="1"/>
  <c r="N4259" i="1"/>
  <c r="N4320" i="1"/>
  <c r="N4236" i="1"/>
  <c r="N4266" i="1"/>
  <c r="N4135" i="1"/>
  <c r="N4316" i="1"/>
  <c r="N4233" i="1"/>
  <c r="N4315" i="1"/>
  <c r="N4327" i="1"/>
  <c r="N4326" i="1"/>
  <c r="N4325" i="1"/>
  <c r="N3892" i="1"/>
  <c r="N4235" i="1"/>
  <c r="N4057" i="1"/>
  <c r="N1019" i="1"/>
  <c r="N1529" i="1"/>
  <c r="N652" i="1"/>
  <c r="N463" i="1"/>
  <c r="N3764" i="1"/>
  <c r="N3787" i="1"/>
  <c r="N3864" i="1"/>
  <c r="N3909" i="1"/>
  <c r="N3908" i="1"/>
  <c r="N3907" i="1"/>
  <c r="N3915" i="1"/>
  <c r="N3930" i="1"/>
  <c r="N3945" i="1"/>
  <c r="N3952" i="1"/>
  <c r="N3961" i="1"/>
  <c r="N3955" i="1"/>
  <c r="N3996" i="1"/>
  <c r="N3995" i="1"/>
  <c r="N3994" i="1"/>
  <c r="N3990" i="1"/>
  <c r="N4009" i="1"/>
  <c r="N4008" i="1"/>
  <c r="N4007" i="1"/>
  <c r="N4005" i="1"/>
  <c r="N4004" i="1"/>
  <c r="N4003" i="1"/>
  <c r="N4016" i="1"/>
  <c r="N4015" i="1"/>
  <c r="N4032" i="1"/>
  <c r="N4031" i="1"/>
  <c r="N4030" i="1"/>
  <c r="N4029" i="1"/>
  <c r="N4028" i="1"/>
  <c r="N4027" i="1"/>
  <c r="N4048" i="1"/>
  <c r="N4049" i="1"/>
  <c r="N4047" i="1"/>
  <c r="N4046" i="1"/>
  <c r="N4045" i="1"/>
  <c r="N4064" i="1"/>
  <c r="N4063" i="1"/>
  <c r="N4061" i="1"/>
  <c r="N4062" i="1"/>
  <c r="N4060" i="1"/>
  <c r="N4059" i="1"/>
  <c r="N4070" i="1"/>
  <c r="N4069" i="1"/>
  <c r="N4068" i="1"/>
  <c r="N4076" i="1"/>
  <c r="N4077" i="1"/>
  <c r="N4078" i="1"/>
  <c r="N4079" i="1"/>
  <c r="N4074" i="1"/>
  <c r="N4075" i="1"/>
  <c r="N4089" i="1"/>
  <c r="N4088" i="1"/>
  <c r="N4086" i="1"/>
  <c r="N4087" i="1"/>
  <c r="N4080" i="1"/>
  <c r="N4085" i="1"/>
  <c r="N4084" i="1"/>
  <c r="N4113" i="1"/>
  <c r="N4114" i="1"/>
  <c r="N4110" i="1"/>
  <c r="N4111" i="1"/>
  <c r="N4112" i="1"/>
  <c r="N4108" i="1"/>
  <c r="N4109" i="1"/>
  <c r="N4103" i="1"/>
  <c r="N4102" i="1"/>
  <c r="N4104" i="1"/>
  <c r="N4105" i="1"/>
  <c r="N4106" i="1"/>
  <c r="N4107" i="1"/>
  <c r="N4097" i="1"/>
  <c r="N4098" i="1"/>
  <c r="N4093" i="1"/>
  <c r="N4094" i="1"/>
  <c r="N4095" i="1"/>
  <c r="N4096" i="1"/>
  <c r="N4099" i="1"/>
  <c r="N4100" i="1"/>
  <c r="N4101" i="1"/>
  <c r="N4115" i="1"/>
  <c r="N4116" i="1"/>
  <c r="N4117" i="1"/>
  <c r="N4118" i="1"/>
  <c r="N4119" i="1"/>
  <c r="N4120" i="1"/>
  <c r="N4121" i="1"/>
  <c r="N4130" i="1"/>
  <c r="N4131" i="1"/>
  <c r="N4132" i="1"/>
  <c r="N4133" i="1"/>
  <c r="N4134" i="1"/>
  <c r="N4142" i="1"/>
  <c r="N4143" i="1"/>
  <c r="N4144" i="1"/>
  <c r="N4145" i="1"/>
  <c r="N4146" i="1"/>
  <c r="N4147" i="1"/>
  <c r="N4148" i="1"/>
  <c r="N4136" i="1"/>
  <c r="N4137" i="1"/>
  <c r="N4138" i="1"/>
  <c r="N4139" i="1"/>
  <c r="N4140" i="1"/>
  <c r="N4141" i="1"/>
  <c r="N4150" i="1"/>
  <c r="N4151" i="1"/>
  <c r="N4172" i="1"/>
  <c r="N4167" i="1"/>
  <c r="N4168" i="1"/>
  <c r="N4169" i="1"/>
  <c r="N4200" i="1"/>
  <c r="N4181" i="1"/>
  <c r="N4081" i="1"/>
  <c r="N4184" i="1"/>
  <c r="N4188" i="1"/>
  <c r="N4182" i="1"/>
  <c r="N4229" i="1"/>
  <c r="N4185" i="1"/>
  <c r="N4186" i="1"/>
  <c r="N4187" i="1"/>
  <c r="N4189" i="1"/>
  <c r="N4190" i="1"/>
  <c r="N4191" i="1"/>
  <c r="N4192" i="1"/>
  <c r="N4193" i="1"/>
  <c r="N4196" i="1"/>
  <c r="N4197" i="1"/>
  <c r="N4227" i="1"/>
  <c r="N4228" i="1"/>
  <c r="N4220" i="1"/>
  <c r="N4221" i="1"/>
  <c r="N4222" i="1"/>
  <c r="N4223" i="1"/>
  <c r="N4224" i="1"/>
  <c r="N4225" i="1"/>
  <c r="N4215" i="1"/>
  <c r="N4216" i="1"/>
  <c r="N4217" i="1"/>
  <c r="N4218" i="1"/>
  <c r="N4213" i="1"/>
  <c r="N4214" i="1"/>
  <c r="N4209" i="1"/>
  <c r="N4210" i="1"/>
  <c r="N4211" i="1"/>
  <c r="N4208" i="1"/>
  <c r="N4207" i="1"/>
  <c r="N4206" i="1"/>
  <c r="N4205" i="1"/>
  <c r="N601" i="1"/>
  <c r="N700" i="1"/>
  <c r="N1021" i="1"/>
  <c r="N920" i="1"/>
  <c r="N3794" i="1"/>
  <c r="N3756" i="1"/>
  <c r="N3801" i="1"/>
  <c r="N3800" i="1"/>
  <c r="N3799" i="1"/>
  <c r="N3807" i="1"/>
  <c r="N3872" i="1"/>
  <c r="N3856" i="1"/>
  <c r="N3863" i="1"/>
  <c r="N3895" i="1"/>
  <c r="N3901" i="1"/>
  <c r="N3885" i="1"/>
  <c r="N3903" i="1"/>
  <c r="N3937" i="1"/>
  <c r="N3936" i="1"/>
  <c r="N3939" i="1"/>
  <c r="N3938" i="1"/>
  <c r="N3956" i="1"/>
  <c r="N4305" i="1"/>
  <c r="N3713" i="1"/>
  <c r="N3716" i="1"/>
  <c r="N3714" i="1"/>
  <c r="N3720" i="1"/>
  <c r="N3740" i="1"/>
  <c r="N3739" i="1"/>
  <c r="N3731" i="1"/>
  <c r="N3742" i="1"/>
  <c r="N3738" i="1"/>
  <c r="N3708" i="1"/>
  <c r="N3755" i="1"/>
  <c r="N3771" i="1"/>
  <c r="N3766" i="1"/>
  <c r="N3730" i="1"/>
  <c r="N3728" i="1"/>
  <c r="N3729" i="1"/>
  <c r="N3737" i="1"/>
  <c r="N3735" i="1"/>
  <c r="N3736" i="1"/>
  <c r="N3725" i="1"/>
  <c r="N3734" i="1"/>
  <c r="N3750" i="1"/>
  <c r="N3746" i="1"/>
  <c r="N3758" i="1"/>
  <c r="N3765" i="1"/>
  <c r="N3763" i="1"/>
  <c r="N3762" i="1"/>
  <c r="N3778" i="1"/>
  <c r="N3774" i="1"/>
  <c r="N3780" i="1"/>
  <c r="N3777" i="1"/>
  <c r="N3768" i="1"/>
  <c r="N3776" i="1"/>
  <c r="N3808" i="1"/>
  <c r="N3790" i="1"/>
  <c r="N3789" i="1"/>
  <c r="N3798" i="1"/>
  <c r="N3811" i="1"/>
  <c r="N3805" i="1"/>
  <c r="N3804" i="1"/>
  <c r="N3819" i="1"/>
  <c r="N3820" i="1"/>
  <c r="N3841" i="1"/>
  <c r="N3821" i="1"/>
  <c r="N3815" i="1"/>
  <c r="N3817" i="1"/>
  <c r="N3835" i="1"/>
  <c r="N3834" i="1"/>
  <c r="N3840" i="1"/>
  <c r="N3833" i="1"/>
  <c r="N3854" i="1"/>
  <c r="N3857" i="1"/>
  <c r="N3845" i="1"/>
  <c r="N3859" i="1"/>
  <c r="N3853" i="1"/>
  <c r="N3852" i="1"/>
  <c r="N3861" i="1"/>
  <c r="N3881" i="1"/>
  <c r="N3883" i="1"/>
  <c r="N3884" i="1"/>
  <c r="N3887" i="1"/>
  <c r="N3888" i="1"/>
  <c r="N3878" i="1"/>
  <c r="N3891" i="1"/>
  <c r="N3917" i="1"/>
  <c r="N3889" i="1"/>
  <c r="N3890" i="1"/>
  <c r="N3928" i="1"/>
  <c r="N4183" i="1"/>
  <c r="N4261" i="1"/>
  <c r="N4303" i="1"/>
  <c r="N4304" i="1"/>
  <c r="N4302" i="1"/>
  <c r="N4300" i="1"/>
  <c r="N4298" i="1"/>
  <c r="N4299" i="1"/>
  <c r="N4295" i="1"/>
  <c r="N4296" i="1"/>
  <c r="N4297" i="1"/>
  <c r="N4293" i="1"/>
  <c r="N4294" i="1"/>
  <c r="N4292" i="1"/>
  <c r="N3711" i="1"/>
  <c r="N3767" i="1"/>
  <c r="N3760" i="1"/>
  <c r="N3753" i="1"/>
  <c r="N3772" i="1"/>
  <c r="N3775" i="1"/>
  <c r="N3792" i="1"/>
  <c r="N3795" i="1"/>
  <c r="N3837" i="1"/>
  <c r="N3822" i="1"/>
  <c r="N3818" i="1"/>
  <c r="N354" i="1"/>
  <c r="N1143" i="1"/>
  <c r="N856" i="1"/>
  <c r="N61" i="1"/>
  <c r="N29" i="1"/>
  <c r="N26" i="1"/>
  <c r="N47" i="1"/>
  <c r="N32" i="1"/>
  <c r="N268" i="1"/>
  <c r="N1123" i="1"/>
  <c r="N540" i="1"/>
  <c r="N152" i="1"/>
  <c r="N3462" i="1"/>
  <c r="N4341" i="1"/>
  <c r="N4339" i="1"/>
  <c r="N4345" i="1"/>
  <c r="N4338" i="1"/>
  <c r="N3509" i="1"/>
  <c r="N1872" i="1"/>
  <c r="N2964" i="1"/>
  <c r="N2774" i="1"/>
  <c r="N2956" i="1"/>
  <c r="N2909" i="1"/>
  <c r="N2134" i="1"/>
  <c r="N2466" i="1"/>
  <c r="N1873" i="1"/>
  <c r="N1563" i="1"/>
  <c r="N3158" i="1"/>
  <c r="N1802" i="1"/>
  <c r="N1899" i="1"/>
  <c r="N2056" i="1"/>
  <c r="N2279" i="1"/>
  <c r="N1891" i="1"/>
  <c r="N1558" i="1"/>
  <c r="N3860" i="1"/>
  <c r="N1922" i="1"/>
  <c r="N1977" i="1"/>
  <c r="N1923" i="1"/>
  <c r="N1868" i="1"/>
  <c r="N2606" i="1"/>
  <c r="N2407" i="1"/>
  <c r="N1601" i="1"/>
  <c r="N2084" i="1"/>
  <c r="N241" i="1"/>
  <c r="N1463" i="1"/>
  <c r="N3387" i="1"/>
  <c r="N3493" i="1"/>
  <c r="N332" i="1"/>
  <c r="N2050" i="1"/>
  <c r="N2231" i="1"/>
  <c r="N3343" i="1"/>
  <c r="N3342" i="1"/>
  <c r="N3341" i="1"/>
  <c r="N3340" i="1"/>
  <c r="N3322" i="1"/>
  <c r="N3420" i="1"/>
  <c r="N3461" i="1"/>
  <c r="N3457" i="1"/>
  <c r="N3452" i="1"/>
  <c r="N3444" i="1"/>
  <c r="N3355" i="1"/>
  <c r="N3201" i="1"/>
  <c r="N3250" i="1"/>
  <c r="N1597" i="1"/>
  <c r="N1908" i="1"/>
  <c r="N2144" i="1"/>
  <c r="N2229" i="1"/>
  <c r="N1925" i="1"/>
  <c r="N3576" i="1"/>
  <c r="N3234" i="1"/>
  <c r="N3233" i="1"/>
  <c r="N3464" i="1"/>
  <c r="N3315" i="1"/>
  <c r="N56" i="1"/>
  <c r="N62" i="1"/>
  <c r="N1545" i="1"/>
  <c r="N829" i="1"/>
  <c r="N830" i="1"/>
  <c r="N533" i="1"/>
  <c r="N4333" i="1"/>
  <c r="N3207" i="1"/>
  <c r="N1368" i="1"/>
  <c r="N1113" i="1"/>
  <c r="N1314" i="1"/>
  <c r="N831" i="1"/>
  <c r="N1161" i="1"/>
  <c r="N1286" i="1"/>
  <c r="N2297" i="1"/>
  <c r="N4001" i="1"/>
  <c r="N2707" i="1"/>
  <c r="N2689" i="1"/>
  <c r="N2675" i="1"/>
  <c r="N2676" i="1"/>
  <c r="N2655" i="1"/>
  <c r="N2656" i="1"/>
  <c r="N2618" i="1"/>
  <c r="N2614" i="1"/>
  <c r="N2615" i="1"/>
  <c r="N2616" i="1"/>
  <c r="N2651" i="1"/>
  <c r="N2430" i="1"/>
  <c r="N2629" i="1"/>
  <c r="N2429" i="1"/>
  <c r="N2566" i="1"/>
  <c r="N2071" i="1"/>
  <c r="N2612" i="1"/>
  <c r="N2613" i="1"/>
  <c r="N2611" i="1"/>
  <c r="N2609" i="1"/>
  <c r="N2470" i="1"/>
  <c r="N2608" i="1"/>
  <c r="N2639" i="1"/>
  <c r="N2607" i="1"/>
  <c r="N2469" i="1"/>
  <c r="N1833" i="1"/>
  <c r="N1879" i="1"/>
  <c r="N2235" i="1"/>
  <c r="N2133" i="1"/>
  <c r="N2049" i="1"/>
  <c r="N2123" i="1"/>
  <c r="N2124" i="1"/>
  <c r="N1712" i="1"/>
  <c r="N1158" i="1"/>
  <c r="N1007" i="1"/>
  <c r="N817" i="1"/>
  <c r="N1153" i="1"/>
  <c r="N930" i="1"/>
  <c r="N1152" i="1"/>
  <c r="N1274" i="1"/>
  <c r="N1275" i="1"/>
  <c r="N1151" i="1"/>
  <c r="N929" i="1"/>
  <c r="N1149" i="1"/>
  <c r="N1150" i="1"/>
  <c r="N1148" i="1"/>
  <c r="N1005" i="1"/>
  <c r="N926" i="1"/>
  <c r="N927" i="1"/>
  <c r="N928" i="1"/>
  <c r="N1273" i="1"/>
  <c r="N1003" i="1"/>
  <c r="N925" i="1"/>
  <c r="N1412" i="1"/>
  <c r="N1413" i="1"/>
  <c r="N1414" i="1"/>
  <c r="N1415" i="1"/>
  <c r="N1272" i="1"/>
  <c r="N1146" i="1"/>
  <c r="N1147" i="1"/>
  <c r="N999" i="1"/>
  <c r="N1000" i="1"/>
  <c r="N1001" i="1"/>
  <c r="N1524" i="1"/>
  <c r="N1408" i="1"/>
  <c r="N1409" i="1"/>
  <c r="N1410" i="1"/>
  <c r="N1411" i="1"/>
  <c r="N998" i="1"/>
  <c r="N1523" i="1"/>
  <c r="N1407" i="1"/>
  <c r="N1144" i="1"/>
  <c r="N1145" i="1"/>
  <c r="N1522" i="1"/>
  <c r="N1406" i="1"/>
  <c r="N1271" i="1"/>
  <c r="N1521" i="1"/>
  <c r="N1405" i="1"/>
  <c r="N1666" i="1"/>
  <c r="N1667" i="1"/>
  <c r="N1668" i="1"/>
  <c r="N1403" i="1"/>
  <c r="N1404" i="1"/>
  <c r="N1269" i="1"/>
  <c r="N1512" i="1"/>
  <c r="N1400" i="1"/>
  <c r="N1663" i="1"/>
  <c r="N1664" i="1"/>
  <c r="N1665" i="1"/>
  <c r="N1510" i="1"/>
  <c r="N1399" i="1"/>
  <c r="N1784" i="1"/>
  <c r="N1785" i="1"/>
  <c r="N1786" i="1"/>
  <c r="N1660" i="1"/>
  <c r="N1509" i="1"/>
  <c r="N1779" i="1"/>
  <c r="N1780" i="1"/>
  <c r="N1781" i="1"/>
  <c r="N1782" i="1"/>
  <c r="N1783" i="1"/>
  <c r="N1659" i="1"/>
  <c r="N1774" i="1"/>
  <c r="N1775" i="1"/>
  <c r="N1776" i="1"/>
  <c r="N1777" i="1"/>
  <c r="N1778" i="1"/>
  <c r="N1658" i="1"/>
  <c r="N1770" i="1"/>
  <c r="N1771" i="1"/>
  <c r="N1772" i="1"/>
  <c r="N1773" i="1"/>
  <c r="N1656" i="1"/>
  <c r="N1657" i="1"/>
  <c r="N1929" i="1"/>
  <c r="N1930" i="1"/>
  <c r="N1931" i="1"/>
  <c r="N2034" i="1"/>
  <c r="N2035" i="1"/>
  <c r="N2036" i="1"/>
  <c r="N2037" i="1"/>
  <c r="N2038" i="1"/>
  <c r="N2317" i="1"/>
  <c r="N2318" i="1"/>
  <c r="N2319" i="1"/>
  <c r="N2320" i="1"/>
  <c r="N2321" i="1"/>
  <c r="N2322" i="1"/>
  <c r="N2323" i="1"/>
  <c r="N2324" i="1"/>
  <c r="N2325" i="1"/>
  <c r="N2316" i="1"/>
  <c r="N255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4317" i="1"/>
  <c r="N4308" i="1"/>
  <c r="N4309" i="1"/>
  <c r="N4310" i="1"/>
  <c r="N4311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485" i="1"/>
  <c r="N1098" i="1"/>
  <c r="N709" i="1"/>
  <c r="N708" i="1"/>
  <c r="N1097" i="1"/>
  <c r="N1456" i="1"/>
  <c r="N1205" i="1"/>
  <c r="N1455" i="1"/>
  <c r="N1354" i="1"/>
  <c r="N1453" i="1"/>
  <c r="N1339" i="1"/>
  <c r="N1417" i="1"/>
  <c r="N1325" i="1"/>
  <c r="N1582" i="1"/>
  <c r="N1323" i="1"/>
  <c r="N1566" i="1"/>
  <c r="N1567" i="1"/>
  <c r="N1568" i="1"/>
  <c r="N1674" i="1"/>
  <c r="N1675" i="1"/>
  <c r="N1676" i="1"/>
  <c r="N1672" i="1"/>
  <c r="N1673" i="1"/>
  <c r="N4202" i="1"/>
  <c r="N634" i="1"/>
  <c r="N454" i="1"/>
  <c r="N687" i="1"/>
  <c r="N686" i="1"/>
  <c r="N487" i="1"/>
  <c r="N485" i="1"/>
  <c r="N486" i="1"/>
  <c r="N484" i="1"/>
  <c r="N537" i="1"/>
  <c r="N483" i="1"/>
  <c r="N482" i="1"/>
  <c r="N989" i="1"/>
  <c r="N852" i="1"/>
  <c r="N853" i="1"/>
  <c r="N632" i="1"/>
  <c r="N633" i="1"/>
  <c r="N481" i="1"/>
  <c r="N851" i="1"/>
  <c r="N987" i="1"/>
  <c r="N988" i="1"/>
  <c r="N685" i="1"/>
  <c r="N1137" i="1"/>
  <c r="N1138" i="1"/>
  <c r="N1136" i="1"/>
  <c r="N850" i="1"/>
  <c r="N1135" i="1"/>
  <c r="N984" i="1"/>
  <c r="N630" i="1"/>
  <c r="N1390" i="1"/>
  <c r="N1132" i="1"/>
  <c r="N1133" i="1"/>
  <c r="N1134" i="1"/>
  <c r="N849" i="1"/>
  <c r="N982" i="1"/>
  <c r="N983" i="1"/>
  <c r="N1389" i="1"/>
  <c r="N1257" i="1"/>
  <c r="N1130" i="1"/>
  <c r="N1131" i="1"/>
  <c r="N980" i="1"/>
  <c r="N1388" i="1"/>
  <c r="N1129" i="1"/>
  <c r="N976" i="1"/>
  <c r="N977" i="1"/>
  <c r="N978" i="1"/>
  <c r="N979" i="1"/>
  <c r="N846" i="1"/>
  <c r="N847" i="1"/>
  <c r="N848" i="1"/>
  <c r="N1256" i="1"/>
  <c r="N1387" i="1"/>
  <c r="N1255" i="1"/>
  <c r="N1127" i="1"/>
  <c r="N1128" i="1"/>
  <c r="N1502" i="1"/>
  <c r="N1503" i="1"/>
  <c r="N1385" i="1"/>
  <c r="N1386" i="1"/>
  <c r="N1252" i="1"/>
  <c r="N1253" i="1"/>
  <c r="N1126" i="1"/>
  <c r="N1250" i="1"/>
  <c r="N1251" i="1"/>
  <c r="N1501" i="1"/>
  <c r="N1500" i="1"/>
  <c r="N1499" i="1"/>
  <c r="N1763" i="1"/>
  <c r="N1764" i="1"/>
  <c r="N1765" i="1"/>
  <c r="N1766" i="1"/>
  <c r="N1762" i="1"/>
  <c r="N1498" i="1"/>
  <c r="N972" i="1"/>
  <c r="N973" i="1"/>
  <c r="N1384" i="1"/>
  <c r="N1761" i="1"/>
  <c r="N4073" i="1"/>
  <c r="N1462" i="1"/>
  <c r="N2223" i="1"/>
  <c r="N2064" i="1"/>
  <c r="N1162" i="1"/>
  <c r="N1538" i="1"/>
  <c r="N2251" i="1"/>
  <c r="N1369" i="1"/>
  <c r="N1039" i="1"/>
  <c r="N2484" i="1"/>
  <c r="N1366" i="1"/>
  <c r="N110" i="1"/>
  <c r="N3439" i="1"/>
  <c r="N3438" i="1"/>
  <c r="N3605" i="1"/>
  <c r="N3604" i="1"/>
  <c r="N3680" i="1"/>
  <c r="N3665" i="1"/>
  <c r="N3662" i="1"/>
  <c r="N3663" i="1"/>
  <c r="N3664" i="1"/>
  <c r="N3660" i="1"/>
  <c r="N3650" i="1"/>
  <c r="N3645" i="1"/>
  <c r="N3646" i="1"/>
  <c r="N3643" i="1"/>
  <c r="N3641" i="1"/>
  <c r="N3627" i="1"/>
  <c r="N3620" i="1"/>
  <c r="N3583" i="1"/>
  <c r="N3609" i="1"/>
  <c r="N3013" i="1"/>
  <c r="N3007" i="1"/>
  <c r="N3142" i="1"/>
  <c r="N1897" i="1"/>
  <c r="N3589" i="1"/>
  <c r="N3442" i="1"/>
  <c r="N3496" i="1"/>
  <c r="N1218" i="1"/>
  <c r="N1646" i="1"/>
  <c r="N587" i="1"/>
  <c r="N570" i="1"/>
  <c r="N1632" i="1"/>
  <c r="N828" i="1"/>
  <c r="N827" i="1"/>
  <c r="N569" i="1"/>
  <c r="N747" i="1"/>
  <c r="N179" i="1"/>
  <c r="N2637" i="1"/>
  <c r="N2883" i="1"/>
  <c r="N2775" i="1"/>
  <c r="N2830" i="1"/>
  <c r="N2437" i="1"/>
  <c r="N2619" i="1"/>
  <c r="N3346" i="1"/>
  <c r="N3303" i="1"/>
  <c r="N3378" i="1"/>
  <c r="N3377" i="1"/>
  <c r="N4336" i="1"/>
  <c r="N3514" i="1"/>
  <c r="N3465" i="1"/>
  <c r="N3587" i="1"/>
  <c r="N3586" i="1"/>
  <c r="N4343" i="1"/>
  <c r="N3674" i="1"/>
  <c r="N3653" i="1"/>
  <c r="N3654" i="1"/>
  <c r="N3498" i="1"/>
  <c r="N3639" i="1"/>
  <c r="N3637" i="1"/>
  <c r="N3635" i="1"/>
  <c r="N3634" i="1"/>
  <c r="N3525" i="1"/>
  <c r="N3325" i="1"/>
  <c r="N3610" i="1"/>
  <c r="N3611" i="1"/>
  <c r="N3324" i="1"/>
  <c r="N3422" i="1"/>
  <c r="N600" i="1"/>
  <c r="N4203" i="1"/>
  <c r="N3749" i="1"/>
  <c r="N933" i="1"/>
  <c r="N3875" i="1"/>
  <c r="N3914" i="1"/>
  <c r="N3027" i="1"/>
  <c r="N3219" i="1"/>
  <c r="N620" i="1"/>
  <c r="N2435" i="1"/>
  <c r="N1866" i="1"/>
  <c r="N1246" i="1"/>
  <c r="N1247" i="1"/>
  <c r="N1248" i="1"/>
  <c r="N1245" i="1"/>
  <c r="N2157" i="1"/>
  <c r="N2427" i="1"/>
  <c r="N529" i="1"/>
  <c r="N4041" i="1"/>
  <c r="N3090" i="1"/>
  <c r="N4263" i="1"/>
  <c r="N4262" i="1"/>
  <c r="N1721" i="1"/>
  <c r="N1223" i="1"/>
  <c r="N1496" i="1"/>
  <c r="N2219" i="1"/>
  <c r="N2428" i="1"/>
  <c r="N2044" i="1"/>
  <c r="N2043" i="1"/>
  <c r="N2397" i="1"/>
  <c r="N2601" i="1"/>
  <c r="N3059" i="1"/>
  <c r="N2419" i="1"/>
  <c r="N3252" i="1"/>
  <c r="N2563" i="1"/>
  <c r="N2048" i="1"/>
  <c r="N3896" i="1"/>
  <c r="N2175" i="1"/>
  <c r="N3682" i="1"/>
  <c r="N2590" i="1"/>
  <c r="N2222" i="1"/>
  <c r="N2221" i="1"/>
  <c r="N3006" i="1"/>
  <c r="N4342" i="1"/>
  <c r="N4352" i="1"/>
  <c r="N4351" i="1"/>
  <c r="N4350" i="1"/>
  <c r="N4357" i="1"/>
  <c r="N4358" i="1"/>
  <c r="N4362" i="1"/>
  <c r="N4365" i="1"/>
  <c r="N4370" i="1"/>
  <c r="N4371" i="1"/>
  <c r="N4369" i="1"/>
  <c r="N4372" i="1"/>
  <c r="N4380" i="1"/>
  <c r="N4378" i="1"/>
  <c r="N4379" i="1"/>
  <c r="N4383" i="1"/>
  <c r="N4382" i="1"/>
  <c r="N4381" i="1"/>
  <c r="N3629" i="1"/>
  <c r="N3630" i="1"/>
  <c r="N3616" i="1"/>
  <c r="N3699" i="1"/>
  <c r="N3972" i="1"/>
  <c r="N3267" i="1"/>
  <c r="N3376" i="1"/>
  <c r="N3475" i="1"/>
  <c r="N3572" i="1"/>
  <c r="N3318" i="1"/>
  <c r="N4331" i="1"/>
  <c r="N3556" i="1"/>
  <c r="N2265" i="1"/>
  <c r="N2897" i="1"/>
  <c r="N2898" i="1"/>
  <c r="N3160" i="1"/>
  <c r="N3230" i="1"/>
  <c r="N3281" i="1"/>
  <c r="N3271" i="1"/>
  <c r="N3269" i="1"/>
  <c r="N1797" i="1"/>
  <c r="N3575" i="1"/>
  <c r="N3574" i="1"/>
  <c r="N3591" i="1"/>
  <c r="N3598" i="1"/>
  <c r="N3606" i="1"/>
  <c r="N3676" i="1"/>
  <c r="N3666" i="1"/>
  <c r="N3667" i="1"/>
  <c r="N3651" i="1"/>
  <c r="N3648" i="1"/>
  <c r="N3644" i="1"/>
  <c r="N3632" i="1"/>
  <c r="N3628" i="1"/>
  <c r="N3625" i="1"/>
  <c r="N3626" i="1"/>
  <c r="N3622" i="1"/>
  <c r="N3621" i="1"/>
  <c r="N3441" i="1"/>
  <c r="N3490" i="1"/>
  <c r="N3491" i="1"/>
  <c r="N3489" i="1"/>
  <c r="N3487" i="1"/>
  <c r="N3483" i="1"/>
  <c r="N3481" i="1"/>
  <c r="N3480" i="1"/>
  <c r="N3467" i="1"/>
  <c r="N3511" i="1"/>
  <c r="N3510" i="1"/>
  <c r="N3538" i="1"/>
  <c r="N3537" i="1"/>
  <c r="N3536" i="1"/>
  <c r="N3534" i="1"/>
  <c r="N3571" i="1"/>
  <c r="N3570" i="1"/>
  <c r="N3565" i="1"/>
  <c r="N3566" i="1"/>
  <c r="N3567" i="1"/>
  <c r="N3568" i="1"/>
  <c r="N3530" i="1"/>
  <c r="N3389" i="1"/>
  <c r="N3388" i="1"/>
  <c r="N3529" i="1"/>
  <c r="N3313" i="1"/>
  <c r="N3314" i="1"/>
  <c r="N3528" i="1"/>
  <c r="N3564" i="1"/>
  <c r="N3563" i="1"/>
  <c r="N3311" i="1"/>
  <c r="N3312" i="1"/>
  <c r="N3561" i="1"/>
  <c r="N3527" i="1"/>
  <c r="N3308" i="1"/>
  <c r="N3553" i="1"/>
  <c r="N3554" i="1"/>
  <c r="N3540" i="1"/>
  <c r="N3306" i="1"/>
  <c r="N3307" i="1"/>
  <c r="N2260" i="1"/>
  <c r="N2274" i="1"/>
  <c r="N2294" i="1"/>
  <c r="N2670" i="1"/>
  <c r="N2026" i="1"/>
  <c r="N2163" i="1"/>
  <c r="N2576" i="1"/>
  <c r="N2452" i="1"/>
  <c r="N1493" i="1"/>
  <c r="N1745" i="1"/>
  <c r="N946" i="1"/>
  <c r="N1316" i="1"/>
  <c r="N1630" i="1"/>
  <c r="N1546" i="1"/>
  <c r="N582" i="1"/>
  <c r="N738" i="1"/>
  <c r="N698" i="1"/>
  <c r="N1704" i="1"/>
  <c r="N4400" i="1"/>
  <c r="N4367" i="1"/>
  <c r="N4334" i="1"/>
  <c r="N4356" i="1"/>
  <c r="N4373" i="1"/>
  <c r="N4348" i="1"/>
  <c r="N4393" i="1"/>
  <c r="N4398" i="1"/>
  <c r="N4397" i="1"/>
  <c r="N4394" i="1"/>
  <c r="N3429" i="1"/>
  <c r="N3557" i="1"/>
  <c r="N1703" i="1"/>
  <c r="N3695" i="1"/>
  <c r="N3697" i="1"/>
  <c r="N3696" i="1"/>
  <c r="N3683" i="1"/>
  <c r="N3686" i="1"/>
  <c r="N3684" i="1"/>
  <c r="N1834" i="1"/>
  <c r="N1832" i="1"/>
  <c r="N1969" i="1"/>
  <c r="N3550" i="1"/>
  <c r="N3432" i="1"/>
  <c r="N3677" i="1"/>
  <c r="N3647" i="1"/>
  <c r="N230" i="1"/>
  <c r="N1465" i="1"/>
  <c r="N1318" i="1"/>
  <c r="N1317" i="1"/>
  <c r="N1492" i="1"/>
  <c r="N1457" i="1"/>
  <c r="N1751" i="1"/>
  <c r="N2777" i="1"/>
  <c r="N2217" i="1"/>
  <c r="N1886" i="1"/>
  <c r="N1893" i="1"/>
  <c r="N811" i="1"/>
  <c r="N4355" i="1"/>
  <c r="N4354" i="1"/>
  <c r="N3673" i="1"/>
  <c r="N3633" i="1"/>
  <c r="N1743" i="1"/>
  <c r="N2646" i="1"/>
  <c r="N3741" i="1"/>
  <c r="N579" i="1"/>
  <c r="N697" i="1"/>
  <c r="N549" i="1"/>
  <c r="N518" i="1"/>
  <c r="N519" i="1"/>
  <c r="N527" i="1"/>
  <c r="N516" i="1"/>
  <c r="N158" i="1"/>
  <c r="N3507" i="1"/>
  <c r="N2140" i="1"/>
  <c r="N3008" i="1"/>
  <c r="N3050" i="1"/>
  <c r="N3074" i="1"/>
  <c r="N3145" i="1"/>
  <c r="N3133" i="1"/>
  <c r="N3348" i="1"/>
  <c r="N3357" i="1"/>
  <c r="N3443" i="1"/>
  <c r="N3545" i="1"/>
  <c r="N3549" i="1"/>
  <c r="N2905" i="1"/>
  <c r="N3533" i="1"/>
  <c r="N3349" i="1"/>
  <c r="N3829" i="1"/>
  <c r="N3257" i="1"/>
  <c r="N3256" i="1"/>
  <c r="N3255" i="1"/>
  <c r="N1962" i="1"/>
  <c r="N1920" i="1"/>
  <c r="N2874" i="1"/>
  <c r="N4021" i="1"/>
  <c r="N4271" i="1"/>
  <c r="N4201" i="1"/>
  <c r="N3283" i="1"/>
  <c r="N2147" i="1"/>
  <c r="N2130" i="1"/>
  <c r="N2162" i="1"/>
  <c r="N604" i="1"/>
  <c r="N1222" i="1"/>
  <c r="N3704" i="1"/>
  <c r="N2940" i="1"/>
  <c r="N3702" i="1"/>
  <c r="N2077" i="1"/>
  <c r="N2976" i="1"/>
  <c r="N915" i="1"/>
  <c r="N794" i="1"/>
  <c r="N790" i="1"/>
  <c r="N783" i="1"/>
  <c r="N784" i="1"/>
  <c r="N781" i="1"/>
  <c r="N782" i="1"/>
  <c r="N779" i="1"/>
  <c r="N780" i="1"/>
  <c r="N777" i="1"/>
  <c r="N778" i="1"/>
  <c r="N776" i="1"/>
  <c r="N775" i="1"/>
  <c r="N774" i="1"/>
  <c r="N773" i="1"/>
  <c r="N772" i="1"/>
  <c r="N771" i="1"/>
  <c r="N770" i="1"/>
  <c r="N769" i="1"/>
  <c r="N768" i="1"/>
  <c r="N760" i="1"/>
  <c r="N913" i="1"/>
  <c r="N759" i="1"/>
  <c r="N758" i="1"/>
  <c r="N756" i="1"/>
  <c r="N757" i="1"/>
  <c r="N754" i="1"/>
  <c r="N755" i="1"/>
  <c r="N753" i="1"/>
  <c r="N905" i="1"/>
  <c r="N906" i="1"/>
  <c r="N907" i="1"/>
  <c r="N908" i="1"/>
  <c r="N909" i="1"/>
  <c r="N910" i="1"/>
  <c r="N904" i="1"/>
  <c r="N902" i="1"/>
  <c r="N901" i="1"/>
  <c r="N897" i="1"/>
  <c r="N898" i="1"/>
  <c r="N899" i="1"/>
  <c r="N891" i="1"/>
  <c r="N892" i="1"/>
  <c r="N893" i="1"/>
  <c r="N894" i="1"/>
  <c r="N895" i="1"/>
  <c r="N882" i="1"/>
  <c r="N883" i="1"/>
  <c r="N885" i="1"/>
  <c r="N886" i="1"/>
  <c r="N887" i="1"/>
  <c r="N888" i="1"/>
  <c r="N889" i="1"/>
  <c r="N890" i="1"/>
  <c r="N872" i="1"/>
  <c r="N873" i="1"/>
  <c r="N874" i="1"/>
  <c r="N875" i="1"/>
  <c r="N876" i="1"/>
  <c r="N877" i="1"/>
  <c r="N878" i="1"/>
  <c r="N879" i="1"/>
  <c r="N880" i="1"/>
  <c r="N881" i="1"/>
  <c r="N865" i="1"/>
  <c r="N866" i="1"/>
  <c r="N867" i="1"/>
  <c r="N868" i="1"/>
  <c r="N869" i="1"/>
  <c r="N1088" i="1"/>
  <c r="N1089" i="1"/>
  <c r="N1090" i="1"/>
  <c r="N1091" i="1"/>
  <c r="N1092" i="1"/>
  <c r="N1093" i="1"/>
  <c r="N1094" i="1"/>
  <c r="N1096" i="1"/>
  <c r="N863" i="1"/>
  <c r="N1086" i="1"/>
  <c r="N1087" i="1"/>
  <c r="N1084" i="1"/>
  <c r="N1085" i="1"/>
  <c r="N1081" i="1"/>
  <c r="N1082" i="1"/>
  <c r="N1083" i="1"/>
  <c r="N1076" i="1"/>
  <c r="N1077" i="1"/>
  <c r="N1078" i="1"/>
  <c r="N1079" i="1"/>
  <c r="N1074" i="1"/>
  <c r="N1075" i="1"/>
  <c r="N1072" i="1"/>
  <c r="N1073" i="1"/>
  <c r="N1071" i="1"/>
  <c r="N1204" i="1"/>
  <c r="N1066" i="1"/>
  <c r="N1067" i="1"/>
  <c r="N1068" i="1"/>
  <c r="N1069" i="1"/>
  <c r="N1070" i="1"/>
  <c r="N1201" i="1"/>
  <c r="N1202" i="1"/>
  <c r="N1203" i="1"/>
  <c r="N1200" i="1"/>
  <c r="N1188" i="1"/>
  <c r="N1189" i="1"/>
  <c r="N1190" i="1"/>
  <c r="N1191" i="1"/>
  <c r="N1192" i="1"/>
  <c r="N1193" i="1"/>
  <c r="N1196" i="1"/>
  <c r="N1197" i="1"/>
  <c r="N1185" i="1"/>
  <c r="N1187" i="1"/>
  <c r="N1184" i="1"/>
  <c r="N1180" i="1"/>
  <c r="N1179" i="1"/>
  <c r="N1175" i="1"/>
  <c r="N1176" i="1"/>
  <c r="N1177" i="1"/>
  <c r="N1178" i="1"/>
  <c r="N1174" i="1"/>
  <c r="N1173" i="1"/>
  <c r="N1172" i="1"/>
  <c r="N1171" i="1"/>
  <c r="N1170" i="1"/>
  <c r="N1168" i="1"/>
  <c r="N1169" i="1"/>
  <c r="N1167" i="1"/>
  <c r="N1351" i="1"/>
  <c r="N1352" i="1"/>
  <c r="N1348" i="1"/>
  <c r="N1349" i="1"/>
  <c r="N1350" i="1"/>
  <c r="N1340" i="1"/>
  <c r="N1341" i="1"/>
  <c r="N1342" i="1"/>
  <c r="N1343" i="1"/>
  <c r="N1344" i="1"/>
  <c r="N1345" i="1"/>
  <c r="N1346" i="1"/>
  <c r="N1347" i="1"/>
  <c r="N1335" i="1"/>
  <c r="N1336" i="1"/>
  <c r="N1337" i="1"/>
  <c r="N1338" i="1"/>
  <c r="N1334" i="1"/>
  <c r="N1333" i="1"/>
  <c r="N1332" i="1"/>
  <c r="N1327" i="1"/>
  <c r="N1328" i="1"/>
  <c r="N1329" i="1"/>
  <c r="N1450" i="1"/>
  <c r="N1451" i="1"/>
  <c r="N1452" i="1"/>
  <c r="N1447" i="1"/>
  <c r="N1448" i="1"/>
  <c r="N1449" i="1"/>
  <c r="N1444" i="1"/>
  <c r="N1445" i="1"/>
  <c r="N1436" i="1"/>
  <c r="N1437" i="1"/>
  <c r="N1438" i="1"/>
  <c r="N1439" i="1"/>
  <c r="N1440" i="1"/>
  <c r="N1441" i="1"/>
  <c r="N1443" i="1"/>
  <c r="N1166" i="1"/>
  <c r="N1428" i="1"/>
  <c r="N1429" i="1"/>
  <c r="N1431" i="1"/>
  <c r="N1432" i="1"/>
  <c r="N1433" i="1"/>
  <c r="N1434" i="1"/>
  <c r="N1426" i="1"/>
  <c r="N1427" i="1"/>
  <c r="N1418" i="1"/>
  <c r="N1419" i="1"/>
  <c r="N1420" i="1"/>
  <c r="N1421" i="1"/>
  <c r="N1422" i="1"/>
  <c r="N1423" i="1"/>
  <c r="N1424" i="1"/>
  <c r="N1425" i="1"/>
  <c r="N1592" i="1"/>
  <c r="N1583" i="1"/>
  <c r="N1584" i="1"/>
  <c r="N1585" i="1"/>
  <c r="N1586" i="1"/>
  <c r="N1587" i="1"/>
  <c r="N1588" i="1"/>
  <c r="N1589" i="1"/>
  <c r="N1590" i="1"/>
  <c r="N1591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689" i="1"/>
  <c r="N1691" i="1"/>
  <c r="N1692" i="1"/>
  <c r="N1693" i="1"/>
  <c r="N1694" i="1"/>
  <c r="N1695" i="1"/>
  <c r="N1696" i="1"/>
  <c r="N1697" i="1"/>
  <c r="N1698" i="1"/>
  <c r="N1699" i="1"/>
  <c r="N1700" i="1"/>
  <c r="N1678" i="1"/>
  <c r="N1680" i="1"/>
  <c r="N1681" i="1"/>
  <c r="N1682" i="1"/>
  <c r="N1683" i="1"/>
  <c r="N1684" i="1"/>
  <c r="N1685" i="1"/>
  <c r="N1686" i="1"/>
  <c r="N1687" i="1"/>
  <c r="N1850" i="1"/>
  <c r="N1851" i="1"/>
  <c r="N1852" i="1"/>
  <c r="N1853" i="1"/>
  <c r="N1854" i="1"/>
  <c r="N1855" i="1"/>
  <c r="N1856" i="1"/>
  <c r="N1860" i="1"/>
  <c r="N1861" i="1"/>
  <c r="N1862" i="1"/>
  <c r="N1863" i="1"/>
  <c r="N1864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38" i="1"/>
  <c r="N1939" i="1"/>
  <c r="N1940" i="1"/>
  <c r="N1941" i="1"/>
  <c r="N1942" i="1"/>
  <c r="N1943" i="1"/>
  <c r="N1944" i="1"/>
  <c r="N1945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4" i="1"/>
  <c r="N2115" i="1"/>
  <c r="N2116" i="1"/>
  <c r="N2097" i="1"/>
  <c r="N2098" i="1"/>
  <c r="N2099" i="1"/>
  <c r="N2093" i="1"/>
  <c r="N2094" i="1"/>
  <c r="N2095" i="1"/>
  <c r="N2096" i="1"/>
  <c r="N2091" i="1"/>
  <c r="N2092" i="1"/>
  <c r="N2087" i="1"/>
  <c r="N2088" i="1"/>
  <c r="N2086" i="1"/>
  <c r="N2205" i="1"/>
  <c r="N2206" i="1"/>
  <c r="N2207" i="1"/>
  <c r="N2208" i="1"/>
  <c r="N2209" i="1"/>
  <c r="N2210" i="1"/>
  <c r="N2201" i="1"/>
  <c r="N2202" i="1"/>
  <c r="N2203" i="1"/>
  <c r="N2204" i="1"/>
  <c r="N2200" i="1"/>
  <c r="N2193" i="1"/>
  <c r="N2194" i="1"/>
  <c r="N2195" i="1"/>
  <c r="N2196" i="1"/>
  <c r="N2197" i="1"/>
  <c r="N2198" i="1"/>
  <c r="N2199" i="1"/>
  <c r="N2190" i="1"/>
  <c r="N3925" i="1"/>
  <c r="N2191" i="1"/>
  <c r="N3923" i="1"/>
  <c r="N3924" i="1"/>
  <c r="N2189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3949" i="1"/>
  <c r="N2362" i="1"/>
  <c r="N2363" i="1"/>
  <c r="N2364" i="1"/>
  <c r="N2365" i="1"/>
  <c r="N2366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39" i="1"/>
  <c r="N2340" i="1"/>
  <c r="N2341" i="1"/>
  <c r="N2342" i="1"/>
  <c r="N2343" i="1"/>
  <c r="N2344" i="1"/>
  <c r="N2345" i="1"/>
  <c r="N2346" i="1"/>
  <c r="N2347" i="1"/>
  <c r="N2348" i="1"/>
  <c r="N2332" i="1"/>
  <c r="N2333" i="1"/>
  <c r="N2334" i="1"/>
  <c r="N2335" i="1"/>
  <c r="N2336" i="1"/>
  <c r="N2337" i="1"/>
  <c r="N3948" i="1"/>
  <c r="N2338" i="1"/>
  <c r="N2327" i="1"/>
  <c r="N2328" i="1"/>
  <c r="N2329" i="1"/>
  <c r="N2330" i="1"/>
  <c r="N2331" i="1"/>
  <c r="N1896" i="1"/>
  <c r="N2797" i="1"/>
  <c r="N2798" i="1"/>
  <c r="N2789" i="1"/>
  <c r="N2790" i="1"/>
  <c r="N2791" i="1"/>
  <c r="N2792" i="1"/>
  <c r="N2793" i="1"/>
  <c r="N2794" i="1"/>
  <c r="N2795" i="1"/>
  <c r="N2787" i="1"/>
  <c r="N2788" i="1"/>
  <c r="N430" i="1"/>
  <c r="N1821" i="1"/>
  <c r="N3577" i="1"/>
  <c r="N4269" i="1"/>
  <c r="N3745" i="1"/>
  <c r="N3918" i="1"/>
  <c r="N3902" i="1"/>
  <c r="N3985" i="1"/>
  <c r="N1140" i="1"/>
  <c r="N3719" i="1"/>
  <c r="N3793" i="1"/>
  <c r="N3882" i="1"/>
  <c r="N823" i="1"/>
  <c r="N1760" i="1"/>
  <c r="N477" i="1"/>
  <c r="N1355" i="1"/>
  <c r="N713" i="1"/>
  <c r="N1040" i="1"/>
  <c r="N603" i="1"/>
  <c r="N1260" i="1"/>
  <c r="N508" i="1"/>
  <c r="N746" i="1"/>
  <c r="N585" i="1"/>
  <c r="N458" i="1"/>
  <c r="N1303" i="1"/>
  <c r="N350" i="1"/>
  <c r="N236" i="1"/>
  <c r="N945" i="1"/>
  <c r="N448" i="1"/>
  <c r="N619" i="1"/>
  <c r="N243" i="1"/>
  <c r="N3080" i="1"/>
  <c r="N3" i="1"/>
  <c r="N6" i="1"/>
  <c r="N57" i="1"/>
  <c r="N20" i="1"/>
  <c r="N3700" i="1"/>
  <c r="N970" i="1"/>
  <c r="N2877" i="1"/>
  <c r="N2148" i="1"/>
  <c r="N3899" i="1"/>
  <c r="N3076" i="1"/>
  <c r="N3043" i="1"/>
  <c r="N3143" i="1"/>
  <c r="N3144" i="1"/>
  <c r="N3057" i="1"/>
  <c r="N3135" i="1"/>
  <c r="N3136" i="1"/>
  <c r="N3120" i="1"/>
  <c r="N3117" i="1"/>
  <c r="N2992" i="1"/>
  <c r="N3029" i="1"/>
  <c r="N1871" i="1"/>
  <c r="N1992" i="1"/>
  <c r="N2047" i="1"/>
  <c r="N2253" i="1"/>
  <c r="N2418" i="1"/>
  <c r="N2888" i="1"/>
  <c r="N2886" i="1"/>
  <c r="N2145" i="1"/>
  <c r="N95" i="1"/>
  <c r="N2018" i="1"/>
  <c r="N1880" i="1"/>
  <c r="N1991" i="1"/>
  <c r="N2660" i="1"/>
  <c r="N1870" i="1"/>
  <c r="N1741" i="1"/>
  <c r="N1982" i="1"/>
  <c r="N410" i="1"/>
  <c r="N594" i="1"/>
  <c r="N824" i="1"/>
  <c r="N1489" i="1"/>
  <c r="N511" i="1"/>
  <c r="N4033" i="1"/>
  <c r="N3904" i="1"/>
  <c r="N4257" i="1"/>
  <c r="N4199" i="1"/>
  <c r="N4306" i="1"/>
  <c r="N4319" i="1"/>
  <c r="N4314" i="1"/>
  <c r="N3926" i="1"/>
  <c r="N2463" i="1"/>
  <c r="N3436" i="1"/>
  <c r="N3295" i="1"/>
  <c r="N3270" i="1"/>
  <c r="N3157" i="1"/>
  <c r="N3156" i="1"/>
  <c r="N3152" i="1"/>
  <c r="N3153" i="1"/>
  <c r="N3159" i="1"/>
  <c r="N3106" i="1"/>
  <c r="N2928" i="1"/>
  <c r="N2554" i="1"/>
  <c r="N2834" i="1"/>
  <c r="N2983" i="1"/>
  <c r="N2982" i="1"/>
  <c r="N2981" i="1"/>
  <c r="N2980" i="1"/>
  <c r="N2974" i="1"/>
  <c r="N2972" i="1"/>
  <c r="N2971" i="1"/>
  <c r="N2736" i="1"/>
  <c r="N2988" i="1"/>
  <c r="N1266" i="1"/>
  <c r="N940" i="1"/>
  <c r="N4044" i="1"/>
  <c r="N4036" i="1"/>
  <c r="N2885" i="1"/>
  <c r="N2603" i="1"/>
  <c r="N621" i="1"/>
  <c r="N200" i="1"/>
  <c r="N1476" i="1"/>
  <c r="N1740" i="1"/>
  <c r="N3871" i="1"/>
  <c r="N3870" i="1"/>
  <c r="N3869" i="1"/>
  <c r="N3849" i="1"/>
  <c r="N3850" i="1"/>
  <c r="N3980" i="1"/>
  <c r="N3979" i="1"/>
  <c r="N3978" i="1"/>
  <c r="N3977" i="1"/>
  <c r="N3976" i="1"/>
  <c r="N3975" i="1"/>
  <c r="N3974" i="1"/>
  <c r="N3973" i="1"/>
  <c r="N3959" i="1"/>
  <c r="N3960" i="1"/>
  <c r="N3957" i="1"/>
  <c r="N3958" i="1"/>
  <c r="N4128" i="1"/>
  <c r="N4126" i="1"/>
  <c r="N4127" i="1"/>
  <c r="N4125" i="1"/>
  <c r="N4179" i="1"/>
  <c r="N4176" i="1"/>
  <c r="N4173" i="1"/>
  <c r="N4174" i="1"/>
  <c r="N4170" i="1"/>
  <c r="N4164" i="1"/>
  <c r="N4163" i="1"/>
  <c r="N4162" i="1"/>
  <c r="N4157" i="1"/>
  <c r="N4158" i="1"/>
  <c r="N4159" i="1"/>
  <c r="N4160" i="1"/>
  <c r="N4153" i="1"/>
  <c r="N4154" i="1"/>
  <c r="N4155" i="1"/>
  <c r="N3984" i="1"/>
  <c r="N4066" i="1"/>
  <c r="N3167" i="1"/>
  <c r="N3375" i="1"/>
  <c r="N2402" i="1"/>
  <c r="N2401" i="1"/>
  <c r="N2400" i="1"/>
  <c r="N1811" i="1"/>
  <c r="N1728" i="1"/>
  <c r="N2272" i="1"/>
  <c r="N2019" i="1"/>
  <c r="N1876" i="1"/>
  <c r="N1749" i="1"/>
  <c r="N183" i="1"/>
  <c r="N121" i="1"/>
  <c r="N186" i="1"/>
  <c r="N232" i="1"/>
  <c r="N1022" i="1"/>
  <c r="N1613" i="1"/>
  <c r="N1881" i="1"/>
  <c r="N166" i="1"/>
  <c r="N3028" i="1"/>
  <c r="N3041" i="1"/>
  <c r="N2915" i="1"/>
  <c r="N2987" i="1"/>
  <c r="N2046" i="1"/>
  <c r="N1827" i="1"/>
  <c r="N2824" i="1"/>
  <c r="N2853" i="1"/>
  <c r="N2884" i="1"/>
  <c r="N3578" i="1"/>
  <c r="N3082" i="1"/>
  <c r="N3173" i="1"/>
  <c r="N3244" i="1"/>
  <c r="N3347" i="1"/>
  <c r="N3382" i="1"/>
  <c r="N3379" i="1"/>
  <c r="N3518" i="1"/>
  <c r="N3516" i="1"/>
  <c r="N3502" i="1"/>
  <c r="N3551" i="1"/>
  <c r="N3519" i="1"/>
  <c r="N3588" i="1"/>
  <c r="N3552" i="1"/>
  <c r="N3601" i="1"/>
  <c r="N4337" i="1"/>
  <c r="N3526" i="1"/>
  <c r="N3547" i="1"/>
  <c r="N3548" i="1"/>
  <c r="N3524" i="1"/>
  <c r="N3523" i="1"/>
  <c r="N3497" i="1"/>
  <c r="N3546" i="1"/>
  <c r="N3543" i="1"/>
  <c r="N3544" i="1"/>
  <c r="N3614" i="1"/>
  <c r="N3542" i="1"/>
  <c r="N4330" i="1"/>
  <c r="N4363" i="1"/>
  <c r="N4384" i="1"/>
  <c r="N464" i="1"/>
  <c r="N3458" i="1"/>
  <c r="N3448" i="1"/>
  <c r="N3449" i="1"/>
  <c r="N3251" i="1"/>
  <c r="N3146" i="1"/>
  <c r="N3118" i="1"/>
  <c r="N2664" i="1"/>
  <c r="N1989" i="1"/>
  <c r="N1988" i="1"/>
  <c r="N1987" i="1"/>
  <c r="N1986" i="1"/>
  <c r="N1985" i="1"/>
  <c r="N178" i="1"/>
  <c r="N2831" i="1"/>
  <c r="N2995" i="1"/>
  <c r="N3364" i="1"/>
  <c r="N3411" i="1"/>
  <c r="N3354" i="1"/>
  <c r="N3186" i="1"/>
  <c r="N3261" i="1"/>
  <c r="N3183" i="1"/>
  <c r="N2756" i="1"/>
  <c r="N2436" i="1"/>
  <c r="N2625" i="1"/>
  <c r="N2122" i="1"/>
  <c r="N473" i="1"/>
  <c r="N2268" i="1"/>
  <c r="N3169" i="1"/>
  <c r="N4288" i="1"/>
  <c r="N4287" i="1"/>
  <c r="N4286" i="1"/>
  <c r="N4285" i="1"/>
  <c r="N4284" i="1"/>
  <c r="N3520" i="1"/>
  <c r="N2953" i="1"/>
  <c r="N2954" i="1"/>
  <c r="N2434" i="1"/>
  <c r="N2458" i="1"/>
  <c r="N3962" i="1"/>
  <c r="N129" i="1"/>
  <c r="N539" i="1"/>
  <c r="N607" i="1"/>
  <c r="N624" i="1"/>
  <c r="N2572" i="1"/>
  <c r="N2438" i="1"/>
  <c r="N1837" i="1"/>
  <c r="N2415" i="1"/>
  <c r="N2482" i="1"/>
  <c r="N1220" i="1"/>
  <c r="N1115" i="1"/>
  <c r="N4323" i="1"/>
  <c r="N4256" i="1"/>
  <c r="N4255" i="1"/>
  <c r="N4254" i="1"/>
  <c r="N4253" i="1"/>
  <c r="N4281" i="1"/>
  <c r="N4280" i="1"/>
  <c r="N4276" i="1"/>
  <c r="N4275" i="1"/>
  <c r="N4274" i="1"/>
  <c r="N4273" i="1"/>
  <c r="N4272" i="1"/>
  <c r="N2423" i="1"/>
  <c r="N2921" i="1"/>
  <c r="N2920" i="1"/>
  <c r="N2961" i="1"/>
  <c r="N2959" i="1"/>
  <c r="N2957" i="1"/>
  <c r="N2958" i="1"/>
  <c r="N2912" i="1"/>
  <c r="N2911" i="1"/>
  <c r="N2907" i="1"/>
  <c r="N2908" i="1"/>
  <c r="N2941" i="1"/>
  <c r="N2937" i="1"/>
  <c r="N2931" i="1"/>
  <c r="N741" i="1"/>
  <c r="N3330" i="1"/>
  <c r="N3328" i="1"/>
  <c r="N3359" i="1"/>
  <c r="N3064" i="1"/>
  <c r="N3063" i="1"/>
  <c r="N3241" i="1"/>
  <c r="N3227" i="1"/>
  <c r="N4332" i="1"/>
  <c r="N3226" i="1"/>
  <c r="N2943" i="1"/>
  <c r="N139" i="1"/>
  <c r="L4283" i="1"/>
  <c r="L360" i="1"/>
  <c r="L1041" i="1"/>
  <c r="L3987" i="1"/>
  <c r="L3986" i="1"/>
  <c r="L3703" i="1"/>
  <c r="L139" i="1"/>
  <c r="L3929" i="1"/>
  <c r="L116" i="1"/>
  <c r="L53" i="1"/>
  <c r="L59" i="1"/>
  <c r="L3838" i="1"/>
  <c r="L3931" i="1"/>
  <c r="L4329" i="1"/>
  <c r="L4260" i="1"/>
  <c r="L4011" i="1"/>
  <c r="L219" i="1"/>
  <c r="L3932" i="1"/>
  <c r="L154" i="1"/>
  <c r="L3933" i="1"/>
  <c r="L3970" i="1"/>
  <c r="L3056" i="1"/>
  <c r="L4318" i="1"/>
  <c r="L4000" i="1"/>
  <c r="L736" i="1"/>
  <c r="L445" i="1"/>
  <c r="L272" i="1"/>
  <c r="L4324" i="1"/>
  <c r="L290" i="1"/>
  <c r="L3718" i="1"/>
  <c r="L2627" i="1"/>
  <c r="L285" i="1"/>
  <c r="L443" i="1"/>
  <c r="L3732" i="1"/>
  <c r="L3965" i="1"/>
  <c r="L602" i="1"/>
  <c r="L76" i="1"/>
  <c r="L1226" i="1"/>
  <c r="L409" i="1"/>
  <c r="L749" i="1"/>
  <c r="L133" i="1"/>
  <c r="L108" i="1"/>
  <c r="L2668" i="1"/>
  <c r="L3796" i="1"/>
  <c r="L1734" i="1"/>
  <c r="L182" i="1"/>
  <c r="L1912" i="1"/>
  <c r="L2127" i="1"/>
  <c r="L19" i="1"/>
  <c r="L664" i="1"/>
  <c r="L1210" i="1"/>
  <c r="L302" i="1"/>
  <c r="L3733" i="1"/>
  <c r="L253" i="1"/>
  <c r="L1906" i="1"/>
  <c r="L250" i="1"/>
  <c r="L2833" i="1"/>
  <c r="L111" i="1"/>
  <c r="L4082" i="1"/>
  <c r="L592" i="1"/>
  <c r="L1830" i="1"/>
  <c r="L1241" i="1"/>
  <c r="L3001" i="1"/>
  <c r="L208" i="1"/>
  <c r="L2392" i="1"/>
  <c r="L36" i="1"/>
  <c r="L2271" i="1"/>
  <c r="L4065" i="1"/>
  <c r="L1791" i="1"/>
  <c r="L996" i="1"/>
  <c r="L281" i="1"/>
  <c r="L3723" i="1"/>
  <c r="L3897" i="1"/>
  <c r="L3786" i="1"/>
  <c r="L1508" i="1"/>
  <c r="L1482" i="1"/>
  <c r="L201" i="1"/>
  <c r="L4017" i="1"/>
  <c r="L83" i="1"/>
  <c r="L92" i="1"/>
  <c r="L145" i="1"/>
  <c r="L341" i="1"/>
  <c r="L3721" i="1"/>
  <c r="L15" i="1"/>
  <c r="L13" i="1"/>
  <c r="L2993" i="1"/>
  <c r="L4042" i="1"/>
  <c r="L2082" i="1"/>
  <c r="L96" i="1"/>
  <c r="L1474" i="1"/>
  <c r="L1507" i="1"/>
  <c r="L348" i="1"/>
  <c r="L31" i="1"/>
  <c r="L1206" i="1"/>
  <c r="L459" i="1"/>
  <c r="L1598" i="1"/>
  <c r="L2008" i="1"/>
  <c r="L437" i="1"/>
  <c r="L1099" i="1"/>
  <c r="L1606" i="1"/>
  <c r="L1036" i="1"/>
  <c r="L397" i="1"/>
  <c r="L119" i="1"/>
  <c r="L2764" i="1"/>
  <c r="L2783" i="1"/>
  <c r="L136" i="1"/>
  <c r="L442" i="1"/>
  <c r="L412" i="1"/>
  <c r="L82" i="1"/>
  <c r="L192" i="1"/>
  <c r="L2004" i="1"/>
  <c r="L1594" i="1"/>
  <c r="L3395" i="1"/>
  <c r="L1996" i="1"/>
  <c r="L1015" i="1"/>
  <c r="L259" i="1"/>
  <c r="L3851" i="1"/>
  <c r="L693" i="1"/>
  <c r="L1018" i="1"/>
  <c r="L3110" i="1"/>
  <c r="L2174" i="1"/>
  <c r="L275" i="1"/>
  <c r="L1236" i="1"/>
  <c r="L24" i="1"/>
  <c r="L2779" i="1"/>
  <c r="L2242" i="1"/>
  <c r="L1732" i="1"/>
  <c r="L1733" i="1"/>
  <c r="L132" i="1"/>
  <c r="L1729" i="1"/>
  <c r="L104" i="1"/>
  <c r="L317" i="1"/>
  <c r="L3223" i="1"/>
  <c r="L319" i="1"/>
  <c r="L615" i="1"/>
  <c r="L1709" i="1"/>
  <c r="L1290" i="1"/>
  <c r="L279" i="1"/>
  <c r="L3088" i="1"/>
  <c r="L138" i="1"/>
  <c r="L4392" i="1"/>
  <c r="L1804" i="1"/>
  <c r="L320" i="1"/>
  <c r="L1994" i="1"/>
  <c r="L2012" i="1"/>
  <c r="L1794" i="1"/>
  <c r="L997" i="1"/>
  <c r="L103" i="1"/>
  <c r="L2151" i="1"/>
  <c r="L1393" i="1"/>
  <c r="L367" i="1"/>
  <c r="L3705" i="1"/>
  <c r="L1037" i="1"/>
  <c r="L413" i="1"/>
  <c r="L1458" i="1"/>
  <c r="L306" i="1"/>
  <c r="L218" i="1"/>
  <c r="L170" i="1"/>
  <c r="L466" i="1"/>
  <c r="L4175" i="1"/>
  <c r="L4353" i="1"/>
  <c r="L79" i="1"/>
  <c r="L239" i="1"/>
  <c r="L1619" i="1"/>
  <c r="L146" i="1"/>
  <c r="L4391" i="1"/>
  <c r="L190" i="1"/>
  <c r="L476" i="1"/>
  <c r="L25" i="1"/>
  <c r="L991" i="1"/>
  <c r="L581" i="1"/>
  <c r="L629" i="1"/>
  <c r="L134" i="1"/>
  <c r="L1602" i="1"/>
  <c r="L64" i="1"/>
  <c r="L308" i="1"/>
  <c r="L650" i="1"/>
  <c r="L1634" i="1"/>
  <c r="L3039" i="1"/>
  <c r="L334" i="1"/>
  <c r="L3905" i="1"/>
  <c r="L1035" i="1"/>
  <c r="L2003" i="1"/>
  <c r="L2171" i="1"/>
  <c r="L407" i="1"/>
  <c r="L1289" i="1"/>
  <c r="L1106" i="1"/>
  <c r="L1363" i="1"/>
  <c r="L322" i="1"/>
  <c r="L71" i="1"/>
  <c r="L184" i="1"/>
  <c r="L2483" i="1"/>
  <c r="L340" i="1"/>
  <c r="L1235" i="1"/>
  <c r="L1739" i="1"/>
  <c r="L3049" i="1"/>
  <c r="L318" i="1"/>
  <c r="L106" i="1"/>
  <c r="L191" i="1"/>
  <c r="L530" i="1"/>
  <c r="L3042" i="1"/>
  <c r="L1618" i="1"/>
  <c r="L655" i="1"/>
  <c r="L168" i="1"/>
  <c r="L2009" i="1"/>
  <c r="L2690" i="1"/>
  <c r="L309" i="1"/>
  <c r="L3212" i="1"/>
  <c r="L1806" i="1"/>
  <c r="L4002" i="1"/>
  <c r="L515" i="1"/>
  <c r="L270" i="1"/>
  <c r="L1374" i="1"/>
  <c r="L16" i="1"/>
  <c r="L310" i="1"/>
  <c r="L1017" i="1"/>
  <c r="L2922" i="1"/>
  <c r="L512" i="1"/>
  <c r="L113" i="1"/>
  <c r="L1016" i="1"/>
  <c r="L4335" i="1"/>
  <c r="L2955" i="1"/>
  <c r="L1708" i="1"/>
  <c r="L1892" i="1"/>
  <c r="L1011" i="1"/>
  <c r="L4067" i="1"/>
  <c r="L1769" i="1"/>
  <c r="L207" i="1"/>
  <c r="L328" i="1"/>
  <c r="L1637" i="1"/>
  <c r="L938" i="1"/>
  <c r="L135" i="1"/>
  <c r="L471" i="1"/>
  <c r="L357" i="1"/>
  <c r="L161" i="1"/>
  <c r="L4219" i="1"/>
  <c r="L4051" i="1"/>
  <c r="L2860" i="1"/>
  <c r="L188" i="1"/>
  <c r="L2624" i="1"/>
  <c r="L60" i="1"/>
  <c r="L1114" i="1"/>
  <c r="L2079" i="1"/>
  <c r="L1724" i="1"/>
  <c r="L176" i="1"/>
  <c r="L2862" i="1"/>
  <c r="L181" i="1"/>
  <c r="L2005" i="1"/>
  <c r="L78" i="1"/>
  <c r="L2948" i="1"/>
  <c r="L1467" i="1"/>
  <c r="L233" i="1"/>
  <c r="L1211" i="1"/>
  <c r="L267" i="1"/>
  <c r="L584" i="1"/>
  <c r="L3085" i="1"/>
  <c r="L1365" i="1"/>
  <c r="L1907" i="1"/>
  <c r="L1828" i="1"/>
  <c r="L1057" i="1"/>
  <c r="L692" i="1"/>
  <c r="L238" i="1"/>
  <c r="L1813" i="1"/>
  <c r="L3345" i="1"/>
  <c r="L122" i="1"/>
  <c r="L189" i="1"/>
  <c r="L1381" i="1"/>
  <c r="L2269" i="1"/>
  <c r="L2226" i="1"/>
  <c r="L3310" i="1"/>
  <c r="L1506" i="1"/>
  <c r="L472" i="1"/>
  <c r="L1903" i="1"/>
  <c r="L4022" i="1"/>
  <c r="L1459" i="1"/>
  <c r="L661" i="1"/>
  <c r="L321" i="1"/>
  <c r="L210" i="1"/>
  <c r="L571" i="1"/>
  <c r="L2634" i="1"/>
  <c r="L1283" i="1"/>
  <c r="L224" i="1"/>
  <c r="L640" i="1"/>
  <c r="L590" i="1"/>
  <c r="L2718" i="1"/>
  <c r="L1020" i="1"/>
  <c r="L1865" i="1"/>
  <c r="L2052" i="1"/>
  <c r="L2918" i="1"/>
  <c r="L1364" i="1"/>
  <c r="L3671" i="1"/>
  <c r="L69" i="1"/>
  <c r="L4050" i="1"/>
  <c r="L1635" i="1"/>
  <c r="L3096" i="1"/>
  <c r="L1874" i="1"/>
  <c r="L1050" i="1"/>
  <c r="L324" i="1"/>
  <c r="L255" i="1"/>
  <c r="L1643" i="1"/>
  <c r="L1787" i="1"/>
  <c r="L221" i="1"/>
  <c r="L446" i="1"/>
  <c r="L3712" i="1"/>
  <c r="L396" i="1"/>
  <c r="L372" i="1"/>
  <c r="L3785" i="1"/>
  <c r="L199" i="1"/>
  <c r="L2553" i="1"/>
  <c r="L3797" i="1"/>
  <c r="L2066" i="1"/>
  <c r="L1713" i="1"/>
  <c r="L43" i="1"/>
  <c r="L618" i="1"/>
  <c r="L462" i="1"/>
  <c r="L2156" i="1"/>
  <c r="L1470" i="1"/>
  <c r="L1392" i="1"/>
  <c r="L315" i="1"/>
  <c r="L102" i="1"/>
  <c r="L369" i="1"/>
  <c r="L4374" i="1"/>
  <c r="L77" i="1"/>
  <c r="L2062" i="1"/>
  <c r="L313" i="1"/>
  <c r="L294" i="1"/>
  <c r="L46" i="1"/>
  <c r="L295" i="1"/>
  <c r="L293" i="1"/>
  <c r="L672" i="1"/>
  <c r="L452" i="1"/>
  <c r="L337" i="1"/>
  <c r="L1595" i="1"/>
  <c r="L14" i="1"/>
  <c r="L213" i="1"/>
  <c r="L550" i="1"/>
  <c r="L733" i="1"/>
  <c r="L857" i="1"/>
  <c r="L3724" i="1"/>
  <c r="L3476" i="1"/>
  <c r="L489" i="1"/>
  <c r="L338" i="1"/>
  <c r="L1292" i="1"/>
  <c r="L3095" i="1"/>
  <c r="L4278" i="1"/>
  <c r="L3431" i="1"/>
  <c r="L2080" i="1"/>
  <c r="L2281" i="1"/>
  <c r="L815" i="1"/>
  <c r="L234" i="1"/>
  <c r="L368" i="1"/>
  <c r="L3832" i="1"/>
  <c r="L2596" i="1"/>
  <c r="L1013" i="1"/>
  <c r="L3320" i="1"/>
  <c r="L4359" i="1"/>
  <c r="L691" i="1"/>
  <c r="L1726" i="1"/>
  <c r="L2074" i="1"/>
  <c r="L2678" i="1"/>
  <c r="L1209" i="1"/>
  <c r="L402" i="1"/>
  <c r="L373" i="1"/>
  <c r="L2960" i="1"/>
  <c r="L3921" i="1"/>
  <c r="L2258" i="1"/>
  <c r="L2007" i="1"/>
  <c r="L33" i="1"/>
  <c r="L3722" i="1"/>
  <c r="L3030" i="1"/>
  <c r="L222" i="1"/>
  <c r="L2266" i="1"/>
  <c r="L2169" i="1"/>
  <c r="L174" i="1"/>
  <c r="L825" i="1"/>
  <c r="L382" i="1"/>
  <c r="L3898" i="1"/>
  <c r="L2580" i="1"/>
  <c r="L2299" i="1"/>
  <c r="L3912" i="1"/>
  <c r="L479" i="1"/>
  <c r="L918" i="1"/>
  <c r="L3781" i="1"/>
  <c r="L1973" i="1"/>
  <c r="L833" i="1"/>
  <c r="L3701" i="1"/>
  <c r="L205" i="1"/>
  <c r="L732" i="1"/>
  <c r="L748" i="1"/>
  <c r="L292" i="1"/>
  <c r="L211" i="1"/>
  <c r="L245" i="1"/>
  <c r="L1212" i="1"/>
  <c r="L1877" i="1"/>
  <c r="L212" i="1"/>
  <c r="L3304" i="1"/>
  <c r="L3685" i="1"/>
  <c r="L2832" i="1"/>
  <c r="L22" i="1"/>
  <c r="L935" i="1"/>
  <c r="L329" i="1"/>
  <c r="L428" i="1"/>
  <c r="L2131" i="1"/>
  <c r="L157" i="1"/>
  <c r="L2172" i="1"/>
  <c r="L2575" i="1"/>
  <c r="L500" i="1"/>
  <c r="L523" i="1"/>
  <c r="L524" i="1"/>
  <c r="L2856" i="1"/>
  <c r="L701" i="1"/>
  <c r="L4307" i="1"/>
  <c r="L3470" i="1"/>
  <c r="L2014" i="1"/>
  <c r="L172" i="1"/>
  <c r="L2471" i="1"/>
  <c r="L1539" i="1"/>
  <c r="L699" i="1"/>
  <c r="L4025" i="1"/>
  <c r="L254" i="1"/>
  <c r="L3062" i="1"/>
  <c r="L3170" i="1"/>
  <c r="L2556" i="1"/>
  <c r="L1282" i="1"/>
  <c r="L3352" i="1"/>
  <c r="L307" i="1"/>
  <c r="L2620" i="1"/>
  <c r="L3619" i="1"/>
  <c r="L3163" i="1"/>
  <c r="L40" i="1"/>
  <c r="L591" i="1"/>
  <c r="L1059" i="1"/>
  <c r="L1644" i="1"/>
  <c r="L1108" i="1"/>
  <c r="L843" i="1"/>
  <c r="L3218" i="1"/>
  <c r="L4390" i="1"/>
  <c r="L2926" i="1"/>
  <c r="L1817" i="1"/>
  <c r="L1548" i="1"/>
  <c r="L2173" i="1"/>
  <c r="L436" i="1"/>
  <c r="L580" i="1"/>
  <c r="L461" i="1"/>
  <c r="L416" i="1"/>
  <c r="L3615" i="1"/>
  <c r="L1609" i="1"/>
  <c r="L4023" i="1"/>
  <c r="L1705" i="1"/>
  <c r="L229" i="1"/>
  <c r="L1755" i="1"/>
  <c r="L676" i="1"/>
  <c r="L646" i="1"/>
  <c r="L3440" i="1"/>
  <c r="L261" i="1"/>
  <c r="L257" i="1"/>
  <c r="L336" i="1"/>
  <c r="L666" i="1"/>
  <c r="L494" i="1"/>
  <c r="L1757" i="1"/>
  <c r="L3951" i="1"/>
  <c r="L2811" i="1"/>
  <c r="L534" i="1"/>
  <c r="L554" i="1"/>
  <c r="L1647" i="1"/>
  <c r="L1321" i="1"/>
  <c r="L2409" i="1"/>
  <c r="L1738" i="1"/>
  <c r="L137" i="1"/>
  <c r="L173" i="1"/>
  <c r="L2027" i="1"/>
  <c r="L3942" i="1"/>
  <c r="L220" i="1"/>
  <c r="L1229" i="1"/>
  <c r="L834" i="1"/>
  <c r="L1505" i="1"/>
  <c r="L2865" i="1"/>
  <c r="L2129" i="1"/>
  <c r="L330" i="1"/>
  <c r="L673" i="1"/>
  <c r="L3471" i="1"/>
  <c r="L2225" i="1"/>
  <c r="L2913" i="1"/>
  <c r="L1970" i="1"/>
  <c r="L504" i="1"/>
  <c r="L552" i="1"/>
  <c r="L2895" i="1"/>
  <c r="L3779" i="1"/>
  <c r="L323" i="1"/>
  <c r="L684" i="1"/>
  <c r="L1497" i="1"/>
  <c r="L2029" i="1"/>
  <c r="L1281" i="1"/>
  <c r="L171" i="1"/>
  <c r="L1826" i="1"/>
  <c r="L939" i="1"/>
  <c r="L156" i="1"/>
  <c r="L553" i="1"/>
  <c r="L169" i="1"/>
  <c r="L1291" i="1"/>
  <c r="L2776" i="1"/>
  <c r="L425" i="1"/>
  <c r="L1829" i="1"/>
  <c r="L291" i="1"/>
  <c r="L3084" i="1"/>
  <c r="L75" i="1"/>
  <c r="L1107" i="1"/>
  <c r="L2287" i="1"/>
  <c r="L388" i="1"/>
  <c r="L63" i="1"/>
  <c r="L143" i="1"/>
  <c r="L3171" i="1"/>
  <c r="L1744" i="1"/>
  <c r="L670" i="1"/>
  <c r="L3784" i="1"/>
  <c r="L2227" i="1"/>
  <c r="L3434" i="1"/>
  <c r="L260" i="1"/>
  <c r="L1551" i="1"/>
  <c r="L1640" i="1"/>
  <c r="L509" i="1"/>
  <c r="L3214" i="1"/>
  <c r="L3966" i="1"/>
  <c r="L2810" i="1"/>
  <c r="L535" i="1"/>
  <c r="L1605" i="1"/>
  <c r="L522" i="1"/>
  <c r="L405" i="1"/>
  <c r="L564" i="1"/>
  <c r="L742" i="1"/>
  <c r="L335" i="1"/>
  <c r="L398" i="1"/>
  <c r="L3638" i="1"/>
  <c r="L1024" i="1"/>
  <c r="L845" i="1"/>
  <c r="L3847" i="1"/>
  <c r="L2766" i="1"/>
  <c r="L723" i="1"/>
  <c r="L2893" i="1"/>
  <c r="L2866" i="1"/>
  <c r="L2396" i="1"/>
  <c r="L505" i="1"/>
  <c r="L2814" i="1"/>
  <c r="L1887" i="1"/>
  <c r="L226" i="1"/>
  <c r="L2031" i="1"/>
  <c r="L404" i="1"/>
  <c r="L371" i="1"/>
  <c r="L2828" i="1"/>
  <c r="L551" i="1"/>
  <c r="L725" i="1"/>
  <c r="L256" i="1"/>
  <c r="L493" i="1"/>
  <c r="L155" i="1"/>
  <c r="L1803" i="1"/>
  <c r="L2121" i="1"/>
  <c r="L4165" i="1"/>
  <c r="L1702" i="1"/>
  <c r="L2010" i="1"/>
  <c r="L4013" i="1"/>
  <c r="L3100" i="1"/>
  <c r="L3689" i="1"/>
  <c r="L2641" i="1"/>
  <c r="L403" i="1"/>
  <c r="L1242" i="1"/>
  <c r="L3225" i="1"/>
  <c r="L716" i="1"/>
  <c r="L383" i="1"/>
  <c r="L1468" i="1"/>
  <c r="L356" i="1"/>
  <c r="L4230" i="1"/>
  <c r="L282" i="1"/>
  <c r="L429" i="1"/>
  <c r="L1936" i="1"/>
  <c r="L496" i="1"/>
  <c r="L384" i="1"/>
  <c r="L2132" i="1"/>
  <c r="L1120" i="1"/>
  <c r="L2254" i="1"/>
  <c r="L421" i="1"/>
  <c r="L2393" i="1"/>
  <c r="L1442" i="1"/>
  <c r="L503" i="1"/>
  <c r="L731" i="1"/>
  <c r="L23" i="1"/>
  <c r="L498" i="1"/>
  <c r="L453" i="1"/>
  <c r="L566" i="1"/>
  <c r="L10" i="1"/>
  <c r="L258" i="1"/>
  <c r="L1382" i="1"/>
  <c r="L1373" i="1"/>
  <c r="L951" i="1"/>
  <c r="L2468" i="1"/>
  <c r="L414" i="1"/>
  <c r="L3020" i="1"/>
  <c r="L1599" i="1"/>
  <c r="L492" i="1"/>
  <c r="L467" i="1"/>
  <c r="L366" i="1"/>
  <c r="L835" i="1"/>
  <c r="L206" i="1"/>
  <c r="L4238" i="1"/>
  <c r="L521" i="1"/>
  <c r="L399" i="1"/>
  <c r="L1917" i="1"/>
  <c r="L2581" i="1"/>
  <c r="L1060" i="1"/>
  <c r="L1268" i="1"/>
  <c r="L501" i="1"/>
  <c r="L1038" i="1"/>
  <c r="L3174" i="1"/>
  <c r="L3047" i="1"/>
  <c r="L726" i="1"/>
  <c r="L4054" i="1"/>
  <c r="L420" i="1"/>
  <c r="L12" i="1"/>
  <c r="L65" i="1"/>
  <c r="L3353" i="1"/>
  <c r="L4039" i="1"/>
  <c r="L1118" i="1"/>
  <c r="L495" i="1"/>
  <c r="L561" i="1"/>
  <c r="L1102" i="1"/>
  <c r="L3192" i="1"/>
  <c r="L2757" i="1"/>
  <c r="L1810" i="1"/>
  <c r="L130" i="1"/>
  <c r="L1736" i="1"/>
  <c r="L1722" i="1"/>
  <c r="L3428" i="1"/>
  <c r="L4020" i="1"/>
  <c r="L1531" i="1"/>
  <c r="L558" i="1"/>
  <c r="L532" i="1"/>
  <c r="L2255" i="1"/>
  <c r="L578" i="1"/>
  <c r="L677" i="1"/>
  <c r="L3456" i="1"/>
  <c r="L4052" i="1"/>
  <c r="L1542" i="1"/>
  <c r="L1195" i="1"/>
  <c r="L3751" i="1"/>
  <c r="L296" i="1"/>
  <c r="L2667" i="1"/>
  <c r="L50" i="1"/>
  <c r="L588" i="1"/>
  <c r="L3243" i="1"/>
  <c r="L3242" i="1"/>
  <c r="L325" i="1"/>
  <c r="L560" i="1"/>
  <c r="L1581" i="1"/>
  <c r="L2805" i="1"/>
  <c r="L1805" i="1"/>
  <c r="L531" i="1"/>
  <c r="L499" i="1"/>
  <c r="L1543" i="1"/>
  <c r="L614" i="1"/>
  <c r="L1867" i="1"/>
  <c r="L1475" i="1"/>
  <c r="L1840" i="1"/>
  <c r="L401" i="1"/>
  <c r="L4091" i="1"/>
  <c r="L556" i="1"/>
  <c r="L440" i="1"/>
  <c r="L1051" i="1"/>
  <c r="L2179" i="1"/>
  <c r="L681" i="1"/>
  <c r="L4058" i="1"/>
  <c r="L370" i="1"/>
  <c r="L547" i="1"/>
  <c r="L969" i="1"/>
  <c r="L2867" i="1"/>
  <c r="L427" i="1"/>
  <c r="L27" i="1"/>
  <c r="L2574" i="1"/>
  <c r="L3521" i="1"/>
  <c r="L3479" i="1"/>
  <c r="L1243" i="1"/>
  <c r="L627" i="1"/>
  <c r="L2081" i="1"/>
  <c r="L141" i="1"/>
  <c r="L5" i="1"/>
  <c r="L107" i="1"/>
  <c r="L995" i="1"/>
  <c r="L559" i="1"/>
  <c r="L1116" i="1"/>
  <c r="L252" i="1"/>
  <c r="L502" i="1"/>
  <c r="L3182" i="1"/>
  <c r="L1230" i="1"/>
  <c r="L2963" i="1"/>
  <c r="L3180" i="1"/>
  <c r="L3176" i="1"/>
  <c r="L924" i="1"/>
  <c r="L193" i="1"/>
  <c r="L2560" i="1"/>
  <c r="L435" i="1"/>
  <c r="L2630" i="1"/>
  <c r="L426" i="1"/>
  <c r="L55" i="1"/>
  <c r="L1231" i="1"/>
  <c r="L555" i="1"/>
  <c r="L1975" i="1"/>
  <c r="L3406" i="1"/>
  <c r="L680" i="1"/>
  <c r="L838" i="1"/>
  <c r="L1921" i="1"/>
  <c r="L1208" i="1"/>
  <c r="L2244" i="1"/>
  <c r="L598" i="1"/>
  <c r="L2821" i="1"/>
  <c r="L326" i="1"/>
  <c r="L963" i="1"/>
  <c r="L1947" i="1"/>
  <c r="L237" i="1"/>
  <c r="L333" i="1"/>
  <c r="L2054" i="1"/>
  <c r="L3232" i="1"/>
  <c r="L2822" i="1"/>
  <c r="L3652" i="1"/>
  <c r="L954" i="1"/>
  <c r="L727" i="1"/>
  <c r="L126" i="1"/>
  <c r="L2460" i="1"/>
  <c r="L1754" i="1"/>
  <c r="L3259" i="1"/>
  <c r="L1119" i="1"/>
  <c r="L956" i="1"/>
  <c r="L3140" i="1"/>
  <c r="L2021" i="1"/>
  <c r="L3675" i="1"/>
  <c r="L419" i="1"/>
  <c r="L1483" i="1"/>
  <c r="L3175" i="1"/>
  <c r="L1376" i="1"/>
  <c r="L167" i="1"/>
  <c r="L704" i="1"/>
  <c r="L4180" i="1"/>
  <c r="L667" i="1"/>
  <c r="L415" i="1"/>
  <c r="L953" i="1"/>
  <c r="L1885" i="1"/>
  <c r="L235" i="1"/>
  <c r="L1122" i="1"/>
  <c r="L705" i="1"/>
  <c r="L1966" i="1"/>
  <c r="L4053" i="1"/>
  <c r="L2549" i="1"/>
  <c r="L37" i="1"/>
  <c r="L2234" i="1"/>
  <c r="L120" i="1"/>
  <c r="L2849" i="1"/>
  <c r="L381" i="1"/>
  <c r="L638" i="1"/>
  <c r="L682" i="1"/>
  <c r="L470" i="1"/>
  <c r="L68" i="1"/>
  <c r="L2295" i="1"/>
  <c r="L1495" i="1"/>
  <c r="L3344" i="1"/>
  <c r="L3876" i="1"/>
  <c r="L1472" i="1"/>
  <c r="L374" i="1"/>
  <c r="L679" i="1"/>
  <c r="L952" i="1"/>
  <c r="L2585" i="1"/>
  <c r="L4177" i="1"/>
  <c r="L657" i="1"/>
  <c r="L2006" i="1"/>
  <c r="L2894" i="1"/>
  <c r="L557" i="1"/>
  <c r="L562" i="1"/>
  <c r="L3687" i="1"/>
  <c r="L417" i="1"/>
  <c r="L1792" i="1"/>
  <c r="L3032" i="1"/>
  <c r="L203" i="1"/>
  <c r="L497" i="1"/>
  <c r="L971" i="1"/>
  <c r="L4387" i="1"/>
  <c r="L1814" i="1"/>
  <c r="L1911" i="1"/>
  <c r="L3759" i="1"/>
  <c r="L3249" i="1"/>
  <c r="L1308" i="1"/>
  <c r="L3642" i="1"/>
  <c r="L3943" i="1"/>
  <c r="L1628" i="1"/>
  <c r="L955" i="1"/>
  <c r="L975" i="1"/>
  <c r="L216" i="1"/>
  <c r="L4252" i="1"/>
  <c r="L1322" i="1"/>
  <c r="L1225" i="1"/>
  <c r="L2187" i="1"/>
  <c r="L287" i="1"/>
  <c r="L3139" i="1"/>
  <c r="L711" i="1"/>
  <c r="L2698" i="1"/>
  <c r="L1367" i="1"/>
  <c r="L2579" i="1"/>
  <c r="L3836" i="1"/>
  <c r="L21" i="1"/>
  <c r="L1186" i="1"/>
  <c r="L299" i="1"/>
  <c r="L3503" i="1"/>
  <c r="L3559" i="1"/>
  <c r="L468" i="1"/>
  <c r="L573" i="1"/>
  <c r="L1800" i="1"/>
  <c r="L1818" i="1"/>
  <c r="L3238" i="1"/>
  <c r="L2000" i="1"/>
  <c r="L283" i="1"/>
  <c r="L185" i="1"/>
  <c r="L2420" i="1"/>
  <c r="L1104" i="1"/>
  <c r="L1237" i="1"/>
  <c r="L842" i="1"/>
  <c r="L2801" i="1"/>
  <c r="L1391" i="1"/>
  <c r="L2817" i="1"/>
  <c r="L247" i="1"/>
  <c r="L2826" i="1"/>
  <c r="L703" i="1"/>
  <c r="L647" i="1"/>
  <c r="L1530" i="1"/>
  <c r="L3189" i="1"/>
  <c r="L380" i="1"/>
  <c r="L3488" i="1"/>
  <c r="L4289" i="1"/>
  <c r="L965" i="1"/>
  <c r="L961" i="1"/>
  <c r="L722" i="1"/>
  <c r="L2695" i="1"/>
  <c r="L457" i="1"/>
  <c r="L2138" i="1"/>
  <c r="L644" i="1"/>
  <c r="L2745" i="1"/>
  <c r="L1048" i="1"/>
  <c r="L959" i="1"/>
  <c r="L1750" i="1"/>
  <c r="L2778" i="1"/>
  <c r="L994" i="1"/>
  <c r="L3865" i="1"/>
  <c r="L1100" i="1"/>
  <c r="L3752" i="1"/>
  <c r="L2440" i="1"/>
  <c r="L2825" i="1"/>
  <c r="L3963" i="1"/>
  <c r="L400" i="1"/>
  <c r="L1593" i="1"/>
  <c r="L643" i="1"/>
  <c r="L839" i="1"/>
  <c r="L4399" i="1"/>
  <c r="L1240" i="1"/>
  <c r="L966" i="1"/>
  <c r="L379" i="1"/>
  <c r="L3052" i="1"/>
  <c r="L3126" i="1"/>
  <c r="L1710" i="1"/>
  <c r="L1360" i="1"/>
  <c r="L1735" i="1"/>
  <c r="L1488" i="1"/>
  <c r="L513" i="1"/>
  <c r="L2605" i="1"/>
  <c r="L2241" i="1"/>
  <c r="L391" i="1"/>
  <c r="L1789" i="1"/>
  <c r="L572" i="1"/>
  <c r="L1652" i="1"/>
  <c r="L1124" i="1"/>
  <c r="L3294" i="1"/>
  <c r="L2904" i="1"/>
  <c r="L2404" i="1"/>
  <c r="L1163" i="1"/>
  <c r="L1199" i="1"/>
  <c r="L4321" i="1"/>
  <c r="L510" i="1"/>
  <c r="L223" i="1"/>
  <c r="L2855" i="1"/>
  <c r="L2782" i="1"/>
  <c r="L1042" i="1"/>
  <c r="L2388" i="1"/>
  <c r="L3468" i="1"/>
  <c r="L1062" i="1"/>
  <c r="L2919" i="1"/>
  <c r="L3879" i="1"/>
  <c r="L514" i="1"/>
  <c r="L422" i="1"/>
  <c r="L424" i="1"/>
  <c r="L625" i="1"/>
  <c r="L469" i="1"/>
  <c r="L2901" i="1"/>
  <c r="L2873" i="1"/>
  <c r="L814" i="1"/>
  <c r="L660" i="1"/>
  <c r="L3747" i="1"/>
  <c r="L728" i="1"/>
  <c r="L2582" i="1"/>
  <c r="L2192" i="1"/>
  <c r="L3522" i="1"/>
  <c r="L2839" i="1"/>
  <c r="L964" i="1"/>
  <c r="L837" i="1"/>
  <c r="L1540" i="1"/>
  <c r="L3381" i="1"/>
  <c r="L1043" i="1"/>
  <c r="L387" i="1"/>
  <c r="L4264" i="1"/>
  <c r="L1299" i="1"/>
  <c r="L465" i="1"/>
  <c r="L958" i="1"/>
  <c r="L3477" i="1"/>
  <c r="L3486" i="1"/>
  <c r="L544" i="1"/>
  <c r="L2475" i="1"/>
  <c r="L1888" i="1"/>
  <c r="L231" i="1"/>
  <c r="L642" i="1"/>
  <c r="L2672" i="1"/>
  <c r="L1919" i="1"/>
  <c r="L2178" i="1"/>
  <c r="L1315" i="1"/>
  <c r="L957" i="1"/>
  <c r="L2161" i="1"/>
  <c r="L327" i="1"/>
  <c r="L821" i="1"/>
  <c r="L4249" i="1"/>
  <c r="L3383" i="1"/>
  <c r="L3492" i="1"/>
  <c r="L490" i="1"/>
  <c r="L678" i="1"/>
  <c r="L1518" i="1"/>
  <c r="L1293" i="1"/>
  <c r="L228" i="1"/>
  <c r="L3151" i="1"/>
  <c r="L3969" i="1"/>
  <c r="L1968" i="1"/>
  <c r="L2057" i="1"/>
  <c r="L1466" i="1"/>
  <c r="L3119" i="1"/>
  <c r="L3351" i="1"/>
  <c r="L3607" i="1"/>
  <c r="L1731" i="1"/>
  <c r="L2742" i="1"/>
  <c r="L739" i="1"/>
  <c r="L1311" i="1"/>
  <c r="L3184" i="1"/>
  <c r="L389" i="1"/>
  <c r="L390" i="1"/>
  <c r="L3423" i="1"/>
  <c r="L944" i="1"/>
  <c r="L840" i="1"/>
  <c r="L2986" i="1"/>
  <c r="L2180" i="1"/>
  <c r="L2870" i="1"/>
  <c r="L2555" i="1"/>
  <c r="L386" i="1"/>
  <c r="L2282" i="1"/>
  <c r="L1244" i="1"/>
  <c r="L714" i="1"/>
  <c r="L175" i="1"/>
  <c r="L2065" i="1"/>
  <c r="L567" i="1"/>
  <c r="L1061" i="1"/>
  <c r="L3584" i="1"/>
  <c r="L1217" i="1"/>
  <c r="L1320" i="1"/>
  <c r="L312" i="1"/>
  <c r="L204" i="1"/>
  <c r="L635" i="1"/>
  <c r="L2927" i="1"/>
  <c r="L18" i="1"/>
  <c r="L1045" i="1"/>
  <c r="L3709" i="1"/>
  <c r="L832" i="1"/>
  <c r="L1397" i="1"/>
  <c r="L4277" i="1"/>
  <c r="L1753" i="1"/>
  <c r="L2389" i="1"/>
  <c r="L1280" i="1"/>
  <c r="L841" i="1"/>
  <c r="L1249" i="1"/>
  <c r="L73" i="1"/>
  <c r="L1264" i="1"/>
  <c r="L3513" i="1"/>
  <c r="L3813" i="1"/>
  <c r="L3950" i="1"/>
  <c r="L197" i="1"/>
  <c r="L1883" i="1"/>
  <c r="L3770" i="1"/>
  <c r="L1278" i="1"/>
  <c r="L3504" i="1"/>
  <c r="L1902" i="1"/>
  <c r="L517" i="1"/>
  <c r="L3104" i="1"/>
  <c r="L1844" i="1"/>
  <c r="L1645" i="1"/>
  <c r="L3880" i="1"/>
  <c r="L2059" i="1"/>
  <c r="L1164" i="1"/>
  <c r="L858" i="1"/>
  <c r="L595" i="1"/>
  <c r="L406" i="1"/>
  <c r="L1846" i="1"/>
  <c r="L2587" i="1"/>
  <c r="L1232" i="1"/>
  <c r="L1044" i="1"/>
  <c r="L2224" i="1"/>
  <c r="L2245" i="1"/>
  <c r="L246" i="1"/>
  <c r="L706" i="1"/>
  <c r="L3761" i="1"/>
  <c r="L683" i="1"/>
  <c r="L3003" i="1"/>
  <c r="L729" i="1"/>
  <c r="L3971" i="1"/>
  <c r="L1655" i="1"/>
  <c r="L3757" i="1"/>
  <c r="L3245" i="1"/>
  <c r="L269" i="1"/>
  <c r="L3678" i="1"/>
  <c r="L2846" i="1"/>
  <c r="L1234" i="1"/>
  <c r="L645" i="1"/>
  <c r="L2804" i="1"/>
  <c r="L605" i="1"/>
  <c r="L1616" i="1"/>
  <c r="L1213" i="1"/>
  <c r="L2669" i="1"/>
  <c r="L2068" i="1"/>
  <c r="L3698" i="1"/>
  <c r="L2914" i="1"/>
  <c r="L1181" i="1"/>
  <c r="L3964" i="1"/>
  <c r="L1297" i="1"/>
  <c r="L1270" i="1"/>
  <c r="L2773" i="1"/>
  <c r="L2250" i="1"/>
  <c r="L3585" i="1"/>
  <c r="L4389" i="1"/>
  <c r="L3086" i="1"/>
  <c r="L990" i="1"/>
  <c r="L1304" i="1"/>
  <c r="L1395" i="1"/>
  <c r="L948" i="1"/>
  <c r="L1795" i="1"/>
  <c r="L4026" i="1"/>
  <c r="L967" i="1"/>
  <c r="L653" i="1"/>
  <c r="L2296" i="1"/>
  <c r="L658" i="1"/>
  <c r="L3988" i="1"/>
  <c r="L478" i="1"/>
  <c r="L2635" i="1"/>
  <c r="L3824" i="1"/>
  <c r="L3482" i="1"/>
  <c r="L922" i="1"/>
  <c r="L923" i="1"/>
  <c r="L2709" i="1"/>
  <c r="L1480" i="1"/>
  <c r="L3989" i="1"/>
  <c r="L48" i="1"/>
  <c r="L752" i="1"/>
  <c r="L1720" i="1"/>
  <c r="L1262" i="1"/>
  <c r="L3264" i="1"/>
  <c r="L2924" i="1"/>
  <c r="L2936" i="1"/>
  <c r="L884" i="1"/>
  <c r="L2892" i="1"/>
  <c r="L1622" i="1"/>
  <c r="L2063" i="1"/>
  <c r="L2257" i="1"/>
  <c r="L3748" i="1"/>
  <c r="L2861" i="1"/>
  <c r="L3743" i="1"/>
  <c r="L2781" i="1"/>
  <c r="L385" i="1"/>
  <c r="L574" i="1"/>
  <c r="L3014" i="1"/>
  <c r="L2248" i="1"/>
  <c r="L1121" i="1"/>
  <c r="L1839" i="1"/>
  <c r="L3191" i="1"/>
  <c r="L1998" i="1"/>
  <c r="L4375" i="1"/>
  <c r="L921" i="1"/>
  <c r="L2610" i="1"/>
  <c r="L3920" i="1"/>
  <c r="L378" i="1"/>
  <c r="L1095" i="1"/>
  <c r="L1718" i="1"/>
  <c r="L1359" i="1"/>
  <c r="L3273" i="1"/>
  <c r="L968" i="1"/>
  <c r="L1967" i="1"/>
  <c r="L675" i="1"/>
  <c r="L1287" i="1"/>
  <c r="L3211" i="1"/>
  <c r="L4344" i="1"/>
  <c r="L1638" i="1"/>
  <c r="L1298" i="1"/>
  <c r="L3101" i="1"/>
  <c r="L1614" i="1"/>
  <c r="L2182" i="1"/>
  <c r="L2137" i="1"/>
  <c r="L960" i="1"/>
  <c r="L1671" i="1"/>
  <c r="L2075" i="1"/>
  <c r="L2985" i="1"/>
  <c r="L1110" i="1"/>
  <c r="L273" i="1"/>
  <c r="L2583" i="1"/>
  <c r="L1918" i="1"/>
  <c r="L2697" i="1"/>
  <c r="L2962" i="1"/>
  <c r="L4040" i="1"/>
  <c r="L648" i="1"/>
  <c r="L1556" i="1"/>
  <c r="L2474" i="1"/>
  <c r="L2286" i="1"/>
  <c r="L2800" i="1"/>
  <c r="L3021" i="1"/>
  <c r="L2640" i="1"/>
  <c r="L3016" i="1"/>
  <c r="L3002" i="1"/>
  <c r="L1536" i="1"/>
  <c r="L2058" i="1"/>
  <c r="L1544" i="1"/>
  <c r="L2277" i="1"/>
  <c r="L423" i="1"/>
  <c r="L1233" i="1"/>
  <c r="L2247" i="1"/>
  <c r="L2780" i="1"/>
  <c r="L1768" i="1"/>
  <c r="L1715" i="1"/>
  <c r="L151" i="1"/>
  <c r="L636" i="1"/>
  <c r="L1224" i="1"/>
  <c r="L745" i="1"/>
  <c r="L3005" i="1"/>
  <c r="L1820" i="1"/>
  <c r="L2617" i="1"/>
  <c r="L194" i="1"/>
  <c r="L3998" i="1"/>
  <c r="L251" i="1"/>
  <c r="L3114" i="1"/>
  <c r="L41" i="1"/>
  <c r="L543" i="1"/>
  <c r="L2238" i="1"/>
  <c r="L2767" i="1"/>
  <c r="L1219" i="1"/>
  <c r="L1461" i="1"/>
  <c r="L2285" i="1"/>
  <c r="L3806" i="1"/>
  <c r="L1276" i="1"/>
  <c r="L1239" i="1"/>
  <c r="L3217" i="1"/>
  <c r="L1377" i="1"/>
  <c r="L1909" i="1"/>
  <c r="L2595" i="1"/>
  <c r="L3198" i="1"/>
  <c r="L3290" i="1"/>
  <c r="L2249" i="1"/>
  <c r="L3268" i="1"/>
  <c r="L674" i="1"/>
  <c r="L671" i="1"/>
  <c r="L264" i="1"/>
  <c r="L3094" i="1"/>
  <c r="L363" i="1"/>
  <c r="L1758" i="1"/>
  <c r="L1183" i="1"/>
  <c r="L1105" i="1"/>
  <c r="L3392" i="1"/>
  <c r="L1109" i="1"/>
  <c r="L3070" i="1"/>
  <c r="L3592" i="1"/>
  <c r="L345" i="1"/>
  <c r="L4072" i="1"/>
  <c r="L35" i="1"/>
  <c r="L1615" i="1"/>
  <c r="L1621" i="1"/>
  <c r="L362" i="1"/>
  <c r="L439" i="1"/>
  <c r="L418" i="1"/>
  <c r="L3886" i="1"/>
  <c r="L1378" i="1"/>
  <c r="L376" i="1"/>
  <c r="L377" i="1"/>
  <c r="L3512" i="1"/>
  <c r="L1319" i="1"/>
  <c r="L375" i="1"/>
  <c r="L3291" i="1"/>
  <c r="L3031" i="1"/>
  <c r="L1398" i="1"/>
  <c r="L3681" i="1"/>
  <c r="L1194" i="1"/>
  <c r="L3783" i="1"/>
  <c r="L99" i="1"/>
  <c r="L1554" i="1"/>
  <c r="L2984" i="1"/>
  <c r="L4090" i="1"/>
  <c r="L734" i="1"/>
  <c r="L1541" i="1"/>
  <c r="L2815" i="1"/>
  <c r="L3237" i="1"/>
  <c r="L3239" i="1"/>
  <c r="L668" i="1"/>
  <c r="L1714" i="1"/>
  <c r="L663" i="1"/>
  <c r="L637" i="1"/>
  <c r="L34" i="1"/>
  <c r="L3123" i="1"/>
  <c r="L288" i="1"/>
  <c r="L2841" i="1"/>
  <c r="L2652" i="1"/>
  <c r="L1111" i="1"/>
  <c r="L4282" i="1"/>
  <c r="L98" i="1"/>
  <c r="L3828" i="1"/>
  <c r="L2558" i="1"/>
  <c r="L3469" i="1"/>
  <c r="L1490" i="1"/>
  <c r="L3124" i="1"/>
  <c r="L2902" i="1"/>
  <c r="L2425" i="1"/>
  <c r="L2843" i="1"/>
  <c r="L3400" i="1"/>
  <c r="L3224" i="1"/>
  <c r="L2387" i="1"/>
  <c r="L943" i="1"/>
  <c r="L2410" i="1"/>
  <c r="L2559" i="1"/>
  <c r="L1054" i="1"/>
  <c r="L2126" i="1"/>
  <c r="L339" i="1"/>
  <c r="L4178" i="1"/>
  <c r="L813" i="1"/>
  <c r="L2042" i="1"/>
  <c r="L2016" i="1"/>
  <c r="L1454" i="1"/>
  <c r="L280" i="1"/>
  <c r="L3025" i="1"/>
  <c r="L1845" i="1"/>
  <c r="L3823" i="1"/>
  <c r="L1165" i="1"/>
  <c r="L2032" i="1"/>
  <c r="L981" i="1"/>
  <c r="L1023" i="1"/>
  <c r="L541" i="1"/>
  <c r="L3843" i="1"/>
  <c r="L4347" i="1"/>
  <c r="L4386" i="1"/>
  <c r="L4232" i="1"/>
  <c r="L3825" i="1"/>
  <c r="L144" i="1"/>
  <c r="L1379" i="1"/>
  <c r="L593" i="1"/>
  <c r="L1221" i="1"/>
  <c r="L1532" i="1"/>
  <c r="L589" i="1"/>
  <c r="L751" i="1"/>
  <c r="L109" i="1"/>
  <c r="L3541" i="1"/>
  <c r="L665" i="1"/>
  <c r="L2917" i="1"/>
  <c r="L2769" i="1"/>
  <c r="L1265" i="1"/>
  <c r="L52" i="1"/>
  <c r="L353" i="1"/>
  <c r="L936" i="1"/>
  <c r="L3240" i="1"/>
  <c r="L992" i="1"/>
  <c r="L1653" i="1"/>
  <c r="L2431" i="1"/>
  <c r="L38" i="1"/>
  <c r="L1547" i="1"/>
  <c r="L730" i="1"/>
  <c r="L128" i="1"/>
  <c r="L1928" i="1"/>
  <c r="L2422" i="1"/>
  <c r="L58" i="1"/>
  <c r="L1486" i="1"/>
  <c r="L2592" i="1"/>
  <c r="L3848" i="1"/>
  <c r="L2803" i="1"/>
  <c r="L1847" i="1"/>
  <c r="L1047" i="1"/>
  <c r="L8" i="1"/>
  <c r="L2011" i="1"/>
  <c r="L1995" i="1"/>
  <c r="L4056" i="1"/>
  <c r="L2881" i="1"/>
  <c r="L2181" i="1"/>
  <c r="L900" i="1"/>
  <c r="L2847" i="1"/>
  <c r="L1065" i="1"/>
  <c r="L1798" i="1"/>
  <c r="L2552" i="1"/>
  <c r="L2276" i="1"/>
  <c r="L3200" i="1"/>
  <c r="L1520" i="1"/>
  <c r="L1915" i="1"/>
  <c r="L1394" i="1"/>
  <c r="L1859" i="1"/>
  <c r="L1759" i="1"/>
  <c r="L3215" i="1"/>
  <c r="L284" i="1"/>
  <c r="L84" i="1"/>
  <c r="L1604" i="1"/>
  <c r="L85" i="1"/>
  <c r="L3867" i="1"/>
  <c r="L2073" i="1"/>
  <c r="L3826" i="1"/>
  <c r="L1625" i="1"/>
  <c r="L712" i="1"/>
  <c r="L2045" i="1"/>
  <c r="L1793" i="1"/>
  <c r="L1063" i="1"/>
  <c r="L2166" i="1"/>
  <c r="L2155" i="1"/>
  <c r="L617" i="1"/>
  <c r="L2457" i="1"/>
  <c r="L1976" i="1"/>
  <c r="L3997" i="1"/>
  <c r="L3229" i="1"/>
  <c r="L3874" i="1"/>
  <c r="L3108" i="1"/>
  <c r="L3827" i="1"/>
  <c r="L3102" i="1"/>
  <c r="L974" i="1"/>
  <c r="L1383" i="1"/>
  <c r="L432" i="1"/>
  <c r="L1056" i="1"/>
  <c r="L1717" i="1"/>
  <c r="L125" i="1"/>
  <c r="L3617" i="1"/>
  <c r="L3018" i="1"/>
  <c r="L608" i="1"/>
  <c r="L297" i="1"/>
  <c r="L855" i="1"/>
  <c r="L1055" i="1"/>
  <c r="L1564" i="1"/>
  <c r="L649" i="1"/>
  <c r="L344" i="1"/>
  <c r="L1984" i="1"/>
  <c r="L942" i="1"/>
  <c r="L2835" i="1"/>
  <c r="L1112" i="1"/>
  <c r="L861" i="1"/>
  <c r="L2557" i="1"/>
  <c r="L2653" i="1"/>
  <c r="L3594" i="1"/>
  <c r="L3397" i="1"/>
  <c r="L2991" i="1"/>
  <c r="L1607" i="1"/>
  <c r="L1801" i="1"/>
  <c r="L735" i="1"/>
  <c r="L1215" i="1"/>
  <c r="L2975" i="1"/>
  <c r="L1302" i="1"/>
  <c r="L3033" i="1"/>
  <c r="L2406" i="1"/>
  <c r="L1227" i="1"/>
  <c r="L4231" i="1"/>
  <c r="L662" i="1"/>
  <c r="L3437" i="1"/>
  <c r="L1974" i="1"/>
  <c r="L1924" i="1"/>
  <c r="L1981" i="1"/>
  <c r="L127" i="1"/>
  <c r="L364" i="1"/>
  <c r="L3618" i="1"/>
  <c r="L3221" i="1"/>
  <c r="L4204" i="1"/>
  <c r="L365" i="1"/>
  <c r="L3319" i="1"/>
  <c r="L298" i="1"/>
  <c r="L2218" i="1"/>
  <c r="L3017" i="1"/>
  <c r="L2293" i="1"/>
  <c r="L3323" i="1"/>
  <c r="L1309" i="1"/>
  <c r="L3494" i="1"/>
  <c r="L2076" i="1"/>
  <c r="L586" i="1"/>
  <c r="L1157" i="1"/>
  <c r="L351" i="1"/>
  <c r="L1838" i="1"/>
  <c r="L2167" i="1"/>
  <c r="L1823" i="1"/>
  <c r="L3485" i="1"/>
  <c r="L1216" i="1"/>
  <c r="L1934" i="1"/>
  <c r="L1052" i="1"/>
  <c r="L1858" i="1"/>
  <c r="L690" i="1"/>
  <c r="L2631" i="1"/>
  <c r="L1701" i="1"/>
  <c r="L1831" i="1"/>
  <c r="L93" i="1"/>
  <c r="L4034" i="1"/>
  <c r="L826" i="1"/>
  <c r="L1819" i="1"/>
  <c r="L150" i="1"/>
  <c r="L1004" i="1"/>
  <c r="L2183" i="1"/>
  <c r="L507" i="1"/>
  <c r="L3128" i="1"/>
  <c r="L2623" i="1"/>
  <c r="L1848" i="1"/>
  <c r="L217" i="1"/>
  <c r="L1978" i="1"/>
  <c r="L4014" i="1"/>
  <c r="L1596" i="1"/>
  <c r="L1207" i="1"/>
  <c r="L1849" i="1"/>
  <c r="L3337" i="1"/>
  <c r="L3539" i="1"/>
  <c r="L3367" i="1"/>
  <c r="L2842" i="1"/>
  <c r="L3051" i="1"/>
  <c r="L4152" i="1"/>
  <c r="L3204" i="1"/>
  <c r="L3855" i="1"/>
  <c r="L2732" i="1"/>
  <c r="L1125" i="1"/>
  <c r="L2645" i="1"/>
  <c r="L3365" i="1"/>
  <c r="L3011" i="1"/>
  <c r="L1603" i="1"/>
  <c r="L2802" i="1"/>
  <c r="L4251" i="1"/>
  <c r="L131" i="1"/>
  <c r="L244" i="1"/>
  <c r="L1238" i="1"/>
  <c r="L2588" i="1"/>
  <c r="L3430" i="1"/>
  <c r="L1670" i="1"/>
  <c r="L4226" i="1"/>
  <c r="L2168" i="1"/>
  <c r="L612" i="1"/>
  <c r="L4018" i="1"/>
  <c r="L2239" i="1"/>
  <c r="L1553" i="1"/>
  <c r="L1690" i="1"/>
  <c r="L2573" i="1"/>
  <c r="L3517" i="1"/>
  <c r="L3782" i="1"/>
  <c r="L1869" i="1"/>
  <c r="L2284" i="1"/>
  <c r="L3162" i="1"/>
  <c r="L2765" i="1"/>
  <c r="L3593" i="1"/>
  <c r="L2899" i="1"/>
  <c r="L2942" i="1"/>
  <c r="L3555" i="1"/>
  <c r="L950" i="1"/>
  <c r="L491" i="1"/>
  <c r="L1375" i="1"/>
  <c r="L1491" i="1"/>
  <c r="L1103" i="1"/>
  <c r="L3372" i="1"/>
  <c r="L1279" i="1"/>
  <c r="L862" i="1"/>
  <c r="L3613" i="1"/>
  <c r="L1460" i="1"/>
  <c r="L3981" i="1"/>
  <c r="L1296" i="1"/>
  <c r="L1295" i="1"/>
  <c r="L1380" i="1"/>
  <c r="L2680" i="1"/>
  <c r="L39" i="1"/>
  <c r="L1983" i="1"/>
  <c r="L2142" i="1"/>
  <c r="L97" i="1"/>
  <c r="L2836" i="1"/>
  <c r="L4247" i="1"/>
  <c r="L3208" i="1"/>
  <c r="L3466" i="1"/>
  <c r="L2812" i="1"/>
  <c r="L3769" i="1"/>
  <c r="L86" i="1"/>
  <c r="L2734" i="1"/>
  <c r="L1910" i="1"/>
  <c r="L641" i="1"/>
  <c r="L3414" i="1"/>
  <c r="L3415" i="1"/>
  <c r="L2938" i="1"/>
  <c r="L1528" i="1"/>
  <c r="L812" i="1"/>
  <c r="L1504" i="1"/>
  <c r="L2622" i="1"/>
  <c r="L2642" i="1"/>
  <c r="L164" i="1"/>
  <c r="L4092" i="1"/>
  <c r="L3055" i="1"/>
  <c r="L274" i="1"/>
  <c r="L3391" i="1"/>
  <c r="L3810" i="1"/>
  <c r="L2762" i="1"/>
  <c r="L349" i="1"/>
  <c r="L2120" i="1"/>
  <c r="L3473" i="1"/>
  <c r="L1999" i="1"/>
  <c r="L1416" i="1"/>
  <c r="L1358" i="1"/>
  <c r="L153" i="1"/>
  <c r="L2650" i="1"/>
  <c r="L2850" i="1"/>
  <c r="L1534" i="1"/>
  <c r="L3754" i="1"/>
  <c r="L278" i="1"/>
  <c r="L1371" i="1"/>
  <c r="L3363" i="1"/>
  <c r="L316" i="1"/>
  <c r="L177" i="1"/>
  <c r="L2083" i="1"/>
  <c r="L1913" i="1"/>
  <c r="L3334" i="1"/>
  <c r="L460" i="1"/>
  <c r="L3138" i="1"/>
  <c r="L1310" i="1"/>
  <c r="L1932" i="1"/>
  <c r="L1142" i="1"/>
  <c r="L2808" i="1"/>
  <c r="L3868" i="1"/>
  <c r="L1649" i="1"/>
  <c r="L4349" i="1"/>
  <c r="L2464" i="1"/>
  <c r="L2139" i="1"/>
  <c r="L3046" i="1"/>
  <c r="L1752" i="1"/>
  <c r="L3844" i="1"/>
  <c r="L2390" i="1"/>
  <c r="L4161" i="1"/>
  <c r="L3222" i="1"/>
  <c r="L303" i="1"/>
  <c r="L480" i="1"/>
  <c r="L710" i="1"/>
  <c r="L3911" i="1"/>
  <c r="L2896" i="1"/>
  <c r="L563" i="1"/>
  <c r="L3073" i="1"/>
  <c r="L343" i="1"/>
  <c r="L3188" i="1"/>
  <c r="L3091" i="1"/>
  <c r="L1058" i="1"/>
  <c r="L160" i="1"/>
  <c r="L3045" i="1"/>
  <c r="L3228" i="1"/>
  <c r="L2040" i="1"/>
  <c r="L1046" i="1"/>
  <c r="L707" i="1"/>
  <c r="L2806" i="1"/>
  <c r="L3474" i="1"/>
  <c r="L3350" i="1"/>
  <c r="L4366" i="1"/>
  <c r="L1809" i="1"/>
  <c r="L1812" i="1"/>
  <c r="L3922" i="1"/>
  <c r="L4234" i="1"/>
  <c r="L3116" i="1"/>
  <c r="L392" i="1"/>
  <c r="L3300" i="1"/>
  <c r="L2916" i="1"/>
  <c r="L3321" i="1"/>
  <c r="L2852" i="1"/>
  <c r="L87" i="1"/>
  <c r="L3427" i="1"/>
  <c r="L986" i="1"/>
  <c r="L1527" i="1"/>
  <c r="L695" i="1"/>
  <c r="L2662" i="1"/>
  <c r="L2910" i="1"/>
  <c r="L654" i="1"/>
  <c r="L30" i="1"/>
  <c r="L3374" i="1"/>
  <c r="L3842" i="1"/>
  <c r="L1979" i="1"/>
  <c r="L1767" i="1"/>
  <c r="L1627" i="1"/>
  <c r="L2256" i="1"/>
  <c r="L2119" i="1"/>
  <c r="L2755" i="1"/>
  <c r="L4012" i="1"/>
  <c r="L3066" i="1"/>
  <c r="L2784" i="1"/>
  <c r="L2565" i="1"/>
  <c r="L3134" i="1"/>
  <c r="L3168" i="1"/>
  <c r="L3515" i="1"/>
  <c r="L3335" i="1"/>
  <c r="L2593" i="1"/>
  <c r="L3393" i="1"/>
  <c r="L3195" i="1"/>
  <c r="L7" i="1"/>
  <c r="L3608" i="1"/>
  <c r="L3602" i="1"/>
  <c r="L1331" i="1"/>
  <c r="L1370" i="1"/>
  <c r="L3688" i="1"/>
  <c r="L2128" i="1"/>
  <c r="L88" i="1"/>
  <c r="L1884" i="1"/>
  <c r="L2386" i="1"/>
  <c r="L3390" i="1"/>
  <c r="L3484" i="1"/>
  <c r="L1972" i="1"/>
  <c r="L1511" i="1"/>
  <c r="L575" i="1"/>
  <c r="L2799" i="1"/>
  <c r="L2763" i="1"/>
  <c r="L2878" i="1"/>
  <c r="L2643" i="1"/>
  <c r="L3661" i="1"/>
  <c r="L2118" i="1"/>
  <c r="L4368" i="1"/>
  <c r="L2216" i="1"/>
  <c r="L1788" i="1"/>
  <c r="L2177" i="1"/>
  <c r="L4388" i="1"/>
  <c r="L1993" i="1"/>
  <c r="L1894" i="1"/>
  <c r="L3067" i="1"/>
  <c r="L525" i="1"/>
  <c r="L3421" i="1"/>
  <c r="L215" i="1"/>
  <c r="L3336" i="1"/>
  <c r="L1600" i="1"/>
  <c r="L934" i="1"/>
  <c r="L2278" i="1"/>
  <c r="L1430" i="1"/>
  <c r="L3275" i="1"/>
  <c r="L4250" i="1"/>
  <c r="L3401" i="1"/>
  <c r="L1900" i="1"/>
  <c r="L2728" i="1"/>
  <c r="L3009" i="1"/>
  <c r="L3038" i="1"/>
  <c r="L1446" i="1"/>
  <c r="L3968" i="1"/>
  <c r="L3600" i="1"/>
  <c r="L2164" i="1"/>
  <c r="L2232" i="1"/>
  <c r="L3026" i="1"/>
  <c r="L1971" i="1"/>
  <c r="L1324" i="1"/>
  <c r="L2673" i="1"/>
  <c r="L764" i="1"/>
  <c r="L765" i="1"/>
  <c r="L766" i="1"/>
  <c r="L1688" i="1"/>
  <c r="L3982" i="1"/>
  <c r="L792" i="1"/>
  <c r="L793" i="1"/>
  <c r="L819" i="1"/>
  <c r="L820" i="1"/>
  <c r="L17" i="1"/>
  <c r="L3109" i="1"/>
  <c r="L3802" i="1"/>
  <c r="L2456" i="1"/>
  <c r="L656" i="1"/>
  <c r="L3024" i="1"/>
  <c r="L2395" i="1"/>
  <c r="L434" i="1"/>
  <c r="L4340" i="1"/>
  <c r="L2090" i="1"/>
  <c r="L1841" i="1"/>
  <c r="L1294" i="1"/>
  <c r="L1901" i="1"/>
  <c r="L2694" i="1"/>
  <c r="L147" i="1"/>
  <c r="L2237" i="1"/>
  <c r="L81" i="1"/>
  <c r="L1639" i="1"/>
  <c r="L3197" i="1"/>
  <c r="L4312" i="1"/>
  <c r="L3262" i="1"/>
  <c r="L2654" i="1"/>
  <c r="L822" i="1"/>
  <c r="L3177" i="1"/>
  <c r="L1555" i="1"/>
  <c r="L2041" i="1"/>
  <c r="L1435" i="1"/>
  <c r="L2236" i="1"/>
  <c r="L2215" i="1"/>
  <c r="L616" i="1"/>
  <c r="L1481" i="1"/>
  <c r="L2039" i="1"/>
  <c r="L3426" i="1"/>
  <c r="L1361" i="1"/>
  <c r="L2977" i="1"/>
  <c r="L1002" i="1"/>
  <c r="L3809" i="1"/>
  <c r="L2243" i="1"/>
  <c r="L506" i="1"/>
  <c r="L3744" i="1"/>
  <c r="L2754" i="1"/>
  <c r="L2876" i="1"/>
  <c r="L2761" i="1"/>
  <c r="L1517" i="1"/>
  <c r="L4122" i="1"/>
  <c r="L3196" i="1"/>
  <c r="L2989" i="1"/>
  <c r="L3947" i="1"/>
  <c r="L2408" i="1"/>
  <c r="L788" i="1"/>
  <c r="L789" i="1"/>
  <c r="L4346" i="1"/>
  <c r="L767" i="1"/>
  <c r="L787" i="1"/>
  <c r="L763" i="1"/>
  <c r="L1330" i="1"/>
  <c r="L271" i="1"/>
  <c r="L301" i="1"/>
  <c r="L546" i="1"/>
  <c r="L3048" i="1"/>
  <c r="L2465" i="1"/>
  <c r="L669" i="1"/>
  <c r="L3773" i="1"/>
  <c r="L449" i="1"/>
  <c r="L740" i="1"/>
  <c r="L2845" i="1"/>
  <c r="L3023" i="1"/>
  <c r="L2188" i="1"/>
  <c r="L2759" i="1"/>
  <c r="L2447" i="1"/>
  <c r="L3368" i="1"/>
  <c r="L4043" i="1"/>
  <c r="L2212" i="1"/>
  <c r="L545" i="1"/>
  <c r="L2869" i="1"/>
  <c r="L1356" i="1"/>
  <c r="L89" i="1"/>
  <c r="L1824" i="1"/>
  <c r="L4198" i="1"/>
  <c r="L2903" i="1"/>
  <c r="L1537" i="1"/>
  <c r="L2022" i="1"/>
  <c r="L962" i="1"/>
  <c r="L3944" i="1"/>
  <c r="L3910" i="1"/>
  <c r="L2739" i="1"/>
  <c r="L3265" i="1"/>
  <c r="L265" i="1"/>
  <c r="L3205" i="1"/>
  <c r="L1965" i="1"/>
  <c r="L2871" i="1"/>
  <c r="L3263" i="1"/>
  <c r="L124" i="1"/>
  <c r="L2013" i="1"/>
  <c r="L4212" i="1"/>
  <c r="L2455" i="1"/>
  <c r="L1562" i="1"/>
  <c r="L3112" i="1"/>
  <c r="L3137" i="1"/>
  <c r="L1620" i="1"/>
  <c r="L985" i="1"/>
  <c r="L536" i="1"/>
  <c r="L3655" i="1"/>
  <c r="L314" i="1"/>
  <c r="L2270" i="1"/>
  <c r="L2644" i="1"/>
  <c r="L2967" i="1"/>
  <c r="L9" i="1"/>
  <c r="L3103" i="1"/>
  <c r="L112" i="1"/>
  <c r="L2887" i="1"/>
  <c r="L3894" i="1"/>
  <c r="L431" i="1"/>
  <c r="L2594" i="1"/>
  <c r="L2785" i="1"/>
  <c r="L1651" i="1"/>
  <c r="L4171" i="1"/>
  <c r="L1878" i="1"/>
  <c r="L2461" i="1"/>
  <c r="L3873" i="1"/>
  <c r="L1353" i="1"/>
  <c r="L2298" i="1"/>
  <c r="L411" i="1"/>
  <c r="L2837" i="1"/>
  <c r="L3105" i="1"/>
  <c r="L1842" i="1"/>
  <c r="L2002" i="1"/>
  <c r="L3069" i="1"/>
  <c r="L3260" i="1"/>
  <c r="L860" i="1"/>
  <c r="L3022" i="1"/>
  <c r="L1012" i="1"/>
  <c r="L2666" i="1"/>
  <c r="L919" i="1"/>
  <c r="L4377" i="1"/>
  <c r="L300" i="1"/>
  <c r="L3612" i="1"/>
  <c r="L3081" i="1"/>
  <c r="L438" i="1"/>
  <c r="L1642" i="1"/>
  <c r="L3099" i="1"/>
  <c r="L762" i="1"/>
  <c r="L1719" i="1"/>
  <c r="L1875" i="1"/>
  <c r="L1477" i="1"/>
  <c r="L2968" i="1"/>
  <c r="L1662" i="1"/>
  <c r="L2476" i="1"/>
  <c r="L2738" i="1"/>
  <c r="L2733" i="1"/>
  <c r="L4328" i="1"/>
  <c r="L80" i="1"/>
  <c r="L3478" i="1"/>
  <c r="L3831" i="1"/>
  <c r="L3236" i="1"/>
  <c r="L3065" i="1"/>
  <c r="L3715" i="1"/>
  <c r="L737" i="1"/>
  <c r="L3199" i="1"/>
  <c r="L456" i="1"/>
  <c r="L2872" i="1"/>
  <c r="L1935" i="1"/>
  <c r="L1263" i="1"/>
  <c r="L4083" i="1"/>
  <c r="L3068" i="1"/>
  <c r="L583" i="1"/>
  <c r="L2702" i="1"/>
  <c r="L3216" i="1"/>
  <c r="L4123" i="1"/>
  <c r="L3266" i="1"/>
  <c r="L2586" i="1"/>
  <c r="L3127" i="1"/>
  <c r="L3717" i="1"/>
  <c r="L358" i="1"/>
  <c r="L4149" i="1"/>
  <c r="L3258" i="1"/>
  <c r="L2152" i="1"/>
  <c r="L1064" i="1"/>
  <c r="L1636" i="1"/>
  <c r="L2326" i="1"/>
  <c r="L1742" i="1"/>
  <c r="L937" i="1"/>
  <c r="L3900" i="1"/>
  <c r="L2604" i="1"/>
  <c r="L1032" i="1"/>
  <c r="L2663" i="1"/>
  <c r="L1626" i="1"/>
  <c r="L807" i="1"/>
  <c r="L3302" i="1"/>
  <c r="L2146" i="1"/>
  <c r="L2994" i="1"/>
  <c r="L3000" i="1"/>
  <c r="L2682" i="1"/>
  <c r="L2649" i="1"/>
  <c r="L2727" i="1"/>
  <c r="L917" i="1"/>
  <c r="L42" i="1"/>
  <c r="L1485" i="1"/>
  <c r="L689" i="1"/>
  <c r="L70" i="1"/>
  <c r="L1535" i="1"/>
  <c r="L3036" i="1"/>
  <c r="L2571" i="1"/>
  <c r="L3839" i="1"/>
  <c r="L2069" i="1"/>
  <c r="L1716" i="1"/>
  <c r="L628" i="1"/>
  <c r="L2809" i="1"/>
  <c r="L1526" i="1"/>
  <c r="L2997" i="1"/>
  <c r="L3187" i="1"/>
  <c r="L4035" i="1"/>
  <c r="L2687" i="1"/>
  <c r="L836" i="1"/>
  <c r="L90" i="1"/>
  <c r="L3532" i="1"/>
  <c r="L4290" i="1"/>
  <c r="L791" i="1"/>
  <c r="L3060" i="1"/>
  <c r="L2085" i="1"/>
  <c r="L1552" i="1"/>
  <c r="L1610" i="1"/>
  <c r="L2889" i="1"/>
  <c r="L1560" i="1"/>
  <c r="L528" i="1"/>
  <c r="L1396" i="1"/>
  <c r="L3866" i="1"/>
  <c r="L3369" i="1"/>
  <c r="L724" i="1"/>
  <c r="L2551" i="1"/>
  <c r="L2001" i="1"/>
  <c r="L4270" i="1"/>
  <c r="L1117" i="1"/>
  <c r="L1857" i="1"/>
  <c r="L165" i="1"/>
  <c r="L240" i="1"/>
  <c r="L2990" i="1"/>
  <c r="L2859" i="1"/>
  <c r="L1254" i="1"/>
  <c r="L2416" i="1"/>
  <c r="L1677" i="1"/>
  <c r="L1533" i="1"/>
  <c r="L3293" i="1"/>
  <c r="L2628" i="1"/>
  <c r="L262" i="1"/>
  <c r="L3679" i="1"/>
  <c r="L4239" i="1"/>
  <c r="L3130" i="1"/>
  <c r="L74" i="1"/>
  <c r="L1214" i="1"/>
  <c r="L2264" i="1"/>
  <c r="L3404" i="1"/>
  <c r="L2246" i="1"/>
  <c r="L2462" i="1"/>
  <c r="L2113" i="1"/>
  <c r="L1228" i="1"/>
  <c r="L3649" i="1"/>
  <c r="L854" i="1"/>
  <c r="L2820" i="1"/>
  <c r="L2626" i="1"/>
  <c r="L3276" i="1"/>
  <c r="L4166" i="1"/>
  <c r="L3398" i="1"/>
  <c r="L2020" i="1"/>
  <c r="L118" i="1"/>
  <c r="L3858" i="1"/>
  <c r="L1401" i="1"/>
  <c r="L1933" i="1"/>
  <c r="L2796" i="1"/>
  <c r="L2965" i="1"/>
  <c r="L2283" i="1"/>
  <c r="L447" i="1"/>
  <c r="L1623" i="1"/>
  <c r="L67" i="1"/>
  <c r="L597" i="1"/>
  <c r="L1049" i="1"/>
  <c r="L2578" i="1"/>
  <c r="L1816" i="1"/>
  <c r="L3499" i="1"/>
  <c r="L3035" i="1"/>
  <c r="L3558" i="1"/>
  <c r="L806" i="1"/>
  <c r="L2262" i="1"/>
  <c r="L1990" i="1"/>
  <c r="L1267" i="1"/>
  <c r="L2184" i="1"/>
  <c r="L2858" i="1"/>
  <c r="L911" i="1"/>
  <c r="L2228" i="1"/>
  <c r="L3877" i="1"/>
  <c r="L2070" i="1"/>
  <c r="L2023" i="1"/>
  <c r="L209" i="1"/>
  <c r="L4376" i="1"/>
  <c r="L568" i="1"/>
  <c r="L214" i="1"/>
  <c r="L3816" i="1"/>
  <c r="L2584" i="1"/>
  <c r="L346" i="1"/>
  <c r="L2564" i="1"/>
  <c r="L3935" i="1"/>
  <c r="L1258" i="1"/>
  <c r="L3071" i="1"/>
  <c r="L4385" i="1"/>
  <c r="L651" i="1"/>
  <c r="L359" i="1"/>
  <c r="L1154" i="1"/>
  <c r="L3194" i="1"/>
  <c r="L932" i="1"/>
  <c r="L3953" i="1"/>
  <c r="L1101" i="1"/>
  <c r="L2868" i="1"/>
  <c r="L2740" i="1"/>
  <c r="L2143" i="1"/>
  <c r="L3280" i="1"/>
  <c r="L2405" i="1"/>
  <c r="L596" i="1"/>
  <c r="L2477" i="1"/>
  <c r="L393" i="1"/>
  <c r="L2315" i="1"/>
  <c r="L2214" i="1"/>
  <c r="L1198" i="1"/>
  <c r="L2760" i="1"/>
  <c r="L2211" i="1"/>
  <c r="L1882" i="1"/>
  <c r="L2061" i="1"/>
  <c r="L2213" i="1"/>
  <c r="L1033" i="1"/>
  <c r="L2633" i="1"/>
  <c r="L1648" i="1"/>
  <c r="L1362" i="1"/>
  <c r="L864" i="1"/>
  <c r="L3562" i="1"/>
  <c r="L2067" i="1"/>
  <c r="L2699" i="1"/>
  <c r="L2854" i="1"/>
  <c r="L1937" i="1"/>
  <c r="L3202" i="1"/>
  <c r="L1519" i="1"/>
  <c r="L1288" i="1"/>
  <c r="L2935" i="1"/>
  <c r="L1525" i="1"/>
  <c r="L2055" i="1"/>
  <c r="L2786" i="1"/>
  <c r="L1679" i="1"/>
  <c r="L1707" i="1"/>
  <c r="L1025" i="1"/>
  <c r="L3247" i="1"/>
  <c r="L1650" i="1"/>
  <c r="L2692" i="1"/>
  <c r="L1905" i="1"/>
  <c r="L696" i="1"/>
  <c r="L761" i="1"/>
  <c r="L488" i="1"/>
  <c r="L4258" i="1"/>
  <c r="L2220" i="1"/>
  <c r="L565" i="1"/>
  <c r="L2414" i="1"/>
  <c r="L4279" i="1"/>
  <c r="L3092" i="1"/>
  <c r="L4055" i="1"/>
  <c r="L3396" i="1"/>
  <c r="L1997" i="1"/>
  <c r="L4010" i="1"/>
  <c r="L609" i="1"/>
  <c r="L3161" i="1"/>
  <c r="L3668" i="1"/>
  <c r="L3669" i="1"/>
  <c r="L4024" i="1"/>
  <c r="L3164" i="1"/>
  <c r="L805" i="1"/>
  <c r="L808" i="1"/>
  <c r="L810" i="1"/>
  <c r="L3132" i="1"/>
  <c r="L4265" i="1"/>
  <c r="L1357" i="1"/>
  <c r="L4038" i="1"/>
  <c r="L2421" i="1"/>
  <c r="L2737" i="1"/>
  <c r="L3640" i="1"/>
  <c r="L2291" i="1"/>
  <c r="L355" i="1"/>
  <c r="L2719" i="1"/>
  <c r="L1641" i="1"/>
  <c r="L859" i="1"/>
  <c r="L4124" i="1"/>
  <c r="L1301" i="1"/>
  <c r="L3445" i="1"/>
  <c r="L3710" i="1"/>
  <c r="L4361" i="1"/>
  <c r="L3125" i="1"/>
  <c r="L3111" i="1"/>
  <c r="L3692" i="1"/>
  <c r="L3803" i="1"/>
  <c r="L3893" i="1"/>
  <c r="L105" i="1"/>
  <c r="L1611" i="1"/>
  <c r="L3500" i="1"/>
  <c r="L4071" i="1"/>
  <c r="L1916" i="1"/>
  <c r="L2838" i="1"/>
  <c r="L2252" i="1"/>
  <c r="L455" i="1"/>
  <c r="L2577" i="1"/>
  <c r="L2524" i="1"/>
  <c r="L1261" i="1"/>
  <c r="L361" i="1"/>
  <c r="L3360" i="1"/>
  <c r="L1487" i="1"/>
  <c r="L659" i="1"/>
  <c r="L2417" i="1"/>
  <c r="L4037" i="1"/>
  <c r="L1904" i="1"/>
  <c r="L3332" i="1"/>
  <c r="L1300" i="1"/>
  <c r="L352" i="1"/>
  <c r="L249" i="1"/>
  <c r="L3296" i="1"/>
  <c r="L3253" i="1"/>
  <c r="L3075" i="1"/>
  <c r="L3413" i="1"/>
  <c r="L576" i="1"/>
  <c r="L3380" i="1"/>
  <c r="L786" i="1"/>
  <c r="L1259" i="1"/>
  <c r="L613" i="1"/>
  <c r="L2840" i="1"/>
  <c r="L2589" i="1"/>
  <c r="L3317" i="1"/>
  <c r="L2548" i="1"/>
  <c r="L4156" i="1"/>
  <c r="L3946" i="1"/>
  <c r="L1484" i="1"/>
  <c r="L3535" i="1"/>
  <c r="L3072" i="1"/>
  <c r="L2275" i="1"/>
  <c r="L4395" i="1"/>
  <c r="L4396" i="1"/>
  <c r="L2705" i="1"/>
  <c r="L914" i="1"/>
  <c r="L2240" i="1"/>
  <c r="L3505" i="1"/>
  <c r="L3531" i="1"/>
  <c r="L3246" i="1"/>
  <c r="L2747" i="1"/>
  <c r="L1326" i="1"/>
  <c r="L3093" i="1"/>
  <c r="L331" i="1"/>
  <c r="L3727" i="1"/>
  <c r="L2591" i="1"/>
  <c r="L2693" i="1"/>
  <c r="L3569" i="1"/>
  <c r="L3501" i="1"/>
  <c r="L3289" i="1"/>
  <c r="L577" i="1"/>
  <c r="L2448" i="1"/>
  <c r="L3190" i="1"/>
  <c r="L2949" i="1"/>
  <c r="L4322" i="1"/>
  <c r="L2125" i="1"/>
  <c r="L3037" i="1"/>
  <c r="L3597" i="1"/>
  <c r="L3993" i="1"/>
  <c r="L3906" i="1"/>
  <c r="L3814" i="1"/>
  <c r="L3284" i="1"/>
  <c r="L2900" i="1"/>
  <c r="L3560" i="1"/>
  <c r="L1661" i="1"/>
  <c r="L1790" i="1"/>
  <c r="L3113" i="1"/>
  <c r="L1285" i="1"/>
  <c r="L2665" i="1"/>
  <c r="L3636" i="1"/>
  <c r="L3172" i="1"/>
  <c r="L3178" i="1"/>
  <c r="L1725" i="1"/>
  <c r="L3053" i="1"/>
  <c r="L3399" i="1"/>
  <c r="L3040" i="1"/>
  <c r="L3408" i="1"/>
  <c r="L1654" i="1"/>
  <c r="L2648" i="1"/>
  <c r="L1946" i="1"/>
  <c r="L1010" i="1"/>
  <c r="L721" i="1"/>
  <c r="L3405" i="1"/>
  <c r="L2185" i="1"/>
  <c r="L2186" i="1"/>
  <c r="L2149" i="1"/>
  <c r="L1629" i="1"/>
  <c r="L3301" i="1"/>
  <c r="L3083" i="1"/>
  <c r="L2996" i="1"/>
  <c r="L4129" i="1"/>
  <c r="L2141" i="1"/>
  <c r="L3058" i="1"/>
  <c r="L2479" i="1"/>
  <c r="L2523" i="1"/>
  <c r="L3384" i="1"/>
  <c r="L3366" i="1"/>
  <c r="L2267" i="1"/>
  <c r="L2412" i="1"/>
  <c r="L3433" i="1"/>
  <c r="L2089" i="1"/>
  <c r="L2722" i="1"/>
  <c r="L3788" i="1"/>
  <c r="L2851" i="1"/>
  <c r="L2028" i="1"/>
  <c r="L3446" i="1"/>
  <c r="L3061" i="1"/>
  <c r="L2160" i="1"/>
  <c r="L3791" i="1"/>
  <c r="L3726" i="1"/>
  <c r="L1561" i="1"/>
  <c r="L1565" i="1"/>
  <c r="L3460" i="1"/>
  <c r="L276" i="1"/>
  <c r="L4243" i="1"/>
  <c r="L3455" i="1"/>
  <c r="L1141" i="1"/>
  <c r="L2349" i="1"/>
  <c r="L2439" i="1"/>
  <c r="L3371" i="1"/>
  <c r="L1890" i="1"/>
  <c r="L1914" i="1"/>
  <c r="L2882" i="1"/>
  <c r="L2864" i="1"/>
  <c r="L2033" i="1"/>
  <c r="L1669" i="1"/>
  <c r="L277" i="1"/>
  <c r="L3097" i="1"/>
  <c r="L626" i="1"/>
  <c r="L3274" i="1"/>
  <c r="L3277" i="1"/>
  <c r="L3403" i="1"/>
  <c r="L3278" i="1"/>
  <c r="L3279" i="1"/>
  <c r="L2730" i="1"/>
  <c r="L2424" i="1"/>
  <c r="L1513" i="1"/>
  <c r="L1514" i="1"/>
  <c r="L1515" i="1"/>
  <c r="L1516" i="1"/>
  <c r="L1402" i="1"/>
  <c r="L631" i="1"/>
  <c r="L2263" i="1"/>
  <c r="L2259" i="1"/>
  <c r="L3316" i="1"/>
  <c r="L3220" i="1"/>
  <c r="L3370" i="1"/>
  <c r="L2632" i="1"/>
  <c r="L2413" i="1"/>
  <c r="L1155" i="1"/>
  <c r="L1156" i="1"/>
  <c r="L1008" i="1"/>
  <c r="L1009" i="1"/>
  <c r="L931" i="1"/>
  <c r="L818" i="1"/>
  <c r="L799" i="1"/>
  <c r="L717" i="1"/>
  <c r="L718" i="1"/>
  <c r="L719" i="1"/>
  <c r="L720" i="1"/>
  <c r="L715" i="1"/>
  <c r="L538" i="1"/>
  <c r="L1080" i="1"/>
  <c r="L3472" i="1"/>
  <c r="L2314" i="1"/>
  <c r="L1730" i="1"/>
  <c r="L3508" i="1"/>
  <c r="L3248" i="1"/>
  <c r="L3412" i="1"/>
  <c r="L3305" i="1"/>
  <c r="L1746" i="1"/>
  <c r="L610" i="1"/>
  <c r="L3148" i="1"/>
  <c r="L3054" i="1"/>
  <c r="L4301" i="1"/>
  <c r="L1026" i="1"/>
  <c r="L2078" i="1"/>
  <c r="L1748" i="1"/>
  <c r="L2819" i="1"/>
  <c r="L3417" i="1"/>
  <c r="L3298" i="1"/>
  <c r="L3299" i="1"/>
  <c r="L3044" i="1"/>
  <c r="L3309" i="1"/>
  <c r="L520" i="1"/>
  <c r="L3418" i="1"/>
  <c r="L3419" i="1"/>
  <c r="L688" i="1"/>
  <c r="L947" i="1"/>
  <c r="L896" i="1"/>
  <c r="L903" i="1"/>
  <c r="L2966" i="1"/>
  <c r="L3656" i="1"/>
  <c r="L3657" i="1"/>
  <c r="L3286" i="1"/>
  <c r="L3282" i="1"/>
  <c r="L2969" i="1"/>
  <c r="L2970" i="1"/>
  <c r="L3154" i="1"/>
  <c r="L3155" i="1"/>
  <c r="L3147" i="1"/>
  <c r="L526" i="1"/>
  <c r="L2973" i="1"/>
  <c r="L3287" i="1"/>
  <c r="L3288" i="1"/>
  <c r="L4237" i="1"/>
  <c r="L4291" i="1"/>
  <c r="L3297" i="1"/>
  <c r="L871" i="1"/>
  <c r="L1822" i="1"/>
  <c r="L3409" i="1"/>
  <c r="L3285" i="1"/>
  <c r="L2807" i="1"/>
  <c r="L800" i="1"/>
  <c r="L159" i="1"/>
  <c r="L433" i="1"/>
  <c r="L2978" i="1"/>
  <c r="L2726" i="1"/>
  <c r="L3356" i="1"/>
  <c r="L3149" i="1"/>
  <c r="L801" i="1"/>
  <c r="L916" i="1"/>
  <c r="L802" i="1"/>
  <c r="L803" i="1"/>
  <c r="L804" i="1"/>
  <c r="L870" i="1"/>
  <c r="L3150" i="1"/>
  <c r="L3012" i="1"/>
  <c r="L3004" i="1"/>
  <c r="L795" i="1"/>
  <c r="L796" i="1"/>
  <c r="L797" i="1"/>
  <c r="L798" i="1"/>
  <c r="L2300" i="1"/>
  <c r="L1028" i="1"/>
  <c r="L3193" i="1"/>
  <c r="L3967" i="1"/>
  <c r="L3385" i="1"/>
  <c r="L2998" i="1"/>
  <c r="L2999" i="1"/>
  <c r="L3203" i="1"/>
  <c r="L3463" i="1"/>
  <c r="L2875" i="1"/>
  <c r="L3213" i="1"/>
  <c r="L1006" i="1"/>
  <c r="L816" i="1"/>
  <c r="L1159" i="1"/>
  <c r="L1160" i="1"/>
  <c r="L1029" i="1"/>
  <c r="L3459" i="1"/>
  <c r="L2979" i="1"/>
  <c r="L949" i="1"/>
  <c r="L4313" i="1"/>
  <c r="L3181" i="1"/>
  <c r="L3361" i="1"/>
  <c r="L1756" i="1"/>
  <c r="L3934" i="1"/>
  <c r="L3131" i="1"/>
  <c r="L3362" i="1"/>
  <c r="L702" i="1"/>
  <c r="L2748" i="1"/>
  <c r="L1612" i="1"/>
  <c r="L2758" i="1"/>
  <c r="L3830" i="1"/>
  <c r="L2710" i="1"/>
  <c r="L941" i="1"/>
  <c r="L3670" i="1"/>
  <c r="L785" i="1"/>
  <c r="L4364" i="1"/>
  <c r="L3940" i="1"/>
  <c r="L3386" i="1"/>
  <c r="L3129" i="1"/>
  <c r="L3338" i="1"/>
  <c r="L3846" i="1"/>
  <c r="L809" i="1"/>
  <c r="L3506" i="1"/>
  <c r="L1182" i="1"/>
  <c r="L44" i="1"/>
  <c r="L4006" i="1"/>
  <c r="L3730" i="1"/>
  <c r="L1158" i="1"/>
  <c r="L3764" i="1"/>
  <c r="L3713" i="1"/>
  <c r="L3711" i="1"/>
  <c r="L601" i="1"/>
  <c r="L3728" i="1"/>
  <c r="L3729" i="1"/>
  <c r="L915" i="1"/>
  <c r="L2077" i="1"/>
  <c r="L511" i="1"/>
  <c r="L3716" i="1"/>
  <c r="L1007" i="1"/>
  <c r="L3719" i="1"/>
  <c r="L2777" i="1"/>
  <c r="L1872" i="1"/>
  <c r="L3737" i="1"/>
  <c r="L3059" i="1"/>
  <c r="L3829" i="1"/>
  <c r="L794" i="1"/>
  <c r="L3735" i="1"/>
  <c r="L3736" i="1"/>
  <c r="L2554" i="1"/>
  <c r="L2048" i="1"/>
  <c r="L410" i="1"/>
  <c r="L3749" i="1"/>
  <c r="L3725" i="1"/>
  <c r="L3734" i="1"/>
  <c r="L3787" i="1"/>
  <c r="L2426" i="1"/>
  <c r="L3750" i="1"/>
  <c r="L1471" i="1"/>
  <c r="L3746" i="1"/>
  <c r="L1802" i="1"/>
  <c r="L817" i="1"/>
  <c r="L3714" i="1"/>
  <c r="L790" i="1"/>
  <c r="L3745" i="1"/>
  <c r="L183" i="1"/>
  <c r="L2265" i="1"/>
  <c r="L1871" i="1"/>
  <c r="L1821" i="1"/>
  <c r="L3871" i="1"/>
  <c r="L1807" i="1"/>
  <c r="L1808" i="1"/>
  <c r="L2844" i="1"/>
  <c r="L2905" i="1"/>
  <c r="L783" i="1"/>
  <c r="L784" i="1"/>
  <c r="L781" i="1"/>
  <c r="L782" i="1"/>
  <c r="L3507" i="1"/>
  <c r="L1898" i="1"/>
  <c r="L3758" i="1"/>
  <c r="L700" i="1"/>
  <c r="L779" i="1"/>
  <c r="L780" i="1"/>
  <c r="L1706" i="1"/>
  <c r="L1899" i="1"/>
  <c r="L464" i="1"/>
  <c r="L1153" i="1"/>
  <c r="L1098" i="1"/>
  <c r="L930" i="1"/>
  <c r="L634" i="1"/>
  <c r="L454" i="1"/>
  <c r="L3926" i="1"/>
  <c r="L3765" i="1"/>
  <c r="L3082" i="1"/>
  <c r="L777" i="1"/>
  <c r="L778" i="1"/>
  <c r="L1992" i="1"/>
  <c r="L1837" i="1"/>
  <c r="L3763" i="1"/>
  <c r="L776" i="1"/>
  <c r="L775" i="1"/>
  <c r="L3762" i="1"/>
  <c r="L430" i="1"/>
  <c r="L774" i="1"/>
  <c r="L773" i="1"/>
  <c r="L772" i="1"/>
  <c r="L771" i="1"/>
  <c r="L770" i="1"/>
  <c r="L769" i="1"/>
  <c r="L3870" i="1"/>
  <c r="L2915" i="1"/>
  <c r="L768" i="1"/>
  <c r="L3794" i="1"/>
  <c r="L3756" i="1"/>
  <c r="L66" i="1"/>
  <c r="L1538" i="1"/>
  <c r="L3576" i="1"/>
  <c r="L760" i="1"/>
  <c r="L2834" i="1"/>
  <c r="L913" i="1"/>
  <c r="L759" i="1"/>
  <c r="L2906" i="1"/>
  <c r="L4" i="1"/>
  <c r="L2165" i="1"/>
  <c r="L2047" i="1"/>
  <c r="L2463" i="1"/>
  <c r="L2995" i="1"/>
  <c r="L758" i="1"/>
  <c r="L3575" i="1"/>
  <c r="L1152" i="1"/>
  <c r="L709" i="1"/>
  <c r="L687" i="1"/>
  <c r="L933" i="1"/>
  <c r="L3812" i="1"/>
  <c r="L1274" i="1"/>
  <c r="L1275" i="1"/>
  <c r="L1151" i="1"/>
  <c r="L929" i="1"/>
  <c r="L708" i="1"/>
  <c r="L686" i="1"/>
  <c r="L487" i="1"/>
  <c r="L3869" i="1"/>
  <c r="L3441" i="1"/>
  <c r="L1721" i="1"/>
  <c r="L756" i="1"/>
  <c r="L757" i="1"/>
  <c r="L754" i="1"/>
  <c r="L755" i="1"/>
  <c r="L753" i="1"/>
  <c r="L3778" i="1"/>
  <c r="L3774" i="1"/>
  <c r="L2060" i="1"/>
  <c r="L3780" i="1"/>
  <c r="L3439" i="1"/>
  <c r="L1149" i="1"/>
  <c r="L1150" i="1"/>
  <c r="L3777" i="1"/>
  <c r="L3768" i="1"/>
  <c r="L3438" i="1"/>
  <c r="L3776" i="1"/>
  <c r="L2419" i="1"/>
  <c r="L905" i="1"/>
  <c r="L906" i="1"/>
  <c r="L907" i="1"/>
  <c r="L908" i="1"/>
  <c r="L909" i="1"/>
  <c r="L910" i="1"/>
  <c r="L904" i="1"/>
  <c r="L2056" i="1"/>
  <c r="L4330" i="1"/>
  <c r="L3849" i="1"/>
  <c r="L3850" i="1"/>
  <c r="L3808" i="1"/>
  <c r="L3864" i="1"/>
  <c r="L1148" i="1"/>
  <c r="L1005" i="1"/>
  <c r="L926" i="1"/>
  <c r="L927" i="1"/>
  <c r="L928" i="1"/>
  <c r="L485" i="1"/>
  <c r="L486" i="1"/>
  <c r="L484" i="1"/>
  <c r="L3173" i="1"/>
  <c r="L3991" i="1"/>
  <c r="L3992" i="1"/>
  <c r="L3574" i="1"/>
  <c r="L902" i="1"/>
  <c r="L901" i="1"/>
  <c r="L897" i="1"/>
  <c r="L898" i="1"/>
  <c r="L899" i="1"/>
  <c r="L3790" i="1"/>
  <c r="L1273" i="1"/>
  <c r="L1003" i="1"/>
  <c r="L925" i="1"/>
  <c r="L537" i="1"/>
  <c r="L483" i="1"/>
  <c r="L1549" i="1"/>
  <c r="L603" i="1"/>
  <c r="L891" i="1"/>
  <c r="L892" i="1"/>
  <c r="L893" i="1"/>
  <c r="L894" i="1"/>
  <c r="L895" i="1"/>
  <c r="L3801" i="1"/>
  <c r="L3800" i="1"/>
  <c r="L4256" i="1"/>
  <c r="L3720" i="1"/>
  <c r="L2140" i="1"/>
  <c r="L2253" i="1"/>
  <c r="L2983" i="1"/>
  <c r="L3799" i="1"/>
  <c r="L1021" i="1"/>
  <c r="L1022" i="1"/>
  <c r="L4255" i="1"/>
  <c r="L3490" i="1"/>
  <c r="L3491" i="1"/>
  <c r="L482" i="1"/>
  <c r="L882" i="1"/>
  <c r="L883" i="1"/>
  <c r="L885" i="1"/>
  <c r="L886" i="1"/>
  <c r="L887" i="1"/>
  <c r="L888" i="1"/>
  <c r="L889" i="1"/>
  <c r="L890" i="1"/>
  <c r="L3767" i="1"/>
  <c r="L3789" i="1"/>
  <c r="L1284" i="1"/>
  <c r="L4341" i="1"/>
  <c r="L1412" i="1"/>
  <c r="L1413" i="1"/>
  <c r="L1414" i="1"/>
  <c r="L1415" i="1"/>
  <c r="L1272" i="1"/>
  <c r="L1146" i="1"/>
  <c r="L1147" i="1"/>
  <c r="L1097" i="1"/>
  <c r="L999" i="1"/>
  <c r="L1000" i="1"/>
  <c r="L1001" i="1"/>
  <c r="L3980" i="1"/>
  <c r="L4367" i="1"/>
  <c r="L872" i="1"/>
  <c r="L873" i="1"/>
  <c r="L874" i="1"/>
  <c r="L875" i="1"/>
  <c r="L876" i="1"/>
  <c r="L877" i="1"/>
  <c r="L878" i="1"/>
  <c r="L879" i="1"/>
  <c r="L880" i="1"/>
  <c r="L881" i="1"/>
  <c r="L152" i="1"/>
  <c r="L2418" i="1"/>
  <c r="L3807" i="1"/>
  <c r="L3760" i="1"/>
  <c r="L3979" i="1"/>
  <c r="L2982" i="1"/>
  <c r="L2268" i="1"/>
  <c r="L920" i="1"/>
  <c r="L163" i="1"/>
  <c r="L2280" i="1"/>
  <c r="L1827" i="1"/>
  <c r="L4363" i="1"/>
  <c r="L1524" i="1"/>
  <c r="L1408" i="1"/>
  <c r="L1409" i="1"/>
  <c r="L1410" i="1"/>
  <c r="L1411" i="1"/>
  <c r="L989" i="1"/>
  <c r="L4254" i="1"/>
  <c r="L998" i="1"/>
  <c r="L2897" i="1"/>
  <c r="L2898" i="1"/>
  <c r="L2981" i="1"/>
  <c r="L865" i="1"/>
  <c r="L866" i="1"/>
  <c r="L867" i="1"/>
  <c r="L868" i="1"/>
  <c r="L869" i="1"/>
  <c r="L3596" i="1"/>
  <c r="L477" i="1"/>
  <c r="L3753" i="1"/>
  <c r="L3244" i="1"/>
  <c r="L4041" i="1"/>
  <c r="L1223" i="1"/>
  <c r="L3267" i="1"/>
  <c r="L1523" i="1"/>
  <c r="L1456" i="1"/>
  <c r="L1407" i="1"/>
  <c r="L1205" i="1"/>
  <c r="L1144" i="1"/>
  <c r="L1145" i="1"/>
  <c r="L852" i="1"/>
  <c r="L853" i="1"/>
  <c r="L632" i="1"/>
  <c r="L633" i="1"/>
  <c r="L481" i="1"/>
  <c r="L1455" i="1"/>
  <c r="L3740" i="1"/>
  <c r="L4033" i="1"/>
  <c r="L3909" i="1"/>
  <c r="L1760" i="1"/>
  <c r="L1088" i="1"/>
  <c r="L1089" i="1"/>
  <c r="L1090" i="1"/>
  <c r="L1091" i="1"/>
  <c r="L1092" i="1"/>
  <c r="L1093" i="1"/>
  <c r="L1094" i="1"/>
  <c r="L1096" i="1"/>
  <c r="L863" i="1"/>
  <c r="L3793" i="1"/>
  <c r="L2423" i="1"/>
  <c r="L3702" i="1"/>
  <c r="L2433" i="1"/>
  <c r="L1897" i="1"/>
  <c r="L1086" i="1"/>
  <c r="L1087" i="1"/>
  <c r="L3908" i="1"/>
  <c r="L3798" i="1"/>
  <c r="L3436" i="1"/>
  <c r="L3907" i="1"/>
  <c r="L3080" i="1"/>
  <c r="L187" i="1"/>
  <c r="L3904" i="1"/>
  <c r="L1084" i="1"/>
  <c r="L1085" i="1"/>
  <c r="L3915" i="1"/>
  <c r="L3811" i="1"/>
  <c r="L3167" i="1"/>
  <c r="L1522" i="1"/>
  <c r="L1406" i="1"/>
  <c r="L1271" i="1"/>
  <c r="L851" i="1"/>
  <c r="L3978" i="1"/>
  <c r="L3699" i="1"/>
  <c r="L3165" i="1"/>
  <c r="L3166" i="1"/>
  <c r="L3595" i="1"/>
  <c r="L3772" i="1"/>
  <c r="L1081" i="1"/>
  <c r="L1082" i="1"/>
  <c r="L1083" i="1"/>
  <c r="L3805" i="1"/>
  <c r="L3346" i="1"/>
  <c r="L3303" i="1"/>
  <c r="L3804" i="1"/>
  <c r="L3775" i="1"/>
  <c r="L232" i="1"/>
  <c r="L3930" i="1"/>
  <c r="L3348" i="1"/>
  <c r="L3984" i="1"/>
  <c r="L1836" i="1"/>
  <c r="L3872" i="1"/>
  <c r="L2980" i="1"/>
  <c r="L1866" i="1"/>
  <c r="L1076" i="1"/>
  <c r="L1077" i="1"/>
  <c r="L1078" i="1"/>
  <c r="L1079" i="1"/>
  <c r="L1074" i="1"/>
  <c r="L1075" i="1"/>
  <c r="L3819" i="1"/>
  <c r="L3209" i="1"/>
  <c r="L2122" i="1"/>
  <c r="L32" i="1"/>
  <c r="L3820" i="1"/>
  <c r="L1835" i="1"/>
  <c r="L1072" i="1"/>
  <c r="L1073" i="1"/>
  <c r="L4355" i="1"/>
  <c r="L3841" i="1"/>
  <c r="L3821" i="1"/>
  <c r="L3034" i="1"/>
  <c r="L26" i="1"/>
  <c r="L3977" i="1"/>
  <c r="L1521" i="1"/>
  <c r="L1405" i="1"/>
  <c r="L1354" i="1"/>
  <c r="L987" i="1"/>
  <c r="L988" i="1"/>
  <c r="L685" i="1"/>
  <c r="L3815" i="1"/>
  <c r="L1834" i="1"/>
  <c r="L3706" i="1"/>
  <c r="L3707" i="1"/>
  <c r="L1833" i="1"/>
  <c r="L3347" i="1"/>
  <c r="L1071" i="1"/>
  <c r="L268" i="1"/>
  <c r="L1204" i="1"/>
  <c r="L3856" i="1"/>
  <c r="L2857" i="1"/>
  <c r="L548" i="1"/>
  <c r="L1066" i="1"/>
  <c r="L1067" i="1"/>
  <c r="L1068" i="1"/>
  <c r="L1069" i="1"/>
  <c r="L1070" i="1"/>
  <c r="L4400" i="1"/>
  <c r="L3976" i="1"/>
  <c r="L3975" i="1"/>
  <c r="L940" i="1"/>
  <c r="L3210" i="1"/>
  <c r="L4354" i="1"/>
  <c r="L1143" i="1"/>
  <c r="L3817" i="1"/>
  <c r="L3739" i="1"/>
  <c r="L162" i="1"/>
  <c r="L2569" i="1"/>
  <c r="L2570" i="1"/>
  <c r="L1703" i="1"/>
  <c r="L3731" i="1"/>
  <c r="L123" i="1"/>
  <c r="L1201" i="1"/>
  <c r="L1202" i="1"/>
  <c r="L1203" i="1"/>
  <c r="L2044" i="1"/>
  <c r="L3945" i="1"/>
  <c r="L3835" i="1"/>
  <c r="L3382" i="1"/>
  <c r="L3489" i="1"/>
  <c r="L533" i="1"/>
  <c r="L3974" i="1"/>
  <c r="L1200" i="1"/>
  <c r="L3952" i="1"/>
  <c r="L3834" i="1"/>
  <c r="L2636" i="1"/>
  <c r="L3591" i="1"/>
  <c r="L3487" i="1"/>
  <c r="L2603" i="1"/>
  <c r="L1188" i="1"/>
  <c r="L1189" i="1"/>
  <c r="L1190" i="1"/>
  <c r="L1191" i="1"/>
  <c r="L1192" i="1"/>
  <c r="L1193" i="1"/>
  <c r="L1196" i="1"/>
  <c r="L1197" i="1"/>
  <c r="L1989" i="1"/>
  <c r="L3882" i="1"/>
  <c r="L2043" i="1"/>
  <c r="L3840" i="1"/>
  <c r="L3973" i="1"/>
  <c r="L3863" i="1"/>
  <c r="L3833" i="1"/>
  <c r="L3379" i="1"/>
  <c r="L3378" i="1"/>
  <c r="L3377" i="1"/>
  <c r="L1185" i="1"/>
  <c r="L1187" i="1"/>
  <c r="L121" i="1"/>
  <c r="L856" i="1"/>
  <c r="L2017" i="1"/>
  <c r="L1184" i="1"/>
  <c r="L2756" i="1"/>
  <c r="L2813" i="1"/>
  <c r="L3590" i="1"/>
  <c r="L599" i="1"/>
  <c r="L3854" i="1"/>
  <c r="L3792" i="1"/>
  <c r="L3742" i="1"/>
  <c r="L3738" i="1"/>
  <c r="L1180" i="1"/>
  <c r="L3959" i="1"/>
  <c r="L3960" i="1"/>
  <c r="L354" i="1"/>
  <c r="L1179" i="1"/>
  <c r="L1175" i="1"/>
  <c r="L1176" i="1"/>
  <c r="L1177" i="1"/>
  <c r="L1178" i="1"/>
  <c r="L3795" i="1"/>
  <c r="L1988" i="1"/>
  <c r="L4257" i="1"/>
  <c r="L4336" i="1"/>
  <c r="L594" i="1"/>
  <c r="L3961" i="1"/>
  <c r="L1174" i="1"/>
  <c r="L1666" i="1"/>
  <c r="L1667" i="1"/>
  <c r="L1668" i="1"/>
  <c r="L1403" i="1"/>
  <c r="L1404" i="1"/>
  <c r="L1269" i="1"/>
  <c r="L1137" i="1"/>
  <c r="L1138" i="1"/>
  <c r="L1173" i="1"/>
  <c r="L1172" i="1"/>
  <c r="L3895" i="1"/>
  <c r="L1171" i="1"/>
  <c r="L2015" i="1"/>
  <c r="L3857" i="1"/>
  <c r="L1512" i="1"/>
  <c r="L1400" i="1"/>
  <c r="L1136" i="1"/>
  <c r="L850" i="1"/>
  <c r="L1170" i="1"/>
  <c r="L3845" i="1"/>
  <c r="L1168" i="1"/>
  <c r="L1169" i="1"/>
  <c r="L1167" i="1"/>
  <c r="L3901" i="1"/>
  <c r="L3708" i="1"/>
  <c r="L2563" i="1"/>
  <c r="L3859" i="1"/>
  <c r="L3972" i="1"/>
  <c r="L3755" i="1"/>
  <c r="L1351" i="1"/>
  <c r="L1352" i="1"/>
  <c r="L3853" i="1"/>
  <c r="L3957" i="1"/>
  <c r="L3958" i="1"/>
  <c r="L3852" i="1"/>
  <c r="L1348" i="1"/>
  <c r="L1349" i="1"/>
  <c r="L1350" i="1"/>
  <c r="L3919" i="1"/>
  <c r="L3885" i="1"/>
  <c r="L3861" i="1"/>
  <c r="L824" i="1"/>
  <c r="L3" i="1"/>
  <c r="L1340" i="1"/>
  <c r="L1341" i="1"/>
  <c r="L1342" i="1"/>
  <c r="L1343" i="1"/>
  <c r="L1344" i="1"/>
  <c r="L1345" i="1"/>
  <c r="L1346" i="1"/>
  <c r="L1347" i="1"/>
  <c r="L1663" i="1"/>
  <c r="L1664" i="1"/>
  <c r="L1665" i="1"/>
  <c r="L1510" i="1"/>
  <c r="L1453" i="1"/>
  <c r="L1399" i="1"/>
  <c r="L1339" i="1"/>
  <c r="L1135" i="1"/>
  <c r="L984" i="1"/>
  <c r="L630" i="1"/>
  <c r="L129" i="1"/>
  <c r="L604" i="1"/>
  <c r="L2432" i="1"/>
  <c r="L3955" i="1"/>
  <c r="L198" i="1"/>
  <c r="L3881" i="1"/>
  <c r="L1335" i="1"/>
  <c r="L1336" i="1"/>
  <c r="L1337" i="1"/>
  <c r="L1338" i="1"/>
  <c r="L1334" i="1"/>
  <c r="L1333" i="1"/>
  <c r="L3883" i="1"/>
  <c r="L4334" i="1"/>
  <c r="L3884" i="1"/>
  <c r="L1372" i="1"/>
  <c r="L1784" i="1"/>
  <c r="L1785" i="1"/>
  <c r="L1786" i="1"/>
  <c r="L1660" i="1"/>
  <c r="L1509" i="1"/>
  <c r="L1390" i="1"/>
  <c r="L1132" i="1"/>
  <c r="L1133" i="1"/>
  <c r="L1134" i="1"/>
  <c r="L849" i="1"/>
  <c r="L1332" i="1"/>
  <c r="L1327" i="1"/>
  <c r="L1328" i="1"/>
  <c r="L1329" i="1"/>
  <c r="L3903" i="1"/>
  <c r="L1987" i="1"/>
  <c r="L3015" i="1"/>
  <c r="L2752" i="1"/>
  <c r="L2753" i="1"/>
  <c r="L3837" i="1"/>
  <c r="L6" i="1"/>
  <c r="L3887" i="1"/>
  <c r="L3771" i="1"/>
  <c r="L529" i="1"/>
  <c r="L1450" i="1"/>
  <c r="L1451" i="1"/>
  <c r="L1452" i="1"/>
  <c r="L1559" i="1"/>
  <c r="L3160" i="1"/>
  <c r="L4128" i="1"/>
  <c r="L1447" i="1"/>
  <c r="L1448" i="1"/>
  <c r="L1449" i="1"/>
  <c r="L2976" i="1"/>
  <c r="L3888" i="1"/>
  <c r="L3878" i="1"/>
  <c r="L3518" i="1"/>
  <c r="L3201" i="1"/>
  <c r="L1737" i="1"/>
  <c r="L1751" i="1"/>
  <c r="L2751" i="1"/>
  <c r="L3516" i="1"/>
  <c r="L3495" i="1"/>
  <c r="L2064" i="1"/>
  <c r="L3766" i="1"/>
  <c r="L1779" i="1"/>
  <c r="L1780" i="1"/>
  <c r="L1781" i="1"/>
  <c r="L1782" i="1"/>
  <c r="L1783" i="1"/>
  <c r="L982" i="1"/>
  <c r="L983" i="1"/>
  <c r="L3235" i="1"/>
  <c r="L1444" i="1"/>
  <c r="L1445" i="1"/>
  <c r="L1436" i="1"/>
  <c r="L1437" i="1"/>
  <c r="L1438" i="1"/>
  <c r="L1439" i="1"/>
  <c r="L1440" i="1"/>
  <c r="L1441" i="1"/>
  <c r="L1443" i="1"/>
  <c r="L2150" i="1"/>
  <c r="L3483" i="1"/>
  <c r="L3079" i="1"/>
  <c r="L639" i="1"/>
  <c r="L1166" i="1"/>
  <c r="L2407" i="1"/>
  <c r="L3822" i="1"/>
  <c r="L3996" i="1"/>
  <c r="L1428" i="1"/>
  <c r="L1429" i="1"/>
  <c r="L1431" i="1"/>
  <c r="L1432" i="1"/>
  <c r="L1433" i="1"/>
  <c r="L1434" i="1"/>
  <c r="L342" i="1"/>
  <c r="L4126" i="1"/>
  <c r="L4127" i="1"/>
  <c r="L3502" i="1"/>
  <c r="L311" i="1"/>
  <c r="L3995" i="1"/>
  <c r="L3818" i="1"/>
  <c r="L1832" i="1"/>
  <c r="L1873" i="1"/>
  <c r="L3994" i="1"/>
  <c r="L3990" i="1"/>
  <c r="L4339" i="1"/>
  <c r="L1014" i="1"/>
  <c r="L1489" i="1"/>
  <c r="L4125" i="1"/>
  <c r="L2136" i="1"/>
  <c r="L1659" i="1"/>
  <c r="L4253" i="1"/>
  <c r="L1426" i="1"/>
  <c r="L1427" i="1"/>
  <c r="L1418" i="1"/>
  <c r="L1419" i="1"/>
  <c r="L1420" i="1"/>
  <c r="L1421" i="1"/>
  <c r="L1422" i="1"/>
  <c r="L1423" i="1"/>
  <c r="L1424" i="1"/>
  <c r="L1425" i="1"/>
  <c r="L1369" i="1"/>
  <c r="L117" i="1"/>
  <c r="L1774" i="1"/>
  <c r="L1775" i="1"/>
  <c r="L1776" i="1"/>
  <c r="L1777" i="1"/>
  <c r="L1778" i="1"/>
  <c r="L1658" i="1"/>
  <c r="L1417" i="1"/>
  <c r="L1389" i="1"/>
  <c r="L1325" i="1"/>
  <c r="L1257" i="1"/>
  <c r="L1130" i="1"/>
  <c r="L1131" i="1"/>
  <c r="L980" i="1"/>
  <c r="L3598" i="1"/>
  <c r="L4199" i="1"/>
  <c r="L3481" i="1"/>
  <c r="L166" i="1"/>
  <c r="L2750" i="1"/>
  <c r="L1608" i="1"/>
  <c r="L3514" i="1"/>
  <c r="L1592" i="1"/>
  <c r="L4009" i="1"/>
  <c r="L3343" i="1"/>
  <c r="L3376" i="1"/>
  <c r="L1583" i="1"/>
  <c r="L1584" i="1"/>
  <c r="L1585" i="1"/>
  <c r="L1586" i="1"/>
  <c r="L1587" i="1"/>
  <c r="L1588" i="1"/>
  <c r="L1589" i="1"/>
  <c r="L1590" i="1"/>
  <c r="L1591" i="1"/>
  <c r="L3375" i="1"/>
  <c r="L1770" i="1"/>
  <c r="L1771" i="1"/>
  <c r="L1772" i="1"/>
  <c r="L1773" i="1"/>
  <c r="L1656" i="1"/>
  <c r="L1657" i="1"/>
  <c r="L1582" i="1"/>
  <c r="L1388" i="1"/>
  <c r="L1323" i="1"/>
  <c r="L1129" i="1"/>
  <c r="L976" i="1"/>
  <c r="L977" i="1"/>
  <c r="L978" i="1"/>
  <c r="L979" i="1"/>
  <c r="L846" i="1"/>
  <c r="L847" i="1"/>
  <c r="L848" i="1"/>
  <c r="L4008" i="1"/>
  <c r="L2415" i="1"/>
  <c r="L196" i="1"/>
  <c r="L4342" i="1"/>
  <c r="L4007" i="1"/>
  <c r="L3891" i="1"/>
  <c r="L394" i="1"/>
  <c r="L3917" i="1"/>
  <c r="L4352" i="1"/>
  <c r="L2974" i="1"/>
  <c r="L2772" i="1"/>
  <c r="L2824" i="1"/>
  <c r="L4005" i="1"/>
  <c r="L4004" i="1"/>
  <c r="L4306" i="1"/>
  <c r="L3480" i="1"/>
  <c r="L2771" i="1"/>
  <c r="L49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3364" i="1"/>
  <c r="L1870" i="1"/>
  <c r="L823" i="1"/>
  <c r="L3741" i="1"/>
  <c r="L2157" i="1"/>
  <c r="L1743" i="1"/>
  <c r="L4003" i="1"/>
  <c r="L652" i="1"/>
  <c r="L585" i="1"/>
  <c r="L3373" i="1"/>
  <c r="L3078" i="1"/>
  <c r="L1646" i="1"/>
  <c r="L444" i="1"/>
  <c r="L1218" i="1"/>
  <c r="L2176" i="1"/>
  <c r="L3889" i="1"/>
  <c r="L3890" i="1"/>
  <c r="L1256" i="1"/>
  <c r="L2770" i="1"/>
  <c r="L3918" i="1"/>
  <c r="L4356" i="1"/>
  <c r="L1387" i="1"/>
  <c r="L2749" i="1"/>
  <c r="L2987" i="1"/>
  <c r="L289" i="1"/>
  <c r="L3013" i="1"/>
  <c r="L3928" i="1"/>
  <c r="L1545" i="1"/>
  <c r="L4016" i="1"/>
  <c r="L4351" i="1"/>
  <c r="L2768" i="1"/>
  <c r="L4015" i="1"/>
  <c r="L4350" i="1"/>
  <c r="L3333" i="1"/>
  <c r="L3892" i="1"/>
  <c r="L3683" i="1"/>
  <c r="L72" i="1"/>
  <c r="L1929" i="1"/>
  <c r="L1930" i="1"/>
  <c r="L1931" i="1"/>
  <c r="L1566" i="1"/>
  <c r="L1567" i="1"/>
  <c r="L1568" i="1"/>
  <c r="L1255" i="1"/>
  <c r="L1127" i="1"/>
  <c r="L1128" i="1"/>
  <c r="L2637" i="1"/>
  <c r="L1689" i="1"/>
  <c r="L1691" i="1"/>
  <c r="L1692" i="1"/>
  <c r="L1693" i="1"/>
  <c r="L1694" i="1"/>
  <c r="L1695" i="1"/>
  <c r="L1696" i="1"/>
  <c r="L1697" i="1"/>
  <c r="L1698" i="1"/>
  <c r="L1699" i="1"/>
  <c r="L1700" i="1"/>
  <c r="L4032" i="1"/>
  <c r="L1891" i="1"/>
  <c r="L4357" i="1"/>
  <c r="L4031" i="1"/>
  <c r="L3937" i="1"/>
  <c r="L1053" i="1"/>
  <c r="L1740" i="1"/>
  <c r="L54" i="1"/>
  <c r="L2746" i="1"/>
  <c r="L3028" i="1"/>
  <c r="L158" i="1"/>
  <c r="L2482" i="1"/>
  <c r="L3936" i="1"/>
  <c r="L4030" i="1"/>
  <c r="L2888" i="1"/>
  <c r="L57" i="1"/>
  <c r="L110" i="1"/>
  <c r="L2602" i="1"/>
  <c r="L4179" i="1"/>
  <c r="L1597" i="1"/>
  <c r="L1368" i="1"/>
  <c r="L1469" i="1"/>
  <c r="L236" i="1"/>
  <c r="L4319" i="1"/>
  <c r="L2135" i="1"/>
  <c r="L1617" i="1"/>
  <c r="L1502" i="1"/>
  <c r="L1503" i="1"/>
  <c r="L1385" i="1"/>
  <c r="L1386" i="1"/>
  <c r="L2158" i="1"/>
  <c r="L4029" i="1"/>
  <c r="L2261" i="1"/>
  <c r="L4028" i="1"/>
  <c r="L1465" i="1"/>
  <c r="L2988" i="1"/>
  <c r="L2744" i="1"/>
  <c r="L4027" i="1"/>
  <c r="L1678" i="1"/>
  <c r="L1680" i="1"/>
  <c r="L1681" i="1"/>
  <c r="L1682" i="1"/>
  <c r="L1683" i="1"/>
  <c r="L1684" i="1"/>
  <c r="L1685" i="1"/>
  <c r="L1686" i="1"/>
  <c r="L1687" i="1"/>
  <c r="L3342" i="1"/>
  <c r="L4048" i="1"/>
  <c r="L4049" i="1"/>
  <c r="L1355" i="1"/>
  <c r="L3027" i="1"/>
  <c r="L3331" i="1"/>
  <c r="L1550" i="1"/>
  <c r="L4047" i="1"/>
  <c r="L3939" i="1"/>
  <c r="L2743" i="1"/>
  <c r="L2260" i="1"/>
  <c r="L4373" i="1"/>
  <c r="L1464" i="1"/>
  <c r="L4046" i="1"/>
  <c r="L3599" i="1"/>
  <c r="L1601" i="1"/>
  <c r="L2251" i="1"/>
  <c r="L3938" i="1"/>
  <c r="L3551" i="1"/>
  <c r="L4045" i="1"/>
  <c r="L395" i="1"/>
  <c r="L91" i="1"/>
  <c r="L4314" i="1"/>
  <c r="L4064" i="1"/>
  <c r="L2874" i="1"/>
  <c r="L2130" i="1"/>
  <c r="L1850" i="1"/>
  <c r="L1851" i="1"/>
  <c r="L1852" i="1"/>
  <c r="L1853" i="1"/>
  <c r="L1854" i="1"/>
  <c r="L1855" i="1"/>
  <c r="L1856" i="1"/>
  <c r="L1860" i="1"/>
  <c r="L1861" i="1"/>
  <c r="L1862" i="1"/>
  <c r="L1863" i="1"/>
  <c r="L1864" i="1"/>
  <c r="L3956" i="1"/>
  <c r="L3158" i="1"/>
  <c r="L1496" i="1"/>
  <c r="L3589" i="1"/>
  <c r="L4063" i="1"/>
  <c r="L3520" i="1"/>
  <c r="L3357" i="1"/>
  <c r="L2972" i="1"/>
  <c r="L2403" i="1"/>
  <c r="L4061" i="1"/>
  <c r="L4062" i="1"/>
  <c r="L4281" i="1"/>
  <c r="L140" i="1"/>
  <c r="L2971" i="1"/>
  <c r="L1711" i="1"/>
  <c r="L4060" i="1"/>
  <c r="L3606" i="1"/>
  <c r="L1463" i="1"/>
  <c r="L2818" i="1"/>
  <c r="L3475" i="1"/>
  <c r="L2402" i="1"/>
  <c r="L2401" i="1"/>
  <c r="L1749" i="1"/>
  <c r="L2400" i="1"/>
  <c r="L2019" i="1"/>
  <c r="L1811" i="1"/>
  <c r="L2741" i="1"/>
  <c r="L1462" i="1"/>
  <c r="L458" i="1"/>
  <c r="L1674" i="1"/>
  <c r="L1675" i="1"/>
  <c r="L1676" i="1"/>
  <c r="L1252" i="1"/>
  <c r="L1253" i="1"/>
  <c r="L1126" i="1"/>
  <c r="L4059" i="1"/>
  <c r="L1250" i="1"/>
  <c r="L1251" i="1"/>
  <c r="L225" i="1"/>
  <c r="L2297" i="1"/>
  <c r="L600" i="1"/>
  <c r="L2399" i="1"/>
  <c r="L3465" i="1"/>
  <c r="L3899" i="1"/>
  <c r="L3954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4358" i="1"/>
  <c r="L3862" i="1"/>
  <c r="L2398" i="1"/>
  <c r="L3010" i="1"/>
  <c r="L3341" i="1"/>
  <c r="L451" i="1"/>
  <c r="L3090" i="1"/>
  <c r="L4070" i="1"/>
  <c r="L4066" i="1"/>
  <c r="L3443" i="1"/>
  <c r="L3695" i="1"/>
  <c r="L1019" i="1"/>
  <c r="L4069" i="1"/>
  <c r="L1303" i="1"/>
  <c r="L607" i="1"/>
  <c r="L2053" i="1"/>
  <c r="L1747" i="1"/>
  <c r="L2394" i="1"/>
  <c r="L3387" i="1"/>
  <c r="L3340" i="1"/>
  <c r="L2568" i="1"/>
  <c r="L713" i="1"/>
  <c r="L350" i="1"/>
  <c r="L3330" i="1"/>
  <c r="L2736" i="1"/>
  <c r="L3605" i="1"/>
  <c r="L4001" i="1"/>
  <c r="L4068" i="1"/>
  <c r="L2735" i="1"/>
  <c r="L1986" i="1"/>
  <c r="L3467" i="1"/>
  <c r="L4362" i="1"/>
  <c r="L3604" i="1"/>
  <c r="L3424" i="1"/>
  <c r="L1493" i="1"/>
  <c r="L3519" i="1"/>
  <c r="L1938" i="1"/>
  <c r="L1939" i="1"/>
  <c r="L1940" i="1"/>
  <c r="L1941" i="1"/>
  <c r="L1942" i="1"/>
  <c r="L1943" i="1"/>
  <c r="L1944" i="1"/>
  <c r="L1945" i="1"/>
  <c r="L3550" i="1"/>
  <c r="L3686" i="1"/>
  <c r="L3577" i="1"/>
  <c r="L3008" i="1"/>
  <c r="L2018" i="1"/>
  <c r="L2816" i="1"/>
  <c r="L3077" i="1"/>
  <c r="L45" i="1"/>
  <c r="L3329" i="1"/>
  <c r="L4235" i="1"/>
  <c r="L4057" i="1"/>
  <c r="L4076" i="1"/>
  <c r="L4077" i="1"/>
  <c r="L4078" i="1"/>
  <c r="L4079" i="1"/>
  <c r="L3680" i="1"/>
  <c r="L2731" i="1"/>
  <c r="L2397" i="1"/>
  <c r="L539" i="1"/>
  <c r="L4348" i="1"/>
  <c r="L1745" i="1"/>
  <c r="L3230" i="1"/>
  <c r="L2886" i="1"/>
  <c r="L2034" i="1"/>
  <c r="L2035" i="1"/>
  <c r="L2036" i="1"/>
  <c r="L2037" i="1"/>
  <c r="L2038" i="1"/>
  <c r="L1672" i="1"/>
  <c r="L1673" i="1"/>
  <c r="L1501" i="1"/>
  <c r="L1985" i="1"/>
  <c r="L1500" i="1"/>
  <c r="L1879" i="1"/>
  <c r="L1880" i="1"/>
  <c r="L4074" i="1"/>
  <c r="L4075" i="1"/>
  <c r="L3588" i="1"/>
  <c r="L3007" i="1"/>
  <c r="L3587" i="1"/>
  <c r="L4266" i="1"/>
  <c r="L1499" i="1"/>
  <c r="L4176" i="1"/>
  <c r="L1908" i="1"/>
  <c r="L3328" i="1"/>
  <c r="L2823" i="1"/>
  <c r="L2117" i="1"/>
  <c r="L186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4" i="1"/>
  <c r="L2115" i="1"/>
  <c r="L2116" i="1"/>
  <c r="L3432" i="1"/>
  <c r="L4089" i="1"/>
  <c r="L1963" i="1"/>
  <c r="L3586" i="1"/>
  <c r="L4135" i="1"/>
  <c r="L3697" i="1"/>
  <c r="L4088" i="1"/>
  <c r="L3339" i="1"/>
  <c r="L347" i="1"/>
  <c r="L2729" i="1"/>
  <c r="L3896" i="1"/>
  <c r="L1529" i="1"/>
  <c r="L305" i="1"/>
  <c r="L94" i="1"/>
  <c r="L4086" i="1"/>
  <c r="L4087" i="1"/>
  <c r="L4080" i="1"/>
  <c r="L2097" i="1"/>
  <c r="L2098" i="1"/>
  <c r="L2099" i="1"/>
  <c r="L2725" i="1"/>
  <c r="L946" i="1"/>
  <c r="L2723" i="1"/>
  <c r="L2724" i="1"/>
  <c r="L2093" i="1"/>
  <c r="L2094" i="1"/>
  <c r="L2095" i="1"/>
  <c r="L2096" i="1"/>
  <c r="L4021" i="1"/>
  <c r="L29" i="1"/>
  <c r="L4085" i="1"/>
  <c r="L3442" i="1"/>
  <c r="L2091" i="1"/>
  <c r="L2092" i="1"/>
  <c r="L304" i="1"/>
  <c r="L2087" i="1"/>
  <c r="L2088" i="1"/>
  <c r="L1220" i="1"/>
  <c r="L2411" i="1"/>
  <c r="L2086" i="1"/>
  <c r="L1113" i="1"/>
  <c r="L3157" i="1"/>
  <c r="L4084" i="1"/>
  <c r="L2885" i="1"/>
  <c r="L4365" i="1"/>
  <c r="L1741" i="1"/>
  <c r="L28" i="1"/>
  <c r="L697" i="1"/>
  <c r="L3552" i="1"/>
  <c r="L3359" i="1"/>
  <c r="L4113" i="1"/>
  <c r="L4114" i="1"/>
  <c r="L3358" i="1"/>
  <c r="L2829" i="1"/>
  <c r="L4370" i="1"/>
  <c r="L4371" i="1"/>
  <c r="L286" i="1"/>
  <c r="L2721" i="1"/>
  <c r="L582" i="1"/>
  <c r="L3050" i="1"/>
  <c r="L3064" i="1"/>
  <c r="L4110" i="1"/>
  <c r="L4111" i="1"/>
  <c r="L4112" i="1"/>
  <c r="L3234" i="1"/>
  <c r="L4393" i="1"/>
  <c r="L62" i="1"/>
  <c r="L2175" i="1"/>
  <c r="L2561" i="1"/>
  <c r="L4108" i="1"/>
  <c r="L4109" i="1"/>
  <c r="L11" i="1"/>
  <c r="L3063" i="1"/>
  <c r="L408" i="1"/>
  <c r="L3076" i="1"/>
  <c r="L2720" i="1"/>
  <c r="L3156" i="1"/>
  <c r="L3233" i="1"/>
  <c r="L1494" i="1"/>
  <c r="L4280" i="1"/>
  <c r="L4103" i="1"/>
  <c r="L4102" i="1"/>
  <c r="L4104" i="1"/>
  <c r="L4105" i="1"/>
  <c r="L4106" i="1"/>
  <c r="L4107" i="1"/>
  <c r="L2717" i="1"/>
  <c r="L2715" i="1"/>
  <c r="L2716" i="1"/>
  <c r="L1843" i="1"/>
  <c r="L1316" i="1"/>
  <c r="L2713" i="1"/>
  <c r="L2714" i="1"/>
  <c r="L2046" i="1"/>
  <c r="L2712" i="1"/>
  <c r="L2472" i="1"/>
  <c r="L3941" i="1"/>
  <c r="L1728" i="1"/>
  <c r="L4097" i="1"/>
  <c r="L4098" i="1"/>
  <c r="L2923" i="1"/>
  <c r="L579" i="1"/>
  <c r="L518" i="1"/>
  <c r="L519" i="1"/>
  <c r="L2205" i="1"/>
  <c r="L2206" i="1"/>
  <c r="L2207" i="1"/>
  <c r="L2208" i="1"/>
  <c r="L2209" i="1"/>
  <c r="L2210" i="1"/>
  <c r="L3902" i="1"/>
  <c r="L4093" i="1"/>
  <c r="L4094" i="1"/>
  <c r="L4095" i="1"/>
  <c r="L4096" i="1"/>
  <c r="L2473" i="1"/>
  <c r="L4343" i="1"/>
  <c r="L2467" i="1"/>
  <c r="L2201" i="1"/>
  <c r="L2202" i="1"/>
  <c r="L2203" i="1"/>
  <c r="L2204" i="1"/>
  <c r="L2921" i="1"/>
  <c r="L2200" i="1"/>
  <c r="L3493" i="1"/>
  <c r="L2317" i="1"/>
  <c r="L2318" i="1"/>
  <c r="L2319" i="1"/>
  <c r="L2320" i="1"/>
  <c r="L2321" i="1"/>
  <c r="L2322" i="1"/>
  <c r="L2323" i="1"/>
  <c r="L2324" i="1"/>
  <c r="L2325" i="1"/>
  <c r="L1763" i="1"/>
  <c r="L1764" i="1"/>
  <c r="L1765" i="1"/>
  <c r="L1766" i="1"/>
  <c r="L1266" i="1"/>
  <c r="L4099" i="1"/>
  <c r="L4100" i="1"/>
  <c r="L4101" i="1"/>
  <c r="L2711" i="1"/>
  <c r="L266" i="1"/>
  <c r="L1123" i="1"/>
  <c r="L3019" i="1"/>
  <c r="L4115" i="1"/>
  <c r="L4116" i="1"/>
  <c r="L1613" i="1"/>
  <c r="L2848" i="1"/>
  <c r="L202" i="1"/>
  <c r="L2481" i="1"/>
  <c r="L3511" i="1"/>
  <c r="L2316" i="1"/>
  <c r="L2890" i="1"/>
  <c r="L2480" i="1"/>
  <c r="L2964" i="1"/>
  <c r="L61" i="1"/>
  <c r="L1991" i="1"/>
  <c r="L248" i="1"/>
  <c r="L4117" i="1"/>
  <c r="L4118" i="1"/>
  <c r="L4119" i="1"/>
  <c r="L4120" i="1"/>
  <c r="L4121" i="1"/>
  <c r="L3677" i="1"/>
  <c r="L2148" i="1"/>
  <c r="L542" i="1"/>
  <c r="L4316" i="1"/>
  <c r="L4233" i="1"/>
  <c r="L4130" i="1"/>
  <c r="L4323" i="1"/>
  <c r="L4315" i="1"/>
  <c r="L51" i="1"/>
  <c r="L1762" i="1"/>
  <c r="L1498" i="1"/>
  <c r="L1314" i="1"/>
  <c r="L2920" i="1"/>
  <c r="L3676" i="1"/>
  <c r="L450" i="1"/>
  <c r="L4369" i="1"/>
  <c r="L743" i="1"/>
  <c r="L2193" i="1"/>
  <c r="L2194" i="1"/>
  <c r="L2195" i="1"/>
  <c r="L2196" i="1"/>
  <c r="L2197" i="1"/>
  <c r="L2198" i="1"/>
  <c r="L2199" i="1"/>
  <c r="L4131" i="1"/>
  <c r="L4132" i="1"/>
  <c r="L4133" i="1"/>
  <c r="L4134" i="1"/>
  <c r="L3206" i="1"/>
  <c r="L227" i="1"/>
  <c r="L2190" i="1"/>
  <c r="L3925" i="1"/>
  <c r="L2191" i="1"/>
  <c r="L441" i="1"/>
  <c r="L3923" i="1"/>
  <c r="L3924" i="1"/>
  <c r="L2189" i="1"/>
  <c r="L4142" i="1"/>
  <c r="L4143" i="1"/>
  <c r="L4144" i="1"/>
  <c r="L4145" i="1"/>
  <c r="L4146" i="1"/>
  <c r="L4147" i="1"/>
  <c r="L4148" i="1"/>
  <c r="L95" i="1"/>
  <c r="L3509" i="1"/>
  <c r="L2891" i="1"/>
  <c r="L1260" i="1"/>
  <c r="L2478" i="1"/>
  <c r="L2853" i="1"/>
  <c r="L4372" i="1"/>
  <c r="L844" i="1"/>
  <c r="L3510" i="1"/>
  <c r="L4345" i="1"/>
  <c r="L114" i="1"/>
  <c r="L2484" i="1"/>
  <c r="L2708" i="1"/>
  <c r="L2601" i="1"/>
  <c r="L4136" i="1"/>
  <c r="L4137" i="1"/>
  <c r="L4138" i="1"/>
  <c r="L4139" i="1"/>
  <c r="L4140" i="1"/>
  <c r="L4141" i="1"/>
  <c r="L1318" i="1"/>
  <c r="L47" i="1"/>
  <c r="L4150" i="1"/>
  <c r="L4151" i="1"/>
  <c r="L2707" i="1"/>
  <c r="L2961" i="1"/>
  <c r="L3425" i="1"/>
  <c r="L3429" i="1"/>
  <c r="L4173" i="1"/>
  <c r="L4174" i="1"/>
  <c r="L4246" i="1"/>
  <c r="L3041" i="1"/>
  <c r="L3152" i="1"/>
  <c r="L3153" i="1"/>
  <c r="L4245" i="1"/>
  <c r="L4172" i="1"/>
  <c r="L2706" i="1"/>
  <c r="L1317" i="1"/>
  <c r="L4170" i="1"/>
  <c r="L4167" i="1"/>
  <c r="L4168" i="1"/>
  <c r="L4169" i="1"/>
  <c r="L255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219" i="1"/>
  <c r="L1704" i="1"/>
  <c r="L2600" i="1"/>
  <c r="L3422" i="1"/>
  <c r="L2884" i="1"/>
  <c r="L3538" i="1"/>
  <c r="L2572" i="1"/>
  <c r="L2703" i="1"/>
  <c r="L2704" i="1"/>
  <c r="L2599" i="1"/>
  <c r="L2147" i="1"/>
  <c r="L3251" i="1"/>
  <c r="L4276" i="1"/>
  <c r="L1962" i="1"/>
  <c r="L3179" i="1"/>
  <c r="L1889" i="1"/>
  <c r="L2598" i="1"/>
  <c r="L4200" i="1"/>
  <c r="L4181" i="1"/>
  <c r="L4081" i="1"/>
  <c r="L4384" i="1"/>
  <c r="L3098" i="1"/>
  <c r="L2444" i="1"/>
  <c r="L4275" i="1"/>
  <c r="L3985" i="1"/>
  <c r="L3674" i="1"/>
  <c r="L2959" i="1"/>
  <c r="L2292" i="1"/>
  <c r="L1558" i="1"/>
  <c r="L2863" i="1"/>
  <c r="L3537" i="1"/>
  <c r="L3322" i="1"/>
  <c r="L587" i="1"/>
  <c r="L2883" i="1"/>
  <c r="L3673" i="1"/>
  <c r="L3464" i="1"/>
  <c r="L2700" i="1"/>
  <c r="L2701" i="1"/>
  <c r="L2957" i="1"/>
  <c r="L2958" i="1"/>
  <c r="L3927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4184" i="1"/>
  <c r="L4188" i="1"/>
  <c r="L4182" i="1"/>
  <c r="L4183" i="1"/>
  <c r="L1557" i="1"/>
  <c r="L972" i="1"/>
  <c r="L973" i="1"/>
  <c r="L3672" i="1"/>
  <c r="L4398" i="1"/>
  <c r="L3250" i="1"/>
  <c r="L2597" i="1"/>
  <c r="L3420" i="1"/>
  <c r="L3146" i="1"/>
  <c r="L3536" i="1"/>
  <c r="L2621" i="1"/>
  <c r="L1384" i="1"/>
  <c r="L738" i="1"/>
  <c r="L2084" i="1"/>
  <c r="L2880" i="1"/>
  <c r="L2774" i="1"/>
  <c r="L4274" i="1"/>
  <c r="L4317" i="1"/>
  <c r="L4308" i="1"/>
  <c r="L4309" i="1"/>
  <c r="L4310" i="1"/>
  <c r="L4311" i="1"/>
  <c r="L4202" i="1"/>
  <c r="L1761" i="1"/>
  <c r="L4073" i="1"/>
  <c r="L2696" i="1"/>
  <c r="L4273" i="1"/>
  <c r="L4229" i="1"/>
  <c r="L4185" i="1"/>
  <c r="L4186" i="1"/>
  <c r="L4187" i="1"/>
  <c r="L1222" i="1"/>
  <c r="L945" i="1"/>
  <c r="L2443" i="1"/>
  <c r="L3416" i="1"/>
  <c r="L3074" i="1"/>
  <c r="L2956" i="1"/>
  <c r="L1277" i="1"/>
  <c r="L1799" i="1"/>
  <c r="L741" i="1"/>
  <c r="L3603" i="1"/>
  <c r="L4272" i="1"/>
  <c r="L2879" i="1"/>
  <c r="L2691" i="1"/>
  <c r="L4189" i="1"/>
  <c r="L4190" i="1"/>
  <c r="L4191" i="1"/>
  <c r="L4192" i="1"/>
  <c r="L4193" i="1"/>
  <c r="L4203" i="1"/>
  <c r="L2391" i="1"/>
  <c r="L2289" i="1"/>
  <c r="L2290" i="1"/>
  <c r="L3682" i="1"/>
  <c r="L3949" i="1"/>
  <c r="L2362" i="1"/>
  <c r="L2363" i="1"/>
  <c r="L2364" i="1"/>
  <c r="L2365" i="1"/>
  <c r="L2366" i="1"/>
  <c r="L3411" i="1"/>
  <c r="L2145" i="1"/>
  <c r="L2689" i="1"/>
  <c r="L2288" i="1"/>
  <c r="L3159" i="1"/>
  <c r="L3106" i="1"/>
  <c r="L4044" i="1"/>
  <c r="L4380" i="1"/>
  <c r="L750" i="1"/>
  <c r="L4338" i="1"/>
  <c r="L2688" i="1"/>
  <c r="L2030" i="1"/>
  <c r="L178" i="1"/>
  <c r="L3534" i="1"/>
  <c r="L3578" i="1"/>
  <c r="L4196" i="1"/>
  <c r="L4197" i="1"/>
  <c r="L3875" i="1"/>
  <c r="L744" i="1"/>
  <c r="L4259" i="1"/>
  <c r="L2451" i="1"/>
  <c r="L200" i="1"/>
  <c r="L3533" i="1"/>
  <c r="L2684" i="1"/>
  <c r="L2685" i="1"/>
  <c r="L2686" i="1"/>
  <c r="L3573" i="1"/>
  <c r="L1815" i="1"/>
  <c r="L2279" i="1"/>
  <c r="L1473" i="1"/>
  <c r="L2877" i="1"/>
  <c r="L2144" i="1"/>
  <c r="L2775" i="1"/>
  <c r="L1723" i="1"/>
  <c r="L1886" i="1"/>
  <c r="L4378" i="1"/>
  <c r="L4379" i="1"/>
  <c r="L1964" i="1"/>
  <c r="L4288" i="1"/>
  <c r="L4287" i="1"/>
  <c r="L3043" i="1"/>
  <c r="L3241" i="1"/>
  <c r="L2683" i="1"/>
  <c r="L3410" i="1"/>
  <c r="L2590" i="1"/>
  <c r="L2217" i="1"/>
  <c r="L3666" i="1"/>
  <c r="L3667" i="1"/>
  <c r="L4164" i="1"/>
  <c r="L1306" i="1"/>
  <c r="L993" i="1"/>
  <c r="L4333" i="1"/>
  <c r="L4227" i="1"/>
  <c r="L4228" i="1"/>
  <c r="L4271" i="1"/>
  <c r="L1162" i="1"/>
  <c r="L4397" i="1"/>
  <c r="L623" i="1"/>
  <c r="L2681" i="1"/>
  <c r="L2953" i="1"/>
  <c r="L2954" i="1"/>
  <c r="L2273" i="1"/>
  <c r="L3665" i="1"/>
  <c r="L243" i="1"/>
  <c r="L1563" i="1"/>
  <c r="L3407" i="1"/>
  <c r="L622" i="1"/>
  <c r="L1140" i="1"/>
  <c r="L2679" i="1"/>
  <c r="L20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4269" i="1"/>
  <c r="L2274" i="1"/>
  <c r="L1633" i="1"/>
  <c r="L831" i="1"/>
  <c r="L4220" i="1"/>
  <c r="L4221" i="1"/>
  <c r="L4222" i="1"/>
  <c r="L4223" i="1"/>
  <c r="L4224" i="1"/>
  <c r="L4225" i="1"/>
  <c r="L3999" i="1"/>
  <c r="L4163" i="1"/>
  <c r="L3662" i="1"/>
  <c r="L3663" i="1"/>
  <c r="L3664" i="1"/>
  <c r="L4383" i="1"/>
  <c r="L4244" i="1"/>
  <c r="L4162" i="1"/>
  <c r="L1982" i="1"/>
  <c r="L1030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3601" i="1"/>
  <c r="L2677" i="1"/>
  <c r="L1492" i="1"/>
  <c r="L195" i="1"/>
  <c r="L1927" i="1"/>
  <c r="L180" i="1"/>
  <c r="L3354" i="1"/>
  <c r="L3145" i="1"/>
  <c r="L698" i="1"/>
  <c r="L242" i="1"/>
  <c r="L2170" i="1"/>
  <c r="L4157" i="1"/>
  <c r="L4158" i="1"/>
  <c r="L4159" i="1"/>
  <c r="L4160" i="1"/>
  <c r="L1926" i="1"/>
  <c r="L2438" i="1"/>
  <c r="L2" i="1"/>
  <c r="L4327" i="1"/>
  <c r="L3143" i="1"/>
  <c r="L3144" i="1"/>
  <c r="L3057" i="1"/>
  <c r="L179" i="1"/>
  <c r="L4215" i="1"/>
  <c r="L4216" i="1"/>
  <c r="L4217" i="1"/>
  <c r="L4218" i="1"/>
  <c r="L475" i="1"/>
  <c r="L3660" i="1"/>
  <c r="L2951" i="1"/>
  <c r="L2952" i="1"/>
  <c r="L2909" i="1"/>
  <c r="L2950" i="1"/>
  <c r="L3658" i="1"/>
  <c r="L3659" i="1"/>
  <c r="L241" i="1"/>
  <c r="L2675" i="1"/>
  <c r="L2676" i="1"/>
  <c r="L2674" i="1"/>
  <c r="L2339" i="1"/>
  <c r="L2340" i="1"/>
  <c r="L2341" i="1"/>
  <c r="L2342" i="1"/>
  <c r="L2343" i="1"/>
  <c r="L2344" i="1"/>
  <c r="L2345" i="1"/>
  <c r="L2346" i="1"/>
  <c r="L2347" i="1"/>
  <c r="L2348" i="1"/>
  <c r="L4242" i="1"/>
  <c r="L570" i="1"/>
  <c r="L2912" i="1"/>
  <c r="L115" i="1"/>
  <c r="L142" i="1"/>
  <c r="L2051" i="1"/>
  <c r="L2567" i="1"/>
  <c r="L1632" i="1"/>
  <c r="L4213" i="1"/>
  <c r="L4214" i="1"/>
  <c r="L4320" i="1"/>
  <c r="L263" i="1"/>
  <c r="L3653" i="1"/>
  <c r="L3654" i="1"/>
  <c r="L4394" i="1"/>
  <c r="L4153" i="1"/>
  <c r="L4154" i="1"/>
  <c r="L4155" i="1"/>
  <c r="L3435" i="1"/>
  <c r="L2562" i="1"/>
  <c r="L3860" i="1"/>
  <c r="L3295" i="1"/>
  <c r="L4036" i="1"/>
  <c r="L4382" i="1"/>
  <c r="L2671" i="1"/>
  <c r="L3227" i="1"/>
  <c r="L3292" i="1"/>
  <c r="L3651" i="1"/>
  <c r="L2911" i="1"/>
  <c r="L1479" i="1"/>
  <c r="L1895" i="1"/>
  <c r="L1896" i="1"/>
  <c r="L3572" i="1"/>
  <c r="L3142" i="1"/>
  <c r="L2606" i="1"/>
  <c r="L2294" i="1"/>
  <c r="L1034" i="1"/>
  <c r="L2670" i="1"/>
  <c r="L1980" i="1"/>
  <c r="L3650" i="1"/>
  <c r="L1366" i="1"/>
  <c r="L4326" i="1"/>
  <c r="L332" i="1"/>
  <c r="L3141" i="1"/>
  <c r="L3571" i="1"/>
  <c r="L4261" i="1"/>
  <c r="L4209" i="1"/>
  <c r="L4210" i="1"/>
  <c r="L4211" i="1"/>
  <c r="L3315" i="1"/>
  <c r="L3694" i="1"/>
  <c r="L2830" i="1"/>
  <c r="L2229" i="1"/>
  <c r="L3462" i="1"/>
  <c r="L3648" i="1"/>
  <c r="L1312" i="1"/>
  <c r="L1313" i="1"/>
  <c r="L4240" i="1"/>
  <c r="L4241" i="1"/>
  <c r="L3570" i="1"/>
  <c r="L3647" i="1"/>
  <c r="L2235" i="1"/>
  <c r="L1796" i="1"/>
  <c r="L1478" i="1"/>
  <c r="L829" i="1"/>
  <c r="L830" i="1"/>
  <c r="L3461" i="1"/>
  <c r="L2907" i="1"/>
  <c r="L2908" i="1"/>
  <c r="L3704" i="1"/>
  <c r="L1305" i="1"/>
  <c r="L2458" i="1"/>
  <c r="L1925" i="1"/>
  <c r="L2947" i="1"/>
  <c r="L3135" i="1"/>
  <c r="L3136" i="1"/>
  <c r="L2946" i="1"/>
  <c r="L149" i="1"/>
  <c r="L2437" i="1"/>
  <c r="L2442" i="1"/>
  <c r="L4337" i="1"/>
  <c r="L2925" i="1"/>
  <c r="L3645" i="1"/>
  <c r="L3646" i="1"/>
  <c r="L3983" i="1"/>
  <c r="L474" i="1"/>
  <c r="L828" i="1"/>
  <c r="L3643" i="1"/>
  <c r="L3457" i="1"/>
  <c r="L4263" i="1"/>
  <c r="L2945" i="1"/>
  <c r="L3133" i="1"/>
  <c r="L3565" i="1"/>
  <c r="L4208" i="1"/>
  <c r="L3916" i="1"/>
  <c r="L3394" i="1"/>
  <c r="L2441" i="1"/>
  <c r="L3566" i="1"/>
  <c r="L3567" i="1"/>
  <c r="L3568" i="1"/>
  <c r="L3644" i="1"/>
  <c r="L3458" i="1"/>
  <c r="L2664" i="1"/>
  <c r="L3169" i="1"/>
  <c r="L827" i="1"/>
  <c r="L2944" i="1"/>
  <c r="L3207" i="1"/>
  <c r="L4201" i="1"/>
  <c r="L3283" i="1"/>
  <c r="L2661" i="1"/>
  <c r="L3641" i="1"/>
  <c r="L4381" i="1"/>
  <c r="L1727" i="1"/>
  <c r="L3186" i="1"/>
  <c r="L3402" i="1"/>
  <c r="L56" i="1"/>
  <c r="L2619" i="1"/>
  <c r="L2660" i="1"/>
  <c r="L3498" i="1"/>
  <c r="L1893" i="1"/>
  <c r="L811" i="1"/>
  <c r="L2827" i="1"/>
  <c r="L569" i="1"/>
  <c r="L3639" i="1"/>
  <c r="L2659" i="1"/>
  <c r="L606" i="1"/>
  <c r="L527" i="1"/>
  <c r="L2658" i="1"/>
  <c r="L3700" i="1"/>
  <c r="L2332" i="1"/>
  <c r="L2333" i="1"/>
  <c r="L2334" i="1"/>
  <c r="L2335" i="1"/>
  <c r="L2336" i="1"/>
  <c r="L2337" i="1"/>
  <c r="L3948" i="1"/>
  <c r="L2338" i="1"/>
  <c r="L624" i="1"/>
  <c r="L2657" i="1"/>
  <c r="L2327" i="1"/>
  <c r="L2328" i="1"/>
  <c r="L2329" i="1"/>
  <c r="L2330" i="1"/>
  <c r="L2331" i="1"/>
  <c r="L2655" i="1"/>
  <c r="L2656" i="1"/>
  <c r="L2618" i="1"/>
  <c r="L1307" i="1"/>
  <c r="L3530" i="1"/>
  <c r="L3389" i="1"/>
  <c r="L3388" i="1"/>
  <c r="L148" i="1"/>
  <c r="L2436" i="1"/>
  <c r="L3696" i="1"/>
  <c r="L2614" i="1"/>
  <c r="L2615" i="1"/>
  <c r="L2616" i="1"/>
  <c r="L2133" i="1"/>
  <c r="L508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3281" i="1"/>
  <c r="L3637" i="1"/>
  <c r="L3185" i="1"/>
  <c r="L2450" i="1"/>
  <c r="L2222" i="1"/>
  <c r="L540" i="1"/>
  <c r="L2233" i="1"/>
  <c r="L2625" i="1"/>
  <c r="L2651" i="1"/>
  <c r="L2430" i="1"/>
  <c r="L2485" i="1"/>
  <c r="L3327" i="1"/>
  <c r="L3453" i="1"/>
  <c r="L3635" i="1"/>
  <c r="L2629" i="1"/>
  <c r="L2429" i="1"/>
  <c r="L4207" i="1"/>
  <c r="L1922" i="1"/>
  <c r="L1977" i="1"/>
  <c r="L1923" i="1"/>
  <c r="L3454" i="1"/>
  <c r="L3254" i="1"/>
  <c r="L3529" i="1"/>
  <c r="L1246" i="1"/>
  <c r="L1247" i="1"/>
  <c r="L1248" i="1"/>
  <c r="L3526" i="1"/>
  <c r="L2449" i="1"/>
  <c r="L3452" i="1"/>
  <c r="L3451" i="1"/>
  <c r="L3634" i="1"/>
  <c r="L3089" i="1"/>
  <c r="L2435" i="1"/>
  <c r="L3525" i="1"/>
  <c r="L2566" i="1"/>
  <c r="L2050" i="1"/>
  <c r="L3547" i="1"/>
  <c r="L3548" i="1"/>
  <c r="L3313" i="1"/>
  <c r="L3314" i="1"/>
  <c r="L1245" i="1"/>
  <c r="L3231" i="1"/>
  <c r="L1031" i="1"/>
  <c r="L1881" i="1"/>
  <c r="L3582" i="1"/>
  <c r="L3524" i="1"/>
  <c r="L3121" i="1"/>
  <c r="L3122" i="1"/>
  <c r="L1161" i="1"/>
  <c r="L1825" i="1"/>
  <c r="L1027" i="1"/>
  <c r="L3690" i="1"/>
  <c r="L4262" i="1"/>
  <c r="L611" i="1"/>
  <c r="L4286" i="1"/>
  <c r="L463" i="1"/>
  <c r="L3633" i="1"/>
  <c r="L2026" i="1"/>
  <c r="L2049" i="1"/>
  <c r="L1286" i="1"/>
  <c r="L3326" i="1"/>
  <c r="L2221" i="1"/>
  <c r="L3913" i="1"/>
  <c r="L3528" i="1"/>
  <c r="L3261" i="1"/>
  <c r="L473" i="1"/>
  <c r="L2072" i="1"/>
  <c r="L3632" i="1"/>
  <c r="L3120" i="1"/>
  <c r="L230" i="1"/>
  <c r="L1876" i="1"/>
  <c r="L2941" i="1"/>
  <c r="L4303" i="1"/>
  <c r="L4305" i="1"/>
  <c r="L4304" i="1"/>
  <c r="L2940" i="1"/>
  <c r="L1631" i="1"/>
  <c r="L3914" i="1"/>
  <c r="L3631" i="1"/>
  <c r="L3117" i="1"/>
  <c r="L2071" i="1"/>
  <c r="L516" i="1"/>
  <c r="L2428" i="1"/>
  <c r="L3564" i="1"/>
  <c r="L3629" i="1"/>
  <c r="L3630" i="1"/>
  <c r="L3118" i="1"/>
  <c r="L2939" i="1"/>
  <c r="L1624" i="1"/>
  <c r="L4332" i="1"/>
  <c r="L3226" i="1"/>
  <c r="L2163" i="1"/>
  <c r="L3450" i="1"/>
  <c r="L2153" i="1"/>
  <c r="L2154" i="1"/>
  <c r="L2024" i="1"/>
  <c r="L2459" i="1"/>
  <c r="L3115" i="1"/>
  <c r="L3563" i="1"/>
  <c r="L3628" i="1"/>
  <c r="L3627" i="1"/>
  <c r="L3257" i="1"/>
  <c r="L3581" i="1"/>
  <c r="L1797" i="1"/>
  <c r="L448" i="1"/>
  <c r="L3624" i="1"/>
  <c r="L2937" i="1"/>
  <c r="L2576" i="1"/>
  <c r="L2453" i="1"/>
  <c r="L2454" i="1"/>
  <c r="L3625" i="1"/>
  <c r="L3626" i="1"/>
  <c r="L3311" i="1"/>
  <c r="L3312" i="1"/>
  <c r="L2134" i="1"/>
  <c r="L3580" i="1"/>
  <c r="L3523" i="1"/>
  <c r="L2612" i="1"/>
  <c r="L2613" i="1"/>
  <c r="L747" i="1"/>
  <c r="L694" i="1"/>
  <c r="L4302" i="1"/>
  <c r="L4300" i="1"/>
  <c r="L2647" i="1"/>
  <c r="L3447" i="1"/>
  <c r="L3256" i="1"/>
  <c r="L3448" i="1"/>
  <c r="L3449" i="1"/>
  <c r="L1115" i="1"/>
  <c r="L2162" i="1"/>
  <c r="L2934" i="1"/>
  <c r="L4360" i="1"/>
  <c r="L1920" i="1"/>
  <c r="L3318" i="1"/>
  <c r="L2646" i="1"/>
  <c r="L3561" i="1"/>
  <c r="L4195" i="1"/>
  <c r="L3527" i="1"/>
  <c r="L2427" i="1"/>
  <c r="L2797" i="1"/>
  <c r="L2798" i="1"/>
  <c r="L3272" i="1"/>
  <c r="L2932" i="1"/>
  <c r="L2933" i="1"/>
  <c r="L3693" i="1"/>
  <c r="L4268" i="1"/>
  <c r="L3623" i="1"/>
  <c r="L4248" i="1"/>
  <c r="L2789" i="1"/>
  <c r="L2790" i="1"/>
  <c r="L2791" i="1"/>
  <c r="L2792" i="1"/>
  <c r="L2793" i="1"/>
  <c r="L2794" i="1"/>
  <c r="L2795" i="1"/>
  <c r="L3684" i="1"/>
  <c r="L3579" i="1"/>
  <c r="L4298" i="1"/>
  <c r="L4299" i="1"/>
  <c r="L4206" i="1"/>
  <c r="L3087" i="1"/>
  <c r="L2466" i="1"/>
  <c r="L3271" i="1"/>
  <c r="L2611" i="1"/>
  <c r="L2272" i="1"/>
  <c r="L2123" i="1"/>
  <c r="L2124" i="1"/>
  <c r="L1712" i="1"/>
  <c r="L1457" i="1"/>
  <c r="L2787" i="1"/>
  <c r="L2788" i="1"/>
  <c r="L3962" i="1"/>
  <c r="L4285" i="1"/>
  <c r="L4325" i="1"/>
  <c r="L2931" i="1"/>
  <c r="L4295" i="1"/>
  <c r="L4296" i="1"/>
  <c r="L4297" i="1"/>
  <c r="L100" i="1"/>
  <c r="L101" i="1"/>
  <c r="L2930" i="1"/>
  <c r="L3622" i="1"/>
  <c r="L3497" i="1"/>
  <c r="L549" i="1"/>
  <c r="L3557" i="1"/>
  <c r="L3546" i="1"/>
  <c r="L3545" i="1"/>
  <c r="L3691" i="1"/>
  <c r="L3620" i="1"/>
  <c r="L1040" i="1"/>
  <c r="L2992" i="1"/>
  <c r="L2929" i="1"/>
  <c r="L2434" i="1"/>
  <c r="L2609" i="1"/>
  <c r="L2470" i="1"/>
  <c r="L2223" i="1"/>
  <c r="L746" i="1"/>
  <c r="L4267" i="1"/>
  <c r="L4331" i="1"/>
  <c r="L3621" i="1"/>
  <c r="L2231" i="1"/>
  <c r="L3556" i="1"/>
  <c r="L3444" i="1"/>
  <c r="L1039" i="1"/>
  <c r="L1630" i="1"/>
  <c r="L4284" i="1"/>
  <c r="L621" i="1"/>
  <c r="L620" i="1"/>
  <c r="L4293" i="1"/>
  <c r="L4294" i="1"/>
  <c r="L4205" i="1"/>
  <c r="L2230" i="1"/>
  <c r="L3255" i="1"/>
  <c r="L2831" i="1"/>
  <c r="L3349" i="1"/>
  <c r="L2608" i="1"/>
  <c r="L619" i="1"/>
  <c r="L1139" i="1"/>
  <c r="L1868" i="1"/>
  <c r="L4194" i="1"/>
  <c r="L3219" i="1"/>
  <c r="L2928" i="1"/>
  <c r="L3543" i="1"/>
  <c r="L3544" i="1"/>
  <c r="L1476" i="1"/>
  <c r="L3616" i="1"/>
  <c r="L3029" i="1"/>
  <c r="L3269" i="1"/>
  <c r="L2639" i="1"/>
  <c r="L2452" i="1"/>
  <c r="L4292" i="1"/>
  <c r="L970" i="1"/>
  <c r="L3107" i="1"/>
  <c r="L3614" i="1"/>
  <c r="L2445" i="1"/>
  <c r="L2446" i="1"/>
  <c r="L3006" i="1"/>
  <c r="L2025" i="1"/>
  <c r="L3325" i="1"/>
  <c r="L1969" i="1"/>
  <c r="L3355" i="1"/>
  <c r="L3270" i="1"/>
  <c r="L3542" i="1"/>
  <c r="L3549" i="1"/>
  <c r="L3308" i="1"/>
  <c r="L3583" i="1"/>
  <c r="L4236" i="1"/>
  <c r="L3496" i="1"/>
  <c r="L3610" i="1"/>
  <c r="L3611" i="1"/>
  <c r="L2607" i="1"/>
  <c r="L2469" i="1"/>
  <c r="L3252" i="1"/>
  <c r="L3324" i="1"/>
  <c r="L2159" i="1"/>
  <c r="L1546" i="1"/>
  <c r="L3553" i="1"/>
  <c r="L2638" i="1"/>
  <c r="L3554" i="1"/>
  <c r="L3609" i="1"/>
  <c r="L3540" i="1"/>
  <c r="L3306" i="1"/>
  <c r="L3307" i="1"/>
  <c r="L3183" i="1"/>
  <c r="L2943" i="1"/>
  <c r="L912" i="1"/>
  <c r="L4019" i="1"/>
  <c r="O3564" i="1" l="1"/>
  <c r="O805" i="1"/>
  <c r="O3553" i="1"/>
  <c r="O3557" i="1"/>
  <c r="O3107" i="1"/>
  <c r="O4285" i="1"/>
  <c r="O3308" i="1"/>
  <c r="O746" i="1"/>
  <c r="O3219" i="1"/>
  <c r="O4293" i="1"/>
  <c r="O912" i="1"/>
  <c r="O3452" i="1"/>
  <c r="O1139" i="1"/>
  <c r="O2609" i="1"/>
  <c r="O2787" i="1"/>
  <c r="O3318" i="1"/>
  <c r="O2454" i="1"/>
  <c r="O3630" i="1"/>
  <c r="O2221" i="1"/>
  <c r="O3548" i="1"/>
  <c r="O3635" i="1"/>
  <c r="O2512" i="1"/>
  <c r="O3458" i="1"/>
  <c r="O830" i="1"/>
  <c r="O4326" i="1"/>
  <c r="O4155" i="1"/>
  <c r="O2342" i="1"/>
  <c r="O3354" i="1"/>
  <c r="O2530" i="1"/>
  <c r="O2274" i="1"/>
  <c r="O2953" i="1"/>
  <c r="O2030" i="1"/>
  <c r="O4192" i="1"/>
  <c r="O1761" i="1"/>
  <c r="O4183" i="1"/>
  <c r="O2377" i="1"/>
  <c r="O2958" i="1"/>
  <c r="O2292" i="1"/>
  <c r="O3422" i="1"/>
  <c r="O4172" i="1"/>
  <c r="O4148" i="1"/>
  <c r="O2195" i="1"/>
  <c r="O1613" i="1"/>
  <c r="O2943" i="1"/>
  <c r="O3252" i="1"/>
  <c r="O3355" i="1"/>
  <c r="O2639" i="1"/>
  <c r="O619" i="1"/>
  <c r="O1630" i="1"/>
  <c r="O2434" i="1"/>
  <c r="O2930" i="1"/>
  <c r="O1457" i="1"/>
  <c r="O3579" i="1"/>
  <c r="O3693" i="1"/>
  <c r="O1920" i="1"/>
  <c r="O694" i="1"/>
  <c r="O2453" i="1"/>
  <c r="O2459" i="1"/>
  <c r="O3629" i="1"/>
  <c r="O4303" i="1"/>
  <c r="O3326" i="1"/>
  <c r="O1161" i="1"/>
  <c r="O3547" i="1"/>
  <c r="O1247" i="1"/>
  <c r="O3453" i="1"/>
  <c r="O3281" i="1"/>
  <c r="O2511" i="1"/>
  <c r="O2499" i="1"/>
  <c r="O2487" i="1"/>
  <c r="O3530" i="1"/>
  <c r="O2338" i="1"/>
  <c r="O2659" i="1"/>
  <c r="O1727" i="1"/>
  <c r="O3644" i="1"/>
  <c r="O3457" i="1"/>
  <c r="O2946" i="1"/>
  <c r="O829" i="1"/>
  <c r="O2229" i="1"/>
  <c r="O1366" i="1"/>
  <c r="O1246" i="1"/>
  <c r="O2486" i="1"/>
  <c r="O3568" i="1"/>
  <c r="O3650" i="1"/>
  <c r="O2438" i="1"/>
  <c r="O20" i="1"/>
  <c r="O4338" i="1"/>
  <c r="O3536" i="1"/>
  <c r="O1704" i="1"/>
  <c r="O227" i="1"/>
  <c r="O2921" i="1"/>
  <c r="O4111" i="1"/>
  <c r="O2106" i="1"/>
  <c r="O4001" i="1"/>
  <c r="O1251" i="1"/>
  <c r="O3158" i="1"/>
  <c r="O1502" i="1"/>
  <c r="O1691" i="1"/>
  <c r="O394" i="1"/>
  <c r="O1425" i="1"/>
  <c r="O1448" i="1"/>
  <c r="O1345" i="1"/>
  <c r="O1666" i="1"/>
  <c r="O1188" i="1"/>
  <c r="O1067" i="1"/>
  <c r="O3775" i="1"/>
  <c r="O1524" i="1"/>
  <c r="O3800" i="1"/>
  <c r="O757" i="1"/>
  <c r="O783" i="1"/>
  <c r="O3670" i="1"/>
  <c r="O4291" i="1"/>
  <c r="O3370" i="1"/>
  <c r="O1629" i="1"/>
  <c r="O577" i="1"/>
  <c r="O3893" i="1"/>
  <c r="O3029" i="1"/>
  <c r="O100" i="1"/>
  <c r="O2934" i="1"/>
  <c r="O1876" i="1"/>
  <c r="O2521" i="1"/>
  <c r="O569" i="1"/>
  <c r="O1796" i="1"/>
  <c r="O2339" i="1"/>
  <c r="O2539" i="1"/>
  <c r="O2527" i="1"/>
  <c r="O3999" i="1"/>
  <c r="O2360" i="1"/>
  <c r="O2679" i="1"/>
  <c r="O4397" i="1"/>
  <c r="O2590" i="1"/>
  <c r="O2775" i="1"/>
  <c r="O2451" i="1"/>
  <c r="O750" i="1"/>
  <c r="O2363" i="1"/>
  <c r="O4189" i="1"/>
  <c r="O945" i="1"/>
  <c r="O4310" i="1"/>
  <c r="O3146" i="1"/>
  <c r="O4184" i="1"/>
  <c r="O2374" i="1"/>
  <c r="O2700" i="1"/>
  <c r="O3985" i="1"/>
  <c r="O4276" i="1"/>
  <c r="O2219" i="1"/>
  <c r="O2302" i="1"/>
  <c r="O3152" i="1"/>
  <c r="O1318" i="1"/>
  <c r="O3510" i="1"/>
  <c r="O4145" i="1"/>
  <c r="O3206" i="1"/>
  <c r="O743" i="1"/>
  <c r="O4233" i="1"/>
  <c r="O61" i="1"/>
  <c r="O3019" i="1"/>
  <c r="O2325" i="1"/>
  <c r="O2204" i="1"/>
  <c r="O2210" i="1"/>
  <c r="O1728" i="1"/>
  <c r="O4107" i="1"/>
  <c r="O408" i="1"/>
  <c r="O4110" i="1"/>
  <c r="O3359" i="1"/>
  <c r="O1220" i="1"/>
  <c r="O1969" i="1"/>
  <c r="O2929" i="1"/>
  <c r="O2933" i="1"/>
  <c r="O2941" i="1"/>
  <c r="O3327" i="1"/>
  <c r="O1307" i="1"/>
  <c r="O4381" i="1"/>
  <c r="O2830" i="1"/>
  <c r="O3660" i="1"/>
  <c r="O2361" i="1"/>
  <c r="O200" i="1"/>
  <c r="O4311" i="1"/>
  <c r="O1962" i="1"/>
  <c r="O4345" i="1"/>
  <c r="O1991" i="1"/>
  <c r="O2717" i="1"/>
  <c r="O2095" i="1"/>
  <c r="O1501" i="1"/>
  <c r="O607" i="1"/>
  <c r="O2971" i="1"/>
  <c r="O1678" i="1"/>
  <c r="O4357" i="1"/>
  <c r="O1569" i="1"/>
  <c r="O1257" i="1"/>
  <c r="O2407" i="1"/>
  <c r="O1133" i="1"/>
  <c r="O1349" i="1"/>
  <c r="O1179" i="1"/>
  <c r="O1834" i="1"/>
  <c r="O3699" i="1"/>
  <c r="O1456" i="1"/>
  <c r="O4341" i="1"/>
  <c r="O3768" i="1"/>
  <c r="O1837" i="1"/>
  <c r="O3716" i="1"/>
  <c r="O796" i="1"/>
  <c r="O1746" i="1"/>
  <c r="O2882" i="1"/>
  <c r="O2900" i="1"/>
  <c r="O3253" i="1"/>
  <c r="O2607" i="1"/>
  <c r="O3349" i="1"/>
  <c r="O2795" i="1"/>
  <c r="O2428" i="1"/>
  <c r="O3529" i="1"/>
  <c r="O508" i="1"/>
  <c r="O3567" i="1"/>
  <c r="O1980" i="1"/>
  <c r="O1926" i="1"/>
  <c r="O2831" i="1"/>
  <c r="O2794" i="1"/>
  <c r="O3624" i="1"/>
  <c r="O2026" i="1"/>
  <c r="O2520" i="1"/>
  <c r="O2674" i="1"/>
  <c r="O1492" i="1"/>
  <c r="O1140" i="1"/>
  <c r="O4259" i="1"/>
  <c r="O4309" i="1"/>
  <c r="O3464" i="1"/>
  <c r="O2313" i="1"/>
  <c r="O844" i="1"/>
  <c r="O4369" i="1"/>
  <c r="O1123" i="1"/>
  <c r="O2203" i="1"/>
  <c r="O3941" i="1"/>
  <c r="O3063" i="1"/>
  <c r="O3552" i="1"/>
  <c r="O2093" i="1"/>
  <c r="O3432" i="1"/>
  <c r="O4266" i="1"/>
  <c r="O2731" i="1"/>
  <c r="O4358" i="1"/>
  <c r="O4059" i="1"/>
  <c r="O4281" i="1"/>
  <c r="O2130" i="1"/>
  <c r="O4046" i="1"/>
  <c r="O4048" i="1"/>
  <c r="O2744" i="1"/>
  <c r="O2135" i="1"/>
  <c r="O4032" i="1"/>
  <c r="O4195" i="1"/>
  <c r="O3261" i="1"/>
  <c r="O3183" i="1"/>
  <c r="O2608" i="1"/>
  <c r="O1712" i="1"/>
  <c r="O2024" i="1"/>
  <c r="O3122" i="1"/>
  <c r="O2510" i="1"/>
  <c r="O3639" i="1"/>
  <c r="O1478" i="1"/>
  <c r="O2340" i="1"/>
  <c r="O4163" i="1"/>
  <c r="O1723" i="1"/>
  <c r="O2443" i="1"/>
  <c r="O3674" i="1"/>
  <c r="O47" i="1"/>
  <c r="O2193" i="1"/>
  <c r="O3902" i="1"/>
  <c r="O4113" i="1"/>
  <c r="O4176" i="1"/>
  <c r="O1940" i="1"/>
  <c r="O1952" i="1"/>
  <c r="O1601" i="1"/>
  <c r="O2888" i="1"/>
  <c r="O444" i="1"/>
  <c r="O977" i="1"/>
  <c r="O2136" i="1"/>
  <c r="O2064" i="1"/>
  <c r="O630" i="1"/>
  <c r="O2015" i="1"/>
  <c r="O3835" i="1"/>
  <c r="O1079" i="1"/>
  <c r="O4033" i="1"/>
  <c r="O152" i="1"/>
  <c r="O1003" i="1"/>
  <c r="O3812" i="1"/>
  <c r="O464" i="1"/>
  <c r="O4006" i="1"/>
  <c r="O3356" i="1"/>
  <c r="O719" i="1"/>
  <c r="O2412" i="1"/>
  <c r="O361" i="1"/>
  <c r="O3325" i="1"/>
  <c r="O2992" i="1"/>
  <c r="O2932" i="1"/>
  <c r="O2154" i="1"/>
  <c r="O2497" i="1"/>
  <c r="O3641" i="1"/>
  <c r="O3694" i="1"/>
  <c r="O475" i="1"/>
  <c r="O2025" i="1"/>
  <c r="O3556" i="1"/>
  <c r="O3272" i="1"/>
  <c r="O516" i="1"/>
  <c r="O3525" i="1"/>
  <c r="O2430" i="1"/>
  <c r="O2656" i="1"/>
  <c r="O2661" i="1"/>
  <c r="O2947" i="1"/>
  <c r="O3227" i="1"/>
  <c r="O4160" i="1"/>
  <c r="O4225" i="1"/>
  <c r="O3410" i="1"/>
  <c r="O2362" i="1"/>
  <c r="O3420" i="1"/>
  <c r="O4275" i="1"/>
  <c r="O3041" i="1"/>
  <c r="O4134" i="1"/>
  <c r="O4316" i="1"/>
  <c r="O2324" i="1"/>
  <c r="O2209" i="1"/>
  <c r="O4106" i="1"/>
  <c r="O3064" i="1"/>
  <c r="O2088" i="1"/>
  <c r="O305" i="1"/>
  <c r="O2104" i="1"/>
  <c r="O1672" i="1"/>
  <c r="O2018" i="1"/>
  <c r="O1938" i="1"/>
  <c r="O2736" i="1"/>
  <c r="O4069" i="1"/>
  <c r="O1950" i="1"/>
  <c r="O2400" i="1"/>
  <c r="O1864" i="1"/>
  <c r="O3936" i="1"/>
  <c r="O3627" i="1"/>
  <c r="O3270" i="1"/>
  <c r="O1039" i="1"/>
  <c r="O4360" i="1"/>
  <c r="O3651" i="1"/>
  <c r="O2540" i="1"/>
  <c r="O2364" i="1"/>
  <c r="O2701" i="1"/>
  <c r="O4146" i="1"/>
  <c r="O1763" i="1"/>
  <c r="O2411" i="1"/>
  <c r="O539" i="1"/>
  <c r="O2398" i="1"/>
  <c r="O1851" i="1"/>
  <c r="O72" i="1"/>
  <c r="O2756" i="1"/>
  <c r="O2906" i="1"/>
  <c r="O2875" i="1"/>
  <c r="O3531" i="1"/>
  <c r="O3307" i="1"/>
  <c r="O2124" i="1"/>
  <c r="O2937" i="1"/>
  <c r="O2566" i="1"/>
  <c r="O2337" i="1"/>
  <c r="O4394" i="1"/>
  <c r="O3306" i="1"/>
  <c r="O2123" i="1"/>
  <c r="O2133" i="1"/>
  <c r="O3566" i="1"/>
  <c r="O2670" i="1"/>
  <c r="O4218" i="1"/>
  <c r="O2359" i="1"/>
  <c r="O4380" i="1"/>
  <c r="O2373" i="1"/>
  <c r="O4144" i="1"/>
  <c r="O3609" i="1"/>
  <c r="O2446" i="1"/>
  <c r="O3621" i="1"/>
  <c r="O2611" i="1"/>
  <c r="O3449" i="1"/>
  <c r="O2163" i="1"/>
  <c r="O463" i="1"/>
  <c r="O1923" i="1"/>
  <c r="O2506" i="1"/>
  <c r="O2331" i="1"/>
  <c r="O3394" i="1"/>
  <c r="O2458" i="1"/>
  <c r="O2294" i="1"/>
  <c r="O263" i="1"/>
  <c r="O2348" i="1"/>
  <c r="O2675" i="1"/>
  <c r="O4216" i="1"/>
  <c r="O3601" i="1"/>
  <c r="O1245" i="1"/>
  <c r="O2469" i="1"/>
  <c r="O101" i="1"/>
  <c r="O2576" i="1"/>
  <c r="O2050" i="1"/>
  <c r="O2498" i="1"/>
  <c r="O3643" i="1"/>
  <c r="O115" i="1"/>
  <c r="O2528" i="1"/>
  <c r="O2217" i="1"/>
  <c r="O2375" i="1"/>
  <c r="O3153" i="1"/>
  <c r="O4115" i="1"/>
  <c r="O3076" i="1"/>
  <c r="O1963" i="1"/>
  <c r="O3077" i="1"/>
  <c r="O1811" i="1"/>
  <c r="O1355" i="1"/>
  <c r="O289" i="1"/>
  <c r="O3375" i="1"/>
  <c r="O1436" i="1"/>
  <c r="O1333" i="1"/>
  <c r="O3841" i="1"/>
  <c r="O3793" i="1"/>
  <c r="O3980" i="1"/>
  <c r="O4330" i="1"/>
  <c r="O2048" i="1"/>
  <c r="O3044" i="1"/>
  <c r="O1561" i="1"/>
  <c r="O2719" i="1"/>
  <c r="O3444" i="1"/>
  <c r="O2613" i="1"/>
  <c r="O3121" i="1"/>
  <c r="O2509" i="1"/>
  <c r="O828" i="1"/>
  <c r="O2912" i="1"/>
  <c r="O3611" i="1"/>
  <c r="O4297" i="1"/>
  <c r="O2612" i="1"/>
  <c r="O230" i="1"/>
  <c r="O3254" i="1"/>
  <c r="O2496" i="1"/>
  <c r="O2827" i="1"/>
  <c r="O3315" i="1"/>
  <c r="O570" i="1"/>
  <c r="O2526" i="1"/>
  <c r="O2144" i="1"/>
  <c r="O1222" i="1"/>
  <c r="O2301" i="1"/>
  <c r="O2230" i="1"/>
  <c r="O4295" i="1"/>
  <c r="O2797" i="1"/>
  <c r="O1797" i="1"/>
  <c r="O3117" i="1"/>
  <c r="O1881" i="1"/>
  <c r="O2518" i="1"/>
  <c r="O2615" i="1"/>
  <c r="O1893" i="1"/>
  <c r="O3646" i="1"/>
  <c r="O4210" i="1"/>
  <c r="O4382" i="1"/>
  <c r="O4158" i="1"/>
  <c r="O1030" i="1"/>
  <c r="O2789" i="1"/>
  <c r="O1631" i="1"/>
  <c r="O3324" i="1"/>
  <c r="O3269" i="1"/>
  <c r="O3684" i="1"/>
  <c r="O747" i="1"/>
  <c r="O1286" i="1"/>
  <c r="O2522" i="1"/>
  <c r="O3948" i="1"/>
  <c r="O3136" i="1"/>
  <c r="O4153" i="1"/>
  <c r="O1927" i="1"/>
  <c r="O623" i="1"/>
  <c r="O4190" i="1"/>
  <c r="O4188" i="1"/>
  <c r="O2303" i="1"/>
  <c r="O4130" i="1"/>
  <c r="O4097" i="1"/>
  <c r="O4086" i="1"/>
  <c r="O3364" i="1"/>
  <c r="O4009" i="1"/>
  <c r="O3502" i="1"/>
  <c r="O3837" i="1"/>
  <c r="O3708" i="1"/>
  <c r="O3973" i="1"/>
  <c r="O3739" i="1"/>
  <c r="O187" i="1"/>
  <c r="O866" i="1"/>
  <c r="O482" i="1"/>
  <c r="O484" i="1"/>
  <c r="O3870" i="1"/>
  <c r="O3714" i="1"/>
  <c r="O3361" i="1"/>
  <c r="O3286" i="1"/>
  <c r="O2730" i="1"/>
  <c r="O3399" i="1"/>
  <c r="O4156" i="1"/>
  <c r="O2049" i="1"/>
  <c r="O2485" i="1"/>
  <c r="O2618" i="1"/>
  <c r="O3135" i="1"/>
  <c r="O3292" i="1"/>
  <c r="O195" i="1"/>
  <c r="O3616" i="1"/>
  <c r="O1040" i="1"/>
  <c r="O2162" i="1"/>
  <c r="O2153" i="1"/>
  <c r="O3524" i="1"/>
  <c r="O2508" i="1"/>
  <c r="O2336" i="1"/>
  <c r="O474" i="1"/>
  <c r="O2235" i="1"/>
  <c r="O3654" i="1"/>
  <c r="O2538" i="1"/>
  <c r="O1162" i="1"/>
  <c r="O2691" i="1"/>
  <c r="O2385" i="1"/>
  <c r="O3251" i="1"/>
  <c r="O4141" i="1"/>
  <c r="O2964" i="1"/>
  <c r="O3496" i="1"/>
  <c r="O3544" i="1"/>
  <c r="O3691" i="1"/>
  <c r="O2792" i="1"/>
  <c r="O3580" i="1"/>
  <c r="O3632" i="1"/>
  <c r="O3089" i="1"/>
  <c r="O2625" i="1"/>
  <c r="O2494" i="1"/>
  <c r="O2334" i="1"/>
  <c r="O4201" i="1"/>
  <c r="O3570" i="1"/>
  <c r="O2536" i="1"/>
  <c r="O1624" i="1"/>
  <c r="O2515" i="1"/>
  <c r="O2436" i="1"/>
  <c r="O2619" i="1"/>
  <c r="O4337" i="1"/>
  <c r="O3571" i="1"/>
  <c r="O4213" i="1"/>
  <c r="O3057" i="1"/>
  <c r="O2533" i="1"/>
  <c r="O2354" i="1"/>
  <c r="O993" i="1"/>
  <c r="O3573" i="1"/>
  <c r="O2689" i="1"/>
  <c r="O1799" i="1"/>
  <c r="O973" i="1"/>
  <c r="O4181" i="1"/>
  <c r="O4170" i="1"/>
  <c r="O2891" i="1"/>
  <c r="O1498" i="1"/>
  <c r="O4099" i="1"/>
  <c r="O519" i="1"/>
  <c r="O2175" i="1"/>
  <c r="O2099" i="1"/>
  <c r="O2111" i="1"/>
  <c r="O2034" i="1"/>
  <c r="O4362" i="1"/>
  <c r="O1675" i="1"/>
  <c r="O3357" i="1"/>
  <c r="O1684" i="1"/>
  <c r="O54" i="1"/>
  <c r="O4351" i="1"/>
  <c r="O1574" i="1"/>
  <c r="O1656" i="1"/>
  <c r="O1776" i="1"/>
  <c r="O1431" i="1"/>
  <c r="O3518" i="1"/>
  <c r="O1784" i="1"/>
  <c r="O824" i="1"/>
  <c r="O1269" i="1"/>
  <c r="O3377" i="1"/>
  <c r="O1200" i="1"/>
  <c r="O3976" i="1"/>
  <c r="O1521" i="1"/>
  <c r="O1081" i="1"/>
  <c r="O1090" i="1"/>
  <c r="O989" i="1"/>
  <c r="O1272" i="1"/>
  <c r="O2983" i="1"/>
  <c r="O902" i="1"/>
  <c r="O906" i="1"/>
  <c r="O2995" i="1"/>
  <c r="O454" i="1"/>
  <c r="O3787" i="1"/>
  <c r="O3129" i="1"/>
  <c r="O3193" i="1"/>
  <c r="O3155" i="1"/>
  <c r="O3472" i="1"/>
  <c r="O3097" i="1"/>
  <c r="O2141" i="1"/>
  <c r="O2125" i="1"/>
  <c r="O4037" i="1"/>
  <c r="O1916" i="1"/>
  <c r="O4010" i="1"/>
  <c r="O1033" i="1"/>
  <c r="O2023" i="1"/>
  <c r="O1933" i="1"/>
  <c r="O2628" i="1"/>
  <c r="O2809" i="1"/>
  <c r="O3127" i="1"/>
  <c r="O300" i="1"/>
  <c r="O1620" i="1"/>
  <c r="O3744" i="1"/>
  <c r="O2456" i="1"/>
  <c r="O2728" i="1"/>
  <c r="O2878" i="1"/>
  <c r="O3374" i="1"/>
  <c r="O2896" i="1"/>
  <c r="O1416" i="1"/>
  <c r="O1295" i="1"/>
  <c r="O1690" i="1"/>
  <c r="O131" i="1"/>
  <c r="O3051" i="1"/>
  <c r="O2631" i="1"/>
  <c r="O3221" i="1"/>
  <c r="O861" i="1"/>
  <c r="O3018" i="1"/>
  <c r="O1520" i="1"/>
  <c r="O3311" i="1"/>
  <c r="O2222" i="1"/>
  <c r="O2491" i="1"/>
  <c r="O3700" i="1"/>
  <c r="O3565" i="1"/>
  <c r="O1313" i="1"/>
  <c r="O3860" i="1"/>
  <c r="O3658" i="1"/>
  <c r="O2545" i="1"/>
  <c r="O4220" i="1"/>
  <c r="O3665" i="1"/>
  <c r="O4288" i="1"/>
  <c r="O3578" i="1"/>
  <c r="O2391" i="1"/>
  <c r="O2880" i="1"/>
  <c r="O2368" i="1"/>
  <c r="O2572" i="1"/>
  <c r="O3425" i="1"/>
  <c r="O2198" i="1"/>
  <c r="O2481" i="1"/>
  <c r="O2473" i="1"/>
  <c r="O4280" i="1"/>
  <c r="O2885" i="1"/>
  <c r="O3339" i="1"/>
  <c r="O4074" i="1"/>
  <c r="O4076" i="1"/>
  <c r="O3340" i="1"/>
  <c r="O1957" i="1"/>
  <c r="O3939" i="1"/>
  <c r="O1597" i="1"/>
  <c r="O1567" i="1"/>
  <c r="O1743" i="1"/>
  <c r="O848" i="1"/>
  <c r="O4199" i="1"/>
  <c r="O1873" i="1"/>
  <c r="O1782" i="1"/>
  <c r="O1328" i="1"/>
  <c r="O1665" i="1"/>
  <c r="O850" i="1"/>
  <c r="O3792" i="1"/>
  <c r="O1193" i="1"/>
  <c r="O3731" i="1"/>
  <c r="O1071" i="1"/>
  <c r="O2122" i="1"/>
  <c r="O3811" i="1"/>
  <c r="O477" i="1"/>
  <c r="O2982" i="1"/>
  <c r="O887" i="1"/>
  <c r="O603" i="1"/>
  <c r="O1148" i="1"/>
  <c r="O3774" i="1"/>
  <c r="O66" i="1"/>
  <c r="O1898" i="1"/>
  <c r="O3737" i="1"/>
  <c r="O702" i="1"/>
  <c r="O803" i="1"/>
  <c r="O688" i="1"/>
  <c r="O1008" i="1"/>
  <c r="O3455" i="1"/>
  <c r="O1946" i="1"/>
  <c r="O331" i="1"/>
  <c r="O786" i="1"/>
  <c r="O3445" i="1"/>
  <c r="O696" i="1"/>
  <c r="O2405" i="1"/>
  <c r="O2085" i="1"/>
  <c r="O2604" i="1"/>
  <c r="O2476" i="1"/>
  <c r="O3894" i="1"/>
  <c r="O1356" i="1"/>
  <c r="O4346" i="1"/>
  <c r="O2237" i="1"/>
  <c r="O3134" i="1"/>
  <c r="O707" i="1"/>
  <c r="O2083" i="1"/>
  <c r="O3769" i="1"/>
  <c r="O2623" i="1"/>
  <c r="O586" i="1"/>
  <c r="O3033" i="1"/>
  <c r="O3826" i="1"/>
  <c r="O3087" i="1"/>
  <c r="O4262" i="1"/>
  <c r="O2503" i="1"/>
  <c r="O2328" i="1"/>
  <c r="O827" i="1"/>
  <c r="O2908" i="1"/>
  <c r="O3572" i="1"/>
  <c r="O2345" i="1"/>
  <c r="O242" i="1"/>
  <c r="O4244" i="1"/>
  <c r="O4273" i="1"/>
  <c r="O2380" i="1"/>
  <c r="O3537" i="1"/>
  <c r="O2308" i="1"/>
  <c r="O4136" i="1"/>
  <c r="O3923" i="1"/>
  <c r="O4120" i="1"/>
  <c r="O2319" i="1"/>
  <c r="O2713" i="1"/>
  <c r="O4371" i="1"/>
  <c r="O3442" i="1"/>
  <c r="O186" i="1"/>
  <c r="O1945" i="1"/>
  <c r="O4070" i="1"/>
  <c r="O3465" i="1"/>
  <c r="O2818" i="1"/>
  <c r="O1856" i="1"/>
  <c r="O395" i="1"/>
  <c r="O4029" i="1"/>
  <c r="O1696" i="1"/>
  <c r="O1256" i="1"/>
  <c r="O2824" i="1"/>
  <c r="O1585" i="1"/>
  <c r="O1418" i="1"/>
  <c r="O1441" i="1"/>
  <c r="O1450" i="1"/>
  <c r="O198" i="1"/>
  <c r="O1351" i="1"/>
  <c r="O3795" i="1"/>
  <c r="O1836" i="1"/>
  <c r="O1086" i="1"/>
  <c r="O852" i="1"/>
  <c r="O875" i="1"/>
  <c r="O708" i="1"/>
  <c r="O430" i="1"/>
  <c r="O1871" i="1"/>
  <c r="O3711" i="1"/>
  <c r="O1160" i="1"/>
  <c r="O3285" i="1"/>
  <c r="O1026" i="1"/>
  <c r="O1516" i="1"/>
  <c r="O2851" i="1"/>
  <c r="O1285" i="1"/>
  <c r="O2275" i="1"/>
  <c r="O1357" i="1"/>
  <c r="O1288" i="1"/>
  <c r="O4385" i="1"/>
  <c r="O3035" i="1"/>
  <c r="O1228" i="1"/>
  <c r="O4270" i="1"/>
  <c r="O917" i="1"/>
  <c r="O456" i="1"/>
  <c r="O2837" i="1"/>
  <c r="O265" i="1"/>
  <c r="O449" i="1"/>
  <c r="O2236" i="1"/>
  <c r="O764" i="1"/>
  <c r="O525" i="1"/>
  <c r="O3688" i="1"/>
  <c r="O2916" i="1"/>
  <c r="O2464" i="1"/>
  <c r="O2642" i="1"/>
  <c r="O950" i="1"/>
  <c r="O3229" i="1"/>
  <c r="O3447" i="1"/>
  <c r="O4207" i="1"/>
  <c r="O2452" i="1"/>
  <c r="O4284" i="1"/>
  <c r="O3622" i="1"/>
  <c r="O4298" i="1"/>
  <c r="O4268" i="1"/>
  <c r="O4302" i="1"/>
  <c r="O3115" i="1"/>
  <c r="O4305" i="1"/>
  <c r="O1825" i="1"/>
  <c r="O1248" i="1"/>
  <c r="O3637" i="1"/>
  <c r="O2500" i="1"/>
  <c r="O2488" i="1"/>
  <c r="O3389" i="1"/>
  <c r="O624" i="1"/>
  <c r="O606" i="1"/>
  <c r="O3186" i="1"/>
  <c r="O4263" i="1"/>
  <c r="O149" i="1"/>
  <c r="O3462" i="1"/>
  <c r="O1479" i="1"/>
  <c r="O2051" i="1"/>
  <c r="O2952" i="1"/>
  <c r="O4327" i="1"/>
  <c r="O2542" i="1"/>
  <c r="O3663" i="1"/>
  <c r="O2351" i="1"/>
  <c r="O3667" i="1"/>
  <c r="O4378" i="1"/>
  <c r="O2684" i="1"/>
  <c r="O2366" i="1"/>
  <c r="O3074" i="1"/>
  <c r="O1384" i="1"/>
  <c r="O1889" i="1"/>
  <c r="O2305" i="1"/>
  <c r="O4151" i="1"/>
  <c r="O2484" i="1"/>
  <c r="O3925" i="1"/>
  <c r="O4315" i="1"/>
  <c r="O4117" i="1"/>
  <c r="O1765" i="1"/>
  <c r="O3493" i="1"/>
  <c r="O4094" i="1"/>
  <c r="O2923" i="1"/>
  <c r="O2716" i="1"/>
  <c r="O3156" i="1"/>
  <c r="O3234" i="1"/>
  <c r="O3358" i="1"/>
  <c r="O1113" i="1"/>
  <c r="O4021" i="1"/>
  <c r="O4080" i="1"/>
  <c r="O4135" i="1"/>
  <c r="O2108" i="1"/>
  <c r="O3328" i="1"/>
  <c r="O1500" i="1"/>
  <c r="O1745" i="1"/>
  <c r="O3329" i="1"/>
  <c r="O1942" i="1"/>
  <c r="O2735" i="1"/>
  <c r="O1747" i="1"/>
  <c r="O3341" i="1"/>
  <c r="O1954" i="1"/>
  <c r="O2297" i="1"/>
  <c r="O1462" i="1"/>
  <c r="O4060" i="1"/>
  <c r="O3589" i="1"/>
  <c r="O1853" i="1"/>
  <c r="O3938" i="1"/>
  <c r="O3331" i="1"/>
  <c r="O1681" i="1"/>
  <c r="O1385" i="1"/>
  <c r="O110" i="1"/>
  <c r="O3937" i="1"/>
  <c r="O1693" i="1"/>
  <c r="O1930" i="1"/>
  <c r="O3928" i="1"/>
  <c r="O2176" i="1"/>
  <c r="O823" i="1"/>
  <c r="O1571" i="1"/>
  <c r="O4352" i="1"/>
  <c r="O979" i="1"/>
  <c r="O1771" i="1"/>
  <c r="O3376" i="1"/>
  <c r="O2911" i="1"/>
  <c r="O4154" i="1"/>
  <c r="O142" i="1"/>
  <c r="O2341" i="1"/>
  <c r="O2951" i="1"/>
  <c r="O2" i="1"/>
  <c r="O180" i="1"/>
  <c r="O2541" i="1"/>
  <c r="O2529" i="1"/>
  <c r="O3662" i="1"/>
  <c r="O4269" i="1"/>
  <c r="O2350" i="1"/>
  <c r="O2681" i="1"/>
  <c r="O3666" i="1"/>
  <c r="O1886" i="1"/>
  <c r="O3533" i="1"/>
  <c r="O2688" i="1"/>
  <c r="O2365" i="1"/>
  <c r="O4191" i="1"/>
  <c r="O3416" i="1"/>
  <c r="O4202" i="1"/>
  <c r="O2621" i="1"/>
  <c r="O4182" i="1"/>
  <c r="O2376" i="1"/>
  <c r="O2957" i="1"/>
  <c r="O2959" i="1"/>
  <c r="O3179" i="1"/>
  <c r="O2600" i="1"/>
  <c r="O2304" i="1"/>
  <c r="O4245" i="1"/>
  <c r="O4150" i="1"/>
  <c r="O114" i="1"/>
  <c r="O4147" i="1"/>
  <c r="O2190" i="1"/>
  <c r="O2194" i="1"/>
  <c r="O4323" i="1"/>
  <c r="O248" i="1"/>
  <c r="O4116" i="1"/>
  <c r="O1764" i="1"/>
  <c r="O2200" i="1"/>
  <c r="O4093" i="1"/>
  <c r="O4098" i="1"/>
  <c r="O2715" i="1"/>
  <c r="O2720" i="1"/>
  <c r="O4112" i="1"/>
  <c r="O4114" i="1"/>
  <c r="O2086" i="1"/>
  <c r="O2096" i="1"/>
  <c r="O4087" i="1"/>
  <c r="O3586" i="1"/>
  <c r="O2107" i="1"/>
  <c r="O1908" i="1"/>
  <c r="O1985" i="1"/>
  <c r="O4348" i="1"/>
  <c r="O45" i="1"/>
  <c r="O1941" i="1"/>
  <c r="O4068" i="1"/>
  <c r="O2053" i="1"/>
  <c r="O3010" i="1"/>
  <c r="O1953" i="1"/>
  <c r="O225" i="1"/>
  <c r="O2741" i="1"/>
  <c r="O1711" i="1"/>
  <c r="O1496" i="1"/>
  <c r="O1852" i="1"/>
  <c r="O2251" i="1"/>
  <c r="O3027" i="1"/>
  <c r="O1680" i="1"/>
  <c r="O1503" i="1"/>
  <c r="O57" i="1"/>
  <c r="O4031" i="1"/>
  <c r="O1692" i="1"/>
  <c r="O1929" i="1"/>
  <c r="O3013" i="1"/>
  <c r="O1218" i="1"/>
  <c r="O1870" i="1"/>
  <c r="O1570" i="1"/>
  <c r="O2094" i="1"/>
  <c r="O94" i="1"/>
  <c r="O4089" i="1"/>
  <c r="O2105" i="1"/>
  <c r="O1499" i="1"/>
  <c r="O1673" i="1"/>
  <c r="O2397" i="1"/>
  <c r="O2816" i="1"/>
  <c r="O1939" i="1"/>
  <c r="O3605" i="1"/>
  <c r="O1303" i="1"/>
  <c r="O3862" i="1"/>
  <c r="O1951" i="1"/>
  <c r="O1250" i="1"/>
  <c r="O2019" i="1"/>
  <c r="O140" i="1"/>
  <c r="O3956" i="1"/>
  <c r="O1850" i="1"/>
  <c r="O3599" i="1"/>
  <c r="O4049" i="1"/>
  <c r="O4027" i="1"/>
  <c r="O1617" i="1"/>
  <c r="O4030" i="1"/>
  <c r="O1891" i="1"/>
  <c r="O1689" i="1"/>
  <c r="O3683" i="1"/>
  <c r="O2987" i="1"/>
  <c r="O1646" i="1"/>
  <c r="O1580" i="1"/>
  <c r="O49" i="1"/>
  <c r="O3891" i="1"/>
  <c r="O976" i="1"/>
  <c r="O1591" i="1"/>
  <c r="O1592" i="1"/>
  <c r="O1325" i="1"/>
  <c r="O1424" i="1"/>
  <c r="O4125" i="1"/>
  <c r="O4127" i="1"/>
  <c r="O1166" i="1"/>
  <c r="O1445" i="1"/>
  <c r="O3495" i="1"/>
  <c r="O1447" i="1"/>
  <c r="O2753" i="1"/>
  <c r="O1132" i="1"/>
  <c r="O1334" i="1"/>
  <c r="O984" i="1"/>
  <c r="O1344" i="1"/>
  <c r="O1348" i="1"/>
  <c r="O3901" i="1"/>
  <c r="O1171" i="1"/>
  <c r="O1174" i="1"/>
  <c r="O354" i="1"/>
  <c r="O1184" i="1"/>
  <c r="O3840" i="1"/>
  <c r="O2603" i="1"/>
  <c r="O3945" i="1"/>
  <c r="O3817" i="1"/>
  <c r="O1066" i="1"/>
  <c r="O3815" i="1"/>
  <c r="O4355" i="1"/>
  <c r="O1078" i="1"/>
  <c r="O3804" i="1"/>
  <c r="O3978" i="1"/>
  <c r="O3080" i="1"/>
  <c r="O863" i="1"/>
  <c r="O3740" i="1"/>
  <c r="O1523" i="1"/>
  <c r="O865" i="1"/>
  <c r="O4363" i="1"/>
  <c r="O881" i="1"/>
  <c r="O1001" i="1"/>
  <c r="O1284" i="1"/>
  <c r="O3491" i="1"/>
  <c r="O3801" i="1"/>
  <c r="O1273" i="1"/>
  <c r="O486" i="1"/>
  <c r="O2056" i="1"/>
  <c r="O3777" i="1"/>
  <c r="O756" i="1"/>
  <c r="O933" i="1"/>
  <c r="O759" i="1"/>
  <c r="O3892" i="1"/>
  <c r="O3078" i="1"/>
  <c r="O2771" i="1"/>
  <c r="O1129" i="1"/>
  <c r="O3514" i="1"/>
  <c r="O1389" i="1"/>
  <c r="O1423" i="1"/>
  <c r="O1489" i="1"/>
  <c r="O639" i="1"/>
  <c r="O4128" i="1"/>
  <c r="O2752" i="1"/>
  <c r="O1338" i="1"/>
  <c r="O1343" i="1"/>
  <c r="O1167" i="1"/>
  <c r="O3960" i="1"/>
  <c r="O548" i="1"/>
  <c r="O1073" i="1"/>
  <c r="O1077" i="1"/>
  <c r="O851" i="1"/>
  <c r="O1096" i="1"/>
  <c r="O3267" i="1"/>
  <c r="O1827" i="1"/>
  <c r="O3789" i="1"/>
  <c r="O895" i="1"/>
  <c r="O485" i="1"/>
  <c r="O1150" i="1"/>
  <c r="O687" i="1"/>
  <c r="O778" i="1"/>
  <c r="O2844" i="1"/>
  <c r="O3736" i="1"/>
  <c r="O1182" i="1"/>
  <c r="O4313" i="1"/>
  <c r="O3004" i="1"/>
  <c r="O3288" i="1"/>
  <c r="O3298" i="1"/>
  <c r="O717" i="1"/>
  <c r="O3278" i="1"/>
  <c r="O3791" i="1"/>
  <c r="O3366" i="1"/>
  <c r="O3814" i="1"/>
  <c r="O2240" i="1"/>
  <c r="O249" i="1"/>
  <c r="O3692" i="1"/>
  <c r="O4024" i="1"/>
  <c r="O1679" i="1"/>
  <c r="O2214" i="1"/>
  <c r="O3816" i="1"/>
  <c r="O3276" i="1"/>
  <c r="O2990" i="1"/>
  <c r="O528" i="1"/>
  <c r="O1535" i="1"/>
  <c r="O3302" i="1"/>
  <c r="O3068" i="1"/>
  <c r="O3099" i="1"/>
  <c r="O3260" i="1"/>
  <c r="O4171" i="1"/>
  <c r="O2270" i="1"/>
  <c r="O1537" i="1"/>
  <c r="O2759" i="1"/>
  <c r="O271" i="1"/>
  <c r="O4122" i="1"/>
  <c r="O3426" i="1"/>
  <c r="O3262" i="1"/>
  <c r="O4340" i="1"/>
  <c r="O792" i="1"/>
  <c r="O3600" i="1"/>
  <c r="O934" i="1"/>
  <c r="O2216" i="1"/>
  <c r="O3390" i="1"/>
  <c r="O3393" i="1"/>
  <c r="O2256" i="1"/>
  <c r="O986" i="1"/>
  <c r="O1809" i="1"/>
  <c r="O3091" i="1"/>
  <c r="O2390" i="1"/>
  <c r="O1310" i="1"/>
  <c r="O1534" i="1"/>
  <c r="O3391" i="1"/>
  <c r="O3414" i="1"/>
  <c r="O2142" i="1"/>
  <c r="O3372" i="1"/>
  <c r="O2284" i="1"/>
  <c r="O1670" i="1"/>
  <c r="O1125" i="1"/>
  <c r="O1596" i="1"/>
  <c r="O2637" i="1"/>
  <c r="O2749" i="1"/>
  <c r="O1579" i="1"/>
  <c r="O4007" i="1"/>
  <c r="O1590" i="1"/>
  <c r="O4126" i="1"/>
  <c r="O1444" i="1"/>
  <c r="O3516" i="1"/>
  <c r="O1390" i="1"/>
  <c r="O1135" i="1"/>
  <c r="O3852" i="1"/>
  <c r="O3895" i="1"/>
  <c r="O3961" i="1"/>
  <c r="O2017" i="1"/>
  <c r="O2043" i="1"/>
  <c r="O3487" i="1"/>
  <c r="O2044" i="1"/>
  <c r="O1143" i="1"/>
  <c r="O685" i="1"/>
  <c r="O3303" i="1"/>
  <c r="O3907" i="1"/>
  <c r="O1455" i="1"/>
  <c r="O2981" i="1"/>
  <c r="O880" i="1"/>
  <c r="O1000" i="1"/>
  <c r="O3490" i="1"/>
  <c r="O3790" i="1"/>
  <c r="O904" i="1"/>
  <c r="O1721" i="1"/>
  <c r="O913" i="1"/>
  <c r="O770" i="1"/>
  <c r="O1706" i="1"/>
  <c r="O1802" i="1"/>
  <c r="O2077" i="1"/>
  <c r="O2710" i="1"/>
  <c r="O3203" i="1"/>
  <c r="O2978" i="1"/>
  <c r="O3656" i="1"/>
  <c r="O3412" i="1"/>
  <c r="O3316" i="1"/>
  <c r="O1890" i="1"/>
  <c r="O2186" i="1"/>
  <c r="O1725" i="1"/>
  <c r="O3501" i="1"/>
  <c r="O3317" i="1"/>
  <c r="O2524" i="1"/>
  <c r="O2291" i="1"/>
  <c r="O565" i="1"/>
  <c r="O3562" i="1"/>
  <c r="O932" i="1"/>
  <c r="O1267" i="1"/>
  <c r="O1623" i="1"/>
  <c r="O74" i="1"/>
  <c r="O2687" i="1"/>
  <c r="O2152" i="1"/>
  <c r="O3478" i="1"/>
  <c r="O124" i="1"/>
  <c r="O3540" i="1"/>
  <c r="O3610" i="1"/>
  <c r="O3006" i="1"/>
  <c r="O1476" i="1"/>
  <c r="O3255" i="1"/>
  <c r="O2231" i="1"/>
  <c r="O3620" i="1"/>
  <c r="O4296" i="1"/>
  <c r="O2272" i="1"/>
  <c r="O2793" i="1"/>
  <c r="O2798" i="1"/>
  <c r="O1115" i="1"/>
  <c r="O3523" i="1"/>
  <c r="O448" i="1"/>
  <c r="O3450" i="1"/>
  <c r="O2071" i="1"/>
  <c r="O3120" i="1"/>
  <c r="O3633" i="1"/>
  <c r="O3582" i="1"/>
  <c r="O2435" i="1"/>
  <c r="O3454" i="1"/>
  <c r="O2651" i="1"/>
  <c r="O2519" i="1"/>
  <c r="O2507" i="1"/>
  <c r="O2495" i="1"/>
  <c r="O2616" i="1"/>
  <c r="O2655" i="1"/>
  <c r="O2335" i="1"/>
  <c r="O811" i="1"/>
  <c r="O3283" i="1"/>
  <c r="O4223" i="1"/>
  <c r="O1473" i="1"/>
  <c r="O4272" i="1"/>
  <c r="O2383" i="1"/>
  <c r="O2599" i="1"/>
  <c r="O4139" i="1"/>
  <c r="O2148" i="1"/>
  <c r="O2322" i="1"/>
  <c r="O2712" i="1"/>
  <c r="O304" i="1"/>
  <c r="O2115" i="1"/>
  <c r="O4079" i="1"/>
  <c r="O350" i="1"/>
  <c r="O1948" i="1"/>
  <c r="O4061" i="1"/>
  <c r="O4064" i="1"/>
  <c r="O1687" i="1"/>
  <c r="O158" i="1"/>
  <c r="O4350" i="1"/>
  <c r="O4356" i="1"/>
  <c r="O1577" i="1"/>
  <c r="O4306" i="1"/>
  <c r="O196" i="1"/>
  <c r="O1388" i="1"/>
  <c r="O1588" i="1"/>
  <c r="O2750" i="1"/>
  <c r="O1658" i="1"/>
  <c r="O1421" i="1"/>
  <c r="O4339" i="1"/>
  <c r="O1434" i="1"/>
  <c r="O3483" i="1"/>
  <c r="O983" i="1"/>
  <c r="O1751" i="1"/>
  <c r="O1559" i="1"/>
  <c r="O1987" i="1"/>
  <c r="O1660" i="1"/>
  <c r="O1336" i="1"/>
  <c r="O1399" i="1"/>
  <c r="O1341" i="1"/>
  <c r="O3957" i="1"/>
  <c r="O1168" i="1"/>
  <c r="O1173" i="1"/>
  <c r="O4336" i="1"/>
  <c r="O1180" i="1"/>
  <c r="O121" i="1"/>
  <c r="O1989" i="1"/>
  <c r="O2636" i="1"/>
  <c r="O1202" i="1"/>
  <c r="O3210" i="1"/>
  <c r="O3856" i="1"/>
  <c r="O987" i="1"/>
  <c r="O1835" i="1"/>
  <c r="O1866" i="1"/>
  <c r="O3805" i="1"/>
  <c r="O1406" i="1"/>
  <c r="O3798" i="1"/>
  <c r="O1093" i="1"/>
  <c r="O633" i="1"/>
  <c r="O4041" i="1"/>
  <c r="O2897" i="1"/>
  <c r="O163" i="1"/>
  <c r="O878" i="1"/>
  <c r="O1097" i="1"/>
  <c r="O890" i="1"/>
  <c r="O1022" i="1"/>
  <c r="O893" i="1"/>
  <c r="O898" i="1"/>
  <c r="O927" i="1"/>
  <c r="O909" i="1"/>
  <c r="O3407" i="1"/>
  <c r="O3241" i="1"/>
  <c r="O3106" i="1"/>
  <c r="O4186" i="1"/>
  <c r="O3250" i="1"/>
  <c r="O2883" i="1"/>
  <c r="O2311" i="1"/>
  <c r="O4174" i="1"/>
  <c r="O4142" i="1"/>
  <c r="O3676" i="1"/>
  <c r="O2711" i="1"/>
  <c r="O2207" i="1"/>
  <c r="O4109" i="1"/>
  <c r="O28" i="1"/>
  <c r="O3896" i="1"/>
  <c r="O3007" i="1"/>
  <c r="O3577" i="1"/>
  <c r="O1493" i="1"/>
  <c r="O3695" i="1"/>
  <c r="O1253" i="1"/>
  <c r="O2401" i="1"/>
  <c r="O1862" i="1"/>
  <c r="O4373" i="1"/>
  <c r="O1465" i="1"/>
  <c r="O236" i="1"/>
  <c r="O1699" i="1"/>
  <c r="O1127" i="1"/>
  <c r="O585" i="1"/>
  <c r="O3554" i="1"/>
  <c r="O4236" i="1"/>
  <c r="O2445" i="1"/>
  <c r="O3543" i="1"/>
  <c r="O4205" i="1"/>
  <c r="O4331" i="1"/>
  <c r="O3545" i="1"/>
  <c r="O2931" i="1"/>
  <c r="O3271" i="1"/>
  <c r="O2791" i="1"/>
  <c r="O2427" i="1"/>
  <c r="O3448" i="1"/>
  <c r="O2134" i="1"/>
  <c r="O3581" i="1"/>
  <c r="O3226" i="1"/>
  <c r="O3631" i="1"/>
  <c r="O2072" i="1"/>
  <c r="O4286" i="1"/>
  <c r="O1031" i="1"/>
  <c r="O3634" i="1"/>
  <c r="O1977" i="1"/>
  <c r="O2233" i="1"/>
  <c r="O2517" i="1"/>
  <c r="O2505" i="1"/>
  <c r="O2493" i="1"/>
  <c r="O2614" i="1"/>
  <c r="O2330" i="1"/>
  <c r="O2333" i="1"/>
  <c r="O3498" i="1"/>
  <c r="O3207" i="1"/>
  <c r="O3916" i="1"/>
  <c r="O3645" i="1"/>
  <c r="O1305" i="1"/>
  <c r="O4241" i="1"/>
  <c r="O4209" i="1"/>
  <c r="O2606" i="1"/>
  <c r="O4036" i="1"/>
  <c r="O4320" i="1"/>
  <c r="O2347" i="1"/>
  <c r="O241" i="1"/>
  <c r="O4215" i="1"/>
  <c r="O4157" i="1"/>
  <c r="O2547" i="1"/>
  <c r="O2535" i="1"/>
  <c r="O1982" i="1"/>
  <c r="O4222" i="1"/>
  <c r="O2356" i="1"/>
  <c r="O1563" i="1"/>
  <c r="O4227" i="1"/>
  <c r="O3043" i="1"/>
  <c r="O2279" i="1"/>
  <c r="O4197" i="1"/>
  <c r="O2357" i="1"/>
  <c r="O4228" i="1"/>
  <c r="O3875" i="1"/>
  <c r="O3682" i="1"/>
  <c r="O4317" i="1"/>
  <c r="O2371" i="1"/>
  <c r="O3098" i="1"/>
  <c r="O4169" i="1"/>
  <c r="O2853" i="1"/>
  <c r="O4132" i="1"/>
  <c r="O2890" i="1"/>
  <c r="O2201" i="1"/>
  <c r="O4104" i="1"/>
  <c r="O582" i="1"/>
  <c r="O2723" i="1"/>
  <c r="O2102" i="1"/>
  <c r="O2037" i="1"/>
  <c r="O1960" i="1"/>
  <c r="O2638" i="1"/>
  <c r="O3583" i="1"/>
  <c r="O3614" i="1"/>
  <c r="O2928" i="1"/>
  <c r="O4294" i="1"/>
  <c r="O4267" i="1"/>
  <c r="O3546" i="1"/>
  <c r="O4325" i="1"/>
  <c r="O2466" i="1"/>
  <c r="O2790" i="1"/>
  <c r="O3527" i="1"/>
  <c r="O3256" i="1"/>
  <c r="O3312" i="1"/>
  <c r="O3257" i="1"/>
  <c r="O4332" i="1"/>
  <c r="O3914" i="1"/>
  <c r="O473" i="1"/>
  <c r="O611" i="1"/>
  <c r="O3231" i="1"/>
  <c r="O3451" i="1"/>
  <c r="O1922" i="1"/>
  <c r="O540" i="1"/>
  <c r="O2516" i="1"/>
  <c r="O2504" i="1"/>
  <c r="O2492" i="1"/>
  <c r="O3696" i="1"/>
  <c r="O2329" i="1"/>
  <c r="O2332" i="1"/>
  <c r="O2660" i="1"/>
  <c r="O2944" i="1"/>
  <c r="O4208" i="1"/>
  <c r="O2925" i="1"/>
  <c r="O3704" i="1"/>
  <c r="O4240" i="1"/>
  <c r="O4261" i="1"/>
  <c r="O3142" i="1"/>
  <c r="O3295" i="1"/>
  <c r="O4214" i="1"/>
  <c r="O2346" i="1"/>
  <c r="O3659" i="1"/>
  <c r="O179" i="1"/>
  <c r="O2170" i="1"/>
  <c r="O2546" i="1"/>
  <c r="O2534" i="1"/>
  <c r="O4162" i="1"/>
  <c r="O4221" i="1"/>
  <c r="O2355" i="1"/>
  <c r="O243" i="1"/>
  <c r="O4333" i="1"/>
  <c r="O4287" i="1"/>
  <c r="O1815" i="1"/>
  <c r="O4196" i="1"/>
  <c r="O2288" i="1"/>
  <c r="O2289" i="1"/>
  <c r="O741" i="1"/>
  <c r="O4229" i="1"/>
  <c r="O2774" i="1"/>
  <c r="O3672" i="1"/>
  <c r="O2381" i="1"/>
  <c r="O2369" i="1"/>
  <c r="O3322" i="1"/>
  <c r="O4081" i="1"/>
  <c r="O2703" i="1"/>
  <c r="O2309" i="1"/>
  <c r="O730" i="1"/>
  <c r="O2917" i="1"/>
  <c r="O4232" i="1"/>
  <c r="O280" i="1"/>
  <c r="O3237" i="1"/>
  <c r="O1621" i="1"/>
  <c r="O3217" i="1"/>
  <c r="O2780" i="1"/>
  <c r="O1287" i="1"/>
  <c r="O3748" i="1"/>
  <c r="O2296" i="1"/>
  <c r="O605" i="1"/>
  <c r="O595" i="1"/>
  <c r="O1753" i="1"/>
  <c r="O2180" i="1"/>
  <c r="O642" i="1"/>
  <c r="O1043" i="1"/>
  <c r="O814" i="1"/>
  <c r="O1124" i="1"/>
  <c r="O2440" i="1"/>
  <c r="O2826" i="1"/>
  <c r="O1367" i="1"/>
  <c r="O3032" i="1"/>
  <c r="O679" i="1"/>
  <c r="O2849" i="1"/>
  <c r="O415" i="1"/>
  <c r="O333" i="1"/>
  <c r="O3180" i="1"/>
  <c r="O4058" i="1"/>
  <c r="O2667" i="1"/>
  <c r="O1118" i="1"/>
  <c r="O1599" i="1"/>
  <c r="O429" i="1"/>
  <c r="O3100" i="1"/>
  <c r="O2828" i="1"/>
  <c r="O2865" i="1"/>
  <c r="O646" i="1"/>
  <c r="O1539" i="1"/>
  <c r="O1212" i="1"/>
  <c r="O3722" i="1"/>
  <c r="O4278" i="1"/>
  <c r="O1595" i="1"/>
  <c r="O369" i="1"/>
  <c r="O2553" i="1"/>
  <c r="O1050" i="1"/>
  <c r="O1903" i="1"/>
  <c r="O692" i="1"/>
  <c r="O78" i="1"/>
  <c r="O4051" i="1"/>
  <c r="O1011" i="1"/>
  <c r="O1374" i="1"/>
  <c r="O3042" i="1"/>
  <c r="O322" i="1"/>
  <c r="O650" i="1"/>
  <c r="O146" i="1"/>
  <c r="O1037" i="1"/>
  <c r="O4392" i="1"/>
  <c r="O132" i="1"/>
  <c r="O3851" i="1"/>
  <c r="O2783" i="1"/>
  <c r="O31" i="1"/>
  <c r="O145" i="1"/>
  <c r="O1791" i="1"/>
  <c r="O2833" i="1"/>
  <c r="O1734" i="1"/>
  <c r="O443" i="1"/>
  <c r="O2011" i="1"/>
  <c r="O2387" i="1"/>
  <c r="O4282" i="1"/>
  <c r="O3031" i="1"/>
  <c r="O363" i="1"/>
  <c r="O251" i="1"/>
  <c r="O2800" i="1"/>
  <c r="O2985" i="1"/>
  <c r="O4375" i="1"/>
  <c r="O48" i="1"/>
  <c r="O2250" i="1"/>
  <c r="O3003" i="1"/>
  <c r="O3770" i="1"/>
  <c r="O1217" i="1"/>
  <c r="O3607" i="1"/>
  <c r="O490" i="1"/>
  <c r="O2388" i="1"/>
  <c r="O3126" i="1"/>
  <c r="O457" i="1"/>
  <c r="O3238" i="1"/>
  <c r="O1628" i="1"/>
  <c r="O956" i="1"/>
  <c r="O3406" i="1"/>
  <c r="O2081" i="1"/>
  <c r="O1543" i="1"/>
  <c r="O1531" i="1"/>
  <c r="O1268" i="1"/>
  <c r="O23" i="1"/>
  <c r="O2766" i="1"/>
  <c r="O535" i="1"/>
  <c r="O1744" i="1"/>
  <c r="O2776" i="1"/>
  <c r="O323" i="1"/>
  <c r="O1647" i="1"/>
  <c r="O2173" i="1"/>
  <c r="O3163" i="1"/>
  <c r="O2172" i="1"/>
  <c r="O479" i="1"/>
  <c r="O691" i="1"/>
  <c r="O2718" i="1"/>
  <c r="O1546" i="1"/>
  <c r="O3549" i="1"/>
  <c r="O970" i="1"/>
  <c r="O4194" i="1"/>
  <c r="O620" i="1"/>
  <c r="O2223" i="1"/>
  <c r="O549" i="1"/>
  <c r="O3962" i="1"/>
  <c r="O4206" i="1"/>
  <c r="O4248" i="1"/>
  <c r="O3561" i="1"/>
  <c r="O2647" i="1"/>
  <c r="O3626" i="1"/>
  <c r="O3628" i="1"/>
  <c r="O2939" i="1"/>
  <c r="O2940" i="1"/>
  <c r="O3528" i="1"/>
  <c r="O3690" i="1"/>
  <c r="O3314" i="1"/>
  <c r="O2449" i="1"/>
  <c r="O2429" i="1"/>
  <c r="O2450" i="1"/>
  <c r="O2514" i="1"/>
  <c r="O2502" i="1"/>
  <c r="O2490" i="1"/>
  <c r="O148" i="1"/>
  <c r="O2327" i="1"/>
  <c r="O2658" i="1"/>
  <c r="O4019" i="1"/>
  <c r="O2159" i="1"/>
  <c r="O3542" i="1"/>
  <c r="O4292" i="1"/>
  <c r="O1868" i="1"/>
  <c r="O621" i="1"/>
  <c r="O2470" i="1"/>
  <c r="O3497" i="1"/>
  <c r="O2788" i="1"/>
  <c r="O4299" i="1"/>
  <c r="O3623" i="1"/>
  <c r="O2646" i="1"/>
  <c r="O4300" i="1"/>
  <c r="O3625" i="1"/>
  <c r="O3563" i="1"/>
  <c r="O3118" i="1"/>
  <c r="O4304" i="1"/>
  <c r="O3913" i="1"/>
  <c r="O1027" i="1"/>
  <c r="O3313" i="1"/>
  <c r="O3526" i="1"/>
  <c r="O2629" i="1"/>
  <c r="O3185" i="1"/>
  <c r="O2513" i="1"/>
  <c r="O2501" i="1"/>
  <c r="O2489" i="1"/>
  <c r="O3388" i="1"/>
  <c r="O2657" i="1"/>
  <c r="O527" i="1"/>
  <c r="O3402" i="1"/>
  <c r="O2664" i="1"/>
  <c r="O2945" i="1"/>
  <c r="O2437" i="1"/>
  <c r="O3461" i="1"/>
  <c r="O3648" i="1"/>
  <c r="O332" i="1"/>
  <c r="O1895" i="1"/>
  <c r="O3435" i="1"/>
  <c r="O2567" i="1"/>
  <c r="O2343" i="1"/>
  <c r="O2909" i="1"/>
  <c r="O3143" i="1"/>
  <c r="O3145" i="1"/>
  <c r="O2543" i="1"/>
  <c r="O2531" i="1"/>
  <c r="O3664" i="1"/>
  <c r="O1633" i="1"/>
  <c r="O2352" i="1"/>
  <c r="O2954" i="1"/>
  <c r="O4164" i="1"/>
  <c r="O4379" i="1"/>
  <c r="O2685" i="1"/>
  <c r="O178" i="1"/>
  <c r="O3411" i="1"/>
  <c r="O4193" i="1"/>
  <c r="O2956" i="1"/>
  <c r="O4073" i="1"/>
  <c r="O738" i="1"/>
  <c r="O1557" i="1"/>
  <c r="O2378" i="1"/>
  <c r="O3927" i="1"/>
  <c r="O1558" i="1"/>
  <c r="O2598" i="1"/>
  <c r="O2884" i="1"/>
  <c r="O2306" i="1"/>
  <c r="O2706" i="1"/>
  <c r="O2707" i="1"/>
  <c r="O2708" i="1"/>
  <c r="O95" i="1"/>
  <c r="O2191" i="1"/>
  <c r="O2196" i="1"/>
  <c r="O51" i="1"/>
  <c r="O4118" i="1"/>
  <c r="O2848" i="1"/>
  <c r="O1766" i="1"/>
  <c r="O2317" i="1"/>
  <c r="O4095" i="1"/>
  <c r="O579" i="1"/>
  <c r="O1843" i="1"/>
  <c r="O3233" i="1"/>
  <c r="O4393" i="1"/>
  <c r="O2829" i="1"/>
  <c r="O3157" i="1"/>
  <c r="O29" i="1"/>
  <c r="O2097" i="1"/>
  <c r="O3697" i="1"/>
  <c r="O2109" i="1"/>
  <c r="O2823" i="1"/>
  <c r="O1879" i="1"/>
  <c r="O3230" i="1"/>
  <c r="O1131" i="1"/>
  <c r="O117" i="1"/>
  <c r="O4253" i="1"/>
  <c r="O3995" i="1"/>
  <c r="O3996" i="1"/>
  <c r="O1438" i="1"/>
  <c r="O1779" i="1"/>
  <c r="O2976" i="1"/>
  <c r="O3887" i="1"/>
  <c r="O849" i="1"/>
  <c r="O4334" i="1"/>
  <c r="O604" i="1"/>
  <c r="O1347" i="1"/>
  <c r="O3919" i="1"/>
  <c r="O3859" i="1"/>
  <c r="O1512" i="1"/>
  <c r="O1668" i="1"/>
  <c r="O1176" i="1"/>
  <c r="O3590" i="1"/>
  <c r="O3833" i="1"/>
  <c r="O1190" i="1"/>
  <c r="O3489" i="1"/>
  <c r="O2569" i="1"/>
  <c r="O1069" i="1"/>
  <c r="O3707" i="1"/>
  <c r="O3034" i="1"/>
  <c r="O1075" i="1"/>
  <c r="O3930" i="1"/>
  <c r="O3166" i="1"/>
  <c r="O1084" i="1"/>
  <c r="O3702" i="1"/>
  <c r="O1760" i="1"/>
  <c r="O1205" i="1"/>
  <c r="O868" i="1"/>
  <c r="O1409" i="1"/>
  <c r="O3807" i="1"/>
  <c r="O872" i="1"/>
  <c r="O1413" i="1"/>
  <c r="O883" i="1"/>
  <c r="O3720" i="1"/>
  <c r="O537" i="1"/>
  <c r="O3991" i="1"/>
  <c r="O3850" i="1"/>
  <c r="O3776" i="1"/>
  <c r="O755" i="1"/>
  <c r="O1275" i="1"/>
  <c r="O2165" i="1"/>
  <c r="O768" i="1"/>
  <c r="O776" i="1"/>
  <c r="O1098" i="1"/>
  <c r="O781" i="1"/>
  <c r="O3745" i="1"/>
  <c r="O3749" i="1"/>
  <c r="O3719" i="1"/>
  <c r="O1158" i="1"/>
  <c r="O4364" i="1"/>
  <c r="O3934" i="1"/>
  <c r="O1006" i="1"/>
  <c r="O798" i="1"/>
  <c r="O801" i="1"/>
  <c r="O871" i="1"/>
  <c r="O2969" i="1"/>
  <c r="O520" i="1"/>
  <c r="O3148" i="1"/>
  <c r="O715" i="1"/>
  <c r="O2413" i="1"/>
  <c r="O1513" i="1"/>
  <c r="O2033" i="1"/>
  <c r="O3460" i="1"/>
  <c r="O2089" i="1"/>
  <c r="O3083" i="1"/>
  <c r="O3917" i="1"/>
  <c r="O978" i="1"/>
  <c r="O1770" i="1"/>
  <c r="O3343" i="1"/>
  <c r="O1130" i="1"/>
  <c r="O1369" i="1"/>
  <c r="O1659" i="1"/>
  <c r="O311" i="1"/>
  <c r="O3822" i="1"/>
  <c r="O1437" i="1"/>
  <c r="O3766" i="1"/>
  <c r="O1449" i="1"/>
  <c r="O6" i="1"/>
  <c r="O1134" i="1"/>
  <c r="O3883" i="1"/>
  <c r="O129" i="1"/>
  <c r="O1346" i="1"/>
  <c r="O1350" i="1"/>
  <c r="O2563" i="1"/>
  <c r="O3857" i="1"/>
  <c r="O1667" i="1"/>
  <c r="O1175" i="1"/>
  <c r="O2813" i="1"/>
  <c r="O3863" i="1"/>
  <c r="O1189" i="1"/>
  <c r="O3382" i="1"/>
  <c r="O162" i="1"/>
  <c r="O1068" i="1"/>
  <c r="O3706" i="1"/>
  <c r="O3821" i="1"/>
  <c r="O1074" i="1"/>
  <c r="O232" i="1"/>
  <c r="O3165" i="1"/>
  <c r="O3904" i="1"/>
  <c r="O2423" i="1"/>
  <c r="O3909" i="1"/>
  <c r="O1407" i="1"/>
  <c r="O867" i="1"/>
  <c r="O1408" i="1"/>
  <c r="O2418" i="1"/>
  <c r="O4367" i="1"/>
  <c r="O1412" i="1"/>
  <c r="O882" i="1"/>
  <c r="O4256" i="1"/>
  <c r="O925" i="1"/>
  <c r="O3173" i="1"/>
  <c r="O3849" i="1"/>
  <c r="O3438" i="1"/>
  <c r="O754" i="1"/>
  <c r="O1274" i="1"/>
  <c r="O4" i="1"/>
  <c r="O2915" i="1"/>
  <c r="O3763" i="1"/>
  <c r="O1153" i="1"/>
  <c r="O784" i="1"/>
  <c r="O790" i="1"/>
  <c r="O410" i="1"/>
  <c r="O1007" i="1"/>
  <c r="O3730" i="1"/>
  <c r="O785" i="1"/>
  <c r="O1756" i="1"/>
  <c r="O3213" i="1"/>
  <c r="O797" i="1"/>
  <c r="O3149" i="1"/>
  <c r="O3297" i="1"/>
  <c r="O3282" i="1"/>
  <c r="O3309" i="1"/>
  <c r="O610" i="1"/>
  <c r="O720" i="1"/>
  <c r="O2632" i="1"/>
  <c r="O2424" i="1"/>
  <c r="O2864" i="1"/>
  <c r="O1565" i="1"/>
  <c r="O3433" i="1"/>
  <c r="O3301" i="1"/>
  <c r="O3040" i="1"/>
  <c r="O3560" i="1"/>
  <c r="O2448" i="1"/>
  <c r="O3246" i="1"/>
  <c r="O3946" i="1"/>
  <c r="O3075" i="1"/>
  <c r="O3360" i="1"/>
  <c r="O105" i="1"/>
  <c r="O1641" i="1"/>
  <c r="O808" i="1"/>
  <c r="O769" i="1"/>
  <c r="O1992" i="1"/>
  <c r="O1899" i="1"/>
  <c r="O2905" i="1"/>
  <c r="O817" i="1"/>
  <c r="O2554" i="1"/>
  <c r="O511" i="1"/>
  <c r="O44" i="1"/>
  <c r="O941" i="1"/>
  <c r="O3181" i="1"/>
  <c r="O3463" i="1"/>
  <c r="O795" i="1"/>
  <c r="O2726" i="1"/>
  <c r="O4237" i="1"/>
  <c r="O3657" i="1"/>
  <c r="O3299" i="1"/>
  <c r="O3305" i="1"/>
  <c r="O718" i="1"/>
  <c r="O3220" i="1"/>
  <c r="O3279" i="1"/>
  <c r="O1914" i="1"/>
  <c r="O3726" i="1"/>
  <c r="O2267" i="1"/>
  <c r="O2149" i="1"/>
  <c r="O3053" i="1"/>
  <c r="O3284" i="1"/>
  <c r="O3289" i="1"/>
  <c r="O3505" i="1"/>
  <c r="O2548" i="1"/>
  <c r="O3296" i="1"/>
  <c r="O1261" i="1"/>
  <c r="O3803" i="1"/>
  <c r="O355" i="1"/>
  <c r="O3164" i="1"/>
  <c r="O2414" i="1"/>
  <c r="O1707" i="1"/>
  <c r="O2067" i="1"/>
  <c r="O1198" i="1"/>
  <c r="O3953" i="1"/>
  <c r="O2584" i="1"/>
  <c r="O2184" i="1"/>
  <c r="O67" i="1"/>
  <c r="O4166" i="1"/>
  <c r="O1214" i="1"/>
  <c r="O2859" i="1"/>
  <c r="O1396" i="1"/>
  <c r="O836" i="1"/>
  <c r="O3036" i="1"/>
  <c r="O2146" i="1"/>
  <c r="O1064" i="1"/>
  <c r="O583" i="1"/>
  <c r="O3831" i="1"/>
  <c r="O762" i="1"/>
  <c r="O860" i="1"/>
  <c r="O1878" i="1"/>
  <c r="O2644" i="1"/>
  <c r="O2013" i="1"/>
  <c r="O2022" i="1"/>
  <c r="O2447" i="1"/>
  <c r="O301" i="1"/>
  <c r="O3196" i="1"/>
  <c r="O1361" i="1"/>
  <c r="O2654" i="1"/>
  <c r="O2090" i="1"/>
  <c r="O793" i="1"/>
  <c r="O2164" i="1"/>
  <c r="O2278" i="1"/>
  <c r="O1788" i="1"/>
  <c r="O3484" i="1"/>
  <c r="O3195" i="1"/>
  <c r="O2119" i="1"/>
  <c r="O1527" i="1"/>
  <c r="O826" i="1"/>
  <c r="O1823" i="1"/>
  <c r="O2218" i="1"/>
  <c r="O3437" i="1"/>
  <c r="O2991" i="1"/>
  <c r="O1564" i="1"/>
  <c r="O974" i="1"/>
  <c r="O1063" i="1"/>
  <c r="O3215" i="1"/>
  <c r="O900" i="1"/>
  <c r="O1486" i="1"/>
  <c r="O936" i="1"/>
  <c r="O1221" i="1"/>
  <c r="O2032" i="1"/>
  <c r="O2126" i="1"/>
  <c r="O1490" i="1"/>
  <c r="O637" i="1"/>
  <c r="O99" i="1"/>
  <c r="O1378" i="1"/>
  <c r="O1109" i="1"/>
  <c r="O3290" i="1"/>
  <c r="O2767" i="1"/>
  <c r="O1224" i="1"/>
  <c r="O1536" i="1"/>
  <c r="O2697" i="1"/>
  <c r="O3101" i="1"/>
  <c r="O1095" i="1"/>
  <c r="O574" i="1"/>
  <c r="O2924" i="1"/>
  <c r="O3824" i="1"/>
  <c r="O1304" i="1"/>
  <c r="O3698" i="1"/>
  <c r="O3245" i="1"/>
  <c r="O1044" i="1"/>
  <c r="O3104" i="1"/>
  <c r="O73" i="1"/>
  <c r="O2927" i="1"/>
  <c r="O1244" i="1"/>
  <c r="O3184" i="1"/>
  <c r="O3151" i="1"/>
  <c r="O957" i="1"/>
  <c r="O958" i="1"/>
  <c r="O2192" i="1"/>
  <c r="O514" i="1"/>
  <c r="O1199" i="1"/>
  <c r="O513" i="1"/>
  <c r="O643" i="1"/>
  <c r="O959" i="1"/>
  <c r="O380" i="1"/>
  <c r="O1104" i="1"/>
  <c r="O299" i="1"/>
  <c r="O1322" i="1"/>
  <c r="O1814" i="1"/>
  <c r="O2006" i="1"/>
  <c r="O68" i="1"/>
  <c r="O705" i="1"/>
  <c r="O1483" i="1"/>
  <c r="O954" i="1"/>
  <c r="O2244" i="1"/>
  <c r="O435" i="1"/>
  <c r="O559" i="1"/>
  <c r="O427" i="1"/>
  <c r="O2441" i="1"/>
  <c r="O3983" i="1"/>
  <c r="O1925" i="1"/>
  <c r="O3647" i="1"/>
  <c r="O4211" i="1"/>
  <c r="O1034" i="1"/>
  <c r="O2671" i="1"/>
  <c r="O3653" i="1"/>
  <c r="O4242" i="1"/>
  <c r="O2676" i="1"/>
  <c r="O4217" i="1"/>
  <c r="O4159" i="1"/>
  <c r="O2677" i="1"/>
  <c r="O2537" i="1"/>
  <c r="O2525" i="1"/>
  <c r="O4224" i="1"/>
  <c r="O2358" i="1"/>
  <c r="O622" i="1"/>
  <c r="O4271" i="1"/>
  <c r="O2683" i="1"/>
  <c r="O2877" i="1"/>
  <c r="O744" i="1"/>
  <c r="O4044" i="1"/>
  <c r="O3949" i="1"/>
  <c r="O2879" i="1"/>
  <c r="O4187" i="1"/>
  <c r="O4308" i="1"/>
  <c r="O2597" i="1"/>
  <c r="O2384" i="1"/>
  <c r="O2372" i="1"/>
  <c r="O3673" i="1"/>
  <c r="O2444" i="1"/>
  <c r="O2147" i="1"/>
  <c r="O2312" i="1"/>
  <c r="O2550" i="1"/>
  <c r="O4246" i="1"/>
  <c r="O4140" i="1"/>
  <c r="O4372" i="1"/>
  <c r="O4143" i="1"/>
  <c r="O4133" i="1"/>
  <c r="O450" i="1"/>
  <c r="O542" i="1"/>
  <c r="O2480" i="1"/>
  <c r="O266" i="1"/>
  <c r="O2323" i="1"/>
  <c r="O2202" i="1"/>
  <c r="O2208" i="1"/>
  <c r="O2472" i="1"/>
  <c r="O4105" i="1"/>
  <c r="O11" i="1"/>
  <c r="O3050" i="1"/>
  <c r="O697" i="1"/>
  <c r="O2087" i="1"/>
  <c r="O2724" i="1"/>
  <c r="O1529" i="1"/>
  <c r="O2116" i="1"/>
  <c r="O2103" i="1"/>
  <c r="O3587" i="1"/>
  <c r="O2038" i="1"/>
  <c r="O3680" i="1"/>
  <c r="O3008" i="1"/>
  <c r="O3519" i="1"/>
  <c r="O3330" i="1"/>
  <c r="O1019" i="1"/>
  <c r="O1961" i="1"/>
  <c r="O1949" i="1"/>
  <c r="O1126" i="1"/>
  <c r="O1749" i="1"/>
  <c r="O4062" i="1"/>
  <c r="O1863" i="1"/>
  <c r="O2874" i="1"/>
  <c r="O1464" i="1"/>
  <c r="O3342" i="1"/>
  <c r="O2988" i="1"/>
  <c r="O3439" i="1"/>
  <c r="O3869" i="1"/>
  <c r="O1152" i="1"/>
  <c r="O760" i="1"/>
  <c r="O772" i="1"/>
  <c r="O3082" i="1"/>
  <c r="O779" i="1"/>
  <c r="O1807" i="1"/>
  <c r="O1471" i="1"/>
  <c r="O794" i="1"/>
  <c r="O3729" i="1"/>
  <c r="O809" i="1"/>
  <c r="O2758" i="1"/>
  <c r="O2979" i="1"/>
  <c r="O2998" i="1"/>
  <c r="O3150" i="1"/>
  <c r="O159" i="1"/>
  <c r="O2973" i="1"/>
  <c r="O903" i="1"/>
  <c r="O2819" i="1"/>
  <c r="O3508" i="1"/>
  <c r="O818" i="1"/>
  <c r="O2263" i="1"/>
  <c r="O3277" i="1"/>
  <c r="O2439" i="1"/>
  <c r="O3061" i="1"/>
  <c r="O2523" i="1"/>
  <c r="O3405" i="1"/>
  <c r="O3172" i="1"/>
  <c r="O3993" i="1"/>
  <c r="O2693" i="1"/>
  <c r="O2705" i="1"/>
  <c r="O2840" i="1"/>
  <c r="O1300" i="1"/>
  <c r="O455" i="1"/>
  <c r="O3125" i="1"/>
  <c r="O2737" i="1"/>
  <c r="O3668" i="1"/>
  <c r="O4258" i="1"/>
  <c r="O2055" i="1"/>
  <c r="O1362" i="1"/>
  <c r="O393" i="1"/>
  <c r="O1154" i="1"/>
  <c r="O568" i="1"/>
  <c r="O2262" i="1"/>
  <c r="O2283" i="1"/>
  <c r="O2820" i="1"/>
  <c r="O4239" i="1"/>
  <c r="O165" i="1"/>
  <c r="O2889" i="1"/>
  <c r="O3187" i="1"/>
  <c r="O689" i="1"/>
  <c r="O1626" i="1"/>
  <c r="O4149" i="1"/>
  <c r="O1263" i="1"/>
  <c r="O4328" i="1"/>
  <c r="O438" i="1"/>
  <c r="O2002" i="1"/>
  <c r="O2785" i="1"/>
  <c r="O3655" i="1"/>
  <c r="O2871" i="1"/>
  <c r="O4198" i="1"/>
  <c r="O3023" i="1"/>
  <c r="O763" i="1"/>
  <c r="O2761" i="1"/>
  <c r="O3159" i="1"/>
  <c r="O2290" i="1"/>
  <c r="O3603" i="1"/>
  <c r="O4185" i="1"/>
  <c r="O4274" i="1"/>
  <c r="O4398" i="1"/>
  <c r="O2382" i="1"/>
  <c r="O2370" i="1"/>
  <c r="O587" i="1"/>
  <c r="O4384" i="1"/>
  <c r="O2704" i="1"/>
  <c r="O2310" i="1"/>
  <c r="O4168" i="1"/>
  <c r="O4173" i="1"/>
  <c r="O4138" i="1"/>
  <c r="O2478" i="1"/>
  <c r="O2189" i="1"/>
  <c r="O4131" i="1"/>
  <c r="O2920" i="1"/>
  <c r="O3677" i="1"/>
  <c r="O2316" i="1"/>
  <c r="O4101" i="1"/>
  <c r="O2321" i="1"/>
  <c r="O2467" i="1"/>
  <c r="O2206" i="1"/>
  <c r="O2046" i="1"/>
  <c r="O4102" i="1"/>
  <c r="O4108" i="1"/>
  <c r="O2721" i="1"/>
  <c r="O1741" i="1"/>
  <c r="O2092" i="1"/>
  <c r="O946" i="1"/>
  <c r="O2729" i="1"/>
  <c r="O2114" i="1"/>
  <c r="O2101" i="1"/>
  <c r="O3588" i="1"/>
  <c r="O2036" i="1"/>
  <c r="O4078" i="1"/>
  <c r="O3686" i="1"/>
  <c r="O3424" i="1"/>
  <c r="O713" i="1"/>
  <c r="O3443" i="1"/>
  <c r="O1959" i="1"/>
  <c r="O3954" i="1"/>
  <c r="O1252" i="1"/>
  <c r="O2402" i="1"/>
  <c r="O2403" i="1"/>
  <c r="O1861" i="1"/>
  <c r="O4314" i="1"/>
  <c r="O2260" i="1"/>
  <c r="O1686" i="1"/>
  <c r="O4028" i="1"/>
  <c r="O1469" i="1"/>
  <c r="O3028" i="1"/>
  <c r="O1698" i="1"/>
  <c r="O1255" i="1"/>
  <c r="O4015" i="1"/>
  <c r="O3918" i="1"/>
  <c r="O652" i="1"/>
  <c r="O1576" i="1"/>
  <c r="O4004" i="1"/>
  <c r="O2415" i="1"/>
  <c r="O1582" i="1"/>
  <c r="O1587" i="1"/>
  <c r="O166" i="1"/>
  <c r="O1778" i="1"/>
  <c r="O1420" i="1"/>
  <c r="O3990" i="1"/>
  <c r="O1433" i="1"/>
  <c r="O2150" i="1"/>
  <c r="O982" i="1"/>
  <c r="O1737" i="1"/>
  <c r="O1452" i="1"/>
  <c r="O3903" i="1"/>
  <c r="O1786" i="1"/>
  <c r="O1335" i="1"/>
  <c r="O1453" i="1"/>
  <c r="O1340" i="1"/>
  <c r="O3853" i="1"/>
  <c r="O3845" i="1"/>
  <c r="O1138" i="1"/>
  <c r="O4257" i="1"/>
  <c r="O3738" i="1"/>
  <c r="O1187" i="1"/>
  <c r="O4167" i="1"/>
  <c r="O3429" i="1"/>
  <c r="O4137" i="1"/>
  <c r="O1260" i="1"/>
  <c r="O3924" i="1"/>
  <c r="O2199" i="1"/>
  <c r="O1314" i="1"/>
  <c r="O4121" i="1"/>
  <c r="O3511" i="1"/>
  <c r="O4100" i="1"/>
  <c r="O2320" i="1"/>
  <c r="O4343" i="1"/>
  <c r="O2205" i="1"/>
  <c r="O2714" i="1"/>
  <c r="O4103" i="1"/>
  <c r="O2561" i="1"/>
  <c r="O286" i="1"/>
  <c r="O4365" i="1"/>
  <c r="O2091" i="1"/>
  <c r="O2725" i="1"/>
  <c r="O347" i="1"/>
  <c r="O2112" i="1"/>
  <c r="O2100" i="1"/>
  <c r="O4075" i="1"/>
  <c r="O2035" i="1"/>
  <c r="O4077" i="1"/>
  <c r="O3550" i="1"/>
  <c r="O3604" i="1"/>
  <c r="O2568" i="1"/>
  <c r="O4066" i="1"/>
  <c r="O1958" i="1"/>
  <c r="O3899" i="1"/>
  <c r="O1676" i="1"/>
  <c r="O3475" i="1"/>
  <c r="O2972" i="1"/>
  <c r="O1860" i="1"/>
  <c r="O91" i="1"/>
  <c r="O2743" i="1"/>
  <c r="O1685" i="1"/>
  <c r="O2261" i="1"/>
  <c r="O1368" i="1"/>
  <c r="O2746" i="1"/>
  <c r="O1697" i="1"/>
  <c r="O1568" i="1"/>
  <c r="O2768" i="1"/>
  <c r="O2770" i="1"/>
  <c r="O4003" i="1"/>
  <c r="O1575" i="1"/>
  <c r="O4005" i="1"/>
  <c r="O4008" i="1"/>
  <c r="O1657" i="1"/>
  <c r="O1586" i="1"/>
  <c r="O3481" i="1"/>
  <c r="O1777" i="1"/>
  <c r="O1419" i="1"/>
  <c r="O3994" i="1"/>
  <c r="O1432" i="1"/>
  <c r="O1443" i="1"/>
  <c r="O1783" i="1"/>
  <c r="O3201" i="1"/>
  <c r="O1451" i="1"/>
  <c r="O1329" i="1"/>
  <c r="O1785" i="1"/>
  <c r="O3881" i="1"/>
  <c r="O1510" i="1"/>
  <c r="O3" i="1"/>
  <c r="O1352" i="1"/>
  <c r="O1170" i="1"/>
  <c r="O1137" i="1"/>
  <c r="O1988" i="1"/>
  <c r="O3742" i="1"/>
  <c r="O1185" i="1"/>
  <c r="O1196" i="1"/>
  <c r="O3952" i="1"/>
  <c r="O123" i="1"/>
  <c r="O3975" i="1"/>
  <c r="O268" i="1"/>
  <c r="O1405" i="1"/>
  <c r="O32" i="1"/>
  <c r="O3872" i="1"/>
  <c r="O1082" i="1"/>
  <c r="O3167" i="1"/>
  <c r="O1087" i="1"/>
  <c r="O1091" i="1"/>
  <c r="O3970" i="1"/>
  <c r="O116" i="1"/>
  <c r="O56" i="1"/>
  <c r="O3169" i="1"/>
  <c r="O3133" i="1"/>
  <c r="O2442" i="1"/>
  <c r="O2907" i="1"/>
  <c r="O1312" i="1"/>
  <c r="O3141" i="1"/>
  <c r="O1896" i="1"/>
  <c r="O2562" i="1"/>
  <c r="O1632" i="1"/>
  <c r="O2344" i="1"/>
  <c r="O2950" i="1"/>
  <c r="O3144" i="1"/>
  <c r="O698" i="1"/>
  <c r="O2544" i="1"/>
  <c r="O2532" i="1"/>
  <c r="O4383" i="1"/>
  <c r="O831" i="1"/>
  <c r="O2353" i="1"/>
  <c r="O2273" i="1"/>
  <c r="O1306" i="1"/>
  <c r="O1964" i="1"/>
  <c r="O2686" i="1"/>
  <c r="O3534" i="1"/>
  <c r="O2145" i="1"/>
  <c r="O4203" i="1"/>
  <c r="O1277" i="1"/>
  <c r="O2696" i="1"/>
  <c r="O2084" i="1"/>
  <c r="O972" i="1"/>
  <c r="O2379" i="1"/>
  <c r="O2367" i="1"/>
  <c r="O2863" i="1"/>
  <c r="O4200" i="1"/>
  <c r="O3538" i="1"/>
  <c r="O2307" i="1"/>
  <c r="O1317" i="1"/>
  <c r="O2961" i="1"/>
  <c r="O2601" i="1"/>
  <c r="O3509" i="1"/>
  <c r="O441" i="1"/>
  <c r="O2197" i="1"/>
  <c r="O1762" i="1"/>
  <c r="O4119" i="1"/>
  <c r="O202" i="1"/>
  <c r="O1266" i="1"/>
  <c r="O2318" i="1"/>
  <c r="O4096" i="1"/>
  <c r="O518" i="1"/>
  <c r="O1316" i="1"/>
  <c r="O1494" i="1"/>
  <c r="O62" i="1"/>
  <c r="O4370" i="1"/>
  <c r="O4084" i="1"/>
  <c r="O4085" i="1"/>
  <c r="O2098" i="1"/>
  <c r="O4088" i="1"/>
  <c r="O2110" i="1"/>
  <c r="O2117" i="1"/>
  <c r="O1880" i="1"/>
  <c r="O2886" i="1"/>
  <c r="O4057" i="1"/>
  <c r="O1944" i="1"/>
  <c r="O3467" i="1"/>
  <c r="O3387" i="1"/>
  <c r="O3090" i="1"/>
  <c r="O1956" i="1"/>
  <c r="O2399" i="1"/>
  <c r="O1674" i="1"/>
  <c r="O1463" i="1"/>
  <c r="O3520" i="1"/>
  <c r="O1855" i="1"/>
  <c r="O4045" i="1"/>
  <c r="O4047" i="1"/>
  <c r="O1683" i="1"/>
  <c r="O2158" i="1"/>
  <c r="O4179" i="1"/>
  <c r="O1740" i="1"/>
  <c r="O1695" i="1"/>
  <c r="O1566" i="1"/>
  <c r="O4016" i="1"/>
  <c r="O3890" i="1"/>
  <c r="O2157" i="1"/>
  <c r="O1573" i="1"/>
  <c r="O4235" i="1"/>
  <c r="O1943" i="1"/>
  <c r="O1986" i="1"/>
  <c r="O2394" i="1"/>
  <c r="O451" i="1"/>
  <c r="O1955" i="1"/>
  <c r="O600" i="1"/>
  <c r="O458" i="1"/>
  <c r="O3606" i="1"/>
  <c r="O4063" i="1"/>
  <c r="O1854" i="1"/>
  <c r="O3551" i="1"/>
  <c r="O1550" i="1"/>
  <c r="O1682" i="1"/>
  <c r="O1386" i="1"/>
  <c r="O2602" i="1"/>
  <c r="O1053" i="1"/>
  <c r="O1694" i="1"/>
  <c r="O1931" i="1"/>
  <c r="O1545" i="1"/>
  <c r="O3889" i="1"/>
  <c r="O3741" i="1"/>
  <c r="O1572" i="1"/>
  <c r="O2974" i="1"/>
  <c r="O846" i="1"/>
  <c r="O1772" i="1"/>
  <c r="O1583" i="1"/>
  <c r="O980" i="1"/>
  <c r="O1774" i="1"/>
  <c r="O1426" i="1"/>
  <c r="O3818" i="1"/>
  <c r="O1428" i="1"/>
  <c r="O1439" i="1"/>
  <c r="O1780" i="1"/>
  <c r="O3888" i="1"/>
  <c r="O3771" i="1"/>
  <c r="O1332" i="1"/>
  <c r="O3884" i="1"/>
  <c r="O2432" i="1"/>
  <c r="O1663" i="1"/>
  <c r="O3885" i="1"/>
  <c r="O3972" i="1"/>
  <c r="O1400" i="1"/>
  <c r="O1403" i="1"/>
  <c r="O1177" i="1"/>
  <c r="O599" i="1"/>
  <c r="O3379" i="1"/>
  <c r="O1191" i="1"/>
  <c r="O533" i="1"/>
  <c r="O2570" i="1"/>
  <c r="O1070" i="1"/>
  <c r="O1833" i="1"/>
  <c r="O26" i="1"/>
  <c r="O3819" i="1"/>
  <c r="O3348" i="1"/>
  <c r="O3595" i="1"/>
  <c r="O1085" i="1"/>
  <c r="O2433" i="1"/>
  <c r="O1088" i="1"/>
  <c r="O1144" i="1"/>
  <c r="O869" i="1"/>
  <c r="O1410" i="1"/>
  <c r="O3760" i="1"/>
  <c r="O873" i="1"/>
  <c r="O1414" i="1"/>
  <c r="O885" i="1"/>
  <c r="O2140" i="1"/>
  <c r="O483" i="1"/>
  <c r="O3992" i="1"/>
  <c r="O3808" i="1"/>
  <c r="O2419" i="1"/>
  <c r="O753" i="1"/>
  <c r="O1151" i="1"/>
  <c r="O2047" i="1"/>
  <c r="O3794" i="1"/>
  <c r="O775" i="1"/>
  <c r="O930" i="1"/>
  <c r="O782" i="1"/>
  <c r="O183" i="1"/>
  <c r="O3725" i="1"/>
  <c r="O2777" i="1"/>
  <c r="O3764" i="1"/>
  <c r="O3408" i="1"/>
  <c r="O1661" i="1"/>
  <c r="O3190" i="1"/>
  <c r="O2747" i="1"/>
  <c r="O1484" i="1"/>
  <c r="O3413" i="1"/>
  <c r="O1487" i="1"/>
  <c r="O1611" i="1"/>
  <c r="O859" i="1"/>
  <c r="O810" i="1"/>
  <c r="O4055" i="1"/>
  <c r="O1650" i="1"/>
  <c r="O1937" i="1"/>
  <c r="O1882" i="1"/>
  <c r="O2740" i="1"/>
  <c r="O3935" i="1"/>
  <c r="O2228" i="1"/>
  <c r="O2578" i="1"/>
  <c r="O118" i="1"/>
  <c r="O2246" i="1"/>
  <c r="O1677" i="1"/>
  <c r="O724" i="1"/>
  <c r="O4290" i="1"/>
  <c r="O2069" i="1"/>
  <c r="O2682" i="1"/>
  <c r="O1742" i="1"/>
  <c r="O4123" i="1"/>
  <c r="O3715" i="1"/>
  <c r="O1477" i="1"/>
  <c r="O2666" i="1"/>
  <c r="O1353" i="1"/>
  <c r="O3103" i="1"/>
  <c r="O1562" i="1"/>
  <c r="O3910" i="1"/>
  <c r="O2212" i="1"/>
  <c r="O2465" i="1"/>
  <c r="O2408" i="1"/>
  <c r="O3809" i="1"/>
  <c r="O1555" i="1"/>
  <c r="O1901" i="1"/>
  <c r="O17" i="1"/>
  <c r="O1971" i="1"/>
  <c r="O4250" i="1"/>
  <c r="O1993" i="1"/>
  <c r="O575" i="1"/>
  <c r="O3602" i="1"/>
  <c r="O3066" i="1"/>
  <c r="O2910" i="1"/>
  <c r="O3116" i="1"/>
  <c r="O3228" i="1"/>
  <c r="O480" i="1"/>
  <c r="O3868" i="1"/>
  <c r="O3363" i="1"/>
  <c r="O2120" i="1"/>
  <c r="O812" i="1"/>
  <c r="O3208" i="1"/>
  <c r="O1460" i="1"/>
  <c r="O2899" i="1"/>
  <c r="O4018" i="1"/>
  <c r="O1603" i="1"/>
  <c r="O3539" i="1"/>
  <c r="O2183" i="1"/>
  <c r="O1052" i="1"/>
  <c r="O1309" i="1"/>
  <c r="O127" i="1"/>
  <c r="O1215" i="1"/>
  <c r="O942" i="1"/>
  <c r="O1717" i="1"/>
  <c r="O2457" i="1"/>
  <c r="O85" i="1"/>
  <c r="O2552" i="1"/>
  <c r="O1847" i="1"/>
  <c r="O2431" i="1"/>
  <c r="O109" i="1"/>
  <c r="O3092" i="1"/>
  <c r="O3247" i="1"/>
  <c r="O2854" i="1"/>
  <c r="O2211" i="1"/>
  <c r="O2868" i="1"/>
  <c r="O2564" i="1"/>
  <c r="O911" i="1"/>
  <c r="O1049" i="1"/>
  <c r="O2020" i="1"/>
  <c r="O3404" i="1"/>
  <c r="O2416" i="1"/>
  <c r="O3369" i="1"/>
  <c r="O3532" i="1"/>
  <c r="O3839" i="1"/>
  <c r="O3000" i="1"/>
  <c r="O2326" i="1"/>
  <c r="O3216" i="1"/>
  <c r="O3065" i="1"/>
  <c r="O1875" i="1"/>
  <c r="O1012" i="1"/>
  <c r="O3873" i="1"/>
  <c r="O9" i="1"/>
  <c r="O2455" i="1"/>
  <c r="O3944" i="1"/>
  <c r="O4043" i="1"/>
  <c r="O3048" i="1"/>
  <c r="O3947" i="1"/>
  <c r="O1002" i="1"/>
  <c r="O3177" i="1"/>
  <c r="O1294" i="1"/>
  <c r="O820" i="1"/>
  <c r="O3026" i="1"/>
  <c r="O3275" i="1"/>
  <c r="O4388" i="1"/>
  <c r="O1511" i="1"/>
  <c r="O3608" i="1"/>
  <c r="O4012" i="1"/>
  <c r="O2662" i="1"/>
  <c r="O4234" i="1"/>
  <c r="O3045" i="1"/>
  <c r="O303" i="1"/>
  <c r="O2808" i="1"/>
  <c r="O1371" i="1"/>
  <c r="O349" i="1"/>
  <c r="O1528" i="1"/>
  <c r="O4247" i="1"/>
  <c r="O3613" i="1"/>
  <c r="O3593" i="1"/>
  <c r="O612" i="1"/>
  <c r="O3011" i="1"/>
  <c r="O3337" i="1"/>
  <c r="O1004" i="1"/>
  <c r="O1934" i="1"/>
  <c r="O3323" i="1"/>
  <c r="O1981" i="1"/>
  <c r="O735" i="1"/>
  <c r="O1984" i="1"/>
  <c r="O1056" i="1"/>
  <c r="O617" i="1"/>
  <c r="O1604" i="1"/>
  <c r="O1798" i="1"/>
  <c r="O2803" i="1"/>
  <c r="O1653" i="1"/>
  <c r="O4279" i="1"/>
  <c r="O1025" i="1"/>
  <c r="O2699" i="1"/>
  <c r="O2760" i="1"/>
  <c r="O1101" i="1"/>
  <c r="O346" i="1"/>
  <c r="O2858" i="1"/>
  <c r="O597" i="1"/>
  <c r="O3398" i="1"/>
  <c r="O2264" i="1"/>
  <c r="O1254" i="1"/>
  <c r="O3866" i="1"/>
  <c r="O90" i="1"/>
  <c r="O2571" i="1"/>
  <c r="O2994" i="1"/>
  <c r="O1636" i="1"/>
  <c r="O2702" i="1"/>
  <c r="O3236" i="1"/>
  <c r="O1719" i="1"/>
  <c r="O3022" i="1"/>
  <c r="O2461" i="1"/>
  <c r="O2967" i="1"/>
  <c r="O4212" i="1"/>
  <c r="O962" i="1"/>
  <c r="O3368" i="1"/>
  <c r="O546" i="1"/>
  <c r="O2989" i="1"/>
  <c r="O2977" i="1"/>
  <c r="O822" i="1"/>
  <c r="O1841" i="1"/>
  <c r="O819" i="1"/>
  <c r="O2232" i="1"/>
  <c r="O1430" i="1"/>
  <c r="O2177" i="1"/>
  <c r="O1972" i="1"/>
  <c r="O7" i="1"/>
  <c r="O2755" i="1"/>
  <c r="O695" i="1"/>
  <c r="O3922" i="1"/>
  <c r="O160" i="1"/>
  <c r="O3222" i="1"/>
  <c r="O1142" i="1"/>
  <c r="O278" i="1"/>
  <c r="O2762" i="1"/>
  <c r="O2938" i="1"/>
  <c r="O2836" i="1"/>
  <c r="O1812" i="1"/>
  <c r="O1058" i="1"/>
  <c r="O4161" i="1"/>
  <c r="O1932" i="1"/>
  <c r="O3754" i="1"/>
  <c r="O3810" i="1"/>
  <c r="O3415" i="1"/>
  <c r="O97" i="1"/>
  <c r="O1279" i="1"/>
  <c r="O3162" i="1"/>
  <c r="O4226" i="1"/>
  <c r="O2645" i="1"/>
  <c r="O1207" i="1"/>
  <c r="O1819" i="1"/>
  <c r="O3485" i="1"/>
  <c r="O3017" i="1"/>
  <c r="O1974" i="1"/>
  <c r="O1607" i="1"/>
  <c r="O649" i="1"/>
  <c r="O1383" i="1"/>
  <c r="O2166" i="1"/>
  <c r="O284" i="1"/>
  <c r="O2847" i="1"/>
  <c r="O2592" i="1"/>
  <c r="O3240" i="1"/>
  <c r="O1532" i="1"/>
  <c r="O981" i="1"/>
  <c r="O339" i="1"/>
  <c r="O3124" i="1"/>
  <c r="O34" i="1"/>
  <c r="O1554" i="1"/>
  <c r="O376" i="1"/>
  <c r="O3070" i="1"/>
  <c r="O2249" i="1"/>
  <c r="O1219" i="1"/>
  <c r="O745" i="1"/>
  <c r="O2058" i="1"/>
  <c r="O2962" i="1"/>
  <c r="O1614" i="1"/>
  <c r="O1718" i="1"/>
  <c r="O3014" i="1"/>
  <c r="O2936" i="1"/>
  <c r="O3482" i="1"/>
  <c r="O1395" i="1"/>
  <c r="O2914" i="1"/>
  <c r="O269" i="1"/>
  <c r="O2224" i="1"/>
  <c r="O1844" i="1"/>
  <c r="O1264" i="1"/>
  <c r="O18" i="1"/>
  <c r="O714" i="1"/>
  <c r="O389" i="1"/>
  <c r="O3969" i="1"/>
  <c r="O2161" i="1"/>
  <c r="O3477" i="1"/>
  <c r="O3522" i="1"/>
  <c r="O422" i="1"/>
  <c r="O4321" i="1"/>
  <c r="O2605" i="1"/>
  <c r="O839" i="1"/>
  <c r="O1750" i="1"/>
  <c r="O3488" i="1"/>
  <c r="O1237" i="1"/>
  <c r="O3503" i="1"/>
  <c r="O1225" i="1"/>
  <c r="O1911" i="1"/>
  <c r="O2894" i="1"/>
  <c r="O2295" i="1"/>
  <c r="O1966" i="1"/>
  <c r="O3175" i="1"/>
  <c r="O727" i="1"/>
  <c r="O598" i="1"/>
  <c r="O2630" i="1"/>
  <c r="O1116" i="1"/>
  <c r="O27" i="1"/>
  <c r="O4091" i="1"/>
  <c r="O560" i="1"/>
  <c r="O3456" i="1"/>
  <c r="O1810" i="1"/>
  <c r="O4054" i="1"/>
  <c r="O4238" i="1"/>
  <c r="O1382" i="1"/>
  <c r="O2254" i="1"/>
  <c r="O716" i="1"/>
  <c r="O1803" i="1"/>
  <c r="O401" i="1"/>
  <c r="O325" i="1"/>
  <c r="O677" i="1"/>
  <c r="O2757" i="1"/>
  <c r="O726" i="1"/>
  <c r="O206" i="1"/>
  <c r="O258" i="1"/>
  <c r="O1120" i="1"/>
  <c r="O3225" i="1"/>
  <c r="O155" i="1"/>
  <c r="O505" i="1"/>
  <c r="O742" i="1"/>
  <c r="O260" i="1"/>
  <c r="O75" i="1"/>
  <c r="O171" i="1"/>
  <c r="O2225" i="1"/>
  <c r="O173" i="1"/>
  <c r="O666" i="1"/>
  <c r="O3615" i="1"/>
  <c r="O1108" i="1"/>
  <c r="O3170" i="1"/>
  <c r="O2856" i="1"/>
  <c r="O2832" i="1"/>
  <c r="O3701" i="1"/>
  <c r="O174" i="1"/>
  <c r="O402" i="1"/>
  <c r="O234" i="1"/>
  <c r="O857" i="1"/>
  <c r="O294" i="1"/>
  <c r="O618" i="1"/>
  <c r="O221" i="1"/>
  <c r="O1364" i="1"/>
  <c r="O210" i="1"/>
  <c r="O189" i="1"/>
  <c r="O267" i="1"/>
  <c r="O1114" i="1"/>
  <c r="O1637" i="1"/>
  <c r="O512" i="1"/>
  <c r="O2690" i="1"/>
  <c r="O1235" i="1"/>
  <c r="O1035" i="1"/>
  <c r="O991" i="1"/>
  <c r="O170" i="1"/>
  <c r="O1794" i="1"/>
  <c r="O319" i="1"/>
  <c r="O275" i="1"/>
  <c r="O192" i="1"/>
  <c r="O437" i="1"/>
  <c r="O2993" i="1"/>
  <c r="O3786" i="1"/>
  <c r="O1241" i="1"/>
  <c r="O664" i="1"/>
  <c r="O1226" i="1"/>
  <c r="O445" i="1"/>
  <c r="O4329" i="1"/>
  <c r="O360" i="1"/>
  <c r="O4319" i="1"/>
  <c r="O2482" i="1"/>
  <c r="O1700" i="1"/>
  <c r="O1128" i="1"/>
  <c r="O3333" i="1"/>
  <c r="O1387" i="1"/>
  <c r="O3373" i="1"/>
  <c r="O1578" i="1"/>
  <c r="O3480" i="1"/>
  <c r="O4342" i="1"/>
  <c r="O1323" i="1"/>
  <c r="O1589" i="1"/>
  <c r="O1608" i="1"/>
  <c r="O1417" i="1"/>
  <c r="O1422" i="1"/>
  <c r="O1014" i="1"/>
  <c r="O342" i="1"/>
  <c r="O3079" i="1"/>
  <c r="O3235" i="1"/>
  <c r="O2751" i="1"/>
  <c r="O3160" i="1"/>
  <c r="O3015" i="1"/>
  <c r="O1509" i="1"/>
  <c r="O1337" i="1"/>
  <c r="O1339" i="1"/>
  <c r="O1342" i="1"/>
  <c r="O3958" i="1"/>
  <c r="O1169" i="1"/>
  <c r="O1172" i="1"/>
  <c r="O594" i="1"/>
  <c r="O3959" i="1"/>
  <c r="O856" i="1"/>
  <c r="O3882" i="1"/>
  <c r="O3591" i="1"/>
  <c r="O1203" i="1"/>
  <c r="O4354" i="1"/>
  <c r="O2857" i="1"/>
  <c r="O988" i="1"/>
  <c r="O1072" i="1"/>
  <c r="O1076" i="1"/>
  <c r="O3346" i="1"/>
  <c r="O1271" i="1"/>
  <c r="O3436" i="1"/>
  <c r="O1094" i="1"/>
  <c r="O481" i="1"/>
  <c r="O1223" i="1"/>
  <c r="O2898" i="1"/>
  <c r="O2280" i="1"/>
  <c r="O879" i="1"/>
  <c r="O999" i="1"/>
  <c r="O3767" i="1"/>
  <c r="O4255" i="1"/>
  <c r="O894" i="1"/>
  <c r="O899" i="1"/>
  <c r="O928" i="1"/>
  <c r="O910" i="1"/>
  <c r="O1149" i="1"/>
  <c r="O3441" i="1"/>
  <c r="O709" i="1"/>
  <c r="O2834" i="1"/>
  <c r="O771" i="1"/>
  <c r="O777" i="1"/>
  <c r="O780" i="1"/>
  <c r="O1808" i="1"/>
  <c r="O3746" i="1"/>
  <c r="O3735" i="1"/>
  <c r="O915" i="1"/>
  <c r="O3506" i="1"/>
  <c r="O3830" i="1"/>
  <c r="O949" i="1"/>
  <c r="O2999" i="1"/>
  <c r="O3012" i="1"/>
  <c r="O433" i="1"/>
  <c r="O3287" i="1"/>
  <c r="O2966" i="1"/>
  <c r="O3417" i="1"/>
  <c r="O3248" i="1"/>
  <c r="O799" i="1"/>
  <c r="O2259" i="1"/>
  <c r="O3403" i="1"/>
  <c r="O3371" i="1"/>
  <c r="O2160" i="1"/>
  <c r="O3384" i="1"/>
  <c r="O2185" i="1"/>
  <c r="O3178" i="1"/>
  <c r="O3906" i="1"/>
  <c r="O3569" i="1"/>
  <c r="O1481" i="1"/>
  <c r="O3197" i="1"/>
  <c r="O2395" i="1"/>
  <c r="O1688" i="1"/>
  <c r="O1446" i="1"/>
  <c r="O3336" i="1"/>
  <c r="O2118" i="1"/>
  <c r="O1884" i="1"/>
  <c r="O3335" i="1"/>
  <c r="O1767" i="1"/>
  <c r="O87" i="1"/>
  <c r="O3350" i="1"/>
  <c r="O343" i="1"/>
  <c r="O1752" i="1"/>
  <c r="O460" i="1"/>
  <c r="O2650" i="1"/>
  <c r="O3055" i="1"/>
  <c r="O1910" i="1"/>
  <c r="O39" i="1"/>
  <c r="O1491" i="1"/>
  <c r="O3782" i="1"/>
  <c r="O2588" i="1"/>
  <c r="O3855" i="1"/>
  <c r="O1978" i="1"/>
  <c r="O93" i="1"/>
  <c r="O1838" i="1"/>
  <c r="O3319" i="1"/>
  <c r="O4231" i="1"/>
  <c r="O3594" i="1"/>
  <c r="O855" i="1"/>
  <c r="O3827" i="1"/>
  <c r="O2045" i="1"/>
  <c r="O1859" i="1"/>
  <c r="O2881" i="1"/>
  <c r="O2422" i="1"/>
  <c r="O52" i="1"/>
  <c r="O1379" i="1"/>
  <c r="O3823" i="1"/>
  <c r="O2559" i="1"/>
  <c r="O2558" i="1"/>
  <c r="O1714" i="1"/>
  <c r="O1194" i="1"/>
  <c r="O418" i="1"/>
  <c r="O1105" i="1"/>
  <c r="O2595" i="1"/>
  <c r="O543" i="1"/>
  <c r="O151" i="1"/>
  <c r="O3016" i="1"/>
  <c r="O2583" i="1"/>
  <c r="O1638" i="1"/>
  <c r="O3920" i="1"/>
  <c r="O2781" i="1"/>
  <c r="O1262" i="1"/>
  <c r="O478" i="1"/>
  <c r="O3086" i="1"/>
  <c r="O2669" i="1"/>
  <c r="O1655" i="1"/>
  <c r="O2587" i="1"/>
  <c r="O1902" i="1"/>
  <c r="O841" i="1"/>
  <c r="O204" i="1"/>
  <c r="O386" i="1"/>
  <c r="O739" i="1"/>
  <c r="O1293" i="1"/>
  <c r="O2178" i="1"/>
  <c r="O1299" i="1"/>
  <c r="O728" i="1"/>
  <c r="O2919" i="1"/>
  <c r="O2404" i="1"/>
  <c r="O1735" i="1"/>
  <c r="O400" i="1"/>
  <c r="O2745" i="1"/>
  <c r="O1197" i="1"/>
  <c r="O3834" i="1"/>
  <c r="O1201" i="1"/>
  <c r="O940" i="1"/>
  <c r="O1204" i="1"/>
  <c r="O1354" i="1"/>
  <c r="O3820" i="1"/>
  <c r="O2980" i="1"/>
  <c r="O1083" i="1"/>
  <c r="O1522" i="1"/>
  <c r="O3908" i="1"/>
  <c r="O1092" i="1"/>
  <c r="O632" i="1"/>
  <c r="O3244" i="1"/>
  <c r="O998" i="1"/>
  <c r="O920" i="1"/>
  <c r="O877" i="1"/>
  <c r="O1147" i="1"/>
  <c r="O889" i="1"/>
  <c r="O1021" i="1"/>
  <c r="O892" i="1"/>
  <c r="O897" i="1"/>
  <c r="O926" i="1"/>
  <c r="O908" i="1"/>
  <c r="O3780" i="1"/>
  <c r="O487" i="1"/>
  <c r="O3575" i="1"/>
  <c r="O3576" i="1"/>
  <c r="O773" i="1"/>
  <c r="O3765" i="1"/>
  <c r="O700" i="1"/>
  <c r="O3871" i="1"/>
  <c r="O3750" i="1"/>
  <c r="O3829" i="1"/>
  <c r="O3728" i="1"/>
  <c r="O3846" i="1"/>
  <c r="O1612" i="1"/>
  <c r="O3459" i="1"/>
  <c r="O3385" i="1"/>
  <c r="O870" i="1"/>
  <c r="O800" i="1"/>
  <c r="O526" i="1"/>
  <c r="O896" i="1"/>
  <c r="O1748" i="1"/>
  <c r="O1730" i="1"/>
  <c r="O931" i="1"/>
  <c r="O631" i="1"/>
  <c r="O3274" i="1"/>
  <c r="O2349" i="1"/>
  <c r="O3446" i="1"/>
  <c r="O2479" i="1"/>
  <c r="O721" i="1"/>
  <c r="O3636" i="1"/>
  <c r="O3597" i="1"/>
  <c r="O2591" i="1"/>
  <c r="O4396" i="1"/>
  <c r="O613" i="1"/>
  <c r="O3332" i="1"/>
  <c r="O2252" i="1"/>
  <c r="O4361" i="1"/>
  <c r="O2421" i="1"/>
  <c r="O3161" i="1"/>
  <c r="O488" i="1"/>
  <c r="O1525" i="1"/>
  <c r="O1648" i="1"/>
  <c r="O2477" i="1"/>
  <c r="O359" i="1"/>
  <c r="O4376" i="1"/>
  <c r="O806" i="1"/>
  <c r="O2965" i="1"/>
  <c r="O854" i="1"/>
  <c r="O3679" i="1"/>
  <c r="O1857" i="1"/>
  <c r="O1610" i="1"/>
  <c r="O2997" i="1"/>
  <c r="O1485" i="1"/>
  <c r="O2663" i="1"/>
  <c r="O358" i="1"/>
  <c r="O1935" i="1"/>
  <c r="O2733" i="1"/>
  <c r="O3081" i="1"/>
  <c r="O1842" i="1"/>
  <c r="O2594" i="1"/>
  <c r="O536" i="1"/>
  <c r="O1965" i="1"/>
  <c r="O853" i="1"/>
  <c r="O3753" i="1"/>
  <c r="O4254" i="1"/>
  <c r="O2268" i="1"/>
  <c r="O876" i="1"/>
  <c r="O1146" i="1"/>
  <c r="O888" i="1"/>
  <c r="O3799" i="1"/>
  <c r="O891" i="1"/>
  <c r="O901" i="1"/>
  <c r="O1005" i="1"/>
  <c r="O907" i="1"/>
  <c r="O2060" i="1"/>
  <c r="O686" i="1"/>
  <c r="O758" i="1"/>
  <c r="O1538" i="1"/>
  <c r="O774" i="1"/>
  <c r="O3926" i="1"/>
  <c r="O3758" i="1"/>
  <c r="O1821" i="1"/>
  <c r="O2426" i="1"/>
  <c r="O3059" i="1"/>
  <c r="O601" i="1"/>
  <c r="O3338" i="1"/>
  <c r="O2748" i="1"/>
  <c r="O1029" i="1"/>
  <c r="O3967" i="1"/>
  <c r="O804" i="1"/>
  <c r="O2807" i="1"/>
  <c r="O3147" i="1"/>
  <c r="O947" i="1"/>
  <c r="O2078" i="1"/>
  <c r="O2314" i="1"/>
  <c r="O1009" i="1"/>
  <c r="O1402" i="1"/>
  <c r="O626" i="1"/>
  <c r="O1141" i="1"/>
  <c r="O2028" i="1"/>
  <c r="O3058" i="1"/>
  <c r="O1010" i="1"/>
  <c r="O2665" i="1"/>
  <c r="O3037" i="1"/>
  <c r="O3727" i="1"/>
  <c r="O4395" i="1"/>
  <c r="O1259" i="1"/>
  <c r="O1904" i="1"/>
  <c r="O2838" i="1"/>
  <c r="O3710" i="1"/>
  <c r="O4038" i="1"/>
  <c r="O609" i="1"/>
  <c r="O761" i="1"/>
  <c r="O2935" i="1"/>
  <c r="O2633" i="1"/>
  <c r="O596" i="1"/>
  <c r="O651" i="1"/>
  <c r="O209" i="1"/>
  <c r="O3558" i="1"/>
  <c r="O2796" i="1"/>
  <c r="O3649" i="1"/>
  <c r="O262" i="1"/>
  <c r="O1117" i="1"/>
  <c r="O1552" i="1"/>
  <c r="O1526" i="1"/>
  <c r="O42" i="1"/>
  <c r="O1032" i="1"/>
  <c r="O3717" i="1"/>
  <c r="O2872" i="1"/>
  <c r="O2738" i="1"/>
  <c r="O3612" i="1"/>
  <c r="O3105" i="1"/>
  <c r="O431" i="1"/>
  <c r="O985" i="1"/>
  <c r="O3205" i="1"/>
  <c r="O89" i="1"/>
  <c r="O740" i="1"/>
  <c r="O767" i="1"/>
  <c r="O2754" i="1"/>
  <c r="O2215" i="1"/>
  <c r="O81" i="1"/>
  <c r="O656" i="1"/>
  <c r="O765" i="1"/>
  <c r="O3009" i="1"/>
  <c r="O3421" i="1"/>
  <c r="O2643" i="1"/>
  <c r="O2128" i="1"/>
  <c r="O3168" i="1"/>
  <c r="O3842" i="1"/>
  <c r="O3321" i="1"/>
  <c r="O2806" i="1"/>
  <c r="O563" i="1"/>
  <c r="O2139" i="1"/>
  <c r="O1913" i="1"/>
  <c r="O1358" i="1"/>
  <c r="O164" i="1"/>
  <c r="O2772" i="1"/>
  <c r="O847" i="1"/>
  <c r="O1773" i="1"/>
  <c r="O1584" i="1"/>
  <c r="O3598" i="1"/>
  <c r="O1775" i="1"/>
  <c r="O1427" i="1"/>
  <c r="O1832" i="1"/>
  <c r="O1429" i="1"/>
  <c r="O1440" i="1"/>
  <c r="O1781" i="1"/>
  <c r="O3878" i="1"/>
  <c r="O529" i="1"/>
  <c r="O1327" i="1"/>
  <c r="O1372" i="1"/>
  <c r="O3955" i="1"/>
  <c r="O1664" i="1"/>
  <c r="O3861" i="1"/>
  <c r="O3755" i="1"/>
  <c r="O1136" i="1"/>
  <c r="O1404" i="1"/>
  <c r="O1178" i="1"/>
  <c r="O3854" i="1"/>
  <c r="O3378" i="1"/>
  <c r="O1192" i="1"/>
  <c r="O3974" i="1"/>
  <c r="O1703" i="1"/>
  <c r="O4400" i="1"/>
  <c r="O3347" i="1"/>
  <c r="O3977" i="1"/>
  <c r="O3209" i="1"/>
  <c r="O3984" i="1"/>
  <c r="O3772" i="1"/>
  <c r="O3915" i="1"/>
  <c r="O1897" i="1"/>
  <c r="O1089" i="1"/>
  <c r="O1145" i="1"/>
  <c r="O3596" i="1"/>
  <c r="O1411" i="1"/>
  <c r="O3979" i="1"/>
  <c r="O874" i="1"/>
  <c r="O1415" i="1"/>
  <c r="O886" i="1"/>
  <c r="O2253" i="1"/>
  <c r="O1549" i="1"/>
  <c r="O3574" i="1"/>
  <c r="O3864" i="1"/>
  <c r="O905" i="1"/>
  <c r="O3778" i="1"/>
  <c r="O929" i="1"/>
  <c r="O2463" i="1"/>
  <c r="O3756" i="1"/>
  <c r="O3762" i="1"/>
  <c r="O634" i="1"/>
  <c r="O3507" i="1"/>
  <c r="O2265" i="1"/>
  <c r="O3734" i="1"/>
  <c r="O1872" i="1"/>
  <c r="O3713" i="1"/>
  <c r="O3386" i="1"/>
  <c r="O3362" i="1"/>
  <c r="O1159" i="1"/>
  <c r="O1028" i="1"/>
  <c r="O802" i="1"/>
  <c r="O3409" i="1"/>
  <c r="O3154" i="1"/>
  <c r="O3419" i="1"/>
  <c r="O4301" i="1"/>
  <c r="O1080" i="1"/>
  <c r="O1156" i="1"/>
  <c r="O1515" i="1"/>
  <c r="O277" i="1"/>
  <c r="O4243" i="1"/>
  <c r="O3788" i="1"/>
  <c r="O4129" i="1"/>
  <c r="O2648" i="1"/>
  <c r="O3113" i="1"/>
  <c r="O4322" i="1"/>
  <c r="O3093" i="1"/>
  <c r="O3072" i="1"/>
  <c r="O3380" i="1"/>
  <c r="O2417" i="1"/>
  <c r="O4071" i="1"/>
  <c r="O1301" i="1"/>
  <c r="O4265" i="1"/>
  <c r="O1997" i="1"/>
  <c r="O3940" i="1"/>
  <c r="O3131" i="1"/>
  <c r="O816" i="1"/>
  <c r="O2300" i="1"/>
  <c r="O916" i="1"/>
  <c r="O1822" i="1"/>
  <c r="O2970" i="1"/>
  <c r="O3418" i="1"/>
  <c r="O3054" i="1"/>
  <c r="O538" i="1"/>
  <c r="O1155" i="1"/>
  <c r="O1514" i="1"/>
  <c r="O1669" i="1"/>
  <c r="O276" i="1"/>
  <c r="O2722" i="1"/>
  <c r="O2996" i="1"/>
  <c r="O1654" i="1"/>
  <c r="O1790" i="1"/>
  <c r="O2949" i="1"/>
  <c r="O1326" i="1"/>
  <c r="O3535" i="1"/>
  <c r="O576" i="1"/>
  <c r="O659" i="1"/>
  <c r="O3500" i="1"/>
  <c r="O4124" i="1"/>
  <c r="O3132" i="1"/>
  <c r="O3396" i="1"/>
  <c r="O2692" i="1"/>
  <c r="O3202" i="1"/>
  <c r="O2061" i="1"/>
  <c r="O2143" i="1"/>
  <c r="O1258" i="1"/>
  <c r="O3877" i="1"/>
  <c r="O1816" i="1"/>
  <c r="O3858" i="1"/>
  <c r="O2462" i="1"/>
  <c r="O1533" i="1"/>
  <c r="O2551" i="1"/>
  <c r="O791" i="1"/>
  <c r="O1716" i="1"/>
  <c r="O2649" i="1"/>
  <c r="O937" i="1"/>
  <c r="O3266" i="1"/>
  <c r="O737" i="1"/>
  <c r="O2968" i="1"/>
  <c r="O919" i="1"/>
  <c r="O2298" i="1"/>
  <c r="O112" i="1"/>
  <c r="O3112" i="1"/>
  <c r="O2739" i="1"/>
  <c r="O545" i="1"/>
  <c r="O669" i="1"/>
  <c r="O788" i="1"/>
  <c r="O2243" i="1"/>
  <c r="O2041" i="1"/>
  <c r="O2694" i="1"/>
  <c r="O3109" i="1"/>
  <c r="O1324" i="1"/>
  <c r="O3401" i="1"/>
  <c r="O1894" i="1"/>
  <c r="O2799" i="1"/>
  <c r="O1331" i="1"/>
  <c r="O2784" i="1"/>
  <c r="O654" i="1"/>
  <c r="O392" i="1"/>
  <c r="O2040" i="1"/>
  <c r="O710" i="1"/>
  <c r="O1649" i="1"/>
  <c r="O316" i="1"/>
  <c r="O3473" i="1"/>
  <c r="O1504" i="1"/>
  <c r="O3466" i="1"/>
  <c r="O3981" i="1"/>
  <c r="O2942" i="1"/>
  <c r="O2239" i="1"/>
  <c r="O2802" i="1"/>
  <c r="O3367" i="1"/>
  <c r="O507" i="1"/>
  <c r="O1858" i="1"/>
  <c r="O3494" i="1"/>
  <c r="O364" i="1"/>
  <c r="O2975" i="1"/>
  <c r="O2835" i="1"/>
  <c r="O125" i="1"/>
  <c r="O1976" i="1"/>
  <c r="O3867" i="1"/>
  <c r="O2276" i="1"/>
  <c r="O1047" i="1"/>
  <c r="O38" i="1"/>
  <c r="O3541" i="1"/>
  <c r="O4347" i="1"/>
  <c r="O2016" i="1"/>
  <c r="O3400" i="1"/>
  <c r="O3843" i="1"/>
  <c r="O2042" i="1"/>
  <c r="O2843" i="1"/>
  <c r="O2841" i="1"/>
  <c r="O734" i="1"/>
  <c r="O1319" i="1"/>
  <c r="O4072" i="1"/>
  <c r="O671" i="1"/>
  <c r="O3806" i="1"/>
  <c r="O2617" i="1"/>
  <c r="O423" i="1"/>
  <c r="O1556" i="1"/>
  <c r="O960" i="1"/>
  <c r="O968" i="1"/>
  <c r="O1839" i="1"/>
  <c r="O1622" i="1"/>
  <c r="O2709" i="1"/>
  <c r="O4026" i="1"/>
  <c r="O1297" i="1"/>
  <c r="O1234" i="1"/>
  <c r="O706" i="1"/>
  <c r="O2059" i="1"/>
  <c r="O3950" i="1"/>
  <c r="O832" i="1"/>
  <c r="O567" i="1"/>
  <c r="O944" i="1"/>
  <c r="O1466" i="1"/>
  <c r="O4249" i="1"/>
  <c r="O2475" i="1"/>
  <c r="O837" i="1"/>
  <c r="O469" i="1"/>
  <c r="O2855" i="1"/>
  <c r="O1789" i="1"/>
  <c r="O966" i="1"/>
  <c r="O3865" i="1"/>
  <c r="O961" i="1"/>
  <c r="O1391" i="1"/>
  <c r="O573" i="1"/>
  <c r="O3139" i="1"/>
  <c r="O1308" i="1"/>
  <c r="O3687" i="1"/>
  <c r="O3876" i="1"/>
  <c r="O37" i="1"/>
  <c r="O704" i="1"/>
  <c r="O1754" i="1"/>
  <c r="O963" i="1"/>
  <c r="O1231" i="1"/>
  <c r="O3182" i="1"/>
  <c r="O3479" i="1"/>
  <c r="O1051" i="1"/>
  <c r="O1805" i="1"/>
  <c r="O1195" i="1"/>
  <c r="O1722" i="1"/>
  <c r="O65" i="1"/>
  <c r="O1917" i="1"/>
  <c r="O2468" i="1"/>
  <c r="O1442" i="1"/>
  <c r="O356" i="1"/>
  <c r="O1702" i="1"/>
  <c r="O2031" i="1"/>
  <c r="O1024" i="1"/>
  <c r="O3214" i="1"/>
  <c r="O63" i="1"/>
  <c r="O553" i="1"/>
  <c r="O552" i="1"/>
  <c r="O1229" i="1"/>
  <c r="O2811" i="1"/>
  <c r="O229" i="1"/>
  <c r="O2926" i="1"/>
  <c r="O307" i="1"/>
  <c r="O2014" i="1"/>
  <c r="O751" i="1"/>
  <c r="O541" i="1"/>
  <c r="O813" i="1"/>
  <c r="O2425" i="1"/>
  <c r="O288" i="1"/>
  <c r="O4090" i="1"/>
  <c r="O3512" i="1"/>
  <c r="O345" i="1"/>
  <c r="O674" i="1"/>
  <c r="O2285" i="1"/>
  <c r="O1820" i="1"/>
  <c r="O2277" i="1"/>
  <c r="O648" i="1"/>
  <c r="O2137" i="1"/>
  <c r="O3273" i="1"/>
  <c r="O1121" i="1"/>
  <c r="O2892" i="1"/>
  <c r="O923" i="1"/>
  <c r="O1795" i="1"/>
  <c r="O3964" i="1"/>
  <c r="O2846" i="1"/>
  <c r="O246" i="1"/>
  <c r="O3880" i="1"/>
  <c r="O3813" i="1"/>
  <c r="O3709" i="1"/>
  <c r="O2065" i="1"/>
  <c r="O3423" i="1"/>
  <c r="O2057" i="1"/>
  <c r="O821" i="1"/>
  <c r="O544" i="1"/>
  <c r="O964" i="1"/>
  <c r="O625" i="1"/>
  <c r="O223" i="1"/>
  <c r="O391" i="1"/>
  <c r="O1240" i="1"/>
  <c r="O994" i="1"/>
  <c r="O965" i="1"/>
  <c r="O2801" i="1"/>
  <c r="O468" i="1"/>
  <c r="O287" i="1"/>
  <c r="O3249" i="1"/>
  <c r="O562" i="1"/>
  <c r="O3344" i="1"/>
  <c r="O2549" i="1"/>
  <c r="O167" i="1"/>
  <c r="O2460" i="1"/>
  <c r="O326" i="1"/>
  <c r="O55" i="1"/>
  <c r="O502" i="1"/>
  <c r="O3521" i="1"/>
  <c r="O440" i="1"/>
  <c r="O2805" i="1"/>
  <c r="O1542" i="1"/>
  <c r="O1736" i="1"/>
  <c r="O12" i="1"/>
  <c r="O399" i="1"/>
  <c r="O951" i="1"/>
  <c r="O2393" i="1"/>
  <c r="O1468" i="1"/>
  <c r="O4165" i="1"/>
  <c r="O226" i="1"/>
  <c r="O3638" i="1"/>
  <c r="O509" i="1"/>
  <c r="O388" i="1"/>
  <c r="O156" i="1"/>
  <c r="O504" i="1"/>
  <c r="O862" i="1"/>
  <c r="O2765" i="1"/>
  <c r="O2168" i="1"/>
  <c r="O3365" i="1"/>
  <c r="O1849" i="1"/>
  <c r="O150" i="1"/>
  <c r="O1216" i="1"/>
  <c r="O2293" i="1"/>
  <c r="O1924" i="1"/>
  <c r="O1801" i="1"/>
  <c r="O344" i="1"/>
  <c r="O432" i="1"/>
  <c r="O2155" i="1"/>
  <c r="O84" i="1"/>
  <c r="O1065" i="1"/>
  <c r="O3848" i="1"/>
  <c r="O992" i="1"/>
  <c r="O589" i="1"/>
  <c r="O1023" i="1"/>
  <c r="O4178" i="1"/>
  <c r="O2902" i="1"/>
  <c r="O3123" i="1"/>
  <c r="O2984" i="1"/>
  <c r="O377" i="1"/>
  <c r="O3592" i="1"/>
  <c r="O3268" i="1"/>
  <c r="O1461" i="1"/>
  <c r="O3005" i="1"/>
  <c r="O1544" i="1"/>
  <c r="O4040" i="1"/>
  <c r="O2182" i="1"/>
  <c r="O1359" i="1"/>
  <c r="O2248" i="1"/>
  <c r="O884" i="1"/>
  <c r="O922" i="1"/>
  <c r="O948" i="1"/>
  <c r="O1181" i="1"/>
  <c r="O3678" i="1"/>
  <c r="O2245" i="1"/>
  <c r="O1645" i="1"/>
  <c r="O3513" i="1"/>
  <c r="O1045" i="1"/>
  <c r="O175" i="1"/>
  <c r="O390" i="1"/>
  <c r="O1968" i="1"/>
  <c r="O327" i="1"/>
  <c r="O3486" i="1"/>
  <c r="O2839" i="1"/>
  <c r="O424" i="1"/>
  <c r="O510" i="1"/>
  <c r="O2241" i="1"/>
  <c r="O4399" i="1"/>
  <c r="O2778" i="1"/>
  <c r="O4289" i="1"/>
  <c r="O842" i="1"/>
  <c r="O3559" i="1"/>
  <c r="O2187" i="1"/>
  <c r="O3759" i="1"/>
  <c r="O557" i="1"/>
  <c r="O1495" i="1"/>
  <c r="O4053" i="1"/>
  <c r="O1376" i="1"/>
  <c r="O126" i="1"/>
  <c r="O2821" i="1"/>
  <c r="O426" i="1"/>
  <c r="O252" i="1"/>
  <c r="O2574" i="1"/>
  <c r="O2814" i="1"/>
  <c r="O335" i="1"/>
  <c r="O1551" i="1"/>
  <c r="O1107" i="1"/>
  <c r="O1826" i="1"/>
  <c r="O2913" i="1"/>
  <c r="O2027" i="1"/>
  <c r="O494" i="1"/>
  <c r="O1609" i="1"/>
  <c r="O843" i="1"/>
  <c r="O2556" i="1"/>
  <c r="O701" i="1"/>
  <c r="O22" i="1"/>
  <c r="O205" i="1"/>
  <c r="O825" i="1"/>
  <c r="O373" i="1"/>
  <c r="O368" i="1"/>
  <c r="O3724" i="1"/>
  <c r="O46" i="1"/>
  <c r="O462" i="1"/>
  <c r="O446" i="1"/>
  <c r="O3671" i="1"/>
  <c r="O571" i="1"/>
  <c r="O1381" i="1"/>
  <c r="O584" i="1"/>
  <c r="O2079" i="1"/>
  <c r="O938" i="1"/>
  <c r="O113" i="1"/>
  <c r="O309" i="1"/>
  <c r="O1739" i="1"/>
  <c r="O2003" i="1"/>
  <c r="O581" i="1"/>
  <c r="O466" i="1"/>
  <c r="O997" i="1"/>
  <c r="O615" i="1"/>
  <c r="O1236" i="1"/>
  <c r="O2004" i="1"/>
  <c r="O1099" i="1"/>
  <c r="O4042" i="1"/>
  <c r="O1508" i="1"/>
  <c r="O3001" i="1"/>
  <c r="O1210" i="1"/>
  <c r="O409" i="1"/>
  <c r="O272" i="1"/>
  <c r="O4260" i="1"/>
  <c r="O1041" i="1"/>
  <c r="O914" i="1"/>
  <c r="O2589" i="1"/>
  <c r="O352" i="1"/>
  <c r="O2577" i="1"/>
  <c r="O3111" i="1"/>
  <c r="O3640" i="1"/>
  <c r="O3669" i="1"/>
  <c r="O2220" i="1"/>
  <c r="O2786" i="1"/>
  <c r="O864" i="1"/>
  <c r="O2315" i="1"/>
  <c r="O3194" i="1"/>
  <c r="O214" i="1"/>
  <c r="O1990" i="1"/>
  <c r="O447" i="1"/>
  <c r="O2626" i="1"/>
  <c r="O3130" i="1"/>
  <c r="O240" i="1"/>
  <c r="O1560" i="1"/>
  <c r="O4035" i="1"/>
  <c r="O70" i="1"/>
  <c r="O807" i="1"/>
  <c r="O3258" i="1"/>
  <c r="O4083" i="1"/>
  <c r="O80" i="1"/>
  <c r="O1642" i="1"/>
  <c r="O3069" i="1"/>
  <c r="O1651" i="1"/>
  <c r="O314" i="1"/>
  <c r="O3263" i="1"/>
  <c r="O2903" i="1"/>
  <c r="O2188" i="1"/>
  <c r="O1330" i="1"/>
  <c r="O1517" i="1"/>
  <c r="O2039" i="1"/>
  <c r="O4312" i="1"/>
  <c r="O434" i="1"/>
  <c r="O3982" i="1"/>
  <c r="O3968" i="1"/>
  <c r="O1600" i="1"/>
  <c r="O4368" i="1"/>
  <c r="O2386" i="1"/>
  <c r="O2593" i="1"/>
  <c r="O1627" i="1"/>
  <c r="O3427" i="1"/>
  <c r="O4366" i="1"/>
  <c r="O3188" i="1"/>
  <c r="O3844" i="1"/>
  <c r="O3138" i="1"/>
  <c r="O2850" i="1"/>
  <c r="O274" i="1"/>
  <c r="O641" i="1"/>
  <c r="O1983" i="1"/>
  <c r="O1103" i="1"/>
  <c r="O1869" i="1"/>
  <c r="O3430" i="1"/>
  <c r="O2732" i="1"/>
  <c r="O4014" i="1"/>
  <c r="O4034" i="1"/>
  <c r="O2167" i="1"/>
  <c r="O298" i="1"/>
  <c r="O662" i="1"/>
  <c r="O3397" i="1"/>
  <c r="O1055" i="1"/>
  <c r="O3102" i="1"/>
  <c r="O1793" i="1"/>
  <c r="O1759" i="1"/>
  <c r="O2181" i="1"/>
  <c r="O58" i="1"/>
  <c r="O353" i="1"/>
  <c r="O593" i="1"/>
  <c r="O1165" i="1"/>
  <c r="O1054" i="1"/>
  <c r="O3469" i="1"/>
  <c r="O663" i="1"/>
  <c r="O3783" i="1"/>
  <c r="O3886" i="1"/>
  <c r="O3392" i="1"/>
  <c r="O3198" i="1"/>
  <c r="O2238" i="1"/>
  <c r="O636" i="1"/>
  <c r="O3002" i="1"/>
  <c r="O1918" i="1"/>
  <c r="O1298" i="1"/>
  <c r="O378" i="1"/>
  <c r="O1530" i="1"/>
  <c r="O185" i="1"/>
  <c r="O21" i="1"/>
  <c r="O216" i="1"/>
  <c r="O971" i="1"/>
  <c r="O4177" i="1"/>
  <c r="O682" i="1"/>
  <c r="O235" i="1"/>
  <c r="O3675" i="1"/>
  <c r="O2822" i="1"/>
  <c r="O1921" i="1"/>
  <c r="O193" i="1"/>
  <c r="O107" i="1"/>
  <c r="O969" i="1"/>
  <c r="O1475" i="1"/>
  <c r="O3243" i="1"/>
  <c r="O2255" i="1"/>
  <c r="O1102" i="1"/>
  <c r="O3174" i="1"/>
  <c r="O366" i="1"/>
  <c r="O566" i="1"/>
  <c r="O384" i="1"/>
  <c r="O403" i="1"/>
  <c r="O256" i="1"/>
  <c r="O2866" i="1"/>
  <c r="O405" i="1"/>
  <c r="O2227" i="1"/>
  <c r="O291" i="1"/>
  <c r="O2029" i="1"/>
  <c r="O673" i="1"/>
  <c r="O1738" i="1"/>
  <c r="O257" i="1"/>
  <c r="O461" i="1"/>
  <c r="O1059" i="1"/>
  <c r="O254" i="1"/>
  <c r="O523" i="1"/>
  <c r="O3304" i="1"/>
  <c r="O1973" i="1"/>
  <c r="O2266" i="1"/>
  <c r="O2678" i="1"/>
  <c r="O2281" i="1"/>
  <c r="O550" i="1"/>
  <c r="O2062" i="1"/>
  <c r="O1713" i="1"/>
  <c r="O1643" i="1"/>
  <c r="O2052" i="1"/>
  <c r="O661" i="1"/>
  <c r="O3345" i="1"/>
  <c r="O233" i="1"/>
  <c r="O2624" i="1"/>
  <c r="O207" i="1"/>
  <c r="O1017" i="1"/>
  <c r="O168" i="1"/>
  <c r="O2483" i="1"/>
  <c r="O334" i="1"/>
  <c r="O476" i="1"/>
  <c r="O306" i="1"/>
  <c r="O1994" i="1"/>
  <c r="O317" i="1"/>
  <c r="O3110" i="1"/>
  <c r="O412" i="1"/>
  <c r="O1598" i="1"/>
  <c r="O1824" i="1"/>
  <c r="O2845" i="1"/>
  <c r="O787" i="1"/>
  <c r="O2876" i="1"/>
  <c r="O616" i="1"/>
  <c r="O1639" i="1"/>
  <c r="O3024" i="1"/>
  <c r="O766" i="1"/>
  <c r="O3038" i="1"/>
  <c r="O215" i="1"/>
  <c r="O3661" i="1"/>
  <c r="O88" i="1"/>
  <c r="O3515" i="1"/>
  <c r="O1979" i="1"/>
  <c r="O2852" i="1"/>
  <c r="O3474" i="1"/>
  <c r="O3073" i="1"/>
  <c r="O3046" i="1"/>
  <c r="O3334" i="1"/>
  <c r="O153" i="1"/>
  <c r="O4092" i="1"/>
  <c r="O2734" i="1"/>
  <c r="O2680" i="1"/>
  <c r="O1375" i="1"/>
  <c r="O3517" i="1"/>
  <c r="O1238" i="1"/>
  <c r="O3204" i="1"/>
  <c r="O217" i="1"/>
  <c r="O1831" i="1"/>
  <c r="O351" i="1"/>
  <c r="O365" i="1"/>
  <c r="O1227" i="1"/>
  <c r="O2653" i="1"/>
  <c r="O297" i="1"/>
  <c r="O3108" i="1"/>
  <c r="O712" i="1"/>
  <c r="O1394" i="1"/>
  <c r="O4056" i="1"/>
  <c r="O1928" i="1"/>
  <c r="O1265" i="1"/>
  <c r="O144" i="1"/>
  <c r="O1845" i="1"/>
  <c r="O2410" i="1"/>
  <c r="O3828" i="1"/>
  <c r="O668" i="1"/>
  <c r="O3681" i="1"/>
  <c r="O439" i="1"/>
  <c r="O1183" i="1"/>
  <c r="O1909" i="1"/>
  <c r="O41" i="1"/>
  <c r="O1715" i="1"/>
  <c r="O2640" i="1"/>
  <c r="O273" i="1"/>
  <c r="O4344" i="1"/>
  <c r="O2610" i="1"/>
  <c r="O3743" i="1"/>
  <c r="O1720" i="1"/>
  <c r="O3988" i="1"/>
  <c r="O4389" i="1"/>
  <c r="O1213" i="1"/>
  <c r="O3971" i="1"/>
  <c r="O1846" i="1"/>
  <c r="O3504" i="1"/>
  <c r="O1280" i="1"/>
  <c r="O312" i="1"/>
  <c r="O2555" i="1"/>
  <c r="O2742" i="1"/>
  <c r="O1518" i="1"/>
  <c r="O1919" i="1"/>
  <c r="O4264" i="1"/>
  <c r="O3747" i="1"/>
  <c r="O1062" i="1"/>
  <c r="O2904" i="1"/>
  <c r="O86" i="1"/>
  <c r="O1380" i="1"/>
  <c r="O491" i="1"/>
  <c r="O2573" i="1"/>
  <c r="O244" i="1"/>
  <c r="O4152" i="1"/>
  <c r="O1848" i="1"/>
  <c r="O1701" i="1"/>
  <c r="O1157" i="1"/>
  <c r="O4204" i="1"/>
  <c r="O2406" i="1"/>
  <c r="O2557" i="1"/>
  <c r="O608" i="1"/>
  <c r="O3874" i="1"/>
  <c r="O1625" i="1"/>
  <c r="O1915" i="1"/>
  <c r="O1995" i="1"/>
  <c r="O128" i="1"/>
  <c r="O2769" i="1"/>
  <c r="O3825" i="1"/>
  <c r="O3025" i="1"/>
  <c r="O943" i="1"/>
  <c r="O98" i="1"/>
  <c r="O3239" i="1"/>
  <c r="O1398" i="1"/>
  <c r="O362" i="1"/>
  <c r="O1758" i="1"/>
  <c r="O1377" i="1"/>
  <c r="O3114" i="1"/>
  <c r="O1768" i="1"/>
  <c r="O3021" i="1"/>
  <c r="O1110" i="1"/>
  <c r="O3211" i="1"/>
  <c r="O921" i="1"/>
  <c r="O2861" i="1"/>
  <c r="O752" i="1"/>
  <c r="O658" i="1"/>
  <c r="O3585" i="1"/>
  <c r="O1616" i="1"/>
  <c r="O729" i="1"/>
  <c r="O406" i="1"/>
  <c r="O1278" i="1"/>
  <c r="O2389" i="1"/>
  <c r="O1320" i="1"/>
  <c r="O2870" i="1"/>
  <c r="O1731" i="1"/>
  <c r="O678" i="1"/>
  <c r="O2672" i="1"/>
  <c r="O387" i="1"/>
  <c r="O660" i="1"/>
  <c r="O3468" i="1"/>
  <c r="O3294" i="1"/>
  <c r="O1710" i="1"/>
  <c r="O2825" i="1"/>
  <c r="O2138" i="1"/>
  <c r="O703" i="1"/>
  <c r="O2000" i="1"/>
  <c r="O2579" i="1"/>
  <c r="O955" i="1"/>
  <c r="O203" i="1"/>
  <c r="O952" i="1"/>
  <c r="O381" i="1"/>
  <c r="O953" i="1"/>
  <c r="O3140" i="1"/>
  <c r="O2054" i="1"/>
  <c r="O680" i="1"/>
  <c r="O3176" i="1"/>
  <c r="O141" i="1"/>
  <c r="O370" i="1"/>
  <c r="O1905" i="1"/>
  <c r="O1519" i="1"/>
  <c r="O2213" i="1"/>
  <c r="O3280" i="1"/>
  <c r="O3071" i="1"/>
  <c r="O2070" i="1"/>
  <c r="O3499" i="1"/>
  <c r="O1401" i="1"/>
  <c r="O2113" i="1"/>
  <c r="O3293" i="1"/>
  <c r="O2001" i="1"/>
  <c r="O3060" i="1"/>
  <c r="O628" i="1"/>
  <c r="O2727" i="1"/>
  <c r="O3900" i="1"/>
  <c r="O2586" i="1"/>
  <c r="O3199" i="1"/>
  <c r="O1662" i="1"/>
  <c r="O4377" i="1"/>
  <c r="O411" i="1"/>
  <c r="O2887" i="1"/>
  <c r="O3137" i="1"/>
  <c r="O3265" i="1"/>
  <c r="O2869" i="1"/>
  <c r="O3773" i="1"/>
  <c r="O789" i="1"/>
  <c r="O506" i="1"/>
  <c r="O1435" i="1"/>
  <c r="O147" i="1"/>
  <c r="O3802" i="1"/>
  <c r="O2673" i="1"/>
  <c r="O1900" i="1"/>
  <c r="O3067" i="1"/>
  <c r="O2763" i="1"/>
  <c r="O1370" i="1"/>
  <c r="O2565" i="1"/>
  <c r="O30" i="1"/>
  <c r="O3300" i="1"/>
  <c r="O1046" i="1"/>
  <c r="O3911" i="1"/>
  <c r="O4349" i="1"/>
  <c r="O177" i="1"/>
  <c r="O1999" i="1"/>
  <c r="O2622" i="1"/>
  <c r="O2812" i="1"/>
  <c r="O1296" i="1"/>
  <c r="O3555" i="1"/>
  <c r="O1553" i="1"/>
  <c r="O4251" i="1"/>
  <c r="O2842" i="1"/>
  <c r="O3128" i="1"/>
  <c r="O690" i="1"/>
  <c r="O2076" i="1"/>
  <c r="O3618" i="1"/>
  <c r="O1302" i="1"/>
  <c r="O1112" i="1"/>
  <c r="O3617" i="1"/>
  <c r="O3997" i="1"/>
  <c r="O2073" i="1"/>
  <c r="O3200" i="1"/>
  <c r="O8" i="1"/>
  <c r="O1547" i="1"/>
  <c r="O665" i="1"/>
  <c r="O4386" i="1"/>
  <c r="O1454" i="1"/>
  <c r="O3224" i="1"/>
  <c r="O1111" i="1"/>
  <c r="O2815" i="1"/>
  <c r="O3291" i="1"/>
  <c r="O1615" i="1"/>
  <c r="O3094" i="1"/>
  <c r="O1239" i="1"/>
  <c r="O3998" i="1"/>
  <c r="O2247" i="1"/>
  <c r="O2286" i="1"/>
  <c r="O2075" i="1"/>
  <c r="O675" i="1"/>
  <c r="O1998" i="1"/>
  <c r="O2257" i="1"/>
  <c r="O3989" i="1"/>
  <c r="O653" i="1"/>
  <c r="O2773" i="1"/>
  <c r="O2804" i="1"/>
  <c r="O2652" i="1"/>
  <c r="O1541" i="1"/>
  <c r="O375" i="1"/>
  <c r="O35" i="1"/>
  <c r="O264" i="1"/>
  <c r="O1276" i="1"/>
  <c r="O194" i="1"/>
  <c r="O1233" i="1"/>
  <c r="O2474" i="1"/>
  <c r="O1671" i="1"/>
  <c r="O1967" i="1"/>
  <c r="O3191" i="1"/>
  <c r="O2063" i="1"/>
  <c r="O1480" i="1"/>
  <c r="O967" i="1"/>
  <c r="O1270" i="1"/>
  <c r="O645" i="1"/>
  <c r="O3761" i="1"/>
  <c r="O1164" i="1"/>
  <c r="O197" i="1"/>
  <c r="O1397" i="1"/>
  <c r="O1061" i="1"/>
  <c r="O840" i="1"/>
  <c r="O3119" i="1"/>
  <c r="O3383" i="1"/>
  <c r="O1888" i="1"/>
  <c r="O1540" i="1"/>
  <c r="O2901" i="1"/>
  <c r="O2782" i="1"/>
  <c r="O572" i="1"/>
  <c r="O379" i="1"/>
  <c r="O1100" i="1"/>
  <c r="O722" i="1"/>
  <c r="O2817" i="1"/>
  <c r="O1800" i="1"/>
  <c r="O711" i="1"/>
  <c r="O3642" i="1"/>
  <c r="O417" i="1"/>
  <c r="O1472" i="1"/>
  <c r="O2234" i="1"/>
  <c r="O4180" i="1"/>
  <c r="O3259" i="1"/>
  <c r="O1947" i="1"/>
  <c r="O555" i="1"/>
  <c r="O1230" i="1"/>
  <c r="O1243" i="1"/>
  <c r="O2179" i="1"/>
  <c r="O531" i="1"/>
  <c r="O3751" i="1"/>
  <c r="O3428" i="1"/>
  <c r="O3353" i="1"/>
  <c r="O2581" i="1"/>
  <c r="O414" i="1"/>
  <c r="O503" i="1"/>
  <c r="O4230" i="1"/>
  <c r="O2010" i="1"/>
  <c r="O404" i="1"/>
  <c r="O845" i="1"/>
  <c r="O3966" i="1"/>
  <c r="O143" i="1"/>
  <c r="O169" i="1"/>
  <c r="O2895" i="1"/>
  <c r="O834" i="1"/>
  <c r="O534" i="1"/>
  <c r="O1755" i="1"/>
  <c r="O1817" i="1"/>
  <c r="O2620" i="1"/>
  <c r="O172" i="1"/>
  <c r="O2131" i="1"/>
  <c r="O211" i="1"/>
  <c r="O2299" i="1"/>
  <c r="O2007" i="1"/>
  <c r="O3320" i="1"/>
  <c r="O1292" i="1"/>
  <c r="O452" i="1"/>
  <c r="O315" i="1"/>
  <c r="O3785" i="1"/>
  <c r="O3096" i="1"/>
  <c r="O640" i="1"/>
  <c r="O1506" i="1"/>
  <c r="O1828" i="1"/>
  <c r="O181" i="1"/>
  <c r="O161" i="1"/>
  <c r="O1708" i="1"/>
  <c r="O515" i="1"/>
  <c r="O191" i="1"/>
  <c r="O1106" i="1"/>
  <c r="O64" i="1"/>
  <c r="O239" i="1"/>
  <c r="O367" i="1"/>
  <c r="O3088" i="1"/>
  <c r="O428" i="1"/>
  <c r="O292" i="1"/>
  <c r="O2580" i="1"/>
  <c r="O2258" i="1"/>
  <c r="O1013" i="1"/>
  <c r="O338" i="1"/>
  <c r="O672" i="1"/>
  <c r="O1392" i="1"/>
  <c r="O372" i="1"/>
  <c r="O1635" i="1"/>
  <c r="O224" i="1"/>
  <c r="O3310" i="1"/>
  <c r="O1907" i="1"/>
  <c r="O2862" i="1"/>
  <c r="O357" i="1"/>
  <c r="O2955" i="1"/>
  <c r="O4002" i="1"/>
  <c r="O106" i="1"/>
  <c r="O1289" i="1"/>
  <c r="O1602" i="1"/>
  <c r="O79" i="1"/>
  <c r="O1393" i="1"/>
  <c r="O279" i="1"/>
  <c r="O2242" i="1"/>
  <c r="O1996" i="1"/>
  <c r="O397" i="1"/>
  <c r="O1474" i="1"/>
  <c r="O4017" i="1"/>
  <c r="O36" i="1"/>
  <c r="O253" i="1"/>
  <c r="O108" i="1"/>
  <c r="O3718" i="1"/>
  <c r="O3932" i="1"/>
  <c r="O3703" i="1"/>
  <c r="O220" i="1"/>
  <c r="O3951" i="1"/>
  <c r="O1705" i="1"/>
  <c r="O4390" i="1"/>
  <c r="O3352" i="1"/>
  <c r="O3470" i="1"/>
  <c r="O329" i="1"/>
  <c r="O748" i="1"/>
  <c r="O3898" i="1"/>
  <c r="O3921" i="1"/>
  <c r="O2596" i="1"/>
  <c r="O489" i="1"/>
  <c r="O293" i="1"/>
  <c r="O1470" i="1"/>
  <c r="O396" i="1"/>
  <c r="O4050" i="1"/>
  <c r="O1283" i="1"/>
  <c r="O2226" i="1"/>
  <c r="O1365" i="1"/>
  <c r="O176" i="1"/>
  <c r="O471" i="1"/>
  <c r="O4335" i="1"/>
  <c r="O1806" i="1"/>
  <c r="O318" i="1"/>
  <c r="O407" i="1"/>
  <c r="O134" i="1"/>
  <c r="O4353" i="1"/>
  <c r="O2151" i="1"/>
  <c r="O1290" i="1"/>
  <c r="O2779" i="1"/>
  <c r="O3395" i="1"/>
  <c r="O1036" i="1"/>
  <c r="O96" i="1"/>
  <c r="O201" i="1"/>
  <c r="O2392" i="1"/>
  <c r="O3733" i="1"/>
  <c r="O133" i="1"/>
  <c r="O290" i="1"/>
  <c r="O219" i="1"/>
  <c r="O3986" i="1"/>
  <c r="O556" i="1"/>
  <c r="O1581" i="1"/>
  <c r="O4052" i="1"/>
  <c r="O130" i="1"/>
  <c r="O420" i="1"/>
  <c r="O521" i="1"/>
  <c r="O1373" i="1"/>
  <c r="O421" i="1"/>
  <c r="O383" i="1"/>
  <c r="O2121" i="1"/>
  <c r="O1887" i="1"/>
  <c r="O398" i="1"/>
  <c r="O1640" i="1"/>
  <c r="O2287" i="1"/>
  <c r="O939" i="1"/>
  <c r="O1970" i="1"/>
  <c r="O3942" i="1"/>
  <c r="O1757" i="1"/>
  <c r="O4023" i="1"/>
  <c r="O3218" i="1"/>
  <c r="O1282" i="1"/>
  <c r="O4307" i="1"/>
  <c r="O935" i="1"/>
  <c r="O732" i="1"/>
  <c r="O382" i="1"/>
  <c r="O2960" i="1"/>
  <c r="O3832" i="1"/>
  <c r="O3476" i="1"/>
  <c r="O295" i="1"/>
  <c r="O2156" i="1"/>
  <c r="O3712" i="1"/>
  <c r="O69" i="1"/>
  <c r="O2634" i="1"/>
  <c r="O2269" i="1"/>
  <c r="O3085" i="1"/>
  <c r="O1724" i="1"/>
  <c r="O135" i="1"/>
  <c r="O1016" i="1"/>
  <c r="O3212" i="1"/>
  <c r="O3049" i="1"/>
  <c r="O2171" i="1"/>
  <c r="O629" i="1"/>
  <c r="O4175" i="1"/>
  <c r="O103" i="1"/>
  <c r="O1709" i="1"/>
  <c r="O24" i="1"/>
  <c r="O1594" i="1"/>
  <c r="O1606" i="1"/>
  <c r="O2082" i="1"/>
  <c r="O1482" i="1"/>
  <c r="O208" i="1"/>
  <c r="O302" i="1"/>
  <c r="O749" i="1"/>
  <c r="O4324" i="1"/>
  <c r="O4011" i="1"/>
  <c r="O3987" i="1"/>
  <c r="O385" i="1"/>
  <c r="O3264" i="1"/>
  <c r="O2635" i="1"/>
  <c r="O990" i="1"/>
  <c r="O2068" i="1"/>
  <c r="O3757" i="1"/>
  <c r="O1232" i="1"/>
  <c r="O517" i="1"/>
  <c r="O1249" i="1"/>
  <c r="O635" i="1"/>
  <c r="O2282" i="1"/>
  <c r="O1311" i="1"/>
  <c r="O228" i="1"/>
  <c r="O1315" i="1"/>
  <c r="O465" i="1"/>
  <c r="O2582" i="1"/>
  <c r="O3879" i="1"/>
  <c r="O1163" i="1"/>
  <c r="O1488" i="1"/>
  <c r="O1593" i="1"/>
  <c r="O1048" i="1"/>
  <c r="O3189" i="1"/>
  <c r="O2420" i="1"/>
  <c r="O1186" i="1"/>
  <c r="O4252" i="1"/>
  <c r="O4387" i="1"/>
  <c r="O657" i="1"/>
  <c r="O470" i="1"/>
  <c r="O1122" i="1"/>
  <c r="O419" i="1"/>
  <c r="O3652" i="1"/>
  <c r="O1208" i="1"/>
  <c r="O2560" i="1"/>
  <c r="O995" i="1"/>
  <c r="O2867" i="1"/>
  <c r="O1840" i="1"/>
  <c r="O3242" i="1"/>
  <c r="O578" i="1"/>
  <c r="O3192" i="1"/>
  <c r="O3047" i="1"/>
  <c r="O835" i="1"/>
  <c r="O10" i="1"/>
  <c r="O2132" i="1"/>
  <c r="O1242" i="1"/>
  <c r="O493" i="1"/>
  <c r="O2396" i="1"/>
  <c r="O564" i="1"/>
  <c r="O3434" i="1"/>
  <c r="O3084" i="1"/>
  <c r="O1281" i="1"/>
  <c r="O3471" i="1"/>
  <c r="O137" i="1"/>
  <c r="O336" i="1"/>
  <c r="O416" i="1"/>
  <c r="O1644" i="1"/>
  <c r="O3062" i="1"/>
  <c r="O524" i="1"/>
  <c r="O3685" i="1"/>
  <c r="O833" i="1"/>
  <c r="O2169" i="1"/>
  <c r="O1209" i="1"/>
  <c r="O815" i="1"/>
  <c r="O733" i="1"/>
  <c r="O313" i="1"/>
  <c r="O43" i="1"/>
  <c r="O1787" i="1"/>
  <c r="O2918" i="1"/>
  <c r="O321" i="1"/>
  <c r="O122" i="1"/>
  <c r="O1211" i="1"/>
  <c r="O60" i="1"/>
  <c r="O328" i="1"/>
  <c r="O2922" i="1"/>
  <c r="O2009" i="1"/>
  <c r="O340" i="1"/>
  <c r="O3905" i="1"/>
  <c r="O25" i="1"/>
  <c r="O218" i="1"/>
  <c r="O2012" i="1"/>
  <c r="O3223" i="1"/>
  <c r="O2174" i="1"/>
  <c r="O82" i="1"/>
  <c r="O2008" i="1"/>
  <c r="O13" i="1"/>
  <c r="O3897" i="1"/>
  <c r="O15" i="1"/>
  <c r="O3723" i="1"/>
  <c r="O592" i="1"/>
  <c r="O2127" i="1"/>
  <c r="O602" i="1"/>
  <c r="O4000" i="1"/>
  <c r="O3838" i="1"/>
  <c r="O1360" i="1"/>
  <c r="O3963" i="1"/>
  <c r="O644" i="1"/>
  <c r="O647" i="1"/>
  <c r="O283" i="1"/>
  <c r="O3836" i="1"/>
  <c r="O975" i="1"/>
  <c r="O497" i="1"/>
  <c r="O2585" i="1"/>
  <c r="O638" i="1"/>
  <c r="O1885" i="1"/>
  <c r="O2021" i="1"/>
  <c r="O3232" i="1"/>
  <c r="O838" i="1"/>
  <c r="O924" i="1"/>
  <c r="O5" i="1"/>
  <c r="O547" i="1"/>
  <c r="O1867" i="1"/>
  <c r="O588" i="1"/>
  <c r="O532" i="1"/>
  <c r="O561" i="1"/>
  <c r="O1038" i="1"/>
  <c r="O467" i="1"/>
  <c r="O453" i="1"/>
  <c r="O496" i="1"/>
  <c r="O2641" i="1"/>
  <c r="O725" i="1"/>
  <c r="O2893" i="1"/>
  <c r="O522" i="1"/>
  <c r="O3784" i="1"/>
  <c r="O1829" i="1"/>
  <c r="O1497" i="1"/>
  <c r="O330" i="1"/>
  <c r="O2409" i="1"/>
  <c r="O261" i="1"/>
  <c r="O580" i="1"/>
  <c r="O591" i="1"/>
  <c r="O4025" i="1"/>
  <c r="O500" i="1"/>
  <c r="O212" i="1"/>
  <c r="O3781" i="1"/>
  <c r="O222" i="1"/>
  <c r="O2074" i="1"/>
  <c r="O2080" i="1"/>
  <c r="O213" i="1"/>
  <c r="O77" i="1"/>
  <c r="O2066" i="1"/>
  <c r="O255" i="1"/>
  <c r="O1865" i="1"/>
  <c r="O1459" i="1"/>
  <c r="O1813" i="1"/>
  <c r="O1467" i="1"/>
  <c r="O188" i="1"/>
  <c r="O1769" i="1"/>
  <c r="O310" i="1"/>
  <c r="O655" i="1"/>
  <c r="O184" i="1"/>
  <c r="O3039" i="1"/>
  <c r="O190" i="1"/>
  <c r="O1458" i="1"/>
  <c r="O320" i="1"/>
  <c r="O104" i="1"/>
  <c r="O1018" i="1"/>
  <c r="O442" i="1"/>
  <c r="O459" i="1"/>
  <c r="O3721" i="1"/>
  <c r="O281" i="1"/>
  <c r="O4082" i="1"/>
  <c r="O1912" i="1"/>
  <c r="O3965" i="1"/>
  <c r="O4318" i="1"/>
  <c r="O59" i="1"/>
  <c r="O614" i="1"/>
  <c r="O50" i="1"/>
  <c r="O558" i="1"/>
  <c r="O495" i="1"/>
  <c r="O501" i="1"/>
  <c r="O492" i="1"/>
  <c r="O498" i="1"/>
  <c r="O1936" i="1"/>
  <c r="O3689" i="1"/>
  <c r="O551" i="1"/>
  <c r="O723" i="1"/>
  <c r="O1605" i="1"/>
  <c r="O670" i="1"/>
  <c r="O425" i="1"/>
  <c r="O684" i="1"/>
  <c r="O2129" i="1"/>
  <c r="O1321" i="1"/>
  <c r="O3440" i="1"/>
  <c r="O436" i="1"/>
  <c r="O40" i="1"/>
  <c r="O699" i="1"/>
  <c r="O2575" i="1"/>
  <c r="O1877" i="1"/>
  <c r="O918" i="1"/>
  <c r="O3030" i="1"/>
  <c r="O1726" i="1"/>
  <c r="O3431" i="1"/>
  <c r="O14" i="1"/>
  <c r="O4374" i="1"/>
  <c r="O3797" i="1"/>
  <c r="O324" i="1"/>
  <c r="O1020" i="1"/>
  <c r="O4022" i="1"/>
  <c r="O238" i="1"/>
  <c r="O2948" i="1"/>
  <c r="O2860" i="1"/>
  <c r="O4067" i="1"/>
  <c r="O16" i="1"/>
  <c r="O1618" i="1"/>
  <c r="O71" i="1"/>
  <c r="O1634" i="1"/>
  <c r="O4391" i="1"/>
  <c r="O413" i="1"/>
  <c r="O1804" i="1"/>
  <c r="O1729" i="1"/>
  <c r="O693" i="1"/>
  <c r="O136" i="1"/>
  <c r="O1206" i="1"/>
  <c r="O341" i="1"/>
  <c r="O996" i="1"/>
  <c r="O111" i="1"/>
  <c r="O182" i="1"/>
  <c r="O3732" i="1"/>
  <c r="O3056" i="1"/>
  <c r="O53" i="1"/>
  <c r="O683" i="1"/>
  <c r="O858" i="1"/>
  <c r="O1883" i="1"/>
  <c r="O4277" i="1"/>
  <c r="O3584" i="1"/>
  <c r="O2986" i="1"/>
  <c r="O3351" i="1"/>
  <c r="O3492" i="1"/>
  <c r="O231" i="1"/>
  <c r="O3381" i="1"/>
  <c r="O2873" i="1"/>
  <c r="O1042" i="1"/>
  <c r="O1652" i="1"/>
  <c r="O3052" i="1"/>
  <c r="O3752" i="1"/>
  <c r="O2695" i="1"/>
  <c r="O247" i="1"/>
  <c r="O1818" i="1"/>
  <c r="O2698" i="1"/>
  <c r="O3943" i="1"/>
  <c r="O1792" i="1"/>
  <c r="O374" i="1"/>
  <c r="O120" i="1"/>
  <c r="O667" i="1"/>
  <c r="O1119" i="1"/>
  <c r="O237" i="1"/>
  <c r="O1975" i="1"/>
  <c r="O2963" i="1"/>
  <c r="O627" i="1"/>
  <c r="O681" i="1"/>
  <c r="O499" i="1"/>
  <c r="O296" i="1"/>
  <c r="O4020" i="1"/>
  <c r="O4039" i="1"/>
  <c r="O1060" i="1"/>
  <c r="O3020" i="1"/>
  <c r="O731" i="1"/>
  <c r="O282" i="1"/>
  <c r="O4013" i="1"/>
  <c r="O371" i="1"/>
  <c r="O3847" i="1"/>
  <c r="O2810" i="1"/>
  <c r="O3171" i="1"/>
  <c r="O1291" i="1"/>
  <c r="O3779" i="1"/>
  <c r="O1505" i="1"/>
  <c r="O554" i="1"/>
  <c r="O676" i="1"/>
  <c r="O1548" i="1"/>
  <c r="O3619" i="1"/>
  <c r="O2471" i="1"/>
  <c r="O157" i="1"/>
  <c r="O245" i="1"/>
  <c r="O3912" i="1"/>
  <c r="O33" i="1"/>
  <c r="O4359" i="1"/>
  <c r="O3095" i="1"/>
  <c r="O337" i="1"/>
  <c r="O102" i="1"/>
  <c r="O199" i="1"/>
  <c r="O1874" i="1"/>
  <c r="O590" i="1"/>
  <c r="O472" i="1"/>
  <c r="O1057" i="1"/>
  <c r="O2005" i="1"/>
  <c r="O4219" i="1"/>
  <c r="O1892" i="1"/>
  <c r="O270" i="1"/>
  <c r="O530" i="1"/>
  <c r="O1363" i="1"/>
  <c r="O308" i="1"/>
  <c r="O1619" i="1"/>
  <c r="O3705" i="1"/>
  <c r="O138" i="1"/>
  <c r="O1733" i="1"/>
  <c r="O259" i="1"/>
  <c r="O2764" i="1"/>
  <c r="O348" i="1"/>
  <c r="O92" i="1"/>
  <c r="O4065" i="1"/>
  <c r="O250" i="1"/>
  <c r="O3796" i="1"/>
  <c r="O285" i="1"/>
  <c r="O3933" i="1"/>
  <c r="O3929" i="1"/>
  <c r="O1732" i="1"/>
  <c r="O1015" i="1"/>
  <c r="O119" i="1"/>
  <c r="O1507" i="1"/>
  <c r="O83" i="1"/>
  <c r="O2271" i="1"/>
  <c r="O1906" i="1"/>
  <c r="O2668" i="1"/>
  <c r="O2627" i="1"/>
  <c r="O154" i="1"/>
  <c r="O139" i="1"/>
  <c r="O1830" i="1"/>
  <c r="O19" i="1"/>
  <c r="O76" i="1"/>
  <c r="O736" i="1"/>
  <c r="O3931" i="1"/>
  <c r="O4283" i="1"/>
</calcChain>
</file>

<file path=xl/sharedStrings.xml><?xml version="1.0" encoding="utf-8"?>
<sst xmlns="http://schemas.openxmlformats.org/spreadsheetml/2006/main" count="17891" uniqueCount="804">
  <si>
    <t xml:space="preserve">Department  </t>
  </si>
  <si>
    <t>Position Title</t>
  </si>
  <si>
    <t>Employee Status</t>
  </si>
  <si>
    <t>Initial Hire Date</t>
  </si>
  <si>
    <t>Date in Position</t>
  </si>
  <si>
    <t xml:space="preserve">Fair Labor Standards Act (FLSA) </t>
  </si>
  <si>
    <t>Base Salary</t>
  </si>
  <si>
    <t>CF - MacArthur Memorial</t>
  </si>
  <si>
    <t>Museum Attendant</t>
  </si>
  <si>
    <t>Casual Part-time</t>
  </si>
  <si>
    <t>Nonexempt</t>
  </si>
  <si>
    <t>Permanent Full-time</t>
  </si>
  <si>
    <t>Administrative Technician</t>
  </si>
  <si>
    <t>Curator</t>
  </si>
  <si>
    <t>Exempt</t>
  </si>
  <si>
    <t>Education Manager</t>
  </si>
  <si>
    <t>Archivist</t>
  </si>
  <si>
    <t>CF-Cultural&amp;Convention Center</t>
  </si>
  <si>
    <t>Ticket Seller</t>
  </si>
  <si>
    <t>Intermittent Temporary</t>
  </si>
  <si>
    <t>Ticket Sales Supervisor</t>
  </si>
  <si>
    <t>CFAE-Cultural Affrs/SpecEvents</t>
  </si>
  <si>
    <t>Public Information Spec I</t>
  </si>
  <si>
    <t>Cemetery Fund</t>
  </si>
  <si>
    <t>Groundskeeper</t>
  </si>
  <si>
    <t>Equipment Operator II</t>
  </si>
  <si>
    <t>Accounting Technician II</t>
  </si>
  <si>
    <t>Equipment Operator III</t>
  </si>
  <si>
    <t>Groundskeeper Crew Leader</t>
  </si>
  <si>
    <t>Cemetery Manager II</t>
  </si>
  <si>
    <t>Public Information Spec II</t>
  </si>
  <si>
    <t>Operations Manager</t>
  </si>
  <si>
    <t>Division Head</t>
  </si>
  <si>
    <t>Bureau Manager</t>
  </si>
  <si>
    <t>Circuit Court Judges</t>
  </si>
  <si>
    <t>Legal Secretary II</t>
  </si>
  <si>
    <t>Law Clerk</t>
  </si>
  <si>
    <t>Special Project</t>
  </si>
  <si>
    <t>Program Supervisor</t>
  </si>
  <si>
    <t>Special Project w/ Retirement</t>
  </si>
  <si>
    <t>Legal Assistant</t>
  </si>
  <si>
    <t>Mgmt Services Administrator</t>
  </si>
  <si>
    <t>City Assessor</t>
  </si>
  <si>
    <t>Assessment Support Technician</t>
  </si>
  <si>
    <t>Real Estate Appraiser I</t>
  </si>
  <si>
    <t>Geographic Info Sys Techn II</t>
  </si>
  <si>
    <t>Land Records Specialist</t>
  </si>
  <si>
    <t>Real Estate Appraiser II</t>
  </si>
  <si>
    <t>Software Analyst</t>
  </si>
  <si>
    <t>Real Estate Appraiser III</t>
  </si>
  <si>
    <t>Information Tech Planner, Sr</t>
  </si>
  <si>
    <t>Retiree Part-time</t>
  </si>
  <si>
    <t>GIS Specialist III</t>
  </si>
  <si>
    <t>Real Estate Appraisal Tm Ldr</t>
  </si>
  <si>
    <t>Programmer/Analyst V</t>
  </si>
  <si>
    <t>Deputy Real Estate Assessor</t>
  </si>
  <si>
    <t>Chief Dep Real Estate Assessor</t>
  </si>
  <si>
    <t>Appointed by City Council</t>
  </si>
  <si>
    <t>City Auditor</t>
  </si>
  <si>
    <t>Assistant City Auditor I</t>
  </si>
  <si>
    <t>Assistant City Auditor II</t>
  </si>
  <si>
    <t>Deputy City Auditor</t>
  </si>
  <si>
    <t>City Clerk</t>
  </si>
  <si>
    <t>Deputy City Clerk/Secretary</t>
  </si>
  <si>
    <t>Deputy City Clk/Steno Reporter</t>
  </si>
  <si>
    <t>Deputy City Clerk/AdminAlyst I</t>
  </si>
  <si>
    <t>Special Assistant</t>
  </si>
  <si>
    <t>Chief Deputy City Clerk</t>
  </si>
  <si>
    <t>City Council</t>
  </si>
  <si>
    <t>Member Of Council</t>
  </si>
  <si>
    <t>Elected Official</t>
  </si>
  <si>
    <t>President Of Council</t>
  </si>
  <si>
    <t>City Manager-NCJS Adlt Com Sup</t>
  </si>
  <si>
    <t>Pre-Trial Probation Officer II</t>
  </si>
  <si>
    <t>Programs Manager</t>
  </si>
  <si>
    <t>City Manager-NCJS Pretrial Svc</t>
  </si>
  <si>
    <t>Pre-Trial Probation Officer I</t>
  </si>
  <si>
    <t>City Planning - Dir Office</t>
  </si>
  <si>
    <t>Financial Operations Mgr</t>
  </si>
  <si>
    <t>Director of Planning</t>
  </si>
  <si>
    <t>City Treasurer</t>
  </si>
  <si>
    <t>Deputy I - TR</t>
  </si>
  <si>
    <t>State Comp Board Retirement</t>
  </si>
  <si>
    <t>Deputy II - TR</t>
  </si>
  <si>
    <t>Deputy III - TR</t>
  </si>
  <si>
    <t>Deputy IV - TR</t>
  </si>
  <si>
    <t>Supervising Deputy-TR</t>
  </si>
  <si>
    <t>Administrative Manager - TR</t>
  </si>
  <si>
    <t>Chief Deputy - TR</t>
  </si>
  <si>
    <t>City Treasurer - TR</t>
  </si>
  <si>
    <t>Clerk of the Circuit Court</t>
  </si>
  <si>
    <t>Deputy Clerk I-CC</t>
  </si>
  <si>
    <t>Deputy Clerk II-CC</t>
  </si>
  <si>
    <t>Cashier-CC</t>
  </si>
  <si>
    <t>Deputy Clerk III-CC</t>
  </si>
  <si>
    <t>In Court Clerk-CC</t>
  </si>
  <si>
    <t>Administrative Assistant-CC</t>
  </si>
  <si>
    <t>Administrative Manager-CC</t>
  </si>
  <si>
    <t>Comptroller-CC</t>
  </si>
  <si>
    <t>Supervising Deputy Clerk-CC</t>
  </si>
  <si>
    <t>Applications Manager - CC</t>
  </si>
  <si>
    <t>Chief Deputy Circuit Court</t>
  </si>
  <si>
    <t>Clinical Acute Services Admin</t>
  </si>
  <si>
    <t>Administrative Assistant II</t>
  </si>
  <si>
    <t>Commissioner of Revenue</t>
  </si>
  <si>
    <t>Office Assistant</t>
  </si>
  <si>
    <t>Constitutional OfficePart-time</t>
  </si>
  <si>
    <t>Deputy I - COR</t>
  </si>
  <si>
    <t>Deputy II - COR</t>
  </si>
  <si>
    <t>Deputy III - COR</t>
  </si>
  <si>
    <t>Supervising Deputy - COR</t>
  </si>
  <si>
    <t>Administrative Manager - COR</t>
  </si>
  <si>
    <t>Commissioner of the Revenue</t>
  </si>
  <si>
    <t>Commonwealth's Attorney</t>
  </si>
  <si>
    <t>Legal Secretary I CWA</t>
  </si>
  <si>
    <t>Legal Secretary II CWA</t>
  </si>
  <si>
    <t>Administrative Assistant - CWA</t>
  </si>
  <si>
    <t>Paralegal CWA</t>
  </si>
  <si>
    <t>Legal Assistant CWA</t>
  </si>
  <si>
    <t>Executive Secy/Assistant CWA</t>
  </si>
  <si>
    <t>Asst Commonwealth's Att I</t>
  </si>
  <si>
    <t>CWA-Director of Communications</t>
  </si>
  <si>
    <t>Asst Commonwealth's Att II</t>
  </si>
  <si>
    <t>Legal Administrator CWA</t>
  </si>
  <si>
    <t>Asst Commonwealth's Att III</t>
  </si>
  <si>
    <t>Deputy Commonwealth's Att</t>
  </si>
  <si>
    <t>Chief Dep Commonwealth's Att</t>
  </si>
  <si>
    <t>CulturalFaciities,Arts&amp;Entrmnt</t>
  </si>
  <si>
    <t>Tour/Information Assistant</t>
  </si>
  <si>
    <t>Event Support Crew Member I</t>
  </si>
  <si>
    <t>Event Support Crew Member II</t>
  </si>
  <si>
    <t>Event Coordinator</t>
  </si>
  <si>
    <t>Box Office Supervisor</t>
  </si>
  <si>
    <t>Stage Crew Chief</t>
  </si>
  <si>
    <t>Office Manager</t>
  </si>
  <si>
    <t>CreativeDesigner&amp;ProductionMgr</t>
  </si>
  <si>
    <t>Stage Production Manager</t>
  </si>
  <si>
    <t>Accountant II</t>
  </si>
  <si>
    <t>Contract&amp;Program Administrator</t>
  </si>
  <si>
    <t>Box Office Manager</t>
  </si>
  <si>
    <t>Accounting Manager</t>
  </si>
  <si>
    <t>Assistant Director</t>
  </si>
  <si>
    <t>Dir-CulturAffairsArtsEntertain</t>
  </si>
  <si>
    <t>DCJS VSDVVF</t>
  </si>
  <si>
    <t>DCJS Victim Witness</t>
  </si>
  <si>
    <t>Victim/Witness Prg Advocate</t>
  </si>
  <si>
    <t>Victim/Witness Prog Asst Dir</t>
  </si>
  <si>
    <t>Victim / Witness Prog Director</t>
  </si>
  <si>
    <t>Dept of Neighborhood Dev - Div</t>
  </si>
  <si>
    <t>Codes Specialist</t>
  </si>
  <si>
    <t>Codes Specialist, Senior</t>
  </si>
  <si>
    <t>Codes Enforcement Team Leader</t>
  </si>
  <si>
    <t>Management Analyst III</t>
  </si>
  <si>
    <t>Development</t>
  </si>
  <si>
    <t>Management Analyst I</t>
  </si>
  <si>
    <t>Administrative Assistant I</t>
  </si>
  <si>
    <t>BusinessDevelopment Consultant</t>
  </si>
  <si>
    <t>Management Analyst II</t>
  </si>
  <si>
    <t>Business Development Manager</t>
  </si>
  <si>
    <t>Senior Business DevelopmentMgr</t>
  </si>
  <si>
    <t>Director of Development</t>
  </si>
  <si>
    <t>EOC/911</t>
  </si>
  <si>
    <t>Public Safety Telecomm I</t>
  </si>
  <si>
    <t>Public Safety Telecomm II</t>
  </si>
  <si>
    <t>Public Safety Telecomm III</t>
  </si>
  <si>
    <t>Public Safety Telecomm Supv</t>
  </si>
  <si>
    <t>Mgr ofEmergency Communications</t>
  </si>
  <si>
    <t>EOC/Emergency Management</t>
  </si>
  <si>
    <t>Project Manager</t>
  </si>
  <si>
    <t>Dir,OfcofEmergPrepare&amp;Response</t>
  </si>
  <si>
    <t>Elder Abuse Grant</t>
  </si>
  <si>
    <t>Elections</t>
  </si>
  <si>
    <t>Member Election Board</t>
  </si>
  <si>
    <t>Election Aide</t>
  </si>
  <si>
    <t>Election Assistant I</t>
  </si>
  <si>
    <t>Election Assistant II</t>
  </si>
  <si>
    <t>Election Assistant IV</t>
  </si>
  <si>
    <t>Director of Elections</t>
  </si>
  <si>
    <t>Executive City Manager</t>
  </si>
  <si>
    <t>Business Manager</t>
  </si>
  <si>
    <t>Legal Administrator</t>
  </si>
  <si>
    <t>Intergovernmental Relations Of</t>
  </si>
  <si>
    <t>Asst to the Cty Manager, Sr</t>
  </si>
  <si>
    <t>Executive Specialist</t>
  </si>
  <si>
    <t>Deputy City Manager</t>
  </si>
  <si>
    <t>Chief Deputy City Manager</t>
  </si>
  <si>
    <t>City Manager</t>
  </si>
  <si>
    <t>Executive Zoo</t>
  </si>
  <si>
    <t>Customer Service Rep</t>
  </si>
  <si>
    <t>Visitor Services Assistant</t>
  </si>
  <si>
    <t>Visitor Services Coordinator</t>
  </si>
  <si>
    <t>Director, VA Zoological Park</t>
  </si>
  <si>
    <t>Executive Zoo-Animal Services</t>
  </si>
  <si>
    <t>Zookeeper</t>
  </si>
  <si>
    <t>Lead Zookeeper</t>
  </si>
  <si>
    <t>Zoo Manager</t>
  </si>
  <si>
    <t>Executive Zoo-HorticultureSvcs</t>
  </si>
  <si>
    <t>Horticulture Technician</t>
  </si>
  <si>
    <t>Crew Leader II</t>
  </si>
  <si>
    <t>Horticulturist</t>
  </si>
  <si>
    <t>FR-Four for Life Grant</t>
  </si>
  <si>
    <t>Business Analyst</t>
  </si>
  <si>
    <t>Finance - Director's Office</t>
  </si>
  <si>
    <t>Executive Assistant</t>
  </si>
  <si>
    <t>Risk Analyst</t>
  </si>
  <si>
    <t>Debt Manager</t>
  </si>
  <si>
    <t>Risk Manager</t>
  </si>
  <si>
    <t>Director of Finance</t>
  </si>
  <si>
    <t>Finance City Controller</t>
  </si>
  <si>
    <t>Sr Accountant I (Fin only)</t>
  </si>
  <si>
    <t>Collection Coord</t>
  </si>
  <si>
    <t>Payroll Specialist</t>
  </si>
  <si>
    <t>Sr Accountant II (Fin only)</t>
  </si>
  <si>
    <t>Sr Accountant III (Fin only)</t>
  </si>
  <si>
    <t>Sr Accountant IV (Fin only)</t>
  </si>
  <si>
    <t>Payroll Administrator</t>
  </si>
  <si>
    <t>Accounts Payable Manager</t>
  </si>
  <si>
    <t>Sr Accountant V (Fin only)</t>
  </si>
  <si>
    <t>Accounts Receivable Manager</t>
  </si>
  <si>
    <t>Payroll Manager</t>
  </si>
  <si>
    <t>Fiscal Systems Manager</t>
  </si>
  <si>
    <t>Accounting Manager, Senior</t>
  </si>
  <si>
    <t>City Controller</t>
  </si>
  <si>
    <t>Finance Purchasing</t>
  </si>
  <si>
    <t>Buyer II</t>
  </si>
  <si>
    <t>Procurement Specialist</t>
  </si>
  <si>
    <t>Purchasing Agent</t>
  </si>
  <si>
    <t>Chief Procurement Officer</t>
  </si>
  <si>
    <t>Finance Retirement Bureau</t>
  </si>
  <si>
    <t>Retirement Benefits Spec I</t>
  </si>
  <si>
    <t>Retirement Benefits Spec II</t>
  </si>
  <si>
    <t>Accountant IV</t>
  </si>
  <si>
    <t>Retirement Benefits Admin</t>
  </si>
  <si>
    <t>Fire-Rescue</t>
  </si>
  <si>
    <t>Firefighter EMT - Advanced</t>
  </si>
  <si>
    <t>Firefighter EMT-I</t>
  </si>
  <si>
    <t>Firefighter EMT-P</t>
  </si>
  <si>
    <t>Media &amp; Production Specialist</t>
  </si>
  <si>
    <t>Fire Inspector</t>
  </si>
  <si>
    <t>Programmer/Analyst III</t>
  </si>
  <si>
    <t>Fire Lieutenant</t>
  </si>
  <si>
    <t>Firefighter EMT</t>
  </si>
  <si>
    <t>Assistant Fire Marshal</t>
  </si>
  <si>
    <t>Fire Captain</t>
  </si>
  <si>
    <t>Deputy Fire Marshal</t>
  </si>
  <si>
    <t>Battalion Fire Chief</t>
  </si>
  <si>
    <t>Assistant Fire Chief</t>
  </si>
  <si>
    <t>Deputy Fire Chief</t>
  </si>
  <si>
    <t>Chief of Fire-Rescue</t>
  </si>
  <si>
    <t>Gen Srvs-PublicInfrastructure</t>
  </si>
  <si>
    <t>Maintenance Mechanic I</t>
  </si>
  <si>
    <t>Painter I</t>
  </si>
  <si>
    <t>Electrician I</t>
  </si>
  <si>
    <t>Maintenance Mechanic II</t>
  </si>
  <si>
    <t>Carpenter I</t>
  </si>
  <si>
    <t>Operating Engineer II</t>
  </si>
  <si>
    <t>Storekeeper III</t>
  </si>
  <si>
    <t>Electrician II</t>
  </si>
  <si>
    <t>Plumber</t>
  </si>
  <si>
    <t>Operating Engineer I</t>
  </si>
  <si>
    <t>Painter II</t>
  </si>
  <si>
    <t>Carpenter II</t>
  </si>
  <si>
    <t>Plumber, Senior</t>
  </si>
  <si>
    <t>Supervising Operating Engineer</t>
  </si>
  <si>
    <t>Electrician III</t>
  </si>
  <si>
    <t>Maintenance Supervisor II</t>
  </si>
  <si>
    <t>Maintenance Supervisor I</t>
  </si>
  <si>
    <t>Contract Administrator</t>
  </si>
  <si>
    <t>Chief Operating Engineer</t>
  </si>
  <si>
    <t>Facilities Manager</t>
  </si>
  <si>
    <t>Facilities Maintenance Manager</t>
  </si>
  <si>
    <t>Gen Svcs - Animal Care PETCO</t>
  </si>
  <si>
    <t>Kennel Supervisor</t>
  </si>
  <si>
    <t>General Services - Fleet Mgmt</t>
  </si>
  <si>
    <t>Automotive Repair Technician</t>
  </si>
  <si>
    <t>AutomotiveServiceAttendant</t>
  </si>
  <si>
    <t>Automotive Repair Tech, Senior</t>
  </si>
  <si>
    <t>Fleet Coordinator</t>
  </si>
  <si>
    <t>Autobody Repair Mechanic, Sr</t>
  </si>
  <si>
    <t>Administrative Analyst</t>
  </si>
  <si>
    <t>Automotive Operations Manager</t>
  </si>
  <si>
    <t>General Services- Dir Office</t>
  </si>
  <si>
    <t>Environmental Services Manager</t>
  </si>
  <si>
    <t>Administrative Manager</t>
  </si>
  <si>
    <t>Director of General Services</t>
  </si>
  <si>
    <t>General Services-Animal Care</t>
  </si>
  <si>
    <t>Permanent Part-time</t>
  </si>
  <si>
    <t>Animal Caretaker</t>
  </si>
  <si>
    <t>Visitor Services Specialist</t>
  </si>
  <si>
    <t>Assistant Animal Services Supv</t>
  </si>
  <si>
    <t>General Services-Parking Fac</t>
  </si>
  <si>
    <t>Maintenance Worker I</t>
  </si>
  <si>
    <t>Meter Monitor</t>
  </si>
  <si>
    <t>Maintenance Worker II</t>
  </si>
  <si>
    <t>Parking Supervisor</t>
  </si>
  <si>
    <t>Electronics Technician II</t>
  </si>
  <si>
    <t>Crew Leader I</t>
  </si>
  <si>
    <t>Parking Manager</t>
  </si>
  <si>
    <t>Enterprise Controller</t>
  </si>
  <si>
    <t>Parking Director</t>
  </si>
  <si>
    <t>General Services-Real Estate</t>
  </si>
  <si>
    <t>Healthcare Administration</t>
  </si>
  <si>
    <t>Human Resources Technician</t>
  </si>
  <si>
    <t>City Wellness Coordinator</t>
  </si>
  <si>
    <t>Human Resources Manager</t>
  </si>
  <si>
    <t>Executive Director of NHC</t>
  </si>
  <si>
    <t>Hum Svc Div of Social Services</t>
  </si>
  <si>
    <t>Family Services Associate</t>
  </si>
  <si>
    <t>Family Services Worker I</t>
  </si>
  <si>
    <t>Human Services Aide</t>
  </si>
  <si>
    <t>Support Technician</t>
  </si>
  <si>
    <t>Messenger/Driver</t>
  </si>
  <si>
    <t>Benefit Programs Specialist I</t>
  </si>
  <si>
    <t>Staff Technician II</t>
  </si>
  <si>
    <t>Data Quality Control Manager</t>
  </si>
  <si>
    <t>Benefit Programs Specialist II</t>
  </si>
  <si>
    <t>Comm Assessment Team Coord</t>
  </si>
  <si>
    <t>Self-Sufficiency Specialist II</t>
  </si>
  <si>
    <t>Benefit Programs Specialist Sr</t>
  </si>
  <si>
    <t>Family Services Worker II</t>
  </si>
  <si>
    <t>Fraud Investigator</t>
  </si>
  <si>
    <t>Fiscal Monitoring Spec I</t>
  </si>
  <si>
    <t>Self-Sufficiency Specialist Sr</t>
  </si>
  <si>
    <t>Benefit Programs Supervisor</t>
  </si>
  <si>
    <t>Self-Sufficiency Supervisor</t>
  </si>
  <si>
    <t>Family Services Worker III</t>
  </si>
  <si>
    <t>Family Services Supervisor</t>
  </si>
  <si>
    <t>Fiscal Manager II</t>
  </si>
  <si>
    <t>Benefit Programs Supervisor Sr</t>
  </si>
  <si>
    <t>Fraud Supervisor</t>
  </si>
  <si>
    <t>Microcomputer Sys Analyst Sr</t>
  </si>
  <si>
    <t>Operations Controller</t>
  </si>
  <si>
    <t>Director of Human Services</t>
  </si>
  <si>
    <t>Hum Svc Juvenile Detention Ctr</t>
  </si>
  <si>
    <t>Youth Detention Specialist I</t>
  </si>
  <si>
    <t>Cook</t>
  </si>
  <si>
    <t>Laundry Worker</t>
  </si>
  <si>
    <t>Youth Detention Specialist II</t>
  </si>
  <si>
    <t>Youth Detention Specialist III</t>
  </si>
  <si>
    <t>Food Service Manager</t>
  </si>
  <si>
    <t>Detention Center Supervisor</t>
  </si>
  <si>
    <t>Detention Center Asst Supt</t>
  </si>
  <si>
    <t>Detention Center Supt</t>
  </si>
  <si>
    <t>Human Resources</t>
  </si>
  <si>
    <t>Personnel Specialist</t>
  </si>
  <si>
    <t>Human Resources Analyst</t>
  </si>
  <si>
    <t>Human Resources Analyst, Sr</t>
  </si>
  <si>
    <t>Director of Human Resources</t>
  </si>
  <si>
    <t>Human Services - VJCCCA</t>
  </si>
  <si>
    <t>Special Project No Beneftis</t>
  </si>
  <si>
    <t>ITCN Grant</t>
  </si>
  <si>
    <t>Early Childhood Spec Educator</t>
  </si>
  <si>
    <t>Information Technology</t>
  </si>
  <si>
    <t>Staff Technician I</t>
  </si>
  <si>
    <t>Info Technology Specialist</t>
  </si>
  <si>
    <t>Radio Comm Sys Analyst Sr</t>
  </si>
  <si>
    <t>Microcomputer Systems Analyst</t>
  </si>
  <si>
    <t>Programmer/Analyst IV</t>
  </si>
  <si>
    <t>Radio Communications Sys Supv</t>
  </si>
  <si>
    <t>IT Training Coordinator</t>
  </si>
  <si>
    <t>Network Engineer III</t>
  </si>
  <si>
    <t>Database Administrator</t>
  </si>
  <si>
    <t>Application Dev Team Supv</t>
  </si>
  <si>
    <t>IT Telecom Analyst II</t>
  </si>
  <si>
    <t>Network Engineer II</t>
  </si>
  <si>
    <t>Applications Analyst</t>
  </si>
  <si>
    <t>Network Security Engineer</t>
  </si>
  <si>
    <t>IT Telecom Analyst III</t>
  </si>
  <si>
    <t>Network Engineer IV</t>
  </si>
  <si>
    <t>Services &amp; Support Supervisor</t>
  </si>
  <si>
    <t>Technology Manager</t>
  </si>
  <si>
    <t>Chief Information Officer</t>
  </si>
  <si>
    <t>Inmate Classification</t>
  </si>
  <si>
    <t>Inmate Classif Specialist</t>
  </si>
  <si>
    <t>State-Special Proj-Retiremet</t>
  </si>
  <si>
    <t>Judicial - Sheriff and Jail</t>
  </si>
  <si>
    <t>Deputy Sheriff</t>
  </si>
  <si>
    <t>Civilian Court Security</t>
  </si>
  <si>
    <t>Secretary I</t>
  </si>
  <si>
    <t>Records Clerk</t>
  </si>
  <si>
    <t>Secretary II</t>
  </si>
  <si>
    <t>Deputy Sheriff (Recruit)</t>
  </si>
  <si>
    <t>Sheriff - Full TIme</t>
  </si>
  <si>
    <t>Deputy Sheriff (Corporal)</t>
  </si>
  <si>
    <t>Property Technician - SC</t>
  </si>
  <si>
    <t>Library Assistant - SC</t>
  </si>
  <si>
    <t>MicrocomputerSystemsAnalystSC</t>
  </si>
  <si>
    <t>Public Relations Assistant-SC</t>
  </si>
  <si>
    <t>Maintenance Mechanic - SC</t>
  </si>
  <si>
    <t>Education Programs Specialist</t>
  </si>
  <si>
    <t>Payroll &amp; Benefits Coordinator</t>
  </si>
  <si>
    <t>Assist Procurement Specialist</t>
  </si>
  <si>
    <t>Deputy Sheriff (Master)</t>
  </si>
  <si>
    <t>Records Clerk II - SC</t>
  </si>
  <si>
    <t>Procurement Specialist - SC</t>
  </si>
  <si>
    <t>Deputy Sheriff (Sergeant)</t>
  </si>
  <si>
    <t>Deputy Sheriff (Lieutenant)</t>
  </si>
  <si>
    <t>Executive Assistant - SC</t>
  </si>
  <si>
    <t>Network Engineer - SC</t>
  </si>
  <si>
    <t>Deputy Sheriff (Captain)</t>
  </si>
  <si>
    <t>Public Affairs Officer</t>
  </si>
  <si>
    <t>Inmate Classification Manager</t>
  </si>
  <si>
    <t>Fiscal Manager - SC</t>
  </si>
  <si>
    <t>Info Tech Systems Director</t>
  </si>
  <si>
    <t>Facilities Manager - SC</t>
  </si>
  <si>
    <t>Deputy Sheriff (Major)</t>
  </si>
  <si>
    <t>HR Administrator - SC</t>
  </si>
  <si>
    <t>Corrections Director</t>
  </si>
  <si>
    <t>Deputy Sheriff (Lieut Col)</t>
  </si>
  <si>
    <t>Deputy Sheriff (Colonel)</t>
  </si>
  <si>
    <t>Sheriff</t>
  </si>
  <si>
    <t>Law</t>
  </si>
  <si>
    <t>Legal Coordinator I</t>
  </si>
  <si>
    <t>Paralegal Claims Investg - LD</t>
  </si>
  <si>
    <t>Legal Coordinator II</t>
  </si>
  <si>
    <t>Assistant City Attorney I</t>
  </si>
  <si>
    <t>Deputy City Attorney I</t>
  </si>
  <si>
    <t>Assistant City Attorney II</t>
  </si>
  <si>
    <t>Deputy City Attorney II</t>
  </si>
  <si>
    <t>Assistant City Attorney III</t>
  </si>
  <si>
    <t>Chief Deputy City Attorney</t>
  </si>
  <si>
    <t>City Attorney</t>
  </si>
  <si>
    <t>Legal Services Grant</t>
  </si>
  <si>
    <t>Libraries</t>
  </si>
  <si>
    <t>Library Assistant II</t>
  </si>
  <si>
    <t>Library Associate  I</t>
  </si>
  <si>
    <t>Library Associate II</t>
  </si>
  <si>
    <t>Librarian I</t>
  </si>
  <si>
    <t>Project Coordinator</t>
  </si>
  <si>
    <t>InfoTechnology Trainer</t>
  </si>
  <si>
    <t>Librarian II</t>
  </si>
  <si>
    <t>Librarian III</t>
  </si>
  <si>
    <t>Library Manager</t>
  </si>
  <si>
    <t>Director of Libraries</t>
  </si>
  <si>
    <t>Magistrate Supplements</t>
  </si>
  <si>
    <t>Magistrate</t>
  </si>
  <si>
    <t>Non-City City Supplement</t>
  </si>
  <si>
    <t>Maritime Center</t>
  </si>
  <si>
    <t>Maritime Center - Admin</t>
  </si>
  <si>
    <t>Maritime Center Specialist I</t>
  </si>
  <si>
    <t>Maritime Center Specialist II</t>
  </si>
  <si>
    <t>Electronics Technician I</t>
  </si>
  <si>
    <t>Exhibits Manager / Designer</t>
  </si>
  <si>
    <t>Accountant III</t>
  </si>
  <si>
    <t>Director of Maritime Center</t>
  </si>
  <si>
    <t>Maritime Center - Education</t>
  </si>
  <si>
    <t>Education Specialist</t>
  </si>
  <si>
    <t>Maritime Center - Visitor Svcs</t>
  </si>
  <si>
    <t>Sales Representative</t>
  </si>
  <si>
    <t>Manager of Visitor Services</t>
  </si>
  <si>
    <t>Maritime Center- USS Wisconsin</t>
  </si>
  <si>
    <t>NCSB - Forensic Services</t>
  </si>
  <si>
    <t>NCSB - Housing &amp; Homeless Serv</t>
  </si>
  <si>
    <t>Case Manager III</t>
  </si>
  <si>
    <t>Case Manager IV</t>
  </si>
  <si>
    <t>NCSB - Housing&amp;Homeless Grant</t>
  </si>
  <si>
    <t>NCSB - Pharmacy</t>
  </si>
  <si>
    <t>Pharmacy Technician</t>
  </si>
  <si>
    <t>Pharmacist</t>
  </si>
  <si>
    <t>Psychiatrist</t>
  </si>
  <si>
    <t>NCSB Homeless Project</t>
  </si>
  <si>
    <t>Case Manager II</t>
  </si>
  <si>
    <t>Peer Counselor II</t>
  </si>
  <si>
    <t>NCSB Peer Rec Cntr Grant</t>
  </si>
  <si>
    <t>NCSB- Mental Health Counseling</t>
  </si>
  <si>
    <t>Clinician</t>
  </si>
  <si>
    <t>Licensed Practical Nurse</t>
  </si>
  <si>
    <t>Counselor IV</t>
  </si>
  <si>
    <t>Clinical Supervisor</t>
  </si>
  <si>
    <t>NCSB-ACR</t>
  </si>
  <si>
    <t>NCSB-Adult &amp; Family Services</t>
  </si>
  <si>
    <t>NCSB-Board Access Unit (MH)</t>
  </si>
  <si>
    <t>Program Administrator</t>
  </si>
  <si>
    <t>NCSB-Board Access Unit SA</t>
  </si>
  <si>
    <t>Clinical Coordinator</t>
  </si>
  <si>
    <t>NCSB-Board Administration</t>
  </si>
  <si>
    <t>Data Quality Control Analyst</t>
  </si>
  <si>
    <t>NCSB-Board Operations</t>
  </si>
  <si>
    <t>NCSB-Case Management</t>
  </si>
  <si>
    <t>Case Manager I</t>
  </si>
  <si>
    <t>NCSB-Child&amp;AdolesentSvcs Admin</t>
  </si>
  <si>
    <t>NCSB-Crisis Intervention Team</t>
  </si>
  <si>
    <t>Emergency Svc Counselor</t>
  </si>
  <si>
    <t>NCSB-Crisis Stabilization</t>
  </si>
  <si>
    <t>Counselor III</t>
  </si>
  <si>
    <t>Registered Nurse</t>
  </si>
  <si>
    <t>NCSB-CrisisInterventionTeam</t>
  </si>
  <si>
    <t>SpecialProject PTw/Retirement</t>
  </si>
  <si>
    <t>NCSB-Day Health &amp; Rehabil Svs</t>
  </si>
  <si>
    <t>NCSB-Drug Court</t>
  </si>
  <si>
    <t>NCSB-Emergency Services</t>
  </si>
  <si>
    <t>NCSB-Executive Directors Offic</t>
  </si>
  <si>
    <t>Executive Director CSB</t>
  </si>
  <si>
    <t>NCSB-Financial Management</t>
  </si>
  <si>
    <t>Accounting Technician III</t>
  </si>
  <si>
    <t>Accountant I</t>
  </si>
  <si>
    <t>Contract Monitoring Spec</t>
  </si>
  <si>
    <t>Accounting Supervisor</t>
  </si>
  <si>
    <t>Reimbursement Supervisor</t>
  </si>
  <si>
    <t>NCSB-Homeless Project</t>
  </si>
  <si>
    <t>NCSB-Infant Development</t>
  </si>
  <si>
    <t>Compliance Specialist</t>
  </si>
  <si>
    <t>NCSB-Intake</t>
  </si>
  <si>
    <t>Nurse Practitioner</t>
  </si>
  <si>
    <t>NCSB-Intensive Outpatient</t>
  </si>
  <si>
    <t>NCSB-IntensiveHomeBasedTherapy</t>
  </si>
  <si>
    <t>NCSB-Management Info Systems</t>
  </si>
  <si>
    <t>Records &amp; Information Clerk</t>
  </si>
  <si>
    <t>Medical Records Administrator</t>
  </si>
  <si>
    <t>IT Planner</t>
  </si>
  <si>
    <t>NCSB-Medical Services</t>
  </si>
  <si>
    <t>Practice Manager</t>
  </si>
  <si>
    <t>Chief Medical Officer</t>
  </si>
  <si>
    <t>NCSB-Mental Health Svs Admin</t>
  </si>
  <si>
    <t>Reimbursement Technician</t>
  </si>
  <si>
    <t>NCSB-MentalRetardationSvsAdmin</t>
  </si>
  <si>
    <t>NCSB-Opoid Replacement Clinic</t>
  </si>
  <si>
    <t>Nurse Coordinator - Supervisor</t>
  </si>
  <si>
    <t>Physician</t>
  </si>
  <si>
    <t>NCSB-PACT</t>
  </si>
  <si>
    <t>Mental Health Professional</t>
  </si>
  <si>
    <t>NCSB-Prevention Services</t>
  </si>
  <si>
    <t>Program Coordinator</t>
  </si>
  <si>
    <t>NCSB-Residential Services MH</t>
  </si>
  <si>
    <t>NCSB-Shelter Plus Care</t>
  </si>
  <si>
    <t>NCSB-Shelter Services</t>
  </si>
  <si>
    <t>NCSB-Substance Abuse Svs Adm</t>
  </si>
  <si>
    <t>Data Processor</t>
  </si>
  <si>
    <t>NCSB-Treatment Specialty Court</t>
  </si>
  <si>
    <t>NCSB-Youth Services</t>
  </si>
  <si>
    <t>Neighborhood Devel - IMPACT</t>
  </si>
  <si>
    <t>Citizen Service Advisor I</t>
  </si>
  <si>
    <t>Citizen Service Advisor II</t>
  </si>
  <si>
    <t>Citizen Service Advisor III</t>
  </si>
  <si>
    <t>Quality Assurance Specialist</t>
  </si>
  <si>
    <t>Customer Service Manager</t>
  </si>
  <si>
    <t>Neighborhood Development</t>
  </si>
  <si>
    <t>NeighborhoodDevelopSpecialist</t>
  </si>
  <si>
    <t>NeighborhoodDev Specialist Sr</t>
  </si>
  <si>
    <t>Neighborhood Services Manager</t>
  </si>
  <si>
    <t>Public Services Coordinator</t>
  </si>
  <si>
    <t>Design &amp; Rehab Consultant, Sr</t>
  </si>
  <si>
    <t>Director of Neighborhood Dev</t>
  </si>
  <si>
    <t>OBSP - HUD Entitlement</t>
  </si>
  <si>
    <t>Office Budget &amp; Strategic Plan</t>
  </si>
  <si>
    <t>Budget &amp; Policy Analyst I</t>
  </si>
  <si>
    <t>Data Analyst</t>
  </si>
  <si>
    <t>Economic Forecast Specialist</t>
  </si>
  <si>
    <t>Bus Process Automation Manager</t>
  </si>
  <si>
    <t>Data Scientist</t>
  </si>
  <si>
    <t>Grants Manager</t>
  </si>
  <si>
    <t>Budget &amp; Policy Manager</t>
  </si>
  <si>
    <t>Director of Budget &amp;Management</t>
  </si>
  <si>
    <t>Office of Communications</t>
  </si>
  <si>
    <t>Multimedia Comm Specialist I</t>
  </si>
  <si>
    <t>Multimedia Comm Specialist II</t>
  </si>
  <si>
    <t>Multimedia Comm Specialist III</t>
  </si>
  <si>
    <t>Arts Manager</t>
  </si>
  <si>
    <t>Communications Account Manager</t>
  </si>
  <si>
    <t>Director of Communications</t>
  </si>
  <si>
    <t>Office of Resilience</t>
  </si>
  <si>
    <t>Chief Resilience Officer</t>
  </si>
  <si>
    <t>PW Director's Office</t>
  </si>
  <si>
    <t>Director of Public Works</t>
  </si>
  <si>
    <t>PW Div of Streets &amp; Bridges</t>
  </si>
  <si>
    <t>Mason</t>
  </si>
  <si>
    <t>Lead Mason</t>
  </si>
  <si>
    <t>Street Maintenance Supv</t>
  </si>
  <si>
    <t>Construction Inspector I</t>
  </si>
  <si>
    <t>Asphalt Plant Operator II</t>
  </si>
  <si>
    <t>Construction Inspector II</t>
  </si>
  <si>
    <t>Equipment Operator IV</t>
  </si>
  <si>
    <t>Utility MaintenanceSupv, Sr</t>
  </si>
  <si>
    <t>Bridge Maint Supervisor</t>
  </si>
  <si>
    <t>Bridge Inspection Supervisor</t>
  </si>
  <si>
    <t>GIS Specialist II</t>
  </si>
  <si>
    <t>Construction Inspector III</t>
  </si>
  <si>
    <t>Buildng/Equip Maint Supervisor</t>
  </si>
  <si>
    <t>Design/Construction Prj Mgr Sr</t>
  </si>
  <si>
    <t>Asst Streets Engineer</t>
  </si>
  <si>
    <t>Assistant City Engineer</t>
  </si>
  <si>
    <t>PW Division of Design</t>
  </si>
  <si>
    <t>Engineering Technician II</t>
  </si>
  <si>
    <t>Civil Engineer III</t>
  </si>
  <si>
    <t>Architect II</t>
  </si>
  <si>
    <t>Architect III</t>
  </si>
  <si>
    <t>Architect IV</t>
  </si>
  <si>
    <t>Civil Engineer IV</t>
  </si>
  <si>
    <t>Civil Engineer V</t>
  </si>
  <si>
    <t>City Engineer</t>
  </si>
  <si>
    <t>PW Division of Surveying</t>
  </si>
  <si>
    <t>Instrument Technician</t>
  </si>
  <si>
    <t>Survey Party Chief</t>
  </si>
  <si>
    <t>Engineering Technician III</t>
  </si>
  <si>
    <t>City Surveyor</t>
  </si>
  <si>
    <t>PW Storm Water Mgmt</t>
  </si>
  <si>
    <t>Utility Maintenance Mech II</t>
  </si>
  <si>
    <t>Storekeeper II</t>
  </si>
  <si>
    <t>Engineering Technician I</t>
  </si>
  <si>
    <t>Utility Maintenance Supervisor</t>
  </si>
  <si>
    <t>Environmental Specialist II</t>
  </si>
  <si>
    <t>CCTV Technician</t>
  </si>
  <si>
    <t>Public Relations Specialist</t>
  </si>
  <si>
    <t>Storm Water Asst Supt</t>
  </si>
  <si>
    <t>Engineering Technician IV</t>
  </si>
  <si>
    <t>Civil Engineer II</t>
  </si>
  <si>
    <t>Manager of Budget &amp; Accounting</t>
  </si>
  <si>
    <t>Storm Water Engineer</t>
  </si>
  <si>
    <t>PW Utility Cut Repairs</t>
  </si>
  <si>
    <t>PW Waste Management</t>
  </si>
  <si>
    <t>Refuse Collector Assistant</t>
  </si>
  <si>
    <t>Refuse Collector I</t>
  </si>
  <si>
    <t>Refuse Collector II</t>
  </si>
  <si>
    <t>Refuse Collector III</t>
  </si>
  <si>
    <t>Automotive Mechanic</t>
  </si>
  <si>
    <t>Refuse Inspector</t>
  </si>
  <si>
    <t>Refuse Collector, Lead</t>
  </si>
  <si>
    <t>Refuse Collection Supv</t>
  </si>
  <si>
    <t>Asst Supt of Waste Management</t>
  </si>
  <si>
    <t>Supt of Waste Mgmt</t>
  </si>
  <si>
    <t>Planning - Bldg Constr</t>
  </si>
  <si>
    <t>Permit Technician</t>
  </si>
  <si>
    <t>Permits Specialist</t>
  </si>
  <si>
    <t>Permits Specialist,Senior</t>
  </si>
  <si>
    <t>Building Commissioner</t>
  </si>
  <si>
    <t>Planning - Environmental Srvcs</t>
  </si>
  <si>
    <t>Landscape Coordinator I</t>
  </si>
  <si>
    <t>Environmental Engineer</t>
  </si>
  <si>
    <t>Planning-Planning</t>
  </si>
  <si>
    <t>City Planning Technician, Sr</t>
  </si>
  <si>
    <t>City Planner I</t>
  </si>
  <si>
    <t>City Planner III</t>
  </si>
  <si>
    <t>Zoning Onspector III</t>
  </si>
  <si>
    <t>Principal Planner</t>
  </si>
  <si>
    <t>City Planning Manager</t>
  </si>
  <si>
    <t>Police Administration - Sworn</t>
  </si>
  <si>
    <t>Police Officer</t>
  </si>
  <si>
    <t>Police Corporal</t>
  </si>
  <si>
    <t>Police Sergeant</t>
  </si>
  <si>
    <t>Police Lieutenant</t>
  </si>
  <si>
    <t>Police Captain</t>
  </si>
  <si>
    <t>Deputy Chief of Police</t>
  </si>
  <si>
    <t>Chief of Police</t>
  </si>
  <si>
    <t>Police Administration-Civilian</t>
  </si>
  <si>
    <t>Stenographic Reporter</t>
  </si>
  <si>
    <t>Compliance Inspector</t>
  </si>
  <si>
    <t>Police Administrative Svc-Civl</t>
  </si>
  <si>
    <t>Operations Officer I</t>
  </si>
  <si>
    <t>Custodian</t>
  </si>
  <si>
    <t>Property &amp; Evidence Technician</t>
  </si>
  <si>
    <t>Operations Officer II</t>
  </si>
  <si>
    <t>Health &amp; Fitness Facilitator</t>
  </si>
  <si>
    <t>Police Records &amp; ID Sect Supv</t>
  </si>
  <si>
    <t>Fiscal Monitoring Spec II</t>
  </si>
  <si>
    <t>Police Administrative Svcs-Swn</t>
  </si>
  <si>
    <t>Police Recruit</t>
  </si>
  <si>
    <t>Assistant Chief Of Police</t>
  </si>
  <si>
    <t>Police Field Operations-Civiln</t>
  </si>
  <si>
    <t>Humane Officer I</t>
  </si>
  <si>
    <t>Humane Officer II</t>
  </si>
  <si>
    <t>Police Field Operations-Guards</t>
  </si>
  <si>
    <t>School Crossing Guard</t>
  </si>
  <si>
    <t>Periodic Part-time</t>
  </si>
  <si>
    <t>Police Field Operations-Sworn</t>
  </si>
  <si>
    <t>Police Investigative Svc-Civil</t>
  </si>
  <si>
    <t>Crime Analyst</t>
  </si>
  <si>
    <t>Crime Analyst, Senior</t>
  </si>
  <si>
    <t>Police Investigative Svc-Sworn</t>
  </si>
  <si>
    <t>Public Health Vector Control</t>
  </si>
  <si>
    <t>Environmental Health Asst I</t>
  </si>
  <si>
    <t>Public Works-Towing Operations</t>
  </si>
  <si>
    <t>Towing Operations Manager</t>
  </si>
  <si>
    <t>RPOS-Youth Development</t>
  </si>
  <si>
    <t>Research Analyst</t>
  </si>
  <si>
    <t>Rec,Parks,OpenSpace-Dir Office</t>
  </si>
  <si>
    <t>Director of RPOS</t>
  </si>
  <si>
    <t>Rec,Parks,OpenSpace-Rec Center</t>
  </si>
  <si>
    <t>Recreation Aide</t>
  </si>
  <si>
    <t>Recreation Specialist</t>
  </si>
  <si>
    <t>Recreation Supervisor</t>
  </si>
  <si>
    <t>Recreation Supervisor, Senior</t>
  </si>
  <si>
    <t>Rec,Pks,OpenSpace-LandscapeSrv</t>
  </si>
  <si>
    <t>Athletics Groundskeeper</t>
  </si>
  <si>
    <t>Rec,Pks,OpenSpace-Therapeutics</t>
  </si>
  <si>
    <t>Therapeutic Rec Specialist</t>
  </si>
  <si>
    <t>Rec,Pks,OpenSpace-UrbanForestr</t>
  </si>
  <si>
    <t>Park Ranger</t>
  </si>
  <si>
    <t>Tree Trimmer I</t>
  </si>
  <si>
    <t>Tree Trimmer II</t>
  </si>
  <si>
    <t>Forestry Crew Leader</t>
  </si>
  <si>
    <t>Chief Park Ranger</t>
  </si>
  <si>
    <t>Forestry Supervisor</t>
  </si>
  <si>
    <t>City Forester</t>
  </si>
  <si>
    <t>Rec.Pks,OpenSpace-Special Srvs</t>
  </si>
  <si>
    <t>Lifeguard</t>
  </si>
  <si>
    <t>Records Management</t>
  </si>
  <si>
    <t>Micrographics Technician</t>
  </si>
  <si>
    <t>Records Administrator</t>
  </si>
  <si>
    <t>Ryan White - Clinical Quality</t>
  </si>
  <si>
    <t>Ryan White - Grantee Admin</t>
  </si>
  <si>
    <t>Ryan White - Planning Council</t>
  </si>
  <si>
    <t>Sheriff - RSAT</t>
  </si>
  <si>
    <t>Inmate Rehabilitation Coord</t>
  </si>
  <si>
    <t>Sheriff Community Corrections</t>
  </si>
  <si>
    <t>Work Release Counselor - SC</t>
  </si>
  <si>
    <t>Sheriff Second Chances</t>
  </si>
  <si>
    <t>Sheriff's 811 Market Place Prg</t>
  </si>
  <si>
    <t>811 Food Service Worker</t>
  </si>
  <si>
    <t>811 Food Service Manager</t>
  </si>
  <si>
    <t>Slover Library</t>
  </si>
  <si>
    <t>Manager of Visitor Marketing</t>
  </si>
  <si>
    <t>Executive Dir-Slover Library</t>
  </si>
  <si>
    <t>St Paul's - Resilience</t>
  </si>
  <si>
    <t>Projects Manager, Senior</t>
  </si>
  <si>
    <t>Dir, St PaulsTransformation</t>
  </si>
  <si>
    <t>St Pauls - Resl People First</t>
  </si>
  <si>
    <t>Transit - Directors Office</t>
  </si>
  <si>
    <t>Director of Transit</t>
  </si>
  <si>
    <t>Transit - Right Of Way</t>
  </si>
  <si>
    <t>Right of Way Permit Supv</t>
  </si>
  <si>
    <t>Transit - Transportation</t>
  </si>
  <si>
    <t>Traffic Maintenance Tech I</t>
  </si>
  <si>
    <t>Traffic Sign Fabricator I</t>
  </si>
  <si>
    <t>Traffic Maintenance Tech II</t>
  </si>
  <si>
    <t>Traffic Maintenance Tech III</t>
  </si>
  <si>
    <t>Traffic Signal Technician II</t>
  </si>
  <si>
    <t>Traffic Signal Technician III</t>
  </si>
  <si>
    <t>Traffic Sign Fabricator II</t>
  </si>
  <si>
    <t>Traffic Signal Technician IV</t>
  </si>
  <si>
    <t>Maintenance Shop Manager</t>
  </si>
  <si>
    <t>Civil Engineer I</t>
  </si>
  <si>
    <t>Supt of Traffic Operations</t>
  </si>
  <si>
    <t>Transportation Strateg Planner</t>
  </si>
  <si>
    <t>City Transportation Engineer</t>
  </si>
  <si>
    <t>Utilities Accounting&amp;Budget</t>
  </si>
  <si>
    <t>Utilities Cross Connection</t>
  </si>
  <si>
    <t>Cross-Connection Specialist</t>
  </si>
  <si>
    <t>Cross-Connection Specialist, S</t>
  </si>
  <si>
    <t>Utilities Director's Office</t>
  </si>
  <si>
    <t>Safety Specialist</t>
  </si>
  <si>
    <t>Director of Utilities</t>
  </si>
  <si>
    <t>Utilities Engineering</t>
  </si>
  <si>
    <t>General Utility Maint Supv</t>
  </si>
  <si>
    <t>GIS Team Supervisor</t>
  </si>
  <si>
    <t>Chief of Construction Oper</t>
  </si>
  <si>
    <t>Engineering Manager</t>
  </si>
  <si>
    <t>Utilities WasteWater</t>
  </si>
  <si>
    <t>Utility Maintenance Mech I</t>
  </si>
  <si>
    <t>Electrician IV</t>
  </si>
  <si>
    <t>Asst Supt of Utility Division</t>
  </si>
  <si>
    <t>Utilities Water Accounts</t>
  </si>
  <si>
    <t>Account Representative</t>
  </si>
  <si>
    <t>Customer Service Supervisor</t>
  </si>
  <si>
    <t>Utilities Water Distribution</t>
  </si>
  <si>
    <t>Storekeeper I</t>
  </si>
  <si>
    <t>Utilities Water Production</t>
  </si>
  <si>
    <t>Waterworks Operator I</t>
  </si>
  <si>
    <t>Utility Maintenance Mech III</t>
  </si>
  <si>
    <t>Waterworks Operator III</t>
  </si>
  <si>
    <t>Waterworks Operator IV</t>
  </si>
  <si>
    <t>Engineering Aide</t>
  </si>
  <si>
    <t>Chief Waterworks Operator</t>
  </si>
  <si>
    <t>Reservoir Manager</t>
  </si>
  <si>
    <t>Water Treatment Supervisor</t>
  </si>
  <si>
    <t>Water Quality Manager</t>
  </si>
  <si>
    <t>Water Production Manager</t>
  </si>
  <si>
    <t>Utilities Water Quality</t>
  </si>
  <si>
    <t>Water Chemist</t>
  </si>
  <si>
    <t>Water Chemist, Senior</t>
  </si>
  <si>
    <t>VOCA Victim Services</t>
  </si>
  <si>
    <t>VSTOP</t>
  </si>
  <si>
    <t>Victim Services Grant</t>
  </si>
  <si>
    <t>Victim/Witness Program</t>
  </si>
  <si>
    <t>Zoo- Operations</t>
  </si>
  <si>
    <t>Security Officer</t>
  </si>
  <si>
    <t>Zoo-Veterinary &amp; Wellness Camp</t>
  </si>
  <si>
    <t>Veterinary Technician</t>
  </si>
  <si>
    <t>Veterinarian</t>
  </si>
  <si>
    <t>Row Labels</t>
  </si>
  <si>
    <t>Grand Total</t>
  </si>
  <si>
    <t xml:space="preserve">Count of Department  </t>
  </si>
  <si>
    <t>26009.5-27009.5</t>
  </si>
  <si>
    <t>55009.5-56009.5</t>
  </si>
  <si>
    <t>9.5-1009.5</t>
  </si>
  <si>
    <t>33009.5-34009.5</t>
  </si>
  <si>
    <t>59009.5-60009.5</t>
  </si>
  <si>
    <t>61009.5-62009.5</t>
  </si>
  <si>
    <t>Diff in Dates (in years)</t>
  </si>
  <si>
    <t>Base/Time</t>
  </si>
  <si>
    <t>count base/time</t>
  </si>
  <si>
    <t>count base</t>
  </si>
  <si>
    <t>Status</t>
  </si>
  <si>
    <t>Percentage</t>
  </si>
  <si>
    <t>Average of Base/Time</t>
  </si>
  <si>
    <t>Average of Base Salary</t>
  </si>
  <si>
    <t>Employee ID</t>
  </si>
  <si>
    <t>Count of Employees</t>
  </si>
  <si>
    <t>Service Time I (Years)</t>
  </si>
  <si>
    <t>Service Time II (Years)</t>
  </si>
  <si>
    <t>Average of Service Time I (Years)</t>
  </si>
  <si>
    <t>Average of Service Time II (Years)</t>
  </si>
  <si>
    <t>Monthly Salary</t>
  </si>
  <si>
    <t>Average of Monthly Salary</t>
  </si>
  <si>
    <t>StdDev of Monthly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</si>
</sst>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33" borderId="0" xfId="0" applyFill="1"/>
    <xf numFmtId="0" fontId="0" fillId="34" borderId="0" xfId="0" applyFill="1"/>
    <xf numFmtId="166" fontId="0" fillId="33" borderId="0" xfId="0" applyNumberFormat="1" applyFill="1"/>
    <xf numFmtId="166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1" formatCode="0"/>
    </dxf>
    <dxf>
      <numFmt numFmtId="1" formatCode="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1" formatCode="0"/>
    </dxf>
    <dxf>
      <numFmt numFmtId="1" formatCode="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1" formatCode="0"/>
    </dxf>
    <dxf>
      <numFmt numFmtId="1" formatCode="0"/>
    </dxf>
    <dxf>
      <numFmt numFmtId="169" formatCode="0.0"/>
    </dxf>
    <dxf>
      <numFmt numFmtId="2" formatCode="0.00"/>
    </dxf>
    <dxf>
      <numFmt numFmtId="168" formatCode="0.000"/>
    </dxf>
    <dxf>
      <numFmt numFmtId="167" formatCode="0.0000"/>
    </dxf>
    <dxf>
      <numFmt numFmtId="169" formatCode="0.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169" formatCode="0.0"/>
    </dxf>
    <dxf>
      <numFmt numFmtId="2" formatCode="0.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2" formatCode="0.00"/>
    </dxf>
    <dxf>
      <numFmt numFmtId="168" formatCode="0.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168" formatCode="0.000"/>
    </dxf>
    <dxf>
      <numFmt numFmtId="167" formatCode="0.0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numFmt numFmtId="167" formatCode="0.0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f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[employee_salaries.xlsx]Sheet1!PivotTable1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Sheet1!$A$4:$A$10</c:f>
              <c:strCache>
                <c:ptCount val="6"/>
                <c:pt idx="0">
                  <c:v>9.5-1009.5</c:v>
                </c:pt>
                <c:pt idx="1">
                  <c:v>26009.5-27009.5</c:v>
                </c:pt>
                <c:pt idx="2">
                  <c:v>33009.5-34009.5</c:v>
                </c:pt>
                <c:pt idx="3">
                  <c:v>55009.5-56009.5</c:v>
                </c:pt>
                <c:pt idx="4">
                  <c:v>59009.5-60009.5</c:v>
                </c:pt>
                <c:pt idx="5">
                  <c:v>61009.5-62009.5</c:v>
                </c:pt>
              </c:strCache>
            </c:strRef>
          </c:cat>
          <c:val>
            <c:numRef>
              <c:f>Sheet1!$B$4:$B$10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A-43DF-9136-D3043C243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486656"/>
        <c:axId val="340527712"/>
      </c:barChart>
      <c:catAx>
        <c:axId val="34548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340527712"/>
        <c:crosses val="autoZero"/>
        <c:auto val="1"/>
        <c:lblAlgn val="ctr"/>
        <c:lblOffset val="100"/>
        <c:noMultiLvlLbl val="0"/>
      </c:catAx>
      <c:valAx>
        <c:axId val="34052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34548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Sheet3!$E$4:$E$20</c:f>
              <c:strCache>
                <c:ptCount val="17"/>
                <c:pt idx="0">
                  <c:v>Appointed by City Council</c:v>
                </c:pt>
                <c:pt idx="1">
                  <c:v>Permanent Full-time</c:v>
                </c:pt>
                <c:pt idx="2">
                  <c:v>Permanent Part-time</c:v>
                </c:pt>
                <c:pt idx="3">
                  <c:v>Elected Official</c:v>
                </c:pt>
                <c:pt idx="4">
                  <c:v>Special Project w/ Retirement</c:v>
                </c:pt>
                <c:pt idx="5">
                  <c:v>Special Project</c:v>
                </c:pt>
                <c:pt idx="6">
                  <c:v>State Comp Board Retirement</c:v>
                </c:pt>
                <c:pt idx="7">
                  <c:v>State-Special Proj-Retiremet</c:v>
                </c:pt>
                <c:pt idx="8">
                  <c:v>Non-City City Supplement</c:v>
                </c:pt>
                <c:pt idx="9">
                  <c:v>Retiree Part-time</c:v>
                </c:pt>
                <c:pt idx="10">
                  <c:v>Special Project No Beneftis</c:v>
                </c:pt>
                <c:pt idx="11">
                  <c:v>Casual Part-time</c:v>
                </c:pt>
                <c:pt idx="12">
                  <c:v>SpecialProject PTw/Retirement</c:v>
                </c:pt>
                <c:pt idx="13">
                  <c:v>Periodic Part-time</c:v>
                </c:pt>
                <c:pt idx="14">
                  <c:v>Constitutional OfficePart-time</c:v>
                </c:pt>
                <c:pt idx="15">
                  <c:v>Sheriff - Full TIme</c:v>
                </c:pt>
                <c:pt idx="16">
                  <c:v>Intermittent Temporary</c:v>
                </c:pt>
              </c:strCache>
            </c:strRef>
          </c:xVal>
          <c:yVal>
            <c:numRef>
              <c:f>Sheet3!$F$4:$F$20</c:f>
              <c:numCache>
                <c:formatCode>General</c:formatCode>
                <c:ptCount val="17"/>
                <c:pt idx="0">
                  <c:v>89412.536666666667</c:v>
                </c:pt>
                <c:pt idx="1">
                  <c:v>53505.790305257484</c:v>
                </c:pt>
                <c:pt idx="2">
                  <c:v>46177.76866666667</c:v>
                </c:pt>
                <c:pt idx="3">
                  <c:v>25285.725714285716</c:v>
                </c:pt>
                <c:pt idx="4">
                  <c:v>23222.024057971019</c:v>
                </c:pt>
                <c:pt idx="5">
                  <c:v>22005.511538461542</c:v>
                </c:pt>
                <c:pt idx="6">
                  <c:v>14737.986482889743</c:v>
                </c:pt>
                <c:pt idx="7">
                  <c:v>9216.4216666666671</c:v>
                </c:pt>
                <c:pt idx="8">
                  <c:v>3684.06</c:v>
                </c:pt>
                <c:pt idx="9">
                  <c:v>38.626666666666672</c:v>
                </c:pt>
                <c:pt idx="10">
                  <c:v>32.69</c:v>
                </c:pt>
                <c:pt idx="11">
                  <c:v>28.324999999999999</c:v>
                </c:pt>
                <c:pt idx="12">
                  <c:v>21.92</c:v>
                </c:pt>
                <c:pt idx="13">
                  <c:v>20.9725</c:v>
                </c:pt>
                <c:pt idx="14">
                  <c:v>19.685555555555553</c:v>
                </c:pt>
                <c:pt idx="15">
                  <c:v>16.989999999999998</c:v>
                </c:pt>
                <c:pt idx="16">
                  <c:v>14.923113207547171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2F-49D0-B525-9AFE29CD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5728"/>
        <c:axId val="102152816"/>
      </c:scatterChart>
      <c:valAx>
        <c:axId val="10215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152816"/>
        <c:crosses val="autoZero"/>
        <c:crossBetween val="midCat"/>
      </c:valAx>
      <c:valAx>
        <c:axId val="10215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215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[employee_salaries.xlsx]Sheet3!PivotTable3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998896"/>
        <c:axId val="660002640"/>
      </c:barChart>
      <c:catAx>
        <c:axId val="65999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0002640"/>
        <c:crosses val="autoZero"/>
        <c:auto val="1"/>
        <c:lblAlgn val="ctr"/>
        <c:lblOffset val="100"/>
        <c:noMultiLvlLbl val="0"/>
      </c:catAx>
      <c:valAx>
        <c:axId val="6600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5999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41869997320576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employee_salaries!$I$1</c:f>
              <c:strCache>
                <c:ptCount val="1"/>
                <c:pt idx="0">
                  <c:v>Fair Labor Standards Act (FLSA)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employee_salaries!$H$2:$H$4401</c:f>
              <c:numCache>
                <c:formatCode>General</c:formatCode>
                <c:ptCount val="4400"/>
                <c:pt idx="0">
                  <c:v>1.6712328767123288</c:v>
                </c:pt>
                <c:pt idx="1">
                  <c:v>11.468493150684932</c:v>
                </c:pt>
                <c:pt idx="2">
                  <c:v>19.852054794520548</c:v>
                </c:pt>
                <c:pt idx="3">
                  <c:v>23.512328767123286</c:v>
                </c:pt>
                <c:pt idx="4">
                  <c:v>9.8767123287671232</c:v>
                </c:pt>
                <c:pt idx="5">
                  <c:v>6.0520547945205481</c:v>
                </c:pt>
                <c:pt idx="6">
                  <c:v>3.7013698630136984</c:v>
                </c:pt>
                <c:pt idx="7">
                  <c:v>4.882191780821918</c:v>
                </c:pt>
                <c:pt idx="8">
                  <c:v>4.882191780821918</c:v>
                </c:pt>
                <c:pt idx="9">
                  <c:v>3.6849315068493151</c:v>
                </c:pt>
                <c:pt idx="10">
                  <c:v>3.7013698630136984</c:v>
                </c:pt>
                <c:pt idx="11">
                  <c:v>4.463013698630137</c:v>
                </c:pt>
                <c:pt idx="12">
                  <c:v>12.189041095890412</c:v>
                </c:pt>
                <c:pt idx="13">
                  <c:v>4.463013698630137</c:v>
                </c:pt>
                <c:pt idx="14">
                  <c:v>3.3780821917808219</c:v>
                </c:pt>
                <c:pt idx="15">
                  <c:v>0.12876712328767123</c:v>
                </c:pt>
                <c:pt idx="16">
                  <c:v>17.389041095890413</c:v>
                </c:pt>
                <c:pt idx="17">
                  <c:v>4.2931506849315069</c:v>
                </c:pt>
                <c:pt idx="18">
                  <c:v>1.7917808219178082</c:v>
                </c:pt>
                <c:pt idx="19">
                  <c:v>20.024657534246575</c:v>
                </c:pt>
                <c:pt idx="20">
                  <c:v>3.8191780821917809</c:v>
                </c:pt>
                <c:pt idx="21">
                  <c:v>2.515068493150685</c:v>
                </c:pt>
                <c:pt idx="22">
                  <c:v>1.3753424657534246</c:v>
                </c:pt>
                <c:pt idx="23">
                  <c:v>5.3616438356164382</c:v>
                </c:pt>
                <c:pt idx="24">
                  <c:v>14.463013698630137</c:v>
                </c:pt>
                <c:pt idx="25">
                  <c:v>11.893150684931507</c:v>
                </c:pt>
                <c:pt idx="26">
                  <c:v>3.871232876712329</c:v>
                </c:pt>
                <c:pt idx="27">
                  <c:v>3.9917808219178084</c:v>
                </c:pt>
                <c:pt idx="28">
                  <c:v>4.1698630136986301</c:v>
                </c:pt>
                <c:pt idx="29">
                  <c:v>1.2082191780821918</c:v>
                </c:pt>
                <c:pt idx="30">
                  <c:v>14.597260273972603</c:v>
                </c:pt>
                <c:pt idx="31">
                  <c:v>7.5972602739726032</c:v>
                </c:pt>
                <c:pt idx="32">
                  <c:v>2.515068493150685</c:v>
                </c:pt>
                <c:pt idx="33">
                  <c:v>17.389041095890413</c:v>
                </c:pt>
                <c:pt idx="34">
                  <c:v>0.29041095890410956</c:v>
                </c:pt>
                <c:pt idx="35">
                  <c:v>7.4246575342465757</c:v>
                </c:pt>
                <c:pt idx="36">
                  <c:v>25.024657534246575</c:v>
                </c:pt>
                <c:pt idx="37">
                  <c:v>1.210958904109589</c:v>
                </c:pt>
                <c:pt idx="38">
                  <c:v>3.4547945205479453</c:v>
                </c:pt>
                <c:pt idx="39">
                  <c:v>1.8630136986301369</c:v>
                </c:pt>
                <c:pt idx="40">
                  <c:v>1.6273972602739726</c:v>
                </c:pt>
                <c:pt idx="41">
                  <c:v>5.7945205479452051</c:v>
                </c:pt>
                <c:pt idx="42">
                  <c:v>9.6465753424657539</c:v>
                </c:pt>
                <c:pt idx="43">
                  <c:v>4.7753424657534245</c:v>
                </c:pt>
                <c:pt idx="44">
                  <c:v>8.3780821917808215</c:v>
                </c:pt>
                <c:pt idx="45">
                  <c:v>2.7835616438356166</c:v>
                </c:pt>
                <c:pt idx="46">
                  <c:v>3.4547945205479453</c:v>
                </c:pt>
                <c:pt idx="47">
                  <c:v>7.6739726027397257</c:v>
                </c:pt>
                <c:pt idx="48">
                  <c:v>0.51780821917808217</c:v>
                </c:pt>
                <c:pt idx="49">
                  <c:v>3.0520547945205481</c:v>
                </c:pt>
                <c:pt idx="50">
                  <c:v>4.912328767123288</c:v>
                </c:pt>
                <c:pt idx="51">
                  <c:v>1.2082191780821918</c:v>
                </c:pt>
                <c:pt idx="52">
                  <c:v>6.8</c:v>
                </c:pt>
                <c:pt idx="53">
                  <c:v>2.3780821917808219</c:v>
                </c:pt>
                <c:pt idx="54">
                  <c:v>1.1534246575342466</c:v>
                </c:pt>
                <c:pt idx="55">
                  <c:v>6.6383561643835618</c:v>
                </c:pt>
                <c:pt idx="56">
                  <c:v>9.4273972602739722</c:v>
                </c:pt>
                <c:pt idx="57">
                  <c:v>0.852054794520548</c:v>
                </c:pt>
                <c:pt idx="58">
                  <c:v>2.882191780821918</c:v>
                </c:pt>
                <c:pt idx="59">
                  <c:v>3.1671232876712327</c:v>
                </c:pt>
                <c:pt idx="60">
                  <c:v>3.7232876712328768</c:v>
                </c:pt>
                <c:pt idx="61">
                  <c:v>1.8246575342465754</c:v>
                </c:pt>
                <c:pt idx="62">
                  <c:v>1.484931506849315</c:v>
                </c:pt>
                <c:pt idx="63">
                  <c:v>17.663013698630138</c:v>
                </c:pt>
                <c:pt idx="64">
                  <c:v>20.312328767123287</c:v>
                </c:pt>
                <c:pt idx="65">
                  <c:v>1.5561643835616439</c:v>
                </c:pt>
                <c:pt idx="66">
                  <c:v>1.747945205479452</c:v>
                </c:pt>
                <c:pt idx="67">
                  <c:v>4.7780821917808218</c:v>
                </c:pt>
                <c:pt idx="68">
                  <c:v>18.241095890410961</c:v>
                </c:pt>
                <c:pt idx="69">
                  <c:v>14.41095890410959</c:v>
                </c:pt>
                <c:pt idx="70">
                  <c:v>6.8849315068493153</c:v>
                </c:pt>
                <c:pt idx="71">
                  <c:v>25.024657534246575</c:v>
                </c:pt>
                <c:pt idx="72">
                  <c:v>19.898630136986302</c:v>
                </c:pt>
                <c:pt idx="73">
                  <c:v>2.9726027397260273</c:v>
                </c:pt>
                <c:pt idx="74">
                  <c:v>1.2082191780821918</c:v>
                </c:pt>
                <c:pt idx="75">
                  <c:v>2.6821917808219178</c:v>
                </c:pt>
                <c:pt idx="76">
                  <c:v>4.3342465753424655</c:v>
                </c:pt>
                <c:pt idx="77">
                  <c:v>9.9945205479452053</c:v>
                </c:pt>
                <c:pt idx="78">
                  <c:v>0.52602739726027392</c:v>
                </c:pt>
                <c:pt idx="79">
                  <c:v>0.58356164383561648</c:v>
                </c:pt>
                <c:pt idx="80">
                  <c:v>0.83287671232876714</c:v>
                </c:pt>
                <c:pt idx="81">
                  <c:v>16.17808219178082</c:v>
                </c:pt>
                <c:pt idx="82">
                  <c:v>11.383561643835616</c:v>
                </c:pt>
                <c:pt idx="83">
                  <c:v>13.712328767123287</c:v>
                </c:pt>
                <c:pt idx="84">
                  <c:v>5.3808219178082188</c:v>
                </c:pt>
                <c:pt idx="85">
                  <c:v>3.2821917808219179</c:v>
                </c:pt>
                <c:pt idx="86">
                  <c:v>1.9397260273972603</c:v>
                </c:pt>
                <c:pt idx="87">
                  <c:v>1.6712328767123288</c:v>
                </c:pt>
                <c:pt idx="88">
                  <c:v>2.2136986301369861</c:v>
                </c:pt>
                <c:pt idx="89">
                  <c:v>5.8849315068493153</c:v>
                </c:pt>
                <c:pt idx="90">
                  <c:v>9.868493150684932</c:v>
                </c:pt>
                <c:pt idx="91">
                  <c:v>2.6849315068493151</c:v>
                </c:pt>
                <c:pt idx="92">
                  <c:v>4.087671232876712</c:v>
                </c:pt>
                <c:pt idx="93">
                  <c:v>2.8986301369863012</c:v>
                </c:pt>
                <c:pt idx="94">
                  <c:v>0.84657534246575339</c:v>
                </c:pt>
                <c:pt idx="95">
                  <c:v>1.178082191780822</c:v>
                </c:pt>
                <c:pt idx="96">
                  <c:v>1.5232876712328767</c:v>
                </c:pt>
                <c:pt idx="97">
                  <c:v>7.3095890410958901</c:v>
                </c:pt>
                <c:pt idx="98">
                  <c:v>0.24931506849315069</c:v>
                </c:pt>
                <c:pt idx="99">
                  <c:v>0.24931506849315069</c:v>
                </c:pt>
                <c:pt idx="100">
                  <c:v>8.375342465753425</c:v>
                </c:pt>
                <c:pt idx="101">
                  <c:v>8.4109589041095898</c:v>
                </c:pt>
                <c:pt idx="102">
                  <c:v>14.021917808219179</c:v>
                </c:pt>
                <c:pt idx="103">
                  <c:v>4.4520547945205475</c:v>
                </c:pt>
                <c:pt idx="104">
                  <c:v>9.0164383561643842</c:v>
                </c:pt>
                <c:pt idx="105">
                  <c:v>7.0739726027397261</c:v>
                </c:pt>
                <c:pt idx="106">
                  <c:v>2.4767123287671233</c:v>
                </c:pt>
                <c:pt idx="107">
                  <c:v>0.11780821917808219</c:v>
                </c:pt>
                <c:pt idx="108">
                  <c:v>6.6383561643835618</c:v>
                </c:pt>
                <c:pt idx="109">
                  <c:v>4.0493150684931507</c:v>
                </c:pt>
                <c:pt idx="110">
                  <c:v>13.476712328767123</c:v>
                </c:pt>
                <c:pt idx="111">
                  <c:v>13.701369863013699</c:v>
                </c:pt>
                <c:pt idx="112">
                  <c:v>2.8794520547945206</c:v>
                </c:pt>
                <c:pt idx="113">
                  <c:v>1.5616438356164384</c:v>
                </c:pt>
                <c:pt idx="114">
                  <c:v>5.1972602739726028</c:v>
                </c:pt>
                <c:pt idx="115">
                  <c:v>8.4328767123287669</c:v>
                </c:pt>
                <c:pt idx="116">
                  <c:v>2.8767123287671232</c:v>
                </c:pt>
                <c:pt idx="117">
                  <c:v>7.0767123287671234</c:v>
                </c:pt>
                <c:pt idx="118">
                  <c:v>12.260273972602739</c:v>
                </c:pt>
                <c:pt idx="119">
                  <c:v>12.92876712328767</c:v>
                </c:pt>
                <c:pt idx="120">
                  <c:v>0.18082191780821918</c:v>
                </c:pt>
                <c:pt idx="121">
                  <c:v>13.753424657534246</c:v>
                </c:pt>
                <c:pt idx="122">
                  <c:v>20.041095890410958</c:v>
                </c:pt>
                <c:pt idx="123">
                  <c:v>1.8821917808219177</c:v>
                </c:pt>
                <c:pt idx="124">
                  <c:v>3.9698630136986299</c:v>
                </c:pt>
                <c:pt idx="125">
                  <c:v>17.832876712328765</c:v>
                </c:pt>
                <c:pt idx="126">
                  <c:v>2.3205479452054796</c:v>
                </c:pt>
                <c:pt idx="127">
                  <c:v>11.27945205479452</c:v>
                </c:pt>
                <c:pt idx="128">
                  <c:v>3.7013698630136984</c:v>
                </c:pt>
                <c:pt idx="129">
                  <c:v>2.4164383561643836</c:v>
                </c:pt>
                <c:pt idx="130">
                  <c:v>0.18082191780821918</c:v>
                </c:pt>
                <c:pt idx="131">
                  <c:v>0.48767123287671232</c:v>
                </c:pt>
                <c:pt idx="132">
                  <c:v>0.81643835616438354</c:v>
                </c:pt>
                <c:pt idx="133">
                  <c:v>3.8657534246575342</c:v>
                </c:pt>
                <c:pt idx="134">
                  <c:v>4.3342465753424655</c:v>
                </c:pt>
                <c:pt idx="135">
                  <c:v>6.7123287671232879</c:v>
                </c:pt>
                <c:pt idx="136">
                  <c:v>12.794520547945206</c:v>
                </c:pt>
                <c:pt idx="137">
                  <c:v>0.18082191780821918</c:v>
                </c:pt>
                <c:pt idx="138">
                  <c:v>5.7369863013698632</c:v>
                </c:pt>
                <c:pt idx="139">
                  <c:v>0.1095890410958904</c:v>
                </c:pt>
                <c:pt idx="140">
                  <c:v>1.5616438356164384</c:v>
                </c:pt>
                <c:pt idx="141">
                  <c:v>3.8191780821917809</c:v>
                </c:pt>
                <c:pt idx="142">
                  <c:v>0.90958904109589045</c:v>
                </c:pt>
                <c:pt idx="143">
                  <c:v>13.178082191780822</c:v>
                </c:pt>
                <c:pt idx="144">
                  <c:v>7.5123287671232877</c:v>
                </c:pt>
                <c:pt idx="145">
                  <c:v>0.61643835616438358</c:v>
                </c:pt>
                <c:pt idx="146">
                  <c:v>0.94794520547945205</c:v>
                </c:pt>
                <c:pt idx="147">
                  <c:v>1.2465753424657535</c:v>
                </c:pt>
                <c:pt idx="148">
                  <c:v>2.8794520547945206</c:v>
                </c:pt>
                <c:pt idx="149">
                  <c:v>4.7917808219178086</c:v>
                </c:pt>
                <c:pt idx="150">
                  <c:v>16.63013698630137</c:v>
                </c:pt>
                <c:pt idx="151">
                  <c:v>2.3205479452054796</c:v>
                </c:pt>
                <c:pt idx="152">
                  <c:v>4.9315068493150684E-2</c:v>
                </c:pt>
                <c:pt idx="153">
                  <c:v>4.6520547945205477</c:v>
                </c:pt>
                <c:pt idx="154">
                  <c:v>4.624657534246575</c:v>
                </c:pt>
                <c:pt idx="155">
                  <c:v>3.0904109589041098</c:v>
                </c:pt>
                <c:pt idx="156">
                  <c:v>6.7726027397260271</c:v>
                </c:pt>
                <c:pt idx="157">
                  <c:v>15.786301369863013</c:v>
                </c:pt>
                <c:pt idx="158">
                  <c:v>1.1726027397260275</c:v>
                </c:pt>
                <c:pt idx="159">
                  <c:v>3.2054794520547945</c:v>
                </c:pt>
                <c:pt idx="160">
                  <c:v>13.945205479452055</c:v>
                </c:pt>
                <c:pt idx="161">
                  <c:v>16.471232876712328</c:v>
                </c:pt>
                <c:pt idx="162">
                  <c:v>11.334246575342465</c:v>
                </c:pt>
                <c:pt idx="163">
                  <c:v>2.021917808219178</c:v>
                </c:pt>
                <c:pt idx="164">
                  <c:v>8.257534246575343</c:v>
                </c:pt>
                <c:pt idx="165">
                  <c:v>4.3178082191780822</c:v>
                </c:pt>
                <c:pt idx="166">
                  <c:v>0.18082191780821918</c:v>
                </c:pt>
                <c:pt idx="167">
                  <c:v>1.2465753424657535</c:v>
                </c:pt>
                <c:pt idx="168">
                  <c:v>1.2082191780821918</c:v>
                </c:pt>
                <c:pt idx="169">
                  <c:v>4.9808219178082194</c:v>
                </c:pt>
                <c:pt idx="170">
                  <c:v>7.7808219178082192</c:v>
                </c:pt>
                <c:pt idx="171">
                  <c:v>8.5698630136986296</c:v>
                </c:pt>
                <c:pt idx="172">
                  <c:v>9.868493150684932</c:v>
                </c:pt>
                <c:pt idx="173">
                  <c:v>1.9397260273972603</c:v>
                </c:pt>
                <c:pt idx="174">
                  <c:v>11.156164383561643</c:v>
                </c:pt>
                <c:pt idx="175">
                  <c:v>1.6383561643835616</c:v>
                </c:pt>
                <c:pt idx="176">
                  <c:v>2.021917808219178</c:v>
                </c:pt>
                <c:pt idx="177">
                  <c:v>1.6383561643835616</c:v>
                </c:pt>
                <c:pt idx="178">
                  <c:v>1.7068493150684931</c:v>
                </c:pt>
                <c:pt idx="179">
                  <c:v>3.9315068493150687</c:v>
                </c:pt>
                <c:pt idx="180">
                  <c:v>5.4273972602739722</c:v>
                </c:pt>
                <c:pt idx="181">
                  <c:v>21.726027397260275</c:v>
                </c:pt>
                <c:pt idx="182">
                  <c:v>6.9452054794520546</c:v>
                </c:pt>
                <c:pt idx="183">
                  <c:v>12.90958904109589</c:v>
                </c:pt>
                <c:pt idx="184">
                  <c:v>4.3178082191780822</c:v>
                </c:pt>
                <c:pt idx="185">
                  <c:v>15.38082191780822</c:v>
                </c:pt>
                <c:pt idx="186">
                  <c:v>0.18082191780821918</c:v>
                </c:pt>
                <c:pt idx="187">
                  <c:v>0.18082191780821918</c:v>
                </c:pt>
                <c:pt idx="188">
                  <c:v>0.18082191780821918</c:v>
                </c:pt>
                <c:pt idx="189">
                  <c:v>0.2</c:v>
                </c:pt>
                <c:pt idx="190">
                  <c:v>2.3287671232876712</c:v>
                </c:pt>
                <c:pt idx="191">
                  <c:v>21.06027397260274</c:v>
                </c:pt>
                <c:pt idx="192">
                  <c:v>7.9424657534246572</c:v>
                </c:pt>
                <c:pt idx="193">
                  <c:v>1.7068493150684931</c:v>
                </c:pt>
                <c:pt idx="194">
                  <c:v>8.0958904109589049</c:v>
                </c:pt>
                <c:pt idx="195">
                  <c:v>3.0520547945205481</c:v>
                </c:pt>
                <c:pt idx="196">
                  <c:v>10.8</c:v>
                </c:pt>
                <c:pt idx="197">
                  <c:v>14.147945205479452</c:v>
                </c:pt>
                <c:pt idx="198">
                  <c:v>1.9753424657534246</c:v>
                </c:pt>
                <c:pt idx="199">
                  <c:v>2.2849315068493152</c:v>
                </c:pt>
                <c:pt idx="200">
                  <c:v>3.2410958904109588</c:v>
                </c:pt>
                <c:pt idx="201">
                  <c:v>0.8849315068493151</c:v>
                </c:pt>
                <c:pt idx="202">
                  <c:v>9.9890410958904106</c:v>
                </c:pt>
                <c:pt idx="203">
                  <c:v>10.884931506849314</c:v>
                </c:pt>
                <c:pt idx="204">
                  <c:v>13.098630136986301</c:v>
                </c:pt>
                <c:pt idx="205">
                  <c:v>13.676712328767124</c:v>
                </c:pt>
                <c:pt idx="206">
                  <c:v>4.882191780821918</c:v>
                </c:pt>
                <c:pt idx="207">
                  <c:v>25.024657534246575</c:v>
                </c:pt>
                <c:pt idx="208">
                  <c:v>0.83287671232876714</c:v>
                </c:pt>
                <c:pt idx="209">
                  <c:v>1.5232876712328767</c:v>
                </c:pt>
                <c:pt idx="210">
                  <c:v>2.1561643835616437</c:v>
                </c:pt>
                <c:pt idx="211">
                  <c:v>2.3287671232876712</c:v>
                </c:pt>
                <c:pt idx="212">
                  <c:v>2.4575342465753423</c:v>
                </c:pt>
                <c:pt idx="213">
                  <c:v>1.4794520547945205</c:v>
                </c:pt>
                <c:pt idx="214">
                  <c:v>2.021917808219178</c:v>
                </c:pt>
                <c:pt idx="215">
                  <c:v>1.4794520547945205</c:v>
                </c:pt>
                <c:pt idx="216">
                  <c:v>2.3287671232876712</c:v>
                </c:pt>
                <c:pt idx="217">
                  <c:v>2.3287671232876712</c:v>
                </c:pt>
                <c:pt idx="218">
                  <c:v>5.8904109589041092</c:v>
                </c:pt>
                <c:pt idx="219">
                  <c:v>14.147945205479452</c:v>
                </c:pt>
                <c:pt idx="220">
                  <c:v>15.578082191780823</c:v>
                </c:pt>
                <c:pt idx="221">
                  <c:v>15.786301369863013</c:v>
                </c:pt>
                <c:pt idx="222">
                  <c:v>15.786301369863013</c:v>
                </c:pt>
                <c:pt idx="223">
                  <c:v>5.4657534246575343</c:v>
                </c:pt>
                <c:pt idx="224">
                  <c:v>6.6136986301369864</c:v>
                </c:pt>
                <c:pt idx="225">
                  <c:v>2.9726027397260273</c:v>
                </c:pt>
                <c:pt idx="226">
                  <c:v>4.0493150684931507</c:v>
                </c:pt>
                <c:pt idx="227">
                  <c:v>6.6657534246575345</c:v>
                </c:pt>
                <c:pt idx="228">
                  <c:v>0.60273972602739723</c:v>
                </c:pt>
                <c:pt idx="229">
                  <c:v>7.1753424657534248</c:v>
                </c:pt>
                <c:pt idx="230">
                  <c:v>14.87945205479452</c:v>
                </c:pt>
                <c:pt idx="231">
                  <c:v>0.2</c:v>
                </c:pt>
                <c:pt idx="232">
                  <c:v>14.515068493150684</c:v>
                </c:pt>
                <c:pt idx="233">
                  <c:v>19.893150684931506</c:v>
                </c:pt>
                <c:pt idx="234">
                  <c:v>6.5424657534246577</c:v>
                </c:pt>
                <c:pt idx="235">
                  <c:v>7.8849315068493153</c:v>
                </c:pt>
                <c:pt idx="236">
                  <c:v>1.4273972602739726</c:v>
                </c:pt>
                <c:pt idx="237">
                  <c:v>2.4383561643835616</c:v>
                </c:pt>
                <c:pt idx="238">
                  <c:v>1.5232876712328767</c:v>
                </c:pt>
                <c:pt idx="239">
                  <c:v>1.6</c:v>
                </c:pt>
                <c:pt idx="240">
                  <c:v>1.6767123287671233</c:v>
                </c:pt>
                <c:pt idx="241">
                  <c:v>1.8301369863013699</c:v>
                </c:pt>
                <c:pt idx="242">
                  <c:v>1.7534246575342465</c:v>
                </c:pt>
                <c:pt idx="243">
                  <c:v>4.6712328767123283</c:v>
                </c:pt>
                <c:pt idx="244">
                  <c:v>5.0082191780821921</c:v>
                </c:pt>
                <c:pt idx="245">
                  <c:v>3.1342465753424658</c:v>
                </c:pt>
                <c:pt idx="246">
                  <c:v>3.1671232876712327</c:v>
                </c:pt>
                <c:pt idx="247">
                  <c:v>5.4465753424657537</c:v>
                </c:pt>
                <c:pt idx="248">
                  <c:v>4.2164383561643834</c:v>
                </c:pt>
                <c:pt idx="249">
                  <c:v>3.5123287671232877</c:v>
                </c:pt>
                <c:pt idx="250">
                  <c:v>12.871232876712329</c:v>
                </c:pt>
                <c:pt idx="251">
                  <c:v>0.33424657534246577</c:v>
                </c:pt>
                <c:pt idx="252">
                  <c:v>1.7945205479452055</c:v>
                </c:pt>
                <c:pt idx="253">
                  <c:v>4.3342465753424655</c:v>
                </c:pt>
                <c:pt idx="254">
                  <c:v>4.3342465753424655</c:v>
                </c:pt>
                <c:pt idx="255">
                  <c:v>4.904109589041096</c:v>
                </c:pt>
                <c:pt idx="256">
                  <c:v>5.5726027397260278</c:v>
                </c:pt>
                <c:pt idx="257">
                  <c:v>0.10410958904109589</c:v>
                </c:pt>
                <c:pt idx="258">
                  <c:v>0.42465753424657532</c:v>
                </c:pt>
                <c:pt idx="259">
                  <c:v>0.83287671232876714</c:v>
                </c:pt>
                <c:pt idx="260">
                  <c:v>15.246575342465754</c:v>
                </c:pt>
                <c:pt idx="261">
                  <c:v>1.515068493150685</c:v>
                </c:pt>
                <c:pt idx="262">
                  <c:v>8.8246575342465761</c:v>
                </c:pt>
                <c:pt idx="263">
                  <c:v>3.128767123287671</c:v>
                </c:pt>
                <c:pt idx="264">
                  <c:v>3.3205479452054796</c:v>
                </c:pt>
                <c:pt idx="265">
                  <c:v>1.4465753424657535</c:v>
                </c:pt>
                <c:pt idx="266">
                  <c:v>14.213698630136987</c:v>
                </c:pt>
                <c:pt idx="267">
                  <c:v>5.6958904109589037</c:v>
                </c:pt>
                <c:pt idx="268">
                  <c:v>3.4356164383561643</c:v>
                </c:pt>
                <c:pt idx="269">
                  <c:v>9.9095890410958898</c:v>
                </c:pt>
                <c:pt idx="270">
                  <c:v>0.59726027397260273</c:v>
                </c:pt>
                <c:pt idx="271">
                  <c:v>5.9835616438356167</c:v>
                </c:pt>
                <c:pt idx="272">
                  <c:v>9.7835616438356166</c:v>
                </c:pt>
                <c:pt idx="273">
                  <c:v>7.1479452054794521</c:v>
                </c:pt>
                <c:pt idx="274">
                  <c:v>18.123287671232877</c:v>
                </c:pt>
                <c:pt idx="275">
                  <c:v>2.3424657534246576</c:v>
                </c:pt>
                <c:pt idx="276">
                  <c:v>5.7369863013698632</c:v>
                </c:pt>
                <c:pt idx="277">
                  <c:v>11.221917808219178</c:v>
                </c:pt>
                <c:pt idx="278">
                  <c:v>16.912328767123288</c:v>
                </c:pt>
                <c:pt idx="279">
                  <c:v>1.4301369863013698</c:v>
                </c:pt>
                <c:pt idx="280">
                  <c:v>25.024657534246575</c:v>
                </c:pt>
                <c:pt idx="281">
                  <c:v>8.5726027397260278</c:v>
                </c:pt>
                <c:pt idx="282">
                  <c:v>1.5616438356164384</c:v>
                </c:pt>
                <c:pt idx="283">
                  <c:v>2.3287671232876712</c:v>
                </c:pt>
                <c:pt idx="284">
                  <c:v>3.7808219178082192</c:v>
                </c:pt>
                <c:pt idx="285">
                  <c:v>8.624657534246575</c:v>
                </c:pt>
                <c:pt idx="286">
                  <c:v>9.7205479452054799</c:v>
                </c:pt>
                <c:pt idx="287">
                  <c:v>7.1753424657534248</c:v>
                </c:pt>
                <c:pt idx="288">
                  <c:v>2.904109589041096</c:v>
                </c:pt>
                <c:pt idx="289">
                  <c:v>1.5232876712328767</c:v>
                </c:pt>
                <c:pt idx="290">
                  <c:v>1.5232876712328767</c:v>
                </c:pt>
                <c:pt idx="291">
                  <c:v>2.1561643835616437</c:v>
                </c:pt>
                <c:pt idx="292">
                  <c:v>4.904109589041096</c:v>
                </c:pt>
                <c:pt idx="293">
                  <c:v>9.8273972602739725</c:v>
                </c:pt>
                <c:pt idx="294">
                  <c:v>21.687671232876713</c:v>
                </c:pt>
                <c:pt idx="295">
                  <c:v>13.35068493150685</c:v>
                </c:pt>
                <c:pt idx="296">
                  <c:v>25.024657534246575</c:v>
                </c:pt>
                <c:pt idx="297">
                  <c:v>14.912328767123288</c:v>
                </c:pt>
                <c:pt idx="298">
                  <c:v>11.35068493150685</c:v>
                </c:pt>
                <c:pt idx="299">
                  <c:v>0.67397260273972603</c:v>
                </c:pt>
                <c:pt idx="300">
                  <c:v>0.75068493150684934</c:v>
                </c:pt>
                <c:pt idx="301">
                  <c:v>24.290410958904111</c:v>
                </c:pt>
                <c:pt idx="302">
                  <c:v>3.9698630136986299</c:v>
                </c:pt>
                <c:pt idx="303">
                  <c:v>4.1068493150684935</c:v>
                </c:pt>
                <c:pt idx="304">
                  <c:v>8.4931506849315067E-2</c:v>
                </c:pt>
                <c:pt idx="305">
                  <c:v>0.81643835616438354</c:v>
                </c:pt>
                <c:pt idx="306">
                  <c:v>1.7917808219178082</c:v>
                </c:pt>
                <c:pt idx="307">
                  <c:v>1.9863013698630136</c:v>
                </c:pt>
                <c:pt idx="308">
                  <c:v>2.2520547945205478</c:v>
                </c:pt>
                <c:pt idx="309">
                  <c:v>8.7671232876712324</c:v>
                </c:pt>
                <c:pt idx="310">
                  <c:v>16.495890410958904</c:v>
                </c:pt>
                <c:pt idx="311">
                  <c:v>3.2520547945205478</c:v>
                </c:pt>
                <c:pt idx="312">
                  <c:v>6.8109589041095893</c:v>
                </c:pt>
                <c:pt idx="313">
                  <c:v>5.353424657534247</c:v>
                </c:pt>
                <c:pt idx="314">
                  <c:v>2.2082191780821918</c:v>
                </c:pt>
                <c:pt idx="315">
                  <c:v>8.4931506849315067E-2</c:v>
                </c:pt>
                <c:pt idx="316">
                  <c:v>0.10410958904109589</c:v>
                </c:pt>
                <c:pt idx="317">
                  <c:v>0.2</c:v>
                </c:pt>
                <c:pt idx="318">
                  <c:v>0.60273972602739723</c:v>
                </c:pt>
                <c:pt idx="319">
                  <c:v>0.77534246575342469</c:v>
                </c:pt>
                <c:pt idx="320">
                  <c:v>3.1342465753424658</c:v>
                </c:pt>
                <c:pt idx="321">
                  <c:v>12.408219178082192</c:v>
                </c:pt>
                <c:pt idx="322">
                  <c:v>12.794520547945206</c:v>
                </c:pt>
                <c:pt idx="323">
                  <c:v>15.663013698630136</c:v>
                </c:pt>
                <c:pt idx="324">
                  <c:v>5.9835616438356167</c:v>
                </c:pt>
                <c:pt idx="325">
                  <c:v>6.7342465753424658</c:v>
                </c:pt>
                <c:pt idx="326">
                  <c:v>0.41095890410958902</c:v>
                </c:pt>
                <c:pt idx="327">
                  <c:v>24.391780821917809</c:v>
                </c:pt>
                <c:pt idx="328">
                  <c:v>25.024657534246575</c:v>
                </c:pt>
                <c:pt idx="329">
                  <c:v>4.5260273972602736</c:v>
                </c:pt>
                <c:pt idx="330">
                  <c:v>1.3698630136986301</c:v>
                </c:pt>
                <c:pt idx="331">
                  <c:v>13.890410958904109</c:v>
                </c:pt>
                <c:pt idx="332">
                  <c:v>0.83287671232876714</c:v>
                </c:pt>
                <c:pt idx="333">
                  <c:v>1.463013698630137</c:v>
                </c:pt>
                <c:pt idx="334">
                  <c:v>1.7917808219178082</c:v>
                </c:pt>
                <c:pt idx="335">
                  <c:v>1.9863013698630136</c:v>
                </c:pt>
                <c:pt idx="336">
                  <c:v>2.2520547945205478</c:v>
                </c:pt>
                <c:pt idx="337">
                  <c:v>1.536986301369863</c:v>
                </c:pt>
                <c:pt idx="338">
                  <c:v>25.024657534246575</c:v>
                </c:pt>
                <c:pt idx="339">
                  <c:v>0.13698630136986301</c:v>
                </c:pt>
                <c:pt idx="340">
                  <c:v>8.8000000000000007</c:v>
                </c:pt>
                <c:pt idx="341">
                  <c:v>6.8849315068493153</c:v>
                </c:pt>
                <c:pt idx="342">
                  <c:v>3.128767123287671</c:v>
                </c:pt>
                <c:pt idx="343">
                  <c:v>20.427397260273974</c:v>
                </c:pt>
                <c:pt idx="344">
                  <c:v>25.024657534246575</c:v>
                </c:pt>
                <c:pt idx="345">
                  <c:v>4.1452054794520548</c:v>
                </c:pt>
                <c:pt idx="346">
                  <c:v>1.8301369863013699</c:v>
                </c:pt>
                <c:pt idx="347">
                  <c:v>1.8630136986301369</c:v>
                </c:pt>
                <c:pt idx="348">
                  <c:v>5.0849315068493155</c:v>
                </c:pt>
                <c:pt idx="349">
                  <c:v>6.2931506849315069</c:v>
                </c:pt>
                <c:pt idx="350">
                  <c:v>1.3315068493150686</c:v>
                </c:pt>
                <c:pt idx="351">
                  <c:v>2.8602739726027395</c:v>
                </c:pt>
                <c:pt idx="352">
                  <c:v>12.852054794520548</c:v>
                </c:pt>
                <c:pt idx="353">
                  <c:v>14.75068493150685</c:v>
                </c:pt>
                <c:pt idx="354">
                  <c:v>3.1917808219178081</c:v>
                </c:pt>
                <c:pt idx="355">
                  <c:v>3.6547945205479451</c:v>
                </c:pt>
                <c:pt idx="356">
                  <c:v>2.7452054794520548</c:v>
                </c:pt>
                <c:pt idx="357">
                  <c:v>0.14246575342465753</c:v>
                </c:pt>
                <c:pt idx="358">
                  <c:v>0.60273972602739723</c:v>
                </c:pt>
                <c:pt idx="359">
                  <c:v>5.9479452054794519</c:v>
                </c:pt>
                <c:pt idx="360">
                  <c:v>1.178082191780822</c:v>
                </c:pt>
                <c:pt idx="361">
                  <c:v>1.3315068493150686</c:v>
                </c:pt>
                <c:pt idx="362">
                  <c:v>7.3863013698630136</c:v>
                </c:pt>
                <c:pt idx="363">
                  <c:v>8.2684931506849306</c:v>
                </c:pt>
                <c:pt idx="364">
                  <c:v>1.5232876712328767</c:v>
                </c:pt>
                <c:pt idx="365">
                  <c:v>1.5232876712328767</c:v>
                </c:pt>
                <c:pt idx="366">
                  <c:v>2.2520547945205478</c:v>
                </c:pt>
                <c:pt idx="367">
                  <c:v>2.2520547945205478</c:v>
                </c:pt>
                <c:pt idx="368">
                  <c:v>3.9315068493150687</c:v>
                </c:pt>
                <c:pt idx="369">
                  <c:v>3.9315068493150687</c:v>
                </c:pt>
                <c:pt idx="370">
                  <c:v>5.4273972602739722</c:v>
                </c:pt>
                <c:pt idx="371">
                  <c:v>9.5753424657534243</c:v>
                </c:pt>
                <c:pt idx="372">
                  <c:v>12.728767123287671</c:v>
                </c:pt>
                <c:pt idx="373">
                  <c:v>13.098630136986301</c:v>
                </c:pt>
                <c:pt idx="374">
                  <c:v>13.673972602739726</c:v>
                </c:pt>
                <c:pt idx="375">
                  <c:v>13.676712328767124</c:v>
                </c:pt>
                <c:pt idx="376">
                  <c:v>13.676712328767124</c:v>
                </c:pt>
                <c:pt idx="377">
                  <c:v>13.676712328767124</c:v>
                </c:pt>
                <c:pt idx="378">
                  <c:v>13.676712328767124</c:v>
                </c:pt>
                <c:pt idx="379">
                  <c:v>13.676712328767124</c:v>
                </c:pt>
                <c:pt idx="380">
                  <c:v>13.676712328767124</c:v>
                </c:pt>
                <c:pt idx="381">
                  <c:v>13.912328767123288</c:v>
                </c:pt>
                <c:pt idx="382">
                  <c:v>13.975342465753425</c:v>
                </c:pt>
                <c:pt idx="383">
                  <c:v>14.147945205479452</c:v>
                </c:pt>
                <c:pt idx="384">
                  <c:v>14.515068493150684</c:v>
                </c:pt>
                <c:pt idx="385">
                  <c:v>14.515068493150684</c:v>
                </c:pt>
                <c:pt idx="386">
                  <c:v>14.515068493150684</c:v>
                </c:pt>
                <c:pt idx="387">
                  <c:v>14.627397260273973</c:v>
                </c:pt>
                <c:pt idx="388">
                  <c:v>14.627397260273973</c:v>
                </c:pt>
                <c:pt idx="389">
                  <c:v>14.117808219178082</c:v>
                </c:pt>
                <c:pt idx="390">
                  <c:v>25.024657534246575</c:v>
                </c:pt>
                <c:pt idx="391">
                  <c:v>4.2027397260273975</c:v>
                </c:pt>
                <c:pt idx="392">
                  <c:v>7.9424657534246572</c:v>
                </c:pt>
                <c:pt idx="393">
                  <c:v>5.8904109589041092</c:v>
                </c:pt>
                <c:pt idx="394">
                  <c:v>4.5095890410958903</c:v>
                </c:pt>
                <c:pt idx="395">
                  <c:v>0.79452054794520544</c:v>
                </c:pt>
                <c:pt idx="396">
                  <c:v>25.024657534246575</c:v>
                </c:pt>
                <c:pt idx="397">
                  <c:v>0.2</c:v>
                </c:pt>
                <c:pt idx="398">
                  <c:v>0.18082191780821918</c:v>
                </c:pt>
                <c:pt idx="399">
                  <c:v>0.18082191780821918</c:v>
                </c:pt>
                <c:pt idx="400">
                  <c:v>0.18082191780821918</c:v>
                </c:pt>
                <c:pt idx="401">
                  <c:v>0.33424657534246577</c:v>
                </c:pt>
                <c:pt idx="402">
                  <c:v>0.56438356164383563</c:v>
                </c:pt>
                <c:pt idx="403">
                  <c:v>0.78904109589041094</c:v>
                </c:pt>
                <c:pt idx="404">
                  <c:v>8.5726027397260278</c:v>
                </c:pt>
                <c:pt idx="405">
                  <c:v>25.024657534246575</c:v>
                </c:pt>
                <c:pt idx="406">
                  <c:v>3.6657534246575341</c:v>
                </c:pt>
                <c:pt idx="407">
                  <c:v>7.6438356164383565</c:v>
                </c:pt>
                <c:pt idx="408">
                  <c:v>23.063013698630137</c:v>
                </c:pt>
                <c:pt idx="409">
                  <c:v>0.63561643835616444</c:v>
                </c:pt>
                <c:pt idx="410">
                  <c:v>0.2</c:v>
                </c:pt>
                <c:pt idx="411">
                  <c:v>0.56438356164383563</c:v>
                </c:pt>
                <c:pt idx="412">
                  <c:v>0.77534246575342469</c:v>
                </c:pt>
                <c:pt idx="413">
                  <c:v>2.2520547945205478</c:v>
                </c:pt>
                <c:pt idx="414">
                  <c:v>2.6821917808219178</c:v>
                </c:pt>
                <c:pt idx="415">
                  <c:v>8.9342465753424651</c:v>
                </c:pt>
                <c:pt idx="416">
                  <c:v>9.0493150684931507</c:v>
                </c:pt>
                <c:pt idx="417">
                  <c:v>9.506849315068493</c:v>
                </c:pt>
                <c:pt idx="418">
                  <c:v>9.7972602739726025</c:v>
                </c:pt>
                <c:pt idx="419">
                  <c:v>9.7972602739726025</c:v>
                </c:pt>
                <c:pt idx="420">
                  <c:v>10.558904109589042</c:v>
                </c:pt>
                <c:pt idx="421">
                  <c:v>10.558904109589042</c:v>
                </c:pt>
                <c:pt idx="422">
                  <c:v>10.558904109589042</c:v>
                </c:pt>
                <c:pt idx="423">
                  <c:v>10.75068493150685</c:v>
                </c:pt>
                <c:pt idx="424">
                  <c:v>11.372602739726027</c:v>
                </c:pt>
                <c:pt idx="425">
                  <c:v>11.517808219178082</c:v>
                </c:pt>
                <c:pt idx="426">
                  <c:v>12.728767123287671</c:v>
                </c:pt>
                <c:pt idx="427">
                  <c:v>12.794520547945206</c:v>
                </c:pt>
                <c:pt idx="428">
                  <c:v>20.638356164383563</c:v>
                </c:pt>
                <c:pt idx="429">
                  <c:v>10.887671232876713</c:v>
                </c:pt>
                <c:pt idx="430">
                  <c:v>20.446575342465753</c:v>
                </c:pt>
                <c:pt idx="431">
                  <c:v>16.912328767123288</c:v>
                </c:pt>
                <c:pt idx="432">
                  <c:v>10.852054794520548</c:v>
                </c:pt>
                <c:pt idx="433">
                  <c:v>13.578082191780823</c:v>
                </c:pt>
                <c:pt idx="434">
                  <c:v>8.1589041095890416</c:v>
                </c:pt>
                <c:pt idx="435">
                  <c:v>14.512328767123288</c:v>
                </c:pt>
                <c:pt idx="436">
                  <c:v>24.156164383561645</c:v>
                </c:pt>
                <c:pt idx="437">
                  <c:v>5.4465753424657537</c:v>
                </c:pt>
                <c:pt idx="438">
                  <c:v>0.37534246575342467</c:v>
                </c:pt>
                <c:pt idx="439">
                  <c:v>2.9369863013698629</c:v>
                </c:pt>
                <c:pt idx="440">
                  <c:v>4.5698630136986305</c:v>
                </c:pt>
                <c:pt idx="441">
                  <c:v>1.1013698630136985</c:v>
                </c:pt>
                <c:pt idx="442">
                  <c:v>7.3671232876712329</c:v>
                </c:pt>
                <c:pt idx="443">
                  <c:v>7.6547945205479451</c:v>
                </c:pt>
                <c:pt idx="444">
                  <c:v>12.967123287671233</c:v>
                </c:pt>
                <c:pt idx="445">
                  <c:v>5.8657534246575347</c:v>
                </c:pt>
                <c:pt idx="446">
                  <c:v>0.48767123287671232</c:v>
                </c:pt>
                <c:pt idx="447">
                  <c:v>2.4767123287671233</c:v>
                </c:pt>
                <c:pt idx="448">
                  <c:v>3.0136986301369864</c:v>
                </c:pt>
                <c:pt idx="449">
                  <c:v>5.3150684931506849</c:v>
                </c:pt>
                <c:pt idx="450">
                  <c:v>3.463013698630137</c:v>
                </c:pt>
                <c:pt idx="451">
                  <c:v>16.912328767123288</c:v>
                </c:pt>
                <c:pt idx="452">
                  <c:v>20.86849315068493</c:v>
                </c:pt>
                <c:pt idx="453">
                  <c:v>23.457534246575342</c:v>
                </c:pt>
                <c:pt idx="454">
                  <c:v>25.024657534246575</c:v>
                </c:pt>
                <c:pt idx="455">
                  <c:v>3.7808219178082192</c:v>
                </c:pt>
                <c:pt idx="456">
                  <c:v>5.5726027397260278</c:v>
                </c:pt>
                <c:pt idx="457">
                  <c:v>3.2410958904109588</c:v>
                </c:pt>
                <c:pt idx="458">
                  <c:v>15.786301369863013</c:v>
                </c:pt>
                <c:pt idx="459">
                  <c:v>7.0328767123287674</c:v>
                </c:pt>
                <c:pt idx="460">
                  <c:v>15.830136986301369</c:v>
                </c:pt>
                <c:pt idx="461">
                  <c:v>0.65479452054794518</c:v>
                </c:pt>
                <c:pt idx="462">
                  <c:v>21.073972602739726</c:v>
                </c:pt>
                <c:pt idx="463">
                  <c:v>2.2904109589041095</c:v>
                </c:pt>
                <c:pt idx="464">
                  <c:v>0.2</c:v>
                </c:pt>
                <c:pt idx="465">
                  <c:v>1.5232876712328767</c:v>
                </c:pt>
                <c:pt idx="466">
                  <c:v>2.7890410958904108</c:v>
                </c:pt>
                <c:pt idx="467">
                  <c:v>3.6547945205479451</c:v>
                </c:pt>
                <c:pt idx="468">
                  <c:v>3.6547945205479451</c:v>
                </c:pt>
                <c:pt idx="469">
                  <c:v>3.6547945205479451</c:v>
                </c:pt>
                <c:pt idx="470">
                  <c:v>0.36712328767123287</c:v>
                </c:pt>
                <c:pt idx="471">
                  <c:v>0.64109589041095894</c:v>
                </c:pt>
                <c:pt idx="472">
                  <c:v>1.2301369863013698</c:v>
                </c:pt>
                <c:pt idx="473">
                  <c:v>1.6383561643835616</c:v>
                </c:pt>
                <c:pt idx="474">
                  <c:v>1.7917808219178082</c:v>
                </c:pt>
                <c:pt idx="475">
                  <c:v>16.07123287671233</c:v>
                </c:pt>
                <c:pt idx="476">
                  <c:v>25.024657534246575</c:v>
                </c:pt>
                <c:pt idx="477">
                  <c:v>8.7397260273972606</c:v>
                </c:pt>
                <c:pt idx="478">
                  <c:v>13.534246575342467</c:v>
                </c:pt>
                <c:pt idx="479">
                  <c:v>15.843835616438357</c:v>
                </c:pt>
                <c:pt idx="480">
                  <c:v>17.224657534246575</c:v>
                </c:pt>
                <c:pt idx="481">
                  <c:v>17.838356164383562</c:v>
                </c:pt>
                <c:pt idx="482">
                  <c:v>18.350684931506848</c:v>
                </c:pt>
                <c:pt idx="483">
                  <c:v>18.36986301369863</c:v>
                </c:pt>
                <c:pt idx="484">
                  <c:v>18.36986301369863</c:v>
                </c:pt>
                <c:pt idx="485">
                  <c:v>19.372602739726027</c:v>
                </c:pt>
                <c:pt idx="486">
                  <c:v>25.024657534246575</c:v>
                </c:pt>
                <c:pt idx="487">
                  <c:v>2.4767123287671233</c:v>
                </c:pt>
                <c:pt idx="488">
                  <c:v>4.2219178082191782</c:v>
                </c:pt>
                <c:pt idx="489">
                  <c:v>9.4684931506849317</c:v>
                </c:pt>
                <c:pt idx="490">
                  <c:v>1.5232876712328767</c:v>
                </c:pt>
                <c:pt idx="491">
                  <c:v>1.7917808219178082</c:v>
                </c:pt>
                <c:pt idx="492">
                  <c:v>1.7917808219178082</c:v>
                </c:pt>
                <c:pt idx="493">
                  <c:v>2.2520547945205478</c:v>
                </c:pt>
                <c:pt idx="494">
                  <c:v>2.3287671232876712</c:v>
                </c:pt>
                <c:pt idx="495">
                  <c:v>3.9315068493150687</c:v>
                </c:pt>
                <c:pt idx="496">
                  <c:v>6.8794520547945206</c:v>
                </c:pt>
                <c:pt idx="497">
                  <c:v>7.2849315068493148</c:v>
                </c:pt>
                <c:pt idx="498">
                  <c:v>7.720547945205479</c:v>
                </c:pt>
                <c:pt idx="499">
                  <c:v>7.8191780821917805</c:v>
                </c:pt>
                <c:pt idx="500">
                  <c:v>8.3178082191780813</c:v>
                </c:pt>
                <c:pt idx="501">
                  <c:v>8.4109589041095898</c:v>
                </c:pt>
                <c:pt idx="502">
                  <c:v>8.8547945205479444</c:v>
                </c:pt>
                <c:pt idx="503">
                  <c:v>2.2657534246575342</c:v>
                </c:pt>
                <c:pt idx="504">
                  <c:v>15.920547945205479</c:v>
                </c:pt>
                <c:pt idx="505">
                  <c:v>0.67945205479452053</c:v>
                </c:pt>
                <c:pt idx="506">
                  <c:v>0.90958904109589045</c:v>
                </c:pt>
                <c:pt idx="507">
                  <c:v>5.7753424657534245</c:v>
                </c:pt>
                <c:pt idx="508">
                  <c:v>3.128767123287671</c:v>
                </c:pt>
                <c:pt idx="509">
                  <c:v>24.186301369863013</c:v>
                </c:pt>
                <c:pt idx="510">
                  <c:v>1.2876712328767124</c:v>
                </c:pt>
                <c:pt idx="511">
                  <c:v>25.024657534246575</c:v>
                </c:pt>
                <c:pt idx="512">
                  <c:v>25.024657534246575</c:v>
                </c:pt>
                <c:pt idx="513">
                  <c:v>25.024657534246575</c:v>
                </c:pt>
                <c:pt idx="514">
                  <c:v>0.56438356164383563</c:v>
                </c:pt>
                <c:pt idx="515">
                  <c:v>13.830136986301369</c:v>
                </c:pt>
                <c:pt idx="516">
                  <c:v>3.473972602739726</c:v>
                </c:pt>
                <c:pt idx="517">
                  <c:v>3.473972602739726</c:v>
                </c:pt>
                <c:pt idx="518">
                  <c:v>21.731506849315068</c:v>
                </c:pt>
                <c:pt idx="519">
                  <c:v>4.904109589041096</c:v>
                </c:pt>
                <c:pt idx="520">
                  <c:v>5.3671232876712329</c:v>
                </c:pt>
                <c:pt idx="521">
                  <c:v>7.515068493150685</c:v>
                </c:pt>
                <c:pt idx="522">
                  <c:v>7.515068493150685</c:v>
                </c:pt>
                <c:pt idx="523">
                  <c:v>2.4383561643835616</c:v>
                </c:pt>
                <c:pt idx="524">
                  <c:v>25.024657534246575</c:v>
                </c:pt>
                <c:pt idx="525">
                  <c:v>1.0821917808219179</c:v>
                </c:pt>
                <c:pt idx="526">
                  <c:v>8.2082191780821923</c:v>
                </c:pt>
                <c:pt idx="527">
                  <c:v>9.7452054794520553</c:v>
                </c:pt>
                <c:pt idx="528">
                  <c:v>0.2</c:v>
                </c:pt>
                <c:pt idx="529">
                  <c:v>3.6547945205479451</c:v>
                </c:pt>
                <c:pt idx="530">
                  <c:v>6.4465753424657537</c:v>
                </c:pt>
                <c:pt idx="531">
                  <c:v>13.493150684931507</c:v>
                </c:pt>
                <c:pt idx="532">
                  <c:v>3.2410958904109588</c:v>
                </c:pt>
                <c:pt idx="533">
                  <c:v>6.8273972602739725</c:v>
                </c:pt>
                <c:pt idx="534">
                  <c:v>12.950684931506849</c:v>
                </c:pt>
                <c:pt idx="535">
                  <c:v>17.838356164383562</c:v>
                </c:pt>
                <c:pt idx="536">
                  <c:v>24.156164383561645</c:v>
                </c:pt>
                <c:pt idx="537">
                  <c:v>4.6931506849315072</c:v>
                </c:pt>
                <c:pt idx="538">
                  <c:v>0.86575342465753424</c:v>
                </c:pt>
                <c:pt idx="539">
                  <c:v>7.7506849315068491</c:v>
                </c:pt>
                <c:pt idx="540">
                  <c:v>3.0904109589041098</c:v>
                </c:pt>
                <c:pt idx="541">
                  <c:v>7.3780821917808215</c:v>
                </c:pt>
                <c:pt idx="542">
                  <c:v>11.698630136986301</c:v>
                </c:pt>
                <c:pt idx="543">
                  <c:v>0.10410958904109589</c:v>
                </c:pt>
                <c:pt idx="544">
                  <c:v>0.10410958904109589</c:v>
                </c:pt>
                <c:pt idx="545">
                  <c:v>0.55890410958904113</c:v>
                </c:pt>
                <c:pt idx="546">
                  <c:v>14.117808219178082</c:v>
                </c:pt>
                <c:pt idx="547">
                  <c:v>0.24931506849315069</c:v>
                </c:pt>
                <c:pt idx="548">
                  <c:v>0.18082191780821918</c:v>
                </c:pt>
                <c:pt idx="549">
                  <c:v>0.33424657534246577</c:v>
                </c:pt>
                <c:pt idx="550">
                  <c:v>0.77534246575342469</c:v>
                </c:pt>
                <c:pt idx="551">
                  <c:v>0.83287671232876714</c:v>
                </c:pt>
                <c:pt idx="552">
                  <c:v>0.83287671232876714</c:v>
                </c:pt>
                <c:pt idx="553">
                  <c:v>1.1972602739726028</c:v>
                </c:pt>
                <c:pt idx="554">
                  <c:v>1.1972602739726028</c:v>
                </c:pt>
                <c:pt idx="555">
                  <c:v>1.1972602739726028</c:v>
                </c:pt>
                <c:pt idx="556">
                  <c:v>1.9863013698630136</c:v>
                </c:pt>
                <c:pt idx="557">
                  <c:v>2.7890410958904108</c:v>
                </c:pt>
                <c:pt idx="558">
                  <c:v>3.1917808219178081</c:v>
                </c:pt>
                <c:pt idx="559">
                  <c:v>4.9808219178082194</c:v>
                </c:pt>
                <c:pt idx="560">
                  <c:v>5.8904109589041092</c:v>
                </c:pt>
                <c:pt idx="561">
                  <c:v>7.4657534246575343</c:v>
                </c:pt>
                <c:pt idx="562">
                  <c:v>1.4465753424657535</c:v>
                </c:pt>
                <c:pt idx="563">
                  <c:v>0.82739726027397265</c:v>
                </c:pt>
                <c:pt idx="564">
                  <c:v>18.956164383561642</c:v>
                </c:pt>
                <c:pt idx="565">
                  <c:v>21.75068493150685</c:v>
                </c:pt>
                <c:pt idx="566">
                  <c:v>0.37260273972602742</c:v>
                </c:pt>
                <c:pt idx="567">
                  <c:v>1.1342465753424658</c:v>
                </c:pt>
                <c:pt idx="568">
                  <c:v>1.5808219178082192</c:v>
                </c:pt>
                <c:pt idx="569">
                  <c:v>2.4383561643835616</c:v>
                </c:pt>
                <c:pt idx="570">
                  <c:v>7.1150684931506847</c:v>
                </c:pt>
                <c:pt idx="571">
                  <c:v>25.024657534246575</c:v>
                </c:pt>
                <c:pt idx="572">
                  <c:v>1.7068493150684931</c:v>
                </c:pt>
                <c:pt idx="573">
                  <c:v>2.1369863013698631</c:v>
                </c:pt>
                <c:pt idx="574">
                  <c:v>2.7452054794520548</c:v>
                </c:pt>
                <c:pt idx="575">
                  <c:v>2.8986301369863012</c:v>
                </c:pt>
                <c:pt idx="576">
                  <c:v>3.128767123287671</c:v>
                </c:pt>
                <c:pt idx="577">
                  <c:v>3.473972602739726</c:v>
                </c:pt>
                <c:pt idx="578">
                  <c:v>0.56438356164383563</c:v>
                </c:pt>
                <c:pt idx="579">
                  <c:v>1.7917808219178082</c:v>
                </c:pt>
                <c:pt idx="580">
                  <c:v>3.7616438356164386</c:v>
                </c:pt>
                <c:pt idx="581">
                  <c:v>25.024657534246575</c:v>
                </c:pt>
                <c:pt idx="582">
                  <c:v>4.9890410958904106</c:v>
                </c:pt>
                <c:pt idx="583">
                  <c:v>7.4438356164383563</c:v>
                </c:pt>
                <c:pt idx="584">
                  <c:v>2.3287671232876712</c:v>
                </c:pt>
                <c:pt idx="585">
                  <c:v>2.419178082191781</c:v>
                </c:pt>
                <c:pt idx="586">
                  <c:v>0.67397260273972603</c:v>
                </c:pt>
                <c:pt idx="587">
                  <c:v>7.1315068493150688</c:v>
                </c:pt>
                <c:pt idx="588">
                  <c:v>4.6520547945205477</c:v>
                </c:pt>
                <c:pt idx="589">
                  <c:v>6.043835616438356</c:v>
                </c:pt>
                <c:pt idx="590">
                  <c:v>3.2821917808219179</c:v>
                </c:pt>
                <c:pt idx="591">
                  <c:v>25.024657534246575</c:v>
                </c:pt>
                <c:pt idx="592">
                  <c:v>12.775342465753425</c:v>
                </c:pt>
                <c:pt idx="593">
                  <c:v>9.7835616438356166</c:v>
                </c:pt>
                <c:pt idx="594">
                  <c:v>0.71780821917808224</c:v>
                </c:pt>
                <c:pt idx="595">
                  <c:v>0.71780821917808224</c:v>
                </c:pt>
                <c:pt idx="596">
                  <c:v>4.1643835616438354</c:v>
                </c:pt>
                <c:pt idx="597">
                  <c:v>12.887671232876713</c:v>
                </c:pt>
                <c:pt idx="598">
                  <c:v>5.4465753424657537</c:v>
                </c:pt>
                <c:pt idx="599">
                  <c:v>24.56986301369863</c:v>
                </c:pt>
                <c:pt idx="600">
                  <c:v>16.802739726027397</c:v>
                </c:pt>
                <c:pt idx="601">
                  <c:v>17.780821917808218</c:v>
                </c:pt>
                <c:pt idx="602">
                  <c:v>11.161643835616438</c:v>
                </c:pt>
                <c:pt idx="603">
                  <c:v>13.912328767123288</c:v>
                </c:pt>
                <c:pt idx="604">
                  <c:v>1.1013698630136985</c:v>
                </c:pt>
                <c:pt idx="605">
                  <c:v>5.1972602739726028</c:v>
                </c:pt>
                <c:pt idx="606">
                  <c:v>7.5287671232876709</c:v>
                </c:pt>
                <c:pt idx="607">
                  <c:v>1.7534246575342465</c:v>
                </c:pt>
                <c:pt idx="608">
                  <c:v>1.7917808219178082</c:v>
                </c:pt>
                <c:pt idx="609">
                  <c:v>0.67397260273972603</c:v>
                </c:pt>
                <c:pt idx="610">
                  <c:v>0.71780821917808224</c:v>
                </c:pt>
                <c:pt idx="611">
                  <c:v>1.178082191780822</c:v>
                </c:pt>
                <c:pt idx="612">
                  <c:v>3.8191780821917809</c:v>
                </c:pt>
                <c:pt idx="613">
                  <c:v>5.6136986301369864</c:v>
                </c:pt>
                <c:pt idx="614">
                  <c:v>4.484931506849315</c:v>
                </c:pt>
                <c:pt idx="615">
                  <c:v>25.024657534246575</c:v>
                </c:pt>
                <c:pt idx="616">
                  <c:v>2.0164383561643837</c:v>
                </c:pt>
                <c:pt idx="617">
                  <c:v>0.14246575342465753</c:v>
                </c:pt>
                <c:pt idx="618">
                  <c:v>0.18082191780821918</c:v>
                </c:pt>
                <c:pt idx="619">
                  <c:v>0.18082191780821918</c:v>
                </c:pt>
                <c:pt idx="620">
                  <c:v>1.810958904109589</c:v>
                </c:pt>
                <c:pt idx="621">
                  <c:v>1.8301369863013699</c:v>
                </c:pt>
                <c:pt idx="622">
                  <c:v>1.0630136986301371</c:v>
                </c:pt>
                <c:pt idx="623">
                  <c:v>3.6547945205479451</c:v>
                </c:pt>
                <c:pt idx="624">
                  <c:v>3.7863013698630139</c:v>
                </c:pt>
                <c:pt idx="625">
                  <c:v>8.9917808219178088</c:v>
                </c:pt>
                <c:pt idx="626">
                  <c:v>25.024657534246575</c:v>
                </c:pt>
                <c:pt idx="627">
                  <c:v>2.2438356164383562</c:v>
                </c:pt>
                <c:pt idx="628">
                  <c:v>11.356164383561644</c:v>
                </c:pt>
                <c:pt idx="629">
                  <c:v>12.657534246575343</c:v>
                </c:pt>
                <c:pt idx="630">
                  <c:v>15.843835616438357</c:v>
                </c:pt>
                <c:pt idx="631">
                  <c:v>15.843835616438357</c:v>
                </c:pt>
                <c:pt idx="632">
                  <c:v>20.86849315068493</c:v>
                </c:pt>
                <c:pt idx="633">
                  <c:v>15.553424657534247</c:v>
                </c:pt>
                <c:pt idx="634">
                  <c:v>7.3205479452054796</c:v>
                </c:pt>
                <c:pt idx="635">
                  <c:v>25.024657534246575</c:v>
                </c:pt>
                <c:pt idx="636">
                  <c:v>24.372602739726027</c:v>
                </c:pt>
                <c:pt idx="637">
                  <c:v>9.2082191780821923</c:v>
                </c:pt>
                <c:pt idx="638">
                  <c:v>3.8575342465753426</c:v>
                </c:pt>
                <c:pt idx="639">
                  <c:v>0.55890410958904113</c:v>
                </c:pt>
                <c:pt idx="640">
                  <c:v>1.7917808219178082</c:v>
                </c:pt>
                <c:pt idx="641">
                  <c:v>1.9863013698630136</c:v>
                </c:pt>
                <c:pt idx="642">
                  <c:v>1.9863013698630136</c:v>
                </c:pt>
                <c:pt idx="643">
                  <c:v>1.9863013698630136</c:v>
                </c:pt>
                <c:pt idx="644">
                  <c:v>2.2520547945205478</c:v>
                </c:pt>
                <c:pt idx="645">
                  <c:v>2.2520547945205478</c:v>
                </c:pt>
                <c:pt idx="646">
                  <c:v>12.90958904109589</c:v>
                </c:pt>
                <c:pt idx="647">
                  <c:v>6.4054794520547942</c:v>
                </c:pt>
                <c:pt idx="648">
                  <c:v>8.7013698630136993</c:v>
                </c:pt>
                <c:pt idx="649">
                  <c:v>10.821917808219178</c:v>
                </c:pt>
                <c:pt idx="650">
                  <c:v>7.4438356164383563</c:v>
                </c:pt>
                <c:pt idx="651">
                  <c:v>1.8630136986301369</c:v>
                </c:pt>
                <c:pt idx="652">
                  <c:v>2.7452054794520548</c:v>
                </c:pt>
                <c:pt idx="653">
                  <c:v>8.2356164383561641</c:v>
                </c:pt>
                <c:pt idx="654">
                  <c:v>1.7863013698630137</c:v>
                </c:pt>
                <c:pt idx="655">
                  <c:v>19.580821917808219</c:v>
                </c:pt>
                <c:pt idx="656">
                  <c:v>5.8849315068493153</c:v>
                </c:pt>
                <c:pt idx="657">
                  <c:v>6.8849315068493153</c:v>
                </c:pt>
                <c:pt idx="658">
                  <c:v>17.301369863013697</c:v>
                </c:pt>
                <c:pt idx="659">
                  <c:v>9.2191780821917817</c:v>
                </c:pt>
                <c:pt idx="660">
                  <c:v>25.024657534246575</c:v>
                </c:pt>
                <c:pt idx="661">
                  <c:v>25.024657534246575</c:v>
                </c:pt>
                <c:pt idx="662">
                  <c:v>0.87671232876712324</c:v>
                </c:pt>
                <c:pt idx="663">
                  <c:v>25.024657534246575</c:v>
                </c:pt>
                <c:pt idx="664">
                  <c:v>1.7917808219178082</c:v>
                </c:pt>
                <c:pt idx="665">
                  <c:v>4.3342465753424655</c:v>
                </c:pt>
                <c:pt idx="666">
                  <c:v>6.8794520547945206</c:v>
                </c:pt>
                <c:pt idx="667">
                  <c:v>6.0328767123287674</c:v>
                </c:pt>
                <c:pt idx="668">
                  <c:v>15.167123287671233</c:v>
                </c:pt>
                <c:pt idx="669">
                  <c:v>0.37260273972602742</c:v>
                </c:pt>
                <c:pt idx="670">
                  <c:v>11.27945205479452</c:v>
                </c:pt>
                <c:pt idx="671">
                  <c:v>4.0109589041095894</c:v>
                </c:pt>
                <c:pt idx="672">
                  <c:v>0.60273972602739723</c:v>
                </c:pt>
                <c:pt idx="673">
                  <c:v>0.77534246575342469</c:v>
                </c:pt>
                <c:pt idx="674">
                  <c:v>0.77534246575342469</c:v>
                </c:pt>
                <c:pt idx="675">
                  <c:v>2.0986301369863014</c:v>
                </c:pt>
                <c:pt idx="676">
                  <c:v>2.3287671232876712</c:v>
                </c:pt>
                <c:pt idx="677">
                  <c:v>2.3287671232876712</c:v>
                </c:pt>
                <c:pt idx="678">
                  <c:v>2.3287671232876712</c:v>
                </c:pt>
                <c:pt idx="679">
                  <c:v>2.4821917808219176</c:v>
                </c:pt>
                <c:pt idx="680">
                  <c:v>3.6547945205479451</c:v>
                </c:pt>
                <c:pt idx="681">
                  <c:v>11.41095890410959</c:v>
                </c:pt>
                <c:pt idx="682">
                  <c:v>3.463013698630137</c:v>
                </c:pt>
                <c:pt idx="683">
                  <c:v>14.367123287671232</c:v>
                </c:pt>
                <c:pt idx="684">
                  <c:v>19.372602739726027</c:v>
                </c:pt>
                <c:pt idx="685">
                  <c:v>19.523287671232875</c:v>
                </c:pt>
                <c:pt idx="686">
                  <c:v>21.575342465753426</c:v>
                </c:pt>
                <c:pt idx="687">
                  <c:v>22.479452054794521</c:v>
                </c:pt>
                <c:pt idx="688">
                  <c:v>25.024657534246575</c:v>
                </c:pt>
                <c:pt idx="689">
                  <c:v>8.3972602739726021</c:v>
                </c:pt>
                <c:pt idx="690">
                  <c:v>10.161643835616438</c:v>
                </c:pt>
                <c:pt idx="691">
                  <c:v>4.9315068493150687</c:v>
                </c:pt>
                <c:pt idx="692">
                  <c:v>0.44931506849315067</c:v>
                </c:pt>
                <c:pt idx="693">
                  <c:v>4.7780821917808218</c:v>
                </c:pt>
                <c:pt idx="694">
                  <c:v>4.2931506849315069</c:v>
                </c:pt>
                <c:pt idx="695">
                  <c:v>3.8575342465753426</c:v>
                </c:pt>
                <c:pt idx="696">
                  <c:v>1.6767123287671233</c:v>
                </c:pt>
                <c:pt idx="697">
                  <c:v>6.5616438356164384</c:v>
                </c:pt>
                <c:pt idx="698">
                  <c:v>21.208219178082192</c:v>
                </c:pt>
                <c:pt idx="699">
                  <c:v>6.6383561643835618</c:v>
                </c:pt>
                <c:pt idx="700">
                  <c:v>3.0520547945205481</c:v>
                </c:pt>
                <c:pt idx="701">
                  <c:v>0.33424657534246577</c:v>
                </c:pt>
                <c:pt idx="702">
                  <c:v>0.33424657534246577</c:v>
                </c:pt>
                <c:pt idx="703">
                  <c:v>0.56438356164383563</c:v>
                </c:pt>
                <c:pt idx="704">
                  <c:v>1.1972602739726028</c:v>
                </c:pt>
                <c:pt idx="705">
                  <c:v>12.717808219178082</c:v>
                </c:pt>
                <c:pt idx="706">
                  <c:v>19.372602739726027</c:v>
                </c:pt>
                <c:pt idx="707">
                  <c:v>19.564383561643837</c:v>
                </c:pt>
                <c:pt idx="708">
                  <c:v>25.024657534246575</c:v>
                </c:pt>
                <c:pt idx="709">
                  <c:v>13.117808219178082</c:v>
                </c:pt>
                <c:pt idx="710">
                  <c:v>7.8849315068493153</c:v>
                </c:pt>
                <c:pt idx="711">
                  <c:v>5.1041095890410961</c:v>
                </c:pt>
                <c:pt idx="712">
                  <c:v>25.024657534246575</c:v>
                </c:pt>
                <c:pt idx="713">
                  <c:v>24.156164383561645</c:v>
                </c:pt>
                <c:pt idx="714">
                  <c:v>10.117808219178082</c:v>
                </c:pt>
                <c:pt idx="715">
                  <c:v>24.156164383561645</c:v>
                </c:pt>
                <c:pt idx="716">
                  <c:v>24.156164383561645</c:v>
                </c:pt>
                <c:pt idx="717">
                  <c:v>24.156164383561645</c:v>
                </c:pt>
                <c:pt idx="718">
                  <c:v>24.156164383561645</c:v>
                </c:pt>
                <c:pt idx="719">
                  <c:v>25.024657534246575</c:v>
                </c:pt>
                <c:pt idx="720">
                  <c:v>25.024657534246575</c:v>
                </c:pt>
                <c:pt idx="721">
                  <c:v>25.024657534246575</c:v>
                </c:pt>
                <c:pt idx="722">
                  <c:v>15.479452054794521</c:v>
                </c:pt>
                <c:pt idx="723">
                  <c:v>0.33424657534246577</c:v>
                </c:pt>
                <c:pt idx="724">
                  <c:v>1.7917808219178082</c:v>
                </c:pt>
                <c:pt idx="725">
                  <c:v>2.6821917808219178</c:v>
                </c:pt>
                <c:pt idx="726">
                  <c:v>4.904109589041096</c:v>
                </c:pt>
                <c:pt idx="727">
                  <c:v>5.5726027397260278</c:v>
                </c:pt>
                <c:pt idx="728">
                  <c:v>-0.11780821917808219</c:v>
                </c:pt>
                <c:pt idx="729">
                  <c:v>5.8849315068493153</c:v>
                </c:pt>
                <c:pt idx="730">
                  <c:v>2.0465753424657533</c:v>
                </c:pt>
                <c:pt idx="731">
                  <c:v>4.904109589041096</c:v>
                </c:pt>
                <c:pt idx="732">
                  <c:v>5.6958904109589037</c:v>
                </c:pt>
                <c:pt idx="733">
                  <c:v>19.123287671232877</c:v>
                </c:pt>
                <c:pt idx="734">
                  <c:v>5.3205479452054796</c:v>
                </c:pt>
                <c:pt idx="735">
                  <c:v>2.0547945205479454</c:v>
                </c:pt>
                <c:pt idx="736">
                  <c:v>2.2849315068493152</c:v>
                </c:pt>
                <c:pt idx="737">
                  <c:v>5.8657534246575347</c:v>
                </c:pt>
                <c:pt idx="738">
                  <c:v>14.282191780821918</c:v>
                </c:pt>
                <c:pt idx="739">
                  <c:v>2.1369863013698631</c:v>
                </c:pt>
                <c:pt idx="740">
                  <c:v>0.78904109589041094</c:v>
                </c:pt>
                <c:pt idx="741">
                  <c:v>3.0136986301369864</c:v>
                </c:pt>
                <c:pt idx="742">
                  <c:v>1.9835616438356165</c:v>
                </c:pt>
                <c:pt idx="743">
                  <c:v>6.575342465753424E-2</c:v>
                </c:pt>
                <c:pt idx="744">
                  <c:v>0.21917808219178081</c:v>
                </c:pt>
                <c:pt idx="745">
                  <c:v>0.44931506849315067</c:v>
                </c:pt>
                <c:pt idx="746">
                  <c:v>4.2219178082191782</c:v>
                </c:pt>
                <c:pt idx="747">
                  <c:v>7.3424657534246576</c:v>
                </c:pt>
                <c:pt idx="748">
                  <c:v>2.021917808219178</c:v>
                </c:pt>
                <c:pt idx="749">
                  <c:v>3.6657534246575341</c:v>
                </c:pt>
                <c:pt idx="750">
                  <c:v>14.895890410958904</c:v>
                </c:pt>
                <c:pt idx="751">
                  <c:v>19.24931506849315</c:v>
                </c:pt>
                <c:pt idx="752">
                  <c:v>19.252054794520546</c:v>
                </c:pt>
                <c:pt idx="753">
                  <c:v>19.252054794520546</c:v>
                </c:pt>
                <c:pt idx="754">
                  <c:v>19.254794520547946</c:v>
                </c:pt>
                <c:pt idx="755">
                  <c:v>19.254794520547946</c:v>
                </c:pt>
                <c:pt idx="756">
                  <c:v>19.660273972602738</c:v>
                </c:pt>
                <c:pt idx="757">
                  <c:v>19.936986301369863</c:v>
                </c:pt>
                <c:pt idx="758">
                  <c:v>20.005479452054793</c:v>
                </c:pt>
                <c:pt idx="759">
                  <c:v>20.243835616438357</c:v>
                </c:pt>
                <c:pt idx="760">
                  <c:v>20.243835616438357</c:v>
                </c:pt>
                <c:pt idx="761">
                  <c:v>20.243835616438357</c:v>
                </c:pt>
                <c:pt idx="762">
                  <c:v>20.243835616438357</c:v>
                </c:pt>
                <c:pt idx="763">
                  <c:v>20.243835616438357</c:v>
                </c:pt>
                <c:pt idx="764">
                  <c:v>20.243835616438357</c:v>
                </c:pt>
                <c:pt idx="765">
                  <c:v>20.243835616438357</c:v>
                </c:pt>
                <c:pt idx="766">
                  <c:v>20.504109589041096</c:v>
                </c:pt>
                <c:pt idx="767">
                  <c:v>20.6</c:v>
                </c:pt>
                <c:pt idx="768">
                  <c:v>20.610958904109587</c:v>
                </c:pt>
                <c:pt idx="769">
                  <c:v>20.613698630136987</c:v>
                </c:pt>
                <c:pt idx="770">
                  <c:v>20.61917808219178</c:v>
                </c:pt>
                <c:pt idx="771">
                  <c:v>20.632876712328766</c:v>
                </c:pt>
                <c:pt idx="772">
                  <c:v>20.638356164383563</c:v>
                </c:pt>
                <c:pt idx="773">
                  <c:v>20.676712328767124</c:v>
                </c:pt>
                <c:pt idx="774">
                  <c:v>20.695890410958903</c:v>
                </c:pt>
                <c:pt idx="775">
                  <c:v>20.734246575342464</c:v>
                </c:pt>
                <c:pt idx="776">
                  <c:v>20.734246575342464</c:v>
                </c:pt>
                <c:pt idx="777">
                  <c:v>21.208219178082192</c:v>
                </c:pt>
                <c:pt idx="778">
                  <c:v>21.208219178082192</c:v>
                </c:pt>
                <c:pt idx="779">
                  <c:v>21.290410958904111</c:v>
                </c:pt>
                <c:pt idx="780">
                  <c:v>21.290410958904111</c:v>
                </c:pt>
                <c:pt idx="781">
                  <c:v>21.30958904109589</c:v>
                </c:pt>
                <c:pt idx="782">
                  <c:v>21.30958904109589</c:v>
                </c:pt>
                <c:pt idx="783">
                  <c:v>21.665753424657535</c:v>
                </c:pt>
                <c:pt idx="784">
                  <c:v>21.665753424657535</c:v>
                </c:pt>
                <c:pt idx="785">
                  <c:v>21.665753424657535</c:v>
                </c:pt>
                <c:pt idx="786">
                  <c:v>21.665753424657535</c:v>
                </c:pt>
                <c:pt idx="787">
                  <c:v>21.665753424657535</c:v>
                </c:pt>
                <c:pt idx="788">
                  <c:v>21.846575342465755</c:v>
                </c:pt>
                <c:pt idx="789">
                  <c:v>22.342465753424658</c:v>
                </c:pt>
                <c:pt idx="790">
                  <c:v>22.372602739726027</c:v>
                </c:pt>
                <c:pt idx="791">
                  <c:v>22.372602739726027</c:v>
                </c:pt>
                <c:pt idx="792">
                  <c:v>23.361643835616437</c:v>
                </c:pt>
                <c:pt idx="793">
                  <c:v>24.150684931506849</c:v>
                </c:pt>
                <c:pt idx="794">
                  <c:v>24.150684931506849</c:v>
                </c:pt>
                <c:pt idx="795">
                  <c:v>24.150684931506849</c:v>
                </c:pt>
                <c:pt idx="796">
                  <c:v>24.150684931506849</c:v>
                </c:pt>
                <c:pt idx="797">
                  <c:v>24.156164383561645</c:v>
                </c:pt>
                <c:pt idx="798">
                  <c:v>24.282191780821918</c:v>
                </c:pt>
                <c:pt idx="799">
                  <c:v>24.367123287671234</c:v>
                </c:pt>
                <c:pt idx="800">
                  <c:v>24.367123287671234</c:v>
                </c:pt>
                <c:pt idx="801">
                  <c:v>24.367123287671234</c:v>
                </c:pt>
                <c:pt idx="802">
                  <c:v>24.367123287671234</c:v>
                </c:pt>
                <c:pt idx="803">
                  <c:v>25.024657534246575</c:v>
                </c:pt>
                <c:pt idx="804">
                  <c:v>25.024657534246575</c:v>
                </c:pt>
                <c:pt idx="805">
                  <c:v>25.024657534246575</c:v>
                </c:pt>
                <c:pt idx="806">
                  <c:v>25.024657534246575</c:v>
                </c:pt>
                <c:pt idx="807">
                  <c:v>25.024657534246575</c:v>
                </c:pt>
                <c:pt idx="808">
                  <c:v>25.024657534246575</c:v>
                </c:pt>
                <c:pt idx="809">
                  <c:v>1.1397260273972603</c:v>
                </c:pt>
                <c:pt idx="810">
                  <c:v>1.5232876712328767</c:v>
                </c:pt>
                <c:pt idx="811">
                  <c:v>0.44383561643835617</c:v>
                </c:pt>
                <c:pt idx="812">
                  <c:v>6.9452054794520546</c:v>
                </c:pt>
                <c:pt idx="813">
                  <c:v>4.183561643835616</c:v>
                </c:pt>
                <c:pt idx="814">
                  <c:v>21.767123287671232</c:v>
                </c:pt>
                <c:pt idx="815">
                  <c:v>22.095890410958905</c:v>
                </c:pt>
                <c:pt idx="816">
                  <c:v>24.156164383561645</c:v>
                </c:pt>
                <c:pt idx="817">
                  <c:v>25.024657534246575</c:v>
                </c:pt>
                <c:pt idx="818">
                  <c:v>25.024657534246575</c:v>
                </c:pt>
                <c:pt idx="819">
                  <c:v>25.024657534246575</c:v>
                </c:pt>
                <c:pt idx="820">
                  <c:v>10.575342465753424</c:v>
                </c:pt>
                <c:pt idx="821">
                  <c:v>7.558904109589041</c:v>
                </c:pt>
                <c:pt idx="822">
                  <c:v>11.567123287671233</c:v>
                </c:pt>
                <c:pt idx="823">
                  <c:v>0.27123287671232876</c:v>
                </c:pt>
                <c:pt idx="824">
                  <c:v>0.63561643835616444</c:v>
                </c:pt>
                <c:pt idx="825">
                  <c:v>1.1917808219178083</c:v>
                </c:pt>
                <c:pt idx="826">
                  <c:v>1.2301369863013698</c:v>
                </c:pt>
                <c:pt idx="827">
                  <c:v>1.2931506849315069</c:v>
                </c:pt>
                <c:pt idx="828">
                  <c:v>1.2931506849315069</c:v>
                </c:pt>
                <c:pt idx="829">
                  <c:v>1.7534246575342465</c:v>
                </c:pt>
                <c:pt idx="830">
                  <c:v>5.7369863013698632</c:v>
                </c:pt>
                <c:pt idx="831">
                  <c:v>6.6958904109589037</c:v>
                </c:pt>
                <c:pt idx="832">
                  <c:v>15.69041095890411</c:v>
                </c:pt>
                <c:pt idx="833">
                  <c:v>8.9205479452054792</c:v>
                </c:pt>
                <c:pt idx="834">
                  <c:v>25.024657534246575</c:v>
                </c:pt>
                <c:pt idx="835">
                  <c:v>0.77534246575342469</c:v>
                </c:pt>
                <c:pt idx="836">
                  <c:v>1.5232876712328767</c:v>
                </c:pt>
                <c:pt idx="837">
                  <c:v>2.1561643835616437</c:v>
                </c:pt>
                <c:pt idx="838">
                  <c:v>2.558904109589041</c:v>
                </c:pt>
                <c:pt idx="839">
                  <c:v>2.7890410958904108</c:v>
                </c:pt>
                <c:pt idx="840">
                  <c:v>5.7671232876712333</c:v>
                </c:pt>
                <c:pt idx="841">
                  <c:v>1.2876712328767124</c:v>
                </c:pt>
                <c:pt idx="842">
                  <c:v>2.8986301369863012</c:v>
                </c:pt>
                <c:pt idx="843">
                  <c:v>15.997260273972604</c:v>
                </c:pt>
                <c:pt idx="844">
                  <c:v>8.1150684931506856</c:v>
                </c:pt>
                <c:pt idx="845">
                  <c:v>8.1150684931506856</c:v>
                </c:pt>
                <c:pt idx="846">
                  <c:v>8.1150684931506856</c:v>
                </c:pt>
                <c:pt idx="847">
                  <c:v>10.358904109589041</c:v>
                </c:pt>
                <c:pt idx="848">
                  <c:v>12.372602739726027</c:v>
                </c:pt>
                <c:pt idx="849">
                  <c:v>15.172602739726027</c:v>
                </c:pt>
                <c:pt idx="850">
                  <c:v>15.843835616438357</c:v>
                </c:pt>
                <c:pt idx="851">
                  <c:v>15.843835616438357</c:v>
                </c:pt>
                <c:pt idx="852">
                  <c:v>1.5945205479452054</c:v>
                </c:pt>
                <c:pt idx="853">
                  <c:v>4.1643835616438354</c:v>
                </c:pt>
                <c:pt idx="854">
                  <c:v>12.92876712328767</c:v>
                </c:pt>
                <c:pt idx="855">
                  <c:v>24.457534246575342</c:v>
                </c:pt>
                <c:pt idx="856">
                  <c:v>11.72054794520548</c:v>
                </c:pt>
                <c:pt idx="857">
                  <c:v>12.950684931506849</c:v>
                </c:pt>
                <c:pt idx="858">
                  <c:v>12.994520547945205</c:v>
                </c:pt>
                <c:pt idx="859">
                  <c:v>13.328767123287671</c:v>
                </c:pt>
                <c:pt idx="860">
                  <c:v>13.328767123287671</c:v>
                </c:pt>
                <c:pt idx="861">
                  <c:v>15.786301369863013</c:v>
                </c:pt>
                <c:pt idx="862">
                  <c:v>16.150684931506849</c:v>
                </c:pt>
                <c:pt idx="863">
                  <c:v>16.150684931506849</c:v>
                </c:pt>
                <c:pt idx="864">
                  <c:v>16.150684931506849</c:v>
                </c:pt>
                <c:pt idx="865">
                  <c:v>16.150684931506849</c:v>
                </c:pt>
                <c:pt idx="866">
                  <c:v>16.150684931506849</c:v>
                </c:pt>
                <c:pt idx="867">
                  <c:v>16.150684931506849</c:v>
                </c:pt>
                <c:pt idx="868">
                  <c:v>16.150684931506849</c:v>
                </c:pt>
                <c:pt idx="869">
                  <c:v>16.169863013698631</c:v>
                </c:pt>
                <c:pt idx="870">
                  <c:v>16.660273972602738</c:v>
                </c:pt>
                <c:pt idx="871">
                  <c:v>16.660273972602738</c:v>
                </c:pt>
                <c:pt idx="872">
                  <c:v>16.660273972602738</c:v>
                </c:pt>
                <c:pt idx="873">
                  <c:v>16.660273972602738</c:v>
                </c:pt>
                <c:pt idx="874">
                  <c:v>16.660273972602738</c:v>
                </c:pt>
                <c:pt idx="875">
                  <c:v>16.660273972602738</c:v>
                </c:pt>
                <c:pt idx="876">
                  <c:v>16.660273972602738</c:v>
                </c:pt>
                <c:pt idx="877">
                  <c:v>16.660273972602738</c:v>
                </c:pt>
                <c:pt idx="878">
                  <c:v>16.660273972602738</c:v>
                </c:pt>
                <c:pt idx="879">
                  <c:v>16.660273972602738</c:v>
                </c:pt>
                <c:pt idx="880">
                  <c:v>17.156164383561645</c:v>
                </c:pt>
                <c:pt idx="881">
                  <c:v>17.156164383561645</c:v>
                </c:pt>
                <c:pt idx="882">
                  <c:v>17.156164383561645</c:v>
                </c:pt>
                <c:pt idx="883">
                  <c:v>17.156164383561645</c:v>
                </c:pt>
                <c:pt idx="884">
                  <c:v>17.156164383561645</c:v>
                </c:pt>
                <c:pt idx="885">
                  <c:v>17.156164383561645</c:v>
                </c:pt>
                <c:pt idx="886">
                  <c:v>17.156164383561645</c:v>
                </c:pt>
                <c:pt idx="887">
                  <c:v>17.156164383561645</c:v>
                </c:pt>
                <c:pt idx="888">
                  <c:v>17.156164383561645</c:v>
                </c:pt>
                <c:pt idx="889">
                  <c:v>17.654794520547945</c:v>
                </c:pt>
                <c:pt idx="890">
                  <c:v>17.654794520547945</c:v>
                </c:pt>
                <c:pt idx="891">
                  <c:v>17.654794520547945</c:v>
                </c:pt>
                <c:pt idx="892">
                  <c:v>17.654794520547945</c:v>
                </c:pt>
                <c:pt idx="893">
                  <c:v>17.654794520547945</c:v>
                </c:pt>
                <c:pt idx="894">
                  <c:v>17.676712328767124</c:v>
                </c:pt>
                <c:pt idx="895">
                  <c:v>18.172602739726027</c:v>
                </c:pt>
                <c:pt idx="896">
                  <c:v>18.172602739726027</c:v>
                </c:pt>
                <c:pt idx="897">
                  <c:v>18.172602739726027</c:v>
                </c:pt>
                <c:pt idx="898">
                  <c:v>18.175342465753424</c:v>
                </c:pt>
                <c:pt idx="899">
                  <c:v>18.183561643835617</c:v>
                </c:pt>
                <c:pt idx="900">
                  <c:v>18.19178082191781</c:v>
                </c:pt>
                <c:pt idx="901">
                  <c:v>18.213698630136985</c:v>
                </c:pt>
                <c:pt idx="902">
                  <c:v>18.712328767123289</c:v>
                </c:pt>
                <c:pt idx="903">
                  <c:v>18.717808219178082</c:v>
                </c:pt>
                <c:pt idx="904">
                  <c:v>18.717808219178082</c:v>
                </c:pt>
                <c:pt idx="905">
                  <c:v>18.717808219178082</c:v>
                </c:pt>
                <c:pt idx="906">
                  <c:v>18.717808219178082</c:v>
                </c:pt>
                <c:pt idx="907">
                  <c:v>18.717808219178082</c:v>
                </c:pt>
                <c:pt idx="908">
                  <c:v>18.717808219178082</c:v>
                </c:pt>
                <c:pt idx="909">
                  <c:v>18.717808219178082</c:v>
                </c:pt>
                <c:pt idx="910">
                  <c:v>19.24931506849315</c:v>
                </c:pt>
                <c:pt idx="911">
                  <c:v>19.983561643835618</c:v>
                </c:pt>
                <c:pt idx="912">
                  <c:v>24.150684931506849</c:v>
                </c:pt>
                <c:pt idx="913">
                  <c:v>24.282191780821918</c:v>
                </c:pt>
                <c:pt idx="914">
                  <c:v>24.367123287671234</c:v>
                </c:pt>
                <c:pt idx="915">
                  <c:v>25.024657534246575</c:v>
                </c:pt>
                <c:pt idx="916">
                  <c:v>0.52054794520547942</c:v>
                </c:pt>
                <c:pt idx="917">
                  <c:v>0.59726027397260273</c:v>
                </c:pt>
                <c:pt idx="918">
                  <c:v>16.493150684931507</c:v>
                </c:pt>
                <c:pt idx="919">
                  <c:v>0.18082191780821918</c:v>
                </c:pt>
                <c:pt idx="920">
                  <c:v>0.33424657534246577</c:v>
                </c:pt>
                <c:pt idx="921">
                  <c:v>0.33424657534246577</c:v>
                </c:pt>
                <c:pt idx="922">
                  <c:v>10.821917808219178</c:v>
                </c:pt>
                <c:pt idx="923">
                  <c:v>17.838356164383562</c:v>
                </c:pt>
                <c:pt idx="924">
                  <c:v>18.36986301369863</c:v>
                </c:pt>
                <c:pt idx="925">
                  <c:v>18.36986301369863</c:v>
                </c:pt>
                <c:pt idx="926">
                  <c:v>18.36986301369863</c:v>
                </c:pt>
                <c:pt idx="927">
                  <c:v>19.372602739726027</c:v>
                </c:pt>
                <c:pt idx="928">
                  <c:v>20.86849315068493</c:v>
                </c:pt>
                <c:pt idx="929">
                  <c:v>24.156164383561645</c:v>
                </c:pt>
                <c:pt idx="930">
                  <c:v>24.156164383561645</c:v>
                </c:pt>
                <c:pt idx="931">
                  <c:v>19.495890410958904</c:v>
                </c:pt>
                <c:pt idx="932">
                  <c:v>0.29041095890410956</c:v>
                </c:pt>
                <c:pt idx="933">
                  <c:v>0.37260273972602742</c:v>
                </c:pt>
                <c:pt idx="934">
                  <c:v>0.65479452054794518</c:v>
                </c:pt>
                <c:pt idx="935">
                  <c:v>1.9753424657534246</c:v>
                </c:pt>
                <c:pt idx="936">
                  <c:v>25.024657534246575</c:v>
                </c:pt>
                <c:pt idx="937">
                  <c:v>25.024657534246575</c:v>
                </c:pt>
                <c:pt idx="938">
                  <c:v>13.997260273972604</c:v>
                </c:pt>
                <c:pt idx="939">
                  <c:v>6.5232876712328771</c:v>
                </c:pt>
                <c:pt idx="940">
                  <c:v>3.7808219178082192</c:v>
                </c:pt>
                <c:pt idx="941">
                  <c:v>11.498630136986302</c:v>
                </c:pt>
                <c:pt idx="942">
                  <c:v>25.024657534246575</c:v>
                </c:pt>
                <c:pt idx="943">
                  <c:v>2.2082191780821918</c:v>
                </c:pt>
                <c:pt idx="944">
                  <c:v>4.0493150684931507</c:v>
                </c:pt>
                <c:pt idx="945">
                  <c:v>12.583561643835617</c:v>
                </c:pt>
                <c:pt idx="946">
                  <c:v>5.8657534246575347</c:v>
                </c:pt>
                <c:pt idx="947">
                  <c:v>25.024657534246575</c:v>
                </c:pt>
                <c:pt idx="948">
                  <c:v>4.2328767123287667</c:v>
                </c:pt>
                <c:pt idx="949">
                  <c:v>0.33424657534246577</c:v>
                </c:pt>
                <c:pt idx="950">
                  <c:v>0.33424657534246577</c:v>
                </c:pt>
                <c:pt idx="951">
                  <c:v>0.56438356164383563</c:v>
                </c:pt>
                <c:pt idx="952">
                  <c:v>0.56438356164383563</c:v>
                </c:pt>
                <c:pt idx="953">
                  <c:v>1.1972602739726028</c:v>
                </c:pt>
                <c:pt idx="954">
                  <c:v>1.1972602739726028</c:v>
                </c:pt>
                <c:pt idx="955">
                  <c:v>2.2520547945205478</c:v>
                </c:pt>
                <c:pt idx="956">
                  <c:v>2.2520547945205478</c:v>
                </c:pt>
                <c:pt idx="957">
                  <c:v>2.2520547945205478</c:v>
                </c:pt>
                <c:pt idx="958">
                  <c:v>4.3342465753424655</c:v>
                </c:pt>
                <c:pt idx="959">
                  <c:v>3.5178082191780824</c:v>
                </c:pt>
                <c:pt idx="960">
                  <c:v>12.950684931506849</c:v>
                </c:pt>
                <c:pt idx="961">
                  <c:v>6.6958904109589037</c:v>
                </c:pt>
                <c:pt idx="962">
                  <c:v>15.890410958904109</c:v>
                </c:pt>
                <c:pt idx="963">
                  <c:v>3.2821917808219179</c:v>
                </c:pt>
                <c:pt idx="964">
                  <c:v>1.5232876712328767</c:v>
                </c:pt>
                <c:pt idx="965">
                  <c:v>3.6547945205479451</c:v>
                </c:pt>
                <c:pt idx="966">
                  <c:v>5.7671232876712333</c:v>
                </c:pt>
                <c:pt idx="967">
                  <c:v>3.8602739726027395</c:v>
                </c:pt>
                <c:pt idx="968">
                  <c:v>0.10410958904109589</c:v>
                </c:pt>
                <c:pt idx="969">
                  <c:v>0.48767123287671232</c:v>
                </c:pt>
                <c:pt idx="970">
                  <c:v>2.3205479452054796</c:v>
                </c:pt>
                <c:pt idx="971">
                  <c:v>2.3205479452054796</c:v>
                </c:pt>
                <c:pt idx="972">
                  <c:v>5.2767123287671236</c:v>
                </c:pt>
                <c:pt idx="973">
                  <c:v>7.1315068493150688</c:v>
                </c:pt>
                <c:pt idx="974">
                  <c:v>8.1150684931506856</c:v>
                </c:pt>
                <c:pt idx="975">
                  <c:v>8.1150684931506856</c:v>
                </c:pt>
                <c:pt idx="976">
                  <c:v>8.1150684931506856</c:v>
                </c:pt>
                <c:pt idx="977">
                  <c:v>8.1150684931506856</c:v>
                </c:pt>
                <c:pt idx="978">
                  <c:v>8.3643835616438356</c:v>
                </c:pt>
                <c:pt idx="979">
                  <c:v>8.9479452054794528</c:v>
                </c:pt>
                <c:pt idx="980">
                  <c:v>9.3616438356164391</c:v>
                </c:pt>
                <c:pt idx="981">
                  <c:v>9.3616438356164391</c:v>
                </c:pt>
                <c:pt idx="982">
                  <c:v>11.356164383561644</c:v>
                </c:pt>
                <c:pt idx="983">
                  <c:v>12.950684931506849</c:v>
                </c:pt>
                <c:pt idx="984">
                  <c:v>13.161643835616438</c:v>
                </c:pt>
                <c:pt idx="985">
                  <c:v>14.367123287671232</c:v>
                </c:pt>
                <c:pt idx="986">
                  <c:v>14.367123287671232</c:v>
                </c:pt>
                <c:pt idx="987">
                  <c:v>16.361643835616437</c:v>
                </c:pt>
                <c:pt idx="988">
                  <c:v>13.868493150684932</c:v>
                </c:pt>
                <c:pt idx="989">
                  <c:v>4.8630136986301373</c:v>
                </c:pt>
                <c:pt idx="990">
                  <c:v>0.27123287671232876</c:v>
                </c:pt>
                <c:pt idx="991">
                  <c:v>1.8684931506849316</c:v>
                </c:pt>
                <c:pt idx="992">
                  <c:v>5.7753424657534245</c:v>
                </c:pt>
                <c:pt idx="993">
                  <c:v>12.583561643835617</c:v>
                </c:pt>
                <c:pt idx="994">
                  <c:v>7.6931506849315072</c:v>
                </c:pt>
                <c:pt idx="995">
                  <c:v>8.5287671232876718</c:v>
                </c:pt>
                <c:pt idx="996">
                  <c:v>16.284931506849315</c:v>
                </c:pt>
                <c:pt idx="997">
                  <c:v>16.841095890410958</c:v>
                </c:pt>
                <c:pt idx="998">
                  <c:v>16.841095890410958</c:v>
                </c:pt>
                <c:pt idx="999">
                  <c:v>16.841095890410958</c:v>
                </c:pt>
                <c:pt idx="1000">
                  <c:v>17.243835616438357</c:v>
                </c:pt>
                <c:pt idx="1001">
                  <c:v>17.838356164383562</c:v>
                </c:pt>
                <c:pt idx="1002">
                  <c:v>18.334246575342465</c:v>
                </c:pt>
                <c:pt idx="1003">
                  <c:v>18.36986301369863</c:v>
                </c:pt>
                <c:pt idx="1004">
                  <c:v>21.767123287671232</c:v>
                </c:pt>
                <c:pt idx="1005">
                  <c:v>23.772602739726029</c:v>
                </c:pt>
                <c:pt idx="1006">
                  <c:v>24.156164383561645</c:v>
                </c:pt>
                <c:pt idx="1007">
                  <c:v>24.156164383561645</c:v>
                </c:pt>
                <c:pt idx="1008">
                  <c:v>25.024657534246575</c:v>
                </c:pt>
                <c:pt idx="1009">
                  <c:v>4.4438356164383563</c:v>
                </c:pt>
                <c:pt idx="1010">
                  <c:v>3.4164383561643836</c:v>
                </c:pt>
                <c:pt idx="1011">
                  <c:v>0.71232876712328763</c:v>
                </c:pt>
                <c:pt idx="1012">
                  <c:v>8.6849315068493151</c:v>
                </c:pt>
                <c:pt idx="1013">
                  <c:v>25.024657534246575</c:v>
                </c:pt>
                <c:pt idx="1014">
                  <c:v>4.6931506849315072</c:v>
                </c:pt>
                <c:pt idx="1015">
                  <c:v>9.8876712328767127</c:v>
                </c:pt>
                <c:pt idx="1016">
                  <c:v>2.1698630136986301</c:v>
                </c:pt>
                <c:pt idx="1017">
                  <c:v>5.1972602739726028</c:v>
                </c:pt>
                <c:pt idx="1018">
                  <c:v>-4.9315068493150684E-2</c:v>
                </c:pt>
                <c:pt idx="1019">
                  <c:v>17.36986301369863</c:v>
                </c:pt>
                <c:pt idx="1020">
                  <c:v>17.358904109589041</c:v>
                </c:pt>
                <c:pt idx="1021">
                  <c:v>2.4383561643835616</c:v>
                </c:pt>
                <c:pt idx="1022">
                  <c:v>4.484931506849315</c:v>
                </c:pt>
                <c:pt idx="1023">
                  <c:v>0.10410958904109589</c:v>
                </c:pt>
                <c:pt idx="1024">
                  <c:v>0.67945205479452053</c:v>
                </c:pt>
                <c:pt idx="1025">
                  <c:v>0.67945205479452053</c:v>
                </c:pt>
                <c:pt idx="1026">
                  <c:v>1.3315068493150686</c:v>
                </c:pt>
                <c:pt idx="1027">
                  <c:v>1.4273972602739726</c:v>
                </c:pt>
                <c:pt idx="1028">
                  <c:v>1.7068493150684931</c:v>
                </c:pt>
                <c:pt idx="1029">
                  <c:v>0.69041095890410964</c:v>
                </c:pt>
                <c:pt idx="1030">
                  <c:v>1.7917808219178082</c:v>
                </c:pt>
                <c:pt idx="1031">
                  <c:v>1.0465753424657533</c:v>
                </c:pt>
                <c:pt idx="1032">
                  <c:v>1.4219178082191781</c:v>
                </c:pt>
                <c:pt idx="1033">
                  <c:v>1.2876712328767124</c:v>
                </c:pt>
                <c:pt idx="1034">
                  <c:v>1.9753424657534246</c:v>
                </c:pt>
                <c:pt idx="1035">
                  <c:v>15.61917808219178</c:v>
                </c:pt>
                <c:pt idx="1036">
                  <c:v>6.2493150684931509</c:v>
                </c:pt>
                <c:pt idx="1037">
                  <c:v>0.21917808219178081</c:v>
                </c:pt>
                <c:pt idx="1038">
                  <c:v>0.21917808219178081</c:v>
                </c:pt>
                <c:pt idx="1039">
                  <c:v>4.0109589041095894</c:v>
                </c:pt>
                <c:pt idx="1040">
                  <c:v>0.56438356164383563</c:v>
                </c:pt>
                <c:pt idx="1041">
                  <c:v>0.83287671232876714</c:v>
                </c:pt>
                <c:pt idx="1042">
                  <c:v>0.83287671232876714</c:v>
                </c:pt>
                <c:pt idx="1043">
                  <c:v>1.7917808219178082</c:v>
                </c:pt>
                <c:pt idx="1044">
                  <c:v>7.6931506849315072</c:v>
                </c:pt>
                <c:pt idx="1045">
                  <c:v>8.6109589041095891</c:v>
                </c:pt>
                <c:pt idx="1046">
                  <c:v>4.2931506849315069</c:v>
                </c:pt>
                <c:pt idx="1047">
                  <c:v>25.024657534246575</c:v>
                </c:pt>
                <c:pt idx="1048">
                  <c:v>7.4438356164383563</c:v>
                </c:pt>
                <c:pt idx="1049">
                  <c:v>8.9205479452054792</c:v>
                </c:pt>
                <c:pt idx="1050">
                  <c:v>19.857534246575341</c:v>
                </c:pt>
                <c:pt idx="1051">
                  <c:v>6.8246575342465752</c:v>
                </c:pt>
                <c:pt idx="1052">
                  <c:v>1.8301369863013699</c:v>
                </c:pt>
                <c:pt idx="1053">
                  <c:v>2.3205479452054796</c:v>
                </c:pt>
                <c:pt idx="1054">
                  <c:v>12.076712328767123</c:v>
                </c:pt>
                <c:pt idx="1055">
                  <c:v>4.1315068493150688</c:v>
                </c:pt>
                <c:pt idx="1056">
                  <c:v>19.18082191780822</c:v>
                </c:pt>
                <c:pt idx="1057">
                  <c:v>7.6547945205479451</c:v>
                </c:pt>
                <c:pt idx="1058">
                  <c:v>9.9506849315068493</c:v>
                </c:pt>
                <c:pt idx="1059">
                  <c:v>8.2191780821917817</c:v>
                </c:pt>
                <c:pt idx="1060">
                  <c:v>9.7452054794520553</c:v>
                </c:pt>
                <c:pt idx="1061">
                  <c:v>12.742465753424657</c:v>
                </c:pt>
                <c:pt idx="1062">
                  <c:v>13.139726027397261</c:v>
                </c:pt>
                <c:pt idx="1063">
                  <c:v>13.578082191780823</c:v>
                </c:pt>
                <c:pt idx="1064">
                  <c:v>14.098630136986301</c:v>
                </c:pt>
                <c:pt idx="1065">
                  <c:v>14.098630136986301</c:v>
                </c:pt>
                <c:pt idx="1066">
                  <c:v>14.098630136986301</c:v>
                </c:pt>
                <c:pt idx="1067">
                  <c:v>14.098630136986301</c:v>
                </c:pt>
                <c:pt idx="1068">
                  <c:v>14.098630136986301</c:v>
                </c:pt>
                <c:pt idx="1069">
                  <c:v>14.213698630136987</c:v>
                </c:pt>
                <c:pt idx="1070">
                  <c:v>14.578082191780823</c:v>
                </c:pt>
                <c:pt idx="1071">
                  <c:v>14.578082191780823</c:v>
                </c:pt>
                <c:pt idx="1072">
                  <c:v>14.635616438356164</c:v>
                </c:pt>
                <c:pt idx="1073">
                  <c:v>14.635616438356164</c:v>
                </c:pt>
                <c:pt idx="1074">
                  <c:v>14.745205479452055</c:v>
                </c:pt>
                <c:pt idx="1075">
                  <c:v>14.745205479452055</c:v>
                </c:pt>
                <c:pt idx="1076">
                  <c:v>14.745205479452055</c:v>
                </c:pt>
                <c:pt idx="1077">
                  <c:v>14.745205479452055</c:v>
                </c:pt>
                <c:pt idx="1078">
                  <c:v>14.912328767123288</c:v>
                </c:pt>
                <c:pt idx="1079">
                  <c:v>15.019178082191781</c:v>
                </c:pt>
                <c:pt idx="1080">
                  <c:v>15.019178082191781</c:v>
                </c:pt>
                <c:pt idx="1081">
                  <c:v>15.019178082191781</c:v>
                </c:pt>
                <c:pt idx="1082">
                  <c:v>15.268493150684931</c:v>
                </c:pt>
                <c:pt idx="1083">
                  <c:v>15.268493150684931</c:v>
                </c:pt>
                <c:pt idx="1084">
                  <c:v>15.536986301369863</c:v>
                </c:pt>
                <c:pt idx="1085">
                  <c:v>15.536986301369863</c:v>
                </c:pt>
                <c:pt idx="1086">
                  <c:v>15.786301369863013</c:v>
                </c:pt>
                <c:pt idx="1087">
                  <c:v>15.786301369863013</c:v>
                </c:pt>
                <c:pt idx="1088">
                  <c:v>15.786301369863013</c:v>
                </c:pt>
                <c:pt idx="1089">
                  <c:v>15.786301369863013</c:v>
                </c:pt>
                <c:pt idx="1090">
                  <c:v>15.786301369863013</c:v>
                </c:pt>
                <c:pt idx="1091">
                  <c:v>15.786301369863013</c:v>
                </c:pt>
                <c:pt idx="1092">
                  <c:v>15.786301369863013</c:v>
                </c:pt>
                <c:pt idx="1093">
                  <c:v>15.786301369863013</c:v>
                </c:pt>
                <c:pt idx="1094">
                  <c:v>15.786301369863013</c:v>
                </c:pt>
                <c:pt idx="1095">
                  <c:v>16.841095890410958</c:v>
                </c:pt>
                <c:pt idx="1096">
                  <c:v>20.86849315068493</c:v>
                </c:pt>
                <c:pt idx="1097">
                  <c:v>7.6438356164383565</c:v>
                </c:pt>
                <c:pt idx="1098">
                  <c:v>1.7068493150684931</c:v>
                </c:pt>
                <c:pt idx="1099">
                  <c:v>1.7863013698630137</c:v>
                </c:pt>
                <c:pt idx="1100">
                  <c:v>3.0191780821917806</c:v>
                </c:pt>
                <c:pt idx="1101">
                  <c:v>3.0136986301369864</c:v>
                </c:pt>
                <c:pt idx="1102">
                  <c:v>5.6958904109589037</c:v>
                </c:pt>
                <c:pt idx="1103">
                  <c:v>6.0328767123287674</c:v>
                </c:pt>
                <c:pt idx="1104">
                  <c:v>11.6</c:v>
                </c:pt>
                <c:pt idx="1105">
                  <c:v>0.52602739726027392</c:v>
                </c:pt>
                <c:pt idx="1106">
                  <c:v>2.8986301369863012</c:v>
                </c:pt>
                <c:pt idx="1107">
                  <c:v>13.465753424657533</c:v>
                </c:pt>
                <c:pt idx="1108">
                  <c:v>10.627397260273973</c:v>
                </c:pt>
                <c:pt idx="1109">
                  <c:v>15.326027397260274</c:v>
                </c:pt>
                <c:pt idx="1110">
                  <c:v>14.241095890410959</c:v>
                </c:pt>
                <c:pt idx="1111">
                  <c:v>3.9150684931506849</c:v>
                </c:pt>
                <c:pt idx="1112">
                  <c:v>5.5315068493150683</c:v>
                </c:pt>
                <c:pt idx="1113">
                  <c:v>0.44931506849315067</c:v>
                </c:pt>
                <c:pt idx="1114">
                  <c:v>1.6328767123287671</c:v>
                </c:pt>
                <c:pt idx="1115">
                  <c:v>21.917808219178081</c:v>
                </c:pt>
                <c:pt idx="1116">
                  <c:v>9.4493150684931511</c:v>
                </c:pt>
                <c:pt idx="1117">
                  <c:v>0.10410958904109589</c:v>
                </c:pt>
                <c:pt idx="1118">
                  <c:v>1.3506849315068492</c:v>
                </c:pt>
                <c:pt idx="1119">
                  <c:v>3.6547945205479451</c:v>
                </c:pt>
                <c:pt idx="1120">
                  <c:v>1.1726027397260275</c:v>
                </c:pt>
                <c:pt idx="1121">
                  <c:v>3.2821917808219179</c:v>
                </c:pt>
                <c:pt idx="1122">
                  <c:v>3.0712328767123287</c:v>
                </c:pt>
                <c:pt idx="1123">
                  <c:v>15.95890410958904</c:v>
                </c:pt>
                <c:pt idx="1124">
                  <c:v>5.5452054794520551</c:v>
                </c:pt>
                <c:pt idx="1125">
                  <c:v>6.8684931506849312</c:v>
                </c:pt>
                <c:pt idx="1126">
                  <c:v>6.8684931506849312</c:v>
                </c:pt>
                <c:pt idx="1127">
                  <c:v>8.1150684931506856</c:v>
                </c:pt>
                <c:pt idx="1128">
                  <c:v>8.3643835616438356</c:v>
                </c:pt>
                <c:pt idx="1129">
                  <c:v>8.3643835616438356</c:v>
                </c:pt>
                <c:pt idx="1130">
                  <c:v>10.358904109589041</c:v>
                </c:pt>
                <c:pt idx="1131">
                  <c:v>10.358904109589041</c:v>
                </c:pt>
                <c:pt idx="1132">
                  <c:v>10.358904109589041</c:v>
                </c:pt>
                <c:pt idx="1133">
                  <c:v>11.356164383561644</c:v>
                </c:pt>
                <c:pt idx="1134">
                  <c:v>12.372602739726027</c:v>
                </c:pt>
                <c:pt idx="1135">
                  <c:v>12.67945205479452</c:v>
                </c:pt>
                <c:pt idx="1136">
                  <c:v>12.67945205479452</c:v>
                </c:pt>
                <c:pt idx="1137">
                  <c:v>0.14246575342465753</c:v>
                </c:pt>
                <c:pt idx="1138">
                  <c:v>1.7917808219178082</c:v>
                </c:pt>
                <c:pt idx="1139">
                  <c:v>6.1013698630136988</c:v>
                </c:pt>
                <c:pt idx="1140">
                  <c:v>13.202739726027398</c:v>
                </c:pt>
                <c:pt idx="1141">
                  <c:v>13.964383561643835</c:v>
                </c:pt>
                <c:pt idx="1142">
                  <c:v>15.843835616438357</c:v>
                </c:pt>
                <c:pt idx="1143">
                  <c:v>15.843835616438357</c:v>
                </c:pt>
                <c:pt idx="1144">
                  <c:v>16.841095890410958</c:v>
                </c:pt>
                <c:pt idx="1145">
                  <c:v>16.841095890410958</c:v>
                </c:pt>
                <c:pt idx="1146">
                  <c:v>18.36986301369863</c:v>
                </c:pt>
                <c:pt idx="1147">
                  <c:v>18.873972602739727</c:v>
                </c:pt>
                <c:pt idx="1148">
                  <c:v>18.873972602739727</c:v>
                </c:pt>
                <c:pt idx="1149">
                  <c:v>19.372602739726027</c:v>
                </c:pt>
                <c:pt idx="1150">
                  <c:v>19.564383561643837</c:v>
                </c:pt>
                <c:pt idx="1151">
                  <c:v>20.86849315068493</c:v>
                </c:pt>
                <c:pt idx="1152">
                  <c:v>20.86849315068493</c:v>
                </c:pt>
                <c:pt idx="1153">
                  <c:v>24.156164383561645</c:v>
                </c:pt>
                <c:pt idx="1154">
                  <c:v>24.156164383561645</c:v>
                </c:pt>
                <c:pt idx="1155">
                  <c:v>24.156164383561645</c:v>
                </c:pt>
                <c:pt idx="1156">
                  <c:v>24.780821917808218</c:v>
                </c:pt>
                <c:pt idx="1157">
                  <c:v>25.024657534246575</c:v>
                </c:pt>
                <c:pt idx="1158">
                  <c:v>25.024657534246575</c:v>
                </c:pt>
                <c:pt idx="1159">
                  <c:v>0.67945205479452053</c:v>
                </c:pt>
                <c:pt idx="1160">
                  <c:v>1.8684931506849316</c:v>
                </c:pt>
                <c:pt idx="1161">
                  <c:v>2.2520547945205478</c:v>
                </c:pt>
                <c:pt idx="1162">
                  <c:v>5.9835616438356167</c:v>
                </c:pt>
                <c:pt idx="1163">
                  <c:v>6.7534246575342465</c:v>
                </c:pt>
                <c:pt idx="1164">
                  <c:v>9.0547945205479454</c:v>
                </c:pt>
                <c:pt idx="1165">
                  <c:v>12.254794520547945</c:v>
                </c:pt>
                <c:pt idx="1166">
                  <c:v>12.276712328767124</c:v>
                </c:pt>
                <c:pt idx="1167">
                  <c:v>12.276712328767124</c:v>
                </c:pt>
                <c:pt idx="1168">
                  <c:v>12.331506849315069</c:v>
                </c:pt>
                <c:pt idx="1169">
                  <c:v>12.583561643835617</c:v>
                </c:pt>
                <c:pt idx="1170">
                  <c:v>12.641095890410959</c:v>
                </c:pt>
                <c:pt idx="1171">
                  <c:v>12.67945205479452</c:v>
                </c:pt>
                <c:pt idx="1172">
                  <c:v>12.698630136986301</c:v>
                </c:pt>
                <c:pt idx="1173">
                  <c:v>12.832876712328767</c:v>
                </c:pt>
                <c:pt idx="1174">
                  <c:v>12.832876712328767</c:v>
                </c:pt>
                <c:pt idx="1175">
                  <c:v>12.832876712328767</c:v>
                </c:pt>
                <c:pt idx="1176">
                  <c:v>12.832876712328767</c:v>
                </c:pt>
                <c:pt idx="1177">
                  <c:v>12.852054794520548</c:v>
                </c:pt>
                <c:pt idx="1178">
                  <c:v>12.868493150684932</c:v>
                </c:pt>
                <c:pt idx="1179">
                  <c:v>12.890410958904109</c:v>
                </c:pt>
                <c:pt idx="1180">
                  <c:v>12.90958904109589</c:v>
                </c:pt>
                <c:pt idx="1181">
                  <c:v>12.90958904109589</c:v>
                </c:pt>
                <c:pt idx="1182">
                  <c:v>12.90958904109589</c:v>
                </c:pt>
                <c:pt idx="1183">
                  <c:v>12.947945205479453</c:v>
                </c:pt>
                <c:pt idx="1184">
                  <c:v>12.947945205479453</c:v>
                </c:pt>
                <c:pt idx="1185">
                  <c:v>12.947945205479453</c:v>
                </c:pt>
                <c:pt idx="1186">
                  <c:v>13.158904109589042</c:v>
                </c:pt>
                <c:pt idx="1187">
                  <c:v>13.158904109589042</c:v>
                </c:pt>
                <c:pt idx="1188">
                  <c:v>13.158904109589042</c:v>
                </c:pt>
                <c:pt idx="1189">
                  <c:v>13.158904109589042</c:v>
                </c:pt>
                <c:pt idx="1190">
                  <c:v>13.158904109589042</c:v>
                </c:pt>
                <c:pt idx="1191">
                  <c:v>13.158904109589042</c:v>
                </c:pt>
                <c:pt idx="1192">
                  <c:v>13.158904109589042</c:v>
                </c:pt>
                <c:pt idx="1193">
                  <c:v>13.158904109589042</c:v>
                </c:pt>
                <c:pt idx="1194">
                  <c:v>13.158904109589042</c:v>
                </c:pt>
                <c:pt idx="1195">
                  <c:v>13.158904109589042</c:v>
                </c:pt>
                <c:pt idx="1196">
                  <c:v>13.235616438356164</c:v>
                </c:pt>
                <c:pt idx="1197">
                  <c:v>13.235616438356164</c:v>
                </c:pt>
                <c:pt idx="1198">
                  <c:v>13.273972602739725</c:v>
                </c:pt>
                <c:pt idx="1199">
                  <c:v>13.657534246575343</c:v>
                </c:pt>
                <c:pt idx="1200">
                  <c:v>13.657534246575343</c:v>
                </c:pt>
                <c:pt idx="1201">
                  <c:v>13.657534246575343</c:v>
                </c:pt>
                <c:pt idx="1202">
                  <c:v>14.194520547945206</c:v>
                </c:pt>
                <c:pt idx="1203">
                  <c:v>15.843835616438357</c:v>
                </c:pt>
                <c:pt idx="1204">
                  <c:v>7.6438356164383565</c:v>
                </c:pt>
                <c:pt idx="1205">
                  <c:v>5.021917808219178</c:v>
                </c:pt>
                <c:pt idx="1206">
                  <c:v>6.8657534246575347</c:v>
                </c:pt>
                <c:pt idx="1207">
                  <c:v>4.2219178082191782</c:v>
                </c:pt>
                <c:pt idx="1208">
                  <c:v>11.580821917808219</c:v>
                </c:pt>
                <c:pt idx="1209">
                  <c:v>17.454794520547946</c:v>
                </c:pt>
                <c:pt idx="1210">
                  <c:v>6.2739726027397262</c:v>
                </c:pt>
                <c:pt idx="1211">
                  <c:v>10.364383561643836</c:v>
                </c:pt>
                <c:pt idx="1212">
                  <c:v>11.490410958904109</c:v>
                </c:pt>
                <c:pt idx="1213">
                  <c:v>3.2054794520547945</c:v>
                </c:pt>
                <c:pt idx="1214">
                  <c:v>3.3589041095890413</c:v>
                </c:pt>
                <c:pt idx="1215">
                  <c:v>4.3342465753424655</c:v>
                </c:pt>
                <c:pt idx="1216">
                  <c:v>7.3671232876712329</c:v>
                </c:pt>
                <c:pt idx="1217">
                  <c:v>0.13698630136986301</c:v>
                </c:pt>
                <c:pt idx="1218">
                  <c:v>3.9369863013698629</c:v>
                </c:pt>
                <c:pt idx="1219">
                  <c:v>7.904109589041096</c:v>
                </c:pt>
                <c:pt idx="1220">
                  <c:v>2.2136986301369861</c:v>
                </c:pt>
                <c:pt idx="1221">
                  <c:v>15.890410958904109</c:v>
                </c:pt>
                <c:pt idx="1222">
                  <c:v>16.797260273972604</c:v>
                </c:pt>
                <c:pt idx="1223">
                  <c:v>2.5205479452054793</c:v>
                </c:pt>
                <c:pt idx="1224">
                  <c:v>1.210958904109589</c:v>
                </c:pt>
                <c:pt idx="1225">
                  <c:v>14.07123287671233</c:v>
                </c:pt>
                <c:pt idx="1226">
                  <c:v>16.600000000000001</c:v>
                </c:pt>
                <c:pt idx="1227">
                  <c:v>1.515068493150685</c:v>
                </c:pt>
                <c:pt idx="1228">
                  <c:v>25.024657534246575</c:v>
                </c:pt>
                <c:pt idx="1229">
                  <c:v>3.7808219178082192</c:v>
                </c:pt>
                <c:pt idx="1230">
                  <c:v>0.18082191780821918</c:v>
                </c:pt>
                <c:pt idx="1231">
                  <c:v>0.33424657534246577</c:v>
                </c:pt>
                <c:pt idx="1232">
                  <c:v>0.33424657534246577</c:v>
                </c:pt>
                <c:pt idx="1233">
                  <c:v>0.13698630136986301</c:v>
                </c:pt>
                <c:pt idx="1234">
                  <c:v>4.2383561643835614</c:v>
                </c:pt>
                <c:pt idx="1235">
                  <c:v>10.761643835616438</c:v>
                </c:pt>
                <c:pt idx="1236">
                  <c:v>20.123287671232877</c:v>
                </c:pt>
                <c:pt idx="1237">
                  <c:v>1.5232876712328767</c:v>
                </c:pt>
                <c:pt idx="1238">
                  <c:v>1.5232876712328767</c:v>
                </c:pt>
                <c:pt idx="1239">
                  <c:v>4.3232876712328769</c:v>
                </c:pt>
                <c:pt idx="1240">
                  <c:v>6.8657534246575347</c:v>
                </c:pt>
                <c:pt idx="1241">
                  <c:v>9.0164383561643842</c:v>
                </c:pt>
                <c:pt idx="1242">
                  <c:v>25.024657534246575</c:v>
                </c:pt>
                <c:pt idx="1243">
                  <c:v>0.71232876712328763</c:v>
                </c:pt>
                <c:pt idx="1244">
                  <c:v>0.78904109589041094</c:v>
                </c:pt>
                <c:pt idx="1245">
                  <c:v>0.78904109589041094</c:v>
                </c:pt>
                <c:pt idx="1246">
                  <c:v>0.78904109589041094</c:v>
                </c:pt>
                <c:pt idx="1247">
                  <c:v>0.48767123287671232</c:v>
                </c:pt>
                <c:pt idx="1248">
                  <c:v>5.4684931506849317</c:v>
                </c:pt>
                <c:pt idx="1249">
                  <c:v>5.4684931506849317</c:v>
                </c:pt>
                <c:pt idx="1250">
                  <c:v>5.5452054794520551</c:v>
                </c:pt>
                <c:pt idx="1251">
                  <c:v>5.5452054794520551</c:v>
                </c:pt>
                <c:pt idx="1252">
                  <c:v>5.5452054794520551</c:v>
                </c:pt>
                <c:pt idx="1253">
                  <c:v>6.8684931506849312</c:v>
                </c:pt>
                <c:pt idx="1254">
                  <c:v>7.3479452054794523</c:v>
                </c:pt>
                <c:pt idx="1255">
                  <c:v>8.3643835616438356</c:v>
                </c:pt>
                <c:pt idx="1256">
                  <c:v>2.4767123287671233</c:v>
                </c:pt>
                <c:pt idx="1257">
                  <c:v>4.6931506849315072</c:v>
                </c:pt>
                <c:pt idx="1258">
                  <c:v>2.8986301369863012</c:v>
                </c:pt>
                <c:pt idx="1259">
                  <c:v>2.9369863013698629</c:v>
                </c:pt>
                <c:pt idx="1260">
                  <c:v>3.0904109589041098</c:v>
                </c:pt>
                <c:pt idx="1261">
                  <c:v>0.75068493150684934</c:v>
                </c:pt>
                <c:pt idx="1262">
                  <c:v>16.282191780821918</c:v>
                </c:pt>
                <c:pt idx="1263">
                  <c:v>25.024657534246575</c:v>
                </c:pt>
                <c:pt idx="1264">
                  <c:v>3.3589041095890413</c:v>
                </c:pt>
                <c:pt idx="1265">
                  <c:v>3.0904109589041098</c:v>
                </c:pt>
                <c:pt idx="1266">
                  <c:v>1.810958904109589</c:v>
                </c:pt>
                <c:pt idx="1267">
                  <c:v>12.67945205479452</c:v>
                </c:pt>
                <c:pt idx="1268">
                  <c:v>12.835616438356164</c:v>
                </c:pt>
                <c:pt idx="1269">
                  <c:v>15.172602739726027</c:v>
                </c:pt>
                <c:pt idx="1270">
                  <c:v>16.841095890410958</c:v>
                </c:pt>
                <c:pt idx="1271">
                  <c:v>17.838356164383562</c:v>
                </c:pt>
                <c:pt idx="1272">
                  <c:v>19.372602739726027</c:v>
                </c:pt>
                <c:pt idx="1273">
                  <c:v>19.372602739726027</c:v>
                </c:pt>
                <c:pt idx="1274">
                  <c:v>2.021917808219178</c:v>
                </c:pt>
                <c:pt idx="1275">
                  <c:v>2.1753424657534248</c:v>
                </c:pt>
                <c:pt idx="1276">
                  <c:v>4.2219178082191782</c:v>
                </c:pt>
                <c:pt idx="1277">
                  <c:v>4.3835616438356165E-2</c:v>
                </c:pt>
                <c:pt idx="1278">
                  <c:v>4.9452054794520546</c:v>
                </c:pt>
                <c:pt idx="1279">
                  <c:v>7.6438356164383565</c:v>
                </c:pt>
                <c:pt idx="1280">
                  <c:v>7.6438356164383565</c:v>
                </c:pt>
                <c:pt idx="1281">
                  <c:v>4.7780821917808218</c:v>
                </c:pt>
                <c:pt idx="1282">
                  <c:v>16.972602739726028</c:v>
                </c:pt>
                <c:pt idx="1283">
                  <c:v>7.493150684931507</c:v>
                </c:pt>
                <c:pt idx="1284">
                  <c:v>0.64109589041095894</c:v>
                </c:pt>
                <c:pt idx="1285">
                  <c:v>1.095890410958904</c:v>
                </c:pt>
                <c:pt idx="1286">
                  <c:v>2.6684931506849314</c:v>
                </c:pt>
                <c:pt idx="1287">
                  <c:v>25.024657534246575</c:v>
                </c:pt>
                <c:pt idx="1288">
                  <c:v>0.21917808219178081</c:v>
                </c:pt>
                <c:pt idx="1289">
                  <c:v>0.24931506849315069</c:v>
                </c:pt>
                <c:pt idx="1290">
                  <c:v>7.8657534246575347</c:v>
                </c:pt>
                <c:pt idx="1291">
                  <c:v>12.868493150684932</c:v>
                </c:pt>
                <c:pt idx="1292">
                  <c:v>10.378082191780821</c:v>
                </c:pt>
                <c:pt idx="1293">
                  <c:v>25.024657534246575</c:v>
                </c:pt>
                <c:pt idx="1294">
                  <c:v>25.024657534246575</c:v>
                </c:pt>
                <c:pt idx="1295">
                  <c:v>3.287671232876712E-2</c:v>
                </c:pt>
                <c:pt idx="1296">
                  <c:v>1.7917808219178082</c:v>
                </c:pt>
                <c:pt idx="1297">
                  <c:v>5.4876712328767123</c:v>
                </c:pt>
                <c:pt idx="1298">
                  <c:v>1.4794520547945205</c:v>
                </c:pt>
                <c:pt idx="1299">
                  <c:v>2.1369863013698631</c:v>
                </c:pt>
                <c:pt idx="1300">
                  <c:v>2.2438356164383562</c:v>
                </c:pt>
                <c:pt idx="1301">
                  <c:v>5.1972602739726028</c:v>
                </c:pt>
                <c:pt idx="1302">
                  <c:v>4.2383561643835614</c:v>
                </c:pt>
                <c:pt idx="1303">
                  <c:v>1.2876712328767124</c:v>
                </c:pt>
                <c:pt idx="1304">
                  <c:v>1.9068493150684931</c:v>
                </c:pt>
                <c:pt idx="1305">
                  <c:v>0.9780821917808219</c:v>
                </c:pt>
                <c:pt idx="1306">
                  <c:v>9.9506849315068493</c:v>
                </c:pt>
                <c:pt idx="1307">
                  <c:v>15.69041095890411</c:v>
                </c:pt>
                <c:pt idx="1308">
                  <c:v>17.378082191780823</c:v>
                </c:pt>
                <c:pt idx="1309">
                  <c:v>0.2</c:v>
                </c:pt>
                <c:pt idx="1310">
                  <c:v>1.3232876712328767</c:v>
                </c:pt>
                <c:pt idx="1311">
                  <c:v>1.3232876712328767</c:v>
                </c:pt>
                <c:pt idx="1312">
                  <c:v>3.0520547945205481</c:v>
                </c:pt>
                <c:pt idx="1313">
                  <c:v>2.9369863013698629</c:v>
                </c:pt>
                <c:pt idx="1314">
                  <c:v>3.5506849315068494</c:v>
                </c:pt>
                <c:pt idx="1315">
                  <c:v>2.6684931506849314</c:v>
                </c:pt>
                <c:pt idx="1316">
                  <c:v>2.7835616438356166</c:v>
                </c:pt>
                <c:pt idx="1317">
                  <c:v>12.334246575342465</c:v>
                </c:pt>
                <c:pt idx="1318">
                  <c:v>12.947945205479453</c:v>
                </c:pt>
                <c:pt idx="1319">
                  <c:v>5.2164383561643834</c:v>
                </c:pt>
                <c:pt idx="1320">
                  <c:v>0.55890410958904113</c:v>
                </c:pt>
                <c:pt idx="1321">
                  <c:v>8.1150684931506856</c:v>
                </c:pt>
                <c:pt idx="1322">
                  <c:v>8.2191780821917817</c:v>
                </c:pt>
                <c:pt idx="1323">
                  <c:v>8.3643835616438356</c:v>
                </c:pt>
                <c:pt idx="1324">
                  <c:v>10.287671232876713</c:v>
                </c:pt>
                <c:pt idx="1325">
                  <c:v>10.336986301369864</c:v>
                </c:pt>
                <c:pt idx="1326">
                  <c:v>10.336986301369864</c:v>
                </c:pt>
                <c:pt idx="1327">
                  <c:v>10.336986301369864</c:v>
                </c:pt>
                <c:pt idx="1328">
                  <c:v>10.336986301369864</c:v>
                </c:pt>
                <c:pt idx="1329">
                  <c:v>10.336986301369864</c:v>
                </c:pt>
                <c:pt idx="1330">
                  <c:v>10.356164383561644</c:v>
                </c:pt>
                <c:pt idx="1331">
                  <c:v>10.627397260273973</c:v>
                </c:pt>
                <c:pt idx="1332">
                  <c:v>10.646575342465754</c:v>
                </c:pt>
                <c:pt idx="1333">
                  <c:v>10.665753424657535</c:v>
                </c:pt>
                <c:pt idx="1334">
                  <c:v>10.665753424657535</c:v>
                </c:pt>
                <c:pt idx="1335">
                  <c:v>10.665753424657535</c:v>
                </c:pt>
                <c:pt idx="1336">
                  <c:v>10.665753424657535</c:v>
                </c:pt>
                <c:pt idx="1337">
                  <c:v>11.356164383561644</c:v>
                </c:pt>
                <c:pt idx="1338">
                  <c:v>11.375342465753425</c:v>
                </c:pt>
                <c:pt idx="1339">
                  <c:v>11.375342465753425</c:v>
                </c:pt>
                <c:pt idx="1340">
                  <c:v>11.375342465753425</c:v>
                </c:pt>
                <c:pt idx="1341">
                  <c:v>11.375342465753425</c:v>
                </c:pt>
                <c:pt idx="1342">
                  <c:v>11.375342465753425</c:v>
                </c:pt>
                <c:pt idx="1343">
                  <c:v>11.375342465753425</c:v>
                </c:pt>
                <c:pt idx="1344">
                  <c:v>11.375342465753425</c:v>
                </c:pt>
                <c:pt idx="1345">
                  <c:v>11.375342465753425</c:v>
                </c:pt>
                <c:pt idx="1346">
                  <c:v>11.758904109589041</c:v>
                </c:pt>
                <c:pt idx="1347">
                  <c:v>11.758904109589041</c:v>
                </c:pt>
                <c:pt idx="1348">
                  <c:v>11.758904109589041</c:v>
                </c:pt>
                <c:pt idx="1349">
                  <c:v>11.873972602739727</c:v>
                </c:pt>
                <c:pt idx="1350">
                  <c:v>11.873972602739727</c:v>
                </c:pt>
                <c:pt idx="1351">
                  <c:v>13.578082191780823</c:v>
                </c:pt>
                <c:pt idx="1352">
                  <c:v>14.367123287671232</c:v>
                </c:pt>
                <c:pt idx="1353">
                  <c:v>6.1589041095890407</c:v>
                </c:pt>
                <c:pt idx="1354">
                  <c:v>13.435616438356165</c:v>
                </c:pt>
                <c:pt idx="1355">
                  <c:v>17.915068493150685</c:v>
                </c:pt>
                <c:pt idx="1356">
                  <c:v>8.6547945205479451</c:v>
                </c:pt>
                <c:pt idx="1357">
                  <c:v>25.024657534246575</c:v>
                </c:pt>
                <c:pt idx="1358">
                  <c:v>22.416438356164385</c:v>
                </c:pt>
                <c:pt idx="1359">
                  <c:v>0.21369863013698631</c:v>
                </c:pt>
                <c:pt idx="1360">
                  <c:v>1.1726027397260275</c:v>
                </c:pt>
                <c:pt idx="1361">
                  <c:v>8.4410958904109581</c:v>
                </c:pt>
                <c:pt idx="1362">
                  <c:v>5.1561643835616442</c:v>
                </c:pt>
                <c:pt idx="1363">
                  <c:v>0.60273972602739723</c:v>
                </c:pt>
                <c:pt idx="1364">
                  <c:v>1.3698630136986301</c:v>
                </c:pt>
                <c:pt idx="1365">
                  <c:v>5.6136986301369864</c:v>
                </c:pt>
                <c:pt idx="1366">
                  <c:v>6.5726027397260278</c:v>
                </c:pt>
                <c:pt idx="1367">
                  <c:v>8.4410958904109581</c:v>
                </c:pt>
                <c:pt idx="1368">
                  <c:v>3.9698630136986299</c:v>
                </c:pt>
                <c:pt idx="1369">
                  <c:v>4.5671232876712331</c:v>
                </c:pt>
                <c:pt idx="1370">
                  <c:v>10.531506849315068</c:v>
                </c:pt>
                <c:pt idx="1371">
                  <c:v>6.0520547945205481</c:v>
                </c:pt>
                <c:pt idx="1372">
                  <c:v>6.2164383561643834</c:v>
                </c:pt>
                <c:pt idx="1373">
                  <c:v>0.29589041095890412</c:v>
                </c:pt>
                <c:pt idx="1374">
                  <c:v>0.33424657534246577</c:v>
                </c:pt>
                <c:pt idx="1375">
                  <c:v>0.33424657534246577</c:v>
                </c:pt>
                <c:pt idx="1376">
                  <c:v>0.56438356164383563</c:v>
                </c:pt>
                <c:pt idx="1377">
                  <c:v>0.83287671232876714</c:v>
                </c:pt>
                <c:pt idx="1378">
                  <c:v>14.745205479452055</c:v>
                </c:pt>
                <c:pt idx="1379">
                  <c:v>1.0191780821917809</c:v>
                </c:pt>
                <c:pt idx="1380">
                  <c:v>0.48767123287671232</c:v>
                </c:pt>
                <c:pt idx="1381">
                  <c:v>0.79452054794520544</c:v>
                </c:pt>
                <c:pt idx="1382">
                  <c:v>2.2849315068493152</c:v>
                </c:pt>
                <c:pt idx="1383">
                  <c:v>6.4657534246575343</c:v>
                </c:pt>
                <c:pt idx="1384">
                  <c:v>6.4657534246575343</c:v>
                </c:pt>
                <c:pt idx="1385">
                  <c:v>7.2712328767123289</c:v>
                </c:pt>
                <c:pt idx="1386">
                  <c:v>8.1150684931506856</c:v>
                </c:pt>
                <c:pt idx="1387">
                  <c:v>8.3643835616438356</c:v>
                </c:pt>
                <c:pt idx="1388">
                  <c:v>10.358904109589041</c:v>
                </c:pt>
                <c:pt idx="1389">
                  <c:v>0.46027397260273972</c:v>
                </c:pt>
                <c:pt idx="1390">
                  <c:v>1.6356164383561644</c:v>
                </c:pt>
                <c:pt idx="1391">
                  <c:v>7.904109589041096</c:v>
                </c:pt>
                <c:pt idx="1392">
                  <c:v>3.3589041095890413</c:v>
                </c:pt>
                <c:pt idx="1393">
                  <c:v>6.6958904109589037</c:v>
                </c:pt>
                <c:pt idx="1394">
                  <c:v>1.515068493150685</c:v>
                </c:pt>
                <c:pt idx="1395">
                  <c:v>23.660273972602738</c:v>
                </c:pt>
                <c:pt idx="1396">
                  <c:v>0.71232876712328763</c:v>
                </c:pt>
                <c:pt idx="1397">
                  <c:v>11.356164383561644</c:v>
                </c:pt>
                <c:pt idx="1398">
                  <c:v>12.372602739726027</c:v>
                </c:pt>
                <c:pt idx="1399">
                  <c:v>12.372602739726027</c:v>
                </c:pt>
                <c:pt idx="1400">
                  <c:v>12.657534246575343</c:v>
                </c:pt>
                <c:pt idx="1401">
                  <c:v>12.67945205479452</c:v>
                </c:pt>
                <c:pt idx="1402">
                  <c:v>12.67945205479452</c:v>
                </c:pt>
                <c:pt idx="1403">
                  <c:v>14.367123287671232</c:v>
                </c:pt>
                <c:pt idx="1404">
                  <c:v>15.172602739726027</c:v>
                </c:pt>
                <c:pt idx="1405">
                  <c:v>15.843835616438357</c:v>
                </c:pt>
                <c:pt idx="1406">
                  <c:v>16.361643835616437</c:v>
                </c:pt>
                <c:pt idx="1407">
                  <c:v>16.361643835616437</c:v>
                </c:pt>
                <c:pt idx="1408">
                  <c:v>16.361643835616437</c:v>
                </c:pt>
                <c:pt idx="1409">
                  <c:v>16.361643835616437</c:v>
                </c:pt>
                <c:pt idx="1410">
                  <c:v>16.841095890410958</c:v>
                </c:pt>
                <c:pt idx="1411">
                  <c:v>16.841095890410958</c:v>
                </c:pt>
                <c:pt idx="1412">
                  <c:v>16.841095890410958</c:v>
                </c:pt>
                <c:pt idx="1413">
                  <c:v>16.841095890410958</c:v>
                </c:pt>
                <c:pt idx="1414">
                  <c:v>6.9452054794520546</c:v>
                </c:pt>
                <c:pt idx="1415">
                  <c:v>8.3643835616438356</c:v>
                </c:pt>
                <c:pt idx="1416">
                  <c:v>8.4794520547945211</c:v>
                </c:pt>
                <c:pt idx="1417">
                  <c:v>8.4794520547945211</c:v>
                </c:pt>
                <c:pt idx="1418">
                  <c:v>8.4794520547945211</c:v>
                </c:pt>
                <c:pt idx="1419">
                  <c:v>8.4794520547945211</c:v>
                </c:pt>
                <c:pt idx="1420">
                  <c:v>8.4794520547945211</c:v>
                </c:pt>
                <c:pt idx="1421">
                  <c:v>8.4794520547945211</c:v>
                </c:pt>
                <c:pt idx="1422">
                  <c:v>8.4794520547945211</c:v>
                </c:pt>
                <c:pt idx="1423">
                  <c:v>8.4794520547945211</c:v>
                </c:pt>
                <c:pt idx="1424">
                  <c:v>8.536986301369863</c:v>
                </c:pt>
                <c:pt idx="1425">
                  <c:v>8.536986301369863</c:v>
                </c:pt>
                <c:pt idx="1426">
                  <c:v>8.8630136986301373</c:v>
                </c:pt>
                <c:pt idx="1427">
                  <c:v>8.8630136986301373</c:v>
                </c:pt>
                <c:pt idx="1428">
                  <c:v>8.8630136986301373</c:v>
                </c:pt>
                <c:pt idx="1429">
                  <c:v>8.8630136986301373</c:v>
                </c:pt>
                <c:pt idx="1430">
                  <c:v>8.8630136986301373</c:v>
                </c:pt>
                <c:pt idx="1431">
                  <c:v>8.8630136986301373</c:v>
                </c:pt>
                <c:pt idx="1432">
                  <c:v>8.8630136986301373</c:v>
                </c:pt>
                <c:pt idx="1433">
                  <c:v>8.8630136986301373</c:v>
                </c:pt>
                <c:pt idx="1434">
                  <c:v>9.2849315068493148</c:v>
                </c:pt>
                <c:pt idx="1435">
                  <c:v>9.2849315068493148</c:v>
                </c:pt>
                <c:pt idx="1436">
                  <c:v>9.2849315068493148</c:v>
                </c:pt>
                <c:pt idx="1437">
                  <c:v>9.2849315068493148</c:v>
                </c:pt>
                <c:pt idx="1438">
                  <c:v>9.2849315068493148</c:v>
                </c:pt>
                <c:pt idx="1439">
                  <c:v>9.2849315068493148</c:v>
                </c:pt>
                <c:pt idx="1440">
                  <c:v>9.2849315068493148</c:v>
                </c:pt>
                <c:pt idx="1441">
                  <c:v>9.2849315068493148</c:v>
                </c:pt>
                <c:pt idx="1442">
                  <c:v>9.2986301369863007</c:v>
                </c:pt>
                <c:pt idx="1443">
                  <c:v>9.2986301369863007</c:v>
                </c:pt>
                <c:pt idx="1444">
                  <c:v>9.6849315068493151</c:v>
                </c:pt>
                <c:pt idx="1445">
                  <c:v>9.6876712328767116</c:v>
                </c:pt>
                <c:pt idx="1446">
                  <c:v>9.6876712328767116</c:v>
                </c:pt>
                <c:pt idx="1447">
                  <c:v>9.6876712328767116</c:v>
                </c:pt>
                <c:pt idx="1448">
                  <c:v>9.7260273972602747</c:v>
                </c:pt>
                <c:pt idx="1449">
                  <c:v>9.7260273972602747</c:v>
                </c:pt>
                <c:pt idx="1450">
                  <c:v>9.7260273972602747</c:v>
                </c:pt>
                <c:pt idx="1451">
                  <c:v>11.356164383561644</c:v>
                </c:pt>
                <c:pt idx="1452">
                  <c:v>15.832876712328767</c:v>
                </c:pt>
                <c:pt idx="1453">
                  <c:v>15.841095890410958</c:v>
                </c:pt>
                <c:pt idx="1454">
                  <c:v>15.843835616438357</c:v>
                </c:pt>
                <c:pt idx="1455">
                  <c:v>0.32602739726027397</c:v>
                </c:pt>
                <c:pt idx="1456">
                  <c:v>10.663013698630136</c:v>
                </c:pt>
                <c:pt idx="1457">
                  <c:v>1.484931506849315</c:v>
                </c:pt>
                <c:pt idx="1458">
                  <c:v>3.4356164383561643</c:v>
                </c:pt>
                <c:pt idx="1459">
                  <c:v>5.1561643835616442</c:v>
                </c:pt>
                <c:pt idx="1460">
                  <c:v>5.5726027397260278</c:v>
                </c:pt>
                <c:pt idx="1461">
                  <c:v>5.6958904109589037</c:v>
                </c:pt>
                <c:pt idx="1462">
                  <c:v>6.0054794520547947</c:v>
                </c:pt>
                <c:pt idx="1463">
                  <c:v>6.3506849315068497</c:v>
                </c:pt>
                <c:pt idx="1464">
                  <c:v>8.3616438356164391</c:v>
                </c:pt>
                <c:pt idx="1465">
                  <c:v>0.86849315068493149</c:v>
                </c:pt>
                <c:pt idx="1466">
                  <c:v>5.6410958904109592</c:v>
                </c:pt>
                <c:pt idx="1467">
                  <c:v>6.5424657534246577</c:v>
                </c:pt>
                <c:pt idx="1468">
                  <c:v>3.3232876712328765</c:v>
                </c:pt>
                <c:pt idx="1469">
                  <c:v>22.326027397260273</c:v>
                </c:pt>
                <c:pt idx="1470">
                  <c:v>1.5232876712328767</c:v>
                </c:pt>
                <c:pt idx="1471">
                  <c:v>1.9589041095890412</c:v>
                </c:pt>
                <c:pt idx="1472">
                  <c:v>1.1726027397260275</c:v>
                </c:pt>
                <c:pt idx="1473">
                  <c:v>15.46027397260274</c:v>
                </c:pt>
                <c:pt idx="1474">
                  <c:v>0.14246575342465753</c:v>
                </c:pt>
                <c:pt idx="1475">
                  <c:v>0.23287671232876711</c:v>
                </c:pt>
                <c:pt idx="1476">
                  <c:v>1.2931506849315069</c:v>
                </c:pt>
                <c:pt idx="1477">
                  <c:v>1.4465753424657535</c:v>
                </c:pt>
                <c:pt idx="1478">
                  <c:v>6.0273972602739728E-2</c:v>
                </c:pt>
                <c:pt idx="1479">
                  <c:v>7.2767123287671236</c:v>
                </c:pt>
                <c:pt idx="1480">
                  <c:v>3.5890410958904111</c:v>
                </c:pt>
                <c:pt idx="1481">
                  <c:v>14.890410958904109</c:v>
                </c:pt>
                <c:pt idx="1482">
                  <c:v>0.86575342465753424</c:v>
                </c:pt>
                <c:pt idx="1483">
                  <c:v>1.6356164383561644</c:v>
                </c:pt>
                <c:pt idx="1484">
                  <c:v>7.6328767123287671</c:v>
                </c:pt>
                <c:pt idx="1485">
                  <c:v>12.408219178082192</c:v>
                </c:pt>
                <c:pt idx="1486">
                  <c:v>2.4767123287671233</c:v>
                </c:pt>
                <c:pt idx="1487">
                  <c:v>8.6602739726027398</c:v>
                </c:pt>
                <c:pt idx="1488">
                  <c:v>0.83287671232876714</c:v>
                </c:pt>
                <c:pt idx="1489">
                  <c:v>0.32602739726027397</c:v>
                </c:pt>
                <c:pt idx="1490">
                  <c:v>1.7068493150684931</c:v>
                </c:pt>
                <c:pt idx="1491">
                  <c:v>4.904109589041096</c:v>
                </c:pt>
                <c:pt idx="1492">
                  <c:v>3.6082191780821917</c:v>
                </c:pt>
                <c:pt idx="1493">
                  <c:v>14.079452054794521</c:v>
                </c:pt>
                <c:pt idx="1494">
                  <c:v>5.7945205479452051</c:v>
                </c:pt>
                <c:pt idx="1495">
                  <c:v>-0.11780821917808219</c:v>
                </c:pt>
                <c:pt idx="1496">
                  <c:v>3.0520547945205481</c:v>
                </c:pt>
                <c:pt idx="1497">
                  <c:v>4.4904109589041097</c:v>
                </c:pt>
                <c:pt idx="1498">
                  <c:v>4.558904109589041</c:v>
                </c:pt>
                <c:pt idx="1499">
                  <c:v>4.5671232876712331</c:v>
                </c:pt>
                <c:pt idx="1500">
                  <c:v>6.4657534246575343</c:v>
                </c:pt>
                <c:pt idx="1501">
                  <c:v>6.4657534246575343</c:v>
                </c:pt>
                <c:pt idx="1502">
                  <c:v>1.210958904109589</c:v>
                </c:pt>
                <c:pt idx="1503">
                  <c:v>0.13698630136986301</c:v>
                </c:pt>
                <c:pt idx="1504">
                  <c:v>0.21369863013698631</c:v>
                </c:pt>
                <c:pt idx="1505">
                  <c:v>9.1123287671232873</c:v>
                </c:pt>
                <c:pt idx="1506">
                  <c:v>3.5890410958904111</c:v>
                </c:pt>
                <c:pt idx="1507">
                  <c:v>10.358904109589041</c:v>
                </c:pt>
                <c:pt idx="1508">
                  <c:v>11.356164383561644</c:v>
                </c:pt>
                <c:pt idx="1509">
                  <c:v>11.356164383561644</c:v>
                </c:pt>
                <c:pt idx="1510">
                  <c:v>12.372602739726027</c:v>
                </c:pt>
                <c:pt idx="1511">
                  <c:v>12.657534246575343</c:v>
                </c:pt>
                <c:pt idx="1512">
                  <c:v>12.657534246575343</c:v>
                </c:pt>
                <c:pt idx="1513">
                  <c:v>12.657534246575343</c:v>
                </c:pt>
                <c:pt idx="1514">
                  <c:v>12.657534246575343</c:v>
                </c:pt>
                <c:pt idx="1515">
                  <c:v>12.657534246575343</c:v>
                </c:pt>
                <c:pt idx="1516">
                  <c:v>12.657534246575343</c:v>
                </c:pt>
                <c:pt idx="1517">
                  <c:v>12.67945205479452</c:v>
                </c:pt>
                <c:pt idx="1518">
                  <c:v>14.098630136986301</c:v>
                </c:pt>
                <c:pt idx="1519">
                  <c:v>14.367123287671232</c:v>
                </c:pt>
                <c:pt idx="1520">
                  <c:v>15.172602739726027</c:v>
                </c:pt>
                <c:pt idx="1521">
                  <c:v>15.843835616438357</c:v>
                </c:pt>
                <c:pt idx="1522">
                  <c:v>16.361643835616437</c:v>
                </c:pt>
                <c:pt idx="1523">
                  <c:v>2.8657534246575342</c:v>
                </c:pt>
                <c:pt idx="1524">
                  <c:v>2.5534246575342467</c:v>
                </c:pt>
                <c:pt idx="1525">
                  <c:v>2.5534246575342467</c:v>
                </c:pt>
                <c:pt idx="1526">
                  <c:v>2.9424657534246577</c:v>
                </c:pt>
                <c:pt idx="1527">
                  <c:v>4.1068493150684935</c:v>
                </c:pt>
                <c:pt idx="1528">
                  <c:v>4.5260273972602736</c:v>
                </c:pt>
                <c:pt idx="1529">
                  <c:v>5.2767123287671236</c:v>
                </c:pt>
                <c:pt idx="1530">
                  <c:v>0.24931506849315069</c:v>
                </c:pt>
                <c:pt idx="1531">
                  <c:v>3.6657534246575341</c:v>
                </c:pt>
                <c:pt idx="1532">
                  <c:v>0.86575342465753424</c:v>
                </c:pt>
                <c:pt idx="1533">
                  <c:v>3.9342465753424656</c:v>
                </c:pt>
                <c:pt idx="1534">
                  <c:v>1.095890410958904</c:v>
                </c:pt>
                <c:pt idx="1535">
                  <c:v>4.5260273972602736</c:v>
                </c:pt>
                <c:pt idx="1536">
                  <c:v>20.139726027397259</c:v>
                </c:pt>
                <c:pt idx="1537">
                  <c:v>21.082191780821919</c:v>
                </c:pt>
                <c:pt idx="1538">
                  <c:v>20.082191780821919</c:v>
                </c:pt>
                <c:pt idx="1539">
                  <c:v>5.3150684931506849</c:v>
                </c:pt>
                <c:pt idx="1540">
                  <c:v>5.5726027397260278</c:v>
                </c:pt>
                <c:pt idx="1541">
                  <c:v>1.6328767123287671</c:v>
                </c:pt>
                <c:pt idx="1542">
                  <c:v>4.6082191780821917</c:v>
                </c:pt>
                <c:pt idx="1543">
                  <c:v>7.1561643835616442</c:v>
                </c:pt>
                <c:pt idx="1544">
                  <c:v>6.575342465753424E-2</c:v>
                </c:pt>
                <c:pt idx="1545">
                  <c:v>2.5534246575342467</c:v>
                </c:pt>
                <c:pt idx="1546">
                  <c:v>2.3205479452054796</c:v>
                </c:pt>
                <c:pt idx="1547">
                  <c:v>17.780821917808218</c:v>
                </c:pt>
                <c:pt idx="1548">
                  <c:v>6.1534246575342468</c:v>
                </c:pt>
                <c:pt idx="1549">
                  <c:v>12.852054794520548</c:v>
                </c:pt>
                <c:pt idx="1550">
                  <c:v>1.484931506849315</c:v>
                </c:pt>
                <c:pt idx="1551">
                  <c:v>1.6328767123287671</c:v>
                </c:pt>
                <c:pt idx="1552">
                  <c:v>2.1369863013698631</c:v>
                </c:pt>
                <c:pt idx="1553">
                  <c:v>4.2027397260273975</c:v>
                </c:pt>
                <c:pt idx="1554">
                  <c:v>1.0630136986301371</c:v>
                </c:pt>
                <c:pt idx="1555">
                  <c:v>2.3205479452054796</c:v>
                </c:pt>
                <c:pt idx="1556">
                  <c:v>2.4383561643835616</c:v>
                </c:pt>
                <c:pt idx="1557">
                  <c:v>9.7232876712328764</c:v>
                </c:pt>
                <c:pt idx="1558">
                  <c:v>22.13150684931507</c:v>
                </c:pt>
                <c:pt idx="1559">
                  <c:v>25.024657534246575</c:v>
                </c:pt>
                <c:pt idx="1560">
                  <c:v>0.69863013698630139</c:v>
                </c:pt>
                <c:pt idx="1561">
                  <c:v>1.8301369863013699</c:v>
                </c:pt>
                <c:pt idx="1562">
                  <c:v>1.6383561643835616</c:v>
                </c:pt>
                <c:pt idx="1563">
                  <c:v>3.7863013698630139</c:v>
                </c:pt>
                <c:pt idx="1564">
                  <c:v>6.8684931506849312</c:v>
                </c:pt>
                <c:pt idx="1565">
                  <c:v>6.8684931506849312</c:v>
                </c:pt>
                <c:pt idx="1566">
                  <c:v>6.8684931506849312</c:v>
                </c:pt>
                <c:pt idx="1567">
                  <c:v>7.6356164383561644</c:v>
                </c:pt>
                <c:pt idx="1568">
                  <c:v>7.6356164383561644</c:v>
                </c:pt>
                <c:pt idx="1569">
                  <c:v>7.6356164383561644</c:v>
                </c:pt>
                <c:pt idx="1570">
                  <c:v>7.6356164383561644</c:v>
                </c:pt>
                <c:pt idx="1571">
                  <c:v>7.6356164383561644</c:v>
                </c:pt>
                <c:pt idx="1572">
                  <c:v>7.6356164383561644</c:v>
                </c:pt>
                <c:pt idx="1573">
                  <c:v>7.6356164383561644</c:v>
                </c:pt>
                <c:pt idx="1574">
                  <c:v>7.6356164383561644</c:v>
                </c:pt>
                <c:pt idx="1575">
                  <c:v>7.6356164383561644</c:v>
                </c:pt>
                <c:pt idx="1576">
                  <c:v>7.6356164383561644</c:v>
                </c:pt>
                <c:pt idx="1577">
                  <c:v>7.6356164383561644</c:v>
                </c:pt>
                <c:pt idx="1578">
                  <c:v>7.6356164383561644</c:v>
                </c:pt>
                <c:pt idx="1579">
                  <c:v>7.6821917808219178</c:v>
                </c:pt>
                <c:pt idx="1580">
                  <c:v>8.1150684931506856</c:v>
                </c:pt>
                <c:pt idx="1581">
                  <c:v>8.1534246575342468</c:v>
                </c:pt>
                <c:pt idx="1582">
                  <c:v>8.1534246575342468</c:v>
                </c:pt>
                <c:pt idx="1583">
                  <c:v>8.1534246575342468</c:v>
                </c:pt>
                <c:pt idx="1584">
                  <c:v>8.1534246575342468</c:v>
                </c:pt>
                <c:pt idx="1585">
                  <c:v>8.1534246575342468</c:v>
                </c:pt>
                <c:pt idx="1586">
                  <c:v>8.1534246575342468</c:v>
                </c:pt>
                <c:pt idx="1587">
                  <c:v>8.1534246575342468</c:v>
                </c:pt>
                <c:pt idx="1588">
                  <c:v>8.1534246575342468</c:v>
                </c:pt>
                <c:pt idx="1589">
                  <c:v>8.1534246575342468</c:v>
                </c:pt>
                <c:pt idx="1590">
                  <c:v>8.2109589041095887</c:v>
                </c:pt>
                <c:pt idx="1591">
                  <c:v>14.169863013698631</c:v>
                </c:pt>
                <c:pt idx="1592">
                  <c:v>1.1397260273972603</c:v>
                </c:pt>
                <c:pt idx="1593">
                  <c:v>2.0986301369863014</c:v>
                </c:pt>
                <c:pt idx="1594">
                  <c:v>1.7917808219178082</c:v>
                </c:pt>
                <c:pt idx="1595">
                  <c:v>6.5726027397260278</c:v>
                </c:pt>
                <c:pt idx="1596">
                  <c:v>16.912328767123288</c:v>
                </c:pt>
                <c:pt idx="1597">
                  <c:v>22.457534246575342</c:v>
                </c:pt>
                <c:pt idx="1598">
                  <c:v>25.024657534246575</c:v>
                </c:pt>
                <c:pt idx="1599">
                  <c:v>5.9835616438356167</c:v>
                </c:pt>
                <c:pt idx="1600">
                  <c:v>0.48219178082191783</c:v>
                </c:pt>
                <c:pt idx="1601">
                  <c:v>25.024657534246575</c:v>
                </c:pt>
                <c:pt idx="1602">
                  <c:v>25.024657534246575</c:v>
                </c:pt>
                <c:pt idx="1603">
                  <c:v>7.2767123287671236</c:v>
                </c:pt>
                <c:pt idx="1604">
                  <c:v>5.1808219178082195</c:v>
                </c:pt>
                <c:pt idx="1605">
                  <c:v>0.18082191780821918</c:v>
                </c:pt>
                <c:pt idx="1606">
                  <c:v>8.2109589041095887</c:v>
                </c:pt>
                <c:pt idx="1607">
                  <c:v>3.4356164383561643</c:v>
                </c:pt>
                <c:pt idx="1608">
                  <c:v>2.4383561643835616</c:v>
                </c:pt>
                <c:pt idx="1609">
                  <c:v>3.6273972602739728</c:v>
                </c:pt>
                <c:pt idx="1610">
                  <c:v>4.0301369863013701</c:v>
                </c:pt>
                <c:pt idx="1611">
                  <c:v>3.2410958904109588</c:v>
                </c:pt>
                <c:pt idx="1612">
                  <c:v>7.0602739726027401</c:v>
                </c:pt>
                <c:pt idx="1613">
                  <c:v>8.2301369863013694</c:v>
                </c:pt>
                <c:pt idx="1614">
                  <c:v>11.126027397260273</c:v>
                </c:pt>
                <c:pt idx="1615">
                  <c:v>6.4657534246575343</c:v>
                </c:pt>
                <c:pt idx="1616">
                  <c:v>2.3424657534246576</c:v>
                </c:pt>
                <c:pt idx="1617">
                  <c:v>2.4767123287671233</c:v>
                </c:pt>
                <c:pt idx="1618">
                  <c:v>2.956164383561644</c:v>
                </c:pt>
                <c:pt idx="1619">
                  <c:v>1.7917808219178082</c:v>
                </c:pt>
                <c:pt idx="1620">
                  <c:v>5.9068493150684933</c:v>
                </c:pt>
                <c:pt idx="1621">
                  <c:v>0.15616438356164383</c:v>
                </c:pt>
                <c:pt idx="1622">
                  <c:v>0.56438356164383563</c:v>
                </c:pt>
                <c:pt idx="1623">
                  <c:v>0.83287671232876714</c:v>
                </c:pt>
                <c:pt idx="1624">
                  <c:v>1.1397260273972603</c:v>
                </c:pt>
                <c:pt idx="1625">
                  <c:v>1.2931506849315069</c:v>
                </c:pt>
                <c:pt idx="1626">
                  <c:v>2.4383561643835616</c:v>
                </c:pt>
                <c:pt idx="1627">
                  <c:v>9.8630136986301367E-2</c:v>
                </c:pt>
                <c:pt idx="1628">
                  <c:v>0.19452054794520549</c:v>
                </c:pt>
                <c:pt idx="1629">
                  <c:v>0.60273972602739723</c:v>
                </c:pt>
                <c:pt idx="1630">
                  <c:v>1.5561643835616439</c:v>
                </c:pt>
                <c:pt idx="1631">
                  <c:v>1.7534246575342465</c:v>
                </c:pt>
                <c:pt idx="1632">
                  <c:v>3.7013698630136984</c:v>
                </c:pt>
                <c:pt idx="1633">
                  <c:v>3.7369863013698632</c:v>
                </c:pt>
                <c:pt idx="1634">
                  <c:v>3.0520547945205481</c:v>
                </c:pt>
                <c:pt idx="1635">
                  <c:v>7.7397260273972606</c:v>
                </c:pt>
                <c:pt idx="1636">
                  <c:v>12.663013698630136</c:v>
                </c:pt>
                <c:pt idx="1637">
                  <c:v>16.112328767123287</c:v>
                </c:pt>
                <c:pt idx="1638">
                  <c:v>4.2027397260273975</c:v>
                </c:pt>
                <c:pt idx="1639">
                  <c:v>0.8794520547945206</c:v>
                </c:pt>
                <c:pt idx="1640">
                  <c:v>5.4301369863013695</c:v>
                </c:pt>
                <c:pt idx="1641">
                  <c:v>6.1972602739726028</c:v>
                </c:pt>
                <c:pt idx="1642">
                  <c:v>6.7342465753424658</c:v>
                </c:pt>
                <c:pt idx="1643">
                  <c:v>6.8246575342465752</c:v>
                </c:pt>
                <c:pt idx="1644">
                  <c:v>7.3808219178082188</c:v>
                </c:pt>
                <c:pt idx="1645">
                  <c:v>12.950684931506849</c:v>
                </c:pt>
                <c:pt idx="1646">
                  <c:v>14.843835616438357</c:v>
                </c:pt>
                <c:pt idx="1647">
                  <c:v>0.86575342465753424</c:v>
                </c:pt>
                <c:pt idx="1648">
                  <c:v>4.4328767123287669</c:v>
                </c:pt>
                <c:pt idx="1649">
                  <c:v>3.4356164383561643</c:v>
                </c:pt>
                <c:pt idx="1650">
                  <c:v>9.419178082191781</c:v>
                </c:pt>
                <c:pt idx="1651">
                  <c:v>0.40547945205479452</c:v>
                </c:pt>
                <c:pt idx="1652">
                  <c:v>1.4082191780821918</c:v>
                </c:pt>
                <c:pt idx="1653">
                  <c:v>3.2493150684931509</c:v>
                </c:pt>
                <c:pt idx="1654">
                  <c:v>8.1150684931506856</c:v>
                </c:pt>
                <c:pt idx="1655">
                  <c:v>8.1150684931506856</c:v>
                </c:pt>
                <c:pt idx="1656">
                  <c:v>8.3643835616438356</c:v>
                </c:pt>
                <c:pt idx="1657">
                  <c:v>8.536986301369863</c:v>
                </c:pt>
                <c:pt idx="1658">
                  <c:v>10.358904109589041</c:v>
                </c:pt>
                <c:pt idx="1659">
                  <c:v>10.884931506849314</c:v>
                </c:pt>
                <c:pt idx="1660">
                  <c:v>10.884931506849314</c:v>
                </c:pt>
                <c:pt idx="1661">
                  <c:v>11.356164383561644</c:v>
                </c:pt>
                <c:pt idx="1662">
                  <c:v>11.356164383561644</c:v>
                </c:pt>
                <c:pt idx="1663">
                  <c:v>11.356164383561644</c:v>
                </c:pt>
                <c:pt idx="1664">
                  <c:v>12.67945205479452</c:v>
                </c:pt>
                <c:pt idx="1665">
                  <c:v>12.67945205479452</c:v>
                </c:pt>
                <c:pt idx="1666">
                  <c:v>12.67945205479452</c:v>
                </c:pt>
                <c:pt idx="1667">
                  <c:v>13.652054794520549</c:v>
                </c:pt>
                <c:pt idx="1668">
                  <c:v>0.44383561643835617</c:v>
                </c:pt>
                <c:pt idx="1669">
                  <c:v>0.36712328767123287</c:v>
                </c:pt>
                <c:pt idx="1670">
                  <c:v>4.6054794520547944</c:v>
                </c:pt>
                <c:pt idx="1671">
                  <c:v>4.6054794520547944</c:v>
                </c:pt>
                <c:pt idx="1672">
                  <c:v>5.5452054794520551</c:v>
                </c:pt>
                <c:pt idx="1673">
                  <c:v>5.5452054794520551</c:v>
                </c:pt>
                <c:pt idx="1674">
                  <c:v>5.5452054794520551</c:v>
                </c:pt>
                <c:pt idx="1675">
                  <c:v>5.5452054794520551</c:v>
                </c:pt>
                <c:pt idx="1676">
                  <c:v>6.3123287671232875</c:v>
                </c:pt>
                <c:pt idx="1677">
                  <c:v>6.3123287671232875</c:v>
                </c:pt>
                <c:pt idx="1678">
                  <c:v>6.3123287671232875</c:v>
                </c:pt>
                <c:pt idx="1679">
                  <c:v>6.3123287671232875</c:v>
                </c:pt>
                <c:pt idx="1680">
                  <c:v>6.3123287671232875</c:v>
                </c:pt>
                <c:pt idx="1681">
                  <c:v>6.3123287671232875</c:v>
                </c:pt>
                <c:pt idx="1682">
                  <c:v>6.3123287671232875</c:v>
                </c:pt>
                <c:pt idx="1683">
                  <c:v>6.3123287671232875</c:v>
                </c:pt>
                <c:pt idx="1684">
                  <c:v>6.3123287671232875</c:v>
                </c:pt>
                <c:pt idx="1685">
                  <c:v>6.3123287671232875</c:v>
                </c:pt>
                <c:pt idx="1686">
                  <c:v>6.3123287671232875</c:v>
                </c:pt>
                <c:pt idx="1687">
                  <c:v>6.8684931506849312</c:v>
                </c:pt>
                <c:pt idx="1688">
                  <c:v>6.8684931506849312</c:v>
                </c:pt>
                <c:pt idx="1689">
                  <c:v>6.8684931506849312</c:v>
                </c:pt>
                <c:pt idx="1690">
                  <c:v>6.8684931506849312</c:v>
                </c:pt>
                <c:pt idx="1691">
                  <c:v>6.8684931506849312</c:v>
                </c:pt>
                <c:pt idx="1692">
                  <c:v>6.8684931506849312</c:v>
                </c:pt>
                <c:pt idx="1693">
                  <c:v>6.8684931506849312</c:v>
                </c:pt>
                <c:pt idx="1694">
                  <c:v>6.8684931506849312</c:v>
                </c:pt>
                <c:pt idx="1695">
                  <c:v>6.8684931506849312</c:v>
                </c:pt>
                <c:pt idx="1696">
                  <c:v>6.8684931506849312</c:v>
                </c:pt>
                <c:pt idx="1697">
                  <c:v>6.8684931506849312</c:v>
                </c:pt>
                <c:pt idx="1698">
                  <c:v>6.8684931506849312</c:v>
                </c:pt>
                <c:pt idx="1699">
                  <c:v>8.6712328767123292</c:v>
                </c:pt>
                <c:pt idx="1700">
                  <c:v>9.8000000000000007</c:v>
                </c:pt>
                <c:pt idx="1701">
                  <c:v>13.868493150684932</c:v>
                </c:pt>
                <c:pt idx="1702">
                  <c:v>2.591780821917808</c:v>
                </c:pt>
                <c:pt idx="1703">
                  <c:v>18.682191780821917</c:v>
                </c:pt>
                <c:pt idx="1704">
                  <c:v>21.19178082191781</c:v>
                </c:pt>
                <c:pt idx="1705">
                  <c:v>24.624657534246577</c:v>
                </c:pt>
                <c:pt idx="1706">
                  <c:v>1.1397260273972603</c:v>
                </c:pt>
                <c:pt idx="1707">
                  <c:v>1.9753424657534246</c:v>
                </c:pt>
                <c:pt idx="1708">
                  <c:v>3.5890410958904111</c:v>
                </c:pt>
                <c:pt idx="1709">
                  <c:v>5.6958904109589037</c:v>
                </c:pt>
                <c:pt idx="1710">
                  <c:v>0.32602739726027397</c:v>
                </c:pt>
                <c:pt idx="1711">
                  <c:v>4.0684931506849313</c:v>
                </c:pt>
                <c:pt idx="1712">
                  <c:v>25.024657534246575</c:v>
                </c:pt>
                <c:pt idx="1713">
                  <c:v>24.539726027397261</c:v>
                </c:pt>
                <c:pt idx="1714">
                  <c:v>25.024657534246575</c:v>
                </c:pt>
                <c:pt idx="1715">
                  <c:v>25.024657534246575</c:v>
                </c:pt>
                <c:pt idx="1716">
                  <c:v>25.024657534246575</c:v>
                </c:pt>
                <c:pt idx="1717">
                  <c:v>0.60273972602739723</c:v>
                </c:pt>
                <c:pt idx="1718">
                  <c:v>25.024657534246575</c:v>
                </c:pt>
                <c:pt idx="1719">
                  <c:v>19.254794520547946</c:v>
                </c:pt>
                <c:pt idx="1720">
                  <c:v>6.575342465753424E-2</c:v>
                </c:pt>
                <c:pt idx="1721">
                  <c:v>1.9452054794520548</c:v>
                </c:pt>
                <c:pt idx="1722">
                  <c:v>2.1315068493150684</c:v>
                </c:pt>
                <c:pt idx="1723">
                  <c:v>8.7287671232876711</c:v>
                </c:pt>
                <c:pt idx="1724">
                  <c:v>1.3232876712328767</c:v>
                </c:pt>
                <c:pt idx="1725">
                  <c:v>1.178082191780822</c:v>
                </c:pt>
                <c:pt idx="1726">
                  <c:v>3.493150684931507</c:v>
                </c:pt>
                <c:pt idx="1727">
                  <c:v>12.657534246575343</c:v>
                </c:pt>
                <c:pt idx="1728">
                  <c:v>21.671232876712327</c:v>
                </c:pt>
                <c:pt idx="1729">
                  <c:v>22.726027397260275</c:v>
                </c:pt>
                <c:pt idx="1730">
                  <c:v>10.698630136986301</c:v>
                </c:pt>
                <c:pt idx="1731">
                  <c:v>5.1972602739726028</c:v>
                </c:pt>
                <c:pt idx="1732">
                  <c:v>3.0904109589041098</c:v>
                </c:pt>
                <c:pt idx="1733">
                  <c:v>3.0136986301369864</c:v>
                </c:pt>
                <c:pt idx="1734">
                  <c:v>0.18082191780821918</c:v>
                </c:pt>
                <c:pt idx="1735">
                  <c:v>9.5342465753424666</c:v>
                </c:pt>
                <c:pt idx="1736">
                  <c:v>4.9452054794520546</c:v>
                </c:pt>
                <c:pt idx="1737">
                  <c:v>6.3205479452054796</c:v>
                </c:pt>
                <c:pt idx="1738">
                  <c:v>6.8054794520547945</c:v>
                </c:pt>
                <c:pt idx="1739">
                  <c:v>3.871232876712329</c:v>
                </c:pt>
                <c:pt idx="1740">
                  <c:v>2.0054794520547947</c:v>
                </c:pt>
                <c:pt idx="1741">
                  <c:v>7.463013698630137</c:v>
                </c:pt>
                <c:pt idx="1742">
                  <c:v>4.4136986301369863</c:v>
                </c:pt>
                <c:pt idx="1743">
                  <c:v>4.624657534246575</c:v>
                </c:pt>
                <c:pt idx="1744">
                  <c:v>4.9452054794520546</c:v>
                </c:pt>
                <c:pt idx="1745">
                  <c:v>5.1424657534246574</c:v>
                </c:pt>
                <c:pt idx="1746">
                  <c:v>5.353424657534247</c:v>
                </c:pt>
                <c:pt idx="1747">
                  <c:v>5.6328767123287671</c:v>
                </c:pt>
                <c:pt idx="1748">
                  <c:v>6.484931506849315</c:v>
                </c:pt>
                <c:pt idx="1749">
                  <c:v>9.5342465753424666</c:v>
                </c:pt>
                <c:pt idx="1750">
                  <c:v>15.115068493150686</c:v>
                </c:pt>
                <c:pt idx="1751">
                  <c:v>7.0410958904109586</c:v>
                </c:pt>
                <c:pt idx="1752">
                  <c:v>3.8958904109589043</c:v>
                </c:pt>
                <c:pt idx="1753">
                  <c:v>3.0136986301369864</c:v>
                </c:pt>
                <c:pt idx="1754">
                  <c:v>3.4547945205479453</c:v>
                </c:pt>
                <c:pt idx="1755">
                  <c:v>4.1260273972602741</c:v>
                </c:pt>
                <c:pt idx="1756">
                  <c:v>0.18082191780821918</c:v>
                </c:pt>
                <c:pt idx="1757">
                  <c:v>2.021917808219178</c:v>
                </c:pt>
                <c:pt idx="1758">
                  <c:v>15.786301369863013</c:v>
                </c:pt>
                <c:pt idx="1759">
                  <c:v>2.2136986301369861</c:v>
                </c:pt>
                <c:pt idx="1760">
                  <c:v>3.0520547945205481</c:v>
                </c:pt>
                <c:pt idx="1761">
                  <c:v>3.3589041095890413</c:v>
                </c:pt>
                <c:pt idx="1762">
                  <c:v>3.3589041095890413</c:v>
                </c:pt>
                <c:pt idx="1763">
                  <c:v>3.3589041095890413</c:v>
                </c:pt>
                <c:pt idx="1764">
                  <c:v>3.3589041095890413</c:v>
                </c:pt>
                <c:pt idx="1765">
                  <c:v>0.48219178082191783</c:v>
                </c:pt>
                <c:pt idx="1766">
                  <c:v>0.55890410958904113</c:v>
                </c:pt>
                <c:pt idx="1767">
                  <c:v>3.4547945205479453</c:v>
                </c:pt>
                <c:pt idx="1768">
                  <c:v>8.1150684931506856</c:v>
                </c:pt>
                <c:pt idx="1769">
                  <c:v>8.1150684931506856</c:v>
                </c:pt>
                <c:pt idx="1770">
                  <c:v>8.1150684931506856</c:v>
                </c:pt>
                <c:pt idx="1771">
                  <c:v>8.1150684931506856</c:v>
                </c:pt>
                <c:pt idx="1772">
                  <c:v>8.3643835616438356</c:v>
                </c:pt>
                <c:pt idx="1773">
                  <c:v>8.3643835616438356</c:v>
                </c:pt>
                <c:pt idx="1774">
                  <c:v>8.3643835616438356</c:v>
                </c:pt>
                <c:pt idx="1775">
                  <c:v>8.3643835616438356</c:v>
                </c:pt>
                <c:pt idx="1776">
                  <c:v>8.3643835616438356</c:v>
                </c:pt>
                <c:pt idx="1777">
                  <c:v>9.3616438356164391</c:v>
                </c:pt>
                <c:pt idx="1778">
                  <c:v>9.3616438356164391</c:v>
                </c:pt>
                <c:pt idx="1779">
                  <c:v>9.3616438356164391</c:v>
                </c:pt>
                <c:pt idx="1780">
                  <c:v>9.3616438356164391</c:v>
                </c:pt>
                <c:pt idx="1781">
                  <c:v>9.3616438356164391</c:v>
                </c:pt>
                <c:pt idx="1782">
                  <c:v>10.358904109589041</c:v>
                </c:pt>
                <c:pt idx="1783">
                  <c:v>10.358904109589041</c:v>
                </c:pt>
                <c:pt idx="1784">
                  <c:v>10.358904109589041</c:v>
                </c:pt>
                <c:pt idx="1785">
                  <c:v>0.52054794520547942</c:v>
                </c:pt>
                <c:pt idx="1786">
                  <c:v>25.024657534246575</c:v>
                </c:pt>
                <c:pt idx="1787">
                  <c:v>1.9397260273972603</c:v>
                </c:pt>
                <c:pt idx="1788">
                  <c:v>23.895890410958906</c:v>
                </c:pt>
                <c:pt idx="1789">
                  <c:v>5.0712328767123287</c:v>
                </c:pt>
                <c:pt idx="1790">
                  <c:v>1.2465753424657535</c:v>
                </c:pt>
                <c:pt idx="1791">
                  <c:v>0.21917808219178081</c:v>
                </c:pt>
                <c:pt idx="1792">
                  <c:v>1.8246575342465754</c:v>
                </c:pt>
                <c:pt idx="1793">
                  <c:v>5.5260273972602736</c:v>
                </c:pt>
                <c:pt idx="1794">
                  <c:v>1.2931506849315069</c:v>
                </c:pt>
                <c:pt idx="1795">
                  <c:v>0.48767123287671232</c:v>
                </c:pt>
                <c:pt idx="1796">
                  <c:v>0.79452054794520544</c:v>
                </c:pt>
                <c:pt idx="1797">
                  <c:v>2.1753424657534248</c:v>
                </c:pt>
                <c:pt idx="1798">
                  <c:v>10.473972602739726</c:v>
                </c:pt>
                <c:pt idx="1799">
                  <c:v>16.701369863013699</c:v>
                </c:pt>
                <c:pt idx="1800">
                  <c:v>22.109589041095891</c:v>
                </c:pt>
                <c:pt idx="1801">
                  <c:v>3.2410958904109588</c:v>
                </c:pt>
                <c:pt idx="1802">
                  <c:v>4.3178082191780822</c:v>
                </c:pt>
                <c:pt idx="1803">
                  <c:v>17.079452054794519</c:v>
                </c:pt>
                <c:pt idx="1804">
                  <c:v>4.0109589041095894</c:v>
                </c:pt>
                <c:pt idx="1805">
                  <c:v>21.367123287671234</c:v>
                </c:pt>
                <c:pt idx="1806">
                  <c:v>21.367123287671234</c:v>
                </c:pt>
                <c:pt idx="1807">
                  <c:v>4.4027397260273968</c:v>
                </c:pt>
                <c:pt idx="1808">
                  <c:v>5.1561643835616442</c:v>
                </c:pt>
                <c:pt idx="1809">
                  <c:v>5.6219178082191785</c:v>
                </c:pt>
                <c:pt idx="1810">
                  <c:v>4.3178082191780822</c:v>
                </c:pt>
                <c:pt idx="1811">
                  <c:v>5.1753424657534248</c:v>
                </c:pt>
                <c:pt idx="1812">
                  <c:v>4.904109589041096</c:v>
                </c:pt>
                <c:pt idx="1813">
                  <c:v>1.9753424657534246</c:v>
                </c:pt>
                <c:pt idx="1814">
                  <c:v>2.4356164383561643</c:v>
                </c:pt>
                <c:pt idx="1815">
                  <c:v>2.5123287671232877</c:v>
                </c:pt>
                <c:pt idx="1816">
                  <c:v>2.8575342465753426</c:v>
                </c:pt>
                <c:pt idx="1817">
                  <c:v>3.128767123287671</c:v>
                </c:pt>
                <c:pt idx="1818">
                  <c:v>3.2821917808219179</c:v>
                </c:pt>
                <c:pt idx="1819">
                  <c:v>21.4986301369863</c:v>
                </c:pt>
                <c:pt idx="1820">
                  <c:v>10.252054794520548</c:v>
                </c:pt>
                <c:pt idx="1821">
                  <c:v>1.9452054794520548</c:v>
                </c:pt>
                <c:pt idx="1822">
                  <c:v>1.2876712328767124</c:v>
                </c:pt>
                <c:pt idx="1823">
                  <c:v>0.67945205479452053</c:v>
                </c:pt>
                <c:pt idx="1824">
                  <c:v>1.6383561643835616</c:v>
                </c:pt>
                <c:pt idx="1825">
                  <c:v>16.419178082191781</c:v>
                </c:pt>
                <c:pt idx="1826">
                  <c:v>25.024657534246575</c:v>
                </c:pt>
                <c:pt idx="1827">
                  <c:v>2.591780821917808</c:v>
                </c:pt>
                <c:pt idx="1828">
                  <c:v>3.2410958904109588</c:v>
                </c:pt>
                <c:pt idx="1829">
                  <c:v>4.6931506849315072</c:v>
                </c:pt>
                <c:pt idx="1830">
                  <c:v>8.7397260273972606</c:v>
                </c:pt>
                <c:pt idx="1831">
                  <c:v>14.24931506849315</c:v>
                </c:pt>
                <c:pt idx="1832">
                  <c:v>14.326027397260274</c:v>
                </c:pt>
                <c:pt idx="1833">
                  <c:v>14.578082191780823</c:v>
                </c:pt>
                <c:pt idx="1834">
                  <c:v>14.805479452054794</c:v>
                </c:pt>
                <c:pt idx="1835">
                  <c:v>20.709589041095889</c:v>
                </c:pt>
                <c:pt idx="1836">
                  <c:v>5.4876712328767123</c:v>
                </c:pt>
                <c:pt idx="1837">
                  <c:v>4.4438356164383563</c:v>
                </c:pt>
                <c:pt idx="1838">
                  <c:v>2.0986301369863014</c:v>
                </c:pt>
                <c:pt idx="1839">
                  <c:v>7.2493150684931509</c:v>
                </c:pt>
                <c:pt idx="1840">
                  <c:v>1.8630136986301369</c:v>
                </c:pt>
                <c:pt idx="1841">
                  <c:v>3.5506849315068494</c:v>
                </c:pt>
                <c:pt idx="1842">
                  <c:v>7.912328767123288</c:v>
                </c:pt>
                <c:pt idx="1843">
                  <c:v>0.10410958904109589</c:v>
                </c:pt>
                <c:pt idx="1844">
                  <c:v>9.4904109589041088</c:v>
                </c:pt>
                <c:pt idx="1845">
                  <c:v>0.36712328767123287</c:v>
                </c:pt>
                <c:pt idx="1846">
                  <c:v>0.44383561643835617</c:v>
                </c:pt>
                <c:pt idx="1847">
                  <c:v>3.5123287671232877</c:v>
                </c:pt>
                <c:pt idx="1848">
                  <c:v>5.8328767123287673</c:v>
                </c:pt>
                <c:pt idx="1849">
                  <c:v>5.8328767123287673</c:v>
                </c:pt>
                <c:pt idx="1850">
                  <c:v>5.8328767123287673</c:v>
                </c:pt>
                <c:pt idx="1851">
                  <c:v>5.8328767123287673</c:v>
                </c:pt>
                <c:pt idx="1852">
                  <c:v>5.8328767123287673</c:v>
                </c:pt>
                <c:pt idx="1853">
                  <c:v>5.8328767123287673</c:v>
                </c:pt>
                <c:pt idx="1854">
                  <c:v>5.8328767123287673</c:v>
                </c:pt>
                <c:pt idx="1855">
                  <c:v>5.8328767123287673</c:v>
                </c:pt>
                <c:pt idx="1856">
                  <c:v>5.8328767123287673</c:v>
                </c:pt>
                <c:pt idx="1857">
                  <c:v>5.8328767123287673</c:v>
                </c:pt>
                <c:pt idx="1858">
                  <c:v>5.8328767123287673</c:v>
                </c:pt>
                <c:pt idx="1859">
                  <c:v>5.8328767123287673</c:v>
                </c:pt>
                <c:pt idx="1860">
                  <c:v>5.8328767123287673</c:v>
                </c:pt>
                <c:pt idx="1861">
                  <c:v>5.8328767123287673</c:v>
                </c:pt>
                <c:pt idx="1862">
                  <c:v>5.8328767123287673</c:v>
                </c:pt>
                <c:pt idx="1863">
                  <c:v>4.087671232876712</c:v>
                </c:pt>
                <c:pt idx="1864">
                  <c:v>14.75068493150685</c:v>
                </c:pt>
                <c:pt idx="1865">
                  <c:v>20</c:v>
                </c:pt>
                <c:pt idx="1866">
                  <c:v>0.14246575342465753</c:v>
                </c:pt>
                <c:pt idx="1867">
                  <c:v>0.59726027397260273</c:v>
                </c:pt>
                <c:pt idx="1868">
                  <c:v>7.5945205479452058</c:v>
                </c:pt>
                <c:pt idx="1869">
                  <c:v>21.597260273972601</c:v>
                </c:pt>
                <c:pt idx="1870">
                  <c:v>23.665753424657535</c:v>
                </c:pt>
                <c:pt idx="1871">
                  <c:v>8.7260273972602747</c:v>
                </c:pt>
                <c:pt idx="1872">
                  <c:v>2.2520547945205478</c:v>
                </c:pt>
                <c:pt idx="1873">
                  <c:v>0.33698630136986302</c:v>
                </c:pt>
                <c:pt idx="1874">
                  <c:v>0.60273972602739723</c:v>
                </c:pt>
                <c:pt idx="1875">
                  <c:v>1.484931506849315</c:v>
                </c:pt>
                <c:pt idx="1876">
                  <c:v>0.13698630136986301</c:v>
                </c:pt>
                <c:pt idx="1877">
                  <c:v>4.5260273972602736</c:v>
                </c:pt>
                <c:pt idx="1878">
                  <c:v>4.5260273972602736</c:v>
                </c:pt>
                <c:pt idx="1879">
                  <c:v>0.67945205479452053</c:v>
                </c:pt>
                <c:pt idx="1880">
                  <c:v>1.4794520547945205</c:v>
                </c:pt>
                <c:pt idx="1881">
                  <c:v>1.4794520547945205</c:v>
                </c:pt>
                <c:pt idx="1882">
                  <c:v>1.4794520547945205</c:v>
                </c:pt>
                <c:pt idx="1883">
                  <c:v>1.6328767123287671</c:v>
                </c:pt>
                <c:pt idx="1884">
                  <c:v>1.9452054794520548</c:v>
                </c:pt>
                <c:pt idx="1885">
                  <c:v>2.021917808219178</c:v>
                </c:pt>
                <c:pt idx="1886">
                  <c:v>2.3287671232876712</c:v>
                </c:pt>
                <c:pt idx="1887">
                  <c:v>2.5123287671232877</c:v>
                </c:pt>
                <c:pt idx="1888">
                  <c:v>3.0520547945205481</c:v>
                </c:pt>
                <c:pt idx="1889">
                  <c:v>6.8657534246575347</c:v>
                </c:pt>
                <c:pt idx="1890">
                  <c:v>10.490410958904109</c:v>
                </c:pt>
                <c:pt idx="1891">
                  <c:v>1.1397260273972603</c:v>
                </c:pt>
                <c:pt idx="1892">
                  <c:v>1.2465753424657535</c:v>
                </c:pt>
                <c:pt idx="1893">
                  <c:v>1.4465753424657535</c:v>
                </c:pt>
                <c:pt idx="1894">
                  <c:v>1.4465753424657535</c:v>
                </c:pt>
                <c:pt idx="1895">
                  <c:v>15.536986301369863</c:v>
                </c:pt>
                <c:pt idx="1896">
                  <c:v>21.213698630136985</c:v>
                </c:pt>
                <c:pt idx="1897">
                  <c:v>21.112328767123287</c:v>
                </c:pt>
                <c:pt idx="1898">
                  <c:v>4.5671232876712331</c:v>
                </c:pt>
                <c:pt idx="1899">
                  <c:v>3.1671232876712327</c:v>
                </c:pt>
                <c:pt idx="1900">
                  <c:v>25.024657534246575</c:v>
                </c:pt>
                <c:pt idx="1901">
                  <c:v>1.8246575342465754</c:v>
                </c:pt>
                <c:pt idx="1902">
                  <c:v>6.0246575342465754</c:v>
                </c:pt>
                <c:pt idx="1903">
                  <c:v>21.63013698630137</c:v>
                </c:pt>
                <c:pt idx="1904">
                  <c:v>1.4794520547945205</c:v>
                </c:pt>
                <c:pt idx="1905">
                  <c:v>2.3616438356164382</c:v>
                </c:pt>
                <c:pt idx="1906">
                  <c:v>4.4438356164383563</c:v>
                </c:pt>
                <c:pt idx="1907">
                  <c:v>2.5123287671232877</c:v>
                </c:pt>
                <c:pt idx="1908">
                  <c:v>1.6712328767123288</c:v>
                </c:pt>
                <c:pt idx="1909">
                  <c:v>1.1726027397260275</c:v>
                </c:pt>
                <c:pt idx="1910">
                  <c:v>6.0931506849315067</c:v>
                </c:pt>
                <c:pt idx="1911">
                  <c:v>2.6301369863013697</c:v>
                </c:pt>
                <c:pt idx="1912">
                  <c:v>2.8794520547945206</c:v>
                </c:pt>
                <c:pt idx="1913">
                  <c:v>9.4493150684931511</c:v>
                </c:pt>
                <c:pt idx="1914">
                  <c:v>0.79452054794520544</c:v>
                </c:pt>
                <c:pt idx="1915">
                  <c:v>1.6767123287671233</c:v>
                </c:pt>
                <c:pt idx="1916">
                  <c:v>25.024657534246575</c:v>
                </c:pt>
                <c:pt idx="1917">
                  <c:v>0.37808219178082192</c:v>
                </c:pt>
                <c:pt idx="1918">
                  <c:v>0.41095890410958902</c:v>
                </c:pt>
                <c:pt idx="1919">
                  <c:v>0.63013698630136983</c:v>
                </c:pt>
                <c:pt idx="1920">
                  <c:v>0.79452054794520544</c:v>
                </c:pt>
                <c:pt idx="1921">
                  <c:v>0.79452054794520544</c:v>
                </c:pt>
                <c:pt idx="1922">
                  <c:v>1.1726027397260275</c:v>
                </c:pt>
                <c:pt idx="1923">
                  <c:v>1.273972602739726</c:v>
                </c:pt>
                <c:pt idx="1924">
                  <c:v>1.6767123287671233</c:v>
                </c:pt>
                <c:pt idx="1925">
                  <c:v>1.7068493150684931</c:v>
                </c:pt>
                <c:pt idx="1926">
                  <c:v>2.7835616438356166</c:v>
                </c:pt>
                <c:pt idx="1927">
                  <c:v>6.8684931506849312</c:v>
                </c:pt>
                <c:pt idx="1928">
                  <c:v>6.8684931506849312</c:v>
                </c:pt>
                <c:pt idx="1929">
                  <c:v>6.8684931506849312</c:v>
                </c:pt>
                <c:pt idx="1930">
                  <c:v>3.0136986301369864</c:v>
                </c:pt>
                <c:pt idx="1931">
                  <c:v>5.6547945205479451</c:v>
                </c:pt>
                <c:pt idx="1932">
                  <c:v>5.6958904109589037</c:v>
                </c:pt>
                <c:pt idx="1933">
                  <c:v>7.8054794520547945</c:v>
                </c:pt>
                <c:pt idx="1934">
                  <c:v>8.882191780821918</c:v>
                </c:pt>
                <c:pt idx="1935">
                  <c:v>4.3178082191780822</c:v>
                </c:pt>
                <c:pt idx="1936">
                  <c:v>4.8931506849315065</c:v>
                </c:pt>
                <c:pt idx="1937">
                  <c:v>4.8931506849315065</c:v>
                </c:pt>
                <c:pt idx="1938">
                  <c:v>4.8931506849315065</c:v>
                </c:pt>
                <c:pt idx="1939">
                  <c:v>4.8931506849315065</c:v>
                </c:pt>
                <c:pt idx="1940">
                  <c:v>4.8931506849315065</c:v>
                </c:pt>
                <c:pt idx="1941">
                  <c:v>4.8931506849315065</c:v>
                </c:pt>
                <c:pt idx="1942">
                  <c:v>4.8931506849315065</c:v>
                </c:pt>
                <c:pt idx="1943">
                  <c:v>4.8931506849315065</c:v>
                </c:pt>
                <c:pt idx="1944">
                  <c:v>4.8931506849315065</c:v>
                </c:pt>
                <c:pt idx="1945">
                  <c:v>5.353424657534247</c:v>
                </c:pt>
                <c:pt idx="1946">
                  <c:v>5.353424657534247</c:v>
                </c:pt>
                <c:pt idx="1947">
                  <c:v>5.353424657534247</c:v>
                </c:pt>
                <c:pt idx="1948">
                  <c:v>5.353424657534247</c:v>
                </c:pt>
                <c:pt idx="1949">
                  <c:v>5.353424657534247</c:v>
                </c:pt>
                <c:pt idx="1950">
                  <c:v>5.353424657534247</c:v>
                </c:pt>
                <c:pt idx="1951">
                  <c:v>5.353424657534247</c:v>
                </c:pt>
                <c:pt idx="1952">
                  <c:v>5.353424657534247</c:v>
                </c:pt>
                <c:pt idx="1953">
                  <c:v>5.353424657534247</c:v>
                </c:pt>
                <c:pt idx="1954">
                  <c:v>5.353424657534247</c:v>
                </c:pt>
                <c:pt idx="1955">
                  <c:v>5.353424657534247</c:v>
                </c:pt>
                <c:pt idx="1956">
                  <c:v>5.353424657534247</c:v>
                </c:pt>
                <c:pt idx="1957">
                  <c:v>5.353424657534247</c:v>
                </c:pt>
                <c:pt idx="1958">
                  <c:v>5.353424657534247</c:v>
                </c:pt>
                <c:pt idx="1959">
                  <c:v>5.353424657534247</c:v>
                </c:pt>
                <c:pt idx="1960">
                  <c:v>2.5123287671232877</c:v>
                </c:pt>
                <c:pt idx="1961">
                  <c:v>4.2219178082191782</c:v>
                </c:pt>
                <c:pt idx="1962">
                  <c:v>1.9260273972602739</c:v>
                </c:pt>
                <c:pt idx="1963">
                  <c:v>0.55890410958904113</c:v>
                </c:pt>
                <c:pt idx="1964">
                  <c:v>2.6684931506849314</c:v>
                </c:pt>
                <c:pt idx="1965">
                  <c:v>19.747945205479454</c:v>
                </c:pt>
                <c:pt idx="1966">
                  <c:v>4.5260273972602736</c:v>
                </c:pt>
                <c:pt idx="1967">
                  <c:v>0.10410958904109589</c:v>
                </c:pt>
                <c:pt idx="1968">
                  <c:v>0.21369863013698631</c:v>
                </c:pt>
                <c:pt idx="1969">
                  <c:v>0.24931506849315069</c:v>
                </c:pt>
                <c:pt idx="1970">
                  <c:v>0.29041095890410956</c:v>
                </c:pt>
                <c:pt idx="1971">
                  <c:v>0.40547945205479452</c:v>
                </c:pt>
                <c:pt idx="1972">
                  <c:v>0.44383561643835617</c:v>
                </c:pt>
                <c:pt idx="1973">
                  <c:v>0.71232876712328763</c:v>
                </c:pt>
                <c:pt idx="1974">
                  <c:v>0.75616438356164384</c:v>
                </c:pt>
                <c:pt idx="1975">
                  <c:v>0.79452054794520544</c:v>
                </c:pt>
                <c:pt idx="1976">
                  <c:v>1.2465753424657535</c:v>
                </c:pt>
                <c:pt idx="1977">
                  <c:v>1.3232876712328767</c:v>
                </c:pt>
                <c:pt idx="1978">
                  <c:v>1.3835616438356164</c:v>
                </c:pt>
                <c:pt idx="1979">
                  <c:v>1.515068493150685</c:v>
                </c:pt>
                <c:pt idx="1980">
                  <c:v>1.7068493150684931</c:v>
                </c:pt>
                <c:pt idx="1981">
                  <c:v>1.8630136986301369</c:v>
                </c:pt>
                <c:pt idx="1982">
                  <c:v>3.7013698630136984</c:v>
                </c:pt>
                <c:pt idx="1983">
                  <c:v>4.5671232876712331</c:v>
                </c:pt>
                <c:pt idx="1984">
                  <c:v>4.9890410958904106</c:v>
                </c:pt>
                <c:pt idx="1985">
                  <c:v>10.219178082191782</c:v>
                </c:pt>
                <c:pt idx="1986">
                  <c:v>12.813698630136987</c:v>
                </c:pt>
                <c:pt idx="1987">
                  <c:v>13.158904109589042</c:v>
                </c:pt>
                <c:pt idx="1988">
                  <c:v>3.9698630136986299</c:v>
                </c:pt>
                <c:pt idx="1989">
                  <c:v>3.1671232876712327</c:v>
                </c:pt>
                <c:pt idx="1990">
                  <c:v>20.712328767123289</c:v>
                </c:pt>
                <c:pt idx="1991">
                  <c:v>5.1123287671232873</c:v>
                </c:pt>
                <c:pt idx="1992">
                  <c:v>25.024657534246575</c:v>
                </c:pt>
                <c:pt idx="1993">
                  <c:v>24.243835616438357</c:v>
                </c:pt>
                <c:pt idx="1994">
                  <c:v>1.441095890410959</c:v>
                </c:pt>
                <c:pt idx="1995">
                  <c:v>1.178082191780822</c:v>
                </c:pt>
                <c:pt idx="1996">
                  <c:v>19.082191780821919</c:v>
                </c:pt>
                <c:pt idx="1997">
                  <c:v>2.0164383561643837</c:v>
                </c:pt>
                <c:pt idx="1998">
                  <c:v>7.8849315068493153</c:v>
                </c:pt>
                <c:pt idx="1999">
                  <c:v>10.032876712328767</c:v>
                </c:pt>
                <c:pt idx="2000">
                  <c:v>12.887671232876713</c:v>
                </c:pt>
                <c:pt idx="2001">
                  <c:v>0.71232876712328763</c:v>
                </c:pt>
                <c:pt idx="2002">
                  <c:v>4.4438356164383563</c:v>
                </c:pt>
                <c:pt idx="2003">
                  <c:v>2.7835616438356166</c:v>
                </c:pt>
                <c:pt idx="2004">
                  <c:v>15.578082191780823</c:v>
                </c:pt>
                <c:pt idx="2005">
                  <c:v>2.8273972602739725</c:v>
                </c:pt>
                <c:pt idx="2006">
                  <c:v>6.8849315068493153</c:v>
                </c:pt>
                <c:pt idx="2007">
                  <c:v>13.786301369863013</c:v>
                </c:pt>
                <c:pt idx="2008">
                  <c:v>25.024657534246575</c:v>
                </c:pt>
                <c:pt idx="2009">
                  <c:v>9.8630136986301367E-2</c:v>
                </c:pt>
                <c:pt idx="2010">
                  <c:v>4.7369863013698632</c:v>
                </c:pt>
                <c:pt idx="2011">
                  <c:v>11.449315068493151</c:v>
                </c:pt>
                <c:pt idx="2012">
                  <c:v>14.827397260273973</c:v>
                </c:pt>
                <c:pt idx="2013">
                  <c:v>12.575342465753424</c:v>
                </c:pt>
                <c:pt idx="2014">
                  <c:v>12.890410958904109</c:v>
                </c:pt>
                <c:pt idx="2015">
                  <c:v>12.90958904109589</c:v>
                </c:pt>
                <c:pt idx="2016">
                  <c:v>4.816438356164384</c:v>
                </c:pt>
                <c:pt idx="2017">
                  <c:v>5.6219178082191785</c:v>
                </c:pt>
                <c:pt idx="2018">
                  <c:v>3.8958904109589043</c:v>
                </c:pt>
                <c:pt idx="2019">
                  <c:v>3.4219178082191779</c:v>
                </c:pt>
                <c:pt idx="2020">
                  <c:v>3.473972602739726</c:v>
                </c:pt>
                <c:pt idx="2021">
                  <c:v>3.7808219178082192</c:v>
                </c:pt>
                <c:pt idx="2022">
                  <c:v>0.52602739726027392</c:v>
                </c:pt>
                <c:pt idx="2023">
                  <c:v>0.10410958904109589</c:v>
                </c:pt>
                <c:pt idx="2024">
                  <c:v>0.64109589041095894</c:v>
                </c:pt>
                <c:pt idx="2025">
                  <c:v>1.3698630136986301</c:v>
                </c:pt>
                <c:pt idx="2026">
                  <c:v>0.83287671232876714</c:v>
                </c:pt>
                <c:pt idx="2027">
                  <c:v>1.0246575342465754</c:v>
                </c:pt>
                <c:pt idx="2028">
                  <c:v>2.021917808219178</c:v>
                </c:pt>
                <c:pt idx="2029">
                  <c:v>18.950684931506849</c:v>
                </c:pt>
                <c:pt idx="2030">
                  <c:v>3.4547945205479453</c:v>
                </c:pt>
                <c:pt idx="2031">
                  <c:v>3.8438356164383563</c:v>
                </c:pt>
                <c:pt idx="2032">
                  <c:v>4.6054794520547944</c:v>
                </c:pt>
                <c:pt idx="2033">
                  <c:v>4.6054794520547944</c:v>
                </c:pt>
                <c:pt idx="2034">
                  <c:v>4.6054794520547944</c:v>
                </c:pt>
                <c:pt idx="2035">
                  <c:v>4.6054794520547944</c:v>
                </c:pt>
                <c:pt idx="2036">
                  <c:v>4.6054794520547944</c:v>
                </c:pt>
                <c:pt idx="2037">
                  <c:v>4.6054794520547944</c:v>
                </c:pt>
                <c:pt idx="2038">
                  <c:v>5.5452054794520551</c:v>
                </c:pt>
                <c:pt idx="2039">
                  <c:v>1.2465753424657535</c:v>
                </c:pt>
                <c:pt idx="2040">
                  <c:v>7.8246575342465752</c:v>
                </c:pt>
                <c:pt idx="2041">
                  <c:v>13.139726027397261</c:v>
                </c:pt>
                <c:pt idx="2042">
                  <c:v>13.61917808219178</c:v>
                </c:pt>
                <c:pt idx="2043">
                  <c:v>1.8821917808219177</c:v>
                </c:pt>
                <c:pt idx="2044">
                  <c:v>3.5123287671232877</c:v>
                </c:pt>
                <c:pt idx="2045">
                  <c:v>19.794520547945204</c:v>
                </c:pt>
                <c:pt idx="2046">
                  <c:v>23.126027397260273</c:v>
                </c:pt>
                <c:pt idx="2047">
                  <c:v>0.64109589041095894</c:v>
                </c:pt>
                <c:pt idx="2048">
                  <c:v>0.71780821917808224</c:v>
                </c:pt>
                <c:pt idx="2049">
                  <c:v>1.5616438356164384</c:v>
                </c:pt>
                <c:pt idx="2050">
                  <c:v>1.2164383561643837</c:v>
                </c:pt>
                <c:pt idx="2051">
                  <c:v>5.1561643835616442</c:v>
                </c:pt>
                <c:pt idx="2052">
                  <c:v>0.41095890410958902</c:v>
                </c:pt>
                <c:pt idx="2053">
                  <c:v>3.3589041095890413</c:v>
                </c:pt>
                <c:pt idx="2054">
                  <c:v>18.657534246575342</c:v>
                </c:pt>
                <c:pt idx="2055">
                  <c:v>25.024657534246575</c:v>
                </c:pt>
                <c:pt idx="2056">
                  <c:v>1.5561643835616439</c:v>
                </c:pt>
                <c:pt idx="2057">
                  <c:v>16.890410958904109</c:v>
                </c:pt>
                <c:pt idx="2058">
                  <c:v>19.065753424657533</c:v>
                </c:pt>
                <c:pt idx="2059">
                  <c:v>0.21369863013698631</c:v>
                </c:pt>
                <c:pt idx="2060">
                  <c:v>4.5671232876712331</c:v>
                </c:pt>
                <c:pt idx="2061">
                  <c:v>8.5726027397260278</c:v>
                </c:pt>
                <c:pt idx="2062">
                  <c:v>9.3808219178082197</c:v>
                </c:pt>
                <c:pt idx="2063">
                  <c:v>25.024657534246575</c:v>
                </c:pt>
                <c:pt idx="2064">
                  <c:v>4.3808219178082188</c:v>
                </c:pt>
                <c:pt idx="2065">
                  <c:v>19.641095890410959</c:v>
                </c:pt>
                <c:pt idx="2066">
                  <c:v>5.353424657534247</c:v>
                </c:pt>
                <c:pt idx="2067">
                  <c:v>2.4383561643835616</c:v>
                </c:pt>
                <c:pt idx="2068">
                  <c:v>22.457534246575342</c:v>
                </c:pt>
                <c:pt idx="2069">
                  <c:v>0.56438356164383563</c:v>
                </c:pt>
                <c:pt idx="2070">
                  <c:v>0.61643835616438358</c:v>
                </c:pt>
                <c:pt idx="2071">
                  <c:v>0.67945205479452053</c:v>
                </c:pt>
                <c:pt idx="2072">
                  <c:v>2.1315068493150684</c:v>
                </c:pt>
                <c:pt idx="2073">
                  <c:v>8.3616438356164391</c:v>
                </c:pt>
                <c:pt idx="2074">
                  <c:v>1.3643835616438356</c:v>
                </c:pt>
                <c:pt idx="2075">
                  <c:v>24.205479452054796</c:v>
                </c:pt>
                <c:pt idx="2076">
                  <c:v>25.024657534246575</c:v>
                </c:pt>
                <c:pt idx="2077">
                  <c:v>0.67945205479452053</c:v>
                </c:pt>
                <c:pt idx="2078">
                  <c:v>25.024657534246575</c:v>
                </c:pt>
                <c:pt idx="2079">
                  <c:v>0.24931506849315069</c:v>
                </c:pt>
                <c:pt idx="2080">
                  <c:v>3.8191780821917809</c:v>
                </c:pt>
                <c:pt idx="2081">
                  <c:v>0.48219178082191783</c:v>
                </c:pt>
                <c:pt idx="2082">
                  <c:v>2.2849315068493152</c:v>
                </c:pt>
                <c:pt idx="2083">
                  <c:v>0.60273972602739723</c:v>
                </c:pt>
                <c:pt idx="2084">
                  <c:v>3.9342465753424656</c:v>
                </c:pt>
                <c:pt idx="2085">
                  <c:v>3.9534246575342467</c:v>
                </c:pt>
                <c:pt idx="2086">
                  <c:v>3.9534246575342467</c:v>
                </c:pt>
                <c:pt idx="2087">
                  <c:v>3.9534246575342467</c:v>
                </c:pt>
                <c:pt idx="2088">
                  <c:v>3.9534246575342467</c:v>
                </c:pt>
                <c:pt idx="2089">
                  <c:v>3.9698630136986299</c:v>
                </c:pt>
                <c:pt idx="2090">
                  <c:v>3.9698630136986299</c:v>
                </c:pt>
                <c:pt idx="2091">
                  <c:v>4.0109589041095894</c:v>
                </c:pt>
                <c:pt idx="2092">
                  <c:v>4.0109589041095894</c:v>
                </c:pt>
                <c:pt idx="2093">
                  <c:v>4.0109589041095894</c:v>
                </c:pt>
                <c:pt idx="2094">
                  <c:v>4.0109589041095894</c:v>
                </c:pt>
                <c:pt idx="2095">
                  <c:v>4.087671232876712</c:v>
                </c:pt>
                <c:pt idx="2096">
                  <c:v>4.087671232876712</c:v>
                </c:pt>
                <c:pt idx="2097">
                  <c:v>4.087671232876712</c:v>
                </c:pt>
                <c:pt idx="2098">
                  <c:v>4.3178082191780822</c:v>
                </c:pt>
                <c:pt idx="2099">
                  <c:v>4.3178082191780822</c:v>
                </c:pt>
                <c:pt idx="2100">
                  <c:v>4.3178082191780822</c:v>
                </c:pt>
                <c:pt idx="2101">
                  <c:v>4.3178082191780822</c:v>
                </c:pt>
                <c:pt idx="2102">
                  <c:v>4.3178082191780822</c:v>
                </c:pt>
                <c:pt idx="2103">
                  <c:v>4.3178082191780822</c:v>
                </c:pt>
                <c:pt idx="2104">
                  <c:v>4.3178082191780822</c:v>
                </c:pt>
                <c:pt idx="2105">
                  <c:v>4.3178082191780822</c:v>
                </c:pt>
                <c:pt idx="2106">
                  <c:v>4.3178082191780822</c:v>
                </c:pt>
                <c:pt idx="2107">
                  <c:v>4.3178082191780822</c:v>
                </c:pt>
                <c:pt idx="2108">
                  <c:v>4.3178082191780822</c:v>
                </c:pt>
                <c:pt idx="2109">
                  <c:v>4.3178082191780822</c:v>
                </c:pt>
                <c:pt idx="2110">
                  <c:v>4.3178082191780822</c:v>
                </c:pt>
                <c:pt idx="2111">
                  <c:v>4.3178082191780822</c:v>
                </c:pt>
                <c:pt idx="2112">
                  <c:v>4.3178082191780822</c:v>
                </c:pt>
                <c:pt idx="2113">
                  <c:v>4.3178082191780822</c:v>
                </c:pt>
                <c:pt idx="2114">
                  <c:v>4.3178082191780822</c:v>
                </c:pt>
                <c:pt idx="2115">
                  <c:v>4.3561643835616435</c:v>
                </c:pt>
                <c:pt idx="2116">
                  <c:v>2.8794520547945206</c:v>
                </c:pt>
                <c:pt idx="2117">
                  <c:v>0.10410958904109589</c:v>
                </c:pt>
                <c:pt idx="2118">
                  <c:v>4.2383561643835614</c:v>
                </c:pt>
                <c:pt idx="2119">
                  <c:v>8.4602739726027405</c:v>
                </c:pt>
                <c:pt idx="2120">
                  <c:v>14.616438356164384</c:v>
                </c:pt>
                <c:pt idx="2121">
                  <c:v>0.32602739726027397</c:v>
                </c:pt>
                <c:pt idx="2122">
                  <c:v>0.32602739726027397</c:v>
                </c:pt>
                <c:pt idx="2123">
                  <c:v>0.83287671232876714</c:v>
                </c:pt>
                <c:pt idx="2124">
                  <c:v>1.095890410958904</c:v>
                </c:pt>
                <c:pt idx="2125">
                  <c:v>2.7643835616438355</c:v>
                </c:pt>
                <c:pt idx="2126">
                  <c:v>25.024657534246575</c:v>
                </c:pt>
                <c:pt idx="2127">
                  <c:v>3.6657534246575341</c:v>
                </c:pt>
                <c:pt idx="2128">
                  <c:v>5.8657534246575347</c:v>
                </c:pt>
                <c:pt idx="2129">
                  <c:v>7.2219178082191782</c:v>
                </c:pt>
                <c:pt idx="2130">
                  <c:v>2.0986301369863014</c:v>
                </c:pt>
                <c:pt idx="2131">
                  <c:v>0.90958904109589045</c:v>
                </c:pt>
                <c:pt idx="2132">
                  <c:v>0.48767123287671232</c:v>
                </c:pt>
                <c:pt idx="2133">
                  <c:v>6.5232876712328771</c:v>
                </c:pt>
                <c:pt idx="2134">
                  <c:v>8.5534246575342472</c:v>
                </c:pt>
                <c:pt idx="2135">
                  <c:v>13.945205479452055</c:v>
                </c:pt>
                <c:pt idx="2136">
                  <c:v>16.295890410958904</c:v>
                </c:pt>
                <c:pt idx="2137">
                  <c:v>17.328767123287673</c:v>
                </c:pt>
                <c:pt idx="2138">
                  <c:v>17.452054794520549</c:v>
                </c:pt>
                <c:pt idx="2139">
                  <c:v>1.441095890410959</c:v>
                </c:pt>
                <c:pt idx="2140">
                  <c:v>1.6328767123287671</c:v>
                </c:pt>
                <c:pt idx="2141">
                  <c:v>1.7534246575342465</c:v>
                </c:pt>
                <c:pt idx="2142">
                  <c:v>1.9452054794520548</c:v>
                </c:pt>
                <c:pt idx="2143">
                  <c:v>2.0602739726027397</c:v>
                </c:pt>
                <c:pt idx="2144">
                  <c:v>2.2438356164383562</c:v>
                </c:pt>
                <c:pt idx="2145">
                  <c:v>2.5534246575342467</c:v>
                </c:pt>
                <c:pt idx="2146">
                  <c:v>3.0904109589041098</c:v>
                </c:pt>
                <c:pt idx="2147">
                  <c:v>1.3643835616438356</c:v>
                </c:pt>
                <c:pt idx="2148">
                  <c:v>9.2794520547945201</c:v>
                </c:pt>
                <c:pt idx="2149">
                  <c:v>9.3616438356164391</c:v>
                </c:pt>
                <c:pt idx="2150">
                  <c:v>22.169863013698631</c:v>
                </c:pt>
                <c:pt idx="2151">
                  <c:v>0.52602739726027392</c:v>
                </c:pt>
                <c:pt idx="2152">
                  <c:v>0.52602739726027392</c:v>
                </c:pt>
                <c:pt idx="2153">
                  <c:v>0.52602739726027392</c:v>
                </c:pt>
                <c:pt idx="2154">
                  <c:v>7.5178082191780824</c:v>
                </c:pt>
                <c:pt idx="2155">
                  <c:v>7.5123287671232877</c:v>
                </c:pt>
                <c:pt idx="2156">
                  <c:v>6.4465753424657537</c:v>
                </c:pt>
                <c:pt idx="2157">
                  <c:v>6.575342465753424E-2</c:v>
                </c:pt>
                <c:pt idx="2158">
                  <c:v>0.17534246575342466</c:v>
                </c:pt>
                <c:pt idx="2159">
                  <c:v>0.18082191780821918</c:v>
                </c:pt>
                <c:pt idx="2160">
                  <c:v>0.42465753424657532</c:v>
                </c:pt>
                <c:pt idx="2161">
                  <c:v>0.52602739726027392</c:v>
                </c:pt>
                <c:pt idx="2162">
                  <c:v>0.63561643835616444</c:v>
                </c:pt>
                <c:pt idx="2163">
                  <c:v>19.832876712328765</c:v>
                </c:pt>
                <c:pt idx="2164">
                  <c:v>1.3698630136986301</c:v>
                </c:pt>
                <c:pt idx="2165">
                  <c:v>6.575342465753424E-2</c:v>
                </c:pt>
                <c:pt idx="2166">
                  <c:v>0.78904109589041094</c:v>
                </c:pt>
                <c:pt idx="2167">
                  <c:v>1.178082191780822</c:v>
                </c:pt>
                <c:pt idx="2168">
                  <c:v>1.6767123287671233</c:v>
                </c:pt>
                <c:pt idx="2169">
                  <c:v>3.6273972602739728</c:v>
                </c:pt>
                <c:pt idx="2170">
                  <c:v>2.0547945205479454</c:v>
                </c:pt>
                <c:pt idx="2171">
                  <c:v>12.90958904109589</c:v>
                </c:pt>
                <c:pt idx="2172">
                  <c:v>6.2356164383561641</c:v>
                </c:pt>
                <c:pt idx="2173">
                  <c:v>3.7013698630136984</c:v>
                </c:pt>
                <c:pt idx="2174">
                  <c:v>7.3671232876712329</c:v>
                </c:pt>
                <c:pt idx="2175">
                  <c:v>2.4767123287671233</c:v>
                </c:pt>
                <c:pt idx="2176">
                  <c:v>21.726027397260275</c:v>
                </c:pt>
                <c:pt idx="2177">
                  <c:v>22.624657534246577</c:v>
                </c:pt>
                <c:pt idx="2178">
                  <c:v>0.17534246575342466</c:v>
                </c:pt>
                <c:pt idx="2179">
                  <c:v>6.4465753424657537</c:v>
                </c:pt>
                <c:pt idx="2180">
                  <c:v>6.4465753424657537</c:v>
                </c:pt>
                <c:pt idx="2181">
                  <c:v>1.6</c:v>
                </c:pt>
                <c:pt idx="2182">
                  <c:v>2.6684931506849314</c:v>
                </c:pt>
                <c:pt idx="2183">
                  <c:v>3.3589041095890413</c:v>
                </c:pt>
                <c:pt idx="2184">
                  <c:v>3.3589041095890413</c:v>
                </c:pt>
                <c:pt idx="2185">
                  <c:v>3.3589041095890413</c:v>
                </c:pt>
                <c:pt idx="2186">
                  <c:v>0.40547945205479452</c:v>
                </c:pt>
                <c:pt idx="2187">
                  <c:v>2.9178082191780823</c:v>
                </c:pt>
                <c:pt idx="2188">
                  <c:v>2.9369863013698629</c:v>
                </c:pt>
                <c:pt idx="2189">
                  <c:v>2.9369863013698629</c:v>
                </c:pt>
                <c:pt idx="2190">
                  <c:v>2.9369863013698629</c:v>
                </c:pt>
                <c:pt idx="2191">
                  <c:v>2.9945205479452053</c:v>
                </c:pt>
                <c:pt idx="2192">
                  <c:v>2.9945205479452053</c:v>
                </c:pt>
                <c:pt idx="2193">
                  <c:v>2.9945205479452053</c:v>
                </c:pt>
                <c:pt idx="2194">
                  <c:v>2.9945205479452053</c:v>
                </c:pt>
                <c:pt idx="2195">
                  <c:v>2.9945205479452053</c:v>
                </c:pt>
                <c:pt idx="2196">
                  <c:v>2.9945205479452053</c:v>
                </c:pt>
                <c:pt idx="2197">
                  <c:v>2.9945205479452053</c:v>
                </c:pt>
                <c:pt idx="2198">
                  <c:v>3.4164383561643836</c:v>
                </c:pt>
                <c:pt idx="2199">
                  <c:v>3.4356164383561643</c:v>
                </c:pt>
                <c:pt idx="2200">
                  <c:v>3.4356164383561643</c:v>
                </c:pt>
                <c:pt idx="2201">
                  <c:v>3.4356164383561643</c:v>
                </c:pt>
                <c:pt idx="2202">
                  <c:v>3.4356164383561643</c:v>
                </c:pt>
                <c:pt idx="2203">
                  <c:v>3.473972602739726</c:v>
                </c:pt>
                <c:pt idx="2204">
                  <c:v>3.473972602739726</c:v>
                </c:pt>
                <c:pt idx="2205">
                  <c:v>3.473972602739726</c:v>
                </c:pt>
                <c:pt idx="2206">
                  <c:v>3.473972602739726</c:v>
                </c:pt>
                <c:pt idx="2207">
                  <c:v>3.473972602739726</c:v>
                </c:pt>
                <c:pt idx="2208">
                  <c:v>3.473972602739726</c:v>
                </c:pt>
                <c:pt idx="2209">
                  <c:v>3.473972602739726</c:v>
                </c:pt>
                <c:pt idx="2210">
                  <c:v>2.4767123287671233</c:v>
                </c:pt>
                <c:pt idx="2211">
                  <c:v>3.1671232876712327</c:v>
                </c:pt>
                <c:pt idx="2212">
                  <c:v>2.4383561643835616</c:v>
                </c:pt>
                <c:pt idx="2213">
                  <c:v>3.3205479452054796</c:v>
                </c:pt>
                <c:pt idx="2214">
                  <c:v>1.6767123287671233</c:v>
                </c:pt>
                <c:pt idx="2215">
                  <c:v>1.9068493150684931</c:v>
                </c:pt>
                <c:pt idx="2216">
                  <c:v>1.9068493150684931</c:v>
                </c:pt>
                <c:pt idx="2217">
                  <c:v>2.591780821917808</c:v>
                </c:pt>
                <c:pt idx="2218">
                  <c:v>2.2082191780821918</c:v>
                </c:pt>
                <c:pt idx="2219">
                  <c:v>0.64109589041095894</c:v>
                </c:pt>
                <c:pt idx="2220">
                  <c:v>0.86575342465753424</c:v>
                </c:pt>
                <c:pt idx="2221">
                  <c:v>0.21917808219178081</c:v>
                </c:pt>
                <c:pt idx="2222">
                  <c:v>5.602739726027397</c:v>
                </c:pt>
                <c:pt idx="2223">
                  <c:v>19.580821917808219</c:v>
                </c:pt>
                <c:pt idx="2224">
                  <c:v>13.580821917808219</c:v>
                </c:pt>
                <c:pt idx="2225">
                  <c:v>3.1671232876712327</c:v>
                </c:pt>
                <c:pt idx="2226">
                  <c:v>8.5726027397260278</c:v>
                </c:pt>
                <c:pt idx="2227">
                  <c:v>1.3232876712328767</c:v>
                </c:pt>
                <c:pt idx="2228">
                  <c:v>0.18082191780821918</c:v>
                </c:pt>
                <c:pt idx="2229">
                  <c:v>0.21917808219178081</c:v>
                </c:pt>
                <c:pt idx="2230">
                  <c:v>0.52054794520547942</c:v>
                </c:pt>
                <c:pt idx="2231">
                  <c:v>0.86575342465753424</c:v>
                </c:pt>
                <c:pt idx="2232">
                  <c:v>1.2876712328767124</c:v>
                </c:pt>
                <c:pt idx="2233">
                  <c:v>1.2931506849315069</c:v>
                </c:pt>
                <c:pt idx="2234">
                  <c:v>2.0602739726027397</c:v>
                </c:pt>
                <c:pt idx="2235">
                  <c:v>2.1369863013698631</c:v>
                </c:pt>
                <c:pt idx="2236">
                  <c:v>2.3205479452054796</c:v>
                </c:pt>
                <c:pt idx="2237">
                  <c:v>2.4383561643835616</c:v>
                </c:pt>
                <c:pt idx="2238">
                  <c:v>2.9369863013698629</c:v>
                </c:pt>
                <c:pt idx="2239">
                  <c:v>3.0493150684931507</c:v>
                </c:pt>
                <c:pt idx="2240">
                  <c:v>3.0493150684931507</c:v>
                </c:pt>
                <c:pt idx="2241">
                  <c:v>3.2410958904109588</c:v>
                </c:pt>
                <c:pt idx="2242">
                  <c:v>3.3205479452054796</c:v>
                </c:pt>
                <c:pt idx="2243">
                  <c:v>3.3589041095890413</c:v>
                </c:pt>
                <c:pt idx="2244">
                  <c:v>4.6931506849315072</c:v>
                </c:pt>
                <c:pt idx="2245">
                  <c:v>5.1808219178082195</c:v>
                </c:pt>
                <c:pt idx="2246">
                  <c:v>5.1808219178082195</c:v>
                </c:pt>
                <c:pt idx="2247">
                  <c:v>5.5260273972602736</c:v>
                </c:pt>
                <c:pt idx="2248">
                  <c:v>5.5260273972602736</c:v>
                </c:pt>
                <c:pt idx="2249">
                  <c:v>5.9479452054794519</c:v>
                </c:pt>
                <c:pt idx="2250">
                  <c:v>4.7863013698630139</c:v>
                </c:pt>
                <c:pt idx="2251">
                  <c:v>17.435616438356163</c:v>
                </c:pt>
                <c:pt idx="2252">
                  <c:v>12.994520547945205</c:v>
                </c:pt>
                <c:pt idx="2253">
                  <c:v>2.0986301369863014</c:v>
                </c:pt>
                <c:pt idx="2254">
                  <c:v>2.8219178082191783</c:v>
                </c:pt>
                <c:pt idx="2255">
                  <c:v>5.4465753424657537</c:v>
                </c:pt>
                <c:pt idx="2256">
                  <c:v>5.6547945205479451</c:v>
                </c:pt>
                <c:pt idx="2257">
                  <c:v>5.6602739726027398</c:v>
                </c:pt>
                <c:pt idx="2258">
                  <c:v>6.0739726027397261</c:v>
                </c:pt>
                <c:pt idx="2259">
                  <c:v>6.4054794520547942</c:v>
                </c:pt>
                <c:pt idx="2260">
                  <c:v>7.2328767123287667</c:v>
                </c:pt>
                <c:pt idx="2261">
                  <c:v>4.4438356164383563</c:v>
                </c:pt>
                <c:pt idx="2262">
                  <c:v>4.6054794520547944</c:v>
                </c:pt>
                <c:pt idx="2263">
                  <c:v>21.632876712328766</c:v>
                </c:pt>
                <c:pt idx="2264">
                  <c:v>3.5561643835616437</c:v>
                </c:pt>
                <c:pt idx="2265">
                  <c:v>20.495890410958904</c:v>
                </c:pt>
                <c:pt idx="2266">
                  <c:v>16.495890410958904</c:v>
                </c:pt>
                <c:pt idx="2267">
                  <c:v>4.9890410958904106</c:v>
                </c:pt>
                <c:pt idx="2268">
                  <c:v>16.572602739726026</c:v>
                </c:pt>
                <c:pt idx="2269">
                  <c:v>2.1315068493150684</c:v>
                </c:pt>
                <c:pt idx="2270">
                  <c:v>0.32602739726027397</c:v>
                </c:pt>
                <c:pt idx="2271">
                  <c:v>1.8301369863013699</c:v>
                </c:pt>
                <c:pt idx="2272">
                  <c:v>1.7534246575342465</c:v>
                </c:pt>
                <c:pt idx="2273">
                  <c:v>1.7534246575342465</c:v>
                </c:pt>
                <c:pt idx="2274">
                  <c:v>1.6767123287671233</c:v>
                </c:pt>
                <c:pt idx="2275">
                  <c:v>3.1671232876712327</c:v>
                </c:pt>
                <c:pt idx="2276">
                  <c:v>0.14246575342465753</c:v>
                </c:pt>
                <c:pt idx="2277">
                  <c:v>1.9753424657534246</c:v>
                </c:pt>
                <c:pt idx="2278">
                  <c:v>16.452054794520549</c:v>
                </c:pt>
                <c:pt idx="2279">
                  <c:v>25.024657534246575</c:v>
                </c:pt>
                <c:pt idx="2280">
                  <c:v>3.8958904109589043</c:v>
                </c:pt>
                <c:pt idx="2281">
                  <c:v>2.2520547945205478</c:v>
                </c:pt>
                <c:pt idx="2282">
                  <c:v>2.2520547945205478</c:v>
                </c:pt>
                <c:pt idx="2283">
                  <c:v>2.2520547945205478</c:v>
                </c:pt>
                <c:pt idx="2284">
                  <c:v>2.2520547945205478</c:v>
                </c:pt>
                <c:pt idx="2285">
                  <c:v>2.2520547945205478</c:v>
                </c:pt>
                <c:pt idx="2286">
                  <c:v>2.0602739726027397</c:v>
                </c:pt>
                <c:pt idx="2287">
                  <c:v>2.0986301369863014</c:v>
                </c:pt>
                <c:pt idx="2288">
                  <c:v>2.0986301369863014</c:v>
                </c:pt>
                <c:pt idx="2289">
                  <c:v>2.3205479452054796</c:v>
                </c:pt>
                <c:pt idx="2290">
                  <c:v>2.4383561643835616</c:v>
                </c:pt>
                <c:pt idx="2291">
                  <c:v>14.520547945205479</c:v>
                </c:pt>
                <c:pt idx="2292">
                  <c:v>1.4465753424657535</c:v>
                </c:pt>
                <c:pt idx="2293">
                  <c:v>2.4219178082191779</c:v>
                </c:pt>
                <c:pt idx="2294">
                  <c:v>0.67945205479452053</c:v>
                </c:pt>
                <c:pt idx="2295">
                  <c:v>5.4465753424657537</c:v>
                </c:pt>
                <c:pt idx="2296">
                  <c:v>1.4794520547945205</c:v>
                </c:pt>
                <c:pt idx="2297">
                  <c:v>6.8849315068493153</c:v>
                </c:pt>
                <c:pt idx="2298">
                  <c:v>2.1753424657534248</c:v>
                </c:pt>
                <c:pt idx="2299">
                  <c:v>2.591780821917808</c:v>
                </c:pt>
                <c:pt idx="2300">
                  <c:v>2.591780821917808</c:v>
                </c:pt>
                <c:pt idx="2301">
                  <c:v>2.591780821917808</c:v>
                </c:pt>
                <c:pt idx="2302">
                  <c:v>2.591780821917808</c:v>
                </c:pt>
                <c:pt idx="2303">
                  <c:v>2.591780821917808</c:v>
                </c:pt>
                <c:pt idx="2304">
                  <c:v>2.591780821917808</c:v>
                </c:pt>
                <c:pt idx="2305">
                  <c:v>2.591780821917808</c:v>
                </c:pt>
                <c:pt idx="2306">
                  <c:v>2.591780821917808</c:v>
                </c:pt>
                <c:pt idx="2307">
                  <c:v>2.591780821917808</c:v>
                </c:pt>
                <c:pt idx="2308">
                  <c:v>2.591780821917808</c:v>
                </c:pt>
                <c:pt idx="2309">
                  <c:v>2.591780821917808</c:v>
                </c:pt>
                <c:pt idx="2310">
                  <c:v>2.591780821917808</c:v>
                </c:pt>
                <c:pt idx="2311">
                  <c:v>2.591780821917808</c:v>
                </c:pt>
                <c:pt idx="2312">
                  <c:v>2.591780821917808</c:v>
                </c:pt>
                <c:pt idx="2313">
                  <c:v>2.591780821917808</c:v>
                </c:pt>
                <c:pt idx="2314">
                  <c:v>3.2054794520547945</c:v>
                </c:pt>
                <c:pt idx="2315">
                  <c:v>3.3589041095890413</c:v>
                </c:pt>
                <c:pt idx="2316">
                  <c:v>3.3589041095890413</c:v>
                </c:pt>
                <c:pt idx="2317">
                  <c:v>3.3589041095890413</c:v>
                </c:pt>
                <c:pt idx="2318">
                  <c:v>3.3589041095890413</c:v>
                </c:pt>
                <c:pt idx="2319">
                  <c:v>3.3589041095890413</c:v>
                </c:pt>
                <c:pt idx="2320">
                  <c:v>3.3589041095890413</c:v>
                </c:pt>
                <c:pt idx="2321">
                  <c:v>3.3589041095890413</c:v>
                </c:pt>
                <c:pt idx="2322">
                  <c:v>3.3589041095890413</c:v>
                </c:pt>
                <c:pt idx="2323">
                  <c:v>3.3589041095890413</c:v>
                </c:pt>
                <c:pt idx="2324">
                  <c:v>0.52054794520547942</c:v>
                </c:pt>
                <c:pt idx="2325">
                  <c:v>1.0191780821917809</c:v>
                </c:pt>
                <c:pt idx="2326">
                  <c:v>1.0191780821917809</c:v>
                </c:pt>
                <c:pt idx="2327">
                  <c:v>1.0191780821917809</c:v>
                </c:pt>
                <c:pt idx="2328">
                  <c:v>1.0191780821917809</c:v>
                </c:pt>
                <c:pt idx="2329">
                  <c:v>1.0191780821917809</c:v>
                </c:pt>
                <c:pt idx="2330">
                  <c:v>1.0630136986301371</c:v>
                </c:pt>
                <c:pt idx="2331">
                  <c:v>1.0630136986301371</c:v>
                </c:pt>
                <c:pt idx="2332">
                  <c:v>1.0630136986301371</c:v>
                </c:pt>
                <c:pt idx="2333">
                  <c:v>1.0630136986301371</c:v>
                </c:pt>
                <c:pt idx="2334">
                  <c:v>1.0630136986301371</c:v>
                </c:pt>
                <c:pt idx="2335">
                  <c:v>1.0630136986301371</c:v>
                </c:pt>
                <c:pt idx="2336">
                  <c:v>1.0630136986301371</c:v>
                </c:pt>
                <c:pt idx="2337">
                  <c:v>1.6</c:v>
                </c:pt>
                <c:pt idx="2338">
                  <c:v>1.6</c:v>
                </c:pt>
                <c:pt idx="2339">
                  <c:v>1.6</c:v>
                </c:pt>
                <c:pt idx="2340">
                  <c:v>1.6</c:v>
                </c:pt>
                <c:pt idx="2341">
                  <c:v>1.6</c:v>
                </c:pt>
                <c:pt idx="2342">
                  <c:v>1.6</c:v>
                </c:pt>
                <c:pt idx="2343">
                  <c:v>1.6</c:v>
                </c:pt>
                <c:pt idx="2344">
                  <c:v>1.6</c:v>
                </c:pt>
                <c:pt idx="2345">
                  <c:v>1.6</c:v>
                </c:pt>
                <c:pt idx="2346">
                  <c:v>1.6</c:v>
                </c:pt>
                <c:pt idx="2347">
                  <c:v>1.6</c:v>
                </c:pt>
                <c:pt idx="2348">
                  <c:v>1.7917808219178082</c:v>
                </c:pt>
                <c:pt idx="2349">
                  <c:v>1.7917808219178082</c:v>
                </c:pt>
                <c:pt idx="2350">
                  <c:v>1.7917808219178082</c:v>
                </c:pt>
                <c:pt idx="2351">
                  <c:v>1.7917808219178082</c:v>
                </c:pt>
                <c:pt idx="2352">
                  <c:v>1.7917808219178082</c:v>
                </c:pt>
                <c:pt idx="2353">
                  <c:v>1.7917808219178082</c:v>
                </c:pt>
                <c:pt idx="2354">
                  <c:v>1.7917808219178082</c:v>
                </c:pt>
                <c:pt idx="2355">
                  <c:v>1.7917808219178082</c:v>
                </c:pt>
                <c:pt idx="2356">
                  <c:v>1.7917808219178082</c:v>
                </c:pt>
                <c:pt idx="2357">
                  <c:v>1.7917808219178082</c:v>
                </c:pt>
                <c:pt idx="2358">
                  <c:v>1.7917808219178082</c:v>
                </c:pt>
                <c:pt idx="2359">
                  <c:v>1.7917808219178082</c:v>
                </c:pt>
                <c:pt idx="2360">
                  <c:v>2.0986301369863014</c:v>
                </c:pt>
                <c:pt idx="2361">
                  <c:v>2.0986301369863014</c:v>
                </c:pt>
                <c:pt idx="2362">
                  <c:v>2.0986301369863014</c:v>
                </c:pt>
                <c:pt idx="2363">
                  <c:v>2.0986301369863014</c:v>
                </c:pt>
                <c:pt idx="2364">
                  <c:v>2.0986301369863014</c:v>
                </c:pt>
                <c:pt idx="2365">
                  <c:v>2.3616438356164382</c:v>
                </c:pt>
                <c:pt idx="2366">
                  <c:v>2.3616438356164382</c:v>
                </c:pt>
                <c:pt idx="2367">
                  <c:v>2.3616438356164382</c:v>
                </c:pt>
                <c:pt idx="2368">
                  <c:v>2.3616438356164382</c:v>
                </c:pt>
                <c:pt idx="2369">
                  <c:v>2.3616438356164382</c:v>
                </c:pt>
                <c:pt idx="2370">
                  <c:v>2.3616438356164382</c:v>
                </c:pt>
                <c:pt idx="2371">
                  <c:v>2.3616438356164382</c:v>
                </c:pt>
                <c:pt idx="2372">
                  <c:v>2.3616438356164382</c:v>
                </c:pt>
                <c:pt idx="2373">
                  <c:v>2.3616438356164382</c:v>
                </c:pt>
                <c:pt idx="2374">
                  <c:v>2.3616438356164382</c:v>
                </c:pt>
                <c:pt idx="2375">
                  <c:v>2.3616438356164382</c:v>
                </c:pt>
                <c:pt idx="2376">
                  <c:v>2.3616438356164382</c:v>
                </c:pt>
                <c:pt idx="2377">
                  <c:v>2.3616438356164382</c:v>
                </c:pt>
                <c:pt idx="2378">
                  <c:v>2.3616438356164382</c:v>
                </c:pt>
                <c:pt idx="2379">
                  <c:v>2.3616438356164382</c:v>
                </c:pt>
                <c:pt idx="2380">
                  <c:v>2.3616438356164382</c:v>
                </c:pt>
                <c:pt idx="2381">
                  <c:v>2.3616438356164382</c:v>
                </c:pt>
                <c:pt idx="2382">
                  <c:v>2.3616438356164382</c:v>
                </c:pt>
                <c:pt idx="2383">
                  <c:v>2.3616438356164382</c:v>
                </c:pt>
                <c:pt idx="2384">
                  <c:v>1.0630136986301371</c:v>
                </c:pt>
                <c:pt idx="2385">
                  <c:v>1.0630136986301371</c:v>
                </c:pt>
                <c:pt idx="2386">
                  <c:v>7.1945205479452055</c:v>
                </c:pt>
                <c:pt idx="2387">
                  <c:v>9.868493150684932</c:v>
                </c:pt>
                <c:pt idx="2388">
                  <c:v>9.3780821917808215</c:v>
                </c:pt>
                <c:pt idx="2389">
                  <c:v>2.0986301369863014</c:v>
                </c:pt>
                <c:pt idx="2390">
                  <c:v>-3.287671232876712E-2</c:v>
                </c:pt>
                <c:pt idx="2391">
                  <c:v>2.9726027397260273</c:v>
                </c:pt>
                <c:pt idx="2392">
                  <c:v>5.1123287671232873</c:v>
                </c:pt>
                <c:pt idx="2393">
                  <c:v>1.515068493150685</c:v>
                </c:pt>
                <c:pt idx="2394">
                  <c:v>2.1753424657534248</c:v>
                </c:pt>
                <c:pt idx="2395">
                  <c:v>4.6931506849315072</c:v>
                </c:pt>
                <c:pt idx="2396">
                  <c:v>5.3150684931506849</c:v>
                </c:pt>
                <c:pt idx="2397">
                  <c:v>5.4465753424657537</c:v>
                </c:pt>
                <c:pt idx="2398">
                  <c:v>5.6219178082191785</c:v>
                </c:pt>
                <c:pt idx="2399">
                  <c:v>5.6328767123287671</c:v>
                </c:pt>
                <c:pt idx="2400">
                  <c:v>5.6410958904109592</c:v>
                </c:pt>
                <c:pt idx="2401">
                  <c:v>5.7561643835616438</c:v>
                </c:pt>
                <c:pt idx="2402">
                  <c:v>6.1972602739726028</c:v>
                </c:pt>
                <c:pt idx="2403">
                  <c:v>6.6958904109589037</c:v>
                </c:pt>
                <c:pt idx="2404">
                  <c:v>7.1150684931506847</c:v>
                </c:pt>
                <c:pt idx="2405">
                  <c:v>9.0520547945205472</c:v>
                </c:pt>
                <c:pt idx="2406">
                  <c:v>11.180821917808219</c:v>
                </c:pt>
                <c:pt idx="2407">
                  <c:v>3.4356164383561643</c:v>
                </c:pt>
                <c:pt idx="2408">
                  <c:v>3.5123287671232877</c:v>
                </c:pt>
                <c:pt idx="2409">
                  <c:v>3.9342465753424656</c:v>
                </c:pt>
                <c:pt idx="2410">
                  <c:v>3.9698630136986299</c:v>
                </c:pt>
                <c:pt idx="2411">
                  <c:v>4.5260273972602736</c:v>
                </c:pt>
                <c:pt idx="2412">
                  <c:v>4.5260273972602736</c:v>
                </c:pt>
                <c:pt idx="2413">
                  <c:v>8.1150684931506856</c:v>
                </c:pt>
                <c:pt idx="2414">
                  <c:v>6.5726027397260278</c:v>
                </c:pt>
                <c:pt idx="2415">
                  <c:v>3.2410958904109588</c:v>
                </c:pt>
                <c:pt idx="2416">
                  <c:v>16.591780821917808</c:v>
                </c:pt>
                <c:pt idx="2417">
                  <c:v>18.734246575342464</c:v>
                </c:pt>
                <c:pt idx="2418">
                  <c:v>1.1397260273972603</c:v>
                </c:pt>
                <c:pt idx="2419">
                  <c:v>6.8849315068493153</c:v>
                </c:pt>
                <c:pt idx="2420">
                  <c:v>1.0630136986301371</c:v>
                </c:pt>
                <c:pt idx="2421">
                  <c:v>15.69041095890411</c:v>
                </c:pt>
                <c:pt idx="2422">
                  <c:v>25.024657534246575</c:v>
                </c:pt>
                <c:pt idx="2423">
                  <c:v>20.589041095890412</c:v>
                </c:pt>
                <c:pt idx="2424">
                  <c:v>22.706849315068492</c:v>
                </c:pt>
                <c:pt idx="2425">
                  <c:v>0.40821917808219177</c:v>
                </c:pt>
                <c:pt idx="2426">
                  <c:v>0.56438356164383563</c:v>
                </c:pt>
                <c:pt idx="2427">
                  <c:v>0.79452054794520544</c:v>
                </c:pt>
                <c:pt idx="2428">
                  <c:v>0.83287671232876714</c:v>
                </c:pt>
                <c:pt idx="2429">
                  <c:v>1.178082191780822</c:v>
                </c:pt>
                <c:pt idx="2430">
                  <c:v>11.106849315068493</c:v>
                </c:pt>
                <c:pt idx="2431">
                  <c:v>15.556164383561644</c:v>
                </c:pt>
                <c:pt idx="2432">
                  <c:v>0.21917808219178081</c:v>
                </c:pt>
                <c:pt idx="2433">
                  <c:v>0.71780821917808224</c:v>
                </c:pt>
                <c:pt idx="2434">
                  <c:v>0.94794520547945205</c:v>
                </c:pt>
                <c:pt idx="2435">
                  <c:v>1.2465753424657535</c:v>
                </c:pt>
                <c:pt idx="2436">
                  <c:v>1.6767123287671233</c:v>
                </c:pt>
                <c:pt idx="2437">
                  <c:v>5.7369863013698632</c:v>
                </c:pt>
                <c:pt idx="2438">
                  <c:v>1.6712328767123288</c:v>
                </c:pt>
                <c:pt idx="2439">
                  <c:v>1.2164383561643837</c:v>
                </c:pt>
                <c:pt idx="2440">
                  <c:v>1.2465753424657535</c:v>
                </c:pt>
                <c:pt idx="2441">
                  <c:v>2.2082191780821918</c:v>
                </c:pt>
                <c:pt idx="2442">
                  <c:v>2.4767123287671233</c:v>
                </c:pt>
                <c:pt idx="2443">
                  <c:v>0.10410958904109589</c:v>
                </c:pt>
                <c:pt idx="2444">
                  <c:v>0.10410958904109589</c:v>
                </c:pt>
                <c:pt idx="2445">
                  <c:v>0.10410958904109589</c:v>
                </c:pt>
                <c:pt idx="2446">
                  <c:v>0.73698630136986298</c:v>
                </c:pt>
                <c:pt idx="2447">
                  <c:v>0.75616438356164384</c:v>
                </c:pt>
                <c:pt idx="2448">
                  <c:v>0.86575342465753424</c:v>
                </c:pt>
                <c:pt idx="2449">
                  <c:v>1.9753424657534246</c:v>
                </c:pt>
                <c:pt idx="2450">
                  <c:v>0.10410958904109589</c:v>
                </c:pt>
                <c:pt idx="2451">
                  <c:v>0.48767123287671232</c:v>
                </c:pt>
                <c:pt idx="2452">
                  <c:v>0.48767123287671232</c:v>
                </c:pt>
                <c:pt idx="2453">
                  <c:v>1.1397260273972603</c:v>
                </c:pt>
                <c:pt idx="2454">
                  <c:v>1.1397260273972603</c:v>
                </c:pt>
                <c:pt idx="2455">
                  <c:v>1.1397260273972603</c:v>
                </c:pt>
                <c:pt idx="2456">
                  <c:v>1.2876712328767124</c:v>
                </c:pt>
                <c:pt idx="2457">
                  <c:v>0.52602739726027392</c:v>
                </c:pt>
                <c:pt idx="2458">
                  <c:v>8.786301369863013</c:v>
                </c:pt>
                <c:pt idx="2459">
                  <c:v>12.43013698630137</c:v>
                </c:pt>
                <c:pt idx="2460">
                  <c:v>19.739726027397261</c:v>
                </c:pt>
                <c:pt idx="2461">
                  <c:v>19.794520547945204</c:v>
                </c:pt>
                <c:pt idx="2462">
                  <c:v>18.663013698630138</c:v>
                </c:pt>
                <c:pt idx="2463">
                  <c:v>21.665753424657535</c:v>
                </c:pt>
                <c:pt idx="2464">
                  <c:v>0.32602739726027397</c:v>
                </c:pt>
                <c:pt idx="2465">
                  <c:v>3.4356164383561643</c:v>
                </c:pt>
                <c:pt idx="2466">
                  <c:v>1.715068493150685</c:v>
                </c:pt>
                <c:pt idx="2467">
                  <c:v>6.575342465753424E-2</c:v>
                </c:pt>
                <c:pt idx="2468">
                  <c:v>0.21917808219178081</c:v>
                </c:pt>
                <c:pt idx="2469">
                  <c:v>25.024657534246575</c:v>
                </c:pt>
                <c:pt idx="2470">
                  <c:v>3.5123287671232877</c:v>
                </c:pt>
                <c:pt idx="2471">
                  <c:v>3.4356164383561643</c:v>
                </c:pt>
                <c:pt idx="2472">
                  <c:v>3.6657534246575341</c:v>
                </c:pt>
                <c:pt idx="2473">
                  <c:v>5.1123287671232873</c:v>
                </c:pt>
                <c:pt idx="2474">
                  <c:v>2.6301369863013697</c:v>
                </c:pt>
                <c:pt idx="2475">
                  <c:v>2.6684931506849314</c:v>
                </c:pt>
                <c:pt idx="2476">
                  <c:v>2.8986301369863012</c:v>
                </c:pt>
                <c:pt idx="2477">
                  <c:v>3.0520547945205481</c:v>
                </c:pt>
                <c:pt idx="2478">
                  <c:v>3.2054794520547945</c:v>
                </c:pt>
                <c:pt idx="2479">
                  <c:v>3.2410958904109588</c:v>
                </c:pt>
                <c:pt idx="2480">
                  <c:v>6.7616438356164386</c:v>
                </c:pt>
                <c:pt idx="2481">
                  <c:v>1.6712328767123288</c:v>
                </c:pt>
                <c:pt idx="2482">
                  <c:v>2.8602739726027395</c:v>
                </c:pt>
                <c:pt idx="2483">
                  <c:v>0.82739726027397265</c:v>
                </c:pt>
                <c:pt idx="2484">
                  <c:v>0.86575342465753424</c:v>
                </c:pt>
                <c:pt idx="2485">
                  <c:v>0.86575342465753424</c:v>
                </c:pt>
                <c:pt idx="2486">
                  <c:v>0.86575342465753424</c:v>
                </c:pt>
                <c:pt idx="2487">
                  <c:v>0.86575342465753424</c:v>
                </c:pt>
                <c:pt idx="2488">
                  <c:v>0.86575342465753424</c:v>
                </c:pt>
                <c:pt idx="2489">
                  <c:v>0.86575342465753424</c:v>
                </c:pt>
                <c:pt idx="2490">
                  <c:v>0.86575342465753424</c:v>
                </c:pt>
                <c:pt idx="2491">
                  <c:v>0.86575342465753424</c:v>
                </c:pt>
                <c:pt idx="2492">
                  <c:v>0.86575342465753424</c:v>
                </c:pt>
                <c:pt idx="2493">
                  <c:v>0.86575342465753424</c:v>
                </c:pt>
                <c:pt idx="2494">
                  <c:v>0.86575342465753424</c:v>
                </c:pt>
                <c:pt idx="2495">
                  <c:v>0.86575342465753424</c:v>
                </c:pt>
                <c:pt idx="2496">
                  <c:v>0.86575342465753424</c:v>
                </c:pt>
                <c:pt idx="2497">
                  <c:v>0.86575342465753424</c:v>
                </c:pt>
                <c:pt idx="2498">
                  <c:v>0.86575342465753424</c:v>
                </c:pt>
                <c:pt idx="2499">
                  <c:v>0.86575342465753424</c:v>
                </c:pt>
                <c:pt idx="2500">
                  <c:v>0.86575342465753424</c:v>
                </c:pt>
                <c:pt idx="2501">
                  <c:v>0.86575342465753424</c:v>
                </c:pt>
                <c:pt idx="2502">
                  <c:v>0.86575342465753424</c:v>
                </c:pt>
                <c:pt idx="2503">
                  <c:v>0.86575342465753424</c:v>
                </c:pt>
                <c:pt idx="2504">
                  <c:v>0.86575342465753424</c:v>
                </c:pt>
                <c:pt idx="2505">
                  <c:v>0.86575342465753424</c:v>
                </c:pt>
                <c:pt idx="2506">
                  <c:v>0.86575342465753424</c:v>
                </c:pt>
                <c:pt idx="2507">
                  <c:v>0.86575342465753424</c:v>
                </c:pt>
                <c:pt idx="2508">
                  <c:v>0.86575342465753424</c:v>
                </c:pt>
                <c:pt idx="2509">
                  <c:v>0.86575342465753424</c:v>
                </c:pt>
                <c:pt idx="2510">
                  <c:v>0.86575342465753424</c:v>
                </c:pt>
                <c:pt idx="2511">
                  <c:v>0.86575342465753424</c:v>
                </c:pt>
                <c:pt idx="2512">
                  <c:v>0.86575342465753424</c:v>
                </c:pt>
                <c:pt idx="2513">
                  <c:v>0.86575342465753424</c:v>
                </c:pt>
                <c:pt idx="2514">
                  <c:v>0.86575342465753424</c:v>
                </c:pt>
                <c:pt idx="2515">
                  <c:v>0.86575342465753424</c:v>
                </c:pt>
                <c:pt idx="2516">
                  <c:v>0.86575342465753424</c:v>
                </c:pt>
                <c:pt idx="2517">
                  <c:v>0.86575342465753424</c:v>
                </c:pt>
                <c:pt idx="2518">
                  <c:v>0.86575342465753424</c:v>
                </c:pt>
                <c:pt idx="2519">
                  <c:v>0.86575342465753424</c:v>
                </c:pt>
                <c:pt idx="2520">
                  <c:v>0.86575342465753424</c:v>
                </c:pt>
                <c:pt idx="2521">
                  <c:v>0.86575342465753424</c:v>
                </c:pt>
                <c:pt idx="2522">
                  <c:v>1.2876712328767124</c:v>
                </c:pt>
                <c:pt idx="2523">
                  <c:v>1.7068493150684931</c:v>
                </c:pt>
                <c:pt idx="2524">
                  <c:v>1.7068493150684931</c:v>
                </c:pt>
                <c:pt idx="2525">
                  <c:v>1.7068493150684931</c:v>
                </c:pt>
                <c:pt idx="2526">
                  <c:v>1.7068493150684931</c:v>
                </c:pt>
                <c:pt idx="2527">
                  <c:v>1.7068493150684931</c:v>
                </c:pt>
                <c:pt idx="2528">
                  <c:v>1.7068493150684931</c:v>
                </c:pt>
                <c:pt idx="2529">
                  <c:v>1.7068493150684931</c:v>
                </c:pt>
                <c:pt idx="2530">
                  <c:v>1.7068493150684931</c:v>
                </c:pt>
                <c:pt idx="2531">
                  <c:v>1.7068493150684931</c:v>
                </c:pt>
                <c:pt idx="2532">
                  <c:v>1.7068493150684931</c:v>
                </c:pt>
                <c:pt idx="2533">
                  <c:v>1.7068493150684931</c:v>
                </c:pt>
                <c:pt idx="2534">
                  <c:v>1.7068493150684931</c:v>
                </c:pt>
                <c:pt idx="2535">
                  <c:v>1.7068493150684931</c:v>
                </c:pt>
                <c:pt idx="2536">
                  <c:v>1.7068493150684931</c:v>
                </c:pt>
                <c:pt idx="2537">
                  <c:v>1.7068493150684931</c:v>
                </c:pt>
                <c:pt idx="2538">
                  <c:v>1.7068493150684931</c:v>
                </c:pt>
                <c:pt idx="2539">
                  <c:v>1.7068493150684931</c:v>
                </c:pt>
                <c:pt idx="2540">
                  <c:v>1.7068493150684931</c:v>
                </c:pt>
                <c:pt idx="2541">
                  <c:v>1.7068493150684931</c:v>
                </c:pt>
                <c:pt idx="2542">
                  <c:v>1.7068493150684931</c:v>
                </c:pt>
                <c:pt idx="2543">
                  <c:v>1.7068493150684931</c:v>
                </c:pt>
                <c:pt idx="2544">
                  <c:v>1.7068493150684931</c:v>
                </c:pt>
                <c:pt idx="2545">
                  <c:v>1.7068493150684931</c:v>
                </c:pt>
                <c:pt idx="2546">
                  <c:v>1.7068493150684931</c:v>
                </c:pt>
                <c:pt idx="2547">
                  <c:v>1.7068493150684931</c:v>
                </c:pt>
                <c:pt idx="2548">
                  <c:v>2.591780821917808</c:v>
                </c:pt>
                <c:pt idx="2549">
                  <c:v>0.34794520547945207</c:v>
                </c:pt>
                <c:pt idx="2550">
                  <c:v>1.7068493150684931</c:v>
                </c:pt>
                <c:pt idx="2551">
                  <c:v>1.4794520547945205</c:v>
                </c:pt>
                <c:pt idx="2552">
                  <c:v>23.208219178082192</c:v>
                </c:pt>
                <c:pt idx="2553">
                  <c:v>0.67945205479452053</c:v>
                </c:pt>
                <c:pt idx="2554">
                  <c:v>0.18082191780821918</c:v>
                </c:pt>
                <c:pt idx="2555">
                  <c:v>0.24931506849315069</c:v>
                </c:pt>
                <c:pt idx="2556">
                  <c:v>1.2465753424657535</c:v>
                </c:pt>
                <c:pt idx="2557">
                  <c:v>1.5534246575342465</c:v>
                </c:pt>
                <c:pt idx="2558">
                  <c:v>1.5561643835616439</c:v>
                </c:pt>
                <c:pt idx="2559">
                  <c:v>3.7013698630136984</c:v>
                </c:pt>
                <c:pt idx="2560">
                  <c:v>1.484931506849315</c:v>
                </c:pt>
                <c:pt idx="2561">
                  <c:v>12.136986301369863</c:v>
                </c:pt>
                <c:pt idx="2562">
                  <c:v>14.271232876712329</c:v>
                </c:pt>
                <c:pt idx="2563">
                  <c:v>0.65479452054794518</c:v>
                </c:pt>
                <c:pt idx="2564">
                  <c:v>0.71780821917808224</c:v>
                </c:pt>
                <c:pt idx="2565">
                  <c:v>1.5616438356164384</c:v>
                </c:pt>
                <c:pt idx="2566">
                  <c:v>5.1123287671232873</c:v>
                </c:pt>
                <c:pt idx="2567">
                  <c:v>13.906849315068493</c:v>
                </c:pt>
                <c:pt idx="2568">
                  <c:v>13.906849315068493</c:v>
                </c:pt>
                <c:pt idx="2569">
                  <c:v>13.906849315068493</c:v>
                </c:pt>
                <c:pt idx="2570">
                  <c:v>2.5561643835616437</c:v>
                </c:pt>
                <c:pt idx="2571">
                  <c:v>1.9753424657534246</c:v>
                </c:pt>
                <c:pt idx="2572">
                  <c:v>22.824657534246576</c:v>
                </c:pt>
                <c:pt idx="2573">
                  <c:v>3.9698630136986299</c:v>
                </c:pt>
                <c:pt idx="2574">
                  <c:v>0.48767123287671232</c:v>
                </c:pt>
                <c:pt idx="2575">
                  <c:v>1.3643835616438356</c:v>
                </c:pt>
                <c:pt idx="2576">
                  <c:v>14.997260273972604</c:v>
                </c:pt>
                <c:pt idx="2577">
                  <c:v>0.17534246575342466</c:v>
                </c:pt>
                <c:pt idx="2578">
                  <c:v>16.493150684931507</c:v>
                </c:pt>
                <c:pt idx="2579">
                  <c:v>20.580821917808219</c:v>
                </c:pt>
                <c:pt idx="2580">
                  <c:v>25.024657534246575</c:v>
                </c:pt>
                <c:pt idx="2581">
                  <c:v>25.024657534246575</c:v>
                </c:pt>
                <c:pt idx="2582">
                  <c:v>0.90958904109589045</c:v>
                </c:pt>
                <c:pt idx="2583">
                  <c:v>25.024657534246575</c:v>
                </c:pt>
                <c:pt idx="2584">
                  <c:v>1.4794520547945205</c:v>
                </c:pt>
                <c:pt idx="2585">
                  <c:v>1.6328767123287671</c:v>
                </c:pt>
                <c:pt idx="2586">
                  <c:v>1.6712328767123288</c:v>
                </c:pt>
                <c:pt idx="2587">
                  <c:v>1.7534246575342465</c:v>
                </c:pt>
                <c:pt idx="2588">
                  <c:v>1.9068493150684931</c:v>
                </c:pt>
                <c:pt idx="2589">
                  <c:v>1.9753424657534246</c:v>
                </c:pt>
                <c:pt idx="2590">
                  <c:v>1.9753424657534246</c:v>
                </c:pt>
                <c:pt idx="2591">
                  <c:v>2.1315068493150684</c:v>
                </c:pt>
                <c:pt idx="2592">
                  <c:v>2.1369863013698631</c:v>
                </c:pt>
                <c:pt idx="2593">
                  <c:v>2.1369863013698631</c:v>
                </c:pt>
                <c:pt idx="2594">
                  <c:v>2.3205479452054796</c:v>
                </c:pt>
                <c:pt idx="2595">
                  <c:v>2.3205479452054796</c:v>
                </c:pt>
                <c:pt idx="2596">
                  <c:v>2.5123287671232877</c:v>
                </c:pt>
                <c:pt idx="2597">
                  <c:v>2.5534246575342467</c:v>
                </c:pt>
                <c:pt idx="2598">
                  <c:v>2.591780821917808</c:v>
                </c:pt>
                <c:pt idx="2599">
                  <c:v>2.8602739726027395</c:v>
                </c:pt>
                <c:pt idx="2600">
                  <c:v>6.6328767123287671</c:v>
                </c:pt>
                <c:pt idx="2601">
                  <c:v>13.158904109589042</c:v>
                </c:pt>
                <c:pt idx="2602">
                  <c:v>1.2876712328767124</c:v>
                </c:pt>
                <c:pt idx="2603">
                  <c:v>0.67945205479452053</c:v>
                </c:pt>
                <c:pt idx="2604">
                  <c:v>1.4465753424657535</c:v>
                </c:pt>
                <c:pt idx="2605">
                  <c:v>6.575342465753424E-2</c:v>
                </c:pt>
                <c:pt idx="2606">
                  <c:v>0.14246575342465753</c:v>
                </c:pt>
                <c:pt idx="2607">
                  <c:v>0.21917808219178081</c:v>
                </c:pt>
                <c:pt idx="2608">
                  <c:v>0.21917808219178081</c:v>
                </c:pt>
                <c:pt idx="2609">
                  <c:v>0.32602739726027397</c:v>
                </c:pt>
                <c:pt idx="2610">
                  <c:v>0.44931506849315067</c:v>
                </c:pt>
                <c:pt idx="2611">
                  <c:v>0.44931506849315067</c:v>
                </c:pt>
                <c:pt idx="2612">
                  <c:v>0.90958904109589045</c:v>
                </c:pt>
                <c:pt idx="2613">
                  <c:v>0.90958904109589045</c:v>
                </c:pt>
                <c:pt idx="2614">
                  <c:v>0.90958904109589045</c:v>
                </c:pt>
                <c:pt idx="2615">
                  <c:v>0.90958904109589045</c:v>
                </c:pt>
                <c:pt idx="2616">
                  <c:v>0.9780821917808219</c:v>
                </c:pt>
                <c:pt idx="2617">
                  <c:v>1.1534246575342466</c:v>
                </c:pt>
                <c:pt idx="2618">
                  <c:v>1.4465753424657535</c:v>
                </c:pt>
                <c:pt idx="2619">
                  <c:v>2.2849315068493152</c:v>
                </c:pt>
                <c:pt idx="2620">
                  <c:v>0.24931506849315069</c:v>
                </c:pt>
                <c:pt idx="2621">
                  <c:v>14.164383561643836</c:v>
                </c:pt>
                <c:pt idx="2622">
                  <c:v>0.10410958904109589</c:v>
                </c:pt>
                <c:pt idx="2623">
                  <c:v>0.86575342465753424</c:v>
                </c:pt>
                <c:pt idx="2624">
                  <c:v>0.94246575342465755</c:v>
                </c:pt>
                <c:pt idx="2625">
                  <c:v>0.94246575342465755</c:v>
                </c:pt>
                <c:pt idx="2626">
                  <c:v>0.13698630136986301</c:v>
                </c:pt>
                <c:pt idx="2627">
                  <c:v>0.79452054794520544</c:v>
                </c:pt>
                <c:pt idx="2628">
                  <c:v>5.1561643835616442</c:v>
                </c:pt>
                <c:pt idx="2629">
                  <c:v>19.315068493150687</c:v>
                </c:pt>
                <c:pt idx="2630">
                  <c:v>19.536986301369861</c:v>
                </c:pt>
                <c:pt idx="2631">
                  <c:v>22</c:v>
                </c:pt>
                <c:pt idx="2632">
                  <c:v>2.4383561643835616</c:v>
                </c:pt>
                <c:pt idx="2633">
                  <c:v>9.8000000000000007</c:v>
                </c:pt>
                <c:pt idx="2634">
                  <c:v>13.197260273972603</c:v>
                </c:pt>
                <c:pt idx="2635">
                  <c:v>6.8684931506849312</c:v>
                </c:pt>
                <c:pt idx="2636">
                  <c:v>6.575342465753424E-2</c:v>
                </c:pt>
                <c:pt idx="2637">
                  <c:v>0.10410958904109589</c:v>
                </c:pt>
                <c:pt idx="2638">
                  <c:v>0.21369863013698631</c:v>
                </c:pt>
                <c:pt idx="2639">
                  <c:v>0.24931506849315069</c:v>
                </c:pt>
                <c:pt idx="2640">
                  <c:v>0.24931506849315069</c:v>
                </c:pt>
                <c:pt idx="2641">
                  <c:v>0.28767123287671231</c:v>
                </c:pt>
                <c:pt idx="2642">
                  <c:v>0.29041095890410956</c:v>
                </c:pt>
                <c:pt idx="2643">
                  <c:v>0.29041095890410956</c:v>
                </c:pt>
                <c:pt idx="2644">
                  <c:v>0.41095890410958902</c:v>
                </c:pt>
                <c:pt idx="2645">
                  <c:v>0.44931506849315067</c:v>
                </c:pt>
                <c:pt idx="2646">
                  <c:v>0.46301369863013697</c:v>
                </c:pt>
                <c:pt idx="2647">
                  <c:v>0.64109589041095894</c:v>
                </c:pt>
                <c:pt idx="2648">
                  <c:v>0.75616438356164384</c:v>
                </c:pt>
                <c:pt idx="2649">
                  <c:v>0.83287671232876714</c:v>
                </c:pt>
                <c:pt idx="2650">
                  <c:v>0.86575342465753424</c:v>
                </c:pt>
                <c:pt idx="2651">
                  <c:v>0.8849315068493151</c:v>
                </c:pt>
                <c:pt idx="2652">
                  <c:v>0.90410958904109584</c:v>
                </c:pt>
                <c:pt idx="2653">
                  <c:v>0.9780821917808219</c:v>
                </c:pt>
                <c:pt idx="2654">
                  <c:v>0.9780821917808219</c:v>
                </c:pt>
                <c:pt idx="2655">
                  <c:v>1.0246575342465754</c:v>
                </c:pt>
                <c:pt idx="2656">
                  <c:v>1.0630136986301371</c:v>
                </c:pt>
                <c:pt idx="2657">
                  <c:v>1.1013698630136985</c:v>
                </c:pt>
                <c:pt idx="2658">
                  <c:v>1.1397260273972603</c:v>
                </c:pt>
                <c:pt idx="2659">
                  <c:v>1.178082191780822</c:v>
                </c:pt>
                <c:pt idx="2660">
                  <c:v>1.210958904109589</c:v>
                </c:pt>
                <c:pt idx="2661">
                  <c:v>1.2164383561643837</c:v>
                </c:pt>
                <c:pt idx="2662">
                  <c:v>1.2164383561643837</c:v>
                </c:pt>
                <c:pt idx="2663">
                  <c:v>1.2465753424657535</c:v>
                </c:pt>
                <c:pt idx="2664">
                  <c:v>1.2547945205479452</c:v>
                </c:pt>
                <c:pt idx="2665">
                  <c:v>1.2931506849315069</c:v>
                </c:pt>
                <c:pt idx="2666">
                  <c:v>1.3232876712328767</c:v>
                </c:pt>
                <c:pt idx="2667">
                  <c:v>1.3643835616438356</c:v>
                </c:pt>
                <c:pt idx="2668">
                  <c:v>1.4219178082191781</c:v>
                </c:pt>
                <c:pt idx="2669">
                  <c:v>1.4794520547945205</c:v>
                </c:pt>
                <c:pt idx="2670">
                  <c:v>1.484931506849315</c:v>
                </c:pt>
                <c:pt idx="2671">
                  <c:v>1.515068493150685</c:v>
                </c:pt>
                <c:pt idx="2672">
                  <c:v>1.6</c:v>
                </c:pt>
                <c:pt idx="2673">
                  <c:v>1.6</c:v>
                </c:pt>
                <c:pt idx="2674">
                  <c:v>1.6</c:v>
                </c:pt>
                <c:pt idx="2675">
                  <c:v>1.7068493150684931</c:v>
                </c:pt>
                <c:pt idx="2676">
                  <c:v>1.7068493150684931</c:v>
                </c:pt>
                <c:pt idx="2677">
                  <c:v>1.7917808219178082</c:v>
                </c:pt>
                <c:pt idx="2678">
                  <c:v>1.8246575342465754</c:v>
                </c:pt>
                <c:pt idx="2679">
                  <c:v>1.8301369863013699</c:v>
                </c:pt>
                <c:pt idx="2680">
                  <c:v>1.9013698630136986</c:v>
                </c:pt>
                <c:pt idx="2681">
                  <c:v>1.9068493150684931</c:v>
                </c:pt>
                <c:pt idx="2682">
                  <c:v>1.9753424657534246</c:v>
                </c:pt>
                <c:pt idx="2683">
                  <c:v>1.9753424657534246</c:v>
                </c:pt>
                <c:pt idx="2684">
                  <c:v>1.9753424657534246</c:v>
                </c:pt>
                <c:pt idx="2685">
                  <c:v>1.9753424657534246</c:v>
                </c:pt>
                <c:pt idx="2686">
                  <c:v>2.021917808219178</c:v>
                </c:pt>
                <c:pt idx="2687">
                  <c:v>2.0602739726027397</c:v>
                </c:pt>
                <c:pt idx="2688">
                  <c:v>2.0931506849315067</c:v>
                </c:pt>
                <c:pt idx="2689">
                  <c:v>2.0986301369863014</c:v>
                </c:pt>
                <c:pt idx="2690">
                  <c:v>2.0986301369863014</c:v>
                </c:pt>
                <c:pt idx="2691">
                  <c:v>2.1315068493150684</c:v>
                </c:pt>
                <c:pt idx="2692">
                  <c:v>2.1671232876712327</c:v>
                </c:pt>
                <c:pt idx="2693">
                  <c:v>2.1698630136986301</c:v>
                </c:pt>
                <c:pt idx="2694">
                  <c:v>2.2136986301369861</c:v>
                </c:pt>
                <c:pt idx="2695">
                  <c:v>2.2849315068493152</c:v>
                </c:pt>
                <c:pt idx="2696">
                  <c:v>2.2849315068493152</c:v>
                </c:pt>
                <c:pt idx="2697">
                  <c:v>2.3205479452054796</c:v>
                </c:pt>
                <c:pt idx="2698">
                  <c:v>2.3616438356164382</c:v>
                </c:pt>
                <c:pt idx="2699">
                  <c:v>2.3616438356164382</c:v>
                </c:pt>
                <c:pt idx="2700">
                  <c:v>2.4383561643835616</c:v>
                </c:pt>
                <c:pt idx="2701">
                  <c:v>2.5534246575342467</c:v>
                </c:pt>
                <c:pt idx="2702">
                  <c:v>2.5534246575342467</c:v>
                </c:pt>
                <c:pt idx="2703">
                  <c:v>2.5534246575342467</c:v>
                </c:pt>
                <c:pt idx="2704">
                  <c:v>2.6684931506849314</c:v>
                </c:pt>
                <c:pt idx="2705">
                  <c:v>2.7452054794520548</c:v>
                </c:pt>
                <c:pt idx="2706">
                  <c:v>2.8602739726027395</c:v>
                </c:pt>
                <c:pt idx="2707">
                  <c:v>3.0136986301369864</c:v>
                </c:pt>
                <c:pt idx="2708">
                  <c:v>3.1671232876712327</c:v>
                </c:pt>
                <c:pt idx="2709">
                  <c:v>3.3205479452054796</c:v>
                </c:pt>
                <c:pt idx="2710">
                  <c:v>3.5123287671232877</c:v>
                </c:pt>
                <c:pt idx="2711">
                  <c:v>3.5315068493150683</c:v>
                </c:pt>
                <c:pt idx="2712">
                  <c:v>3.5315068493150683</c:v>
                </c:pt>
                <c:pt idx="2713">
                  <c:v>3.5506849315068494</c:v>
                </c:pt>
                <c:pt idx="2714">
                  <c:v>3.5506849315068494</c:v>
                </c:pt>
                <c:pt idx="2715">
                  <c:v>3.56986301369863</c:v>
                </c:pt>
                <c:pt idx="2716">
                  <c:v>3.56986301369863</c:v>
                </c:pt>
                <c:pt idx="2717">
                  <c:v>3.5890410958904111</c:v>
                </c:pt>
                <c:pt idx="2718">
                  <c:v>3.6273972602739728</c:v>
                </c:pt>
                <c:pt idx="2719">
                  <c:v>3.7808219178082192</c:v>
                </c:pt>
                <c:pt idx="2720">
                  <c:v>3.7808219178082192</c:v>
                </c:pt>
                <c:pt idx="2721">
                  <c:v>4.0301369863013701</c:v>
                </c:pt>
                <c:pt idx="2722">
                  <c:v>4.0301369863013701</c:v>
                </c:pt>
                <c:pt idx="2723">
                  <c:v>4.0493150684931507</c:v>
                </c:pt>
                <c:pt idx="2724">
                  <c:v>4.0493150684931507</c:v>
                </c:pt>
                <c:pt idx="2725">
                  <c:v>4.0493150684931507</c:v>
                </c:pt>
                <c:pt idx="2726">
                  <c:v>4.0493150684931507</c:v>
                </c:pt>
                <c:pt idx="2727">
                  <c:v>4.1260273972602741</c:v>
                </c:pt>
                <c:pt idx="2728">
                  <c:v>4.5479452054794525</c:v>
                </c:pt>
                <c:pt idx="2729">
                  <c:v>4.6931506849315072</c:v>
                </c:pt>
                <c:pt idx="2730">
                  <c:v>4.6931506849315072</c:v>
                </c:pt>
                <c:pt idx="2731">
                  <c:v>4.7369863013698632</c:v>
                </c:pt>
                <c:pt idx="2732">
                  <c:v>4.7369863013698632</c:v>
                </c:pt>
                <c:pt idx="2733">
                  <c:v>5.0273972602739727</c:v>
                </c:pt>
                <c:pt idx="2734">
                  <c:v>5.065753424657534</c:v>
                </c:pt>
                <c:pt idx="2735">
                  <c:v>5.1972602739726028</c:v>
                </c:pt>
                <c:pt idx="2736">
                  <c:v>5.2547945205479456</c:v>
                </c:pt>
                <c:pt idx="2737">
                  <c:v>5.2547945205479456</c:v>
                </c:pt>
                <c:pt idx="2738">
                  <c:v>5.5260273972602736</c:v>
                </c:pt>
                <c:pt idx="2739">
                  <c:v>5.5726027397260278</c:v>
                </c:pt>
                <c:pt idx="2740">
                  <c:v>5.6958904109589037</c:v>
                </c:pt>
                <c:pt idx="2741">
                  <c:v>6.0739726027397261</c:v>
                </c:pt>
                <c:pt idx="2742">
                  <c:v>6.3205479452054796</c:v>
                </c:pt>
                <c:pt idx="2743">
                  <c:v>6.6328767123287671</c:v>
                </c:pt>
                <c:pt idx="2744">
                  <c:v>6.7808219178082192</c:v>
                </c:pt>
                <c:pt idx="2745">
                  <c:v>6.8657534246575347</c:v>
                </c:pt>
                <c:pt idx="2746">
                  <c:v>7.0602739726027401</c:v>
                </c:pt>
                <c:pt idx="2747">
                  <c:v>7.2328767123287667</c:v>
                </c:pt>
                <c:pt idx="2748">
                  <c:v>8.2301369863013694</c:v>
                </c:pt>
                <c:pt idx="2749">
                  <c:v>9.419178082191781</c:v>
                </c:pt>
                <c:pt idx="2750">
                  <c:v>10.147945205479452</c:v>
                </c:pt>
                <c:pt idx="2751">
                  <c:v>10.147945205479452</c:v>
                </c:pt>
                <c:pt idx="2752">
                  <c:v>10.147945205479452</c:v>
                </c:pt>
                <c:pt idx="2753">
                  <c:v>12.852054794520548</c:v>
                </c:pt>
                <c:pt idx="2754">
                  <c:v>12.90958904109589</c:v>
                </c:pt>
                <c:pt idx="2755">
                  <c:v>7.9479452054794519</c:v>
                </c:pt>
                <c:pt idx="2756">
                  <c:v>13.657534246575343</c:v>
                </c:pt>
                <c:pt idx="2757">
                  <c:v>4.087671232876712</c:v>
                </c:pt>
                <c:pt idx="2758">
                  <c:v>11.126027397260273</c:v>
                </c:pt>
                <c:pt idx="2759">
                  <c:v>4.6739726027397257</c:v>
                </c:pt>
                <c:pt idx="2760">
                  <c:v>1.6136986301369862</c:v>
                </c:pt>
                <c:pt idx="2761">
                  <c:v>0.71780821917808224</c:v>
                </c:pt>
                <c:pt idx="2762">
                  <c:v>8.1150684931506856</c:v>
                </c:pt>
                <c:pt idx="2763">
                  <c:v>13.695890410958905</c:v>
                </c:pt>
                <c:pt idx="2764">
                  <c:v>0.37260273972602742</c:v>
                </c:pt>
                <c:pt idx="2765">
                  <c:v>5.9068493150684933</c:v>
                </c:pt>
                <c:pt idx="2766">
                  <c:v>7.0328767123287674</c:v>
                </c:pt>
                <c:pt idx="2767">
                  <c:v>7.0739726027397261</c:v>
                </c:pt>
                <c:pt idx="2768">
                  <c:v>7.3424657534246576</c:v>
                </c:pt>
                <c:pt idx="2769">
                  <c:v>7.6739726027397257</c:v>
                </c:pt>
                <c:pt idx="2770">
                  <c:v>7.7698630136986298</c:v>
                </c:pt>
                <c:pt idx="2771">
                  <c:v>0.71780821917808224</c:v>
                </c:pt>
                <c:pt idx="2772">
                  <c:v>2.2438356164383562</c:v>
                </c:pt>
                <c:pt idx="2773">
                  <c:v>1.9452054794520548</c:v>
                </c:pt>
                <c:pt idx="2774">
                  <c:v>19.890410958904109</c:v>
                </c:pt>
                <c:pt idx="2775">
                  <c:v>23.687671232876713</c:v>
                </c:pt>
                <c:pt idx="2776">
                  <c:v>0.50410958904109593</c:v>
                </c:pt>
                <c:pt idx="2777">
                  <c:v>0.29041095890410956</c:v>
                </c:pt>
                <c:pt idx="2778">
                  <c:v>1.2465753424657535</c:v>
                </c:pt>
                <c:pt idx="2779">
                  <c:v>0.79452054794520544</c:v>
                </c:pt>
                <c:pt idx="2780">
                  <c:v>0.63561643835616444</c:v>
                </c:pt>
                <c:pt idx="2781">
                  <c:v>4.0547945205479454</c:v>
                </c:pt>
                <c:pt idx="2782">
                  <c:v>14.016438356164384</c:v>
                </c:pt>
                <c:pt idx="2783">
                  <c:v>20.194520547945206</c:v>
                </c:pt>
                <c:pt idx="2784">
                  <c:v>2.6109589041095891</c:v>
                </c:pt>
                <c:pt idx="2785">
                  <c:v>0.32602739726027397</c:v>
                </c:pt>
                <c:pt idx="2786">
                  <c:v>0.32602739726027397</c:v>
                </c:pt>
                <c:pt idx="2787">
                  <c:v>0.36712328767123287</c:v>
                </c:pt>
                <c:pt idx="2788">
                  <c:v>0.36712328767123287</c:v>
                </c:pt>
                <c:pt idx="2789">
                  <c:v>0.36712328767123287</c:v>
                </c:pt>
                <c:pt idx="2790">
                  <c:v>0.36712328767123287</c:v>
                </c:pt>
                <c:pt idx="2791">
                  <c:v>0.36712328767123287</c:v>
                </c:pt>
                <c:pt idx="2792">
                  <c:v>0.36712328767123287</c:v>
                </c:pt>
                <c:pt idx="2793">
                  <c:v>0.36712328767123287</c:v>
                </c:pt>
                <c:pt idx="2794">
                  <c:v>0.36712328767123287</c:v>
                </c:pt>
                <c:pt idx="2795">
                  <c:v>0.40547945205479452</c:v>
                </c:pt>
                <c:pt idx="2796">
                  <c:v>0.40547945205479452</c:v>
                </c:pt>
                <c:pt idx="2797">
                  <c:v>1.178082191780822</c:v>
                </c:pt>
                <c:pt idx="2798">
                  <c:v>6.6136986301369864</c:v>
                </c:pt>
                <c:pt idx="2799">
                  <c:v>7.6136986301369864</c:v>
                </c:pt>
                <c:pt idx="2800">
                  <c:v>8.4410958904109581</c:v>
                </c:pt>
                <c:pt idx="2801">
                  <c:v>8.1534246575342468</c:v>
                </c:pt>
                <c:pt idx="2802">
                  <c:v>8.9013698630136986</c:v>
                </c:pt>
                <c:pt idx="2803">
                  <c:v>16.912328767123288</c:v>
                </c:pt>
                <c:pt idx="2804">
                  <c:v>17.789041095890411</c:v>
                </c:pt>
                <c:pt idx="2805">
                  <c:v>19.205479452054796</c:v>
                </c:pt>
                <c:pt idx="2806">
                  <c:v>19.386301369863013</c:v>
                </c:pt>
                <c:pt idx="2807">
                  <c:v>5.1972602739726028</c:v>
                </c:pt>
                <c:pt idx="2808">
                  <c:v>4.6383561643835618</c:v>
                </c:pt>
                <c:pt idx="2809">
                  <c:v>2.7452054794520548</c:v>
                </c:pt>
                <c:pt idx="2810">
                  <c:v>3.3589041095890413</c:v>
                </c:pt>
                <c:pt idx="2811">
                  <c:v>12.890410958904109</c:v>
                </c:pt>
                <c:pt idx="2812">
                  <c:v>4.4438356164383563</c:v>
                </c:pt>
                <c:pt idx="2813">
                  <c:v>25.024657534246575</c:v>
                </c:pt>
                <c:pt idx="2814">
                  <c:v>4.7972602739726025</c:v>
                </c:pt>
                <c:pt idx="2815">
                  <c:v>5.2767123287671236</c:v>
                </c:pt>
                <c:pt idx="2816">
                  <c:v>5.6547945205479451</c:v>
                </c:pt>
                <c:pt idx="2817">
                  <c:v>9.1589041095890416</c:v>
                </c:pt>
                <c:pt idx="2818">
                  <c:v>4.484931506849315</c:v>
                </c:pt>
                <c:pt idx="2819">
                  <c:v>4.8082191780821919</c:v>
                </c:pt>
                <c:pt idx="2820">
                  <c:v>3.5123287671232877</c:v>
                </c:pt>
                <c:pt idx="2821">
                  <c:v>4.3561643835616435</c:v>
                </c:pt>
                <c:pt idx="2822">
                  <c:v>7.7506849315068491</c:v>
                </c:pt>
                <c:pt idx="2823">
                  <c:v>2.4767123287671233</c:v>
                </c:pt>
                <c:pt idx="2824">
                  <c:v>25.024657534246575</c:v>
                </c:pt>
                <c:pt idx="2825">
                  <c:v>1.1397260273972603</c:v>
                </c:pt>
                <c:pt idx="2826">
                  <c:v>0.63561643835616444</c:v>
                </c:pt>
                <c:pt idx="2827">
                  <c:v>3.8</c:v>
                </c:pt>
                <c:pt idx="2828">
                  <c:v>1.3232876712328767</c:v>
                </c:pt>
                <c:pt idx="2829">
                  <c:v>0.18082191780821918</c:v>
                </c:pt>
                <c:pt idx="2830">
                  <c:v>2.2438356164383562</c:v>
                </c:pt>
                <c:pt idx="2831">
                  <c:v>1.4794520547945205</c:v>
                </c:pt>
                <c:pt idx="2832">
                  <c:v>19.983561643835618</c:v>
                </c:pt>
                <c:pt idx="2833">
                  <c:v>0.24931506849315069</c:v>
                </c:pt>
                <c:pt idx="2834">
                  <c:v>4.5616438356164384</c:v>
                </c:pt>
                <c:pt idx="2835">
                  <c:v>0.52602739726027392</c:v>
                </c:pt>
                <c:pt idx="2836">
                  <c:v>5.3150684931506849</c:v>
                </c:pt>
                <c:pt idx="2837">
                  <c:v>10.454794520547946</c:v>
                </c:pt>
                <c:pt idx="2838">
                  <c:v>15.786301369863013</c:v>
                </c:pt>
                <c:pt idx="2839">
                  <c:v>17.079452054794519</c:v>
                </c:pt>
                <c:pt idx="2840">
                  <c:v>17.260273972602739</c:v>
                </c:pt>
                <c:pt idx="2841">
                  <c:v>17.747945205479454</c:v>
                </c:pt>
                <c:pt idx="2842">
                  <c:v>21.367123287671234</c:v>
                </c:pt>
                <c:pt idx="2843">
                  <c:v>14.671232876712329</c:v>
                </c:pt>
                <c:pt idx="2844">
                  <c:v>13.772602739726027</c:v>
                </c:pt>
                <c:pt idx="2845">
                  <c:v>6.7726027397260271</c:v>
                </c:pt>
                <c:pt idx="2846">
                  <c:v>3.2410958904109588</c:v>
                </c:pt>
                <c:pt idx="2847">
                  <c:v>1.2465753424657535</c:v>
                </c:pt>
                <c:pt idx="2848">
                  <c:v>2.4767123287671233</c:v>
                </c:pt>
                <c:pt idx="2849">
                  <c:v>2.6301369863013697</c:v>
                </c:pt>
                <c:pt idx="2850">
                  <c:v>2.7041095890410958</c:v>
                </c:pt>
                <c:pt idx="2851">
                  <c:v>2.8986301369863012</c:v>
                </c:pt>
                <c:pt idx="2852">
                  <c:v>21.958904109589042</c:v>
                </c:pt>
                <c:pt idx="2853">
                  <c:v>3.6657534246575341</c:v>
                </c:pt>
                <c:pt idx="2854">
                  <c:v>5.3205479452054796</c:v>
                </c:pt>
                <c:pt idx="2855">
                  <c:v>14.117808219178082</c:v>
                </c:pt>
                <c:pt idx="2856">
                  <c:v>22.44109589041096</c:v>
                </c:pt>
                <c:pt idx="2857">
                  <c:v>2.2273972602739724</c:v>
                </c:pt>
                <c:pt idx="2858">
                  <c:v>8.1150684931506856</c:v>
                </c:pt>
                <c:pt idx="2859">
                  <c:v>25.024657534246575</c:v>
                </c:pt>
                <c:pt idx="2860">
                  <c:v>0.52602739726027392</c:v>
                </c:pt>
                <c:pt idx="2861">
                  <c:v>2.4383561643835616</c:v>
                </c:pt>
                <c:pt idx="2862">
                  <c:v>1.9753424657534246</c:v>
                </c:pt>
                <c:pt idx="2863">
                  <c:v>0.21369863013698631</c:v>
                </c:pt>
                <c:pt idx="2864">
                  <c:v>0.10410958904109589</c:v>
                </c:pt>
                <c:pt idx="2865">
                  <c:v>1.095890410958904</c:v>
                </c:pt>
                <c:pt idx="2866">
                  <c:v>1.4794520547945205</c:v>
                </c:pt>
                <c:pt idx="2867">
                  <c:v>3.5506849315068494</c:v>
                </c:pt>
                <c:pt idx="2868">
                  <c:v>4.2027397260273975</c:v>
                </c:pt>
                <c:pt idx="2869">
                  <c:v>12.967123287671233</c:v>
                </c:pt>
                <c:pt idx="2870">
                  <c:v>13.191780821917808</c:v>
                </c:pt>
                <c:pt idx="2871">
                  <c:v>13.402739726027397</c:v>
                </c:pt>
                <c:pt idx="2872">
                  <c:v>5.8657534246575347</c:v>
                </c:pt>
                <c:pt idx="2873">
                  <c:v>13.063013698630137</c:v>
                </c:pt>
                <c:pt idx="2874">
                  <c:v>1.4602739726027398</c:v>
                </c:pt>
                <c:pt idx="2875">
                  <c:v>1.9452054794520548</c:v>
                </c:pt>
                <c:pt idx="2876">
                  <c:v>2.0602739726027397</c:v>
                </c:pt>
                <c:pt idx="2877">
                  <c:v>2.0986301369863014</c:v>
                </c:pt>
                <c:pt idx="2878">
                  <c:v>2.2438356164383562</c:v>
                </c:pt>
                <c:pt idx="2879">
                  <c:v>2.2438356164383562</c:v>
                </c:pt>
                <c:pt idx="2880">
                  <c:v>2.3205479452054796</c:v>
                </c:pt>
                <c:pt idx="2881">
                  <c:v>2.3753424657534246</c:v>
                </c:pt>
                <c:pt idx="2882">
                  <c:v>2.591780821917808</c:v>
                </c:pt>
                <c:pt idx="2883">
                  <c:v>3.8958904109589043</c:v>
                </c:pt>
                <c:pt idx="2884">
                  <c:v>4.6054794520547944</c:v>
                </c:pt>
                <c:pt idx="2885">
                  <c:v>6.484931506849315</c:v>
                </c:pt>
                <c:pt idx="2886">
                  <c:v>6.6520547945205477</c:v>
                </c:pt>
                <c:pt idx="2887">
                  <c:v>10.657534246575343</c:v>
                </c:pt>
                <c:pt idx="2888">
                  <c:v>3.2054794520547945</c:v>
                </c:pt>
                <c:pt idx="2889">
                  <c:v>2.8986301369863012</c:v>
                </c:pt>
                <c:pt idx="2890">
                  <c:v>4.4438356164383563</c:v>
                </c:pt>
                <c:pt idx="2891">
                  <c:v>1.6958904109589041</c:v>
                </c:pt>
                <c:pt idx="2892">
                  <c:v>7.9917808219178079</c:v>
                </c:pt>
                <c:pt idx="2893">
                  <c:v>9.2602739726027394</c:v>
                </c:pt>
                <c:pt idx="2894">
                  <c:v>13.868493150684932</c:v>
                </c:pt>
                <c:pt idx="2895">
                  <c:v>16.205479452054796</c:v>
                </c:pt>
                <c:pt idx="2896">
                  <c:v>16.205479452054796</c:v>
                </c:pt>
                <c:pt idx="2897">
                  <c:v>14.578082191780823</c:v>
                </c:pt>
                <c:pt idx="2898">
                  <c:v>7.8082191780821919</c:v>
                </c:pt>
                <c:pt idx="2899">
                  <c:v>3.2410958904109588</c:v>
                </c:pt>
                <c:pt idx="2900">
                  <c:v>1.9753424657534246</c:v>
                </c:pt>
                <c:pt idx="2901">
                  <c:v>11.238356164383562</c:v>
                </c:pt>
                <c:pt idx="2902">
                  <c:v>13.953424657534246</c:v>
                </c:pt>
                <c:pt idx="2903">
                  <c:v>21.345205479452055</c:v>
                </c:pt>
                <c:pt idx="2904">
                  <c:v>19.909589041095892</c:v>
                </c:pt>
                <c:pt idx="2905">
                  <c:v>1.2876712328767124</c:v>
                </c:pt>
                <c:pt idx="2906">
                  <c:v>1.2876712328767124</c:v>
                </c:pt>
                <c:pt idx="2907">
                  <c:v>1.6</c:v>
                </c:pt>
                <c:pt idx="2908">
                  <c:v>0.53972602739726028</c:v>
                </c:pt>
                <c:pt idx="2909">
                  <c:v>1.4465753424657535</c:v>
                </c:pt>
                <c:pt idx="2910">
                  <c:v>1.5616438356164384</c:v>
                </c:pt>
                <c:pt idx="2911">
                  <c:v>6.8191780821917805</c:v>
                </c:pt>
                <c:pt idx="2912">
                  <c:v>12.90958904109589</c:v>
                </c:pt>
                <c:pt idx="2913">
                  <c:v>20.523287671232875</c:v>
                </c:pt>
                <c:pt idx="2914">
                  <c:v>20.704109589041096</c:v>
                </c:pt>
                <c:pt idx="2915">
                  <c:v>25.024657534246575</c:v>
                </c:pt>
                <c:pt idx="2916">
                  <c:v>0.17534246575342466</c:v>
                </c:pt>
                <c:pt idx="2917">
                  <c:v>6.6136986301369864</c:v>
                </c:pt>
                <c:pt idx="2918">
                  <c:v>3.0136986301369864</c:v>
                </c:pt>
                <c:pt idx="2919">
                  <c:v>3.4164383561643836</c:v>
                </c:pt>
                <c:pt idx="2920">
                  <c:v>3.7424657534246575</c:v>
                </c:pt>
                <c:pt idx="2921">
                  <c:v>3.473972602739726</c:v>
                </c:pt>
                <c:pt idx="2922">
                  <c:v>4.2383561643835614</c:v>
                </c:pt>
                <c:pt idx="2923">
                  <c:v>1.2465753424657535</c:v>
                </c:pt>
                <c:pt idx="2924">
                  <c:v>25.024657534246575</c:v>
                </c:pt>
                <c:pt idx="2925">
                  <c:v>3.0136986301369864</c:v>
                </c:pt>
                <c:pt idx="2926">
                  <c:v>0.14246575342465753</c:v>
                </c:pt>
                <c:pt idx="2927">
                  <c:v>0.21917808219178081</c:v>
                </c:pt>
                <c:pt idx="2928">
                  <c:v>0.24931506849315069</c:v>
                </c:pt>
                <c:pt idx="2929">
                  <c:v>0.27123287671232876</c:v>
                </c:pt>
                <c:pt idx="2930">
                  <c:v>0.37260273972602742</c:v>
                </c:pt>
                <c:pt idx="2931">
                  <c:v>0.37260273972602742</c:v>
                </c:pt>
                <c:pt idx="2932">
                  <c:v>0.41095890410958902</c:v>
                </c:pt>
                <c:pt idx="2933">
                  <c:v>0.44931506849315067</c:v>
                </c:pt>
                <c:pt idx="2934">
                  <c:v>0.44931506849315067</c:v>
                </c:pt>
                <c:pt idx="2935">
                  <c:v>0.48767123287671232</c:v>
                </c:pt>
                <c:pt idx="2936">
                  <c:v>0.52602739726027392</c:v>
                </c:pt>
                <c:pt idx="2937">
                  <c:v>0.56438356164383563</c:v>
                </c:pt>
                <c:pt idx="2938">
                  <c:v>0.60273972602739723</c:v>
                </c:pt>
                <c:pt idx="2939">
                  <c:v>0.60273972602739723</c:v>
                </c:pt>
                <c:pt idx="2940">
                  <c:v>0.79452054794520544</c:v>
                </c:pt>
                <c:pt idx="2941">
                  <c:v>1.1397260273972603</c:v>
                </c:pt>
                <c:pt idx="2942">
                  <c:v>1.178082191780822</c:v>
                </c:pt>
                <c:pt idx="2943">
                  <c:v>1.2164383561643837</c:v>
                </c:pt>
                <c:pt idx="2944">
                  <c:v>1.2465753424657535</c:v>
                </c:pt>
                <c:pt idx="2945">
                  <c:v>1.2465753424657535</c:v>
                </c:pt>
                <c:pt idx="2946">
                  <c:v>1.2465753424657535</c:v>
                </c:pt>
                <c:pt idx="2947">
                  <c:v>1.3260273972602741</c:v>
                </c:pt>
                <c:pt idx="2948">
                  <c:v>1.6</c:v>
                </c:pt>
                <c:pt idx="2949">
                  <c:v>1.6</c:v>
                </c:pt>
                <c:pt idx="2950">
                  <c:v>1.6</c:v>
                </c:pt>
                <c:pt idx="2951">
                  <c:v>1.8301369863013699</c:v>
                </c:pt>
                <c:pt idx="2952">
                  <c:v>1.8301369863013699</c:v>
                </c:pt>
                <c:pt idx="2953">
                  <c:v>2.1369863013698631</c:v>
                </c:pt>
                <c:pt idx="2954">
                  <c:v>2.1753424657534248</c:v>
                </c:pt>
                <c:pt idx="2955">
                  <c:v>2.3616438356164382</c:v>
                </c:pt>
                <c:pt idx="2956">
                  <c:v>2.3616438356164382</c:v>
                </c:pt>
                <c:pt idx="2957">
                  <c:v>2.4383561643835616</c:v>
                </c:pt>
                <c:pt idx="2958">
                  <c:v>2.7041095890410958</c:v>
                </c:pt>
                <c:pt idx="2959">
                  <c:v>2.7452054794520548</c:v>
                </c:pt>
                <c:pt idx="2960">
                  <c:v>2.7835616438356166</c:v>
                </c:pt>
                <c:pt idx="2961">
                  <c:v>2.8958904109589043</c:v>
                </c:pt>
                <c:pt idx="2962">
                  <c:v>3.1671232876712327</c:v>
                </c:pt>
                <c:pt idx="2963">
                  <c:v>3.6246575342465754</c:v>
                </c:pt>
                <c:pt idx="2964">
                  <c:v>4.6931506849315072</c:v>
                </c:pt>
                <c:pt idx="2965">
                  <c:v>5.1780821917808222</c:v>
                </c:pt>
                <c:pt idx="2966">
                  <c:v>5.4465753424657537</c:v>
                </c:pt>
                <c:pt idx="2967">
                  <c:v>5.5232876712328771</c:v>
                </c:pt>
                <c:pt idx="2968">
                  <c:v>5.5232876712328771</c:v>
                </c:pt>
                <c:pt idx="2969">
                  <c:v>5.7342465753424658</c:v>
                </c:pt>
                <c:pt idx="2970">
                  <c:v>5.7726027397260271</c:v>
                </c:pt>
                <c:pt idx="2971">
                  <c:v>7.4438356164383563</c:v>
                </c:pt>
                <c:pt idx="2972">
                  <c:v>7.7808219178082192</c:v>
                </c:pt>
                <c:pt idx="2973">
                  <c:v>8.8410958904109584</c:v>
                </c:pt>
                <c:pt idx="2974">
                  <c:v>9.6821917808219187</c:v>
                </c:pt>
                <c:pt idx="2975">
                  <c:v>10.375342465753425</c:v>
                </c:pt>
                <c:pt idx="2976">
                  <c:v>12.945205479452055</c:v>
                </c:pt>
                <c:pt idx="2977">
                  <c:v>13.731506849315069</c:v>
                </c:pt>
                <c:pt idx="2978">
                  <c:v>14.75068493150685</c:v>
                </c:pt>
                <c:pt idx="2979">
                  <c:v>16.18904109589041</c:v>
                </c:pt>
                <c:pt idx="2980">
                  <c:v>16.523287671232875</c:v>
                </c:pt>
                <c:pt idx="2981">
                  <c:v>17.378082191780823</c:v>
                </c:pt>
                <c:pt idx="2982">
                  <c:v>6.575342465753424E-2</c:v>
                </c:pt>
                <c:pt idx="2983">
                  <c:v>5.6547945205479451</c:v>
                </c:pt>
                <c:pt idx="2984">
                  <c:v>6.6547945205479451</c:v>
                </c:pt>
                <c:pt idx="2985">
                  <c:v>7.2328767123287667</c:v>
                </c:pt>
                <c:pt idx="2986">
                  <c:v>6.3397260273972602</c:v>
                </c:pt>
                <c:pt idx="2987">
                  <c:v>14.671232876712329</c:v>
                </c:pt>
                <c:pt idx="2988">
                  <c:v>14.912328767123288</c:v>
                </c:pt>
                <c:pt idx="2989">
                  <c:v>0.17808219178082191</c:v>
                </c:pt>
                <c:pt idx="2990">
                  <c:v>0.21917808219178081</c:v>
                </c:pt>
                <c:pt idx="2991">
                  <c:v>0.90958904109589045</c:v>
                </c:pt>
                <c:pt idx="2992">
                  <c:v>16.361643835616437</c:v>
                </c:pt>
                <c:pt idx="2993">
                  <c:v>19.775342465753425</c:v>
                </c:pt>
                <c:pt idx="2994">
                  <c:v>20.331506849315069</c:v>
                </c:pt>
                <c:pt idx="2995">
                  <c:v>0.86575342465753424</c:v>
                </c:pt>
                <c:pt idx="2996">
                  <c:v>1.8630136986301369</c:v>
                </c:pt>
                <c:pt idx="2997">
                  <c:v>1.8630136986301369</c:v>
                </c:pt>
                <c:pt idx="2998">
                  <c:v>1.8630136986301369</c:v>
                </c:pt>
                <c:pt idx="2999">
                  <c:v>3.56986301369863</c:v>
                </c:pt>
                <c:pt idx="3000">
                  <c:v>16.890410958904109</c:v>
                </c:pt>
                <c:pt idx="3001">
                  <c:v>20.024657534246575</c:v>
                </c:pt>
                <c:pt idx="3002">
                  <c:v>3.5123287671232877</c:v>
                </c:pt>
                <c:pt idx="3003">
                  <c:v>6.0328767123287674</c:v>
                </c:pt>
                <c:pt idx="3004">
                  <c:v>0.10410958904109589</c:v>
                </c:pt>
                <c:pt idx="3005">
                  <c:v>4.5260273972602736</c:v>
                </c:pt>
                <c:pt idx="3006">
                  <c:v>4.8630136986301373</c:v>
                </c:pt>
                <c:pt idx="3007">
                  <c:v>4.9890410958904106</c:v>
                </c:pt>
                <c:pt idx="3008">
                  <c:v>5.3150684931506849</c:v>
                </c:pt>
                <c:pt idx="3009">
                  <c:v>6.4082191780821915</c:v>
                </c:pt>
                <c:pt idx="3010">
                  <c:v>6.7342465753424658</c:v>
                </c:pt>
                <c:pt idx="3011">
                  <c:v>7.1753424657534248</c:v>
                </c:pt>
                <c:pt idx="3012">
                  <c:v>7.8849315068493153</c:v>
                </c:pt>
                <c:pt idx="3013">
                  <c:v>10.161643835616438</c:v>
                </c:pt>
                <c:pt idx="3014">
                  <c:v>9.8630136986301367E-2</c:v>
                </c:pt>
                <c:pt idx="3015">
                  <c:v>0.36712328767123287</c:v>
                </c:pt>
                <c:pt idx="3016">
                  <c:v>1.1397260273972603</c:v>
                </c:pt>
                <c:pt idx="3017">
                  <c:v>3.2821917808219179</c:v>
                </c:pt>
                <c:pt idx="3018">
                  <c:v>4.183561643835616</c:v>
                </c:pt>
                <c:pt idx="3019">
                  <c:v>4.5260273972602736</c:v>
                </c:pt>
                <c:pt idx="3020">
                  <c:v>4.7780821917808218</c:v>
                </c:pt>
                <c:pt idx="3021">
                  <c:v>6.1972602739726028</c:v>
                </c:pt>
                <c:pt idx="3022">
                  <c:v>7.0328767123287674</c:v>
                </c:pt>
                <c:pt idx="3023">
                  <c:v>7.3808219178082188</c:v>
                </c:pt>
                <c:pt idx="3024">
                  <c:v>13.665753424657535</c:v>
                </c:pt>
                <c:pt idx="3025">
                  <c:v>6.1589041095890407</c:v>
                </c:pt>
                <c:pt idx="3026">
                  <c:v>6.7726027397260271</c:v>
                </c:pt>
                <c:pt idx="3027">
                  <c:v>0.10410958904109589</c:v>
                </c:pt>
                <c:pt idx="3028">
                  <c:v>2.3205479452054796</c:v>
                </c:pt>
                <c:pt idx="3029">
                  <c:v>7.9917808219178079</c:v>
                </c:pt>
                <c:pt idx="3030">
                  <c:v>8.6904109589041099</c:v>
                </c:pt>
                <c:pt idx="3031">
                  <c:v>14.098630136986301</c:v>
                </c:pt>
                <c:pt idx="3032">
                  <c:v>14.476712328767123</c:v>
                </c:pt>
                <c:pt idx="3033">
                  <c:v>0.79452054794520544</c:v>
                </c:pt>
                <c:pt idx="3034">
                  <c:v>0.44383561643835617</c:v>
                </c:pt>
                <c:pt idx="3035">
                  <c:v>0.41095890410958902</c:v>
                </c:pt>
                <c:pt idx="3036">
                  <c:v>1.178082191780822</c:v>
                </c:pt>
                <c:pt idx="3037">
                  <c:v>0.63561643835616444</c:v>
                </c:pt>
                <c:pt idx="3038">
                  <c:v>15.997260273972604</c:v>
                </c:pt>
                <c:pt idx="3039">
                  <c:v>2.7041095890410958</c:v>
                </c:pt>
                <c:pt idx="3040">
                  <c:v>3.0136986301369864</c:v>
                </c:pt>
                <c:pt idx="3041">
                  <c:v>1.9068493150684931</c:v>
                </c:pt>
                <c:pt idx="3042">
                  <c:v>0.14246575342465753</c:v>
                </c:pt>
                <c:pt idx="3043">
                  <c:v>25.024657534246575</c:v>
                </c:pt>
                <c:pt idx="3044">
                  <c:v>8.5150684931506841</c:v>
                </c:pt>
                <c:pt idx="3045">
                  <c:v>5.6136986301369864</c:v>
                </c:pt>
                <c:pt idx="3046">
                  <c:v>2.0986301369863014</c:v>
                </c:pt>
                <c:pt idx="3047">
                  <c:v>0.29041095890410956</c:v>
                </c:pt>
                <c:pt idx="3048">
                  <c:v>3.7424657534246575</c:v>
                </c:pt>
                <c:pt idx="3049">
                  <c:v>4.0465753424657533</c:v>
                </c:pt>
                <c:pt idx="3050">
                  <c:v>2.8219178082191783</c:v>
                </c:pt>
                <c:pt idx="3051">
                  <c:v>2.8986301369863012</c:v>
                </c:pt>
                <c:pt idx="3052">
                  <c:v>4.7780821917808218</c:v>
                </c:pt>
                <c:pt idx="3053">
                  <c:v>6.0054794520547947</c:v>
                </c:pt>
                <c:pt idx="3054">
                  <c:v>1.7534246575342465</c:v>
                </c:pt>
                <c:pt idx="3055">
                  <c:v>1.6383561643835616</c:v>
                </c:pt>
                <c:pt idx="3056">
                  <c:v>0.44931506849315067</c:v>
                </c:pt>
                <c:pt idx="3057">
                  <c:v>23.583561643835615</c:v>
                </c:pt>
                <c:pt idx="3058">
                  <c:v>0.63561643835616444</c:v>
                </c:pt>
                <c:pt idx="3059">
                  <c:v>12.983561643835616</c:v>
                </c:pt>
                <c:pt idx="3060">
                  <c:v>2.4767123287671233</c:v>
                </c:pt>
                <c:pt idx="3061">
                  <c:v>3.6821917808219178</c:v>
                </c:pt>
                <c:pt idx="3062">
                  <c:v>3.7397260273972601</c:v>
                </c:pt>
                <c:pt idx="3063">
                  <c:v>1.441095890410959</c:v>
                </c:pt>
                <c:pt idx="3064">
                  <c:v>1.4602739726027398</c:v>
                </c:pt>
                <c:pt idx="3065">
                  <c:v>1.4602739726027398</c:v>
                </c:pt>
                <c:pt idx="3066">
                  <c:v>1.5561643835616439</c:v>
                </c:pt>
                <c:pt idx="3067">
                  <c:v>1.5561643835616439</c:v>
                </c:pt>
                <c:pt idx="3068">
                  <c:v>1.5616438356164384</c:v>
                </c:pt>
                <c:pt idx="3069">
                  <c:v>1.6520547945205479</c:v>
                </c:pt>
                <c:pt idx="3070">
                  <c:v>1.8630136986301369</c:v>
                </c:pt>
                <c:pt idx="3071">
                  <c:v>1.8684931506849316</c:v>
                </c:pt>
                <c:pt idx="3072">
                  <c:v>2.1753424657534248</c:v>
                </c:pt>
                <c:pt idx="3073">
                  <c:v>2.2438356164383562</c:v>
                </c:pt>
                <c:pt idx="3074">
                  <c:v>3.6273972602739728</c:v>
                </c:pt>
                <c:pt idx="3075">
                  <c:v>4.7780821917808218</c:v>
                </c:pt>
                <c:pt idx="3076">
                  <c:v>7.419178082191781</c:v>
                </c:pt>
                <c:pt idx="3077">
                  <c:v>9.2273972602739729</c:v>
                </c:pt>
                <c:pt idx="3078">
                  <c:v>15.441095890410958</c:v>
                </c:pt>
                <c:pt idx="3079">
                  <c:v>15.728767123287671</c:v>
                </c:pt>
                <c:pt idx="3080">
                  <c:v>20.734246575342464</c:v>
                </c:pt>
                <c:pt idx="3081">
                  <c:v>24.243835616438357</c:v>
                </c:pt>
                <c:pt idx="3082">
                  <c:v>4.6054794520547944</c:v>
                </c:pt>
                <c:pt idx="3083">
                  <c:v>3.0520547945205481</c:v>
                </c:pt>
                <c:pt idx="3084">
                  <c:v>25.024657534246575</c:v>
                </c:pt>
                <c:pt idx="3085">
                  <c:v>0.32602739726027397</c:v>
                </c:pt>
                <c:pt idx="3086">
                  <c:v>0.32602739726027397</c:v>
                </c:pt>
                <c:pt idx="3087">
                  <c:v>0.71780821917808224</c:v>
                </c:pt>
                <c:pt idx="3088">
                  <c:v>5.2904109589041095</c:v>
                </c:pt>
                <c:pt idx="3089">
                  <c:v>2.9726027397260273</c:v>
                </c:pt>
                <c:pt idx="3090">
                  <c:v>1.5945205479452054</c:v>
                </c:pt>
                <c:pt idx="3091">
                  <c:v>5.0712328767123287</c:v>
                </c:pt>
                <c:pt idx="3092">
                  <c:v>0.17534246575342466</c:v>
                </c:pt>
                <c:pt idx="3093">
                  <c:v>5.8876712328767127</c:v>
                </c:pt>
                <c:pt idx="3094">
                  <c:v>0.21917808219178081</c:v>
                </c:pt>
                <c:pt idx="3095">
                  <c:v>6.6383561643835618</c:v>
                </c:pt>
                <c:pt idx="3096">
                  <c:v>2.4767123287671233</c:v>
                </c:pt>
                <c:pt idx="3097">
                  <c:v>0.10410958904109589</c:v>
                </c:pt>
                <c:pt idx="3098">
                  <c:v>0.10410958904109589</c:v>
                </c:pt>
                <c:pt idx="3099">
                  <c:v>7.4547945205479449</c:v>
                </c:pt>
                <c:pt idx="3100">
                  <c:v>7.4821917808219176</c:v>
                </c:pt>
                <c:pt idx="3101">
                  <c:v>8.1534246575342468</c:v>
                </c:pt>
                <c:pt idx="3102">
                  <c:v>9.8986301369863021</c:v>
                </c:pt>
                <c:pt idx="3103">
                  <c:v>11.345205479452055</c:v>
                </c:pt>
                <c:pt idx="3104">
                  <c:v>2.0602739726027397</c:v>
                </c:pt>
                <c:pt idx="3105">
                  <c:v>0.10410958904109589</c:v>
                </c:pt>
                <c:pt idx="3106">
                  <c:v>0.10410958904109589</c:v>
                </c:pt>
                <c:pt idx="3107">
                  <c:v>0.14246575342465753</c:v>
                </c:pt>
                <c:pt idx="3108">
                  <c:v>0.19452054794520549</c:v>
                </c:pt>
                <c:pt idx="3109">
                  <c:v>0.21369863013698631</c:v>
                </c:pt>
                <c:pt idx="3110">
                  <c:v>0.21369863013698631</c:v>
                </c:pt>
                <c:pt idx="3111">
                  <c:v>0.21369863013698631</c:v>
                </c:pt>
                <c:pt idx="3112">
                  <c:v>0.29041095890410956</c:v>
                </c:pt>
                <c:pt idx="3113">
                  <c:v>0.52602739726027392</c:v>
                </c:pt>
                <c:pt idx="3114">
                  <c:v>0.52602739726027392</c:v>
                </c:pt>
                <c:pt idx="3115">
                  <c:v>0.56438356164383563</c:v>
                </c:pt>
                <c:pt idx="3116">
                  <c:v>0.56438356164383563</c:v>
                </c:pt>
                <c:pt idx="3117">
                  <c:v>0.56438356164383563</c:v>
                </c:pt>
                <c:pt idx="3118">
                  <c:v>0.60273972602739723</c:v>
                </c:pt>
                <c:pt idx="3119">
                  <c:v>0.67945205479452053</c:v>
                </c:pt>
                <c:pt idx="3120">
                  <c:v>0.67945205479452053</c:v>
                </c:pt>
                <c:pt idx="3121">
                  <c:v>0.67945205479452053</c:v>
                </c:pt>
                <c:pt idx="3122">
                  <c:v>0.67945205479452053</c:v>
                </c:pt>
                <c:pt idx="3123">
                  <c:v>0.71232876712328763</c:v>
                </c:pt>
                <c:pt idx="3124">
                  <c:v>0.71232876712328763</c:v>
                </c:pt>
                <c:pt idx="3125">
                  <c:v>0.94794520547945205</c:v>
                </c:pt>
                <c:pt idx="3126">
                  <c:v>0.94794520547945205</c:v>
                </c:pt>
                <c:pt idx="3127">
                  <c:v>1.095890410958904</c:v>
                </c:pt>
                <c:pt idx="3128">
                  <c:v>1.1013698630136985</c:v>
                </c:pt>
                <c:pt idx="3129">
                  <c:v>1.210958904109589</c:v>
                </c:pt>
                <c:pt idx="3130">
                  <c:v>1.210958904109589</c:v>
                </c:pt>
                <c:pt idx="3131">
                  <c:v>1.2164383561643837</c:v>
                </c:pt>
                <c:pt idx="3132">
                  <c:v>1.2164383561643837</c:v>
                </c:pt>
                <c:pt idx="3133">
                  <c:v>1.2465753424657535</c:v>
                </c:pt>
                <c:pt idx="3134">
                  <c:v>1.2465753424657535</c:v>
                </c:pt>
                <c:pt idx="3135">
                  <c:v>1.2547945205479452</c:v>
                </c:pt>
                <c:pt idx="3136">
                  <c:v>1.2876712328767124</c:v>
                </c:pt>
                <c:pt idx="3137">
                  <c:v>1.2876712328767124</c:v>
                </c:pt>
                <c:pt idx="3138">
                  <c:v>1.2876712328767124</c:v>
                </c:pt>
                <c:pt idx="3139">
                  <c:v>1.3698630136986301</c:v>
                </c:pt>
                <c:pt idx="3140">
                  <c:v>1.4465753424657535</c:v>
                </c:pt>
                <c:pt idx="3141">
                  <c:v>1.6383561643835616</c:v>
                </c:pt>
                <c:pt idx="3142">
                  <c:v>1.6383561643835616</c:v>
                </c:pt>
                <c:pt idx="3143">
                  <c:v>1.6767123287671233</c:v>
                </c:pt>
                <c:pt idx="3144">
                  <c:v>2.3205479452054796</c:v>
                </c:pt>
                <c:pt idx="3145">
                  <c:v>2.3589041095890413</c:v>
                </c:pt>
                <c:pt idx="3146">
                  <c:v>2.4356164383561643</c:v>
                </c:pt>
                <c:pt idx="3147">
                  <c:v>2.5506849315068494</c:v>
                </c:pt>
                <c:pt idx="3148">
                  <c:v>2.5890410958904111</c:v>
                </c:pt>
                <c:pt idx="3149">
                  <c:v>2.591780821917808</c:v>
                </c:pt>
                <c:pt idx="3150">
                  <c:v>2.7041095890410958</c:v>
                </c:pt>
                <c:pt idx="3151">
                  <c:v>2.7041095890410958</c:v>
                </c:pt>
                <c:pt idx="3152">
                  <c:v>3.5863013698630137</c:v>
                </c:pt>
                <c:pt idx="3153">
                  <c:v>3.5863013698630137</c:v>
                </c:pt>
                <c:pt idx="3154">
                  <c:v>3.6246575342465754</c:v>
                </c:pt>
                <c:pt idx="3155">
                  <c:v>3.9123287671232876</c:v>
                </c:pt>
                <c:pt idx="3156">
                  <c:v>5.8246575342465752</c:v>
                </c:pt>
                <c:pt idx="3157">
                  <c:v>2.0602739726027397</c:v>
                </c:pt>
                <c:pt idx="3158">
                  <c:v>9.7013698630136993</c:v>
                </c:pt>
                <c:pt idx="3159">
                  <c:v>7.1561643835616442</c:v>
                </c:pt>
                <c:pt idx="3160">
                  <c:v>1.210958904109589</c:v>
                </c:pt>
                <c:pt idx="3161">
                  <c:v>4.7342465753424658</c:v>
                </c:pt>
                <c:pt idx="3162">
                  <c:v>0.32602739726027397</c:v>
                </c:pt>
                <c:pt idx="3163">
                  <c:v>15.123287671232877</c:v>
                </c:pt>
                <c:pt idx="3164">
                  <c:v>15.123287671232877</c:v>
                </c:pt>
                <c:pt idx="3165">
                  <c:v>15.189041095890412</c:v>
                </c:pt>
                <c:pt idx="3166">
                  <c:v>15.367123287671232</c:v>
                </c:pt>
                <c:pt idx="3167">
                  <c:v>1.2164383561643837</c:v>
                </c:pt>
                <c:pt idx="3168">
                  <c:v>1.6712328767123288</c:v>
                </c:pt>
                <c:pt idx="3169">
                  <c:v>6.1342465753424653</c:v>
                </c:pt>
                <c:pt idx="3170">
                  <c:v>17.164383561643834</c:v>
                </c:pt>
                <c:pt idx="3171">
                  <c:v>18.312328767123287</c:v>
                </c:pt>
                <c:pt idx="3172">
                  <c:v>4.6109589041095891</c:v>
                </c:pt>
                <c:pt idx="3173">
                  <c:v>6.1972602739726028</c:v>
                </c:pt>
                <c:pt idx="3174">
                  <c:v>1.095890410958904</c:v>
                </c:pt>
                <c:pt idx="3175">
                  <c:v>0.75616438356164384</c:v>
                </c:pt>
                <c:pt idx="3176">
                  <c:v>1.7917808219178082</c:v>
                </c:pt>
                <c:pt idx="3177">
                  <c:v>2.5123287671232877</c:v>
                </c:pt>
                <c:pt idx="3178">
                  <c:v>0.55890410958904113</c:v>
                </c:pt>
                <c:pt idx="3179">
                  <c:v>0.10410958904109589</c:v>
                </c:pt>
                <c:pt idx="3180">
                  <c:v>0.48219178082191783</c:v>
                </c:pt>
                <c:pt idx="3181">
                  <c:v>6.575342465753424E-2</c:v>
                </c:pt>
                <c:pt idx="3182">
                  <c:v>0.48767123287671232</c:v>
                </c:pt>
                <c:pt idx="3183">
                  <c:v>0.86575342465753424</c:v>
                </c:pt>
                <c:pt idx="3184">
                  <c:v>1.178082191780822</c:v>
                </c:pt>
                <c:pt idx="3185">
                  <c:v>2.5205479452054793</c:v>
                </c:pt>
                <c:pt idx="3186">
                  <c:v>1.5945205479452054</c:v>
                </c:pt>
                <c:pt idx="3187">
                  <c:v>2.8986301369863012</c:v>
                </c:pt>
                <c:pt idx="3188">
                  <c:v>3.5945205479452054</c:v>
                </c:pt>
                <c:pt idx="3189">
                  <c:v>1.6958904109589041</c:v>
                </c:pt>
                <c:pt idx="3190">
                  <c:v>1.9753424657534246</c:v>
                </c:pt>
                <c:pt idx="3191">
                  <c:v>3.6136986301369864</c:v>
                </c:pt>
                <c:pt idx="3192">
                  <c:v>4.087671232876712</c:v>
                </c:pt>
                <c:pt idx="3193">
                  <c:v>5.065753424657534</c:v>
                </c:pt>
                <c:pt idx="3194">
                  <c:v>5.6136986301369864</c:v>
                </c:pt>
                <c:pt idx="3195">
                  <c:v>5.7753424657534245</c:v>
                </c:pt>
                <c:pt idx="3196">
                  <c:v>6.0328767123287674</c:v>
                </c:pt>
                <c:pt idx="3197">
                  <c:v>6.2739726027397262</c:v>
                </c:pt>
                <c:pt idx="3198">
                  <c:v>7.3205479452054796</c:v>
                </c:pt>
                <c:pt idx="3199">
                  <c:v>9.5534246575342472</c:v>
                </c:pt>
                <c:pt idx="3200">
                  <c:v>4.484931506849315</c:v>
                </c:pt>
                <c:pt idx="3201">
                  <c:v>4.6931506849315072</c:v>
                </c:pt>
                <c:pt idx="3202">
                  <c:v>5.3589041095890408</c:v>
                </c:pt>
                <c:pt idx="3203">
                  <c:v>1.6328767123287671</c:v>
                </c:pt>
                <c:pt idx="3204">
                  <c:v>2.9726027397260273</c:v>
                </c:pt>
                <c:pt idx="3205">
                  <c:v>1.178082191780822</c:v>
                </c:pt>
                <c:pt idx="3206">
                  <c:v>9.8876712328767127</c:v>
                </c:pt>
                <c:pt idx="3207">
                  <c:v>14.616438356164384</c:v>
                </c:pt>
                <c:pt idx="3208">
                  <c:v>13.980821917808219</c:v>
                </c:pt>
                <c:pt idx="3209">
                  <c:v>6.6547945205479451</c:v>
                </c:pt>
                <c:pt idx="3210">
                  <c:v>0.78904109589041094</c:v>
                </c:pt>
                <c:pt idx="3211">
                  <c:v>0.14246575342465753</c:v>
                </c:pt>
                <c:pt idx="3212">
                  <c:v>0.56438356164383563</c:v>
                </c:pt>
                <c:pt idx="3213">
                  <c:v>0.37260273972602742</c:v>
                </c:pt>
                <c:pt idx="3214">
                  <c:v>3.1671232876712327</c:v>
                </c:pt>
                <c:pt idx="3215">
                  <c:v>0.48219178082191783</c:v>
                </c:pt>
                <c:pt idx="3216">
                  <c:v>0.52054794520547942</c:v>
                </c:pt>
                <c:pt idx="3217">
                  <c:v>0.14246575342465753</c:v>
                </c:pt>
                <c:pt idx="3218">
                  <c:v>0.56164383561643838</c:v>
                </c:pt>
                <c:pt idx="3219">
                  <c:v>0.13698630136986301</c:v>
                </c:pt>
                <c:pt idx="3220">
                  <c:v>3.7863013698630139</c:v>
                </c:pt>
                <c:pt idx="3221">
                  <c:v>0.25205479452054796</c:v>
                </c:pt>
                <c:pt idx="3222">
                  <c:v>14.367123287671232</c:v>
                </c:pt>
                <c:pt idx="3223">
                  <c:v>1.715068493150685</c:v>
                </c:pt>
                <c:pt idx="3224">
                  <c:v>0.52602739726027392</c:v>
                </c:pt>
                <c:pt idx="3225">
                  <c:v>1.4465753424657535</c:v>
                </c:pt>
                <c:pt idx="3226">
                  <c:v>2.7041095890410958</c:v>
                </c:pt>
                <c:pt idx="3227">
                  <c:v>2.7835616438356166</c:v>
                </c:pt>
                <c:pt idx="3228">
                  <c:v>4.6136986301369864</c:v>
                </c:pt>
                <c:pt idx="3229">
                  <c:v>0.69041095890410964</c:v>
                </c:pt>
                <c:pt idx="3230">
                  <c:v>1.3232876712328767</c:v>
                </c:pt>
                <c:pt idx="3231">
                  <c:v>3.6082191780821917</c:v>
                </c:pt>
                <c:pt idx="3232">
                  <c:v>3.7232876712328768</c:v>
                </c:pt>
                <c:pt idx="3233">
                  <c:v>9.3041095890410954</c:v>
                </c:pt>
                <c:pt idx="3234">
                  <c:v>6.5726027397260278</c:v>
                </c:pt>
                <c:pt idx="3235">
                  <c:v>1.6712328767123288</c:v>
                </c:pt>
                <c:pt idx="3236">
                  <c:v>1.5178082191780822</c:v>
                </c:pt>
                <c:pt idx="3237">
                  <c:v>5.5726027397260278</c:v>
                </c:pt>
                <c:pt idx="3238">
                  <c:v>7.8246575342465752</c:v>
                </c:pt>
                <c:pt idx="3239">
                  <c:v>1.9068493150684931</c:v>
                </c:pt>
                <c:pt idx="3240">
                  <c:v>1.2465753424657535</c:v>
                </c:pt>
                <c:pt idx="3241">
                  <c:v>6.0328767123287674</c:v>
                </c:pt>
                <c:pt idx="3242">
                  <c:v>16.035616438356165</c:v>
                </c:pt>
                <c:pt idx="3243">
                  <c:v>4.484931506849315</c:v>
                </c:pt>
                <c:pt idx="3244">
                  <c:v>1.7534246575342465</c:v>
                </c:pt>
                <c:pt idx="3245">
                  <c:v>2.021917808219178</c:v>
                </c:pt>
                <c:pt idx="3246">
                  <c:v>2.1369863013698631</c:v>
                </c:pt>
                <c:pt idx="3247">
                  <c:v>2.1753424657534248</c:v>
                </c:pt>
                <c:pt idx="3248">
                  <c:v>2.3205479452054796</c:v>
                </c:pt>
                <c:pt idx="3249">
                  <c:v>2.5534246575342467</c:v>
                </c:pt>
                <c:pt idx="3250">
                  <c:v>6.575342465753424E-2</c:v>
                </c:pt>
                <c:pt idx="3251">
                  <c:v>0.86575342465753424</c:v>
                </c:pt>
                <c:pt idx="3252">
                  <c:v>0.79452054794520544</c:v>
                </c:pt>
                <c:pt idx="3253">
                  <c:v>0.18082191780821918</c:v>
                </c:pt>
                <c:pt idx="3254">
                  <c:v>0.44931506849315067</c:v>
                </c:pt>
                <c:pt idx="3255">
                  <c:v>0.52602739726027392</c:v>
                </c:pt>
                <c:pt idx="3256">
                  <c:v>0.59726027397260273</c:v>
                </c:pt>
                <c:pt idx="3257">
                  <c:v>0.37260273972602742</c:v>
                </c:pt>
                <c:pt idx="3258">
                  <c:v>0.63561643835616444</c:v>
                </c:pt>
                <c:pt idx="3259">
                  <c:v>0.64109589041095894</c:v>
                </c:pt>
                <c:pt idx="3260">
                  <c:v>2.2849315068493152</c:v>
                </c:pt>
                <c:pt idx="3261">
                  <c:v>0.75616438356164384</c:v>
                </c:pt>
                <c:pt idx="3262">
                  <c:v>3.0904109589041098</c:v>
                </c:pt>
                <c:pt idx="3263">
                  <c:v>3.2054794520547945</c:v>
                </c:pt>
                <c:pt idx="3264">
                  <c:v>12.271232876712329</c:v>
                </c:pt>
                <c:pt idx="3265">
                  <c:v>15.863013698630137</c:v>
                </c:pt>
                <c:pt idx="3266">
                  <c:v>7.1506849315068495</c:v>
                </c:pt>
                <c:pt idx="3267">
                  <c:v>0.10410958904109589</c:v>
                </c:pt>
                <c:pt idx="3268">
                  <c:v>0.10410958904109589</c:v>
                </c:pt>
                <c:pt idx="3269">
                  <c:v>0.32602739726027397</c:v>
                </c:pt>
                <c:pt idx="3270">
                  <c:v>0.37260273972602742</c:v>
                </c:pt>
                <c:pt idx="3271">
                  <c:v>0.40547945205479452</c:v>
                </c:pt>
                <c:pt idx="3272">
                  <c:v>0.47945205479452052</c:v>
                </c:pt>
                <c:pt idx="3273">
                  <c:v>0.47945205479452052</c:v>
                </c:pt>
                <c:pt idx="3274">
                  <c:v>0.48767123287671232</c:v>
                </c:pt>
                <c:pt idx="3275">
                  <c:v>0.52054794520547942</c:v>
                </c:pt>
                <c:pt idx="3276">
                  <c:v>0.52602739726027392</c:v>
                </c:pt>
                <c:pt idx="3277">
                  <c:v>0.52602739726027392</c:v>
                </c:pt>
                <c:pt idx="3278">
                  <c:v>0.79452054794520544</c:v>
                </c:pt>
                <c:pt idx="3279">
                  <c:v>0.86575342465753424</c:v>
                </c:pt>
                <c:pt idx="3280">
                  <c:v>1.1726027397260275</c:v>
                </c:pt>
                <c:pt idx="3281">
                  <c:v>1.178082191780822</c:v>
                </c:pt>
                <c:pt idx="3282">
                  <c:v>1.2465753424657535</c:v>
                </c:pt>
                <c:pt idx="3283">
                  <c:v>1.2876712328767124</c:v>
                </c:pt>
                <c:pt idx="3284">
                  <c:v>1.2876712328767124</c:v>
                </c:pt>
                <c:pt idx="3285">
                  <c:v>1.2931506849315069</c:v>
                </c:pt>
                <c:pt idx="3286">
                  <c:v>1.2931506849315069</c:v>
                </c:pt>
                <c:pt idx="3287">
                  <c:v>1.2931506849315069</c:v>
                </c:pt>
                <c:pt idx="3288">
                  <c:v>1.3232876712328767</c:v>
                </c:pt>
                <c:pt idx="3289">
                  <c:v>1.3643835616438356</c:v>
                </c:pt>
                <c:pt idx="3290">
                  <c:v>1.4465753424657535</c:v>
                </c:pt>
                <c:pt idx="3291">
                  <c:v>1.4794520547945205</c:v>
                </c:pt>
                <c:pt idx="3292">
                  <c:v>1.4794520547945205</c:v>
                </c:pt>
                <c:pt idx="3293">
                  <c:v>1.484931506849315</c:v>
                </c:pt>
                <c:pt idx="3294">
                  <c:v>1.7534246575342465</c:v>
                </c:pt>
                <c:pt idx="3295">
                  <c:v>1.8246575342465754</c:v>
                </c:pt>
                <c:pt idx="3296">
                  <c:v>1.8246575342465754</c:v>
                </c:pt>
                <c:pt idx="3297">
                  <c:v>1.8246575342465754</c:v>
                </c:pt>
                <c:pt idx="3298">
                  <c:v>1.9013698630136986</c:v>
                </c:pt>
                <c:pt idx="3299">
                  <c:v>14.04109589041096</c:v>
                </c:pt>
                <c:pt idx="3300">
                  <c:v>14.654794520547945</c:v>
                </c:pt>
                <c:pt idx="3301">
                  <c:v>14.961643835616439</c:v>
                </c:pt>
                <c:pt idx="3302">
                  <c:v>4.4136986301369863</c:v>
                </c:pt>
                <c:pt idx="3303">
                  <c:v>10.717808219178082</c:v>
                </c:pt>
                <c:pt idx="3304">
                  <c:v>6.575342465753424E-2</c:v>
                </c:pt>
                <c:pt idx="3305">
                  <c:v>6.575342465753424E-2</c:v>
                </c:pt>
                <c:pt idx="3306">
                  <c:v>0.10410958904109589</c:v>
                </c:pt>
                <c:pt idx="3307">
                  <c:v>0.14246575342465753</c:v>
                </c:pt>
                <c:pt idx="3308">
                  <c:v>0.29589041095890412</c:v>
                </c:pt>
                <c:pt idx="3309">
                  <c:v>0.48767123287671232</c:v>
                </c:pt>
                <c:pt idx="3310">
                  <c:v>0.48767123287671232</c:v>
                </c:pt>
                <c:pt idx="3311">
                  <c:v>0.71780821917808224</c:v>
                </c:pt>
                <c:pt idx="3312">
                  <c:v>0.71780821917808224</c:v>
                </c:pt>
                <c:pt idx="3313">
                  <c:v>1.3232876712328767</c:v>
                </c:pt>
                <c:pt idx="3314">
                  <c:v>0.44383561643835617</c:v>
                </c:pt>
                <c:pt idx="3315">
                  <c:v>0.63561643835616444</c:v>
                </c:pt>
                <c:pt idx="3316">
                  <c:v>0.41095890410958902</c:v>
                </c:pt>
                <c:pt idx="3317">
                  <c:v>0.98630136986301364</c:v>
                </c:pt>
                <c:pt idx="3318">
                  <c:v>1.095890410958904</c:v>
                </c:pt>
                <c:pt idx="3319">
                  <c:v>1.4794520547945205</c:v>
                </c:pt>
                <c:pt idx="3320">
                  <c:v>2.4383561643835616</c:v>
                </c:pt>
                <c:pt idx="3321">
                  <c:v>2.9726027397260273</c:v>
                </c:pt>
                <c:pt idx="3322">
                  <c:v>6.575342465753424E-2</c:v>
                </c:pt>
                <c:pt idx="3323">
                  <c:v>0.10410958904109589</c:v>
                </c:pt>
                <c:pt idx="3324">
                  <c:v>0.64109589041095894</c:v>
                </c:pt>
                <c:pt idx="3325">
                  <c:v>0.80821917808219179</c:v>
                </c:pt>
                <c:pt idx="3326">
                  <c:v>4.4136986301369863</c:v>
                </c:pt>
                <c:pt idx="3327">
                  <c:v>4.7589041095890412</c:v>
                </c:pt>
                <c:pt idx="3328">
                  <c:v>5.0712328767123287</c:v>
                </c:pt>
                <c:pt idx="3329">
                  <c:v>6.1589041095890407</c:v>
                </c:pt>
                <c:pt idx="3330">
                  <c:v>6.5726027397260278</c:v>
                </c:pt>
                <c:pt idx="3331">
                  <c:v>6.9917808219178079</c:v>
                </c:pt>
                <c:pt idx="3332">
                  <c:v>8.2273972602739729</c:v>
                </c:pt>
                <c:pt idx="3333">
                  <c:v>5.353424657534247</c:v>
                </c:pt>
                <c:pt idx="3334">
                  <c:v>5.1561643835616442</c:v>
                </c:pt>
                <c:pt idx="3335">
                  <c:v>0.67397260273972603</c:v>
                </c:pt>
                <c:pt idx="3336">
                  <c:v>3.9917808219178084</c:v>
                </c:pt>
                <c:pt idx="3337">
                  <c:v>4.1643835616438354</c:v>
                </c:pt>
                <c:pt idx="3338">
                  <c:v>5.1123287671232873</c:v>
                </c:pt>
                <c:pt idx="3339">
                  <c:v>5.3150684931506849</c:v>
                </c:pt>
                <c:pt idx="3340">
                  <c:v>6.3123287671232875</c:v>
                </c:pt>
                <c:pt idx="3341">
                  <c:v>8.1917808219178081</c:v>
                </c:pt>
                <c:pt idx="3342">
                  <c:v>10.761643835616438</c:v>
                </c:pt>
                <c:pt idx="3343">
                  <c:v>2.2438356164383562</c:v>
                </c:pt>
                <c:pt idx="3344">
                  <c:v>14.961643835616439</c:v>
                </c:pt>
                <c:pt idx="3345">
                  <c:v>14.213698630136987</c:v>
                </c:pt>
                <c:pt idx="3346">
                  <c:v>14.865753424657534</c:v>
                </c:pt>
                <c:pt idx="3347">
                  <c:v>0.14246575342465753</c:v>
                </c:pt>
                <c:pt idx="3348">
                  <c:v>9.2794520547945201</c:v>
                </c:pt>
                <c:pt idx="3349">
                  <c:v>16.912328767123288</c:v>
                </c:pt>
                <c:pt idx="3350">
                  <c:v>11.72054794520548</c:v>
                </c:pt>
                <c:pt idx="3351">
                  <c:v>0.86575342465753424</c:v>
                </c:pt>
                <c:pt idx="3352">
                  <c:v>1.7068493150684931</c:v>
                </c:pt>
                <c:pt idx="3353">
                  <c:v>0.10410958904109589</c:v>
                </c:pt>
                <c:pt idx="3354">
                  <c:v>0.82739726027397265</c:v>
                </c:pt>
                <c:pt idx="3355">
                  <c:v>5.7753424657534245</c:v>
                </c:pt>
                <c:pt idx="3356">
                  <c:v>3.8191780821917809</c:v>
                </c:pt>
                <c:pt idx="3357">
                  <c:v>3.8356164383561642</c:v>
                </c:pt>
                <c:pt idx="3358">
                  <c:v>4.5671232876712331</c:v>
                </c:pt>
                <c:pt idx="3359">
                  <c:v>5.9479452054794519</c:v>
                </c:pt>
                <c:pt idx="3360">
                  <c:v>7.1342465753424653</c:v>
                </c:pt>
                <c:pt idx="3361">
                  <c:v>7.4876712328767123</c:v>
                </c:pt>
                <c:pt idx="3362">
                  <c:v>7.6136986301369864</c:v>
                </c:pt>
                <c:pt idx="3363">
                  <c:v>3.6273972602739728</c:v>
                </c:pt>
                <c:pt idx="3364">
                  <c:v>2.2136986301369861</c:v>
                </c:pt>
                <c:pt idx="3365">
                  <c:v>2.4383561643835616</c:v>
                </c:pt>
                <c:pt idx="3366">
                  <c:v>2.5123287671232877</c:v>
                </c:pt>
                <c:pt idx="3367">
                  <c:v>2.9369863013698629</c:v>
                </c:pt>
                <c:pt idx="3368">
                  <c:v>3.0136986301369864</c:v>
                </c:pt>
                <c:pt idx="3369">
                  <c:v>3.0904109589041098</c:v>
                </c:pt>
                <c:pt idx="3370">
                  <c:v>3.128767123287671</c:v>
                </c:pt>
                <c:pt idx="3371">
                  <c:v>7.419178082191781</c:v>
                </c:pt>
                <c:pt idx="3372">
                  <c:v>2.2136986301369861</c:v>
                </c:pt>
                <c:pt idx="3373">
                  <c:v>8.1534246575342468</c:v>
                </c:pt>
                <c:pt idx="3374">
                  <c:v>8.1726027397260275</c:v>
                </c:pt>
                <c:pt idx="3375">
                  <c:v>12.947945205479453</c:v>
                </c:pt>
                <c:pt idx="3376">
                  <c:v>12.967123287671233</c:v>
                </c:pt>
                <c:pt idx="3377">
                  <c:v>12.983561643835616</c:v>
                </c:pt>
                <c:pt idx="3378">
                  <c:v>13.063013698630137</c:v>
                </c:pt>
                <c:pt idx="3379">
                  <c:v>13.063013698630137</c:v>
                </c:pt>
                <c:pt idx="3380">
                  <c:v>13.578082191780823</c:v>
                </c:pt>
                <c:pt idx="3381">
                  <c:v>3.2054794520547945</c:v>
                </c:pt>
                <c:pt idx="3382">
                  <c:v>0.48219178082191783</c:v>
                </c:pt>
                <c:pt idx="3383">
                  <c:v>0.18082191780821918</c:v>
                </c:pt>
                <c:pt idx="3384">
                  <c:v>16.410958904109588</c:v>
                </c:pt>
                <c:pt idx="3385">
                  <c:v>5.1123287671232873</c:v>
                </c:pt>
                <c:pt idx="3386">
                  <c:v>0.9780821917808219</c:v>
                </c:pt>
                <c:pt idx="3387">
                  <c:v>0.9780821917808219</c:v>
                </c:pt>
                <c:pt idx="3388">
                  <c:v>20.041095890410958</c:v>
                </c:pt>
                <c:pt idx="3389">
                  <c:v>20.454794520547946</c:v>
                </c:pt>
                <c:pt idx="3390">
                  <c:v>23.457534246575342</c:v>
                </c:pt>
                <c:pt idx="3391">
                  <c:v>20.041095890410958</c:v>
                </c:pt>
                <c:pt idx="3392">
                  <c:v>1.2164383561643837</c:v>
                </c:pt>
                <c:pt idx="3393">
                  <c:v>1.4465753424657535</c:v>
                </c:pt>
                <c:pt idx="3394">
                  <c:v>5.506849315068493</c:v>
                </c:pt>
                <c:pt idx="3395">
                  <c:v>5.9671232876712326</c:v>
                </c:pt>
                <c:pt idx="3396">
                  <c:v>0.12328767123287671</c:v>
                </c:pt>
                <c:pt idx="3397">
                  <c:v>1.3643835616438356</c:v>
                </c:pt>
                <c:pt idx="3398">
                  <c:v>0.71780821917808224</c:v>
                </c:pt>
                <c:pt idx="3399">
                  <c:v>0.79452054794520544</c:v>
                </c:pt>
                <c:pt idx="3400">
                  <c:v>1.1726027397260275</c:v>
                </c:pt>
                <c:pt idx="3401">
                  <c:v>1.484931506849315</c:v>
                </c:pt>
                <c:pt idx="3402">
                  <c:v>1.6328767123287671</c:v>
                </c:pt>
                <c:pt idx="3403">
                  <c:v>1.7863013698630137</c:v>
                </c:pt>
                <c:pt idx="3404">
                  <c:v>1.7917808219178082</c:v>
                </c:pt>
                <c:pt idx="3405">
                  <c:v>1.8301369863013699</c:v>
                </c:pt>
                <c:pt idx="3406">
                  <c:v>1.8301369863013699</c:v>
                </c:pt>
                <c:pt idx="3407">
                  <c:v>1.8301369863013699</c:v>
                </c:pt>
                <c:pt idx="3408">
                  <c:v>1.9068493150684931</c:v>
                </c:pt>
                <c:pt idx="3409">
                  <c:v>2.0986301369863014</c:v>
                </c:pt>
                <c:pt idx="3410">
                  <c:v>2.1369863013698631</c:v>
                </c:pt>
                <c:pt idx="3411">
                  <c:v>2.1369863013698631</c:v>
                </c:pt>
                <c:pt idx="3412">
                  <c:v>2.1753424657534248</c:v>
                </c:pt>
                <c:pt idx="3413">
                  <c:v>2.1753424657534248</c:v>
                </c:pt>
                <c:pt idx="3414">
                  <c:v>2.2082191780821918</c:v>
                </c:pt>
                <c:pt idx="3415">
                  <c:v>2.2082191780821918</c:v>
                </c:pt>
                <c:pt idx="3416">
                  <c:v>2.2136986301369861</c:v>
                </c:pt>
                <c:pt idx="3417">
                  <c:v>2.2136986301369861</c:v>
                </c:pt>
                <c:pt idx="3418">
                  <c:v>2.3205479452054796</c:v>
                </c:pt>
                <c:pt idx="3419">
                  <c:v>2.3232876712328765</c:v>
                </c:pt>
                <c:pt idx="3420">
                  <c:v>2.591780821917808</c:v>
                </c:pt>
                <c:pt idx="3421">
                  <c:v>2.7835616438356166</c:v>
                </c:pt>
                <c:pt idx="3422">
                  <c:v>4.904109589041096</c:v>
                </c:pt>
                <c:pt idx="3423">
                  <c:v>2.7452054794520548</c:v>
                </c:pt>
                <c:pt idx="3424">
                  <c:v>0.52054794520547942</c:v>
                </c:pt>
                <c:pt idx="3425">
                  <c:v>1.4794520547945205</c:v>
                </c:pt>
                <c:pt idx="3426">
                  <c:v>2.6684931506849314</c:v>
                </c:pt>
                <c:pt idx="3427">
                  <c:v>2.7452054794520548</c:v>
                </c:pt>
                <c:pt idx="3428">
                  <c:v>3.9506849315068493</c:v>
                </c:pt>
                <c:pt idx="3429">
                  <c:v>0.32602739726027397</c:v>
                </c:pt>
                <c:pt idx="3430">
                  <c:v>4.2986301369863016</c:v>
                </c:pt>
                <c:pt idx="3431">
                  <c:v>11.758904109589041</c:v>
                </c:pt>
                <c:pt idx="3432">
                  <c:v>2.9808219178082194</c:v>
                </c:pt>
                <c:pt idx="3433">
                  <c:v>1.484931506849315</c:v>
                </c:pt>
                <c:pt idx="3434">
                  <c:v>15.473972602739726</c:v>
                </c:pt>
                <c:pt idx="3435">
                  <c:v>15.767123287671232</c:v>
                </c:pt>
                <c:pt idx="3436">
                  <c:v>18.827397260273973</c:v>
                </c:pt>
                <c:pt idx="3437">
                  <c:v>18.912328767123288</c:v>
                </c:pt>
                <c:pt idx="3438">
                  <c:v>19.134246575342466</c:v>
                </c:pt>
                <c:pt idx="3439">
                  <c:v>19.353424657534248</c:v>
                </c:pt>
                <c:pt idx="3440">
                  <c:v>3.9698630136986299</c:v>
                </c:pt>
                <c:pt idx="3441">
                  <c:v>5.2356164383561641</c:v>
                </c:pt>
                <c:pt idx="3442">
                  <c:v>0.21917808219178081</c:v>
                </c:pt>
                <c:pt idx="3443">
                  <c:v>0.39178082191780822</c:v>
                </c:pt>
                <c:pt idx="3444">
                  <c:v>0.41095890410958902</c:v>
                </c:pt>
                <c:pt idx="3445">
                  <c:v>0.44931506849315067</c:v>
                </c:pt>
                <c:pt idx="3446">
                  <c:v>0.44931506849315067</c:v>
                </c:pt>
                <c:pt idx="3447">
                  <c:v>0.44931506849315067</c:v>
                </c:pt>
                <c:pt idx="3448">
                  <c:v>0.52602739726027392</c:v>
                </c:pt>
                <c:pt idx="3449">
                  <c:v>0.75616438356164384</c:v>
                </c:pt>
                <c:pt idx="3450">
                  <c:v>0.75616438356164384</c:v>
                </c:pt>
                <c:pt idx="3451">
                  <c:v>0.79452054794520544</c:v>
                </c:pt>
                <c:pt idx="3452">
                  <c:v>0.79452054794520544</c:v>
                </c:pt>
                <c:pt idx="3453">
                  <c:v>0.83287671232876714</c:v>
                </c:pt>
                <c:pt idx="3454">
                  <c:v>1.1726027397260275</c:v>
                </c:pt>
                <c:pt idx="3455">
                  <c:v>1.2164383561643837</c:v>
                </c:pt>
                <c:pt idx="3456">
                  <c:v>1.2164383561643837</c:v>
                </c:pt>
                <c:pt idx="3457">
                  <c:v>1.2876712328767124</c:v>
                </c:pt>
                <c:pt idx="3458">
                  <c:v>1.2876712328767124</c:v>
                </c:pt>
                <c:pt idx="3459">
                  <c:v>1.2931506849315069</c:v>
                </c:pt>
                <c:pt idx="3460">
                  <c:v>1.3232876712328767</c:v>
                </c:pt>
                <c:pt idx="3461">
                  <c:v>1.463013698630137</c:v>
                </c:pt>
                <c:pt idx="3462">
                  <c:v>2.3616438356164382</c:v>
                </c:pt>
                <c:pt idx="3463">
                  <c:v>5.4109589041095889</c:v>
                </c:pt>
                <c:pt idx="3464">
                  <c:v>3.9342465753424656</c:v>
                </c:pt>
                <c:pt idx="3465">
                  <c:v>4.978082191780822</c:v>
                </c:pt>
                <c:pt idx="3466">
                  <c:v>6.4821917808219176</c:v>
                </c:pt>
                <c:pt idx="3467">
                  <c:v>0.29589041095890412</c:v>
                </c:pt>
                <c:pt idx="3468">
                  <c:v>0.71232876712328763</c:v>
                </c:pt>
                <c:pt idx="3469">
                  <c:v>0.71232876712328763</c:v>
                </c:pt>
                <c:pt idx="3470">
                  <c:v>3.4164383561643836</c:v>
                </c:pt>
                <c:pt idx="3471">
                  <c:v>4.1452054794520548</c:v>
                </c:pt>
                <c:pt idx="3472">
                  <c:v>4.5287671232876709</c:v>
                </c:pt>
                <c:pt idx="3473">
                  <c:v>5.6547945205479451</c:v>
                </c:pt>
                <c:pt idx="3474">
                  <c:v>6.3205479452054796</c:v>
                </c:pt>
                <c:pt idx="3475">
                  <c:v>6.3589041095890408</c:v>
                </c:pt>
                <c:pt idx="3476">
                  <c:v>6.3616438356164382</c:v>
                </c:pt>
                <c:pt idx="3477">
                  <c:v>6.5232876712328771</c:v>
                </c:pt>
                <c:pt idx="3478">
                  <c:v>7.6904109589041099</c:v>
                </c:pt>
                <c:pt idx="3479">
                  <c:v>8.2767123287671236</c:v>
                </c:pt>
                <c:pt idx="3480">
                  <c:v>8.3780821917808215</c:v>
                </c:pt>
                <c:pt idx="3481">
                  <c:v>9.2794520547945201</c:v>
                </c:pt>
                <c:pt idx="3482">
                  <c:v>10.473972602739726</c:v>
                </c:pt>
                <c:pt idx="3483">
                  <c:v>12.827397260273973</c:v>
                </c:pt>
                <c:pt idx="3484">
                  <c:v>13.178082191780822</c:v>
                </c:pt>
                <c:pt idx="3485">
                  <c:v>13.178082191780822</c:v>
                </c:pt>
                <c:pt idx="3486">
                  <c:v>13.367123287671232</c:v>
                </c:pt>
                <c:pt idx="3487">
                  <c:v>13.542465753424658</c:v>
                </c:pt>
                <c:pt idx="3488">
                  <c:v>17.282191780821918</c:v>
                </c:pt>
                <c:pt idx="3489">
                  <c:v>17.282191780821918</c:v>
                </c:pt>
                <c:pt idx="3490">
                  <c:v>24.084931506849315</c:v>
                </c:pt>
                <c:pt idx="3491">
                  <c:v>3.4164383561643836</c:v>
                </c:pt>
                <c:pt idx="3492">
                  <c:v>2.9808219178082194</c:v>
                </c:pt>
                <c:pt idx="3493">
                  <c:v>9.419178082191781</c:v>
                </c:pt>
                <c:pt idx="3494">
                  <c:v>6.575342465753424E-2</c:v>
                </c:pt>
                <c:pt idx="3495">
                  <c:v>0.24931506849315069</c:v>
                </c:pt>
                <c:pt idx="3496">
                  <c:v>1.1397260273972603</c:v>
                </c:pt>
                <c:pt idx="3497">
                  <c:v>0.10410958904109589</c:v>
                </c:pt>
                <c:pt idx="3498">
                  <c:v>0.13698630136986301</c:v>
                </c:pt>
                <c:pt idx="3499">
                  <c:v>0.14246575342465753</c:v>
                </c:pt>
                <c:pt idx="3500">
                  <c:v>8.7671232876712324</c:v>
                </c:pt>
                <c:pt idx="3501">
                  <c:v>-0.29041095890410956</c:v>
                </c:pt>
                <c:pt idx="3502">
                  <c:v>17.052054794520547</c:v>
                </c:pt>
                <c:pt idx="3503">
                  <c:v>17.701369863013699</c:v>
                </c:pt>
                <c:pt idx="3504">
                  <c:v>24.769863013698629</c:v>
                </c:pt>
                <c:pt idx="3505">
                  <c:v>21.287671232876711</c:v>
                </c:pt>
                <c:pt idx="3506">
                  <c:v>5.3150684931506849</c:v>
                </c:pt>
                <c:pt idx="3507">
                  <c:v>2.8986301369863012</c:v>
                </c:pt>
                <c:pt idx="3508">
                  <c:v>2.8986301369863012</c:v>
                </c:pt>
                <c:pt idx="3509">
                  <c:v>3.2109589041095892</c:v>
                </c:pt>
                <c:pt idx="3510">
                  <c:v>0.33424657534246577</c:v>
                </c:pt>
                <c:pt idx="3511">
                  <c:v>2.0602739726027397</c:v>
                </c:pt>
                <c:pt idx="3512">
                  <c:v>8.2109589041095887</c:v>
                </c:pt>
                <c:pt idx="3513">
                  <c:v>8.9013698630136986</c:v>
                </c:pt>
                <c:pt idx="3514">
                  <c:v>9.419178082191781</c:v>
                </c:pt>
                <c:pt idx="3515">
                  <c:v>2.9726027397260273</c:v>
                </c:pt>
                <c:pt idx="3516">
                  <c:v>9.5671232876712331</c:v>
                </c:pt>
                <c:pt idx="3517">
                  <c:v>4.904109589041096</c:v>
                </c:pt>
                <c:pt idx="3518">
                  <c:v>5.7753424657534245</c:v>
                </c:pt>
                <c:pt idx="3519">
                  <c:v>6.8849315068493153</c:v>
                </c:pt>
                <c:pt idx="3520">
                  <c:v>7.3808219178082188</c:v>
                </c:pt>
                <c:pt idx="3521">
                  <c:v>0.44931506849315067</c:v>
                </c:pt>
                <c:pt idx="3522">
                  <c:v>0.67945205479452053</c:v>
                </c:pt>
                <c:pt idx="3523">
                  <c:v>0.71780821917808224</c:v>
                </c:pt>
                <c:pt idx="3524">
                  <c:v>0.75616438356164384</c:v>
                </c:pt>
                <c:pt idx="3525">
                  <c:v>0.41095890410958902</c:v>
                </c:pt>
                <c:pt idx="3526">
                  <c:v>0.64109589041095894</c:v>
                </c:pt>
                <c:pt idx="3527">
                  <c:v>0.79452054794520544</c:v>
                </c:pt>
                <c:pt idx="3528">
                  <c:v>0.9780821917808219</c:v>
                </c:pt>
                <c:pt idx="3529">
                  <c:v>0.989041095890411</c:v>
                </c:pt>
                <c:pt idx="3530">
                  <c:v>1.6767123287671233</c:v>
                </c:pt>
                <c:pt idx="3531">
                  <c:v>1.9753424657534246</c:v>
                </c:pt>
                <c:pt idx="3532">
                  <c:v>2.021917808219178</c:v>
                </c:pt>
                <c:pt idx="3533">
                  <c:v>2.3205479452054796</c:v>
                </c:pt>
                <c:pt idx="3534">
                  <c:v>2.3205479452054796</c:v>
                </c:pt>
                <c:pt idx="3535">
                  <c:v>2.4383561643835616</c:v>
                </c:pt>
                <c:pt idx="3536">
                  <c:v>2.591780821917808</c:v>
                </c:pt>
                <c:pt idx="3537">
                  <c:v>1.5232876712328767</c:v>
                </c:pt>
                <c:pt idx="3538">
                  <c:v>6.575342465753424E-2</c:v>
                </c:pt>
                <c:pt idx="3539">
                  <c:v>2.0602739726027397</c:v>
                </c:pt>
                <c:pt idx="3540">
                  <c:v>0.10410958904109589</c:v>
                </c:pt>
                <c:pt idx="3541">
                  <c:v>0.14246575342465753</c:v>
                </c:pt>
                <c:pt idx="3542">
                  <c:v>0.14246575342465753</c:v>
                </c:pt>
                <c:pt idx="3543">
                  <c:v>0.24931506849315069</c:v>
                </c:pt>
                <c:pt idx="3544">
                  <c:v>0.24931506849315069</c:v>
                </c:pt>
                <c:pt idx="3545">
                  <c:v>0.71780821917808224</c:v>
                </c:pt>
                <c:pt idx="3546">
                  <c:v>0.71780821917808224</c:v>
                </c:pt>
                <c:pt idx="3547">
                  <c:v>0.10410958904109589</c:v>
                </c:pt>
                <c:pt idx="3548">
                  <c:v>4.8931506849315065</c:v>
                </c:pt>
                <c:pt idx="3549">
                  <c:v>5.9479452054794519</c:v>
                </c:pt>
                <c:pt idx="3550">
                  <c:v>3.8383561643835615</c:v>
                </c:pt>
                <c:pt idx="3551">
                  <c:v>6.575342465753424E-2</c:v>
                </c:pt>
                <c:pt idx="3552">
                  <c:v>6.575342465753424E-2</c:v>
                </c:pt>
                <c:pt idx="3553">
                  <c:v>0.21369863013698631</c:v>
                </c:pt>
                <c:pt idx="3554">
                  <c:v>0.21917808219178081</c:v>
                </c:pt>
                <c:pt idx="3555">
                  <c:v>0.24931506849315069</c:v>
                </c:pt>
                <c:pt idx="3556">
                  <c:v>0.29589041095890412</c:v>
                </c:pt>
                <c:pt idx="3557">
                  <c:v>0.29589041095890412</c:v>
                </c:pt>
                <c:pt idx="3558">
                  <c:v>0.33424657534246577</c:v>
                </c:pt>
                <c:pt idx="3559">
                  <c:v>0.41095890410958902</c:v>
                </c:pt>
                <c:pt idx="3560">
                  <c:v>0.48767123287671232</c:v>
                </c:pt>
                <c:pt idx="3561">
                  <c:v>0.52602739726027392</c:v>
                </c:pt>
                <c:pt idx="3562">
                  <c:v>0.56438356164383563</c:v>
                </c:pt>
                <c:pt idx="3563">
                  <c:v>1.2164383561643837</c:v>
                </c:pt>
                <c:pt idx="3564">
                  <c:v>1.2164383561643837</c:v>
                </c:pt>
                <c:pt idx="3565">
                  <c:v>1.2164383561643837</c:v>
                </c:pt>
                <c:pt idx="3566">
                  <c:v>1.2164383561643837</c:v>
                </c:pt>
                <c:pt idx="3567">
                  <c:v>1.2465753424657535</c:v>
                </c:pt>
                <c:pt idx="3568">
                  <c:v>1.3123287671232877</c:v>
                </c:pt>
                <c:pt idx="3569">
                  <c:v>1.3698630136986301</c:v>
                </c:pt>
                <c:pt idx="3570">
                  <c:v>1.4465753424657535</c:v>
                </c:pt>
                <c:pt idx="3571">
                  <c:v>1.9753424657534246</c:v>
                </c:pt>
                <c:pt idx="3572">
                  <c:v>18.241095890410961</c:v>
                </c:pt>
                <c:pt idx="3573">
                  <c:v>19.580821917808219</c:v>
                </c:pt>
                <c:pt idx="3574">
                  <c:v>20.12054794520548</c:v>
                </c:pt>
                <c:pt idx="3575">
                  <c:v>4.882191780821918</c:v>
                </c:pt>
                <c:pt idx="3576">
                  <c:v>2.021917808219178</c:v>
                </c:pt>
                <c:pt idx="3577">
                  <c:v>0.33424657534246577</c:v>
                </c:pt>
                <c:pt idx="3578">
                  <c:v>0.44931506849315067</c:v>
                </c:pt>
                <c:pt idx="3579">
                  <c:v>0.52328767123287667</c:v>
                </c:pt>
                <c:pt idx="3580">
                  <c:v>0.67945205479452053</c:v>
                </c:pt>
                <c:pt idx="3581">
                  <c:v>7.9452054794520555E-2</c:v>
                </c:pt>
                <c:pt idx="3582">
                  <c:v>4.5671232876712331</c:v>
                </c:pt>
                <c:pt idx="3583">
                  <c:v>3.6328767123287671</c:v>
                </c:pt>
                <c:pt idx="3584">
                  <c:v>4.2219178082191782</c:v>
                </c:pt>
                <c:pt idx="3585">
                  <c:v>4.5232876712328771</c:v>
                </c:pt>
                <c:pt idx="3586">
                  <c:v>4.5260273972602736</c:v>
                </c:pt>
                <c:pt idx="3587">
                  <c:v>5.7945205479452051</c:v>
                </c:pt>
                <c:pt idx="3588">
                  <c:v>12.887671232876713</c:v>
                </c:pt>
                <c:pt idx="3589">
                  <c:v>13.178082191780822</c:v>
                </c:pt>
                <c:pt idx="3590">
                  <c:v>6.8849315068493153</c:v>
                </c:pt>
                <c:pt idx="3591">
                  <c:v>7.9232876712328766</c:v>
                </c:pt>
                <c:pt idx="3592">
                  <c:v>13.61917808219178</c:v>
                </c:pt>
                <c:pt idx="3593">
                  <c:v>15.115068493150686</c:v>
                </c:pt>
                <c:pt idx="3594">
                  <c:v>16.13150684931507</c:v>
                </c:pt>
                <c:pt idx="3595">
                  <c:v>14.098630136986301</c:v>
                </c:pt>
                <c:pt idx="3596">
                  <c:v>8.2767123287671236</c:v>
                </c:pt>
                <c:pt idx="3597">
                  <c:v>5.9835616438356167</c:v>
                </c:pt>
                <c:pt idx="3598">
                  <c:v>6.7808219178082192</c:v>
                </c:pt>
                <c:pt idx="3599">
                  <c:v>1.7068493150684931</c:v>
                </c:pt>
                <c:pt idx="3600">
                  <c:v>1.095890410958904</c:v>
                </c:pt>
                <c:pt idx="3601">
                  <c:v>2.1369863013698631</c:v>
                </c:pt>
                <c:pt idx="3602">
                  <c:v>4.9452054794520546</c:v>
                </c:pt>
                <c:pt idx="3603">
                  <c:v>5.065753424657534</c:v>
                </c:pt>
                <c:pt idx="3604">
                  <c:v>5.6958904109589037</c:v>
                </c:pt>
                <c:pt idx="3605">
                  <c:v>5.6958904109589037</c:v>
                </c:pt>
                <c:pt idx="3606">
                  <c:v>0.21643835616438356</c:v>
                </c:pt>
                <c:pt idx="3607">
                  <c:v>6.575342465753424E-2</c:v>
                </c:pt>
                <c:pt idx="3608">
                  <c:v>6.575342465753424E-2</c:v>
                </c:pt>
                <c:pt idx="3609">
                  <c:v>6.575342465753424E-2</c:v>
                </c:pt>
                <c:pt idx="3610">
                  <c:v>6.575342465753424E-2</c:v>
                </c:pt>
                <c:pt idx="3611">
                  <c:v>7.9452054794520555E-2</c:v>
                </c:pt>
                <c:pt idx="3612">
                  <c:v>0.10410958904109589</c:v>
                </c:pt>
                <c:pt idx="3613">
                  <c:v>0.11780821917808219</c:v>
                </c:pt>
                <c:pt idx="3614">
                  <c:v>0.11780821917808219</c:v>
                </c:pt>
                <c:pt idx="3615">
                  <c:v>0.11780821917808219</c:v>
                </c:pt>
                <c:pt idx="3616">
                  <c:v>0.14246575342465753</c:v>
                </c:pt>
                <c:pt idx="3617">
                  <c:v>0.16986301369863013</c:v>
                </c:pt>
                <c:pt idx="3618">
                  <c:v>0.21917808219178081</c:v>
                </c:pt>
                <c:pt idx="3619">
                  <c:v>0.21917808219178081</c:v>
                </c:pt>
                <c:pt idx="3620">
                  <c:v>0.24931506849315069</c:v>
                </c:pt>
                <c:pt idx="3621">
                  <c:v>0.36986301369863012</c:v>
                </c:pt>
                <c:pt idx="3622">
                  <c:v>0.48767123287671232</c:v>
                </c:pt>
                <c:pt idx="3623">
                  <c:v>0.48767123287671232</c:v>
                </c:pt>
                <c:pt idx="3624">
                  <c:v>0.48767123287671232</c:v>
                </c:pt>
                <c:pt idx="3625">
                  <c:v>0.52602739726027392</c:v>
                </c:pt>
                <c:pt idx="3626">
                  <c:v>0.52602739726027392</c:v>
                </c:pt>
                <c:pt idx="3627">
                  <c:v>0.56438356164383563</c:v>
                </c:pt>
                <c:pt idx="3628">
                  <c:v>0.56438356164383563</c:v>
                </c:pt>
                <c:pt idx="3629">
                  <c:v>0.6</c:v>
                </c:pt>
                <c:pt idx="3630">
                  <c:v>0.61643835616438358</c:v>
                </c:pt>
                <c:pt idx="3631">
                  <c:v>0.64931506849315068</c:v>
                </c:pt>
                <c:pt idx="3632">
                  <c:v>0.75068493150684934</c:v>
                </c:pt>
                <c:pt idx="3633">
                  <c:v>0.79452054794520544</c:v>
                </c:pt>
                <c:pt idx="3634">
                  <c:v>0.83287671232876714</c:v>
                </c:pt>
                <c:pt idx="3635">
                  <c:v>0.86575342465753424</c:v>
                </c:pt>
                <c:pt idx="3636">
                  <c:v>0.86575342465753424</c:v>
                </c:pt>
                <c:pt idx="3637">
                  <c:v>1.1013698630136985</c:v>
                </c:pt>
                <c:pt idx="3638">
                  <c:v>1.1397260273972603</c:v>
                </c:pt>
                <c:pt idx="3639">
                  <c:v>1.178082191780822</c:v>
                </c:pt>
                <c:pt idx="3640">
                  <c:v>1.178082191780822</c:v>
                </c:pt>
                <c:pt idx="3641">
                  <c:v>1.2164383561643837</c:v>
                </c:pt>
                <c:pt idx="3642">
                  <c:v>1.2164383561643837</c:v>
                </c:pt>
                <c:pt idx="3643">
                  <c:v>1.2465753424657535</c:v>
                </c:pt>
                <c:pt idx="3644">
                  <c:v>1.2465753424657535</c:v>
                </c:pt>
                <c:pt idx="3645">
                  <c:v>1.2931506849315069</c:v>
                </c:pt>
                <c:pt idx="3646">
                  <c:v>1.3232876712328767</c:v>
                </c:pt>
                <c:pt idx="3647">
                  <c:v>1.3232876712328767</c:v>
                </c:pt>
                <c:pt idx="3648">
                  <c:v>1.3698630136986301</c:v>
                </c:pt>
                <c:pt idx="3649">
                  <c:v>1.4465753424657535</c:v>
                </c:pt>
                <c:pt idx="3650">
                  <c:v>1.484931506849315</c:v>
                </c:pt>
                <c:pt idx="3651">
                  <c:v>1.515068493150685</c:v>
                </c:pt>
                <c:pt idx="3652">
                  <c:v>1.515068493150685</c:v>
                </c:pt>
                <c:pt idx="3653">
                  <c:v>1.5397260273972602</c:v>
                </c:pt>
                <c:pt idx="3654">
                  <c:v>1.5945205479452054</c:v>
                </c:pt>
                <c:pt idx="3655">
                  <c:v>1.5945205479452054</c:v>
                </c:pt>
                <c:pt idx="3656">
                  <c:v>1.6</c:v>
                </c:pt>
                <c:pt idx="3657">
                  <c:v>1.6</c:v>
                </c:pt>
                <c:pt idx="3658">
                  <c:v>1.6</c:v>
                </c:pt>
                <c:pt idx="3659">
                  <c:v>1.6328767123287671</c:v>
                </c:pt>
                <c:pt idx="3660">
                  <c:v>1.7534246575342465</c:v>
                </c:pt>
                <c:pt idx="3661">
                  <c:v>1.7534246575342465</c:v>
                </c:pt>
                <c:pt idx="3662">
                  <c:v>1.7534246575342465</c:v>
                </c:pt>
                <c:pt idx="3663">
                  <c:v>1.8301369863013699</c:v>
                </c:pt>
                <c:pt idx="3664">
                  <c:v>1.9068493150684931</c:v>
                </c:pt>
                <c:pt idx="3665">
                  <c:v>1.9068493150684931</c:v>
                </c:pt>
                <c:pt idx="3666">
                  <c:v>2.0931506849315067</c:v>
                </c:pt>
                <c:pt idx="3667">
                  <c:v>2.0931506849315067</c:v>
                </c:pt>
                <c:pt idx="3668">
                  <c:v>2.1753424657534248</c:v>
                </c:pt>
                <c:pt idx="3669">
                  <c:v>2.2849315068493152</c:v>
                </c:pt>
                <c:pt idx="3670">
                  <c:v>2.3205479452054796</c:v>
                </c:pt>
                <c:pt idx="3671">
                  <c:v>2.3616438356164382</c:v>
                </c:pt>
                <c:pt idx="3672">
                  <c:v>2.4383561643835616</c:v>
                </c:pt>
                <c:pt idx="3673">
                  <c:v>2.4767123287671233</c:v>
                </c:pt>
                <c:pt idx="3674">
                  <c:v>3.0136986301369864</c:v>
                </c:pt>
                <c:pt idx="3675">
                  <c:v>3.128767123287671</c:v>
                </c:pt>
                <c:pt idx="3676">
                  <c:v>3.5315068493150683</c:v>
                </c:pt>
                <c:pt idx="3677">
                  <c:v>3.9013698630136986</c:v>
                </c:pt>
                <c:pt idx="3678">
                  <c:v>4.7369863013698632</c:v>
                </c:pt>
                <c:pt idx="3679">
                  <c:v>6.5726027397260278</c:v>
                </c:pt>
                <c:pt idx="3680">
                  <c:v>2.0986301369863014</c:v>
                </c:pt>
                <c:pt idx="3681">
                  <c:v>6.8849315068493153</c:v>
                </c:pt>
                <c:pt idx="3682">
                  <c:v>0.33972602739726027</c:v>
                </c:pt>
                <c:pt idx="3683">
                  <c:v>4.7150684931506852</c:v>
                </c:pt>
                <c:pt idx="3684">
                  <c:v>4.882191780821918</c:v>
                </c:pt>
                <c:pt idx="3685">
                  <c:v>10.887671232876713</c:v>
                </c:pt>
                <c:pt idx="3686">
                  <c:v>25.024657534246575</c:v>
                </c:pt>
                <c:pt idx="3687">
                  <c:v>7.3479452054794523</c:v>
                </c:pt>
                <c:pt idx="3688">
                  <c:v>0.67671232876712328</c:v>
                </c:pt>
                <c:pt idx="3689">
                  <c:v>0.24657534246575341</c:v>
                </c:pt>
                <c:pt idx="3690">
                  <c:v>0.32602739726027397</c:v>
                </c:pt>
                <c:pt idx="3691">
                  <c:v>0.37260273972602742</c:v>
                </c:pt>
                <c:pt idx="3692">
                  <c:v>1.3232876712328767</c:v>
                </c:pt>
                <c:pt idx="3693">
                  <c:v>5.2164383561643834</c:v>
                </c:pt>
                <c:pt idx="3694">
                  <c:v>0.9123287671232877</c:v>
                </c:pt>
                <c:pt idx="3695">
                  <c:v>4.2164383561643834</c:v>
                </c:pt>
                <c:pt idx="3696">
                  <c:v>17.36986301369863</c:v>
                </c:pt>
                <c:pt idx="3697">
                  <c:v>15.123287671232877</c:v>
                </c:pt>
                <c:pt idx="3698">
                  <c:v>1.0630136986301371</c:v>
                </c:pt>
                <c:pt idx="3699">
                  <c:v>2.2136986301369861</c:v>
                </c:pt>
                <c:pt idx="3700">
                  <c:v>15.575342465753424</c:v>
                </c:pt>
                <c:pt idx="3701">
                  <c:v>0.61643835616438358</c:v>
                </c:pt>
                <c:pt idx="3702">
                  <c:v>1.2876712328767124</c:v>
                </c:pt>
                <c:pt idx="3703">
                  <c:v>0.75616438356164384</c:v>
                </c:pt>
                <c:pt idx="3704">
                  <c:v>14.282191780821918</c:v>
                </c:pt>
                <c:pt idx="3705">
                  <c:v>14.282191780821918</c:v>
                </c:pt>
                <c:pt idx="3706">
                  <c:v>12.238356164383562</c:v>
                </c:pt>
                <c:pt idx="3707">
                  <c:v>12.827397260273973</c:v>
                </c:pt>
                <c:pt idx="3708">
                  <c:v>7.8849315068493153</c:v>
                </c:pt>
                <c:pt idx="3709">
                  <c:v>24.56986301369863</c:v>
                </c:pt>
                <c:pt idx="3710">
                  <c:v>4.6931506849315072</c:v>
                </c:pt>
                <c:pt idx="3711">
                  <c:v>24.56986301369863</c:v>
                </c:pt>
                <c:pt idx="3712">
                  <c:v>22.043835616438358</c:v>
                </c:pt>
                <c:pt idx="3713">
                  <c:v>24.331506849315069</c:v>
                </c:pt>
                <c:pt idx="3714">
                  <c:v>23.791780821917808</c:v>
                </c:pt>
                <c:pt idx="3715">
                  <c:v>0.14246575342465753</c:v>
                </c:pt>
                <c:pt idx="3716">
                  <c:v>4.6054794520547944</c:v>
                </c:pt>
                <c:pt idx="3717">
                  <c:v>23.687671232876713</c:v>
                </c:pt>
                <c:pt idx="3718">
                  <c:v>17.454794520547946</c:v>
                </c:pt>
                <c:pt idx="3719">
                  <c:v>8.0767123287671225</c:v>
                </c:pt>
                <c:pt idx="3720">
                  <c:v>3.493150684931507</c:v>
                </c:pt>
                <c:pt idx="3721">
                  <c:v>2.956164383561644</c:v>
                </c:pt>
                <c:pt idx="3722">
                  <c:v>13.452054794520548</c:v>
                </c:pt>
                <c:pt idx="3723">
                  <c:v>22.835616438356166</c:v>
                </c:pt>
                <c:pt idx="3724">
                  <c:v>25.024657534246575</c:v>
                </c:pt>
                <c:pt idx="3725">
                  <c:v>17.621917808219177</c:v>
                </c:pt>
                <c:pt idx="3726">
                  <c:v>24.43013698630137</c:v>
                </c:pt>
                <c:pt idx="3727">
                  <c:v>24.43013698630137</c:v>
                </c:pt>
                <c:pt idx="3728">
                  <c:v>25.002739726027396</c:v>
                </c:pt>
                <c:pt idx="3729">
                  <c:v>13.830136986301369</c:v>
                </c:pt>
                <c:pt idx="3730">
                  <c:v>0.89589041095890409</c:v>
                </c:pt>
                <c:pt idx="3731">
                  <c:v>0.24931506849315069</c:v>
                </c:pt>
                <c:pt idx="3732">
                  <c:v>22.75068493150685</c:v>
                </c:pt>
                <c:pt idx="3733">
                  <c:v>23.246575342465754</c:v>
                </c:pt>
                <c:pt idx="3734">
                  <c:v>23.246575342465754</c:v>
                </c:pt>
                <c:pt idx="3735">
                  <c:v>23.665753424657535</c:v>
                </c:pt>
                <c:pt idx="3736">
                  <c:v>12.868493150684932</c:v>
                </c:pt>
                <c:pt idx="3737">
                  <c:v>13.953424657534246</c:v>
                </c:pt>
                <c:pt idx="3738">
                  <c:v>15.830136986301369</c:v>
                </c:pt>
                <c:pt idx="3739">
                  <c:v>7.5287671232876709</c:v>
                </c:pt>
                <c:pt idx="3740">
                  <c:v>12.868493150684932</c:v>
                </c:pt>
                <c:pt idx="3741">
                  <c:v>12.887671232876713</c:v>
                </c:pt>
                <c:pt idx="3742">
                  <c:v>12.887671232876713</c:v>
                </c:pt>
                <c:pt idx="3743">
                  <c:v>21.747945205479454</c:v>
                </c:pt>
                <c:pt idx="3744">
                  <c:v>22.169863013698631</c:v>
                </c:pt>
                <c:pt idx="3745">
                  <c:v>13.912328767123288</c:v>
                </c:pt>
                <c:pt idx="3746">
                  <c:v>11.742465753424657</c:v>
                </c:pt>
                <c:pt idx="3747">
                  <c:v>23.002739726027396</c:v>
                </c:pt>
                <c:pt idx="3748">
                  <c:v>22.372602739726027</c:v>
                </c:pt>
                <c:pt idx="3749">
                  <c:v>12.90958904109589</c:v>
                </c:pt>
                <c:pt idx="3750">
                  <c:v>0.8794520547945206</c:v>
                </c:pt>
                <c:pt idx="3751">
                  <c:v>16.038356164383561</c:v>
                </c:pt>
                <c:pt idx="3752">
                  <c:v>12.90958904109589</c:v>
                </c:pt>
                <c:pt idx="3753">
                  <c:v>11.950684931506849</c:v>
                </c:pt>
                <c:pt idx="3754">
                  <c:v>20.331506849315069</c:v>
                </c:pt>
                <c:pt idx="3755">
                  <c:v>10.90958904109589</c:v>
                </c:pt>
                <c:pt idx="3756">
                  <c:v>21.208219178082192</c:v>
                </c:pt>
                <c:pt idx="3757">
                  <c:v>10.90958904109589</c:v>
                </c:pt>
                <c:pt idx="3758">
                  <c:v>16.578082191780823</c:v>
                </c:pt>
                <c:pt idx="3759">
                  <c:v>10.90958904109589</c:v>
                </c:pt>
                <c:pt idx="3760">
                  <c:v>20.663013698630138</c:v>
                </c:pt>
                <c:pt idx="3761">
                  <c:v>20.704109589041096</c:v>
                </c:pt>
                <c:pt idx="3762">
                  <c:v>24.56986301369863</c:v>
                </c:pt>
                <c:pt idx="3763">
                  <c:v>20.747945205479454</c:v>
                </c:pt>
                <c:pt idx="3764">
                  <c:v>9.3643835616438356</c:v>
                </c:pt>
                <c:pt idx="3765">
                  <c:v>17.12054794520548</c:v>
                </c:pt>
                <c:pt idx="3766">
                  <c:v>18.832876712328765</c:v>
                </c:pt>
                <c:pt idx="3767">
                  <c:v>10.816438356164383</c:v>
                </c:pt>
                <c:pt idx="3768">
                  <c:v>25.024657534246575</c:v>
                </c:pt>
                <c:pt idx="3769">
                  <c:v>9.7835616438356166</c:v>
                </c:pt>
                <c:pt idx="3770">
                  <c:v>15.038356164383561</c:v>
                </c:pt>
                <c:pt idx="3771">
                  <c:v>10.58904109589041</c:v>
                </c:pt>
                <c:pt idx="3772">
                  <c:v>19.082191780821919</c:v>
                </c:pt>
                <c:pt idx="3773">
                  <c:v>14.912328767123288</c:v>
                </c:pt>
                <c:pt idx="3774">
                  <c:v>18.747945205479454</c:v>
                </c:pt>
                <c:pt idx="3775">
                  <c:v>18.873972602739727</c:v>
                </c:pt>
                <c:pt idx="3776">
                  <c:v>19.167123287671235</c:v>
                </c:pt>
                <c:pt idx="3777">
                  <c:v>13.890410958904109</c:v>
                </c:pt>
                <c:pt idx="3778">
                  <c:v>18.956164383561642</c:v>
                </c:pt>
                <c:pt idx="3779">
                  <c:v>4.1315068493150688</c:v>
                </c:pt>
                <c:pt idx="3780">
                  <c:v>8.4054794520547951</c:v>
                </c:pt>
                <c:pt idx="3781">
                  <c:v>25.024657534246575</c:v>
                </c:pt>
                <c:pt idx="3782">
                  <c:v>25.024657534246575</c:v>
                </c:pt>
                <c:pt idx="3783">
                  <c:v>25.024657534246575</c:v>
                </c:pt>
                <c:pt idx="3784">
                  <c:v>25.024657534246575</c:v>
                </c:pt>
                <c:pt idx="3785">
                  <c:v>22.706849315068492</c:v>
                </c:pt>
                <c:pt idx="3786">
                  <c:v>25.024657534246575</c:v>
                </c:pt>
                <c:pt idx="3787">
                  <c:v>17.079452054794519</c:v>
                </c:pt>
                <c:pt idx="3788">
                  <c:v>17.873972602739727</c:v>
                </c:pt>
                <c:pt idx="3789">
                  <c:v>1.178082191780822</c:v>
                </c:pt>
                <c:pt idx="3790">
                  <c:v>12.868493150684932</c:v>
                </c:pt>
                <c:pt idx="3791">
                  <c:v>15.745205479452055</c:v>
                </c:pt>
                <c:pt idx="3792">
                  <c:v>20.454794520547946</c:v>
                </c:pt>
                <c:pt idx="3793">
                  <c:v>12.827397260273973</c:v>
                </c:pt>
                <c:pt idx="3794">
                  <c:v>7.3616438356164382</c:v>
                </c:pt>
                <c:pt idx="3795">
                  <c:v>1.3698630136986301</c:v>
                </c:pt>
                <c:pt idx="3796">
                  <c:v>15.531506849315068</c:v>
                </c:pt>
                <c:pt idx="3797">
                  <c:v>17.36986301369863</c:v>
                </c:pt>
                <c:pt idx="3798">
                  <c:v>17.580821917808219</c:v>
                </c:pt>
                <c:pt idx="3799">
                  <c:v>17.646575342465752</c:v>
                </c:pt>
                <c:pt idx="3800">
                  <c:v>12.827397260273973</c:v>
                </c:pt>
                <c:pt idx="3801">
                  <c:v>13.890410958904109</c:v>
                </c:pt>
                <c:pt idx="3802">
                  <c:v>14.912328767123288</c:v>
                </c:pt>
                <c:pt idx="3803">
                  <c:v>14.997260273972604</c:v>
                </c:pt>
                <c:pt idx="3804">
                  <c:v>1.9643835616438357</c:v>
                </c:pt>
                <c:pt idx="3805">
                  <c:v>16.578082191780823</c:v>
                </c:pt>
                <c:pt idx="3806">
                  <c:v>18.536986301369861</c:v>
                </c:pt>
                <c:pt idx="3807">
                  <c:v>6.8657534246575347</c:v>
                </c:pt>
                <c:pt idx="3808">
                  <c:v>14.282191780821918</c:v>
                </c:pt>
                <c:pt idx="3809">
                  <c:v>15.205479452054794</c:v>
                </c:pt>
                <c:pt idx="3810">
                  <c:v>19.413698630136988</c:v>
                </c:pt>
                <c:pt idx="3811">
                  <c:v>13.66027397260274</c:v>
                </c:pt>
                <c:pt idx="3812">
                  <c:v>7.8657534246575347</c:v>
                </c:pt>
                <c:pt idx="3813">
                  <c:v>14.367123287671232</c:v>
                </c:pt>
                <c:pt idx="3814">
                  <c:v>17.454794520547946</c:v>
                </c:pt>
                <c:pt idx="3815">
                  <c:v>13.953424657534246</c:v>
                </c:pt>
                <c:pt idx="3816">
                  <c:v>8.7397260273972606</c:v>
                </c:pt>
                <c:pt idx="3817">
                  <c:v>14.61917808219178</c:v>
                </c:pt>
                <c:pt idx="3818">
                  <c:v>14.578082191780823</c:v>
                </c:pt>
                <c:pt idx="3819">
                  <c:v>14.482191780821918</c:v>
                </c:pt>
                <c:pt idx="3820">
                  <c:v>9.0328767123287665</c:v>
                </c:pt>
                <c:pt idx="3821">
                  <c:v>1.9643835616438357</c:v>
                </c:pt>
                <c:pt idx="3822">
                  <c:v>13.830136986301369</c:v>
                </c:pt>
                <c:pt idx="3823">
                  <c:v>14.093150684931507</c:v>
                </c:pt>
                <c:pt idx="3824">
                  <c:v>14.843835616438357</c:v>
                </c:pt>
                <c:pt idx="3825">
                  <c:v>15.013698630136986</c:v>
                </c:pt>
                <c:pt idx="3826">
                  <c:v>15.115068493150686</c:v>
                </c:pt>
                <c:pt idx="3827">
                  <c:v>23.38082191780822</c:v>
                </c:pt>
                <c:pt idx="3828">
                  <c:v>24.704109589041096</c:v>
                </c:pt>
                <c:pt idx="3829">
                  <c:v>25.024657534246575</c:v>
                </c:pt>
                <c:pt idx="3830">
                  <c:v>7.1589041095890407</c:v>
                </c:pt>
                <c:pt idx="3831">
                  <c:v>13.035616438356165</c:v>
                </c:pt>
                <c:pt idx="3832">
                  <c:v>13.202739726027398</c:v>
                </c:pt>
                <c:pt idx="3833">
                  <c:v>13.578082191780823</c:v>
                </c:pt>
                <c:pt idx="3834">
                  <c:v>5.7397260273972606</c:v>
                </c:pt>
                <c:pt idx="3835">
                  <c:v>9.9506849315068493</c:v>
                </c:pt>
                <c:pt idx="3836">
                  <c:v>2.7506849315068491</c:v>
                </c:pt>
                <c:pt idx="3837">
                  <c:v>10.90958904109589</c:v>
                </c:pt>
                <c:pt idx="3838">
                  <c:v>13.117808219178082</c:v>
                </c:pt>
                <c:pt idx="3839">
                  <c:v>14.482191780821918</c:v>
                </c:pt>
                <c:pt idx="3840">
                  <c:v>17.328767123287673</c:v>
                </c:pt>
                <c:pt idx="3841">
                  <c:v>8.7397260273972606</c:v>
                </c:pt>
                <c:pt idx="3842">
                  <c:v>12.887671232876713</c:v>
                </c:pt>
                <c:pt idx="3843">
                  <c:v>12.323287671232876</c:v>
                </c:pt>
                <c:pt idx="3844">
                  <c:v>12.791780821917808</c:v>
                </c:pt>
                <c:pt idx="3845">
                  <c:v>2.2520547945205478</c:v>
                </c:pt>
                <c:pt idx="3846">
                  <c:v>14.30958904109589</c:v>
                </c:pt>
                <c:pt idx="3847">
                  <c:v>18.55890410958904</c:v>
                </c:pt>
                <c:pt idx="3848">
                  <c:v>18.55890410958904</c:v>
                </c:pt>
                <c:pt idx="3849">
                  <c:v>9.8273972602739725</c:v>
                </c:pt>
                <c:pt idx="3850">
                  <c:v>11.783561643835617</c:v>
                </c:pt>
                <c:pt idx="3851">
                  <c:v>11.827397260273973</c:v>
                </c:pt>
                <c:pt idx="3852">
                  <c:v>12.868493150684932</c:v>
                </c:pt>
                <c:pt idx="3853">
                  <c:v>13.452054794520548</c:v>
                </c:pt>
                <c:pt idx="3854">
                  <c:v>14.164383561643836</c:v>
                </c:pt>
                <c:pt idx="3855">
                  <c:v>12.490410958904109</c:v>
                </c:pt>
                <c:pt idx="3856">
                  <c:v>14.66027397260274</c:v>
                </c:pt>
                <c:pt idx="3857">
                  <c:v>12.117808219178082</c:v>
                </c:pt>
                <c:pt idx="3858">
                  <c:v>1.484931506849315</c:v>
                </c:pt>
                <c:pt idx="3859">
                  <c:v>11.657534246575343</c:v>
                </c:pt>
                <c:pt idx="3860">
                  <c:v>5.3150684931506849</c:v>
                </c:pt>
                <c:pt idx="3861">
                  <c:v>13.035616438356165</c:v>
                </c:pt>
                <c:pt idx="3862">
                  <c:v>18.495890410958904</c:v>
                </c:pt>
                <c:pt idx="3863">
                  <c:v>1.6904109589041096</c:v>
                </c:pt>
                <c:pt idx="3864">
                  <c:v>2.0684931506849313</c:v>
                </c:pt>
                <c:pt idx="3865">
                  <c:v>2.4575342465753423</c:v>
                </c:pt>
                <c:pt idx="3866">
                  <c:v>2.7643835616438355</c:v>
                </c:pt>
                <c:pt idx="3867">
                  <c:v>19.372602739726027</c:v>
                </c:pt>
                <c:pt idx="3868">
                  <c:v>20.523287671232875</c:v>
                </c:pt>
                <c:pt idx="3869">
                  <c:v>21.479452054794521</c:v>
                </c:pt>
                <c:pt idx="3870">
                  <c:v>14.786301369863013</c:v>
                </c:pt>
                <c:pt idx="3871">
                  <c:v>14.860273972602739</c:v>
                </c:pt>
                <c:pt idx="3872">
                  <c:v>2.5342465753424657</c:v>
                </c:pt>
                <c:pt idx="3873">
                  <c:v>1.9835616438356165</c:v>
                </c:pt>
                <c:pt idx="3874">
                  <c:v>1.2547945205479452</c:v>
                </c:pt>
                <c:pt idx="3875">
                  <c:v>10.90958904109589</c:v>
                </c:pt>
                <c:pt idx="3876">
                  <c:v>9.5753424657534243</c:v>
                </c:pt>
                <c:pt idx="3877">
                  <c:v>3.9013698630136986</c:v>
                </c:pt>
                <c:pt idx="3878">
                  <c:v>1.2931506849315069</c:v>
                </c:pt>
                <c:pt idx="3879">
                  <c:v>10.742465753424657</c:v>
                </c:pt>
                <c:pt idx="3880">
                  <c:v>13.153424657534247</c:v>
                </c:pt>
                <c:pt idx="3881">
                  <c:v>10.616438356164384</c:v>
                </c:pt>
                <c:pt idx="3882">
                  <c:v>10.575342465753424</c:v>
                </c:pt>
                <c:pt idx="3883">
                  <c:v>11.657534246575343</c:v>
                </c:pt>
                <c:pt idx="3884">
                  <c:v>1.2931506849315069</c:v>
                </c:pt>
                <c:pt idx="3885">
                  <c:v>9.7835616438356166</c:v>
                </c:pt>
                <c:pt idx="3886">
                  <c:v>9.5753424657534243</c:v>
                </c:pt>
                <c:pt idx="3887">
                  <c:v>7.3616438356164382</c:v>
                </c:pt>
                <c:pt idx="3888">
                  <c:v>7.3616438356164382</c:v>
                </c:pt>
                <c:pt idx="3889">
                  <c:v>7.9479452054794519</c:v>
                </c:pt>
                <c:pt idx="3890">
                  <c:v>6.9452054794520546</c:v>
                </c:pt>
                <c:pt idx="3891">
                  <c:v>21</c:v>
                </c:pt>
                <c:pt idx="3892">
                  <c:v>0.8849315068493151</c:v>
                </c:pt>
                <c:pt idx="3893">
                  <c:v>12.616438356164384</c:v>
                </c:pt>
                <c:pt idx="3894">
                  <c:v>4.1260273972602741</c:v>
                </c:pt>
                <c:pt idx="3895">
                  <c:v>4.0739726027397261</c:v>
                </c:pt>
                <c:pt idx="3896">
                  <c:v>7.9972602739726026</c:v>
                </c:pt>
                <c:pt idx="3897">
                  <c:v>5.3616438356164382</c:v>
                </c:pt>
                <c:pt idx="3898">
                  <c:v>5.4465753424657537</c:v>
                </c:pt>
                <c:pt idx="3899">
                  <c:v>12.238356164383562</c:v>
                </c:pt>
                <c:pt idx="3900">
                  <c:v>3.4547945205479453</c:v>
                </c:pt>
                <c:pt idx="3901">
                  <c:v>10.323287671232876</c:v>
                </c:pt>
                <c:pt idx="3902">
                  <c:v>15.326027397260274</c:v>
                </c:pt>
                <c:pt idx="3903">
                  <c:v>19.890410958904109</c:v>
                </c:pt>
                <c:pt idx="3904">
                  <c:v>7.8657534246575347</c:v>
                </c:pt>
                <c:pt idx="3905">
                  <c:v>15.452054794520548</c:v>
                </c:pt>
                <c:pt idx="3906">
                  <c:v>15.531506849315068</c:v>
                </c:pt>
                <c:pt idx="3907">
                  <c:v>15.786301369863013</c:v>
                </c:pt>
                <c:pt idx="3908">
                  <c:v>7.8657534246575347</c:v>
                </c:pt>
                <c:pt idx="3909">
                  <c:v>10.27945205479452</c:v>
                </c:pt>
                <c:pt idx="3910">
                  <c:v>7.8657534246575347</c:v>
                </c:pt>
                <c:pt idx="3911">
                  <c:v>0.64109589041095894</c:v>
                </c:pt>
                <c:pt idx="3912">
                  <c:v>0.60273972602739723</c:v>
                </c:pt>
                <c:pt idx="3913">
                  <c:v>15.205479452054794</c:v>
                </c:pt>
                <c:pt idx="3914">
                  <c:v>1.2164383561643837</c:v>
                </c:pt>
                <c:pt idx="3915">
                  <c:v>7.9068493150684933</c:v>
                </c:pt>
                <c:pt idx="3916">
                  <c:v>7.3232876712328769</c:v>
                </c:pt>
                <c:pt idx="3917">
                  <c:v>11.67945205479452</c:v>
                </c:pt>
                <c:pt idx="3918">
                  <c:v>25.024657534246575</c:v>
                </c:pt>
                <c:pt idx="3919">
                  <c:v>25.024657534246575</c:v>
                </c:pt>
                <c:pt idx="3920">
                  <c:v>3.9643835616438357</c:v>
                </c:pt>
                <c:pt idx="3921">
                  <c:v>2.9178082191780823</c:v>
                </c:pt>
                <c:pt idx="3922">
                  <c:v>2.9178082191780823</c:v>
                </c:pt>
                <c:pt idx="3923">
                  <c:v>2.9369863013698629</c:v>
                </c:pt>
                <c:pt idx="3924">
                  <c:v>20.789041095890411</c:v>
                </c:pt>
                <c:pt idx="3925">
                  <c:v>2.3616438356164382</c:v>
                </c:pt>
                <c:pt idx="3926">
                  <c:v>7.1589041095890407</c:v>
                </c:pt>
                <c:pt idx="3927">
                  <c:v>3.0191780821917806</c:v>
                </c:pt>
                <c:pt idx="3928">
                  <c:v>14.871232876712329</c:v>
                </c:pt>
                <c:pt idx="3929">
                  <c:v>1.2931506849315069</c:v>
                </c:pt>
                <c:pt idx="3930">
                  <c:v>14.978082191780821</c:v>
                </c:pt>
                <c:pt idx="3931">
                  <c:v>15.706849315068494</c:v>
                </c:pt>
                <c:pt idx="3932">
                  <c:v>23.81095890410959</c:v>
                </c:pt>
                <c:pt idx="3933">
                  <c:v>25.024657534246575</c:v>
                </c:pt>
                <c:pt idx="3934">
                  <c:v>6.7397260273972606</c:v>
                </c:pt>
                <c:pt idx="3935">
                  <c:v>6.8246575342465752</c:v>
                </c:pt>
                <c:pt idx="3936">
                  <c:v>5.9479452054794519</c:v>
                </c:pt>
                <c:pt idx="3937">
                  <c:v>6.1150684931506847</c:v>
                </c:pt>
                <c:pt idx="3938">
                  <c:v>5.9068493150684933</c:v>
                </c:pt>
                <c:pt idx="3939">
                  <c:v>3.5123287671232877</c:v>
                </c:pt>
                <c:pt idx="3940">
                  <c:v>2.3287671232876712</c:v>
                </c:pt>
                <c:pt idx="3941">
                  <c:v>1.9643835616438357</c:v>
                </c:pt>
                <c:pt idx="3942">
                  <c:v>10.90958904109589</c:v>
                </c:pt>
                <c:pt idx="3943">
                  <c:v>13.578082191780823</c:v>
                </c:pt>
                <c:pt idx="3944">
                  <c:v>7.8657534246575347</c:v>
                </c:pt>
                <c:pt idx="3945">
                  <c:v>17.915068493150685</c:v>
                </c:pt>
                <c:pt idx="3946">
                  <c:v>1.0630136986301371</c:v>
                </c:pt>
                <c:pt idx="3947">
                  <c:v>2.0986301369863014</c:v>
                </c:pt>
                <c:pt idx="3948">
                  <c:v>10.868493150684932</c:v>
                </c:pt>
                <c:pt idx="3949">
                  <c:v>2.9424657534246577</c:v>
                </c:pt>
                <c:pt idx="3950">
                  <c:v>13.202739726027398</c:v>
                </c:pt>
                <c:pt idx="3951">
                  <c:v>3.5506849315068494</c:v>
                </c:pt>
                <c:pt idx="3952">
                  <c:v>5.353424657534247</c:v>
                </c:pt>
                <c:pt idx="3953">
                  <c:v>10.868493150684932</c:v>
                </c:pt>
                <c:pt idx="3954">
                  <c:v>5.8246575342465752</c:v>
                </c:pt>
                <c:pt idx="3955">
                  <c:v>11.824657534246576</c:v>
                </c:pt>
                <c:pt idx="3956">
                  <c:v>11.824657534246576</c:v>
                </c:pt>
                <c:pt idx="3957">
                  <c:v>12.863013698630137</c:v>
                </c:pt>
                <c:pt idx="3958">
                  <c:v>12.863013698630137</c:v>
                </c:pt>
                <c:pt idx="3959">
                  <c:v>12.742465753424657</c:v>
                </c:pt>
                <c:pt idx="3960">
                  <c:v>0.32602739726027397</c:v>
                </c:pt>
                <c:pt idx="3961">
                  <c:v>3.2794520547945205</c:v>
                </c:pt>
                <c:pt idx="3962">
                  <c:v>5.1506849315068495</c:v>
                </c:pt>
                <c:pt idx="3963">
                  <c:v>0.36712328767123287</c:v>
                </c:pt>
                <c:pt idx="3964">
                  <c:v>3.5972602739726027</c:v>
                </c:pt>
                <c:pt idx="3965">
                  <c:v>2.5123287671232877</c:v>
                </c:pt>
                <c:pt idx="3966">
                  <c:v>0.60273972602739723</c:v>
                </c:pt>
                <c:pt idx="3967">
                  <c:v>2.1945205479452055</c:v>
                </c:pt>
                <c:pt idx="3968">
                  <c:v>6.8657534246575347</c:v>
                </c:pt>
                <c:pt idx="3969">
                  <c:v>3.6</c:v>
                </c:pt>
                <c:pt idx="3970">
                  <c:v>12.076712328767123</c:v>
                </c:pt>
                <c:pt idx="3971">
                  <c:v>13.101369863013698</c:v>
                </c:pt>
                <c:pt idx="3972">
                  <c:v>13.383561643835616</c:v>
                </c:pt>
                <c:pt idx="3973">
                  <c:v>14.013698630136986</c:v>
                </c:pt>
                <c:pt idx="3974">
                  <c:v>14.016438356164384</c:v>
                </c:pt>
                <c:pt idx="3975">
                  <c:v>14.457534246575342</c:v>
                </c:pt>
                <c:pt idx="3976">
                  <c:v>15.145205479452056</c:v>
                </c:pt>
                <c:pt idx="3977">
                  <c:v>16.547945205479451</c:v>
                </c:pt>
                <c:pt idx="3978">
                  <c:v>16.715068493150685</c:v>
                </c:pt>
                <c:pt idx="3979">
                  <c:v>4.1945205479452055</c:v>
                </c:pt>
                <c:pt idx="3980">
                  <c:v>4.3561643835616435</c:v>
                </c:pt>
                <c:pt idx="3981">
                  <c:v>1.2301369863013698</c:v>
                </c:pt>
                <c:pt idx="3982">
                  <c:v>14.830136986301369</c:v>
                </c:pt>
                <c:pt idx="3983">
                  <c:v>2.4383561643835616</c:v>
                </c:pt>
                <c:pt idx="3984">
                  <c:v>6.3424657534246576</c:v>
                </c:pt>
                <c:pt idx="3985">
                  <c:v>6.3424657534246576</c:v>
                </c:pt>
                <c:pt idx="3986">
                  <c:v>6.021917808219178</c:v>
                </c:pt>
                <c:pt idx="3987">
                  <c:v>5.9972602739726026</c:v>
                </c:pt>
                <c:pt idx="3988">
                  <c:v>8.6958904109589046</c:v>
                </c:pt>
                <c:pt idx="3989">
                  <c:v>18.284931506849315</c:v>
                </c:pt>
                <c:pt idx="3990">
                  <c:v>18.284931506849315</c:v>
                </c:pt>
                <c:pt idx="3991">
                  <c:v>7.8657534246575347</c:v>
                </c:pt>
                <c:pt idx="3992">
                  <c:v>8.6958904109589046</c:v>
                </c:pt>
                <c:pt idx="3993">
                  <c:v>8.7397260273972606</c:v>
                </c:pt>
                <c:pt idx="3994">
                  <c:v>8.882191780821918</c:v>
                </c:pt>
                <c:pt idx="3995">
                  <c:v>7.1753424657534248</c:v>
                </c:pt>
                <c:pt idx="3996">
                  <c:v>5.5260273972602736</c:v>
                </c:pt>
                <c:pt idx="3997">
                  <c:v>1.7534246575342465</c:v>
                </c:pt>
                <c:pt idx="3998">
                  <c:v>4.9890410958904106</c:v>
                </c:pt>
                <c:pt idx="3999">
                  <c:v>5.043835616438356</c:v>
                </c:pt>
                <c:pt idx="4000">
                  <c:v>11.035616438356165</c:v>
                </c:pt>
                <c:pt idx="4001">
                  <c:v>7.4465753424657537</c:v>
                </c:pt>
                <c:pt idx="4002">
                  <c:v>7.7095890410958905</c:v>
                </c:pt>
                <c:pt idx="4003">
                  <c:v>7.7397260273972606</c:v>
                </c:pt>
                <c:pt idx="4004">
                  <c:v>7.8630136986301373</c:v>
                </c:pt>
                <c:pt idx="4005">
                  <c:v>7.9479452054794519</c:v>
                </c:pt>
                <c:pt idx="4006">
                  <c:v>8.1150684931506856</c:v>
                </c:pt>
                <c:pt idx="4007">
                  <c:v>8.1999999999999993</c:v>
                </c:pt>
                <c:pt idx="4008">
                  <c:v>1.7095890410958905</c:v>
                </c:pt>
                <c:pt idx="4009">
                  <c:v>3.8630136986301369</c:v>
                </c:pt>
                <c:pt idx="4010">
                  <c:v>2.8794520547945206</c:v>
                </c:pt>
                <c:pt idx="4011">
                  <c:v>2.3287671232876712</c:v>
                </c:pt>
                <c:pt idx="4012">
                  <c:v>1.5232876712328767</c:v>
                </c:pt>
                <c:pt idx="4013">
                  <c:v>7.0328767123287674</c:v>
                </c:pt>
                <c:pt idx="4014">
                  <c:v>7.0739726027397261</c:v>
                </c:pt>
                <c:pt idx="4015">
                  <c:v>2.4821917808219176</c:v>
                </c:pt>
                <c:pt idx="4016">
                  <c:v>2.515068493150685</c:v>
                </c:pt>
                <c:pt idx="4017">
                  <c:v>2.6739726027397261</c:v>
                </c:pt>
                <c:pt idx="4018">
                  <c:v>3.1342465753424658</c:v>
                </c:pt>
                <c:pt idx="4019">
                  <c:v>4.0082191780821921</c:v>
                </c:pt>
                <c:pt idx="4020">
                  <c:v>4.4520547945205475</c:v>
                </c:pt>
                <c:pt idx="4021">
                  <c:v>2.7835616438356166</c:v>
                </c:pt>
                <c:pt idx="4022">
                  <c:v>6.2356164383561641</c:v>
                </c:pt>
                <c:pt idx="4023">
                  <c:v>4.1945205479452055</c:v>
                </c:pt>
                <c:pt idx="4024">
                  <c:v>3.7945205479452055</c:v>
                </c:pt>
                <c:pt idx="4025">
                  <c:v>6.3205479452054796</c:v>
                </c:pt>
                <c:pt idx="4026">
                  <c:v>6.3616438356164382</c:v>
                </c:pt>
                <c:pt idx="4027">
                  <c:v>6.4465753424657537</c:v>
                </c:pt>
                <c:pt idx="4028">
                  <c:v>6.6547945205479451</c:v>
                </c:pt>
                <c:pt idx="4029">
                  <c:v>6.8246575342465752</c:v>
                </c:pt>
                <c:pt idx="4030">
                  <c:v>6.8657534246575347</c:v>
                </c:pt>
                <c:pt idx="4031">
                  <c:v>15.824657534246576</c:v>
                </c:pt>
                <c:pt idx="4032">
                  <c:v>0.18082191780821918</c:v>
                </c:pt>
                <c:pt idx="4033">
                  <c:v>0.71780821917808224</c:v>
                </c:pt>
                <c:pt idx="4034">
                  <c:v>1.484931506849315</c:v>
                </c:pt>
                <c:pt idx="4035">
                  <c:v>2.5342465753424657</c:v>
                </c:pt>
                <c:pt idx="4036">
                  <c:v>6.580821917808219</c:v>
                </c:pt>
                <c:pt idx="4037">
                  <c:v>4.6931506849315072</c:v>
                </c:pt>
                <c:pt idx="4038">
                  <c:v>25.024657534246575</c:v>
                </c:pt>
                <c:pt idx="4039">
                  <c:v>15.997260273972604</c:v>
                </c:pt>
                <c:pt idx="4040">
                  <c:v>0.71780821917808224</c:v>
                </c:pt>
                <c:pt idx="4041">
                  <c:v>1.9835616438356165</c:v>
                </c:pt>
                <c:pt idx="4042">
                  <c:v>2.0602739726027397</c:v>
                </c:pt>
                <c:pt idx="4043">
                  <c:v>5.9068493150684933</c:v>
                </c:pt>
                <c:pt idx="4044">
                  <c:v>5.9972602739726026</c:v>
                </c:pt>
                <c:pt idx="4045">
                  <c:v>6.1150684931506847</c:v>
                </c:pt>
                <c:pt idx="4046">
                  <c:v>6.2356164383561641</c:v>
                </c:pt>
                <c:pt idx="4047">
                  <c:v>6.2356164383561641</c:v>
                </c:pt>
                <c:pt idx="4048">
                  <c:v>5.3315068493150681</c:v>
                </c:pt>
                <c:pt idx="4049">
                  <c:v>1.6383561643835616</c:v>
                </c:pt>
                <c:pt idx="4050">
                  <c:v>1.2164383561643837</c:v>
                </c:pt>
                <c:pt idx="4051">
                  <c:v>2.7506849315068491</c:v>
                </c:pt>
                <c:pt idx="4052">
                  <c:v>0.69863013698630139</c:v>
                </c:pt>
                <c:pt idx="4053">
                  <c:v>0.44383561643835617</c:v>
                </c:pt>
                <c:pt idx="4054">
                  <c:v>1.3452054794520547</c:v>
                </c:pt>
                <c:pt idx="4055">
                  <c:v>4.7397260273972606</c:v>
                </c:pt>
                <c:pt idx="4056">
                  <c:v>5.3616438356164382</c:v>
                </c:pt>
                <c:pt idx="4057">
                  <c:v>5.5287671232876709</c:v>
                </c:pt>
                <c:pt idx="4058">
                  <c:v>5.6958904109589037</c:v>
                </c:pt>
                <c:pt idx="4059">
                  <c:v>5.7397260273972606</c:v>
                </c:pt>
                <c:pt idx="4060">
                  <c:v>5.7397260273972606</c:v>
                </c:pt>
                <c:pt idx="4061">
                  <c:v>5.7808219178082192</c:v>
                </c:pt>
                <c:pt idx="4062">
                  <c:v>5.8657534246575347</c:v>
                </c:pt>
                <c:pt idx="4063">
                  <c:v>3.7424657534246575</c:v>
                </c:pt>
                <c:pt idx="4064">
                  <c:v>5.2356164383561641</c:v>
                </c:pt>
                <c:pt idx="4065">
                  <c:v>11.575342465753424</c:v>
                </c:pt>
                <c:pt idx="4066">
                  <c:v>5.0301369863013701</c:v>
                </c:pt>
                <c:pt idx="4067">
                  <c:v>5.1972602739726028</c:v>
                </c:pt>
                <c:pt idx="4068">
                  <c:v>5.2356164383561641</c:v>
                </c:pt>
                <c:pt idx="4069">
                  <c:v>1.6520547945205479</c:v>
                </c:pt>
                <c:pt idx="4070">
                  <c:v>2.9808219178082194</c:v>
                </c:pt>
                <c:pt idx="4071">
                  <c:v>2.2136986301369861</c:v>
                </c:pt>
                <c:pt idx="4072">
                  <c:v>4.5260273972602736</c:v>
                </c:pt>
                <c:pt idx="4073">
                  <c:v>4.5260273972602736</c:v>
                </c:pt>
                <c:pt idx="4074">
                  <c:v>4.7369863013698632</c:v>
                </c:pt>
                <c:pt idx="4075">
                  <c:v>4.7369863013698632</c:v>
                </c:pt>
                <c:pt idx="4076">
                  <c:v>4.7369863013698632</c:v>
                </c:pt>
                <c:pt idx="4077">
                  <c:v>4.7369863013698632</c:v>
                </c:pt>
                <c:pt idx="4078">
                  <c:v>4.087671232876712</c:v>
                </c:pt>
                <c:pt idx="4079">
                  <c:v>2.4821917808219176</c:v>
                </c:pt>
                <c:pt idx="4080">
                  <c:v>1.8684931506849316</c:v>
                </c:pt>
                <c:pt idx="4081">
                  <c:v>1.7534246575342465</c:v>
                </c:pt>
                <c:pt idx="4082">
                  <c:v>3.9013698630136986</c:v>
                </c:pt>
                <c:pt idx="4083">
                  <c:v>3.9917808219178084</c:v>
                </c:pt>
                <c:pt idx="4084">
                  <c:v>4.087671232876712</c:v>
                </c:pt>
                <c:pt idx="4085">
                  <c:v>4.087671232876712</c:v>
                </c:pt>
                <c:pt idx="4086">
                  <c:v>4.183561643835616</c:v>
                </c:pt>
                <c:pt idx="4087">
                  <c:v>4.279452054794521</c:v>
                </c:pt>
                <c:pt idx="4088">
                  <c:v>6.3616438356164382</c:v>
                </c:pt>
                <c:pt idx="4089">
                  <c:v>1.9397260273972603</c:v>
                </c:pt>
                <c:pt idx="4090">
                  <c:v>1.3698630136986301</c:v>
                </c:pt>
                <c:pt idx="4091">
                  <c:v>3.441095890410959</c:v>
                </c:pt>
                <c:pt idx="4092">
                  <c:v>3.441095890410959</c:v>
                </c:pt>
                <c:pt idx="4093">
                  <c:v>3.441095890410959</c:v>
                </c:pt>
                <c:pt idx="4094">
                  <c:v>3.441095890410959</c:v>
                </c:pt>
                <c:pt idx="4095">
                  <c:v>3.4794520547945207</c:v>
                </c:pt>
                <c:pt idx="4096">
                  <c:v>3.4794520547945207</c:v>
                </c:pt>
                <c:pt idx="4097">
                  <c:v>3.3260273972602739</c:v>
                </c:pt>
                <c:pt idx="4098">
                  <c:v>3.3260273972602739</c:v>
                </c:pt>
                <c:pt idx="4099">
                  <c:v>3.3260273972602739</c:v>
                </c:pt>
                <c:pt idx="4100">
                  <c:v>3.5753424657534247</c:v>
                </c:pt>
                <c:pt idx="4101">
                  <c:v>3.5753424657534247</c:v>
                </c:pt>
                <c:pt idx="4102">
                  <c:v>3.5753424657534247</c:v>
                </c:pt>
                <c:pt idx="4103">
                  <c:v>3.5753424657534247</c:v>
                </c:pt>
                <c:pt idx="4104">
                  <c:v>3.5753424657534247</c:v>
                </c:pt>
                <c:pt idx="4105">
                  <c:v>3.5753424657534247</c:v>
                </c:pt>
                <c:pt idx="4106">
                  <c:v>3.6904109589041094</c:v>
                </c:pt>
                <c:pt idx="4107">
                  <c:v>3.6904109589041094</c:v>
                </c:pt>
                <c:pt idx="4108">
                  <c:v>3.7287671232876711</c:v>
                </c:pt>
                <c:pt idx="4109">
                  <c:v>3.7287671232876711</c:v>
                </c:pt>
                <c:pt idx="4110">
                  <c:v>3.7287671232876711</c:v>
                </c:pt>
                <c:pt idx="4111">
                  <c:v>3.8246575342465752</c:v>
                </c:pt>
                <c:pt idx="4112">
                  <c:v>3.8246575342465752</c:v>
                </c:pt>
                <c:pt idx="4113">
                  <c:v>3.2493150684931509</c:v>
                </c:pt>
                <c:pt idx="4114">
                  <c:v>3.2493150684931509</c:v>
                </c:pt>
                <c:pt idx="4115">
                  <c:v>3.1342465753424658</c:v>
                </c:pt>
                <c:pt idx="4116">
                  <c:v>3.1342465753424658</c:v>
                </c:pt>
                <c:pt idx="4117">
                  <c:v>3.1342465753424658</c:v>
                </c:pt>
                <c:pt idx="4118">
                  <c:v>3.1342465753424658</c:v>
                </c:pt>
                <c:pt idx="4119">
                  <c:v>3.1342465753424658</c:v>
                </c:pt>
                <c:pt idx="4120">
                  <c:v>6.8657534246575347</c:v>
                </c:pt>
                <c:pt idx="4121">
                  <c:v>1.9835616438356165</c:v>
                </c:pt>
                <c:pt idx="4122">
                  <c:v>2.1369863013698631</c:v>
                </c:pt>
                <c:pt idx="4123">
                  <c:v>8.632876712328768</c:v>
                </c:pt>
                <c:pt idx="4124">
                  <c:v>8.786301369863013</c:v>
                </c:pt>
                <c:pt idx="4125">
                  <c:v>8.786301369863013</c:v>
                </c:pt>
                <c:pt idx="4126">
                  <c:v>9.6876712328767116</c:v>
                </c:pt>
                <c:pt idx="4127">
                  <c:v>2.2520547945205478</c:v>
                </c:pt>
                <c:pt idx="4128">
                  <c:v>3.0575342465753423</c:v>
                </c:pt>
                <c:pt idx="4129">
                  <c:v>2.9808219178082194</c:v>
                </c:pt>
                <c:pt idx="4130">
                  <c:v>2.9808219178082194</c:v>
                </c:pt>
                <c:pt idx="4131">
                  <c:v>2.9808219178082194</c:v>
                </c:pt>
                <c:pt idx="4132">
                  <c:v>2.9808219178082194</c:v>
                </c:pt>
                <c:pt idx="4133">
                  <c:v>4.2164383561643834</c:v>
                </c:pt>
                <c:pt idx="4134">
                  <c:v>2.8273972602739725</c:v>
                </c:pt>
                <c:pt idx="4135">
                  <c:v>2.8273972602739725</c:v>
                </c:pt>
                <c:pt idx="4136">
                  <c:v>2.8273972602739725</c:v>
                </c:pt>
                <c:pt idx="4137">
                  <c:v>2.8273972602739725</c:v>
                </c:pt>
                <c:pt idx="4138">
                  <c:v>2.8273972602739725</c:v>
                </c:pt>
                <c:pt idx="4139">
                  <c:v>2.8273972602739725</c:v>
                </c:pt>
                <c:pt idx="4140">
                  <c:v>2.904109589041096</c:v>
                </c:pt>
                <c:pt idx="4141">
                  <c:v>2.904109589041096</c:v>
                </c:pt>
                <c:pt idx="4142">
                  <c:v>2.904109589041096</c:v>
                </c:pt>
                <c:pt idx="4143">
                  <c:v>2.904109589041096</c:v>
                </c:pt>
                <c:pt idx="4144">
                  <c:v>2.904109589041096</c:v>
                </c:pt>
                <c:pt idx="4145">
                  <c:v>2.904109589041096</c:v>
                </c:pt>
                <c:pt idx="4146">
                  <c:v>2.904109589041096</c:v>
                </c:pt>
                <c:pt idx="4147">
                  <c:v>2.904109589041096</c:v>
                </c:pt>
                <c:pt idx="4148">
                  <c:v>2.7506849315068491</c:v>
                </c:pt>
                <c:pt idx="4149">
                  <c:v>2.7506849315068491</c:v>
                </c:pt>
                <c:pt idx="4150">
                  <c:v>1.2931506849315069</c:v>
                </c:pt>
                <c:pt idx="4151">
                  <c:v>1.515068493150685</c:v>
                </c:pt>
                <c:pt idx="4152">
                  <c:v>1.515068493150685</c:v>
                </c:pt>
                <c:pt idx="4153">
                  <c:v>1.515068493150685</c:v>
                </c:pt>
                <c:pt idx="4154">
                  <c:v>1.6</c:v>
                </c:pt>
                <c:pt idx="4155">
                  <c:v>1.6767123287671233</c:v>
                </c:pt>
                <c:pt idx="4156">
                  <c:v>1.6767123287671233</c:v>
                </c:pt>
                <c:pt idx="4157">
                  <c:v>1.6767123287671233</c:v>
                </c:pt>
                <c:pt idx="4158">
                  <c:v>1.6767123287671233</c:v>
                </c:pt>
                <c:pt idx="4159">
                  <c:v>1.7068493150684931</c:v>
                </c:pt>
                <c:pt idx="4160">
                  <c:v>1.715068493150685</c:v>
                </c:pt>
                <c:pt idx="4161">
                  <c:v>1.7534246575342465</c:v>
                </c:pt>
                <c:pt idx="4162">
                  <c:v>1.9068493150684931</c:v>
                </c:pt>
                <c:pt idx="4163">
                  <c:v>1.9068493150684931</c:v>
                </c:pt>
                <c:pt idx="4164">
                  <c:v>2.591780821917808</c:v>
                </c:pt>
                <c:pt idx="4165">
                  <c:v>2.5972602739726027</c:v>
                </c:pt>
                <c:pt idx="4166">
                  <c:v>2.5972602739726027</c:v>
                </c:pt>
                <c:pt idx="4167">
                  <c:v>2.5972602739726027</c:v>
                </c:pt>
                <c:pt idx="4168">
                  <c:v>2.6301369863013697</c:v>
                </c:pt>
                <c:pt idx="4169">
                  <c:v>2.6301369863013697</c:v>
                </c:pt>
                <c:pt idx="4170">
                  <c:v>2.6739726027397261</c:v>
                </c:pt>
                <c:pt idx="4171">
                  <c:v>2.7452054794520548</c:v>
                </c:pt>
                <c:pt idx="4172">
                  <c:v>2.7452054794520548</c:v>
                </c:pt>
                <c:pt idx="4173">
                  <c:v>3.3205479452054796</c:v>
                </c:pt>
                <c:pt idx="4174">
                  <c:v>4.4684931506849317</c:v>
                </c:pt>
                <c:pt idx="4175">
                  <c:v>4.9452054794520546</c:v>
                </c:pt>
                <c:pt idx="4176">
                  <c:v>5.6712328767123283</c:v>
                </c:pt>
                <c:pt idx="4177">
                  <c:v>6.6191780821917812</c:v>
                </c:pt>
                <c:pt idx="4178">
                  <c:v>7.8657534246575347</c:v>
                </c:pt>
                <c:pt idx="4179">
                  <c:v>2.4821917808219176</c:v>
                </c:pt>
                <c:pt idx="4180">
                  <c:v>2.3287671232876712</c:v>
                </c:pt>
                <c:pt idx="4181">
                  <c:v>2.3287671232876712</c:v>
                </c:pt>
                <c:pt idx="4182">
                  <c:v>2.3369863013698629</c:v>
                </c:pt>
                <c:pt idx="4183">
                  <c:v>2.2136986301369861</c:v>
                </c:pt>
                <c:pt idx="4184">
                  <c:v>2.2136986301369861</c:v>
                </c:pt>
                <c:pt idx="4185">
                  <c:v>2.2136986301369861</c:v>
                </c:pt>
                <c:pt idx="4186">
                  <c:v>2.3287671232876712</c:v>
                </c:pt>
                <c:pt idx="4187">
                  <c:v>2.0986301369863014</c:v>
                </c:pt>
                <c:pt idx="4188">
                  <c:v>2.0986301369863014</c:v>
                </c:pt>
                <c:pt idx="4189">
                  <c:v>2.0986301369863014</c:v>
                </c:pt>
                <c:pt idx="4190">
                  <c:v>2.0986301369863014</c:v>
                </c:pt>
                <c:pt idx="4191">
                  <c:v>2.0986301369863014</c:v>
                </c:pt>
                <c:pt idx="4192">
                  <c:v>0.14246575342465753</c:v>
                </c:pt>
                <c:pt idx="4193">
                  <c:v>0.41095890410958902</c:v>
                </c:pt>
                <c:pt idx="4194">
                  <c:v>1.9835616438356165</c:v>
                </c:pt>
                <c:pt idx="4195">
                  <c:v>1.9835616438356165</c:v>
                </c:pt>
                <c:pt idx="4196">
                  <c:v>2.4821917808219176</c:v>
                </c:pt>
                <c:pt idx="4197">
                  <c:v>8.2767123287671236</c:v>
                </c:pt>
                <c:pt idx="4198">
                  <c:v>2.4821917808219176</c:v>
                </c:pt>
                <c:pt idx="4199">
                  <c:v>1.178082191780822</c:v>
                </c:pt>
                <c:pt idx="4200">
                  <c:v>2.2136986301369861</c:v>
                </c:pt>
                <c:pt idx="4201">
                  <c:v>2.0986301369863014</c:v>
                </c:pt>
                <c:pt idx="4202">
                  <c:v>2.1945205479452055</c:v>
                </c:pt>
                <c:pt idx="4203">
                  <c:v>0.18082191780821918</c:v>
                </c:pt>
                <c:pt idx="4204">
                  <c:v>0.33424657534246577</c:v>
                </c:pt>
                <c:pt idx="4205">
                  <c:v>0.79452054794520544</c:v>
                </c:pt>
                <c:pt idx="4206">
                  <c:v>1.2164383561643837</c:v>
                </c:pt>
                <c:pt idx="4207">
                  <c:v>1.3315068493150686</c:v>
                </c:pt>
                <c:pt idx="4208">
                  <c:v>1.3315068493150686</c:v>
                </c:pt>
                <c:pt idx="4209">
                  <c:v>1.3315068493150686</c:v>
                </c:pt>
                <c:pt idx="4210">
                  <c:v>1.3315068493150686</c:v>
                </c:pt>
                <c:pt idx="4211">
                  <c:v>1.5232876712328767</c:v>
                </c:pt>
                <c:pt idx="4212">
                  <c:v>1.5232876712328767</c:v>
                </c:pt>
                <c:pt idx="4213">
                  <c:v>1.6383561643835616</c:v>
                </c:pt>
                <c:pt idx="4214">
                  <c:v>1.6383561643835616</c:v>
                </c:pt>
                <c:pt idx="4215">
                  <c:v>1.6383561643835616</c:v>
                </c:pt>
                <c:pt idx="4216">
                  <c:v>1.6383561643835616</c:v>
                </c:pt>
                <c:pt idx="4217">
                  <c:v>1.6383561643835616</c:v>
                </c:pt>
                <c:pt idx="4218">
                  <c:v>1.7534246575342465</c:v>
                </c:pt>
                <c:pt idx="4219">
                  <c:v>1.7534246575342465</c:v>
                </c:pt>
                <c:pt idx="4220">
                  <c:v>1.7534246575342465</c:v>
                </c:pt>
                <c:pt idx="4221">
                  <c:v>1.7534246575342465</c:v>
                </c:pt>
                <c:pt idx="4222">
                  <c:v>1.7534246575342465</c:v>
                </c:pt>
                <c:pt idx="4223">
                  <c:v>1.7534246575342465</c:v>
                </c:pt>
                <c:pt idx="4224">
                  <c:v>1.7534246575342465</c:v>
                </c:pt>
                <c:pt idx="4225">
                  <c:v>1.8684931506849316</c:v>
                </c:pt>
                <c:pt idx="4226">
                  <c:v>1.8684931506849316</c:v>
                </c:pt>
                <c:pt idx="4227">
                  <c:v>2.2136986301369861</c:v>
                </c:pt>
                <c:pt idx="4228">
                  <c:v>3.0136986301369864</c:v>
                </c:pt>
                <c:pt idx="4229">
                  <c:v>25.024657534246575</c:v>
                </c:pt>
                <c:pt idx="4230">
                  <c:v>25.024657534246575</c:v>
                </c:pt>
                <c:pt idx="4231">
                  <c:v>3.0904109589041098</c:v>
                </c:pt>
                <c:pt idx="4232">
                  <c:v>0.19452054794520549</c:v>
                </c:pt>
                <c:pt idx="4233">
                  <c:v>4.7397260273972606</c:v>
                </c:pt>
                <c:pt idx="4234">
                  <c:v>6.575342465753424E-2</c:v>
                </c:pt>
                <c:pt idx="4235">
                  <c:v>0.17534246575342466</c:v>
                </c:pt>
                <c:pt idx="4236">
                  <c:v>0.71780821917808224</c:v>
                </c:pt>
                <c:pt idx="4237">
                  <c:v>1.2164383561643837</c:v>
                </c:pt>
                <c:pt idx="4238">
                  <c:v>1.3123287671232877</c:v>
                </c:pt>
                <c:pt idx="4239">
                  <c:v>1.3123287671232877</c:v>
                </c:pt>
                <c:pt idx="4240">
                  <c:v>1.5808219178082192</c:v>
                </c:pt>
                <c:pt idx="4241">
                  <c:v>1.7287671232876711</c:v>
                </c:pt>
                <c:pt idx="4242">
                  <c:v>1.7342465753424658</c:v>
                </c:pt>
                <c:pt idx="4243">
                  <c:v>2.6876712328767125</c:v>
                </c:pt>
                <c:pt idx="4244">
                  <c:v>2.7260273972602738</c:v>
                </c:pt>
                <c:pt idx="4245">
                  <c:v>14.452054794520548</c:v>
                </c:pt>
                <c:pt idx="4246">
                  <c:v>0.36712328767123287</c:v>
                </c:pt>
                <c:pt idx="4247">
                  <c:v>1.9013698630136986</c:v>
                </c:pt>
                <c:pt idx="4248">
                  <c:v>0.69863013698630139</c:v>
                </c:pt>
                <c:pt idx="4249">
                  <c:v>0.69863013698630139</c:v>
                </c:pt>
                <c:pt idx="4250">
                  <c:v>17.915068493150685</c:v>
                </c:pt>
                <c:pt idx="4251">
                  <c:v>8.536986301369863</c:v>
                </c:pt>
                <c:pt idx="4252">
                  <c:v>16.301369863013697</c:v>
                </c:pt>
                <c:pt idx="4253">
                  <c:v>17.282191780821918</c:v>
                </c:pt>
                <c:pt idx="4254">
                  <c:v>17.454794520547946</c:v>
                </c:pt>
                <c:pt idx="4255">
                  <c:v>12.783561643835617</c:v>
                </c:pt>
                <c:pt idx="4256">
                  <c:v>12.887671232876713</c:v>
                </c:pt>
                <c:pt idx="4257">
                  <c:v>1.9753424657534246</c:v>
                </c:pt>
                <c:pt idx="4258">
                  <c:v>4.720547945205479</c:v>
                </c:pt>
                <c:pt idx="4259">
                  <c:v>1.3315068493150686</c:v>
                </c:pt>
                <c:pt idx="4260">
                  <c:v>0.67397260273972603</c:v>
                </c:pt>
                <c:pt idx="4261">
                  <c:v>1.2164383561643837</c:v>
                </c:pt>
                <c:pt idx="4262">
                  <c:v>1.3698630136986301</c:v>
                </c:pt>
                <c:pt idx="4263">
                  <c:v>3.3369863013698629</c:v>
                </c:pt>
                <c:pt idx="4264">
                  <c:v>4.4904109589041097</c:v>
                </c:pt>
                <c:pt idx="4265">
                  <c:v>0.21917808219178081</c:v>
                </c:pt>
                <c:pt idx="4266">
                  <c:v>0.37260273972602742</c:v>
                </c:pt>
                <c:pt idx="4267">
                  <c:v>1.7534246575342465</c:v>
                </c:pt>
                <c:pt idx="4268">
                  <c:v>1.7534246575342465</c:v>
                </c:pt>
                <c:pt idx="4269">
                  <c:v>1.8684931506849316</c:v>
                </c:pt>
                <c:pt idx="4270">
                  <c:v>2.1369863013698631</c:v>
                </c:pt>
                <c:pt idx="4271">
                  <c:v>2.2136986301369861</c:v>
                </c:pt>
                <c:pt idx="4272">
                  <c:v>2.2438356164383562</c:v>
                </c:pt>
                <c:pt idx="4273">
                  <c:v>2.452054794520548</c:v>
                </c:pt>
                <c:pt idx="4274">
                  <c:v>2.5232876712328767</c:v>
                </c:pt>
                <c:pt idx="4275">
                  <c:v>3.0136986301369864</c:v>
                </c:pt>
                <c:pt idx="4276">
                  <c:v>3.0520547945205481</c:v>
                </c:pt>
                <c:pt idx="4277">
                  <c:v>3.1917808219178081</c:v>
                </c:pt>
                <c:pt idx="4278">
                  <c:v>3.5890410958904111</c:v>
                </c:pt>
                <c:pt idx="4279">
                  <c:v>5.7369863013698632</c:v>
                </c:pt>
                <c:pt idx="4280">
                  <c:v>5.7369863013698632</c:v>
                </c:pt>
                <c:pt idx="4281">
                  <c:v>2.3287671232876712</c:v>
                </c:pt>
                <c:pt idx="4282">
                  <c:v>0.18082191780821918</c:v>
                </c:pt>
                <c:pt idx="4283">
                  <c:v>0.30958904109589042</c:v>
                </c:pt>
                <c:pt idx="4284">
                  <c:v>0.67397260273972603</c:v>
                </c:pt>
                <c:pt idx="4285">
                  <c:v>1.9068493150684931</c:v>
                </c:pt>
                <c:pt idx="4286">
                  <c:v>1.9205479452054794</c:v>
                </c:pt>
                <c:pt idx="4287">
                  <c:v>4.5452054794520551</c:v>
                </c:pt>
                <c:pt idx="4288">
                  <c:v>6.882191780821918</c:v>
                </c:pt>
                <c:pt idx="4289">
                  <c:v>0.10410958904109589</c:v>
                </c:pt>
                <c:pt idx="4290">
                  <c:v>0.10410958904109589</c:v>
                </c:pt>
                <c:pt idx="4291">
                  <c:v>0.18082191780821918</c:v>
                </c:pt>
                <c:pt idx="4292">
                  <c:v>0.18082191780821918</c:v>
                </c:pt>
                <c:pt idx="4293">
                  <c:v>0.25753424657534246</c:v>
                </c:pt>
                <c:pt idx="4294">
                  <c:v>0.25753424657534246</c:v>
                </c:pt>
                <c:pt idx="4295">
                  <c:v>0.25753424657534246</c:v>
                </c:pt>
                <c:pt idx="4296">
                  <c:v>0.33424657534246577</c:v>
                </c:pt>
                <c:pt idx="4297">
                  <c:v>0.33424657534246577</c:v>
                </c:pt>
                <c:pt idx="4298">
                  <c:v>0.44931506849315067</c:v>
                </c:pt>
                <c:pt idx="4299">
                  <c:v>0.44931506849315067</c:v>
                </c:pt>
                <c:pt idx="4300">
                  <c:v>0.44931506849315067</c:v>
                </c:pt>
                <c:pt idx="4301">
                  <c:v>0.60273972602739723</c:v>
                </c:pt>
                <c:pt idx="4302">
                  <c:v>0.60273972602739723</c:v>
                </c:pt>
                <c:pt idx="4303">
                  <c:v>0.60273972602739723</c:v>
                </c:pt>
                <c:pt idx="4304">
                  <c:v>7.6958904109589037</c:v>
                </c:pt>
                <c:pt idx="4305">
                  <c:v>2.4383561643835616</c:v>
                </c:pt>
                <c:pt idx="4306">
                  <c:v>2.2136986301369861</c:v>
                </c:pt>
                <c:pt idx="4307">
                  <c:v>2.2136986301369861</c:v>
                </c:pt>
                <c:pt idx="4308">
                  <c:v>2.2136986301369861</c:v>
                </c:pt>
                <c:pt idx="4309">
                  <c:v>2.2136986301369861</c:v>
                </c:pt>
                <c:pt idx="4310">
                  <c:v>2.2136986301369861</c:v>
                </c:pt>
                <c:pt idx="4311">
                  <c:v>0.41095890410958902</c:v>
                </c:pt>
                <c:pt idx="4312">
                  <c:v>5.8657534246575347</c:v>
                </c:pt>
                <c:pt idx="4313">
                  <c:v>3.0520547945205481</c:v>
                </c:pt>
                <c:pt idx="4314">
                  <c:v>3.0904109589041098</c:v>
                </c:pt>
                <c:pt idx="4315">
                  <c:v>2.2136986301369861</c:v>
                </c:pt>
                <c:pt idx="4316">
                  <c:v>1.2931506849315069</c:v>
                </c:pt>
                <c:pt idx="4317">
                  <c:v>6.5287671232876709</c:v>
                </c:pt>
                <c:pt idx="4318">
                  <c:v>1.515068493150685</c:v>
                </c:pt>
                <c:pt idx="4319">
                  <c:v>4.0493150684931507</c:v>
                </c:pt>
                <c:pt idx="4320">
                  <c:v>0.94794520547945205</c:v>
                </c:pt>
                <c:pt idx="4321">
                  <c:v>3.0575342465753423</c:v>
                </c:pt>
                <c:pt idx="4322">
                  <c:v>3.8246575342465752</c:v>
                </c:pt>
                <c:pt idx="4323">
                  <c:v>0.27123287671232876</c:v>
                </c:pt>
                <c:pt idx="4324">
                  <c:v>1.3698630136986301</c:v>
                </c:pt>
                <c:pt idx="4325">
                  <c:v>1.6383561643835616</c:v>
                </c:pt>
                <c:pt idx="4326">
                  <c:v>0.77534246575342469</c:v>
                </c:pt>
                <c:pt idx="4327">
                  <c:v>1.2164383561643837</c:v>
                </c:pt>
                <c:pt idx="4328">
                  <c:v>18.594520547945205</c:v>
                </c:pt>
                <c:pt idx="4329">
                  <c:v>0.21917808219178081</c:v>
                </c:pt>
                <c:pt idx="4330">
                  <c:v>0.52602739726027392</c:v>
                </c:pt>
                <c:pt idx="4331">
                  <c:v>1.8684931506849316</c:v>
                </c:pt>
                <c:pt idx="4332">
                  <c:v>10.608219178082193</c:v>
                </c:pt>
                <c:pt idx="4333">
                  <c:v>2.3287671232876712</c:v>
                </c:pt>
                <c:pt idx="4334">
                  <c:v>12.783561643835617</c:v>
                </c:pt>
                <c:pt idx="4335">
                  <c:v>1.2465753424657535</c:v>
                </c:pt>
                <c:pt idx="4336">
                  <c:v>2.021917808219178</c:v>
                </c:pt>
                <c:pt idx="4337">
                  <c:v>8.6904109589041099</c:v>
                </c:pt>
                <c:pt idx="4338">
                  <c:v>12.526027397260274</c:v>
                </c:pt>
                <c:pt idx="4339">
                  <c:v>16.876712328767123</c:v>
                </c:pt>
                <c:pt idx="4340">
                  <c:v>7.9753424657534246</c:v>
                </c:pt>
                <c:pt idx="4341">
                  <c:v>3.4356164383561643</c:v>
                </c:pt>
                <c:pt idx="4342">
                  <c:v>0.70958904109589038</c:v>
                </c:pt>
                <c:pt idx="4343">
                  <c:v>2.8794520547945206</c:v>
                </c:pt>
                <c:pt idx="4344">
                  <c:v>6.575342465753424E-2</c:v>
                </c:pt>
                <c:pt idx="4345">
                  <c:v>6.575342465753424E-2</c:v>
                </c:pt>
                <c:pt idx="4346">
                  <c:v>4.6328767123287671</c:v>
                </c:pt>
                <c:pt idx="4347">
                  <c:v>2.6931506849315068</c:v>
                </c:pt>
                <c:pt idx="4348">
                  <c:v>7.0191780821917806</c:v>
                </c:pt>
                <c:pt idx="4349">
                  <c:v>7.0493150684931507</c:v>
                </c:pt>
                <c:pt idx="4350">
                  <c:v>7.8054794520547945</c:v>
                </c:pt>
                <c:pt idx="4351">
                  <c:v>13.945205479452055</c:v>
                </c:pt>
                <c:pt idx="4352">
                  <c:v>13.964383561643835</c:v>
                </c:pt>
                <c:pt idx="4353">
                  <c:v>14.520547945205479</c:v>
                </c:pt>
                <c:pt idx="4354">
                  <c:v>7.3095890410958901</c:v>
                </c:pt>
                <c:pt idx="4355">
                  <c:v>6.8630136986301373</c:v>
                </c:pt>
                <c:pt idx="4356">
                  <c:v>5.353424657534247</c:v>
                </c:pt>
                <c:pt idx="4357">
                  <c:v>6.2356164383561641</c:v>
                </c:pt>
                <c:pt idx="4358">
                  <c:v>0.41095890410958902</c:v>
                </c:pt>
                <c:pt idx="4359">
                  <c:v>0.44109589041095892</c:v>
                </c:pt>
                <c:pt idx="4360">
                  <c:v>4.9506849315068493</c:v>
                </c:pt>
                <c:pt idx="4361">
                  <c:v>16.391780821917809</c:v>
                </c:pt>
                <c:pt idx="4362">
                  <c:v>3.7616438356164386</c:v>
                </c:pt>
                <c:pt idx="4363">
                  <c:v>3.8958904109589043</c:v>
                </c:pt>
                <c:pt idx="4364">
                  <c:v>2.8465753424657536</c:v>
                </c:pt>
                <c:pt idx="4365">
                  <c:v>16.709589041095889</c:v>
                </c:pt>
                <c:pt idx="4366">
                  <c:v>1.2164383561643837</c:v>
                </c:pt>
                <c:pt idx="4367">
                  <c:v>3.0136986301369864</c:v>
                </c:pt>
                <c:pt idx="4368">
                  <c:v>3.8</c:v>
                </c:pt>
                <c:pt idx="4369">
                  <c:v>3.8</c:v>
                </c:pt>
                <c:pt idx="4370">
                  <c:v>2.8986301369863012</c:v>
                </c:pt>
                <c:pt idx="4371">
                  <c:v>6.0054794520547947</c:v>
                </c:pt>
                <c:pt idx="4372">
                  <c:v>6.0054794520547947</c:v>
                </c:pt>
                <c:pt idx="4373">
                  <c:v>6.2356164383561641</c:v>
                </c:pt>
                <c:pt idx="4374">
                  <c:v>7.9452054794520555E-2</c:v>
                </c:pt>
                <c:pt idx="4375">
                  <c:v>7.9452054794520555E-2</c:v>
                </c:pt>
                <c:pt idx="4376">
                  <c:v>1.9452054794520548</c:v>
                </c:pt>
                <c:pt idx="4377">
                  <c:v>1.9452054794520548</c:v>
                </c:pt>
                <c:pt idx="4378">
                  <c:v>2.0602739726027397</c:v>
                </c:pt>
                <c:pt idx="4379">
                  <c:v>1.178082191780822</c:v>
                </c:pt>
                <c:pt idx="4380">
                  <c:v>1.484931506849315</c:v>
                </c:pt>
                <c:pt idx="4381">
                  <c:v>1.7534246575342465</c:v>
                </c:pt>
                <c:pt idx="4382">
                  <c:v>2.4767123287671233</c:v>
                </c:pt>
                <c:pt idx="4383">
                  <c:v>6.575342465753424E-2</c:v>
                </c:pt>
                <c:pt idx="4384">
                  <c:v>6.575342465753424E-2</c:v>
                </c:pt>
                <c:pt idx="4385">
                  <c:v>6.575342465753424E-2</c:v>
                </c:pt>
                <c:pt idx="4386">
                  <c:v>7.9452054794520555E-2</c:v>
                </c:pt>
                <c:pt idx="4387">
                  <c:v>7.9452054794520555E-2</c:v>
                </c:pt>
                <c:pt idx="4388">
                  <c:v>7.9452054794520555E-2</c:v>
                </c:pt>
                <c:pt idx="4389">
                  <c:v>7.9452054794520555E-2</c:v>
                </c:pt>
                <c:pt idx="4390">
                  <c:v>7.9452054794520555E-2</c:v>
                </c:pt>
                <c:pt idx="4391">
                  <c:v>3.7232876712328768</c:v>
                </c:pt>
                <c:pt idx="4392">
                  <c:v>1.515068493150685</c:v>
                </c:pt>
                <c:pt idx="4393">
                  <c:v>1.7726027397260273</c:v>
                </c:pt>
                <c:pt idx="4394">
                  <c:v>1.7726027397260273</c:v>
                </c:pt>
                <c:pt idx="4395">
                  <c:v>1.8493150684931507</c:v>
                </c:pt>
                <c:pt idx="4396">
                  <c:v>2.3205479452054796</c:v>
                </c:pt>
                <c:pt idx="4397">
                  <c:v>13.172602739726027</c:v>
                </c:pt>
                <c:pt idx="4398">
                  <c:v>14.052054794520547</c:v>
                </c:pt>
              </c:numCache>
            </c:numRef>
          </c:xVal>
          <c:yVal>
            <c:numRef>
              <c:f>employee_salaries!$I$2:$I$4401</c:f>
            </c:numRef>
          </c:yVal>
          <c:smooth val="0"/>
          <c:extLst>
            <c:ext xmlns:c16="http://schemas.microsoft.com/office/drawing/2014/chart" uri="{C3380CC4-5D6E-409C-BE32-E72D297353CC}">
              <c16:uniqueId val="{00000000-9627-4487-A0A4-BF2358A51AF0}"/>
            </c:ext>
          </c:extLst>
        </c:ser>
        <c:ser>
          <c:idx val="1"/>
          <c:order val="1"/>
          <c:tx>
            <c:strRef>
              <c:f>employee_salaries!$H$1</c:f>
              <c:strCache>
                <c:ptCount val="1"/>
                <c:pt idx="0">
                  <c:v>Service Time II (Years)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employee_salaries!$K:$K</c:f>
              <c:strCache>
                <c:ptCount val="4400"/>
                <c:pt idx="0">
                  <c:v>Base Salary</c:v>
                </c:pt>
                <c:pt idx="1">
                  <c:v>259896</c:v>
                </c:pt>
                <c:pt idx="2">
                  <c:v>252588.03</c:v>
                </c:pt>
                <c:pt idx="3">
                  <c:v>248806</c:v>
                </c:pt>
                <c:pt idx="4">
                  <c:v>221056.36</c:v>
                </c:pt>
                <c:pt idx="5">
                  <c:v>210128.66</c:v>
                </c:pt>
                <c:pt idx="6">
                  <c:v>209635.13</c:v>
                </c:pt>
                <c:pt idx="7">
                  <c:v>204000</c:v>
                </c:pt>
                <c:pt idx="8">
                  <c:v>201158.14</c:v>
                </c:pt>
                <c:pt idx="9">
                  <c:v>198993.07</c:v>
                </c:pt>
                <c:pt idx="10">
                  <c:v>189425.63</c:v>
                </c:pt>
                <c:pt idx="11">
                  <c:v>189425.63</c:v>
                </c:pt>
                <c:pt idx="12">
                  <c:v>189425.63</c:v>
                </c:pt>
                <c:pt idx="13">
                  <c:v>182567.06</c:v>
                </c:pt>
                <c:pt idx="14">
                  <c:v>182070</c:v>
                </c:pt>
                <c:pt idx="15">
                  <c:v>177539.04</c:v>
                </c:pt>
                <c:pt idx="16">
                  <c:v>177221.74</c:v>
                </c:pt>
                <c:pt idx="17">
                  <c:v>177221.74</c:v>
                </c:pt>
                <c:pt idx="18">
                  <c:v>169320</c:v>
                </c:pt>
                <c:pt idx="19">
                  <c:v>160000</c:v>
                </c:pt>
                <c:pt idx="20">
                  <c:v>156952.66</c:v>
                </c:pt>
                <c:pt idx="21">
                  <c:v>155997.58</c:v>
                </c:pt>
                <c:pt idx="22">
                  <c:v>155000.04</c:v>
                </c:pt>
                <c:pt idx="23">
                  <c:v>153000</c:v>
                </c:pt>
                <c:pt idx="24">
                  <c:v>152813.95</c:v>
                </c:pt>
                <c:pt idx="25">
                  <c:v>151705.03</c:v>
                </c:pt>
                <c:pt idx="26">
                  <c:v>150370.4</c:v>
                </c:pt>
                <c:pt idx="27">
                  <c:v>145452</c:v>
                </c:pt>
                <c:pt idx="28">
                  <c:v>145385.5</c:v>
                </c:pt>
                <c:pt idx="29">
                  <c:v>145385.5</c:v>
                </c:pt>
                <c:pt idx="30">
                  <c:v>145134</c:v>
                </c:pt>
                <c:pt idx="31">
                  <c:v>144480.47</c:v>
                </c:pt>
                <c:pt idx="32">
                  <c:v>143501.53</c:v>
                </c:pt>
                <c:pt idx="33">
                  <c:v>140770.3</c:v>
                </c:pt>
                <c:pt idx="34">
                  <c:v>140454</c:v>
                </c:pt>
                <c:pt idx="35">
                  <c:v>140000</c:v>
                </c:pt>
                <c:pt idx="36">
                  <c:v>139060.06</c:v>
                </c:pt>
                <c:pt idx="37">
                  <c:v>138560.59</c:v>
                </c:pt>
                <c:pt idx="38">
                  <c:v>138006</c:v>
                </c:pt>
                <c:pt idx="39">
                  <c:v>137894.34</c:v>
                </c:pt>
                <c:pt idx="40">
                  <c:v>137161.44</c:v>
                </c:pt>
                <c:pt idx="41">
                  <c:v>136680</c:v>
                </c:pt>
                <c:pt idx="42">
                  <c:v>136680</c:v>
                </c:pt>
                <c:pt idx="43">
                  <c:v>136360.59</c:v>
                </c:pt>
                <c:pt idx="44">
                  <c:v>136134.26</c:v>
                </c:pt>
                <c:pt idx="45">
                  <c:v>135535.17</c:v>
                </c:pt>
                <c:pt idx="46">
                  <c:v>134640</c:v>
                </c:pt>
                <c:pt idx="47">
                  <c:v>134640</c:v>
                </c:pt>
                <c:pt idx="48">
                  <c:v>134093.5</c:v>
                </c:pt>
                <c:pt idx="49">
                  <c:v>133040</c:v>
                </c:pt>
                <c:pt idx="50">
                  <c:v>130050</c:v>
                </c:pt>
                <c:pt idx="51">
                  <c:v>130050</c:v>
                </c:pt>
                <c:pt idx="52">
                  <c:v>129700.12</c:v>
                </c:pt>
                <c:pt idx="53">
                  <c:v>129000</c:v>
                </c:pt>
                <c:pt idx="54">
                  <c:v>127788.09</c:v>
                </c:pt>
                <c:pt idx="55">
                  <c:v>127000</c:v>
                </c:pt>
                <c:pt idx="56">
                  <c:v>126077.2</c:v>
                </c:pt>
                <c:pt idx="57">
                  <c:v>125551.43</c:v>
                </c:pt>
                <c:pt idx="58">
                  <c:v>125376</c:v>
                </c:pt>
                <c:pt idx="59">
                  <c:v>124848</c:v>
                </c:pt>
                <c:pt idx="60">
                  <c:v>124848</c:v>
                </c:pt>
                <c:pt idx="61">
                  <c:v>124848</c:v>
                </c:pt>
                <c:pt idx="62">
                  <c:v>124350.24</c:v>
                </c:pt>
                <c:pt idx="63">
                  <c:v>123420</c:v>
                </c:pt>
                <c:pt idx="64">
                  <c:v>123031.94</c:v>
                </c:pt>
                <c:pt idx="65">
                  <c:v>122892.99</c:v>
                </c:pt>
                <c:pt idx="66">
                  <c:v>122400</c:v>
                </c:pt>
                <c:pt idx="67">
                  <c:v>122038.94</c:v>
                </c:pt>
                <c:pt idx="68">
                  <c:v>119850.37</c:v>
                </c:pt>
                <c:pt idx="69">
                  <c:v>119624.11</c:v>
                </c:pt>
                <c:pt idx="70">
                  <c:v>119467.95</c:v>
                </c:pt>
                <c:pt idx="71">
                  <c:v>118688.78</c:v>
                </c:pt>
                <c:pt idx="72">
                  <c:v>118380.12</c:v>
                </c:pt>
                <c:pt idx="73">
                  <c:v>117785</c:v>
                </c:pt>
                <c:pt idx="74">
                  <c:v>116524.8</c:v>
                </c:pt>
                <c:pt idx="75">
                  <c:v>116493</c:v>
                </c:pt>
                <c:pt idx="76">
                  <c:v>116493</c:v>
                </c:pt>
                <c:pt idx="77">
                  <c:v>116493</c:v>
                </c:pt>
                <c:pt idx="78">
                  <c:v>116493</c:v>
                </c:pt>
                <c:pt idx="79">
                  <c:v>115940</c:v>
                </c:pt>
                <c:pt idx="80">
                  <c:v>115000</c:v>
                </c:pt>
                <c:pt idx="81">
                  <c:v>115000</c:v>
                </c:pt>
                <c:pt idx="82">
                  <c:v>114849.31</c:v>
                </c:pt>
                <c:pt idx="83">
                  <c:v>114597.11</c:v>
                </c:pt>
                <c:pt idx="84">
                  <c:v>114597.11</c:v>
                </c:pt>
                <c:pt idx="85">
                  <c:v>114490.82</c:v>
                </c:pt>
                <c:pt idx="86">
                  <c:v>114444</c:v>
                </c:pt>
                <c:pt idx="87">
                  <c:v>114259.46</c:v>
                </c:pt>
                <c:pt idx="88">
                  <c:v>114240</c:v>
                </c:pt>
                <c:pt idx="89">
                  <c:v>114240</c:v>
                </c:pt>
                <c:pt idx="90">
                  <c:v>112783</c:v>
                </c:pt>
                <c:pt idx="91">
                  <c:v>112597.8</c:v>
                </c:pt>
                <c:pt idx="92">
                  <c:v>112200</c:v>
                </c:pt>
                <c:pt idx="93">
                  <c:v>112200</c:v>
                </c:pt>
                <c:pt idx="94">
                  <c:v>111322.8</c:v>
                </c:pt>
                <c:pt idx="95">
                  <c:v>110880</c:v>
                </c:pt>
                <c:pt idx="96">
                  <c:v>110868.17</c:v>
                </c:pt>
                <c:pt idx="97">
                  <c:v>110868.17</c:v>
                </c:pt>
                <c:pt idx="98">
                  <c:v>110868.17</c:v>
                </c:pt>
                <c:pt idx="99">
                  <c:v>110868.16</c:v>
                </c:pt>
                <c:pt idx="100">
                  <c:v>110868.16</c:v>
                </c:pt>
                <c:pt idx="101">
                  <c:v>110390</c:v>
                </c:pt>
                <c:pt idx="102">
                  <c:v>110390</c:v>
                </c:pt>
                <c:pt idx="103">
                  <c:v>110390</c:v>
                </c:pt>
                <c:pt idx="104">
                  <c:v>110160</c:v>
                </c:pt>
                <c:pt idx="105">
                  <c:v>109516.15</c:v>
                </c:pt>
                <c:pt idx="106">
                  <c:v>109440.33</c:v>
                </c:pt>
                <c:pt idx="107">
                  <c:v>109274.08</c:v>
                </c:pt>
                <c:pt idx="108">
                  <c:v>108919.73</c:v>
                </c:pt>
                <c:pt idx="109">
                  <c:v>108120</c:v>
                </c:pt>
                <c:pt idx="110">
                  <c:v>107858.95</c:v>
                </c:pt>
                <c:pt idx="111">
                  <c:v>107610</c:v>
                </c:pt>
                <c:pt idx="112">
                  <c:v>107270.48</c:v>
                </c:pt>
                <c:pt idx="113">
                  <c:v>107100</c:v>
                </c:pt>
                <c:pt idx="114">
                  <c:v>107000</c:v>
                </c:pt>
                <c:pt idx="115">
                  <c:v>106700.16</c:v>
                </c:pt>
                <c:pt idx="116">
                  <c:v>106439.14</c:v>
                </c:pt>
                <c:pt idx="117">
                  <c:v>106120.8</c:v>
                </c:pt>
                <c:pt idx="118">
                  <c:v>105859.36</c:v>
                </c:pt>
                <c:pt idx="119">
                  <c:v>105797.88</c:v>
                </c:pt>
                <c:pt idx="120">
                  <c:v>105699.04</c:v>
                </c:pt>
                <c:pt idx="121">
                  <c:v>105600</c:v>
                </c:pt>
                <c:pt idx="122">
                  <c:v>105047.11</c:v>
                </c:pt>
                <c:pt idx="123">
                  <c:v>104784.93</c:v>
                </c:pt>
                <c:pt idx="124">
                  <c:v>104329.38</c:v>
                </c:pt>
                <c:pt idx="125">
                  <c:v>104301.09</c:v>
                </c:pt>
                <c:pt idx="126">
                  <c:v>104070.66</c:v>
                </c:pt>
                <c:pt idx="127">
                  <c:v>104040</c:v>
                </c:pt>
                <c:pt idx="128">
                  <c:v>103630.79</c:v>
                </c:pt>
                <c:pt idx="129">
                  <c:v>103217.34</c:v>
                </c:pt>
                <c:pt idx="130">
                  <c:v>102831.06</c:v>
                </c:pt>
                <c:pt idx="131">
                  <c:v>102569</c:v>
                </c:pt>
                <c:pt idx="132">
                  <c:v>102569</c:v>
                </c:pt>
                <c:pt idx="133">
                  <c:v>102569</c:v>
                </c:pt>
                <c:pt idx="134">
                  <c:v>102569</c:v>
                </c:pt>
                <c:pt idx="135">
                  <c:v>102569</c:v>
                </c:pt>
                <c:pt idx="136">
                  <c:v>102346.8</c:v>
                </c:pt>
                <c:pt idx="137">
                  <c:v>102071.27</c:v>
                </c:pt>
                <c:pt idx="138">
                  <c:v>102071</c:v>
                </c:pt>
                <c:pt idx="139">
                  <c:v>101748.62</c:v>
                </c:pt>
                <c:pt idx="140">
                  <c:v>100899.03</c:v>
                </c:pt>
                <c:pt idx="141">
                  <c:v>100815</c:v>
                </c:pt>
                <c:pt idx="142">
                  <c:v>100814.76</c:v>
                </c:pt>
                <c:pt idx="143">
                  <c:v>100471.73</c:v>
                </c:pt>
                <c:pt idx="144">
                  <c:v>100119.04</c:v>
                </c:pt>
                <c:pt idx="145">
                  <c:v>100070.16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99960</c:v>
                </c:pt>
                <c:pt idx="150">
                  <c:v>99960</c:v>
                </c:pt>
                <c:pt idx="151">
                  <c:v>99960</c:v>
                </c:pt>
                <c:pt idx="152">
                  <c:v>99860</c:v>
                </c:pt>
                <c:pt idx="153">
                  <c:v>99774</c:v>
                </c:pt>
                <c:pt idx="154">
                  <c:v>99698.52</c:v>
                </c:pt>
                <c:pt idx="155">
                  <c:v>99683.94</c:v>
                </c:pt>
                <c:pt idx="156">
                  <c:v>99459.72</c:v>
                </c:pt>
                <c:pt idx="157">
                  <c:v>99367.27</c:v>
                </c:pt>
                <c:pt idx="158">
                  <c:v>99066.42</c:v>
                </c:pt>
                <c:pt idx="159">
                  <c:v>99000</c:v>
                </c:pt>
                <c:pt idx="160">
                  <c:v>98838</c:v>
                </c:pt>
                <c:pt idx="161">
                  <c:v>98669.59</c:v>
                </c:pt>
                <c:pt idx="162">
                  <c:v>98664.55</c:v>
                </c:pt>
                <c:pt idx="163">
                  <c:v>98628.88</c:v>
                </c:pt>
                <c:pt idx="164">
                  <c:v>98421.84</c:v>
                </c:pt>
                <c:pt idx="165">
                  <c:v>98265.89</c:v>
                </c:pt>
                <c:pt idx="166">
                  <c:v>98161.74</c:v>
                </c:pt>
                <c:pt idx="167">
                  <c:v>98108</c:v>
                </c:pt>
                <c:pt idx="168">
                  <c:v>97780</c:v>
                </c:pt>
                <c:pt idx="169">
                  <c:v>97684</c:v>
                </c:pt>
                <c:pt idx="170">
                  <c:v>97684</c:v>
                </c:pt>
                <c:pt idx="171">
                  <c:v>97684</c:v>
                </c:pt>
                <c:pt idx="172">
                  <c:v>97684</c:v>
                </c:pt>
                <c:pt idx="173">
                  <c:v>97684</c:v>
                </c:pt>
                <c:pt idx="174">
                  <c:v>97094.16</c:v>
                </c:pt>
                <c:pt idx="175">
                  <c:v>97055.31</c:v>
                </c:pt>
                <c:pt idx="176">
                  <c:v>97000</c:v>
                </c:pt>
                <c:pt idx="177">
                  <c:v>96900</c:v>
                </c:pt>
                <c:pt idx="178">
                  <c:v>96000</c:v>
                </c:pt>
                <c:pt idx="179">
                  <c:v>96000</c:v>
                </c:pt>
                <c:pt idx="180">
                  <c:v>95830.27</c:v>
                </c:pt>
                <c:pt idx="181">
                  <c:v>95829.78</c:v>
                </c:pt>
                <c:pt idx="182">
                  <c:v>95734.66</c:v>
                </c:pt>
                <c:pt idx="183">
                  <c:v>95639.25</c:v>
                </c:pt>
                <c:pt idx="184">
                  <c:v>95526.74</c:v>
                </c:pt>
                <c:pt idx="185">
                  <c:v>95508.72</c:v>
                </c:pt>
                <c:pt idx="186">
                  <c:v>95384.38</c:v>
                </c:pt>
                <c:pt idx="187">
                  <c:v>95302</c:v>
                </c:pt>
                <c:pt idx="188">
                  <c:v>95302</c:v>
                </c:pt>
                <c:pt idx="189">
                  <c:v>95302</c:v>
                </c:pt>
                <c:pt idx="190">
                  <c:v>95302</c:v>
                </c:pt>
                <c:pt idx="191">
                  <c:v>95302</c:v>
                </c:pt>
                <c:pt idx="192">
                  <c:v>95235.67</c:v>
                </c:pt>
                <c:pt idx="193">
                  <c:v>95000</c:v>
                </c:pt>
                <c:pt idx="194">
                  <c:v>94999</c:v>
                </c:pt>
                <c:pt idx="195">
                  <c:v>94779</c:v>
                </c:pt>
                <c:pt idx="196">
                  <c:v>94712.81</c:v>
                </c:pt>
                <c:pt idx="197">
                  <c:v>94492.27</c:v>
                </c:pt>
                <c:pt idx="198">
                  <c:v>93950.77</c:v>
                </c:pt>
                <c:pt idx="199">
                  <c:v>93840</c:v>
                </c:pt>
                <c:pt idx="200">
                  <c:v>93745.56</c:v>
                </c:pt>
                <c:pt idx="201">
                  <c:v>93636</c:v>
                </c:pt>
                <c:pt idx="202">
                  <c:v>93557</c:v>
                </c:pt>
                <c:pt idx="203">
                  <c:v>93436</c:v>
                </c:pt>
                <c:pt idx="204">
                  <c:v>93436</c:v>
                </c:pt>
                <c:pt idx="205">
                  <c:v>93436</c:v>
                </c:pt>
                <c:pt idx="206">
                  <c:v>93436</c:v>
                </c:pt>
                <c:pt idx="207">
                  <c:v>93294.83</c:v>
                </c:pt>
                <c:pt idx="208">
                  <c:v>93106.16</c:v>
                </c:pt>
                <c:pt idx="209">
                  <c:v>92978</c:v>
                </c:pt>
                <c:pt idx="210">
                  <c:v>92978</c:v>
                </c:pt>
                <c:pt idx="211">
                  <c:v>92978</c:v>
                </c:pt>
                <c:pt idx="212">
                  <c:v>92978</c:v>
                </c:pt>
                <c:pt idx="213">
                  <c:v>92565</c:v>
                </c:pt>
                <c:pt idx="214">
                  <c:v>92457.9</c:v>
                </c:pt>
                <c:pt idx="215">
                  <c:v>92457.9</c:v>
                </c:pt>
                <c:pt idx="216">
                  <c:v>92335.5</c:v>
                </c:pt>
                <c:pt idx="217">
                  <c:v>92109.06</c:v>
                </c:pt>
                <c:pt idx="218">
                  <c:v>92109.06</c:v>
                </c:pt>
                <c:pt idx="219">
                  <c:v>92109.06</c:v>
                </c:pt>
                <c:pt idx="220">
                  <c:v>92109.06</c:v>
                </c:pt>
                <c:pt idx="221">
                  <c:v>92109.06</c:v>
                </c:pt>
                <c:pt idx="222">
                  <c:v>92109.06</c:v>
                </c:pt>
                <c:pt idx="223">
                  <c:v>92109.06</c:v>
                </c:pt>
                <c:pt idx="224">
                  <c:v>92006.74</c:v>
                </c:pt>
                <c:pt idx="225">
                  <c:v>91800</c:v>
                </c:pt>
                <c:pt idx="226">
                  <c:v>91555.2</c:v>
                </c:pt>
                <c:pt idx="227">
                  <c:v>91492.58</c:v>
                </c:pt>
                <c:pt idx="228">
                  <c:v>91190.51</c:v>
                </c:pt>
                <c:pt idx="229">
                  <c:v>91000</c:v>
                </c:pt>
                <c:pt idx="230">
                  <c:v>90924.3</c:v>
                </c:pt>
                <c:pt idx="231">
                  <c:v>90695.34</c:v>
                </c:pt>
                <c:pt idx="232">
                  <c:v>90303</c:v>
                </c:pt>
                <c:pt idx="233">
                  <c:v>90303</c:v>
                </c:pt>
                <c:pt idx="234">
                  <c:v>90303</c:v>
                </c:pt>
                <c:pt idx="235">
                  <c:v>90202.68</c:v>
                </c:pt>
                <c:pt idx="236">
                  <c:v>90124.7</c:v>
                </c:pt>
                <c:pt idx="237">
                  <c:v>90100</c:v>
                </c:pt>
                <c:pt idx="238">
                  <c:v>90100</c:v>
                </c:pt>
                <c:pt idx="239">
                  <c:v>90074.39</c:v>
                </c:pt>
                <c:pt idx="240">
                  <c:v>90000</c:v>
                </c:pt>
                <c:pt idx="241">
                  <c:v>90000</c:v>
                </c:pt>
                <c:pt idx="242">
                  <c:v>90000</c:v>
                </c:pt>
                <c:pt idx="243">
                  <c:v>89760.12</c:v>
                </c:pt>
                <c:pt idx="244">
                  <c:v>89742.29</c:v>
                </c:pt>
                <c:pt idx="245">
                  <c:v>89597.79</c:v>
                </c:pt>
                <c:pt idx="246">
                  <c:v>89474.4</c:v>
                </c:pt>
                <c:pt idx="247">
                  <c:v>89474.4</c:v>
                </c:pt>
                <c:pt idx="248">
                  <c:v>89430.54</c:v>
                </c:pt>
                <c:pt idx="249">
                  <c:v>89393.83</c:v>
                </c:pt>
                <c:pt idx="250">
                  <c:v>89077.69</c:v>
                </c:pt>
                <c:pt idx="251">
                  <c:v>88957.49</c:v>
                </c:pt>
                <c:pt idx="252">
                  <c:v>88934</c:v>
                </c:pt>
                <c:pt idx="253">
                  <c:v>88934</c:v>
                </c:pt>
                <c:pt idx="254">
                  <c:v>88934</c:v>
                </c:pt>
                <c:pt idx="255">
                  <c:v>88934</c:v>
                </c:pt>
                <c:pt idx="256">
                  <c:v>88934</c:v>
                </c:pt>
                <c:pt idx="257">
                  <c:v>88934</c:v>
                </c:pt>
                <c:pt idx="258">
                  <c:v>88550</c:v>
                </c:pt>
                <c:pt idx="259">
                  <c:v>88550</c:v>
                </c:pt>
                <c:pt idx="260">
                  <c:v>88550</c:v>
                </c:pt>
                <c:pt idx="261">
                  <c:v>88491.74</c:v>
                </c:pt>
                <c:pt idx="262">
                  <c:v>88462.84</c:v>
                </c:pt>
                <c:pt idx="263">
                  <c:v>88437.95</c:v>
                </c:pt>
                <c:pt idx="264">
                  <c:v>88434</c:v>
                </c:pt>
                <c:pt idx="265">
                  <c:v>88434</c:v>
                </c:pt>
                <c:pt idx="266">
                  <c:v>88059.48</c:v>
                </c:pt>
                <c:pt idx="267">
                  <c:v>87993.11</c:v>
                </c:pt>
                <c:pt idx="268">
                  <c:v>87906.66</c:v>
                </c:pt>
                <c:pt idx="269">
                  <c:v>87899.38</c:v>
                </c:pt>
                <c:pt idx="270">
                  <c:v>87886.54</c:v>
                </c:pt>
                <c:pt idx="271">
                  <c:v>87860</c:v>
                </c:pt>
                <c:pt idx="272">
                  <c:v>87752.29</c:v>
                </c:pt>
                <c:pt idx="273">
                  <c:v>87677</c:v>
                </c:pt>
                <c:pt idx="274">
                  <c:v>87662.22</c:v>
                </c:pt>
                <c:pt idx="275">
                  <c:v>87572.07</c:v>
                </c:pt>
                <c:pt idx="276">
                  <c:v>87393.6</c:v>
                </c:pt>
                <c:pt idx="277">
                  <c:v>87222.38</c:v>
                </c:pt>
                <c:pt idx="278">
                  <c:v>87134.88</c:v>
                </c:pt>
                <c:pt idx="279">
                  <c:v>87134.88</c:v>
                </c:pt>
                <c:pt idx="280">
                  <c:v>86977.44</c:v>
                </c:pt>
                <c:pt idx="281">
                  <c:v>86888.4</c:v>
                </c:pt>
                <c:pt idx="282">
                  <c:v>86779.39</c:v>
                </c:pt>
                <c:pt idx="283">
                  <c:v>86700</c:v>
                </c:pt>
                <c:pt idx="284">
                  <c:v>86699.98</c:v>
                </c:pt>
                <c:pt idx="285">
                  <c:v>86353.26</c:v>
                </c:pt>
                <c:pt idx="286">
                  <c:v>86333.05</c:v>
                </c:pt>
                <c:pt idx="287">
                  <c:v>86333.05</c:v>
                </c:pt>
                <c:pt idx="288">
                  <c:v>86272.65</c:v>
                </c:pt>
                <c:pt idx="289">
                  <c:v>86211.71</c:v>
                </c:pt>
                <c:pt idx="290">
                  <c:v>86002</c:v>
                </c:pt>
                <c:pt idx="291">
                  <c:v>86002</c:v>
                </c:pt>
                <c:pt idx="292">
                  <c:v>86002</c:v>
                </c:pt>
                <c:pt idx="293">
                  <c:v>86002</c:v>
                </c:pt>
                <c:pt idx="294">
                  <c:v>86002</c:v>
                </c:pt>
                <c:pt idx="295">
                  <c:v>86002</c:v>
                </c:pt>
                <c:pt idx="296">
                  <c:v>85667.71</c:v>
                </c:pt>
                <c:pt idx="297">
                  <c:v>85631.97</c:v>
                </c:pt>
                <c:pt idx="298">
                  <c:v>85278.12</c:v>
                </c:pt>
                <c:pt idx="299">
                  <c:v>85009.68</c:v>
                </c:pt>
                <c:pt idx="300">
                  <c:v>85000</c:v>
                </c:pt>
                <c:pt idx="301">
                  <c:v>85000</c:v>
                </c:pt>
                <c:pt idx="302">
                  <c:v>84935.47</c:v>
                </c:pt>
                <c:pt idx="303">
                  <c:v>84896.64</c:v>
                </c:pt>
                <c:pt idx="304">
                  <c:v>84896.64</c:v>
                </c:pt>
                <c:pt idx="305">
                  <c:v>84699</c:v>
                </c:pt>
                <c:pt idx="306">
                  <c:v>84699</c:v>
                </c:pt>
                <c:pt idx="307">
                  <c:v>84699</c:v>
                </c:pt>
                <c:pt idx="308">
                  <c:v>84699</c:v>
                </c:pt>
                <c:pt idx="309">
                  <c:v>84699</c:v>
                </c:pt>
                <c:pt idx="310">
                  <c:v>84589.15</c:v>
                </c:pt>
                <c:pt idx="311">
                  <c:v>84515.11</c:v>
                </c:pt>
                <c:pt idx="312">
                  <c:v>84514.61</c:v>
                </c:pt>
                <c:pt idx="313">
                  <c:v>84429.71</c:v>
                </c:pt>
                <c:pt idx="314">
                  <c:v>84292.24</c:v>
                </c:pt>
                <c:pt idx="315">
                  <c:v>84028.62</c:v>
                </c:pt>
                <c:pt idx="316">
                  <c:v>83907.2</c:v>
                </c:pt>
                <c:pt idx="317">
                  <c:v>83905</c:v>
                </c:pt>
                <c:pt idx="318">
                  <c:v>83905</c:v>
                </c:pt>
                <c:pt idx="319">
                  <c:v>83905</c:v>
                </c:pt>
                <c:pt idx="320">
                  <c:v>83905</c:v>
                </c:pt>
                <c:pt idx="321">
                  <c:v>83905</c:v>
                </c:pt>
                <c:pt idx="322">
                  <c:v>83905</c:v>
                </c:pt>
                <c:pt idx="323">
                  <c:v>83905</c:v>
                </c:pt>
                <c:pt idx="324">
                  <c:v>83905</c:v>
                </c:pt>
                <c:pt idx="325">
                  <c:v>83763.03</c:v>
                </c:pt>
                <c:pt idx="326">
                  <c:v>83750.2</c:v>
                </c:pt>
                <c:pt idx="327">
                  <c:v>83670.55</c:v>
                </c:pt>
                <c:pt idx="328">
                  <c:v>83591.3</c:v>
                </c:pt>
                <c:pt idx="329">
                  <c:v>83555.22</c:v>
                </c:pt>
                <c:pt idx="330">
                  <c:v>83193.23</c:v>
                </c:pt>
                <c:pt idx="331">
                  <c:v>83000</c:v>
                </c:pt>
                <c:pt idx="332">
                  <c:v>82936.07</c:v>
                </c:pt>
                <c:pt idx="333">
                  <c:v>82633</c:v>
                </c:pt>
                <c:pt idx="334">
                  <c:v>82633</c:v>
                </c:pt>
                <c:pt idx="335">
                  <c:v>82633</c:v>
                </c:pt>
                <c:pt idx="336">
                  <c:v>82633</c:v>
                </c:pt>
                <c:pt idx="337">
                  <c:v>82633</c:v>
                </c:pt>
                <c:pt idx="338">
                  <c:v>82620</c:v>
                </c:pt>
                <c:pt idx="339">
                  <c:v>82605.57</c:v>
                </c:pt>
                <c:pt idx="340">
                  <c:v>82404.62</c:v>
                </c:pt>
                <c:pt idx="341">
                  <c:v>82384.41</c:v>
                </c:pt>
                <c:pt idx="342">
                  <c:v>82308.31</c:v>
                </c:pt>
                <c:pt idx="343">
                  <c:v>82191.6</c:v>
                </c:pt>
                <c:pt idx="344">
                  <c:v>82173.28</c:v>
                </c:pt>
                <c:pt idx="345">
                  <c:v>82115.39</c:v>
                </c:pt>
                <c:pt idx="346">
                  <c:v>81713.02</c:v>
                </c:pt>
                <c:pt idx="347">
                  <c:v>81600</c:v>
                </c:pt>
                <c:pt idx="348">
                  <c:v>81600</c:v>
                </c:pt>
                <c:pt idx="349">
                  <c:v>81182.41</c:v>
                </c:pt>
                <c:pt idx="350">
                  <c:v>80710.91</c:v>
                </c:pt>
                <c:pt idx="351">
                  <c:v>80665</c:v>
                </c:pt>
                <c:pt idx="352">
                  <c:v>80631</c:v>
                </c:pt>
                <c:pt idx="353">
                  <c:v>80590.52</c:v>
                </c:pt>
                <c:pt idx="354">
                  <c:v>80393.34</c:v>
                </c:pt>
                <c:pt idx="355">
                  <c:v>80345.4</c:v>
                </c:pt>
                <c:pt idx="356">
                  <c:v>80345.4</c:v>
                </c:pt>
                <c:pt idx="357">
                  <c:v>80103.66</c:v>
                </c:pt>
                <c:pt idx="358">
                  <c:v>80000</c:v>
                </c:pt>
                <c:pt idx="359">
                  <c:v>80000</c:v>
                </c:pt>
                <c:pt idx="360">
                  <c:v>80000</c:v>
                </c:pt>
                <c:pt idx="361">
                  <c:v>79999.92</c:v>
                </c:pt>
                <c:pt idx="362">
                  <c:v>79999.92</c:v>
                </c:pt>
                <c:pt idx="363">
                  <c:v>79999.92</c:v>
                </c:pt>
                <c:pt idx="364">
                  <c:v>79999.92</c:v>
                </c:pt>
                <c:pt idx="365">
                  <c:v>79909</c:v>
                </c:pt>
                <c:pt idx="366">
                  <c:v>79909</c:v>
                </c:pt>
                <c:pt idx="367">
                  <c:v>79909</c:v>
                </c:pt>
                <c:pt idx="368">
                  <c:v>79909</c:v>
                </c:pt>
                <c:pt idx="369">
                  <c:v>79909</c:v>
                </c:pt>
                <c:pt idx="370">
                  <c:v>79909</c:v>
                </c:pt>
                <c:pt idx="371">
                  <c:v>79909</c:v>
                </c:pt>
                <c:pt idx="372">
                  <c:v>79909</c:v>
                </c:pt>
                <c:pt idx="373">
                  <c:v>79909</c:v>
                </c:pt>
                <c:pt idx="374">
                  <c:v>79909</c:v>
                </c:pt>
                <c:pt idx="375">
                  <c:v>79909</c:v>
                </c:pt>
                <c:pt idx="376">
                  <c:v>79909</c:v>
                </c:pt>
                <c:pt idx="377">
                  <c:v>79909</c:v>
                </c:pt>
                <c:pt idx="378">
                  <c:v>79909</c:v>
                </c:pt>
                <c:pt idx="379">
                  <c:v>79909</c:v>
                </c:pt>
                <c:pt idx="380">
                  <c:v>79909</c:v>
                </c:pt>
                <c:pt idx="381">
                  <c:v>79909</c:v>
                </c:pt>
                <c:pt idx="382">
                  <c:v>79909</c:v>
                </c:pt>
                <c:pt idx="383">
                  <c:v>79909</c:v>
                </c:pt>
                <c:pt idx="384">
                  <c:v>79909</c:v>
                </c:pt>
                <c:pt idx="385">
                  <c:v>79909</c:v>
                </c:pt>
                <c:pt idx="386">
                  <c:v>79909</c:v>
                </c:pt>
                <c:pt idx="387">
                  <c:v>79909</c:v>
                </c:pt>
                <c:pt idx="388">
                  <c:v>79909</c:v>
                </c:pt>
                <c:pt idx="389">
                  <c:v>79909</c:v>
                </c:pt>
                <c:pt idx="390">
                  <c:v>79727.33</c:v>
                </c:pt>
                <c:pt idx="391">
                  <c:v>79727.33</c:v>
                </c:pt>
                <c:pt idx="392">
                  <c:v>79590.6</c:v>
                </c:pt>
                <c:pt idx="393">
                  <c:v>79560</c:v>
                </c:pt>
                <c:pt idx="394">
                  <c:v>79333.73</c:v>
                </c:pt>
                <c:pt idx="395">
                  <c:v>79017.55</c:v>
                </c:pt>
                <c:pt idx="396">
                  <c:v>79000</c:v>
                </c:pt>
                <c:pt idx="397">
                  <c:v>78935.16</c:v>
                </c:pt>
                <c:pt idx="398">
                  <c:v>78770</c:v>
                </c:pt>
                <c:pt idx="399">
                  <c:v>78698</c:v>
                </c:pt>
                <c:pt idx="400">
                  <c:v>78698</c:v>
                </c:pt>
                <c:pt idx="401">
                  <c:v>78698</c:v>
                </c:pt>
                <c:pt idx="402">
                  <c:v>78698</c:v>
                </c:pt>
                <c:pt idx="403">
                  <c:v>78698</c:v>
                </c:pt>
                <c:pt idx="404">
                  <c:v>78685</c:v>
                </c:pt>
                <c:pt idx="405">
                  <c:v>78666.71</c:v>
                </c:pt>
                <c:pt idx="406">
                  <c:v>78650.79</c:v>
                </c:pt>
                <c:pt idx="407">
                  <c:v>78591</c:v>
                </c:pt>
                <c:pt idx="408">
                  <c:v>78449.99</c:v>
                </c:pt>
                <c:pt idx="409">
                  <c:v>78448.2</c:v>
                </c:pt>
                <c:pt idx="410">
                  <c:v>78413</c:v>
                </c:pt>
                <c:pt idx="411">
                  <c:v>77960</c:v>
                </c:pt>
                <c:pt idx="412">
                  <c:v>77960</c:v>
                </c:pt>
                <c:pt idx="413">
                  <c:v>77960</c:v>
                </c:pt>
                <c:pt idx="414">
                  <c:v>77960</c:v>
                </c:pt>
                <c:pt idx="415">
                  <c:v>77960</c:v>
                </c:pt>
                <c:pt idx="416">
                  <c:v>77960</c:v>
                </c:pt>
                <c:pt idx="417">
                  <c:v>77960</c:v>
                </c:pt>
                <c:pt idx="418">
                  <c:v>77960</c:v>
                </c:pt>
                <c:pt idx="419">
                  <c:v>77960</c:v>
                </c:pt>
                <c:pt idx="420">
                  <c:v>77960</c:v>
                </c:pt>
                <c:pt idx="421">
                  <c:v>77960</c:v>
                </c:pt>
                <c:pt idx="422">
                  <c:v>77960</c:v>
                </c:pt>
                <c:pt idx="423">
                  <c:v>77960</c:v>
                </c:pt>
                <c:pt idx="424">
                  <c:v>77960</c:v>
                </c:pt>
                <c:pt idx="425">
                  <c:v>77960</c:v>
                </c:pt>
                <c:pt idx="426">
                  <c:v>77960</c:v>
                </c:pt>
                <c:pt idx="427">
                  <c:v>77960</c:v>
                </c:pt>
                <c:pt idx="428">
                  <c:v>77960</c:v>
                </c:pt>
                <c:pt idx="429">
                  <c:v>77960</c:v>
                </c:pt>
                <c:pt idx="430">
                  <c:v>77935.12</c:v>
                </c:pt>
                <c:pt idx="431">
                  <c:v>77783.42</c:v>
                </c:pt>
                <c:pt idx="432">
                  <c:v>77759.05</c:v>
                </c:pt>
                <c:pt idx="433">
                  <c:v>77589.58</c:v>
                </c:pt>
                <c:pt idx="434">
                  <c:v>77589.58</c:v>
                </c:pt>
                <c:pt idx="435">
                  <c:v>77520.03</c:v>
                </c:pt>
                <c:pt idx="436">
                  <c:v>77520.03</c:v>
                </c:pt>
                <c:pt idx="437">
                  <c:v>77520.03</c:v>
                </c:pt>
                <c:pt idx="438">
                  <c:v>77109.73</c:v>
                </c:pt>
                <c:pt idx="439">
                  <c:v>77009.99</c:v>
                </c:pt>
                <c:pt idx="440">
                  <c:v>76989.6</c:v>
                </c:pt>
                <c:pt idx="441">
                  <c:v>76964.74</c:v>
                </c:pt>
                <c:pt idx="442">
                  <c:v>76941.9</c:v>
                </c:pt>
                <c:pt idx="443">
                  <c:v>76674.08</c:v>
                </c:pt>
                <c:pt idx="444">
                  <c:v>76634.35</c:v>
                </c:pt>
                <c:pt idx="445">
                  <c:v>76634.35</c:v>
                </c:pt>
                <c:pt idx="446">
                  <c:v>76557.54</c:v>
                </c:pt>
                <c:pt idx="447">
                  <c:v>76500</c:v>
                </c:pt>
                <c:pt idx="448">
                  <c:v>76469.4</c:v>
                </c:pt>
                <c:pt idx="449">
                  <c:v>76469.4</c:v>
                </c:pt>
                <c:pt idx="450">
                  <c:v>76148.96</c:v>
                </c:pt>
                <c:pt idx="451">
                  <c:v>76000.18</c:v>
                </c:pt>
                <c:pt idx="452">
                  <c:v>76000.03</c:v>
                </c:pt>
                <c:pt idx="453">
                  <c:v>76000.03</c:v>
                </c:pt>
                <c:pt idx="454">
                  <c:v>76000.03</c:v>
                </c:pt>
                <c:pt idx="455">
                  <c:v>76000.03</c:v>
                </c:pt>
                <c:pt idx="456">
                  <c:v>75847.72</c:v>
                </c:pt>
                <c:pt idx="457">
                  <c:v>75770.25</c:v>
                </c:pt>
                <c:pt idx="458">
                  <c:v>75741.12</c:v>
                </c:pt>
                <c:pt idx="459">
                  <c:v>75697.24</c:v>
                </c:pt>
                <c:pt idx="460">
                  <c:v>75652</c:v>
                </c:pt>
                <c:pt idx="461">
                  <c:v>75651.74</c:v>
                </c:pt>
                <c:pt idx="462">
                  <c:v>75566.7</c:v>
                </c:pt>
                <c:pt idx="463">
                  <c:v>75432.29</c:v>
                </c:pt>
                <c:pt idx="464">
                  <c:v>75347.85</c:v>
                </c:pt>
                <c:pt idx="465">
                  <c:v>75019</c:v>
                </c:pt>
                <c:pt idx="466">
                  <c:v>75019</c:v>
                </c:pt>
                <c:pt idx="467">
                  <c:v>75019</c:v>
                </c:pt>
                <c:pt idx="468">
                  <c:v>75019</c:v>
                </c:pt>
                <c:pt idx="469">
                  <c:v>75019</c:v>
                </c:pt>
                <c:pt idx="470">
                  <c:v>75019</c:v>
                </c:pt>
                <c:pt idx="471">
                  <c:v>75000</c:v>
                </c:pt>
                <c:pt idx="472">
                  <c:v>75000</c:v>
                </c:pt>
                <c:pt idx="473">
                  <c:v>75000</c:v>
                </c:pt>
                <c:pt idx="474">
                  <c:v>75000</c:v>
                </c:pt>
                <c:pt idx="475">
                  <c:v>74906.47</c:v>
                </c:pt>
                <c:pt idx="476">
                  <c:v>74835.46</c:v>
                </c:pt>
                <c:pt idx="477">
                  <c:v>74765.75</c:v>
                </c:pt>
                <c:pt idx="478">
                  <c:v>74620.7</c:v>
                </c:pt>
                <c:pt idx="479">
                  <c:v>74509.98</c:v>
                </c:pt>
                <c:pt idx="480">
                  <c:v>74509.98</c:v>
                </c:pt>
                <c:pt idx="481">
                  <c:v>74509.98</c:v>
                </c:pt>
                <c:pt idx="482">
                  <c:v>74509.98</c:v>
                </c:pt>
                <c:pt idx="483">
                  <c:v>74509.98</c:v>
                </c:pt>
                <c:pt idx="484">
                  <c:v>74509.98</c:v>
                </c:pt>
                <c:pt idx="485">
                  <c:v>74509.98</c:v>
                </c:pt>
                <c:pt idx="486">
                  <c:v>74509.98</c:v>
                </c:pt>
                <c:pt idx="487">
                  <c:v>74509.98</c:v>
                </c:pt>
                <c:pt idx="488">
                  <c:v>74460</c:v>
                </c:pt>
                <c:pt idx="489">
                  <c:v>74284.56</c:v>
                </c:pt>
                <c:pt idx="490">
                  <c:v>74248.86</c:v>
                </c:pt>
                <c:pt idx="491">
                  <c:v>74248</c:v>
                </c:pt>
                <c:pt idx="492">
                  <c:v>74248</c:v>
                </c:pt>
                <c:pt idx="493">
                  <c:v>74248</c:v>
                </c:pt>
                <c:pt idx="494">
                  <c:v>74248</c:v>
                </c:pt>
                <c:pt idx="495">
                  <c:v>74248</c:v>
                </c:pt>
                <c:pt idx="496">
                  <c:v>74248</c:v>
                </c:pt>
                <c:pt idx="497">
                  <c:v>74248</c:v>
                </c:pt>
                <c:pt idx="498">
                  <c:v>74248</c:v>
                </c:pt>
                <c:pt idx="499">
                  <c:v>74248</c:v>
                </c:pt>
                <c:pt idx="500">
                  <c:v>74248</c:v>
                </c:pt>
                <c:pt idx="501">
                  <c:v>74248</c:v>
                </c:pt>
                <c:pt idx="502">
                  <c:v>74248</c:v>
                </c:pt>
                <c:pt idx="503">
                  <c:v>74248</c:v>
                </c:pt>
                <c:pt idx="504">
                  <c:v>74036.42</c:v>
                </c:pt>
                <c:pt idx="505">
                  <c:v>74036.42</c:v>
                </c:pt>
                <c:pt idx="506">
                  <c:v>74000</c:v>
                </c:pt>
                <c:pt idx="507">
                  <c:v>74000</c:v>
                </c:pt>
                <c:pt idx="508">
                  <c:v>73875.54</c:v>
                </c:pt>
                <c:pt idx="509">
                  <c:v>73868.4</c:v>
                </c:pt>
                <c:pt idx="510">
                  <c:v>73850.96</c:v>
                </c:pt>
                <c:pt idx="511">
                  <c:v>73810.67</c:v>
                </c:pt>
                <c:pt idx="512">
                  <c:v>73712.62</c:v>
                </c:pt>
                <c:pt idx="513">
                  <c:v>73712.62</c:v>
                </c:pt>
                <c:pt idx="514">
                  <c:v>73712.62</c:v>
                </c:pt>
                <c:pt idx="515">
                  <c:v>73699</c:v>
                </c:pt>
                <c:pt idx="516">
                  <c:v>73542.71</c:v>
                </c:pt>
                <c:pt idx="517">
                  <c:v>73541.71</c:v>
                </c:pt>
                <c:pt idx="518">
                  <c:v>73541.71</c:v>
                </c:pt>
                <c:pt idx="519">
                  <c:v>73471.01</c:v>
                </c:pt>
                <c:pt idx="520">
                  <c:v>73437</c:v>
                </c:pt>
                <c:pt idx="521">
                  <c:v>73437</c:v>
                </c:pt>
                <c:pt idx="522">
                  <c:v>73437</c:v>
                </c:pt>
                <c:pt idx="523">
                  <c:v>73437</c:v>
                </c:pt>
                <c:pt idx="524">
                  <c:v>73282.3</c:v>
                </c:pt>
                <c:pt idx="525">
                  <c:v>73266.57</c:v>
                </c:pt>
                <c:pt idx="526">
                  <c:v>73256</c:v>
                </c:pt>
                <c:pt idx="527">
                  <c:v>73248.86</c:v>
                </c:pt>
                <c:pt idx="528">
                  <c:v>73248.86</c:v>
                </c:pt>
                <c:pt idx="529">
                  <c:v>73189</c:v>
                </c:pt>
                <c:pt idx="530">
                  <c:v>73189</c:v>
                </c:pt>
                <c:pt idx="531">
                  <c:v>73162.98</c:v>
                </c:pt>
                <c:pt idx="532">
                  <c:v>73143.19</c:v>
                </c:pt>
                <c:pt idx="533">
                  <c:v>73049</c:v>
                </c:pt>
                <c:pt idx="534">
                  <c:v>73049</c:v>
                </c:pt>
                <c:pt idx="535">
                  <c:v>73049</c:v>
                </c:pt>
                <c:pt idx="536">
                  <c:v>73049</c:v>
                </c:pt>
                <c:pt idx="537">
                  <c:v>73049</c:v>
                </c:pt>
                <c:pt idx="538">
                  <c:v>72901.81</c:v>
                </c:pt>
                <c:pt idx="539">
                  <c:v>72900</c:v>
                </c:pt>
                <c:pt idx="540">
                  <c:v>72874.89</c:v>
                </c:pt>
                <c:pt idx="541">
                  <c:v>72828</c:v>
                </c:pt>
                <c:pt idx="542">
                  <c:v>72828</c:v>
                </c:pt>
                <c:pt idx="543">
                  <c:v>72800.89</c:v>
                </c:pt>
                <c:pt idx="544">
                  <c:v>72500</c:v>
                </c:pt>
                <c:pt idx="545">
                  <c:v>72500</c:v>
                </c:pt>
                <c:pt idx="546">
                  <c:v>72500</c:v>
                </c:pt>
                <c:pt idx="547">
                  <c:v>72488.39</c:v>
                </c:pt>
                <c:pt idx="548">
                  <c:v>72450</c:v>
                </c:pt>
                <c:pt idx="549">
                  <c:v>72437</c:v>
                </c:pt>
                <c:pt idx="550">
                  <c:v>72437</c:v>
                </c:pt>
                <c:pt idx="551">
                  <c:v>72437</c:v>
                </c:pt>
                <c:pt idx="552">
                  <c:v>72437</c:v>
                </c:pt>
                <c:pt idx="553">
                  <c:v>72437</c:v>
                </c:pt>
                <c:pt idx="554">
                  <c:v>72437</c:v>
                </c:pt>
                <c:pt idx="555">
                  <c:v>72437</c:v>
                </c:pt>
                <c:pt idx="556">
                  <c:v>72437</c:v>
                </c:pt>
                <c:pt idx="557">
                  <c:v>72437</c:v>
                </c:pt>
                <c:pt idx="558">
                  <c:v>72437</c:v>
                </c:pt>
                <c:pt idx="559">
                  <c:v>72437</c:v>
                </c:pt>
                <c:pt idx="560">
                  <c:v>72437</c:v>
                </c:pt>
                <c:pt idx="561">
                  <c:v>72437</c:v>
                </c:pt>
                <c:pt idx="562">
                  <c:v>72321.06</c:v>
                </c:pt>
                <c:pt idx="563">
                  <c:v>72216</c:v>
                </c:pt>
                <c:pt idx="564">
                  <c:v>72131.85</c:v>
                </c:pt>
                <c:pt idx="565">
                  <c:v>72049.27</c:v>
                </c:pt>
                <c:pt idx="566">
                  <c:v>72007</c:v>
                </c:pt>
                <c:pt idx="567">
                  <c:v>72000</c:v>
                </c:pt>
                <c:pt idx="568">
                  <c:v>72000</c:v>
                </c:pt>
                <c:pt idx="569">
                  <c:v>72000</c:v>
                </c:pt>
                <c:pt idx="570">
                  <c:v>71965.51</c:v>
                </c:pt>
                <c:pt idx="571">
                  <c:v>71914.81</c:v>
                </c:pt>
                <c:pt idx="572">
                  <c:v>71824.27</c:v>
                </c:pt>
                <c:pt idx="573">
                  <c:v>71803.45</c:v>
                </c:pt>
                <c:pt idx="574">
                  <c:v>71800.35</c:v>
                </c:pt>
                <c:pt idx="575">
                  <c:v>71787.6</c:v>
                </c:pt>
                <c:pt idx="576">
                  <c:v>71787.6</c:v>
                </c:pt>
                <c:pt idx="577">
                  <c:v>71787.6</c:v>
                </c:pt>
                <c:pt idx="578">
                  <c:v>71787.6</c:v>
                </c:pt>
                <c:pt idx="579">
                  <c:v>71646</c:v>
                </c:pt>
                <c:pt idx="580">
                  <c:v>71646</c:v>
                </c:pt>
                <c:pt idx="581">
                  <c:v>71527.5</c:v>
                </c:pt>
                <c:pt idx="582">
                  <c:v>71525</c:v>
                </c:pt>
                <c:pt idx="583">
                  <c:v>71447.61</c:v>
                </c:pt>
                <c:pt idx="584">
                  <c:v>71447.34</c:v>
                </c:pt>
                <c:pt idx="585">
                  <c:v>71400</c:v>
                </c:pt>
                <c:pt idx="586">
                  <c:v>71400</c:v>
                </c:pt>
                <c:pt idx="587">
                  <c:v>71305.76</c:v>
                </c:pt>
                <c:pt idx="588">
                  <c:v>71305.76</c:v>
                </c:pt>
                <c:pt idx="589">
                  <c:v>71213.21</c:v>
                </c:pt>
                <c:pt idx="590">
                  <c:v>71193.72</c:v>
                </c:pt>
                <c:pt idx="591">
                  <c:v>71162.37</c:v>
                </c:pt>
                <c:pt idx="592">
                  <c:v>71162.37</c:v>
                </c:pt>
                <c:pt idx="593">
                  <c:v>71069.52</c:v>
                </c:pt>
                <c:pt idx="594">
                  <c:v>71025.71</c:v>
                </c:pt>
                <c:pt idx="595">
                  <c:v>71000.02</c:v>
                </c:pt>
                <c:pt idx="596">
                  <c:v>71000.02</c:v>
                </c:pt>
                <c:pt idx="597">
                  <c:v>70983.17</c:v>
                </c:pt>
                <c:pt idx="598">
                  <c:v>70858.36</c:v>
                </c:pt>
                <c:pt idx="599">
                  <c:v>70792.49</c:v>
                </c:pt>
                <c:pt idx="600">
                  <c:v>70698.19</c:v>
                </c:pt>
                <c:pt idx="601">
                  <c:v>70628.06</c:v>
                </c:pt>
                <c:pt idx="602">
                  <c:v>70619.93</c:v>
                </c:pt>
                <c:pt idx="603">
                  <c:v>70477</c:v>
                </c:pt>
                <c:pt idx="604">
                  <c:v>70427.7</c:v>
                </c:pt>
                <c:pt idx="605">
                  <c:v>70392</c:v>
                </c:pt>
                <c:pt idx="606">
                  <c:v>70358.09</c:v>
                </c:pt>
                <c:pt idx="607">
                  <c:v>70292.21</c:v>
                </c:pt>
                <c:pt idx="608">
                  <c:v>70281.71</c:v>
                </c:pt>
                <c:pt idx="609">
                  <c:v>70281.71</c:v>
                </c:pt>
                <c:pt idx="610">
                  <c:v>70281.64</c:v>
                </c:pt>
                <c:pt idx="611">
                  <c:v>70281.64</c:v>
                </c:pt>
                <c:pt idx="612">
                  <c:v>70281.64</c:v>
                </c:pt>
                <c:pt idx="613">
                  <c:v>70138.44</c:v>
                </c:pt>
                <c:pt idx="614">
                  <c:v>70099.75</c:v>
                </c:pt>
                <c:pt idx="615">
                  <c:v>70099.39</c:v>
                </c:pt>
                <c:pt idx="616">
                  <c:v>70055.29</c:v>
                </c:pt>
                <c:pt idx="617">
                  <c:v>70013.16</c:v>
                </c:pt>
                <c:pt idx="618">
                  <c:v>70000</c:v>
                </c:pt>
                <c:pt idx="619">
                  <c:v>70000</c:v>
                </c:pt>
                <c:pt idx="620">
                  <c:v>70000</c:v>
                </c:pt>
                <c:pt idx="621">
                  <c:v>70000</c:v>
                </c:pt>
                <c:pt idx="622">
                  <c:v>70000</c:v>
                </c:pt>
                <c:pt idx="623">
                  <c:v>69984</c:v>
                </c:pt>
                <c:pt idx="624">
                  <c:v>69704</c:v>
                </c:pt>
                <c:pt idx="625">
                  <c:v>69642</c:v>
                </c:pt>
                <c:pt idx="626">
                  <c:v>69611.47</c:v>
                </c:pt>
                <c:pt idx="627">
                  <c:v>69600.51</c:v>
                </c:pt>
                <c:pt idx="628">
                  <c:v>69578.1</c:v>
                </c:pt>
                <c:pt idx="629">
                  <c:v>69570</c:v>
                </c:pt>
                <c:pt idx="630">
                  <c:v>69570</c:v>
                </c:pt>
                <c:pt idx="631">
                  <c:v>69570</c:v>
                </c:pt>
                <c:pt idx="632">
                  <c:v>69570</c:v>
                </c:pt>
                <c:pt idx="633">
                  <c:v>69570</c:v>
                </c:pt>
                <c:pt idx="634">
                  <c:v>69557.09</c:v>
                </c:pt>
                <c:pt idx="635">
                  <c:v>69450.86</c:v>
                </c:pt>
                <c:pt idx="636">
                  <c:v>69364.74</c:v>
                </c:pt>
                <c:pt idx="637">
                  <c:v>69303.49</c:v>
                </c:pt>
                <c:pt idx="638">
                  <c:v>69127.9</c:v>
                </c:pt>
                <c:pt idx="639">
                  <c:v>69018.85</c:v>
                </c:pt>
                <c:pt idx="640">
                  <c:v>69000</c:v>
                </c:pt>
                <c:pt idx="641">
                  <c:v>68988</c:v>
                </c:pt>
                <c:pt idx="642">
                  <c:v>68988</c:v>
                </c:pt>
                <c:pt idx="643">
                  <c:v>68988</c:v>
                </c:pt>
                <c:pt idx="644">
                  <c:v>68988</c:v>
                </c:pt>
                <c:pt idx="645">
                  <c:v>68988</c:v>
                </c:pt>
                <c:pt idx="646">
                  <c:v>68988</c:v>
                </c:pt>
                <c:pt idx="647">
                  <c:v>68902.41</c:v>
                </c:pt>
                <c:pt idx="648">
                  <c:v>68838.31</c:v>
                </c:pt>
                <c:pt idx="649">
                  <c:v>68749.9</c:v>
                </c:pt>
                <c:pt idx="650">
                  <c:v>68749.9</c:v>
                </c:pt>
                <c:pt idx="651">
                  <c:v>68685.18</c:v>
                </c:pt>
                <c:pt idx="652">
                  <c:v>68676.4</c:v>
                </c:pt>
                <c:pt idx="653">
                  <c:v>68666.4</c:v>
                </c:pt>
                <c:pt idx="654">
                  <c:v>68617.41</c:v>
                </c:pt>
                <c:pt idx="655">
                  <c:v>68540.94</c:v>
                </c:pt>
                <c:pt idx="656">
                  <c:v>68512.81</c:v>
                </c:pt>
                <c:pt idx="657">
                  <c:v>68464.4</c:v>
                </c:pt>
                <c:pt idx="658">
                  <c:v>68447.48</c:v>
                </c:pt>
                <c:pt idx="659">
                  <c:v>68446.81</c:v>
                </c:pt>
                <c:pt idx="660">
                  <c:v>68324.98</c:v>
                </c:pt>
                <c:pt idx="661">
                  <c:v>68324.98</c:v>
                </c:pt>
                <c:pt idx="662">
                  <c:v>68324.98</c:v>
                </c:pt>
                <c:pt idx="663">
                  <c:v>68324.97</c:v>
                </c:pt>
                <c:pt idx="664">
                  <c:v>68324.97</c:v>
                </c:pt>
                <c:pt idx="665">
                  <c:v>68235</c:v>
                </c:pt>
                <c:pt idx="666">
                  <c:v>68235</c:v>
                </c:pt>
                <c:pt idx="667">
                  <c:v>68235</c:v>
                </c:pt>
                <c:pt idx="668">
                  <c:v>68193.23</c:v>
                </c:pt>
                <c:pt idx="669">
                  <c:v>68115.4</c:v>
                </c:pt>
                <c:pt idx="670">
                  <c:v>68098</c:v>
                </c:pt>
                <c:pt idx="671">
                  <c:v>68075.85</c:v>
                </c:pt>
                <c:pt idx="672">
                  <c:v>68005.1</c:v>
                </c:pt>
                <c:pt idx="673">
                  <c:v>68004</c:v>
                </c:pt>
                <c:pt idx="674">
                  <c:v>68004</c:v>
                </c:pt>
                <c:pt idx="675">
                  <c:v>68004</c:v>
                </c:pt>
                <c:pt idx="676">
                  <c:v>68004</c:v>
                </c:pt>
                <c:pt idx="677">
                  <c:v>68004</c:v>
                </c:pt>
                <c:pt idx="678">
                  <c:v>68004</c:v>
                </c:pt>
                <c:pt idx="679">
                  <c:v>68004</c:v>
                </c:pt>
                <c:pt idx="680">
                  <c:v>68004</c:v>
                </c:pt>
                <c:pt idx="681">
                  <c:v>68004</c:v>
                </c:pt>
                <c:pt idx="682">
                  <c:v>68004</c:v>
                </c:pt>
                <c:pt idx="683">
                  <c:v>67874</c:v>
                </c:pt>
                <c:pt idx="684">
                  <c:v>67874</c:v>
                </c:pt>
                <c:pt idx="685">
                  <c:v>67874</c:v>
                </c:pt>
                <c:pt idx="686">
                  <c:v>67874</c:v>
                </c:pt>
                <c:pt idx="687">
                  <c:v>67874</c:v>
                </c:pt>
                <c:pt idx="688">
                  <c:v>67874</c:v>
                </c:pt>
                <c:pt idx="689">
                  <c:v>67869.98</c:v>
                </c:pt>
                <c:pt idx="690">
                  <c:v>67733.3</c:v>
                </c:pt>
                <c:pt idx="691">
                  <c:v>67733.3</c:v>
                </c:pt>
                <c:pt idx="692">
                  <c:v>67680.51</c:v>
                </c:pt>
                <c:pt idx="693">
                  <c:v>67667.63</c:v>
                </c:pt>
                <c:pt idx="694">
                  <c:v>67629.11</c:v>
                </c:pt>
                <c:pt idx="695">
                  <c:v>67626.54</c:v>
                </c:pt>
                <c:pt idx="696">
                  <c:v>67626</c:v>
                </c:pt>
                <c:pt idx="697">
                  <c:v>67600</c:v>
                </c:pt>
                <c:pt idx="698">
                  <c:v>67386.71</c:v>
                </c:pt>
                <c:pt idx="699">
                  <c:v>67368.12</c:v>
                </c:pt>
                <c:pt idx="700">
                  <c:v>67357.16</c:v>
                </c:pt>
                <c:pt idx="701">
                  <c:v>67320</c:v>
                </c:pt>
                <c:pt idx="702">
                  <c:v>67305</c:v>
                </c:pt>
                <c:pt idx="703">
                  <c:v>67305</c:v>
                </c:pt>
                <c:pt idx="704">
                  <c:v>67305</c:v>
                </c:pt>
                <c:pt idx="705">
                  <c:v>67305</c:v>
                </c:pt>
                <c:pt idx="706">
                  <c:v>67304.28</c:v>
                </c:pt>
                <c:pt idx="707">
                  <c:v>66985.27</c:v>
                </c:pt>
                <c:pt idx="708">
                  <c:v>66985.27</c:v>
                </c:pt>
                <c:pt idx="709">
                  <c:v>66985.27</c:v>
                </c:pt>
                <c:pt idx="710">
                  <c:v>66985.11</c:v>
                </c:pt>
                <c:pt idx="711">
                  <c:v>66984.18</c:v>
                </c:pt>
                <c:pt idx="712">
                  <c:v>66750.34</c:v>
                </c:pt>
                <c:pt idx="713">
                  <c:v>66675.8</c:v>
                </c:pt>
                <c:pt idx="714">
                  <c:v>66675.78</c:v>
                </c:pt>
                <c:pt idx="715">
                  <c:v>66675.75</c:v>
                </c:pt>
                <c:pt idx="716">
                  <c:v>66675.75</c:v>
                </c:pt>
                <c:pt idx="717">
                  <c:v>66675.75</c:v>
                </c:pt>
                <c:pt idx="718">
                  <c:v>66675.75</c:v>
                </c:pt>
                <c:pt idx="719">
                  <c:v>66675.75</c:v>
                </c:pt>
                <c:pt idx="720">
                  <c:v>66675.75</c:v>
                </c:pt>
                <c:pt idx="721">
                  <c:v>66675.75</c:v>
                </c:pt>
                <c:pt idx="722">
                  <c:v>66675.75</c:v>
                </c:pt>
                <c:pt idx="723">
                  <c:v>66581.03</c:v>
                </c:pt>
                <c:pt idx="724">
                  <c:v>66570</c:v>
                </c:pt>
                <c:pt idx="725">
                  <c:v>66570</c:v>
                </c:pt>
                <c:pt idx="726">
                  <c:v>66570</c:v>
                </c:pt>
                <c:pt idx="727">
                  <c:v>66570</c:v>
                </c:pt>
                <c:pt idx="728">
                  <c:v>66570</c:v>
                </c:pt>
                <c:pt idx="729">
                  <c:v>66537.74</c:v>
                </c:pt>
                <c:pt idx="730">
                  <c:v>66464.4</c:v>
                </c:pt>
                <c:pt idx="731">
                  <c:v>66411.75</c:v>
                </c:pt>
                <c:pt idx="732">
                  <c:v>66404.29</c:v>
                </c:pt>
                <c:pt idx="733">
                  <c:v>66386.17</c:v>
                </c:pt>
                <c:pt idx="734">
                  <c:v>66364.94</c:v>
                </c:pt>
                <c:pt idx="735">
                  <c:v>66341.35</c:v>
                </c:pt>
                <c:pt idx="736">
                  <c:v>66300</c:v>
                </c:pt>
                <c:pt idx="737">
                  <c:v>66300</c:v>
                </c:pt>
                <c:pt idx="738">
                  <c:v>66247.12</c:v>
                </c:pt>
                <c:pt idx="739">
                  <c:v>66143.58</c:v>
                </c:pt>
                <c:pt idx="740">
                  <c:v>66096.92</c:v>
                </c:pt>
                <c:pt idx="741">
                  <c:v>66066</c:v>
                </c:pt>
                <c:pt idx="742">
                  <c:v>66056.32</c:v>
                </c:pt>
                <c:pt idx="743">
                  <c:v>66056.22</c:v>
                </c:pt>
                <c:pt idx="744">
                  <c:v>66000</c:v>
                </c:pt>
                <c:pt idx="745">
                  <c:v>66000</c:v>
                </c:pt>
                <c:pt idx="746">
                  <c:v>66000</c:v>
                </c:pt>
                <c:pt idx="747">
                  <c:v>65998.26</c:v>
                </c:pt>
                <c:pt idx="748">
                  <c:v>65963.68</c:v>
                </c:pt>
                <c:pt idx="749">
                  <c:v>65887.92</c:v>
                </c:pt>
                <c:pt idx="750">
                  <c:v>65794.9</c:v>
                </c:pt>
                <c:pt idx="751">
                  <c:v>65671.68</c:v>
                </c:pt>
                <c:pt idx="752">
                  <c:v>65671.68</c:v>
                </c:pt>
                <c:pt idx="753">
                  <c:v>65671.68</c:v>
                </c:pt>
                <c:pt idx="754">
                  <c:v>65671.68</c:v>
                </c:pt>
                <c:pt idx="755">
                  <c:v>65671.68</c:v>
                </c:pt>
                <c:pt idx="756">
                  <c:v>65671.68</c:v>
                </c:pt>
                <c:pt idx="757">
                  <c:v>65671.68</c:v>
                </c:pt>
                <c:pt idx="758">
                  <c:v>65671.68</c:v>
                </c:pt>
                <c:pt idx="759">
                  <c:v>65671.68</c:v>
                </c:pt>
                <c:pt idx="760">
                  <c:v>65671.68</c:v>
                </c:pt>
                <c:pt idx="761">
                  <c:v>65671.68</c:v>
                </c:pt>
                <c:pt idx="762">
                  <c:v>65671.68</c:v>
                </c:pt>
                <c:pt idx="763">
                  <c:v>65671.68</c:v>
                </c:pt>
                <c:pt idx="764">
                  <c:v>65671.68</c:v>
                </c:pt>
                <c:pt idx="765">
                  <c:v>65671.68</c:v>
                </c:pt>
                <c:pt idx="766">
                  <c:v>65671.68</c:v>
                </c:pt>
                <c:pt idx="767">
                  <c:v>65671.68</c:v>
                </c:pt>
                <c:pt idx="768">
                  <c:v>65671.68</c:v>
                </c:pt>
                <c:pt idx="769">
                  <c:v>65671.68</c:v>
                </c:pt>
                <c:pt idx="770">
                  <c:v>65671.68</c:v>
                </c:pt>
                <c:pt idx="771">
                  <c:v>65671.68</c:v>
                </c:pt>
                <c:pt idx="772">
                  <c:v>65671.68</c:v>
                </c:pt>
                <c:pt idx="773">
                  <c:v>65671.68</c:v>
                </c:pt>
                <c:pt idx="774">
                  <c:v>65671.68</c:v>
                </c:pt>
                <c:pt idx="775">
                  <c:v>65671.68</c:v>
                </c:pt>
                <c:pt idx="776">
                  <c:v>65671.68</c:v>
                </c:pt>
                <c:pt idx="777">
                  <c:v>65671.68</c:v>
                </c:pt>
                <c:pt idx="778">
                  <c:v>65671.68</c:v>
                </c:pt>
                <c:pt idx="779">
                  <c:v>65671.68</c:v>
                </c:pt>
                <c:pt idx="780">
                  <c:v>65671.68</c:v>
                </c:pt>
                <c:pt idx="781">
                  <c:v>65671.68</c:v>
                </c:pt>
                <c:pt idx="782">
                  <c:v>65671.68</c:v>
                </c:pt>
                <c:pt idx="783">
                  <c:v>65671.68</c:v>
                </c:pt>
                <c:pt idx="784">
                  <c:v>65671.68</c:v>
                </c:pt>
                <c:pt idx="785">
                  <c:v>65671.68</c:v>
                </c:pt>
                <c:pt idx="786">
                  <c:v>65671.68</c:v>
                </c:pt>
                <c:pt idx="787">
                  <c:v>65671.68</c:v>
                </c:pt>
                <c:pt idx="788">
                  <c:v>65671.68</c:v>
                </c:pt>
                <c:pt idx="789">
                  <c:v>65671.68</c:v>
                </c:pt>
                <c:pt idx="790">
                  <c:v>65671.68</c:v>
                </c:pt>
                <c:pt idx="791">
                  <c:v>65671.68</c:v>
                </c:pt>
                <c:pt idx="792">
                  <c:v>65671.68</c:v>
                </c:pt>
                <c:pt idx="793">
                  <c:v>65671.68</c:v>
                </c:pt>
                <c:pt idx="794">
                  <c:v>65671.68</c:v>
                </c:pt>
                <c:pt idx="795">
                  <c:v>65671.68</c:v>
                </c:pt>
                <c:pt idx="796">
                  <c:v>65671.68</c:v>
                </c:pt>
                <c:pt idx="797">
                  <c:v>65671.68</c:v>
                </c:pt>
                <c:pt idx="798">
                  <c:v>65671.68</c:v>
                </c:pt>
                <c:pt idx="799">
                  <c:v>65671.68</c:v>
                </c:pt>
                <c:pt idx="800">
                  <c:v>65671.68</c:v>
                </c:pt>
                <c:pt idx="801">
                  <c:v>65671.68</c:v>
                </c:pt>
                <c:pt idx="802">
                  <c:v>65671.68</c:v>
                </c:pt>
                <c:pt idx="803">
                  <c:v>65671.68</c:v>
                </c:pt>
                <c:pt idx="804">
                  <c:v>65671.68</c:v>
                </c:pt>
                <c:pt idx="805">
                  <c:v>65671.68</c:v>
                </c:pt>
                <c:pt idx="806">
                  <c:v>65671.68</c:v>
                </c:pt>
                <c:pt idx="807">
                  <c:v>65671.68</c:v>
                </c:pt>
                <c:pt idx="808">
                  <c:v>65671.68</c:v>
                </c:pt>
                <c:pt idx="809">
                  <c:v>65671.68</c:v>
                </c:pt>
                <c:pt idx="810">
                  <c:v>65592.02</c:v>
                </c:pt>
                <c:pt idx="811">
                  <c:v>65482.5</c:v>
                </c:pt>
                <c:pt idx="812">
                  <c:v>65482.15</c:v>
                </c:pt>
                <c:pt idx="813">
                  <c:v>65384.78</c:v>
                </c:pt>
                <c:pt idx="814">
                  <c:v>65371.47</c:v>
                </c:pt>
                <c:pt idx="815">
                  <c:v>65368.38</c:v>
                </c:pt>
                <c:pt idx="816">
                  <c:v>65368.38</c:v>
                </c:pt>
                <c:pt idx="817">
                  <c:v>65368.38</c:v>
                </c:pt>
                <c:pt idx="818">
                  <c:v>65368.38</c:v>
                </c:pt>
                <c:pt idx="819">
                  <c:v>65368.38</c:v>
                </c:pt>
                <c:pt idx="820">
                  <c:v>65368.33</c:v>
                </c:pt>
                <c:pt idx="821">
                  <c:v>65274.83</c:v>
                </c:pt>
                <c:pt idx="822">
                  <c:v>65212.27</c:v>
                </c:pt>
                <c:pt idx="823">
                  <c:v>65038.44</c:v>
                </c:pt>
                <c:pt idx="824">
                  <c:v>65000</c:v>
                </c:pt>
                <c:pt idx="825">
                  <c:v>65000</c:v>
                </c:pt>
                <c:pt idx="826">
                  <c:v>65000</c:v>
                </c:pt>
                <c:pt idx="827">
                  <c:v>65000</c:v>
                </c:pt>
                <c:pt idx="828">
                  <c:v>65000</c:v>
                </c:pt>
                <c:pt idx="829">
                  <c:v>65000</c:v>
                </c:pt>
                <c:pt idx="830">
                  <c:v>65000</c:v>
                </c:pt>
                <c:pt idx="831">
                  <c:v>64904.36</c:v>
                </c:pt>
                <c:pt idx="832">
                  <c:v>64899.22</c:v>
                </c:pt>
                <c:pt idx="833">
                  <c:v>64834.18</c:v>
                </c:pt>
                <c:pt idx="834">
                  <c:v>64834.14</c:v>
                </c:pt>
                <c:pt idx="835">
                  <c:v>64834.14</c:v>
                </c:pt>
                <c:pt idx="836">
                  <c:v>64766</c:v>
                </c:pt>
                <c:pt idx="837">
                  <c:v>64766</c:v>
                </c:pt>
                <c:pt idx="838">
                  <c:v>64766</c:v>
                </c:pt>
                <c:pt idx="839">
                  <c:v>64766</c:v>
                </c:pt>
                <c:pt idx="840">
                  <c:v>64766</c:v>
                </c:pt>
                <c:pt idx="841">
                  <c:v>64766</c:v>
                </c:pt>
                <c:pt idx="842">
                  <c:v>64761.1</c:v>
                </c:pt>
                <c:pt idx="843">
                  <c:v>64750.4</c:v>
                </c:pt>
                <c:pt idx="844">
                  <c:v>64745.67</c:v>
                </c:pt>
                <c:pt idx="845">
                  <c:v>64641</c:v>
                </c:pt>
                <c:pt idx="846">
                  <c:v>64641</c:v>
                </c:pt>
                <c:pt idx="847">
                  <c:v>64641</c:v>
                </c:pt>
                <c:pt idx="848">
                  <c:v>64641</c:v>
                </c:pt>
                <c:pt idx="849">
                  <c:v>64641</c:v>
                </c:pt>
                <c:pt idx="850">
                  <c:v>64641</c:v>
                </c:pt>
                <c:pt idx="851">
                  <c:v>64641</c:v>
                </c:pt>
                <c:pt idx="852">
                  <c:v>64641</c:v>
                </c:pt>
                <c:pt idx="853">
                  <c:v>64506.61</c:v>
                </c:pt>
                <c:pt idx="854">
                  <c:v>64468.8</c:v>
                </c:pt>
                <c:pt idx="855">
                  <c:v>64468.8</c:v>
                </c:pt>
                <c:pt idx="856">
                  <c:v>64468.8</c:v>
                </c:pt>
                <c:pt idx="857">
                  <c:v>64384</c:v>
                </c:pt>
                <c:pt idx="858">
                  <c:v>64384</c:v>
                </c:pt>
                <c:pt idx="859">
                  <c:v>64384</c:v>
                </c:pt>
                <c:pt idx="860">
                  <c:v>64384</c:v>
                </c:pt>
                <c:pt idx="861">
                  <c:v>64384</c:v>
                </c:pt>
                <c:pt idx="862">
                  <c:v>64384</c:v>
                </c:pt>
                <c:pt idx="863">
                  <c:v>64384</c:v>
                </c:pt>
                <c:pt idx="864">
                  <c:v>64384</c:v>
                </c:pt>
                <c:pt idx="865">
                  <c:v>64384</c:v>
                </c:pt>
                <c:pt idx="866">
                  <c:v>64384</c:v>
                </c:pt>
                <c:pt idx="867">
                  <c:v>64384</c:v>
                </c:pt>
                <c:pt idx="868">
                  <c:v>64384</c:v>
                </c:pt>
                <c:pt idx="869">
                  <c:v>64384</c:v>
                </c:pt>
                <c:pt idx="870">
                  <c:v>64384</c:v>
                </c:pt>
                <c:pt idx="871">
                  <c:v>64384</c:v>
                </c:pt>
                <c:pt idx="872">
                  <c:v>64384</c:v>
                </c:pt>
                <c:pt idx="873">
                  <c:v>64384</c:v>
                </c:pt>
                <c:pt idx="874">
                  <c:v>64384</c:v>
                </c:pt>
                <c:pt idx="875">
                  <c:v>64384</c:v>
                </c:pt>
                <c:pt idx="876">
                  <c:v>64384</c:v>
                </c:pt>
                <c:pt idx="877">
                  <c:v>64384</c:v>
                </c:pt>
                <c:pt idx="878">
                  <c:v>64384</c:v>
                </c:pt>
                <c:pt idx="879">
                  <c:v>64384</c:v>
                </c:pt>
                <c:pt idx="880">
                  <c:v>64384</c:v>
                </c:pt>
                <c:pt idx="881">
                  <c:v>64384</c:v>
                </c:pt>
                <c:pt idx="882">
                  <c:v>64384</c:v>
                </c:pt>
                <c:pt idx="883">
                  <c:v>64384</c:v>
                </c:pt>
                <c:pt idx="884">
                  <c:v>64384</c:v>
                </c:pt>
                <c:pt idx="885">
                  <c:v>64384</c:v>
                </c:pt>
                <c:pt idx="886">
                  <c:v>64384</c:v>
                </c:pt>
                <c:pt idx="887">
                  <c:v>64384</c:v>
                </c:pt>
                <c:pt idx="888">
                  <c:v>64384</c:v>
                </c:pt>
                <c:pt idx="889">
                  <c:v>64384</c:v>
                </c:pt>
                <c:pt idx="890">
                  <c:v>64384</c:v>
                </c:pt>
                <c:pt idx="891">
                  <c:v>64384</c:v>
                </c:pt>
                <c:pt idx="892">
                  <c:v>64384</c:v>
                </c:pt>
                <c:pt idx="893">
                  <c:v>64384</c:v>
                </c:pt>
                <c:pt idx="894">
                  <c:v>64384</c:v>
                </c:pt>
                <c:pt idx="895">
                  <c:v>64384</c:v>
                </c:pt>
                <c:pt idx="896">
                  <c:v>64384</c:v>
                </c:pt>
                <c:pt idx="897">
                  <c:v>64384</c:v>
                </c:pt>
                <c:pt idx="898">
                  <c:v>64384</c:v>
                </c:pt>
                <c:pt idx="899">
                  <c:v>64384</c:v>
                </c:pt>
                <c:pt idx="900">
                  <c:v>64384</c:v>
                </c:pt>
                <c:pt idx="901">
                  <c:v>64384</c:v>
                </c:pt>
                <c:pt idx="902">
                  <c:v>64384</c:v>
                </c:pt>
                <c:pt idx="903">
                  <c:v>64384</c:v>
                </c:pt>
                <c:pt idx="904">
                  <c:v>64384</c:v>
                </c:pt>
                <c:pt idx="905">
                  <c:v>64384</c:v>
                </c:pt>
                <c:pt idx="906">
                  <c:v>64384</c:v>
                </c:pt>
                <c:pt idx="907">
                  <c:v>64384</c:v>
                </c:pt>
                <c:pt idx="908">
                  <c:v>64384</c:v>
                </c:pt>
                <c:pt idx="909">
                  <c:v>64384</c:v>
                </c:pt>
                <c:pt idx="910">
                  <c:v>64384</c:v>
                </c:pt>
                <c:pt idx="911">
                  <c:v>64384</c:v>
                </c:pt>
                <c:pt idx="912">
                  <c:v>64384</c:v>
                </c:pt>
                <c:pt idx="913">
                  <c:v>64384</c:v>
                </c:pt>
                <c:pt idx="914">
                  <c:v>64384</c:v>
                </c:pt>
                <c:pt idx="915">
                  <c:v>64384</c:v>
                </c:pt>
                <c:pt idx="916">
                  <c:v>64384</c:v>
                </c:pt>
                <c:pt idx="917">
                  <c:v>64260</c:v>
                </c:pt>
                <c:pt idx="918">
                  <c:v>64260</c:v>
                </c:pt>
                <c:pt idx="919">
                  <c:v>64202.8</c:v>
                </c:pt>
                <c:pt idx="920">
                  <c:v>64100</c:v>
                </c:pt>
                <c:pt idx="921">
                  <c:v>64100</c:v>
                </c:pt>
                <c:pt idx="922">
                  <c:v>64100</c:v>
                </c:pt>
                <c:pt idx="923">
                  <c:v>64086.6</c:v>
                </c:pt>
                <c:pt idx="924">
                  <c:v>64086.6</c:v>
                </c:pt>
                <c:pt idx="925">
                  <c:v>64086.6</c:v>
                </c:pt>
                <c:pt idx="926">
                  <c:v>64086.6</c:v>
                </c:pt>
                <c:pt idx="927">
                  <c:v>64086.6</c:v>
                </c:pt>
                <c:pt idx="928">
                  <c:v>64086.6</c:v>
                </c:pt>
                <c:pt idx="929">
                  <c:v>64086.6</c:v>
                </c:pt>
                <c:pt idx="930">
                  <c:v>64086.6</c:v>
                </c:pt>
                <c:pt idx="931">
                  <c:v>64086.6</c:v>
                </c:pt>
                <c:pt idx="932">
                  <c:v>64043.2</c:v>
                </c:pt>
                <c:pt idx="933">
                  <c:v>64000</c:v>
                </c:pt>
                <c:pt idx="934">
                  <c:v>64000</c:v>
                </c:pt>
                <c:pt idx="935">
                  <c:v>64000</c:v>
                </c:pt>
                <c:pt idx="936">
                  <c:v>63979.24</c:v>
                </c:pt>
                <c:pt idx="937">
                  <c:v>63926.35</c:v>
                </c:pt>
                <c:pt idx="938">
                  <c:v>63926.35</c:v>
                </c:pt>
                <c:pt idx="939">
                  <c:v>63841.29</c:v>
                </c:pt>
                <c:pt idx="940">
                  <c:v>63831.03</c:v>
                </c:pt>
                <c:pt idx="941">
                  <c:v>63831.02</c:v>
                </c:pt>
                <c:pt idx="942">
                  <c:v>63830.6</c:v>
                </c:pt>
                <c:pt idx="943">
                  <c:v>63828.01</c:v>
                </c:pt>
                <c:pt idx="944">
                  <c:v>63750</c:v>
                </c:pt>
                <c:pt idx="945">
                  <c:v>63672.48</c:v>
                </c:pt>
                <c:pt idx="946">
                  <c:v>63672.48</c:v>
                </c:pt>
                <c:pt idx="947">
                  <c:v>63595.06</c:v>
                </c:pt>
                <c:pt idx="948">
                  <c:v>63497.31</c:v>
                </c:pt>
                <c:pt idx="949">
                  <c:v>63484.65</c:v>
                </c:pt>
                <c:pt idx="950">
                  <c:v>63400</c:v>
                </c:pt>
                <c:pt idx="951">
                  <c:v>63400</c:v>
                </c:pt>
                <c:pt idx="952">
                  <c:v>63400</c:v>
                </c:pt>
                <c:pt idx="953">
                  <c:v>63400</c:v>
                </c:pt>
                <c:pt idx="954">
                  <c:v>63400</c:v>
                </c:pt>
                <c:pt idx="955">
                  <c:v>63400</c:v>
                </c:pt>
                <c:pt idx="956">
                  <c:v>63400</c:v>
                </c:pt>
                <c:pt idx="957">
                  <c:v>63400</c:v>
                </c:pt>
                <c:pt idx="958">
                  <c:v>63400</c:v>
                </c:pt>
                <c:pt idx="959">
                  <c:v>63400</c:v>
                </c:pt>
                <c:pt idx="960">
                  <c:v>63358.8</c:v>
                </c:pt>
                <c:pt idx="961">
                  <c:v>63358.8</c:v>
                </c:pt>
                <c:pt idx="962">
                  <c:v>63294.5</c:v>
                </c:pt>
                <c:pt idx="963">
                  <c:v>63253.11</c:v>
                </c:pt>
                <c:pt idx="964">
                  <c:v>63214.26</c:v>
                </c:pt>
                <c:pt idx="965">
                  <c:v>63186</c:v>
                </c:pt>
                <c:pt idx="966">
                  <c:v>63186</c:v>
                </c:pt>
                <c:pt idx="967">
                  <c:v>63186</c:v>
                </c:pt>
                <c:pt idx="968">
                  <c:v>63182.87</c:v>
                </c:pt>
                <c:pt idx="969">
                  <c:v>63096</c:v>
                </c:pt>
                <c:pt idx="970">
                  <c:v>63065</c:v>
                </c:pt>
                <c:pt idx="971">
                  <c:v>63065</c:v>
                </c:pt>
                <c:pt idx="972">
                  <c:v>63065</c:v>
                </c:pt>
                <c:pt idx="973">
                  <c:v>63065</c:v>
                </c:pt>
                <c:pt idx="974">
                  <c:v>63065</c:v>
                </c:pt>
                <c:pt idx="975">
                  <c:v>63065</c:v>
                </c:pt>
                <c:pt idx="976">
                  <c:v>63065</c:v>
                </c:pt>
                <c:pt idx="977">
                  <c:v>63065</c:v>
                </c:pt>
                <c:pt idx="978">
                  <c:v>63065</c:v>
                </c:pt>
                <c:pt idx="979">
                  <c:v>63065</c:v>
                </c:pt>
                <c:pt idx="980">
                  <c:v>63065</c:v>
                </c:pt>
                <c:pt idx="981">
                  <c:v>63065</c:v>
                </c:pt>
                <c:pt idx="982">
                  <c:v>63065</c:v>
                </c:pt>
                <c:pt idx="983">
                  <c:v>63065</c:v>
                </c:pt>
                <c:pt idx="984">
                  <c:v>63065</c:v>
                </c:pt>
                <c:pt idx="985">
                  <c:v>63065</c:v>
                </c:pt>
                <c:pt idx="986">
                  <c:v>63065</c:v>
                </c:pt>
                <c:pt idx="987">
                  <c:v>63065</c:v>
                </c:pt>
                <c:pt idx="988">
                  <c:v>63065</c:v>
                </c:pt>
                <c:pt idx="989">
                  <c:v>63054.78</c:v>
                </c:pt>
                <c:pt idx="990">
                  <c:v>63035.78</c:v>
                </c:pt>
                <c:pt idx="991">
                  <c:v>63000.08</c:v>
                </c:pt>
                <c:pt idx="992">
                  <c:v>63000</c:v>
                </c:pt>
                <c:pt idx="993">
                  <c:v>62961</c:v>
                </c:pt>
                <c:pt idx="994">
                  <c:v>62895.8</c:v>
                </c:pt>
                <c:pt idx="995">
                  <c:v>62837.32</c:v>
                </c:pt>
                <c:pt idx="996">
                  <c:v>62837.32</c:v>
                </c:pt>
                <c:pt idx="997">
                  <c:v>62830</c:v>
                </c:pt>
                <c:pt idx="998">
                  <c:v>62830</c:v>
                </c:pt>
                <c:pt idx="999">
                  <c:v>62830</c:v>
                </c:pt>
                <c:pt idx="1000">
                  <c:v>62830</c:v>
                </c:pt>
                <c:pt idx="1001">
                  <c:v>62830</c:v>
                </c:pt>
                <c:pt idx="1002">
                  <c:v>62830</c:v>
                </c:pt>
                <c:pt idx="1003">
                  <c:v>62830</c:v>
                </c:pt>
                <c:pt idx="1004">
                  <c:v>62830</c:v>
                </c:pt>
                <c:pt idx="1005">
                  <c:v>62830</c:v>
                </c:pt>
                <c:pt idx="1006">
                  <c:v>62830</c:v>
                </c:pt>
                <c:pt idx="1007">
                  <c:v>62830</c:v>
                </c:pt>
                <c:pt idx="1008">
                  <c:v>62830</c:v>
                </c:pt>
                <c:pt idx="1009">
                  <c:v>62830</c:v>
                </c:pt>
                <c:pt idx="1010">
                  <c:v>62781</c:v>
                </c:pt>
                <c:pt idx="1011">
                  <c:v>62748.17</c:v>
                </c:pt>
                <c:pt idx="1012">
                  <c:v>62737.77</c:v>
                </c:pt>
                <c:pt idx="1013">
                  <c:v>62717.98</c:v>
                </c:pt>
                <c:pt idx="1014">
                  <c:v>62672.89</c:v>
                </c:pt>
                <c:pt idx="1015">
                  <c:v>62578.65</c:v>
                </c:pt>
                <c:pt idx="1016">
                  <c:v>62558.16</c:v>
                </c:pt>
                <c:pt idx="1017">
                  <c:v>62520.9</c:v>
                </c:pt>
                <c:pt idx="1018">
                  <c:v>62510.46</c:v>
                </c:pt>
                <c:pt idx="1019">
                  <c:v>62485.42</c:v>
                </c:pt>
                <c:pt idx="1020">
                  <c:v>62464.34</c:v>
                </c:pt>
                <c:pt idx="1021">
                  <c:v>62417.5</c:v>
                </c:pt>
                <c:pt idx="1022">
                  <c:v>62286.67</c:v>
                </c:pt>
                <c:pt idx="1023">
                  <c:v>62215.42</c:v>
                </c:pt>
                <c:pt idx="1024">
                  <c:v>62197.46</c:v>
                </c:pt>
                <c:pt idx="1025">
                  <c:v>62197.46</c:v>
                </c:pt>
                <c:pt idx="1026">
                  <c:v>62197.46</c:v>
                </c:pt>
                <c:pt idx="1027">
                  <c:v>62197.46</c:v>
                </c:pt>
                <c:pt idx="1028">
                  <c:v>62197.46</c:v>
                </c:pt>
                <c:pt idx="1029">
                  <c:v>62197.46</c:v>
                </c:pt>
                <c:pt idx="1030">
                  <c:v>62197.4</c:v>
                </c:pt>
                <c:pt idx="1031">
                  <c:v>62197.4</c:v>
                </c:pt>
                <c:pt idx="1032">
                  <c:v>62196.94</c:v>
                </c:pt>
                <c:pt idx="1033">
                  <c:v>62196.93</c:v>
                </c:pt>
                <c:pt idx="1034">
                  <c:v>62165.11</c:v>
                </c:pt>
                <c:pt idx="1035">
                  <c:v>62151.66</c:v>
                </c:pt>
                <c:pt idx="1036">
                  <c:v>62128.84</c:v>
                </c:pt>
                <c:pt idx="1037">
                  <c:v>62060.25</c:v>
                </c:pt>
                <c:pt idx="1038">
                  <c:v>62000</c:v>
                </c:pt>
                <c:pt idx="1039">
                  <c:v>62000</c:v>
                </c:pt>
                <c:pt idx="1040">
                  <c:v>61945.42</c:v>
                </c:pt>
                <c:pt idx="1041">
                  <c:v>61854</c:v>
                </c:pt>
                <c:pt idx="1042">
                  <c:v>61854</c:v>
                </c:pt>
                <c:pt idx="1043">
                  <c:v>61854</c:v>
                </c:pt>
                <c:pt idx="1044">
                  <c:v>61854</c:v>
                </c:pt>
                <c:pt idx="1045">
                  <c:v>61819.14</c:v>
                </c:pt>
                <c:pt idx="1046">
                  <c:v>61813.68</c:v>
                </c:pt>
                <c:pt idx="1047">
                  <c:v>61734.51</c:v>
                </c:pt>
                <c:pt idx="1048">
                  <c:v>61718.12</c:v>
                </c:pt>
                <c:pt idx="1049">
                  <c:v>61710.48</c:v>
                </c:pt>
                <c:pt idx="1050">
                  <c:v>61710.48</c:v>
                </c:pt>
                <c:pt idx="1051">
                  <c:v>61710.48</c:v>
                </c:pt>
                <c:pt idx="1052">
                  <c:v>61605.21</c:v>
                </c:pt>
                <c:pt idx="1053">
                  <c:v>61598.39</c:v>
                </c:pt>
                <c:pt idx="1054">
                  <c:v>61461.1</c:v>
                </c:pt>
                <c:pt idx="1055">
                  <c:v>61420.43</c:v>
                </c:pt>
                <c:pt idx="1056">
                  <c:v>61362.23</c:v>
                </c:pt>
                <c:pt idx="1057">
                  <c:v>61361.86</c:v>
                </c:pt>
                <c:pt idx="1058">
                  <c:v>61361.85</c:v>
                </c:pt>
                <c:pt idx="1059">
                  <c:v>61361.85</c:v>
                </c:pt>
                <c:pt idx="1060">
                  <c:v>61318</c:v>
                </c:pt>
                <c:pt idx="1061">
                  <c:v>61318</c:v>
                </c:pt>
                <c:pt idx="1062">
                  <c:v>61318</c:v>
                </c:pt>
                <c:pt idx="1063">
                  <c:v>61318</c:v>
                </c:pt>
                <c:pt idx="1064">
                  <c:v>61318</c:v>
                </c:pt>
                <c:pt idx="1065">
                  <c:v>61318</c:v>
                </c:pt>
                <c:pt idx="1066">
                  <c:v>61318</c:v>
                </c:pt>
                <c:pt idx="1067">
                  <c:v>61318</c:v>
                </c:pt>
                <c:pt idx="1068">
                  <c:v>61318</c:v>
                </c:pt>
                <c:pt idx="1069">
                  <c:v>61318</c:v>
                </c:pt>
                <c:pt idx="1070">
                  <c:v>61318</c:v>
                </c:pt>
                <c:pt idx="1071">
                  <c:v>61318</c:v>
                </c:pt>
                <c:pt idx="1072">
                  <c:v>61318</c:v>
                </c:pt>
                <c:pt idx="1073">
                  <c:v>61318</c:v>
                </c:pt>
                <c:pt idx="1074">
                  <c:v>61318</c:v>
                </c:pt>
                <c:pt idx="1075">
                  <c:v>61318</c:v>
                </c:pt>
                <c:pt idx="1076">
                  <c:v>61318</c:v>
                </c:pt>
                <c:pt idx="1077">
                  <c:v>61318</c:v>
                </c:pt>
                <c:pt idx="1078">
                  <c:v>61318</c:v>
                </c:pt>
                <c:pt idx="1079">
                  <c:v>61318</c:v>
                </c:pt>
                <c:pt idx="1080">
                  <c:v>61318</c:v>
                </c:pt>
                <c:pt idx="1081">
                  <c:v>61318</c:v>
                </c:pt>
                <c:pt idx="1082">
                  <c:v>61318</c:v>
                </c:pt>
                <c:pt idx="1083">
                  <c:v>61318</c:v>
                </c:pt>
                <c:pt idx="1084">
                  <c:v>61318</c:v>
                </c:pt>
                <c:pt idx="1085">
                  <c:v>61318</c:v>
                </c:pt>
                <c:pt idx="1086">
                  <c:v>61318</c:v>
                </c:pt>
                <c:pt idx="1087">
                  <c:v>61318</c:v>
                </c:pt>
                <c:pt idx="1088">
                  <c:v>61318</c:v>
                </c:pt>
                <c:pt idx="1089">
                  <c:v>61318</c:v>
                </c:pt>
                <c:pt idx="1090">
                  <c:v>61318</c:v>
                </c:pt>
                <c:pt idx="1091">
                  <c:v>61318</c:v>
                </c:pt>
                <c:pt idx="1092">
                  <c:v>61318</c:v>
                </c:pt>
                <c:pt idx="1093">
                  <c:v>61318</c:v>
                </c:pt>
                <c:pt idx="1094">
                  <c:v>61318</c:v>
                </c:pt>
                <c:pt idx="1095">
                  <c:v>61318</c:v>
                </c:pt>
                <c:pt idx="1096">
                  <c:v>61318</c:v>
                </c:pt>
                <c:pt idx="1097">
                  <c:v>61318</c:v>
                </c:pt>
                <c:pt idx="1098">
                  <c:v>61285.17</c:v>
                </c:pt>
                <c:pt idx="1099">
                  <c:v>61200</c:v>
                </c:pt>
                <c:pt idx="1100">
                  <c:v>61200</c:v>
                </c:pt>
                <c:pt idx="1101">
                  <c:v>61193.69</c:v>
                </c:pt>
                <c:pt idx="1102">
                  <c:v>60984.35</c:v>
                </c:pt>
                <c:pt idx="1103">
                  <c:v>60956.3</c:v>
                </c:pt>
                <c:pt idx="1104">
                  <c:v>60956.3</c:v>
                </c:pt>
                <c:pt idx="1105">
                  <c:v>60956.3</c:v>
                </c:pt>
                <c:pt idx="1106">
                  <c:v>60892</c:v>
                </c:pt>
                <c:pt idx="1107">
                  <c:v>60845.74</c:v>
                </c:pt>
                <c:pt idx="1108">
                  <c:v>60765.01</c:v>
                </c:pt>
                <c:pt idx="1109">
                  <c:v>60613.04</c:v>
                </c:pt>
                <c:pt idx="1110">
                  <c:v>60613.04</c:v>
                </c:pt>
                <c:pt idx="1111">
                  <c:v>60578</c:v>
                </c:pt>
                <c:pt idx="1112">
                  <c:v>60488.86</c:v>
                </c:pt>
                <c:pt idx="1113">
                  <c:v>60399.98</c:v>
                </c:pt>
                <c:pt idx="1114">
                  <c:v>60391.4</c:v>
                </c:pt>
                <c:pt idx="1115">
                  <c:v>60312.6</c:v>
                </c:pt>
                <c:pt idx="1116">
                  <c:v>60205.83</c:v>
                </c:pt>
                <c:pt idx="1117">
                  <c:v>60205.75</c:v>
                </c:pt>
                <c:pt idx="1118">
                  <c:v>60177</c:v>
                </c:pt>
                <c:pt idx="1119">
                  <c:v>60177</c:v>
                </c:pt>
                <c:pt idx="1120">
                  <c:v>60177</c:v>
                </c:pt>
                <c:pt idx="1121">
                  <c:v>60149</c:v>
                </c:pt>
                <c:pt idx="1122">
                  <c:v>60149</c:v>
                </c:pt>
                <c:pt idx="1123">
                  <c:v>60120.63</c:v>
                </c:pt>
                <c:pt idx="1124">
                  <c:v>60080.04</c:v>
                </c:pt>
                <c:pt idx="1125">
                  <c:v>60062</c:v>
                </c:pt>
                <c:pt idx="1126">
                  <c:v>60062</c:v>
                </c:pt>
                <c:pt idx="1127">
                  <c:v>60062</c:v>
                </c:pt>
                <c:pt idx="1128">
                  <c:v>60062</c:v>
                </c:pt>
                <c:pt idx="1129">
                  <c:v>60062</c:v>
                </c:pt>
                <c:pt idx="1130">
                  <c:v>60062</c:v>
                </c:pt>
                <c:pt idx="1131">
                  <c:v>60062</c:v>
                </c:pt>
                <c:pt idx="1132">
                  <c:v>60062</c:v>
                </c:pt>
                <c:pt idx="1133">
                  <c:v>60062</c:v>
                </c:pt>
                <c:pt idx="1134">
                  <c:v>60062</c:v>
                </c:pt>
                <c:pt idx="1135">
                  <c:v>60062</c:v>
                </c:pt>
                <c:pt idx="1136">
                  <c:v>60062</c:v>
                </c:pt>
                <c:pt idx="1137">
                  <c:v>60062</c:v>
                </c:pt>
                <c:pt idx="1138">
                  <c:v>60017</c:v>
                </c:pt>
                <c:pt idx="1139">
                  <c:v>60000</c:v>
                </c:pt>
                <c:pt idx="1140">
                  <c:v>59894.74</c:v>
                </c:pt>
                <c:pt idx="1141">
                  <c:v>59865.6</c:v>
                </c:pt>
                <c:pt idx="1142">
                  <c:v>59865.6</c:v>
                </c:pt>
                <c:pt idx="1143">
                  <c:v>59838</c:v>
                </c:pt>
                <c:pt idx="1144">
                  <c:v>59838</c:v>
                </c:pt>
                <c:pt idx="1145">
                  <c:v>59838</c:v>
                </c:pt>
                <c:pt idx="1146">
                  <c:v>59838</c:v>
                </c:pt>
                <c:pt idx="1147">
                  <c:v>59838</c:v>
                </c:pt>
                <c:pt idx="1148">
                  <c:v>59838</c:v>
                </c:pt>
                <c:pt idx="1149">
                  <c:v>59838</c:v>
                </c:pt>
                <c:pt idx="1150">
                  <c:v>59838</c:v>
                </c:pt>
                <c:pt idx="1151">
                  <c:v>59838</c:v>
                </c:pt>
                <c:pt idx="1152">
                  <c:v>59838</c:v>
                </c:pt>
                <c:pt idx="1153">
                  <c:v>59838</c:v>
                </c:pt>
                <c:pt idx="1154">
                  <c:v>59838</c:v>
                </c:pt>
                <c:pt idx="1155">
                  <c:v>59838</c:v>
                </c:pt>
                <c:pt idx="1156">
                  <c:v>59838</c:v>
                </c:pt>
                <c:pt idx="1157">
                  <c:v>59838</c:v>
                </c:pt>
                <c:pt idx="1158">
                  <c:v>59838</c:v>
                </c:pt>
                <c:pt idx="1159">
                  <c:v>59838</c:v>
                </c:pt>
                <c:pt idx="1160">
                  <c:v>59823</c:v>
                </c:pt>
                <c:pt idx="1161">
                  <c:v>59823</c:v>
                </c:pt>
                <c:pt idx="1162">
                  <c:v>59823</c:v>
                </c:pt>
                <c:pt idx="1163">
                  <c:v>59823</c:v>
                </c:pt>
                <c:pt idx="1164">
                  <c:v>59823</c:v>
                </c:pt>
                <c:pt idx="1165">
                  <c:v>59823</c:v>
                </c:pt>
                <c:pt idx="1166">
                  <c:v>59823</c:v>
                </c:pt>
                <c:pt idx="1167">
                  <c:v>59823</c:v>
                </c:pt>
                <c:pt idx="1168">
                  <c:v>59823</c:v>
                </c:pt>
                <c:pt idx="1169">
                  <c:v>59823</c:v>
                </c:pt>
                <c:pt idx="1170">
                  <c:v>59823</c:v>
                </c:pt>
                <c:pt idx="1171">
                  <c:v>59823</c:v>
                </c:pt>
                <c:pt idx="1172">
                  <c:v>59823</c:v>
                </c:pt>
                <c:pt idx="1173">
                  <c:v>59823</c:v>
                </c:pt>
                <c:pt idx="1174">
                  <c:v>59823</c:v>
                </c:pt>
                <c:pt idx="1175">
                  <c:v>59823</c:v>
                </c:pt>
                <c:pt idx="1176">
                  <c:v>59823</c:v>
                </c:pt>
                <c:pt idx="1177">
                  <c:v>59823</c:v>
                </c:pt>
                <c:pt idx="1178">
                  <c:v>59823</c:v>
                </c:pt>
                <c:pt idx="1179">
                  <c:v>59823</c:v>
                </c:pt>
                <c:pt idx="1180">
                  <c:v>59823</c:v>
                </c:pt>
                <c:pt idx="1181">
                  <c:v>59823</c:v>
                </c:pt>
                <c:pt idx="1182">
                  <c:v>59823</c:v>
                </c:pt>
                <c:pt idx="1183">
                  <c:v>59823</c:v>
                </c:pt>
                <c:pt idx="1184">
                  <c:v>59823</c:v>
                </c:pt>
                <c:pt idx="1185">
                  <c:v>59823</c:v>
                </c:pt>
                <c:pt idx="1186">
                  <c:v>59823</c:v>
                </c:pt>
                <c:pt idx="1187">
                  <c:v>59823</c:v>
                </c:pt>
                <c:pt idx="1188">
                  <c:v>59823</c:v>
                </c:pt>
                <c:pt idx="1189">
                  <c:v>59823</c:v>
                </c:pt>
                <c:pt idx="1190">
                  <c:v>59823</c:v>
                </c:pt>
                <c:pt idx="1191">
                  <c:v>59823</c:v>
                </c:pt>
                <c:pt idx="1192">
                  <c:v>59823</c:v>
                </c:pt>
                <c:pt idx="1193">
                  <c:v>59823</c:v>
                </c:pt>
                <c:pt idx="1194">
                  <c:v>59823</c:v>
                </c:pt>
                <c:pt idx="1195">
                  <c:v>59823</c:v>
                </c:pt>
                <c:pt idx="1196">
                  <c:v>59823</c:v>
                </c:pt>
                <c:pt idx="1197">
                  <c:v>59823</c:v>
                </c:pt>
                <c:pt idx="1198">
                  <c:v>59823</c:v>
                </c:pt>
                <c:pt idx="1199">
                  <c:v>59823</c:v>
                </c:pt>
                <c:pt idx="1200">
                  <c:v>59823</c:v>
                </c:pt>
                <c:pt idx="1201">
                  <c:v>59823</c:v>
                </c:pt>
                <c:pt idx="1202">
                  <c:v>59823</c:v>
                </c:pt>
                <c:pt idx="1203">
                  <c:v>59823</c:v>
                </c:pt>
                <c:pt idx="1204">
                  <c:v>59823</c:v>
                </c:pt>
                <c:pt idx="1205">
                  <c:v>59790.26</c:v>
                </c:pt>
                <c:pt idx="1206">
                  <c:v>59761.08</c:v>
                </c:pt>
                <c:pt idx="1207">
                  <c:v>59761.08</c:v>
                </c:pt>
                <c:pt idx="1208">
                  <c:v>59760.87</c:v>
                </c:pt>
                <c:pt idx="1209">
                  <c:v>59759.63</c:v>
                </c:pt>
                <c:pt idx="1210">
                  <c:v>59759.63</c:v>
                </c:pt>
                <c:pt idx="1211">
                  <c:v>59730.77</c:v>
                </c:pt>
                <c:pt idx="1212">
                  <c:v>59534.58</c:v>
                </c:pt>
                <c:pt idx="1213">
                  <c:v>59534.58</c:v>
                </c:pt>
                <c:pt idx="1214">
                  <c:v>59533.77</c:v>
                </c:pt>
                <c:pt idx="1215">
                  <c:v>59533.77</c:v>
                </c:pt>
                <c:pt idx="1216">
                  <c:v>59533.77</c:v>
                </c:pt>
                <c:pt idx="1217">
                  <c:v>59533.77</c:v>
                </c:pt>
                <c:pt idx="1218">
                  <c:v>59529.54</c:v>
                </c:pt>
                <c:pt idx="1219">
                  <c:v>59427.65</c:v>
                </c:pt>
                <c:pt idx="1220">
                  <c:v>59409.57</c:v>
                </c:pt>
                <c:pt idx="1221">
                  <c:v>59404.8</c:v>
                </c:pt>
                <c:pt idx="1222">
                  <c:v>59362.56</c:v>
                </c:pt>
                <c:pt idx="1223">
                  <c:v>59362.56</c:v>
                </c:pt>
                <c:pt idx="1224">
                  <c:v>59214.62</c:v>
                </c:pt>
                <c:pt idx="1225">
                  <c:v>59158</c:v>
                </c:pt>
                <c:pt idx="1226">
                  <c:v>59134.88</c:v>
                </c:pt>
                <c:pt idx="1227">
                  <c:v>59134.88</c:v>
                </c:pt>
                <c:pt idx="1228">
                  <c:v>59056.23</c:v>
                </c:pt>
                <c:pt idx="1229">
                  <c:v>59034.36</c:v>
                </c:pt>
                <c:pt idx="1230">
                  <c:v>59001.55</c:v>
                </c:pt>
                <c:pt idx="1231">
                  <c:v>58909</c:v>
                </c:pt>
                <c:pt idx="1232">
                  <c:v>58909</c:v>
                </c:pt>
                <c:pt idx="1233">
                  <c:v>58909</c:v>
                </c:pt>
                <c:pt idx="1234">
                  <c:v>58901.14</c:v>
                </c:pt>
                <c:pt idx="1235">
                  <c:v>58832.02</c:v>
                </c:pt>
                <c:pt idx="1236">
                  <c:v>58737.43</c:v>
                </c:pt>
                <c:pt idx="1237">
                  <c:v>58737.43</c:v>
                </c:pt>
                <c:pt idx="1238">
                  <c:v>58709</c:v>
                </c:pt>
                <c:pt idx="1239">
                  <c:v>58709</c:v>
                </c:pt>
                <c:pt idx="1240">
                  <c:v>58703.43</c:v>
                </c:pt>
                <c:pt idx="1241">
                  <c:v>58656.26</c:v>
                </c:pt>
                <c:pt idx="1242">
                  <c:v>58656.26</c:v>
                </c:pt>
                <c:pt idx="1243">
                  <c:v>58630.82</c:v>
                </c:pt>
                <c:pt idx="1244">
                  <c:v>58610</c:v>
                </c:pt>
                <c:pt idx="1245">
                  <c:v>58610</c:v>
                </c:pt>
                <c:pt idx="1246">
                  <c:v>58610</c:v>
                </c:pt>
                <c:pt idx="1247">
                  <c:v>58610</c:v>
                </c:pt>
                <c:pt idx="1248">
                  <c:v>58597</c:v>
                </c:pt>
                <c:pt idx="1249">
                  <c:v>58597</c:v>
                </c:pt>
                <c:pt idx="1250">
                  <c:v>58597</c:v>
                </c:pt>
                <c:pt idx="1251">
                  <c:v>58597</c:v>
                </c:pt>
                <c:pt idx="1252">
                  <c:v>58597</c:v>
                </c:pt>
                <c:pt idx="1253">
                  <c:v>58597</c:v>
                </c:pt>
                <c:pt idx="1254">
                  <c:v>58597</c:v>
                </c:pt>
                <c:pt idx="1255">
                  <c:v>58597</c:v>
                </c:pt>
                <c:pt idx="1256">
                  <c:v>58597</c:v>
                </c:pt>
                <c:pt idx="1257">
                  <c:v>58589.29</c:v>
                </c:pt>
                <c:pt idx="1258">
                  <c:v>58589.29</c:v>
                </c:pt>
                <c:pt idx="1259">
                  <c:v>58589.09</c:v>
                </c:pt>
                <c:pt idx="1260">
                  <c:v>58589.09</c:v>
                </c:pt>
                <c:pt idx="1261">
                  <c:v>58589.09</c:v>
                </c:pt>
                <c:pt idx="1262">
                  <c:v>58584.92</c:v>
                </c:pt>
                <c:pt idx="1263">
                  <c:v>58540.27</c:v>
                </c:pt>
                <c:pt idx="1264">
                  <c:v>58450.5</c:v>
                </c:pt>
                <c:pt idx="1265">
                  <c:v>58428.86</c:v>
                </c:pt>
                <c:pt idx="1266">
                  <c:v>58401.81</c:v>
                </c:pt>
                <c:pt idx="1267">
                  <c:v>58379</c:v>
                </c:pt>
                <c:pt idx="1268">
                  <c:v>58379</c:v>
                </c:pt>
                <c:pt idx="1269">
                  <c:v>58379</c:v>
                </c:pt>
                <c:pt idx="1270">
                  <c:v>58379</c:v>
                </c:pt>
                <c:pt idx="1271">
                  <c:v>58379</c:v>
                </c:pt>
                <c:pt idx="1272">
                  <c:v>58379</c:v>
                </c:pt>
                <c:pt idx="1273">
                  <c:v>58379</c:v>
                </c:pt>
                <c:pt idx="1274">
                  <c:v>58379</c:v>
                </c:pt>
                <c:pt idx="1275">
                  <c:v>58366.44</c:v>
                </c:pt>
                <c:pt idx="1276">
                  <c:v>58366.44</c:v>
                </c:pt>
                <c:pt idx="1277">
                  <c:v>58366.44</c:v>
                </c:pt>
                <c:pt idx="1278">
                  <c:v>58362.31</c:v>
                </c:pt>
                <c:pt idx="1279">
                  <c:v>58350.67</c:v>
                </c:pt>
                <c:pt idx="1280">
                  <c:v>58331.64</c:v>
                </c:pt>
                <c:pt idx="1281">
                  <c:v>58331.64</c:v>
                </c:pt>
                <c:pt idx="1282">
                  <c:v>58223.7</c:v>
                </c:pt>
                <c:pt idx="1283">
                  <c:v>58099.5</c:v>
                </c:pt>
                <c:pt idx="1284">
                  <c:v>58054.32</c:v>
                </c:pt>
                <c:pt idx="1285">
                  <c:v>58000</c:v>
                </c:pt>
                <c:pt idx="1286">
                  <c:v>58000</c:v>
                </c:pt>
                <c:pt idx="1287">
                  <c:v>58000</c:v>
                </c:pt>
                <c:pt idx="1288">
                  <c:v>57876.92</c:v>
                </c:pt>
                <c:pt idx="1289">
                  <c:v>57813.78</c:v>
                </c:pt>
                <c:pt idx="1290">
                  <c:v>57753</c:v>
                </c:pt>
                <c:pt idx="1291">
                  <c:v>57726.42</c:v>
                </c:pt>
                <c:pt idx="1292">
                  <c:v>57692.98</c:v>
                </c:pt>
                <c:pt idx="1293">
                  <c:v>57603.48</c:v>
                </c:pt>
                <c:pt idx="1294">
                  <c:v>57481.2</c:v>
                </c:pt>
                <c:pt idx="1295">
                  <c:v>57481.09</c:v>
                </c:pt>
                <c:pt idx="1296">
                  <c:v>57472</c:v>
                </c:pt>
                <c:pt idx="1297">
                  <c:v>57472</c:v>
                </c:pt>
                <c:pt idx="1298">
                  <c:v>57466.91</c:v>
                </c:pt>
                <c:pt idx="1299">
                  <c:v>57440.28</c:v>
                </c:pt>
                <c:pt idx="1300">
                  <c:v>57440.28</c:v>
                </c:pt>
                <c:pt idx="1301">
                  <c:v>57440.28</c:v>
                </c:pt>
                <c:pt idx="1302">
                  <c:v>57440.28</c:v>
                </c:pt>
                <c:pt idx="1303">
                  <c:v>57433.9</c:v>
                </c:pt>
                <c:pt idx="1304">
                  <c:v>57387.6</c:v>
                </c:pt>
                <c:pt idx="1305">
                  <c:v>57305.64</c:v>
                </c:pt>
                <c:pt idx="1306">
                  <c:v>57305.63</c:v>
                </c:pt>
                <c:pt idx="1307">
                  <c:v>57305.3</c:v>
                </c:pt>
                <c:pt idx="1308">
                  <c:v>57305.29</c:v>
                </c:pt>
                <c:pt idx="1309">
                  <c:v>57305.29</c:v>
                </c:pt>
                <c:pt idx="1310">
                  <c:v>57278</c:v>
                </c:pt>
                <c:pt idx="1311">
                  <c:v>57222</c:v>
                </c:pt>
                <c:pt idx="1312">
                  <c:v>57222</c:v>
                </c:pt>
                <c:pt idx="1313">
                  <c:v>57222</c:v>
                </c:pt>
                <c:pt idx="1314">
                  <c:v>57218.31</c:v>
                </c:pt>
                <c:pt idx="1315">
                  <c:v>57217.84</c:v>
                </c:pt>
                <c:pt idx="1316">
                  <c:v>57120</c:v>
                </c:pt>
                <c:pt idx="1317">
                  <c:v>57120</c:v>
                </c:pt>
                <c:pt idx="1318">
                  <c:v>57097.51</c:v>
                </c:pt>
                <c:pt idx="1319">
                  <c:v>56980.37</c:v>
                </c:pt>
                <c:pt idx="1320">
                  <c:v>56980.36</c:v>
                </c:pt>
                <c:pt idx="1321">
                  <c:v>56974</c:v>
                </c:pt>
                <c:pt idx="1322">
                  <c:v>56974</c:v>
                </c:pt>
                <c:pt idx="1323">
                  <c:v>56974</c:v>
                </c:pt>
                <c:pt idx="1324">
                  <c:v>56974</c:v>
                </c:pt>
                <c:pt idx="1325">
                  <c:v>56974</c:v>
                </c:pt>
                <c:pt idx="1326">
                  <c:v>56974</c:v>
                </c:pt>
                <c:pt idx="1327">
                  <c:v>56974</c:v>
                </c:pt>
                <c:pt idx="1328">
                  <c:v>56974</c:v>
                </c:pt>
                <c:pt idx="1329">
                  <c:v>56974</c:v>
                </c:pt>
                <c:pt idx="1330">
                  <c:v>56974</c:v>
                </c:pt>
                <c:pt idx="1331">
                  <c:v>56974</c:v>
                </c:pt>
                <c:pt idx="1332">
                  <c:v>56974</c:v>
                </c:pt>
                <c:pt idx="1333">
                  <c:v>56974</c:v>
                </c:pt>
                <c:pt idx="1334">
                  <c:v>56974</c:v>
                </c:pt>
                <c:pt idx="1335">
                  <c:v>56974</c:v>
                </c:pt>
                <c:pt idx="1336">
                  <c:v>56974</c:v>
                </c:pt>
                <c:pt idx="1337">
                  <c:v>56974</c:v>
                </c:pt>
                <c:pt idx="1338">
                  <c:v>56974</c:v>
                </c:pt>
                <c:pt idx="1339">
                  <c:v>56974</c:v>
                </c:pt>
                <c:pt idx="1340">
                  <c:v>56974</c:v>
                </c:pt>
                <c:pt idx="1341">
                  <c:v>56974</c:v>
                </c:pt>
                <c:pt idx="1342">
                  <c:v>56974</c:v>
                </c:pt>
                <c:pt idx="1343">
                  <c:v>56974</c:v>
                </c:pt>
                <c:pt idx="1344">
                  <c:v>56974</c:v>
                </c:pt>
                <c:pt idx="1345">
                  <c:v>56974</c:v>
                </c:pt>
                <c:pt idx="1346">
                  <c:v>56974</c:v>
                </c:pt>
                <c:pt idx="1347">
                  <c:v>56974</c:v>
                </c:pt>
                <c:pt idx="1348">
                  <c:v>56974</c:v>
                </c:pt>
                <c:pt idx="1349">
                  <c:v>56974</c:v>
                </c:pt>
                <c:pt idx="1350">
                  <c:v>56974</c:v>
                </c:pt>
                <c:pt idx="1351">
                  <c:v>56974</c:v>
                </c:pt>
                <c:pt idx="1352">
                  <c:v>56974</c:v>
                </c:pt>
                <c:pt idx="1353">
                  <c:v>56974</c:v>
                </c:pt>
                <c:pt idx="1354">
                  <c:v>56940.18</c:v>
                </c:pt>
                <c:pt idx="1355">
                  <c:v>56879.97</c:v>
                </c:pt>
                <c:pt idx="1356">
                  <c:v>56825.59</c:v>
                </c:pt>
                <c:pt idx="1357">
                  <c:v>56459.77</c:v>
                </c:pt>
                <c:pt idx="1358">
                  <c:v>56432.66</c:v>
                </c:pt>
                <c:pt idx="1359">
                  <c:v>56432.65</c:v>
                </c:pt>
                <c:pt idx="1360">
                  <c:v>56421</c:v>
                </c:pt>
                <c:pt idx="1361">
                  <c:v>56400</c:v>
                </c:pt>
                <c:pt idx="1362">
                  <c:v>56380.73</c:v>
                </c:pt>
                <c:pt idx="1363">
                  <c:v>56347.48</c:v>
                </c:pt>
                <c:pt idx="1364">
                  <c:v>56314</c:v>
                </c:pt>
                <c:pt idx="1365">
                  <c:v>56314</c:v>
                </c:pt>
                <c:pt idx="1366">
                  <c:v>56308.12</c:v>
                </c:pt>
                <c:pt idx="1367">
                  <c:v>56308.12</c:v>
                </c:pt>
                <c:pt idx="1368">
                  <c:v>56308.12</c:v>
                </c:pt>
                <c:pt idx="1369">
                  <c:v>56307.7</c:v>
                </c:pt>
                <c:pt idx="1370">
                  <c:v>56286.47</c:v>
                </c:pt>
                <c:pt idx="1371">
                  <c:v>56285.92</c:v>
                </c:pt>
                <c:pt idx="1372">
                  <c:v>56272.38</c:v>
                </c:pt>
                <c:pt idx="1373">
                  <c:v>56180.52</c:v>
                </c:pt>
                <c:pt idx="1374">
                  <c:v>56114.44</c:v>
                </c:pt>
                <c:pt idx="1375">
                  <c:v>56070</c:v>
                </c:pt>
                <c:pt idx="1376">
                  <c:v>56070</c:v>
                </c:pt>
                <c:pt idx="1377">
                  <c:v>56070</c:v>
                </c:pt>
                <c:pt idx="1378">
                  <c:v>56070</c:v>
                </c:pt>
                <c:pt idx="1379">
                  <c:v>55908.01</c:v>
                </c:pt>
                <c:pt idx="1380">
                  <c:v>55829</c:v>
                </c:pt>
                <c:pt idx="1381">
                  <c:v>55806</c:v>
                </c:pt>
                <c:pt idx="1382">
                  <c:v>55806</c:v>
                </c:pt>
                <c:pt idx="1383">
                  <c:v>55806</c:v>
                </c:pt>
                <c:pt idx="1384">
                  <c:v>55806</c:v>
                </c:pt>
                <c:pt idx="1385">
                  <c:v>55806</c:v>
                </c:pt>
                <c:pt idx="1386">
                  <c:v>55806</c:v>
                </c:pt>
                <c:pt idx="1387">
                  <c:v>55806</c:v>
                </c:pt>
                <c:pt idx="1388">
                  <c:v>55806</c:v>
                </c:pt>
                <c:pt idx="1389">
                  <c:v>55806</c:v>
                </c:pt>
                <c:pt idx="1390">
                  <c:v>55785.6</c:v>
                </c:pt>
                <c:pt idx="1391">
                  <c:v>55741.01</c:v>
                </c:pt>
                <c:pt idx="1392">
                  <c:v>55730.71</c:v>
                </c:pt>
                <c:pt idx="1393">
                  <c:v>55725.65</c:v>
                </c:pt>
                <c:pt idx="1394">
                  <c:v>55718.58</c:v>
                </c:pt>
                <c:pt idx="1395">
                  <c:v>55713.42</c:v>
                </c:pt>
                <c:pt idx="1396">
                  <c:v>55704.43</c:v>
                </c:pt>
                <c:pt idx="1397">
                  <c:v>55702.33</c:v>
                </c:pt>
                <c:pt idx="1398">
                  <c:v>55599</c:v>
                </c:pt>
                <c:pt idx="1399">
                  <c:v>55599</c:v>
                </c:pt>
                <c:pt idx="1400">
                  <c:v>55599</c:v>
                </c:pt>
                <c:pt idx="1401">
                  <c:v>55599</c:v>
                </c:pt>
                <c:pt idx="1402">
                  <c:v>55599</c:v>
                </c:pt>
                <c:pt idx="1403">
                  <c:v>55599</c:v>
                </c:pt>
                <c:pt idx="1404">
                  <c:v>55599</c:v>
                </c:pt>
                <c:pt idx="1405">
                  <c:v>55599</c:v>
                </c:pt>
                <c:pt idx="1406">
                  <c:v>55599</c:v>
                </c:pt>
                <c:pt idx="1407">
                  <c:v>55599</c:v>
                </c:pt>
                <c:pt idx="1408">
                  <c:v>55599</c:v>
                </c:pt>
                <c:pt idx="1409">
                  <c:v>55599</c:v>
                </c:pt>
                <c:pt idx="1410">
                  <c:v>55599</c:v>
                </c:pt>
                <c:pt idx="1411">
                  <c:v>55599</c:v>
                </c:pt>
                <c:pt idx="1412">
                  <c:v>55599</c:v>
                </c:pt>
                <c:pt idx="1413">
                  <c:v>55599</c:v>
                </c:pt>
                <c:pt idx="1414">
                  <c:v>55599</c:v>
                </c:pt>
                <c:pt idx="1415">
                  <c:v>55590.06</c:v>
                </c:pt>
                <c:pt idx="1416">
                  <c:v>55584</c:v>
                </c:pt>
                <c:pt idx="1417">
                  <c:v>55584</c:v>
                </c:pt>
                <c:pt idx="1418">
                  <c:v>55584</c:v>
                </c:pt>
                <c:pt idx="1419">
                  <c:v>55584</c:v>
                </c:pt>
                <c:pt idx="1420">
                  <c:v>55584</c:v>
                </c:pt>
                <c:pt idx="1421">
                  <c:v>55584</c:v>
                </c:pt>
                <c:pt idx="1422">
                  <c:v>55584</c:v>
                </c:pt>
                <c:pt idx="1423">
                  <c:v>55584</c:v>
                </c:pt>
                <c:pt idx="1424">
                  <c:v>55584</c:v>
                </c:pt>
                <c:pt idx="1425">
                  <c:v>55584</c:v>
                </c:pt>
                <c:pt idx="1426">
                  <c:v>55584</c:v>
                </c:pt>
                <c:pt idx="1427">
                  <c:v>55584</c:v>
                </c:pt>
                <c:pt idx="1428">
                  <c:v>55584</c:v>
                </c:pt>
                <c:pt idx="1429">
                  <c:v>55584</c:v>
                </c:pt>
                <c:pt idx="1430">
                  <c:v>55584</c:v>
                </c:pt>
                <c:pt idx="1431">
                  <c:v>55584</c:v>
                </c:pt>
                <c:pt idx="1432">
                  <c:v>55584</c:v>
                </c:pt>
                <c:pt idx="1433">
                  <c:v>55584</c:v>
                </c:pt>
                <c:pt idx="1434">
                  <c:v>55584</c:v>
                </c:pt>
                <c:pt idx="1435">
                  <c:v>55584</c:v>
                </c:pt>
                <c:pt idx="1436">
                  <c:v>55584</c:v>
                </c:pt>
                <c:pt idx="1437">
                  <c:v>55584</c:v>
                </c:pt>
                <c:pt idx="1438">
                  <c:v>55584</c:v>
                </c:pt>
                <c:pt idx="1439">
                  <c:v>55584</c:v>
                </c:pt>
                <c:pt idx="1440">
                  <c:v>55584</c:v>
                </c:pt>
                <c:pt idx="1441">
                  <c:v>55584</c:v>
                </c:pt>
                <c:pt idx="1442">
                  <c:v>55584</c:v>
                </c:pt>
                <c:pt idx="1443">
                  <c:v>55584</c:v>
                </c:pt>
                <c:pt idx="1444">
                  <c:v>55584</c:v>
                </c:pt>
                <c:pt idx="1445">
                  <c:v>55584</c:v>
                </c:pt>
                <c:pt idx="1446">
                  <c:v>55584</c:v>
                </c:pt>
                <c:pt idx="1447">
                  <c:v>55584</c:v>
                </c:pt>
                <c:pt idx="1448">
                  <c:v>55584</c:v>
                </c:pt>
                <c:pt idx="1449">
                  <c:v>55584</c:v>
                </c:pt>
                <c:pt idx="1450">
                  <c:v>55584</c:v>
                </c:pt>
                <c:pt idx="1451">
                  <c:v>55584</c:v>
                </c:pt>
                <c:pt idx="1452">
                  <c:v>55584</c:v>
                </c:pt>
                <c:pt idx="1453">
                  <c:v>55584</c:v>
                </c:pt>
                <c:pt idx="1454">
                  <c:v>55584</c:v>
                </c:pt>
                <c:pt idx="1455">
                  <c:v>55584</c:v>
                </c:pt>
                <c:pt idx="1456">
                  <c:v>55560</c:v>
                </c:pt>
                <c:pt idx="1457">
                  <c:v>55492.47</c:v>
                </c:pt>
                <c:pt idx="1458">
                  <c:v>55488</c:v>
                </c:pt>
                <c:pt idx="1459">
                  <c:v>55204.04</c:v>
                </c:pt>
                <c:pt idx="1460">
                  <c:v>55204.04</c:v>
                </c:pt>
                <c:pt idx="1461">
                  <c:v>55204.04</c:v>
                </c:pt>
                <c:pt idx="1462">
                  <c:v>55204.04</c:v>
                </c:pt>
                <c:pt idx="1463">
                  <c:v>55204.04</c:v>
                </c:pt>
                <c:pt idx="1464">
                  <c:v>55204.04</c:v>
                </c:pt>
                <c:pt idx="1465">
                  <c:v>55204.04</c:v>
                </c:pt>
                <c:pt idx="1466">
                  <c:v>55202.35</c:v>
                </c:pt>
                <c:pt idx="1467">
                  <c:v>55193.55</c:v>
                </c:pt>
                <c:pt idx="1468">
                  <c:v>55193.55</c:v>
                </c:pt>
                <c:pt idx="1469">
                  <c:v>55091.21</c:v>
                </c:pt>
                <c:pt idx="1470">
                  <c:v>55087.94</c:v>
                </c:pt>
                <c:pt idx="1471">
                  <c:v>55080.19</c:v>
                </c:pt>
                <c:pt idx="1472">
                  <c:v>55080</c:v>
                </c:pt>
                <c:pt idx="1473">
                  <c:v>55028</c:v>
                </c:pt>
                <c:pt idx="1474">
                  <c:v>55005.79</c:v>
                </c:pt>
                <c:pt idx="1475">
                  <c:v>55000</c:v>
                </c:pt>
                <c:pt idx="1476">
                  <c:v>55000</c:v>
                </c:pt>
                <c:pt idx="1477">
                  <c:v>54996.45</c:v>
                </c:pt>
                <c:pt idx="1478">
                  <c:v>54996.45</c:v>
                </c:pt>
                <c:pt idx="1479">
                  <c:v>54995</c:v>
                </c:pt>
                <c:pt idx="1480">
                  <c:v>54944.42</c:v>
                </c:pt>
                <c:pt idx="1481">
                  <c:v>54832.07</c:v>
                </c:pt>
                <c:pt idx="1482">
                  <c:v>54818.9</c:v>
                </c:pt>
                <c:pt idx="1483">
                  <c:v>54803.72</c:v>
                </c:pt>
                <c:pt idx="1484">
                  <c:v>54777.16</c:v>
                </c:pt>
                <c:pt idx="1485">
                  <c:v>54730.95</c:v>
                </c:pt>
                <c:pt idx="1486">
                  <c:v>54730.95</c:v>
                </c:pt>
                <c:pt idx="1487">
                  <c:v>54725.04</c:v>
                </c:pt>
                <c:pt idx="1488">
                  <c:v>54650.58</c:v>
                </c:pt>
                <c:pt idx="1489">
                  <c:v>54628</c:v>
                </c:pt>
                <c:pt idx="1490">
                  <c:v>54621</c:v>
                </c:pt>
                <c:pt idx="1491">
                  <c:v>54621</c:v>
                </c:pt>
                <c:pt idx="1492">
                  <c:v>54620.5</c:v>
                </c:pt>
                <c:pt idx="1493">
                  <c:v>54610.13</c:v>
                </c:pt>
                <c:pt idx="1494">
                  <c:v>54544.2</c:v>
                </c:pt>
                <c:pt idx="1495">
                  <c:v>54538</c:v>
                </c:pt>
                <c:pt idx="1496">
                  <c:v>54486.38</c:v>
                </c:pt>
                <c:pt idx="1497">
                  <c:v>54445</c:v>
                </c:pt>
                <c:pt idx="1498">
                  <c:v>54445</c:v>
                </c:pt>
                <c:pt idx="1499">
                  <c:v>54445</c:v>
                </c:pt>
                <c:pt idx="1500">
                  <c:v>54445</c:v>
                </c:pt>
                <c:pt idx="1501">
                  <c:v>54445</c:v>
                </c:pt>
                <c:pt idx="1502">
                  <c:v>54445</c:v>
                </c:pt>
                <c:pt idx="1503">
                  <c:v>54438.93</c:v>
                </c:pt>
                <c:pt idx="1504">
                  <c:v>54429.41</c:v>
                </c:pt>
                <c:pt idx="1505">
                  <c:v>54353.07</c:v>
                </c:pt>
                <c:pt idx="1506">
                  <c:v>54346.22</c:v>
                </c:pt>
                <c:pt idx="1507">
                  <c:v>54331.65</c:v>
                </c:pt>
                <c:pt idx="1508">
                  <c:v>54243</c:v>
                </c:pt>
                <c:pt idx="1509">
                  <c:v>54243</c:v>
                </c:pt>
                <c:pt idx="1510">
                  <c:v>54243</c:v>
                </c:pt>
                <c:pt idx="1511">
                  <c:v>54243</c:v>
                </c:pt>
                <c:pt idx="1512">
                  <c:v>54243</c:v>
                </c:pt>
                <c:pt idx="1513">
                  <c:v>54243</c:v>
                </c:pt>
                <c:pt idx="1514">
                  <c:v>54243</c:v>
                </c:pt>
                <c:pt idx="1515">
                  <c:v>54243</c:v>
                </c:pt>
                <c:pt idx="1516">
                  <c:v>54243</c:v>
                </c:pt>
                <c:pt idx="1517">
                  <c:v>54243</c:v>
                </c:pt>
                <c:pt idx="1518">
                  <c:v>54243</c:v>
                </c:pt>
                <c:pt idx="1519">
                  <c:v>54243</c:v>
                </c:pt>
                <c:pt idx="1520">
                  <c:v>54243</c:v>
                </c:pt>
                <c:pt idx="1521">
                  <c:v>54243</c:v>
                </c:pt>
                <c:pt idx="1522">
                  <c:v>54243</c:v>
                </c:pt>
                <c:pt idx="1523">
                  <c:v>54243</c:v>
                </c:pt>
                <c:pt idx="1524">
                  <c:v>54150.65</c:v>
                </c:pt>
                <c:pt idx="1525">
                  <c:v>54121.61</c:v>
                </c:pt>
                <c:pt idx="1526">
                  <c:v>54121.61</c:v>
                </c:pt>
                <c:pt idx="1527">
                  <c:v>54121.61</c:v>
                </c:pt>
                <c:pt idx="1528">
                  <c:v>54121.61</c:v>
                </c:pt>
                <c:pt idx="1529">
                  <c:v>54111.33</c:v>
                </c:pt>
                <c:pt idx="1530">
                  <c:v>54111.33</c:v>
                </c:pt>
                <c:pt idx="1531">
                  <c:v>54111</c:v>
                </c:pt>
                <c:pt idx="1532">
                  <c:v>54111</c:v>
                </c:pt>
                <c:pt idx="1533">
                  <c:v>54110.84</c:v>
                </c:pt>
                <c:pt idx="1534">
                  <c:v>54025.41</c:v>
                </c:pt>
                <c:pt idx="1535">
                  <c:v>54000</c:v>
                </c:pt>
                <c:pt idx="1536">
                  <c:v>54000</c:v>
                </c:pt>
                <c:pt idx="1537">
                  <c:v>53856.42</c:v>
                </c:pt>
                <c:pt idx="1538">
                  <c:v>53779.99</c:v>
                </c:pt>
                <c:pt idx="1539">
                  <c:v>53713.59</c:v>
                </c:pt>
                <c:pt idx="1540">
                  <c:v>53686.46</c:v>
                </c:pt>
                <c:pt idx="1541">
                  <c:v>53681.06</c:v>
                </c:pt>
                <c:pt idx="1542">
                  <c:v>53657.41</c:v>
                </c:pt>
                <c:pt idx="1543">
                  <c:v>53581.13</c:v>
                </c:pt>
                <c:pt idx="1544">
                  <c:v>53523.18</c:v>
                </c:pt>
                <c:pt idx="1545">
                  <c:v>53500</c:v>
                </c:pt>
                <c:pt idx="1546">
                  <c:v>53281.69</c:v>
                </c:pt>
                <c:pt idx="1547">
                  <c:v>53230.25</c:v>
                </c:pt>
                <c:pt idx="1548">
                  <c:v>53213.84</c:v>
                </c:pt>
                <c:pt idx="1549">
                  <c:v>53157.3</c:v>
                </c:pt>
                <c:pt idx="1550">
                  <c:v>53139.61</c:v>
                </c:pt>
                <c:pt idx="1551">
                  <c:v>53060.4</c:v>
                </c:pt>
                <c:pt idx="1552">
                  <c:v>53060.4</c:v>
                </c:pt>
                <c:pt idx="1553">
                  <c:v>53060.4</c:v>
                </c:pt>
                <c:pt idx="1554">
                  <c:v>53060.4</c:v>
                </c:pt>
                <c:pt idx="1555">
                  <c:v>53049.84</c:v>
                </c:pt>
                <c:pt idx="1556">
                  <c:v>53040</c:v>
                </c:pt>
                <c:pt idx="1557">
                  <c:v>53040</c:v>
                </c:pt>
                <c:pt idx="1558">
                  <c:v>53020.02</c:v>
                </c:pt>
                <c:pt idx="1559">
                  <c:v>53020.02</c:v>
                </c:pt>
                <c:pt idx="1560">
                  <c:v>53020.02</c:v>
                </c:pt>
                <c:pt idx="1561">
                  <c:v>53000</c:v>
                </c:pt>
                <c:pt idx="1562">
                  <c:v>53000</c:v>
                </c:pt>
                <c:pt idx="1563">
                  <c:v>52937</c:v>
                </c:pt>
                <c:pt idx="1564">
                  <c:v>52937</c:v>
                </c:pt>
                <c:pt idx="1565">
                  <c:v>52937</c:v>
                </c:pt>
                <c:pt idx="1566">
                  <c:v>52937</c:v>
                </c:pt>
                <c:pt idx="1567">
                  <c:v>52937</c:v>
                </c:pt>
                <c:pt idx="1568">
                  <c:v>52937</c:v>
                </c:pt>
                <c:pt idx="1569">
                  <c:v>52937</c:v>
                </c:pt>
                <c:pt idx="1570">
                  <c:v>52937</c:v>
                </c:pt>
                <c:pt idx="1571">
                  <c:v>52937</c:v>
                </c:pt>
                <c:pt idx="1572">
                  <c:v>52937</c:v>
                </c:pt>
                <c:pt idx="1573">
                  <c:v>52937</c:v>
                </c:pt>
                <c:pt idx="1574">
                  <c:v>52937</c:v>
                </c:pt>
                <c:pt idx="1575">
                  <c:v>52937</c:v>
                </c:pt>
                <c:pt idx="1576">
                  <c:v>52937</c:v>
                </c:pt>
                <c:pt idx="1577">
                  <c:v>52937</c:v>
                </c:pt>
                <c:pt idx="1578">
                  <c:v>52937</c:v>
                </c:pt>
                <c:pt idx="1579">
                  <c:v>52937</c:v>
                </c:pt>
                <c:pt idx="1580">
                  <c:v>52937</c:v>
                </c:pt>
                <c:pt idx="1581">
                  <c:v>52937</c:v>
                </c:pt>
                <c:pt idx="1582">
                  <c:v>52937</c:v>
                </c:pt>
                <c:pt idx="1583">
                  <c:v>52937</c:v>
                </c:pt>
                <c:pt idx="1584">
                  <c:v>52937</c:v>
                </c:pt>
                <c:pt idx="1585">
                  <c:v>52937</c:v>
                </c:pt>
                <c:pt idx="1586">
                  <c:v>52937</c:v>
                </c:pt>
                <c:pt idx="1587">
                  <c:v>52937</c:v>
                </c:pt>
                <c:pt idx="1588">
                  <c:v>52937</c:v>
                </c:pt>
                <c:pt idx="1589">
                  <c:v>52937</c:v>
                </c:pt>
                <c:pt idx="1590">
                  <c:v>52937</c:v>
                </c:pt>
                <c:pt idx="1591">
                  <c:v>52937</c:v>
                </c:pt>
                <c:pt idx="1592">
                  <c:v>52817.8</c:v>
                </c:pt>
                <c:pt idx="1593">
                  <c:v>52662.94</c:v>
                </c:pt>
                <c:pt idx="1594">
                  <c:v>52633.02</c:v>
                </c:pt>
                <c:pt idx="1595">
                  <c:v>52605</c:v>
                </c:pt>
                <c:pt idx="1596">
                  <c:v>52577.38</c:v>
                </c:pt>
                <c:pt idx="1597">
                  <c:v>52510.69</c:v>
                </c:pt>
                <c:pt idx="1598">
                  <c:v>52467.82</c:v>
                </c:pt>
                <c:pt idx="1599">
                  <c:v>52467.82</c:v>
                </c:pt>
                <c:pt idx="1600">
                  <c:v>52443.84</c:v>
                </c:pt>
                <c:pt idx="1601">
                  <c:v>52375.78</c:v>
                </c:pt>
                <c:pt idx="1602">
                  <c:v>52370.54</c:v>
                </c:pt>
                <c:pt idx="1603">
                  <c:v>52370.53</c:v>
                </c:pt>
                <c:pt idx="1604">
                  <c:v>52354.84</c:v>
                </c:pt>
                <c:pt idx="1605">
                  <c:v>52339.69</c:v>
                </c:pt>
                <c:pt idx="1606">
                  <c:v>52311.76</c:v>
                </c:pt>
                <c:pt idx="1607">
                  <c:v>52305.89</c:v>
                </c:pt>
                <c:pt idx="1608">
                  <c:v>52272.65</c:v>
                </c:pt>
                <c:pt idx="1609">
                  <c:v>52242.8</c:v>
                </c:pt>
                <c:pt idx="1610">
                  <c:v>52242.8</c:v>
                </c:pt>
                <c:pt idx="1611">
                  <c:v>52242.8</c:v>
                </c:pt>
                <c:pt idx="1612">
                  <c:v>52242.65</c:v>
                </c:pt>
                <c:pt idx="1613">
                  <c:v>52236.96</c:v>
                </c:pt>
                <c:pt idx="1614">
                  <c:v>52236.96</c:v>
                </c:pt>
                <c:pt idx="1615">
                  <c:v>52236.96</c:v>
                </c:pt>
                <c:pt idx="1616">
                  <c:v>52223.02</c:v>
                </c:pt>
                <c:pt idx="1617">
                  <c:v>52194.25</c:v>
                </c:pt>
                <c:pt idx="1618">
                  <c:v>52176.06</c:v>
                </c:pt>
                <c:pt idx="1619">
                  <c:v>52156.08</c:v>
                </c:pt>
                <c:pt idx="1620">
                  <c:v>52093</c:v>
                </c:pt>
                <c:pt idx="1621">
                  <c:v>52029.81</c:v>
                </c:pt>
                <c:pt idx="1622">
                  <c:v>52020</c:v>
                </c:pt>
                <c:pt idx="1623">
                  <c:v>52020</c:v>
                </c:pt>
                <c:pt idx="1624">
                  <c:v>52020</c:v>
                </c:pt>
                <c:pt idx="1625">
                  <c:v>52020</c:v>
                </c:pt>
                <c:pt idx="1626">
                  <c:v>52020</c:v>
                </c:pt>
                <c:pt idx="1627">
                  <c:v>52020</c:v>
                </c:pt>
                <c:pt idx="1628">
                  <c:v>52000</c:v>
                </c:pt>
                <c:pt idx="1629">
                  <c:v>52000</c:v>
                </c:pt>
                <c:pt idx="1630">
                  <c:v>52000</c:v>
                </c:pt>
                <c:pt idx="1631">
                  <c:v>52000</c:v>
                </c:pt>
                <c:pt idx="1632">
                  <c:v>52000</c:v>
                </c:pt>
                <c:pt idx="1633">
                  <c:v>51996.78</c:v>
                </c:pt>
                <c:pt idx="1634">
                  <c:v>51964</c:v>
                </c:pt>
                <c:pt idx="1635">
                  <c:v>51956.74</c:v>
                </c:pt>
                <c:pt idx="1636">
                  <c:v>51915.58</c:v>
                </c:pt>
                <c:pt idx="1637">
                  <c:v>51915.58</c:v>
                </c:pt>
                <c:pt idx="1638">
                  <c:v>51915.58</c:v>
                </c:pt>
                <c:pt idx="1639">
                  <c:v>51884.53</c:v>
                </c:pt>
                <c:pt idx="1640">
                  <c:v>51867</c:v>
                </c:pt>
                <c:pt idx="1641">
                  <c:v>51764.83</c:v>
                </c:pt>
                <c:pt idx="1642">
                  <c:v>51764.83</c:v>
                </c:pt>
                <c:pt idx="1643">
                  <c:v>51764.83</c:v>
                </c:pt>
                <c:pt idx="1644">
                  <c:v>51764.83</c:v>
                </c:pt>
                <c:pt idx="1645">
                  <c:v>51764.83</c:v>
                </c:pt>
                <c:pt idx="1646">
                  <c:v>51764.83</c:v>
                </c:pt>
                <c:pt idx="1647">
                  <c:v>51764.83</c:v>
                </c:pt>
                <c:pt idx="1648">
                  <c:v>51758.75</c:v>
                </c:pt>
                <c:pt idx="1649">
                  <c:v>51758.67</c:v>
                </c:pt>
                <c:pt idx="1650">
                  <c:v>51757.24</c:v>
                </c:pt>
                <c:pt idx="1651">
                  <c:v>51751.47</c:v>
                </c:pt>
                <c:pt idx="1652">
                  <c:v>51664.91</c:v>
                </c:pt>
                <c:pt idx="1653">
                  <c:v>51660</c:v>
                </c:pt>
                <c:pt idx="1654">
                  <c:v>51660</c:v>
                </c:pt>
                <c:pt idx="1655">
                  <c:v>51660</c:v>
                </c:pt>
                <c:pt idx="1656">
                  <c:v>51660</c:v>
                </c:pt>
                <c:pt idx="1657">
                  <c:v>51660</c:v>
                </c:pt>
                <c:pt idx="1658">
                  <c:v>51660</c:v>
                </c:pt>
                <c:pt idx="1659">
                  <c:v>51660</c:v>
                </c:pt>
                <c:pt idx="1660">
                  <c:v>51660</c:v>
                </c:pt>
                <c:pt idx="1661">
                  <c:v>51660</c:v>
                </c:pt>
                <c:pt idx="1662">
                  <c:v>51660</c:v>
                </c:pt>
                <c:pt idx="1663">
                  <c:v>51660</c:v>
                </c:pt>
                <c:pt idx="1664">
                  <c:v>51660</c:v>
                </c:pt>
                <c:pt idx="1665">
                  <c:v>51660</c:v>
                </c:pt>
                <c:pt idx="1666">
                  <c:v>51660</c:v>
                </c:pt>
                <c:pt idx="1667">
                  <c:v>51660</c:v>
                </c:pt>
                <c:pt idx="1668">
                  <c:v>51660</c:v>
                </c:pt>
                <c:pt idx="1669">
                  <c:v>51659.07</c:v>
                </c:pt>
                <c:pt idx="1670">
                  <c:v>51646</c:v>
                </c:pt>
                <c:pt idx="1671">
                  <c:v>51646</c:v>
                </c:pt>
                <c:pt idx="1672">
                  <c:v>51646</c:v>
                </c:pt>
                <c:pt idx="1673">
                  <c:v>51646</c:v>
                </c:pt>
                <c:pt idx="1674">
                  <c:v>51646</c:v>
                </c:pt>
                <c:pt idx="1675">
                  <c:v>51646</c:v>
                </c:pt>
                <c:pt idx="1676">
                  <c:v>51646</c:v>
                </c:pt>
                <c:pt idx="1677">
                  <c:v>51646</c:v>
                </c:pt>
                <c:pt idx="1678">
                  <c:v>51646</c:v>
                </c:pt>
                <c:pt idx="1679">
                  <c:v>51646</c:v>
                </c:pt>
                <c:pt idx="1680">
                  <c:v>51646</c:v>
                </c:pt>
                <c:pt idx="1681">
                  <c:v>51646</c:v>
                </c:pt>
                <c:pt idx="1682">
                  <c:v>51646</c:v>
                </c:pt>
                <c:pt idx="1683">
                  <c:v>51646</c:v>
                </c:pt>
                <c:pt idx="1684">
                  <c:v>51646</c:v>
                </c:pt>
                <c:pt idx="1685">
                  <c:v>51646</c:v>
                </c:pt>
                <c:pt idx="1686">
                  <c:v>51646</c:v>
                </c:pt>
                <c:pt idx="1687">
                  <c:v>51646</c:v>
                </c:pt>
                <c:pt idx="1688">
                  <c:v>51646</c:v>
                </c:pt>
                <c:pt idx="1689">
                  <c:v>51646</c:v>
                </c:pt>
                <c:pt idx="1690">
                  <c:v>51646</c:v>
                </c:pt>
                <c:pt idx="1691">
                  <c:v>51646</c:v>
                </c:pt>
                <c:pt idx="1692">
                  <c:v>51646</c:v>
                </c:pt>
                <c:pt idx="1693">
                  <c:v>51646</c:v>
                </c:pt>
                <c:pt idx="1694">
                  <c:v>51646</c:v>
                </c:pt>
                <c:pt idx="1695">
                  <c:v>51646</c:v>
                </c:pt>
                <c:pt idx="1696">
                  <c:v>51646</c:v>
                </c:pt>
                <c:pt idx="1697">
                  <c:v>51646</c:v>
                </c:pt>
                <c:pt idx="1698">
                  <c:v>51646</c:v>
                </c:pt>
                <c:pt idx="1699">
                  <c:v>51646</c:v>
                </c:pt>
                <c:pt idx="1700">
                  <c:v>51621.34</c:v>
                </c:pt>
                <c:pt idx="1701">
                  <c:v>51621.34</c:v>
                </c:pt>
                <c:pt idx="1702">
                  <c:v>51621.34</c:v>
                </c:pt>
                <c:pt idx="1703">
                  <c:v>51557.39</c:v>
                </c:pt>
                <c:pt idx="1704">
                  <c:v>51529.29</c:v>
                </c:pt>
                <c:pt idx="1705">
                  <c:v>51529.29</c:v>
                </c:pt>
                <c:pt idx="1706">
                  <c:v>51529.29</c:v>
                </c:pt>
                <c:pt idx="1707">
                  <c:v>51378.74</c:v>
                </c:pt>
                <c:pt idx="1708">
                  <c:v>51328.4</c:v>
                </c:pt>
                <c:pt idx="1709">
                  <c:v>51306.11</c:v>
                </c:pt>
                <c:pt idx="1710">
                  <c:v>51199.04</c:v>
                </c:pt>
                <c:pt idx="1711">
                  <c:v>51170.61</c:v>
                </c:pt>
                <c:pt idx="1712">
                  <c:v>51158.27</c:v>
                </c:pt>
                <c:pt idx="1713">
                  <c:v>51155.8</c:v>
                </c:pt>
                <c:pt idx="1714">
                  <c:v>51093.87</c:v>
                </c:pt>
                <c:pt idx="1715">
                  <c:v>51093.87</c:v>
                </c:pt>
                <c:pt idx="1716">
                  <c:v>51093.87</c:v>
                </c:pt>
                <c:pt idx="1717">
                  <c:v>51093.87</c:v>
                </c:pt>
                <c:pt idx="1718">
                  <c:v>51082.08</c:v>
                </c:pt>
                <c:pt idx="1719">
                  <c:v>51038.44</c:v>
                </c:pt>
                <c:pt idx="1720">
                  <c:v>51000.8</c:v>
                </c:pt>
                <c:pt idx="1721">
                  <c:v>51000</c:v>
                </c:pt>
                <c:pt idx="1722">
                  <c:v>51000</c:v>
                </c:pt>
                <c:pt idx="1723">
                  <c:v>51000</c:v>
                </c:pt>
                <c:pt idx="1724">
                  <c:v>51000</c:v>
                </c:pt>
                <c:pt idx="1725">
                  <c:v>50989.85</c:v>
                </c:pt>
                <c:pt idx="1726">
                  <c:v>50985</c:v>
                </c:pt>
                <c:pt idx="1727">
                  <c:v>50979.6</c:v>
                </c:pt>
                <c:pt idx="1728">
                  <c:v>50907.2</c:v>
                </c:pt>
                <c:pt idx="1729">
                  <c:v>50904.58</c:v>
                </c:pt>
                <c:pt idx="1730">
                  <c:v>50904.58</c:v>
                </c:pt>
                <c:pt idx="1731">
                  <c:v>50898.2</c:v>
                </c:pt>
                <c:pt idx="1732">
                  <c:v>50895.85</c:v>
                </c:pt>
                <c:pt idx="1733">
                  <c:v>50874.18</c:v>
                </c:pt>
                <c:pt idx="1734">
                  <c:v>50841.23</c:v>
                </c:pt>
                <c:pt idx="1735">
                  <c:v>50794.06</c:v>
                </c:pt>
                <c:pt idx="1736">
                  <c:v>50794.06</c:v>
                </c:pt>
                <c:pt idx="1737">
                  <c:v>50787.72</c:v>
                </c:pt>
                <c:pt idx="1738">
                  <c:v>50787.72</c:v>
                </c:pt>
                <c:pt idx="1739">
                  <c:v>50787.72</c:v>
                </c:pt>
                <c:pt idx="1740">
                  <c:v>50775</c:v>
                </c:pt>
                <c:pt idx="1741">
                  <c:v>50750.15</c:v>
                </c:pt>
                <c:pt idx="1742">
                  <c:v>50750.15</c:v>
                </c:pt>
                <c:pt idx="1743">
                  <c:v>50749.83</c:v>
                </c:pt>
                <c:pt idx="1744">
                  <c:v>50749.83</c:v>
                </c:pt>
                <c:pt idx="1745">
                  <c:v>50749.83</c:v>
                </c:pt>
                <c:pt idx="1746">
                  <c:v>50749.83</c:v>
                </c:pt>
                <c:pt idx="1747">
                  <c:v>50749.83</c:v>
                </c:pt>
                <c:pt idx="1748">
                  <c:v>50749.83</c:v>
                </c:pt>
                <c:pt idx="1749">
                  <c:v>50749.83</c:v>
                </c:pt>
                <c:pt idx="1750">
                  <c:v>50749.83</c:v>
                </c:pt>
                <c:pt idx="1751">
                  <c:v>50749.83</c:v>
                </c:pt>
                <c:pt idx="1752">
                  <c:v>50744.47</c:v>
                </c:pt>
                <c:pt idx="1753">
                  <c:v>50743.74</c:v>
                </c:pt>
                <c:pt idx="1754">
                  <c:v>50743.43</c:v>
                </c:pt>
                <c:pt idx="1755">
                  <c:v>50743.32</c:v>
                </c:pt>
                <c:pt idx="1756">
                  <c:v>50725.74</c:v>
                </c:pt>
                <c:pt idx="1757">
                  <c:v>50657</c:v>
                </c:pt>
                <c:pt idx="1758">
                  <c:v>50652.18</c:v>
                </c:pt>
                <c:pt idx="1759">
                  <c:v>50649.39</c:v>
                </c:pt>
                <c:pt idx="1760">
                  <c:v>50588</c:v>
                </c:pt>
                <c:pt idx="1761">
                  <c:v>50588</c:v>
                </c:pt>
                <c:pt idx="1762">
                  <c:v>50588</c:v>
                </c:pt>
                <c:pt idx="1763">
                  <c:v>50588</c:v>
                </c:pt>
                <c:pt idx="1764">
                  <c:v>50588</c:v>
                </c:pt>
                <c:pt idx="1765">
                  <c:v>50588</c:v>
                </c:pt>
                <c:pt idx="1766">
                  <c:v>50500.17</c:v>
                </c:pt>
                <c:pt idx="1767">
                  <c:v>50500.15</c:v>
                </c:pt>
                <c:pt idx="1768">
                  <c:v>50400</c:v>
                </c:pt>
                <c:pt idx="1769">
                  <c:v>50400</c:v>
                </c:pt>
                <c:pt idx="1770">
                  <c:v>50400</c:v>
                </c:pt>
                <c:pt idx="1771">
                  <c:v>50400</c:v>
                </c:pt>
                <c:pt idx="1772">
                  <c:v>50400</c:v>
                </c:pt>
                <c:pt idx="1773">
                  <c:v>50400</c:v>
                </c:pt>
                <c:pt idx="1774">
                  <c:v>50400</c:v>
                </c:pt>
                <c:pt idx="1775">
                  <c:v>50400</c:v>
                </c:pt>
                <c:pt idx="1776">
                  <c:v>50400</c:v>
                </c:pt>
                <c:pt idx="1777">
                  <c:v>50400</c:v>
                </c:pt>
                <c:pt idx="1778">
                  <c:v>50400</c:v>
                </c:pt>
                <c:pt idx="1779">
                  <c:v>50400</c:v>
                </c:pt>
                <c:pt idx="1780">
                  <c:v>50400</c:v>
                </c:pt>
                <c:pt idx="1781">
                  <c:v>50400</c:v>
                </c:pt>
                <c:pt idx="1782">
                  <c:v>50400</c:v>
                </c:pt>
                <c:pt idx="1783">
                  <c:v>50400</c:v>
                </c:pt>
                <c:pt idx="1784">
                  <c:v>50400</c:v>
                </c:pt>
                <c:pt idx="1785">
                  <c:v>50400</c:v>
                </c:pt>
                <c:pt idx="1786">
                  <c:v>50286.49</c:v>
                </c:pt>
                <c:pt idx="1787">
                  <c:v>50281.23</c:v>
                </c:pt>
                <c:pt idx="1788">
                  <c:v>50242.83</c:v>
                </c:pt>
                <c:pt idx="1789">
                  <c:v>50155.18</c:v>
                </c:pt>
                <c:pt idx="1790">
                  <c:v>50122.65</c:v>
                </c:pt>
                <c:pt idx="1791">
                  <c:v>50103</c:v>
                </c:pt>
                <c:pt idx="1792">
                  <c:v>50094.59</c:v>
                </c:pt>
                <c:pt idx="1793">
                  <c:v>50051.4</c:v>
                </c:pt>
                <c:pt idx="1794">
                  <c:v>50015.04</c:v>
                </c:pt>
                <c:pt idx="1795">
                  <c:v>50003.73</c:v>
                </c:pt>
                <c:pt idx="1796">
                  <c:v>50000</c:v>
                </c:pt>
                <c:pt idx="1797">
                  <c:v>50000</c:v>
                </c:pt>
                <c:pt idx="1798">
                  <c:v>49980</c:v>
                </c:pt>
                <c:pt idx="1799">
                  <c:v>49939.59</c:v>
                </c:pt>
                <c:pt idx="1800">
                  <c:v>49939.59</c:v>
                </c:pt>
                <c:pt idx="1801">
                  <c:v>49939.59</c:v>
                </c:pt>
                <c:pt idx="1802">
                  <c:v>49939.2</c:v>
                </c:pt>
                <c:pt idx="1803">
                  <c:v>49910.77</c:v>
                </c:pt>
                <c:pt idx="1804">
                  <c:v>49908.2</c:v>
                </c:pt>
                <c:pt idx="1805">
                  <c:v>49876.78</c:v>
                </c:pt>
                <c:pt idx="1806">
                  <c:v>49847.34</c:v>
                </c:pt>
                <c:pt idx="1807">
                  <c:v>49847.34</c:v>
                </c:pt>
                <c:pt idx="1808">
                  <c:v>49807.07</c:v>
                </c:pt>
                <c:pt idx="1809">
                  <c:v>49798.1</c:v>
                </c:pt>
                <c:pt idx="1810">
                  <c:v>49798.07</c:v>
                </c:pt>
                <c:pt idx="1811">
                  <c:v>49797.98</c:v>
                </c:pt>
                <c:pt idx="1812">
                  <c:v>49797.98</c:v>
                </c:pt>
                <c:pt idx="1813">
                  <c:v>49797.29</c:v>
                </c:pt>
                <c:pt idx="1814">
                  <c:v>49755.05</c:v>
                </c:pt>
                <c:pt idx="1815">
                  <c:v>49755.05</c:v>
                </c:pt>
                <c:pt idx="1816">
                  <c:v>49755.05</c:v>
                </c:pt>
                <c:pt idx="1817">
                  <c:v>49755.05</c:v>
                </c:pt>
                <c:pt idx="1818">
                  <c:v>49755.05</c:v>
                </c:pt>
                <c:pt idx="1819">
                  <c:v>49755.05</c:v>
                </c:pt>
                <c:pt idx="1820">
                  <c:v>49755.05</c:v>
                </c:pt>
                <c:pt idx="1821">
                  <c:v>49751.1</c:v>
                </c:pt>
                <c:pt idx="1822">
                  <c:v>49748.36</c:v>
                </c:pt>
                <c:pt idx="1823">
                  <c:v>49735.92</c:v>
                </c:pt>
                <c:pt idx="1824">
                  <c:v>49500</c:v>
                </c:pt>
                <c:pt idx="1825">
                  <c:v>49500</c:v>
                </c:pt>
                <c:pt idx="1826">
                  <c:v>49490.55</c:v>
                </c:pt>
                <c:pt idx="1827">
                  <c:v>49482.63</c:v>
                </c:pt>
                <c:pt idx="1828">
                  <c:v>49419</c:v>
                </c:pt>
                <c:pt idx="1829">
                  <c:v>49419</c:v>
                </c:pt>
                <c:pt idx="1830">
                  <c:v>49413.84</c:v>
                </c:pt>
                <c:pt idx="1831">
                  <c:v>49413.84</c:v>
                </c:pt>
                <c:pt idx="1832">
                  <c:v>49413.84</c:v>
                </c:pt>
                <c:pt idx="1833">
                  <c:v>49413.84</c:v>
                </c:pt>
                <c:pt idx="1834">
                  <c:v>49413.84</c:v>
                </c:pt>
                <c:pt idx="1835">
                  <c:v>49413.84</c:v>
                </c:pt>
                <c:pt idx="1836">
                  <c:v>49413.84</c:v>
                </c:pt>
                <c:pt idx="1837">
                  <c:v>49407.62</c:v>
                </c:pt>
                <c:pt idx="1838">
                  <c:v>49406.53</c:v>
                </c:pt>
                <c:pt idx="1839">
                  <c:v>49405.99</c:v>
                </c:pt>
                <c:pt idx="1840">
                  <c:v>49367.41</c:v>
                </c:pt>
                <c:pt idx="1841">
                  <c:v>49365.11</c:v>
                </c:pt>
                <c:pt idx="1842">
                  <c:v>49286.87</c:v>
                </c:pt>
                <c:pt idx="1843">
                  <c:v>49233.98</c:v>
                </c:pt>
                <c:pt idx="1844">
                  <c:v>49216</c:v>
                </c:pt>
                <c:pt idx="1845">
                  <c:v>49205.54</c:v>
                </c:pt>
                <c:pt idx="1846">
                  <c:v>49201.69</c:v>
                </c:pt>
                <c:pt idx="1847">
                  <c:v>49187</c:v>
                </c:pt>
                <c:pt idx="1848">
                  <c:v>49187</c:v>
                </c:pt>
                <c:pt idx="1849">
                  <c:v>49187</c:v>
                </c:pt>
                <c:pt idx="1850">
                  <c:v>49187</c:v>
                </c:pt>
                <c:pt idx="1851">
                  <c:v>49187</c:v>
                </c:pt>
                <c:pt idx="1852">
                  <c:v>49187</c:v>
                </c:pt>
                <c:pt idx="1853">
                  <c:v>49187</c:v>
                </c:pt>
                <c:pt idx="1854">
                  <c:v>49187</c:v>
                </c:pt>
                <c:pt idx="1855">
                  <c:v>49187</c:v>
                </c:pt>
                <c:pt idx="1856">
                  <c:v>49187</c:v>
                </c:pt>
                <c:pt idx="1857">
                  <c:v>49187</c:v>
                </c:pt>
                <c:pt idx="1858">
                  <c:v>49187</c:v>
                </c:pt>
                <c:pt idx="1859">
                  <c:v>49187</c:v>
                </c:pt>
                <c:pt idx="1860">
                  <c:v>49187</c:v>
                </c:pt>
                <c:pt idx="1861">
                  <c:v>49187</c:v>
                </c:pt>
                <c:pt idx="1862">
                  <c:v>49187</c:v>
                </c:pt>
                <c:pt idx="1863">
                  <c:v>49187</c:v>
                </c:pt>
                <c:pt idx="1864">
                  <c:v>49133.23</c:v>
                </c:pt>
                <c:pt idx="1865">
                  <c:v>49047.1</c:v>
                </c:pt>
                <c:pt idx="1866">
                  <c:v>49047.1</c:v>
                </c:pt>
                <c:pt idx="1867">
                  <c:v>49000</c:v>
                </c:pt>
                <c:pt idx="1868">
                  <c:v>49000</c:v>
                </c:pt>
                <c:pt idx="1869">
                  <c:v>48978</c:v>
                </c:pt>
                <c:pt idx="1870">
                  <c:v>48932.13</c:v>
                </c:pt>
                <c:pt idx="1871">
                  <c:v>48926.68</c:v>
                </c:pt>
                <c:pt idx="1872">
                  <c:v>48913</c:v>
                </c:pt>
                <c:pt idx="1873">
                  <c:v>48903.8</c:v>
                </c:pt>
                <c:pt idx="1874">
                  <c:v>48898</c:v>
                </c:pt>
                <c:pt idx="1875">
                  <c:v>48882.9</c:v>
                </c:pt>
                <c:pt idx="1876">
                  <c:v>48843.72</c:v>
                </c:pt>
                <c:pt idx="1877">
                  <c:v>48821.55</c:v>
                </c:pt>
                <c:pt idx="1878">
                  <c:v>48815.57</c:v>
                </c:pt>
                <c:pt idx="1879">
                  <c:v>48815.57</c:v>
                </c:pt>
                <c:pt idx="1880">
                  <c:v>48779.48</c:v>
                </c:pt>
                <c:pt idx="1881">
                  <c:v>48779.46</c:v>
                </c:pt>
                <c:pt idx="1882">
                  <c:v>48779.46</c:v>
                </c:pt>
                <c:pt idx="1883">
                  <c:v>48779.46</c:v>
                </c:pt>
                <c:pt idx="1884">
                  <c:v>48779.46</c:v>
                </c:pt>
                <c:pt idx="1885">
                  <c:v>48779.46</c:v>
                </c:pt>
                <c:pt idx="1886">
                  <c:v>48779.46</c:v>
                </c:pt>
                <c:pt idx="1887">
                  <c:v>48779.46</c:v>
                </c:pt>
                <c:pt idx="1888">
                  <c:v>48779.46</c:v>
                </c:pt>
                <c:pt idx="1889">
                  <c:v>48779.46</c:v>
                </c:pt>
                <c:pt idx="1890">
                  <c:v>48779.46</c:v>
                </c:pt>
                <c:pt idx="1891">
                  <c:v>48779.46</c:v>
                </c:pt>
                <c:pt idx="1892">
                  <c:v>48779.45</c:v>
                </c:pt>
                <c:pt idx="1893">
                  <c:v>48773</c:v>
                </c:pt>
                <c:pt idx="1894">
                  <c:v>48772.9</c:v>
                </c:pt>
                <c:pt idx="1895">
                  <c:v>48772</c:v>
                </c:pt>
                <c:pt idx="1896">
                  <c:v>48733.34</c:v>
                </c:pt>
                <c:pt idx="1897">
                  <c:v>48722.18</c:v>
                </c:pt>
                <c:pt idx="1898">
                  <c:v>48722.17</c:v>
                </c:pt>
                <c:pt idx="1899">
                  <c:v>48709.44</c:v>
                </c:pt>
                <c:pt idx="1900">
                  <c:v>48696.33</c:v>
                </c:pt>
                <c:pt idx="1901">
                  <c:v>48691.5</c:v>
                </c:pt>
                <c:pt idx="1902">
                  <c:v>48666.9</c:v>
                </c:pt>
                <c:pt idx="1903">
                  <c:v>48650.33</c:v>
                </c:pt>
                <c:pt idx="1904">
                  <c:v>48558.99</c:v>
                </c:pt>
                <c:pt idx="1905">
                  <c:v>48555.06</c:v>
                </c:pt>
                <c:pt idx="1906">
                  <c:v>48450</c:v>
                </c:pt>
                <c:pt idx="1907">
                  <c:v>48437.25</c:v>
                </c:pt>
                <c:pt idx="1908">
                  <c:v>48436.86</c:v>
                </c:pt>
                <c:pt idx="1909">
                  <c:v>48436.81</c:v>
                </c:pt>
                <c:pt idx="1910">
                  <c:v>48342.31</c:v>
                </c:pt>
                <c:pt idx="1911">
                  <c:v>48275.96</c:v>
                </c:pt>
                <c:pt idx="1912">
                  <c:v>48214.38</c:v>
                </c:pt>
                <c:pt idx="1913">
                  <c:v>48212.65</c:v>
                </c:pt>
                <c:pt idx="1914">
                  <c:v>48209.01</c:v>
                </c:pt>
                <c:pt idx="1915">
                  <c:v>48071.84</c:v>
                </c:pt>
                <c:pt idx="1916">
                  <c:v>48043.01</c:v>
                </c:pt>
                <c:pt idx="1917">
                  <c:v>48033.32</c:v>
                </c:pt>
                <c:pt idx="1918">
                  <c:v>48000</c:v>
                </c:pt>
                <c:pt idx="1919">
                  <c:v>48000</c:v>
                </c:pt>
                <c:pt idx="1920">
                  <c:v>48000</c:v>
                </c:pt>
                <c:pt idx="1921">
                  <c:v>48000</c:v>
                </c:pt>
                <c:pt idx="1922">
                  <c:v>48000</c:v>
                </c:pt>
                <c:pt idx="1923">
                  <c:v>48000</c:v>
                </c:pt>
                <c:pt idx="1924">
                  <c:v>48000</c:v>
                </c:pt>
                <c:pt idx="1925">
                  <c:v>48000</c:v>
                </c:pt>
                <c:pt idx="1926">
                  <c:v>48000</c:v>
                </c:pt>
                <c:pt idx="1927">
                  <c:v>48000</c:v>
                </c:pt>
                <c:pt idx="1928">
                  <c:v>48000</c:v>
                </c:pt>
                <c:pt idx="1929">
                  <c:v>48000</c:v>
                </c:pt>
                <c:pt idx="1930">
                  <c:v>48000</c:v>
                </c:pt>
                <c:pt idx="1931">
                  <c:v>47994.39</c:v>
                </c:pt>
                <c:pt idx="1932">
                  <c:v>47994.39</c:v>
                </c:pt>
                <c:pt idx="1933">
                  <c:v>47994.39</c:v>
                </c:pt>
                <c:pt idx="1934">
                  <c:v>47994.39</c:v>
                </c:pt>
                <c:pt idx="1935">
                  <c:v>47994.39</c:v>
                </c:pt>
                <c:pt idx="1936">
                  <c:v>47987</c:v>
                </c:pt>
                <c:pt idx="1937">
                  <c:v>47987</c:v>
                </c:pt>
                <c:pt idx="1938">
                  <c:v>47987</c:v>
                </c:pt>
                <c:pt idx="1939">
                  <c:v>47987</c:v>
                </c:pt>
                <c:pt idx="1940">
                  <c:v>47987</c:v>
                </c:pt>
                <c:pt idx="1941">
                  <c:v>47987</c:v>
                </c:pt>
                <c:pt idx="1942">
                  <c:v>47987</c:v>
                </c:pt>
                <c:pt idx="1943">
                  <c:v>47987</c:v>
                </c:pt>
                <c:pt idx="1944">
                  <c:v>47987</c:v>
                </c:pt>
                <c:pt idx="1945">
                  <c:v>47987</c:v>
                </c:pt>
                <c:pt idx="1946">
                  <c:v>47987</c:v>
                </c:pt>
                <c:pt idx="1947">
                  <c:v>47987</c:v>
                </c:pt>
                <c:pt idx="1948">
                  <c:v>47987</c:v>
                </c:pt>
                <c:pt idx="1949">
                  <c:v>47987</c:v>
                </c:pt>
                <c:pt idx="1950">
                  <c:v>47987</c:v>
                </c:pt>
                <c:pt idx="1951">
                  <c:v>47987</c:v>
                </c:pt>
                <c:pt idx="1952">
                  <c:v>47987</c:v>
                </c:pt>
                <c:pt idx="1953">
                  <c:v>47987</c:v>
                </c:pt>
                <c:pt idx="1954">
                  <c:v>47987</c:v>
                </c:pt>
                <c:pt idx="1955">
                  <c:v>47987</c:v>
                </c:pt>
                <c:pt idx="1956">
                  <c:v>47987</c:v>
                </c:pt>
                <c:pt idx="1957">
                  <c:v>47987</c:v>
                </c:pt>
                <c:pt idx="1958">
                  <c:v>47987</c:v>
                </c:pt>
                <c:pt idx="1959">
                  <c:v>47987</c:v>
                </c:pt>
                <c:pt idx="1960">
                  <c:v>47987</c:v>
                </c:pt>
                <c:pt idx="1961">
                  <c:v>47940</c:v>
                </c:pt>
                <c:pt idx="1962">
                  <c:v>47913.54</c:v>
                </c:pt>
                <c:pt idx="1963">
                  <c:v>47864.52</c:v>
                </c:pt>
                <c:pt idx="1964">
                  <c:v>47864.26</c:v>
                </c:pt>
                <c:pt idx="1965">
                  <c:v>47858.4</c:v>
                </c:pt>
                <c:pt idx="1966">
                  <c:v>47850.63</c:v>
                </c:pt>
                <c:pt idx="1967">
                  <c:v>47844.08</c:v>
                </c:pt>
                <c:pt idx="1968">
                  <c:v>47840</c:v>
                </c:pt>
                <c:pt idx="1969">
                  <c:v>47823</c:v>
                </c:pt>
                <c:pt idx="1970">
                  <c:v>47823</c:v>
                </c:pt>
                <c:pt idx="1971">
                  <c:v>47823</c:v>
                </c:pt>
                <c:pt idx="1972">
                  <c:v>47823</c:v>
                </c:pt>
                <c:pt idx="1973">
                  <c:v>47823</c:v>
                </c:pt>
                <c:pt idx="1974">
                  <c:v>47823</c:v>
                </c:pt>
                <c:pt idx="1975">
                  <c:v>47823</c:v>
                </c:pt>
                <c:pt idx="1976">
                  <c:v>47823</c:v>
                </c:pt>
                <c:pt idx="1977">
                  <c:v>47823</c:v>
                </c:pt>
                <c:pt idx="1978">
                  <c:v>47823</c:v>
                </c:pt>
                <c:pt idx="1979">
                  <c:v>47823</c:v>
                </c:pt>
                <c:pt idx="1980">
                  <c:v>47823</c:v>
                </c:pt>
                <c:pt idx="1981">
                  <c:v>47823</c:v>
                </c:pt>
                <c:pt idx="1982">
                  <c:v>47823</c:v>
                </c:pt>
                <c:pt idx="1983">
                  <c:v>47823</c:v>
                </c:pt>
                <c:pt idx="1984">
                  <c:v>47823</c:v>
                </c:pt>
                <c:pt idx="1985">
                  <c:v>47823</c:v>
                </c:pt>
                <c:pt idx="1986">
                  <c:v>47823</c:v>
                </c:pt>
                <c:pt idx="1987">
                  <c:v>47823</c:v>
                </c:pt>
                <c:pt idx="1988">
                  <c:v>47823</c:v>
                </c:pt>
                <c:pt idx="1989">
                  <c:v>47754.36</c:v>
                </c:pt>
                <c:pt idx="1990">
                  <c:v>47744.85</c:v>
                </c:pt>
                <c:pt idx="1991">
                  <c:v>47739.18</c:v>
                </c:pt>
                <c:pt idx="1992">
                  <c:v>47632.43</c:v>
                </c:pt>
                <c:pt idx="1993">
                  <c:v>47534.07</c:v>
                </c:pt>
                <c:pt idx="1994">
                  <c:v>47504.42</c:v>
                </c:pt>
                <c:pt idx="1995">
                  <c:v>47504.4</c:v>
                </c:pt>
                <c:pt idx="1996">
                  <c:v>47503</c:v>
                </c:pt>
                <c:pt idx="1997">
                  <c:v>47475.48</c:v>
                </c:pt>
                <c:pt idx="1998">
                  <c:v>47409.22</c:v>
                </c:pt>
                <c:pt idx="1999">
                  <c:v>47377.9</c:v>
                </c:pt>
                <c:pt idx="2000">
                  <c:v>47377.9</c:v>
                </c:pt>
                <c:pt idx="2001">
                  <c:v>47377.9</c:v>
                </c:pt>
                <c:pt idx="2002">
                  <c:v>47340</c:v>
                </c:pt>
                <c:pt idx="2003">
                  <c:v>47339.98</c:v>
                </c:pt>
                <c:pt idx="2004">
                  <c:v>47338.2</c:v>
                </c:pt>
                <c:pt idx="2005">
                  <c:v>47328.32</c:v>
                </c:pt>
                <c:pt idx="2006">
                  <c:v>47263.54</c:v>
                </c:pt>
                <c:pt idx="2007">
                  <c:v>47187.61</c:v>
                </c:pt>
                <c:pt idx="2008">
                  <c:v>47187.61</c:v>
                </c:pt>
                <c:pt idx="2009">
                  <c:v>47187.61</c:v>
                </c:pt>
                <c:pt idx="2010">
                  <c:v>47165</c:v>
                </c:pt>
                <c:pt idx="2011">
                  <c:v>47138.57</c:v>
                </c:pt>
                <c:pt idx="2012">
                  <c:v>47099.01</c:v>
                </c:pt>
                <c:pt idx="2013">
                  <c:v>47099.01</c:v>
                </c:pt>
                <c:pt idx="2014">
                  <c:v>47054.49</c:v>
                </c:pt>
                <c:pt idx="2015">
                  <c:v>47054.39</c:v>
                </c:pt>
                <c:pt idx="2016">
                  <c:v>47054.39</c:v>
                </c:pt>
                <c:pt idx="2017">
                  <c:v>47053.33</c:v>
                </c:pt>
                <c:pt idx="2018">
                  <c:v>47053.33</c:v>
                </c:pt>
                <c:pt idx="2019">
                  <c:v>47052.98</c:v>
                </c:pt>
                <c:pt idx="2020">
                  <c:v>47052.9</c:v>
                </c:pt>
                <c:pt idx="2021">
                  <c:v>47052.9</c:v>
                </c:pt>
                <c:pt idx="2022">
                  <c:v>47052.9</c:v>
                </c:pt>
                <c:pt idx="2023">
                  <c:v>47000</c:v>
                </c:pt>
                <c:pt idx="2024">
                  <c:v>46925.75</c:v>
                </c:pt>
                <c:pt idx="2025">
                  <c:v>46925.75</c:v>
                </c:pt>
                <c:pt idx="2026">
                  <c:v>46925.75</c:v>
                </c:pt>
                <c:pt idx="2027">
                  <c:v>46925</c:v>
                </c:pt>
                <c:pt idx="2028">
                  <c:v>46925</c:v>
                </c:pt>
                <c:pt idx="2029">
                  <c:v>46920</c:v>
                </c:pt>
                <c:pt idx="2030">
                  <c:v>46920</c:v>
                </c:pt>
                <c:pt idx="2031">
                  <c:v>46829</c:v>
                </c:pt>
                <c:pt idx="2032">
                  <c:v>46829</c:v>
                </c:pt>
                <c:pt idx="2033">
                  <c:v>46829</c:v>
                </c:pt>
                <c:pt idx="2034">
                  <c:v>46829</c:v>
                </c:pt>
                <c:pt idx="2035">
                  <c:v>46829</c:v>
                </c:pt>
                <c:pt idx="2036">
                  <c:v>46829</c:v>
                </c:pt>
                <c:pt idx="2037">
                  <c:v>46829</c:v>
                </c:pt>
                <c:pt idx="2038">
                  <c:v>46829</c:v>
                </c:pt>
                <c:pt idx="2039">
                  <c:v>46829</c:v>
                </c:pt>
                <c:pt idx="2040">
                  <c:v>46799.64</c:v>
                </c:pt>
                <c:pt idx="2041">
                  <c:v>46699.62</c:v>
                </c:pt>
                <c:pt idx="2042">
                  <c:v>46699.62</c:v>
                </c:pt>
                <c:pt idx="2043">
                  <c:v>46699.62</c:v>
                </c:pt>
                <c:pt idx="2044">
                  <c:v>46698.88</c:v>
                </c:pt>
                <c:pt idx="2045">
                  <c:v>46698.87</c:v>
                </c:pt>
                <c:pt idx="2046">
                  <c:v>46575.05</c:v>
                </c:pt>
                <c:pt idx="2047">
                  <c:v>46569.32</c:v>
                </c:pt>
                <c:pt idx="2048">
                  <c:v>46555.95</c:v>
                </c:pt>
                <c:pt idx="2049">
                  <c:v>46555.95</c:v>
                </c:pt>
                <c:pt idx="2050">
                  <c:v>46555.95</c:v>
                </c:pt>
                <c:pt idx="2051">
                  <c:v>46544.65</c:v>
                </c:pt>
                <c:pt idx="2052">
                  <c:v>46544.65</c:v>
                </c:pt>
                <c:pt idx="2053">
                  <c:v>46500</c:v>
                </c:pt>
                <c:pt idx="2054">
                  <c:v>46474.23</c:v>
                </c:pt>
                <c:pt idx="2055">
                  <c:v>46375.26</c:v>
                </c:pt>
                <c:pt idx="2056">
                  <c:v>46345.51</c:v>
                </c:pt>
                <c:pt idx="2057">
                  <c:v>46333.88</c:v>
                </c:pt>
                <c:pt idx="2058">
                  <c:v>46287.18</c:v>
                </c:pt>
                <c:pt idx="2059">
                  <c:v>46287.13</c:v>
                </c:pt>
                <c:pt idx="2060">
                  <c:v>46200</c:v>
                </c:pt>
                <c:pt idx="2061">
                  <c:v>46185.97</c:v>
                </c:pt>
                <c:pt idx="2062">
                  <c:v>46178.49</c:v>
                </c:pt>
                <c:pt idx="2063">
                  <c:v>46178.2</c:v>
                </c:pt>
                <c:pt idx="2064">
                  <c:v>46173.74</c:v>
                </c:pt>
                <c:pt idx="2065">
                  <c:v>46141.29</c:v>
                </c:pt>
                <c:pt idx="2066">
                  <c:v>46141.27</c:v>
                </c:pt>
                <c:pt idx="2067">
                  <c:v>46131.77</c:v>
                </c:pt>
                <c:pt idx="2068">
                  <c:v>46130.29</c:v>
                </c:pt>
                <c:pt idx="2069">
                  <c:v>46117.27</c:v>
                </c:pt>
                <c:pt idx="2070">
                  <c:v>46000</c:v>
                </c:pt>
                <c:pt idx="2071">
                  <c:v>46000</c:v>
                </c:pt>
                <c:pt idx="2072">
                  <c:v>46000</c:v>
                </c:pt>
                <c:pt idx="2073">
                  <c:v>45958.25</c:v>
                </c:pt>
                <c:pt idx="2074">
                  <c:v>45949.94</c:v>
                </c:pt>
                <c:pt idx="2075">
                  <c:v>45937.74</c:v>
                </c:pt>
                <c:pt idx="2076">
                  <c:v>45895.55</c:v>
                </c:pt>
                <c:pt idx="2077">
                  <c:v>45895.55</c:v>
                </c:pt>
                <c:pt idx="2078">
                  <c:v>45879</c:v>
                </c:pt>
                <c:pt idx="2079">
                  <c:v>45813.21</c:v>
                </c:pt>
                <c:pt idx="2080">
                  <c:v>45800</c:v>
                </c:pt>
                <c:pt idx="2081">
                  <c:v>45791.75</c:v>
                </c:pt>
                <c:pt idx="2082">
                  <c:v>45787.21</c:v>
                </c:pt>
                <c:pt idx="2083">
                  <c:v>45783.21</c:v>
                </c:pt>
                <c:pt idx="2084">
                  <c:v>45760</c:v>
                </c:pt>
                <c:pt idx="2085">
                  <c:v>45702</c:v>
                </c:pt>
                <c:pt idx="2086">
                  <c:v>45702</c:v>
                </c:pt>
                <c:pt idx="2087">
                  <c:v>45702</c:v>
                </c:pt>
                <c:pt idx="2088">
                  <c:v>45702</c:v>
                </c:pt>
                <c:pt idx="2089">
                  <c:v>45702</c:v>
                </c:pt>
                <c:pt idx="2090">
                  <c:v>45702</c:v>
                </c:pt>
                <c:pt idx="2091">
                  <c:v>45702</c:v>
                </c:pt>
                <c:pt idx="2092">
                  <c:v>45702</c:v>
                </c:pt>
                <c:pt idx="2093">
                  <c:v>45702</c:v>
                </c:pt>
                <c:pt idx="2094">
                  <c:v>45702</c:v>
                </c:pt>
                <c:pt idx="2095">
                  <c:v>45702</c:v>
                </c:pt>
                <c:pt idx="2096">
                  <c:v>45702</c:v>
                </c:pt>
                <c:pt idx="2097">
                  <c:v>45702</c:v>
                </c:pt>
                <c:pt idx="2098">
                  <c:v>45702</c:v>
                </c:pt>
                <c:pt idx="2099">
                  <c:v>45702</c:v>
                </c:pt>
                <c:pt idx="2100">
                  <c:v>45702</c:v>
                </c:pt>
                <c:pt idx="2101">
                  <c:v>45702</c:v>
                </c:pt>
                <c:pt idx="2102">
                  <c:v>45702</c:v>
                </c:pt>
                <c:pt idx="2103">
                  <c:v>45702</c:v>
                </c:pt>
                <c:pt idx="2104">
                  <c:v>45702</c:v>
                </c:pt>
                <c:pt idx="2105">
                  <c:v>45702</c:v>
                </c:pt>
                <c:pt idx="2106">
                  <c:v>45702</c:v>
                </c:pt>
                <c:pt idx="2107">
                  <c:v>45702</c:v>
                </c:pt>
                <c:pt idx="2108">
                  <c:v>45702</c:v>
                </c:pt>
                <c:pt idx="2109">
                  <c:v>45702</c:v>
                </c:pt>
                <c:pt idx="2110">
                  <c:v>45702</c:v>
                </c:pt>
                <c:pt idx="2111">
                  <c:v>45702</c:v>
                </c:pt>
                <c:pt idx="2112">
                  <c:v>45702</c:v>
                </c:pt>
                <c:pt idx="2113">
                  <c:v>45702</c:v>
                </c:pt>
                <c:pt idx="2114">
                  <c:v>45702</c:v>
                </c:pt>
                <c:pt idx="2115">
                  <c:v>45702</c:v>
                </c:pt>
                <c:pt idx="2116">
                  <c:v>45631.95</c:v>
                </c:pt>
                <c:pt idx="2117">
                  <c:v>45594.68</c:v>
                </c:pt>
                <c:pt idx="2118">
                  <c:v>45565.67</c:v>
                </c:pt>
                <c:pt idx="2119">
                  <c:v>45565.67</c:v>
                </c:pt>
                <c:pt idx="2120">
                  <c:v>45544.17</c:v>
                </c:pt>
                <c:pt idx="2121">
                  <c:v>45544.17</c:v>
                </c:pt>
                <c:pt idx="2122">
                  <c:v>45500</c:v>
                </c:pt>
                <c:pt idx="2123">
                  <c:v>45500</c:v>
                </c:pt>
                <c:pt idx="2124">
                  <c:v>45500</c:v>
                </c:pt>
                <c:pt idx="2125">
                  <c:v>45500</c:v>
                </c:pt>
                <c:pt idx="2126">
                  <c:v>45500</c:v>
                </c:pt>
                <c:pt idx="2127">
                  <c:v>45487.95</c:v>
                </c:pt>
                <c:pt idx="2128">
                  <c:v>45467.72</c:v>
                </c:pt>
                <c:pt idx="2129">
                  <c:v>45467.52</c:v>
                </c:pt>
                <c:pt idx="2130">
                  <c:v>45432.99</c:v>
                </c:pt>
                <c:pt idx="2131">
                  <c:v>45412.44</c:v>
                </c:pt>
                <c:pt idx="2132">
                  <c:v>45339</c:v>
                </c:pt>
                <c:pt idx="2133">
                  <c:v>45303</c:v>
                </c:pt>
                <c:pt idx="2134">
                  <c:v>45267.31</c:v>
                </c:pt>
                <c:pt idx="2135">
                  <c:v>45267.31</c:v>
                </c:pt>
                <c:pt idx="2136">
                  <c:v>45244.5</c:v>
                </c:pt>
                <c:pt idx="2137">
                  <c:v>45244.34</c:v>
                </c:pt>
                <c:pt idx="2138">
                  <c:v>45244.34</c:v>
                </c:pt>
                <c:pt idx="2139">
                  <c:v>45244.34</c:v>
                </c:pt>
                <c:pt idx="2140">
                  <c:v>45225.78</c:v>
                </c:pt>
                <c:pt idx="2141">
                  <c:v>45225.78</c:v>
                </c:pt>
                <c:pt idx="2142">
                  <c:v>45225.78</c:v>
                </c:pt>
                <c:pt idx="2143">
                  <c:v>45225.78</c:v>
                </c:pt>
                <c:pt idx="2144">
                  <c:v>45225.78</c:v>
                </c:pt>
                <c:pt idx="2145">
                  <c:v>45225.78</c:v>
                </c:pt>
                <c:pt idx="2146">
                  <c:v>45225.78</c:v>
                </c:pt>
                <c:pt idx="2147">
                  <c:v>45225.78</c:v>
                </c:pt>
                <c:pt idx="2148">
                  <c:v>45225</c:v>
                </c:pt>
                <c:pt idx="2149">
                  <c:v>45217.96</c:v>
                </c:pt>
                <c:pt idx="2150">
                  <c:v>45214.75</c:v>
                </c:pt>
                <c:pt idx="2151">
                  <c:v>45214.75</c:v>
                </c:pt>
                <c:pt idx="2152">
                  <c:v>45089.53</c:v>
                </c:pt>
                <c:pt idx="2153">
                  <c:v>45089.53</c:v>
                </c:pt>
                <c:pt idx="2154">
                  <c:v>45089.53</c:v>
                </c:pt>
                <c:pt idx="2155">
                  <c:v>45066.96</c:v>
                </c:pt>
                <c:pt idx="2156">
                  <c:v>45023.56</c:v>
                </c:pt>
                <c:pt idx="2157">
                  <c:v>45005.52</c:v>
                </c:pt>
                <c:pt idx="2158">
                  <c:v>45000</c:v>
                </c:pt>
                <c:pt idx="2159">
                  <c:v>45000</c:v>
                </c:pt>
                <c:pt idx="2160">
                  <c:v>45000</c:v>
                </c:pt>
                <c:pt idx="2161">
                  <c:v>45000</c:v>
                </c:pt>
                <c:pt idx="2162">
                  <c:v>45000</c:v>
                </c:pt>
                <c:pt idx="2163">
                  <c:v>45000</c:v>
                </c:pt>
                <c:pt idx="2164">
                  <c:v>44991.94</c:v>
                </c:pt>
                <c:pt idx="2165">
                  <c:v>44886</c:v>
                </c:pt>
                <c:pt idx="2166">
                  <c:v>44885.5</c:v>
                </c:pt>
                <c:pt idx="2167">
                  <c:v>44885.5</c:v>
                </c:pt>
                <c:pt idx="2168">
                  <c:v>44885.5</c:v>
                </c:pt>
                <c:pt idx="2169">
                  <c:v>44885.5</c:v>
                </c:pt>
                <c:pt idx="2170">
                  <c:v>44837.66</c:v>
                </c:pt>
                <c:pt idx="2171">
                  <c:v>44837.65</c:v>
                </c:pt>
                <c:pt idx="2172">
                  <c:v>44828.77</c:v>
                </c:pt>
                <c:pt idx="2173">
                  <c:v>44762.01</c:v>
                </c:pt>
                <c:pt idx="2174">
                  <c:v>44746.01</c:v>
                </c:pt>
                <c:pt idx="2175">
                  <c:v>44728.91</c:v>
                </c:pt>
                <c:pt idx="2176">
                  <c:v>44700.26</c:v>
                </c:pt>
                <c:pt idx="2177">
                  <c:v>44696.23</c:v>
                </c:pt>
                <c:pt idx="2178">
                  <c:v>44696.23</c:v>
                </c:pt>
                <c:pt idx="2179">
                  <c:v>44662.52</c:v>
                </c:pt>
                <c:pt idx="2180">
                  <c:v>44626.05</c:v>
                </c:pt>
                <c:pt idx="2181">
                  <c:v>44626.05</c:v>
                </c:pt>
                <c:pt idx="2182">
                  <c:v>44599</c:v>
                </c:pt>
                <c:pt idx="2183">
                  <c:v>44599</c:v>
                </c:pt>
                <c:pt idx="2184">
                  <c:v>44599</c:v>
                </c:pt>
                <c:pt idx="2185">
                  <c:v>44599</c:v>
                </c:pt>
                <c:pt idx="2186">
                  <c:v>44599</c:v>
                </c:pt>
                <c:pt idx="2187">
                  <c:v>44588</c:v>
                </c:pt>
                <c:pt idx="2188">
                  <c:v>44588</c:v>
                </c:pt>
                <c:pt idx="2189">
                  <c:v>44588</c:v>
                </c:pt>
                <c:pt idx="2190">
                  <c:v>44588</c:v>
                </c:pt>
                <c:pt idx="2191">
                  <c:v>44588</c:v>
                </c:pt>
                <c:pt idx="2192">
                  <c:v>44588</c:v>
                </c:pt>
                <c:pt idx="2193">
                  <c:v>44588</c:v>
                </c:pt>
                <c:pt idx="2194">
                  <c:v>44588</c:v>
                </c:pt>
                <c:pt idx="2195">
                  <c:v>44588</c:v>
                </c:pt>
                <c:pt idx="2196">
                  <c:v>44588</c:v>
                </c:pt>
                <c:pt idx="2197">
                  <c:v>44588</c:v>
                </c:pt>
                <c:pt idx="2198">
                  <c:v>44588</c:v>
                </c:pt>
                <c:pt idx="2199">
                  <c:v>44588</c:v>
                </c:pt>
                <c:pt idx="2200">
                  <c:v>44588</c:v>
                </c:pt>
                <c:pt idx="2201">
                  <c:v>44588</c:v>
                </c:pt>
                <c:pt idx="2202">
                  <c:v>44588</c:v>
                </c:pt>
                <c:pt idx="2203">
                  <c:v>44588</c:v>
                </c:pt>
                <c:pt idx="2204">
                  <c:v>44588</c:v>
                </c:pt>
                <c:pt idx="2205">
                  <c:v>44588</c:v>
                </c:pt>
                <c:pt idx="2206">
                  <c:v>44588</c:v>
                </c:pt>
                <c:pt idx="2207">
                  <c:v>44588</c:v>
                </c:pt>
                <c:pt idx="2208">
                  <c:v>44588</c:v>
                </c:pt>
                <c:pt idx="2209">
                  <c:v>44588</c:v>
                </c:pt>
                <c:pt idx="2210">
                  <c:v>44588</c:v>
                </c:pt>
                <c:pt idx="2211">
                  <c:v>44581.14</c:v>
                </c:pt>
                <c:pt idx="2212">
                  <c:v>44576.2</c:v>
                </c:pt>
                <c:pt idx="2213">
                  <c:v>44575.94</c:v>
                </c:pt>
                <c:pt idx="2214">
                  <c:v>44575.94</c:v>
                </c:pt>
                <c:pt idx="2215">
                  <c:v>44575</c:v>
                </c:pt>
                <c:pt idx="2216">
                  <c:v>44553.6</c:v>
                </c:pt>
                <c:pt idx="2217">
                  <c:v>44553.6</c:v>
                </c:pt>
                <c:pt idx="2218">
                  <c:v>44553.6</c:v>
                </c:pt>
                <c:pt idx="2219">
                  <c:v>44545.08</c:v>
                </c:pt>
                <c:pt idx="2220">
                  <c:v>44512</c:v>
                </c:pt>
                <c:pt idx="2221">
                  <c:v>44512</c:v>
                </c:pt>
                <c:pt idx="2222">
                  <c:v>44500</c:v>
                </c:pt>
                <c:pt idx="2223">
                  <c:v>44456.37</c:v>
                </c:pt>
                <c:pt idx="2224">
                  <c:v>44441.1</c:v>
                </c:pt>
                <c:pt idx="2225">
                  <c:v>44432.72</c:v>
                </c:pt>
                <c:pt idx="2226">
                  <c:v>44425.08</c:v>
                </c:pt>
                <c:pt idx="2227">
                  <c:v>44392.03</c:v>
                </c:pt>
                <c:pt idx="2228">
                  <c:v>44339.4</c:v>
                </c:pt>
                <c:pt idx="2229">
                  <c:v>44339</c:v>
                </c:pt>
                <c:pt idx="2230">
                  <c:v>44339</c:v>
                </c:pt>
                <c:pt idx="2231">
                  <c:v>44339</c:v>
                </c:pt>
                <c:pt idx="2232">
                  <c:v>44339</c:v>
                </c:pt>
                <c:pt idx="2233">
                  <c:v>44339</c:v>
                </c:pt>
                <c:pt idx="2234">
                  <c:v>44339</c:v>
                </c:pt>
                <c:pt idx="2235">
                  <c:v>44339</c:v>
                </c:pt>
                <c:pt idx="2236">
                  <c:v>44339</c:v>
                </c:pt>
                <c:pt idx="2237">
                  <c:v>44339</c:v>
                </c:pt>
                <c:pt idx="2238">
                  <c:v>44339</c:v>
                </c:pt>
                <c:pt idx="2239">
                  <c:v>44339</c:v>
                </c:pt>
                <c:pt idx="2240">
                  <c:v>44339</c:v>
                </c:pt>
                <c:pt idx="2241">
                  <c:v>44339</c:v>
                </c:pt>
                <c:pt idx="2242">
                  <c:v>44339</c:v>
                </c:pt>
                <c:pt idx="2243">
                  <c:v>44339</c:v>
                </c:pt>
                <c:pt idx="2244">
                  <c:v>44339</c:v>
                </c:pt>
                <c:pt idx="2245">
                  <c:v>44339</c:v>
                </c:pt>
                <c:pt idx="2246">
                  <c:v>44339</c:v>
                </c:pt>
                <c:pt idx="2247">
                  <c:v>44339</c:v>
                </c:pt>
                <c:pt idx="2248">
                  <c:v>44339</c:v>
                </c:pt>
                <c:pt idx="2249">
                  <c:v>44339</c:v>
                </c:pt>
                <c:pt idx="2250">
                  <c:v>44339</c:v>
                </c:pt>
                <c:pt idx="2251">
                  <c:v>44338.63</c:v>
                </c:pt>
                <c:pt idx="2252">
                  <c:v>44331.34</c:v>
                </c:pt>
                <c:pt idx="2253">
                  <c:v>44324.79</c:v>
                </c:pt>
                <c:pt idx="2254">
                  <c:v>44304.72</c:v>
                </c:pt>
                <c:pt idx="2255">
                  <c:v>44168.76</c:v>
                </c:pt>
                <c:pt idx="2256">
                  <c:v>44168.75</c:v>
                </c:pt>
                <c:pt idx="2257">
                  <c:v>44168.75</c:v>
                </c:pt>
                <c:pt idx="2258">
                  <c:v>44168.75</c:v>
                </c:pt>
                <c:pt idx="2259">
                  <c:v>44168.75</c:v>
                </c:pt>
                <c:pt idx="2260">
                  <c:v>44168.75</c:v>
                </c:pt>
                <c:pt idx="2261">
                  <c:v>44168.75</c:v>
                </c:pt>
                <c:pt idx="2262">
                  <c:v>44168.64</c:v>
                </c:pt>
                <c:pt idx="2263">
                  <c:v>44163.23</c:v>
                </c:pt>
                <c:pt idx="2264">
                  <c:v>44112.28</c:v>
                </c:pt>
                <c:pt idx="2265">
                  <c:v>44112.26</c:v>
                </c:pt>
                <c:pt idx="2266">
                  <c:v>44112.19</c:v>
                </c:pt>
                <c:pt idx="2267">
                  <c:v>44112.18</c:v>
                </c:pt>
                <c:pt idx="2268">
                  <c:v>44086.61</c:v>
                </c:pt>
                <c:pt idx="2269">
                  <c:v>44056.37</c:v>
                </c:pt>
                <c:pt idx="2270">
                  <c:v>44028.28</c:v>
                </c:pt>
                <c:pt idx="2271">
                  <c:v>44000</c:v>
                </c:pt>
                <c:pt idx="2272">
                  <c:v>44000</c:v>
                </c:pt>
                <c:pt idx="2273">
                  <c:v>43992</c:v>
                </c:pt>
                <c:pt idx="2274">
                  <c:v>43992</c:v>
                </c:pt>
                <c:pt idx="2275">
                  <c:v>43917.38</c:v>
                </c:pt>
                <c:pt idx="2276">
                  <c:v>43911</c:v>
                </c:pt>
                <c:pt idx="2277">
                  <c:v>43796.3</c:v>
                </c:pt>
                <c:pt idx="2278">
                  <c:v>43796.3</c:v>
                </c:pt>
                <c:pt idx="2279">
                  <c:v>43735.47</c:v>
                </c:pt>
                <c:pt idx="2280">
                  <c:v>43734.77</c:v>
                </c:pt>
                <c:pt idx="2281">
                  <c:v>43709.8</c:v>
                </c:pt>
                <c:pt idx="2282">
                  <c:v>43702.15</c:v>
                </c:pt>
                <c:pt idx="2283">
                  <c:v>43702.15</c:v>
                </c:pt>
                <c:pt idx="2284">
                  <c:v>43702.15</c:v>
                </c:pt>
                <c:pt idx="2285">
                  <c:v>43702.15</c:v>
                </c:pt>
                <c:pt idx="2286">
                  <c:v>43702.15</c:v>
                </c:pt>
                <c:pt idx="2287">
                  <c:v>43701.9</c:v>
                </c:pt>
                <c:pt idx="2288">
                  <c:v>43701.9</c:v>
                </c:pt>
                <c:pt idx="2289">
                  <c:v>43701.9</c:v>
                </c:pt>
                <c:pt idx="2290">
                  <c:v>43701.9</c:v>
                </c:pt>
                <c:pt idx="2291">
                  <c:v>43701.9</c:v>
                </c:pt>
                <c:pt idx="2292">
                  <c:v>43670.17</c:v>
                </c:pt>
                <c:pt idx="2293">
                  <c:v>43661.35</c:v>
                </c:pt>
                <c:pt idx="2294">
                  <c:v>43616</c:v>
                </c:pt>
                <c:pt idx="2295">
                  <c:v>43611.19</c:v>
                </c:pt>
                <c:pt idx="2296">
                  <c:v>43584.67</c:v>
                </c:pt>
                <c:pt idx="2297">
                  <c:v>43583.58</c:v>
                </c:pt>
                <c:pt idx="2298">
                  <c:v>43529.1</c:v>
                </c:pt>
                <c:pt idx="2299">
                  <c:v>43511</c:v>
                </c:pt>
                <c:pt idx="2300">
                  <c:v>43511</c:v>
                </c:pt>
                <c:pt idx="2301">
                  <c:v>43511</c:v>
                </c:pt>
                <c:pt idx="2302">
                  <c:v>43511</c:v>
                </c:pt>
                <c:pt idx="2303">
                  <c:v>43511</c:v>
                </c:pt>
                <c:pt idx="2304">
                  <c:v>43511</c:v>
                </c:pt>
                <c:pt idx="2305">
                  <c:v>43511</c:v>
                </c:pt>
                <c:pt idx="2306">
                  <c:v>43511</c:v>
                </c:pt>
                <c:pt idx="2307">
                  <c:v>43511</c:v>
                </c:pt>
                <c:pt idx="2308">
                  <c:v>43511</c:v>
                </c:pt>
                <c:pt idx="2309">
                  <c:v>43511</c:v>
                </c:pt>
                <c:pt idx="2310">
                  <c:v>43511</c:v>
                </c:pt>
                <c:pt idx="2311">
                  <c:v>43511</c:v>
                </c:pt>
                <c:pt idx="2312">
                  <c:v>43511</c:v>
                </c:pt>
                <c:pt idx="2313">
                  <c:v>43511</c:v>
                </c:pt>
                <c:pt idx="2314">
                  <c:v>43511</c:v>
                </c:pt>
                <c:pt idx="2315">
                  <c:v>43511</c:v>
                </c:pt>
                <c:pt idx="2316">
                  <c:v>43511</c:v>
                </c:pt>
                <c:pt idx="2317">
                  <c:v>43511</c:v>
                </c:pt>
                <c:pt idx="2318">
                  <c:v>43511</c:v>
                </c:pt>
                <c:pt idx="2319">
                  <c:v>43511</c:v>
                </c:pt>
                <c:pt idx="2320">
                  <c:v>43511</c:v>
                </c:pt>
                <c:pt idx="2321">
                  <c:v>43511</c:v>
                </c:pt>
                <c:pt idx="2322">
                  <c:v>43511</c:v>
                </c:pt>
                <c:pt idx="2323">
                  <c:v>43511</c:v>
                </c:pt>
                <c:pt idx="2324">
                  <c:v>43511</c:v>
                </c:pt>
                <c:pt idx="2325">
                  <c:v>43500</c:v>
                </c:pt>
                <c:pt idx="2326">
                  <c:v>43500</c:v>
                </c:pt>
                <c:pt idx="2327">
                  <c:v>43500</c:v>
                </c:pt>
                <c:pt idx="2328">
                  <c:v>43500</c:v>
                </c:pt>
                <c:pt idx="2329">
                  <c:v>43500</c:v>
                </c:pt>
                <c:pt idx="2330">
                  <c:v>43500</c:v>
                </c:pt>
                <c:pt idx="2331">
                  <c:v>43500</c:v>
                </c:pt>
                <c:pt idx="2332">
                  <c:v>43500</c:v>
                </c:pt>
                <c:pt idx="2333">
                  <c:v>43500</c:v>
                </c:pt>
                <c:pt idx="2334">
                  <c:v>43500</c:v>
                </c:pt>
                <c:pt idx="2335">
                  <c:v>43500</c:v>
                </c:pt>
                <c:pt idx="2336">
                  <c:v>43500</c:v>
                </c:pt>
                <c:pt idx="2337">
                  <c:v>43500</c:v>
                </c:pt>
                <c:pt idx="2338">
                  <c:v>43500</c:v>
                </c:pt>
                <c:pt idx="2339">
                  <c:v>43500</c:v>
                </c:pt>
                <c:pt idx="2340">
                  <c:v>43500</c:v>
                </c:pt>
                <c:pt idx="2341">
                  <c:v>43500</c:v>
                </c:pt>
                <c:pt idx="2342">
                  <c:v>43500</c:v>
                </c:pt>
                <c:pt idx="2343">
                  <c:v>43500</c:v>
                </c:pt>
                <c:pt idx="2344">
                  <c:v>43500</c:v>
                </c:pt>
                <c:pt idx="2345">
                  <c:v>43500</c:v>
                </c:pt>
                <c:pt idx="2346">
                  <c:v>43500</c:v>
                </c:pt>
                <c:pt idx="2347">
                  <c:v>43500</c:v>
                </c:pt>
                <c:pt idx="2348">
                  <c:v>43500</c:v>
                </c:pt>
                <c:pt idx="2349">
                  <c:v>43500</c:v>
                </c:pt>
                <c:pt idx="2350">
                  <c:v>43500</c:v>
                </c:pt>
                <c:pt idx="2351">
                  <c:v>43500</c:v>
                </c:pt>
                <c:pt idx="2352">
                  <c:v>43500</c:v>
                </c:pt>
                <c:pt idx="2353">
                  <c:v>43500</c:v>
                </c:pt>
                <c:pt idx="2354">
                  <c:v>43500</c:v>
                </c:pt>
                <c:pt idx="2355">
                  <c:v>43500</c:v>
                </c:pt>
                <c:pt idx="2356">
                  <c:v>43500</c:v>
                </c:pt>
                <c:pt idx="2357">
                  <c:v>43500</c:v>
                </c:pt>
                <c:pt idx="2358">
                  <c:v>43500</c:v>
                </c:pt>
                <c:pt idx="2359">
                  <c:v>43500</c:v>
                </c:pt>
                <c:pt idx="2360">
                  <c:v>43500</c:v>
                </c:pt>
                <c:pt idx="2361">
                  <c:v>43500</c:v>
                </c:pt>
                <c:pt idx="2362">
                  <c:v>43500</c:v>
                </c:pt>
                <c:pt idx="2363">
                  <c:v>43500</c:v>
                </c:pt>
                <c:pt idx="2364">
                  <c:v>43500</c:v>
                </c:pt>
                <c:pt idx="2365">
                  <c:v>43500</c:v>
                </c:pt>
                <c:pt idx="2366">
                  <c:v>43500</c:v>
                </c:pt>
                <c:pt idx="2367">
                  <c:v>43500</c:v>
                </c:pt>
                <c:pt idx="2368">
                  <c:v>43500</c:v>
                </c:pt>
                <c:pt idx="2369">
                  <c:v>43500</c:v>
                </c:pt>
                <c:pt idx="2370">
                  <c:v>43500</c:v>
                </c:pt>
                <c:pt idx="2371">
                  <c:v>43500</c:v>
                </c:pt>
                <c:pt idx="2372">
                  <c:v>43500</c:v>
                </c:pt>
                <c:pt idx="2373">
                  <c:v>43500</c:v>
                </c:pt>
                <c:pt idx="2374">
                  <c:v>43500</c:v>
                </c:pt>
                <c:pt idx="2375">
                  <c:v>43500</c:v>
                </c:pt>
                <c:pt idx="2376">
                  <c:v>43500</c:v>
                </c:pt>
                <c:pt idx="2377">
                  <c:v>43500</c:v>
                </c:pt>
                <c:pt idx="2378">
                  <c:v>43500</c:v>
                </c:pt>
                <c:pt idx="2379">
                  <c:v>43500</c:v>
                </c:pt>
                <c:pt idx="2380">
                  <c:v>43500</c:v>
                </c:pt>
                <c:pt idx="2381">
                  <c:v>43500</c:v>
                </c:pt>
                <c:pt idx="2382">
                  <c:v>43500</c:v>
                </c:pt>
                <c:pt idx="2383">
                  <c:v>43500</c:v>
                </c:pt>
                <c:pt idx="2384">
                  <c:v>43500</c:v>
                </c:pt>
                <c:pt idx="2385">
                  <c:v>43457.33</c:v>
                </c:pt>
                <c:pt idx="2386">
                  <c:v>43457.33</c:v>
                </c:pt>
                <c:pt idx="2387">
                  <c:v>43351.02</c:v>
                </c:pt>
                <c:pt idx="2388">
                  <c:v>43351.02</c:v>
                </c:pt>
                <c:pt idx="2389">
                  <c:v>43350.97</c:v>
                </c:pt>
                <c:pt idx="2390">
                  <c:v>43334.7</c:v>
                </c:pt>
                <c:pt idx="2391">
                  <c:v>43302.83</c:v>
                </c:pt>
                <c:pt idx="2392">
                  <c:v>43302.71</c:v>
                </c:pt>
                <c:pt idx="2393">
                  <c:v>43302.71</c:v>
                </c:pt>
                <c:pt idx="2394">
                  <c:v>43302.7</c:v>
                </c:pt>
                <c:pt idx="2395">
                  <c:v>43302.7</c:v>
                </c:pt>
                <c:pt idx="2396">
                  <c:v>43302.7</c:v>
                </c:pt>
                <c:pt idx="2397">
                  <c:v>43302.7</c:v>
                </c:pt>
                <c:pt idx="2398">
                  <c:v>43302.7</c:v>
                </c:pt>
                <c:pt idx="2399">
                  <c:v>43302.7</c:v>
                </c:pt>
                <c:pt idx="2400">
                  <c:v>43302.7</c:v>
                </c:pt>
                <c:pt idx="2401">
                  <c:v>43302.7</c:v>
                </c:pt>
                <c:pt idx="2402">
                  <c:v>43302.7</c:v>
                </c:pt>
                <c:pt idx="2403">
                  <c:v>43302.7</c:v>
                </c:pt>
                <c:pt idx="2404">
                  <c:v>43302.7</c:v>
                </c:pt>
                <c:pt idx="2405">
                  <c:v>43302.7</c:v>
                </c:pt>
                <c:pt idx="2406">
                  <c:v>43302.7</c:v>
                </c:pt>
                <c:pt idx="2407">
                  <c:v>43302.7</c:v>
                </c:pt>
                <c:pt idx="2408">
                  <c:v>43302.59</c:v>
                </c:pt>
                <c:pt idx="2409">
                  <c:v>43302.59</c:v>
                </c:pt>
                <c:pt idx="2410">
                  <c:v>43302.59</c:v>
                </c:pt>
                <c:pt idx="2411">
                  <c:v>43302.59</c:v>
                </c:pt>
                <c:pt idx="2412">
                  <c:v>43302.59</c:v>
                </c:pt>
                <c:pt idx="2413">
                  <c:v>43302.59</c:v>
                </c:pt>
                <c:pt idx="2414">
                  <c:v>43302.59</c:v>
                </c:pt>
                <c:pt idx="2415">
                  <c:v>43297.29</c:v>
                </c:pt>
                <c:pt idx="2416">
                  <c:v>43271.28</c:v>
                </c:pt>
                <c:pt idx="2417">
                  <c:v>43250.4</c:v>
                </c:pt>
                <c:pt idx="2418">
                  <c:v>43243.3</c:v>
                </c:pt>
                <c:pt idx="2419">
                  <c:v>43228.33</c:v>
                </c:pt>
                <c:pt idx="2420">
                  <c:v>43192.49</c:v>
                </c:pt>
                <c:pt idx="2421">
                  <c:v>43073</c:v>
                </c:pt>
                <c:pt idx="2422">
                  <c:v>43064.73</c:v>
                </c:pt>
                <c:pt idx="2423">
                  <c:v>43036.42</c:v>
                </c:pt>
                <c:pt idx="2424">
                  <c:v>43036.33</c:v>
                </c:pt>
                <c:pt idx="2425">
                  <c:v>43036.33</c:v>
                </c:pt>
                <c:pt idx="2426">
                  <c:v>43000</c:v>
                </c:pt>
                <c:pt idx="2427">
                  <c:v>43000</c:v>
                </c:pt>
                <c:pt idx="2428">
                  <c:v>43000</c:v>
                </c:pt>
                <c:pt idx="2429">
                  <c:v>43000</c:v>
                </c:pt>
                <c:pt idx="2430">
                  <c:v>43000</c:v>
                </c:pt>
                <c:pt idx="2431">
                  <c:v>42981.67</c:v>
                </c:pt>
                <c:pt idx="2432">
                  <c:v>42981.67</c:v>
                </c:pt>
                <c:pt idx="2433">
                  <c:v>42937.55</c:v>
                </c:pt>
                <c:pt idx="2434">
                  <c:v>42937.55</c:v>
                </c:pt>
                <c:pt idx="2435">
                  <c:v>42937.55</c:v>
                </c:pt>
                <c:pt idx="2436">
                  <c:v>42937.55</c:v>
                </c:pt>
                <c:pt idx="2437">
                  <c:v>42937</c:v>
                </c:pt>
                <c:pt idx="2438">
                  <c:v>42877.48</c:v>
                </c:pt>
                <c:pt idx="2439">
                  <c:v>42876.72</c:v>
                </c:pt>
                <c:pt idx="2440">
                  <c:v>42869.73</c:v>
                </c:pt>
                <c:pt idx="2441">
                  <c:v>42869.73</c:v>
                </c:pt>
                <c:pt idx="2442">
                  <c:v>42869.73</c:v>
                </c:pt>
                <c:pt idx="2443">
                  <c:v>42869.73</c:v>
                </c:pt>
                <c:pt idx="2444">
                  <c:v>42869</c:v>
                </c:pt>
                <c:pt idx="2445">
                  <c:v>42869</c:v>
                </c:pt>
                <c:pt idx="2446">
                  <c:v>42869</c:v>
                </c:pt>
                <c:pt idx="2447">
                  <c:v>42869</c:v>
                </c:pt>
                <c:pt idx="2448">
                  <c:v>42869</c:v>
                </c:pt>
                <c:pt idx="2449">
                  <c:v>42869</c:v>
                </c:pt>
                <c:pt idx="2450">
                  <c:v>42863.36</c:v>
                </c:pt>
                <c:pt idx="2451">
                  <c:v>42845.25</c:v>
                </c:pt>
                <c:pt idx="2452">
                  <c:v>42845.25</c:v>
                </c:pt>
                <c:pt idx="2453">
                  <c:v>42845.25</c:v>
                </c:pt>
                <c:pt idx="2454">
                  <c:v>42845.25</c:v>
                </c:pt>
                <c:pt idx="2455">
                  <c:v>42845.25</c:v>
                </c:pt>
                <c:pt idx="2456">
                  <c:v>42845.25</c:v>
                </c:pt>
                <c:pt idx="2457">
                  <c:v>42845.25</c:v>
                </c:pt>
                <c:pt idx="2458">
                  <c:v>42845</c:v>
                </c:pt>
                <c:pt idx="2459">
                  <c:v>42823.46</c:v>
                </c:pt>
                <c:pt idx="2460">
                  <c:v>42823.46</c:v>
                </c:pt>
                <c:pt idx="2461">
                  <c:v>42823.46</c:v>
                </c:pt>
                <c:pt idx="2462">
                  <c:v>42823.46</c:v>
                </c:pt>
                <c:pt idx="2463">
                  <c:v>42750.46</c:v>
                </c:pt>
                <c:pt idx="2464">
                  <c:v>42750.46</c:v>
                </c:pt>
                <c:pt idx="2465">
                  <c:v>42750</c:v>
                </c:pt>
                <c:pt idx="2466">
                  <c:v>42729.23</c:v>
                </c:pt>
                <c:pt idx="2467">
                  <c:v>42677.35</c:v>
                </c:pt>
                <c:pt idx="2468">
                  <c:v>42500</c:v>
                </c:pt>
                <c:pt idx="2469">
                  <c:v>42500</c:v>
                </c:pt>
                <c:pt idx="2470">
                  <c:v>42460.94</c:v>
                </c:pt>
                <c:pt idx="2471">
                  <c:v>42458.31</c:v>
                </c:pt>
                <c:pt idx="2472">
                  <c:v>42453.63</c:v>
                </c:pt>
                <c:pt idx="2473">
                  <c:v>42453.63</c:v>
                </c:pt>
                <c:pt idx="2474">
                  <c:v>42453.55</c:v>
                </c:pt>
                <c:pt idx="2475">
                  <c:v>42453.52</c:v>
                </c:pt>
                <c:pt idx="2476">
                  <c:v>42453.52</c:v>
                </c:pt>
                <c:pt idx="2477">
                  <c:v>42453.52</c:v>
                </c:pt>
                <c:pt idx="2478">
                  <c:v>42453.52</c:v>
                </c:pt>
                <c:pt idx="2479">
                  <c:v>42453.52</c:v>
                </c:pt>
                <c:pt idx="2480">
                  <c:v>42453.52</c:v>
                </c:pt>
                <c:pt idx="2481">
                  <c:v>42453.52</c:v>
                </c:pt>
                <c:pt idx="2482">
                  <c:v>42453.42</c:v>
                </c:pt>
                <c:pt idx="2483">
                  <c:v>42453.42</c:v>
                </c:pt>
                <c:pt idx="2484">
                  <c:v>42450</c:v>
                </c:pt>
                <c:pt idx="2485">
                  <c:v>42450</c:v>
                </c:pt>
                <c:pt idx="2486">
                  <c:v>42450</c:v>
                </c:pt>
                <c:pt idx="2487">
                  <c:v>42450</c:v>
                </c:pt>
                <c:pt idx="2488">
                  <c:v>42450</c:v>
                </c:pt>
                <c:pt idx="2489">
                  <c:v>42450</c:v>
                </c:pt>
                <c:pt idx="2490">
                  <c:v>42450</c:v>
                </c:pt>
                <c:pt idx="2491">
                  <c:v>42450</c:v>
                </c:pt>
                <c:pt idx="2492">
                  <c:v>42450</c:v>
                </c:pt>
                <c:pt idx="2493">
                  <c:v>42450</c:v>
                </c:pt>
                <c:pt idx="2494">
                  <c:v>42450</c:v>
                </c:pt>
                <c:pt idx="2495">
                  <c:v>42450</c:v>
                </c:pt>
                <c:pt idx="2496">
                  <c:v>42450</c:v>
                </c:pt>
                <c:pt idx="2497">
                  <c:v>42450</c:v>
                </c:pt>
                <c:pt idx="2498">
                  <c:v>42450</c:v>
                </c:pt>
                <c:pt idx="2499">
                  <c:v>42450</c:v>
                </c:pt>
                <c:pt idx="2500">
                  <c:v>42450</c:v>
                </c:pt>
                <c:pt idx="2501">
                  <c:v>42450</c:v>
                </c:pt>
                <c:pt idx="2502">
                  <c:v>42450</c:v>
                </c:pt>
                <c:pt idx="2503">
                  <c:v>42450</c:v>
                </c:pt>
                <c:pt idx="2504">
                  <c:v>42450</c:v>
                </c:pt>
                <c:pt idx="2505">
                  <c:v>42450</c:v>
                </c:pt>
                <c:pt idx="2506">
                  <c:v>42450</c:v>
                </c:pt>
                <c:pt idx="2507">
                  <c:v>42450</c:v>
                </c:pt>
                <c:pt idx="2508">
                  <c:v>42450</c:v>
                </c:pt>
                <c:pt idx="2509">
                  <c:v>42450</c:v>
                </c:pt>
                <c:pt idx="2510">
                  <c:v>42450</c:v>
                </c:pt>
                <c:pt idx="2511">
                  <c:v>42450</c:v>
                </c:pt>
                <c:pt idx="2512">
                  <c:v>42450</c:v>
                </c:pt>
                <c:pt idx="2513">
                  <c:v>42450</c:v>
                </c:pt>
                <c:pt idx="2514">
                  <c:v>42450</c:v>
                </c:pt>
                <c:pt idx="2515">
                  <c:v>42450</c:v>
                </c:pt>
                <c:pt idx="2516">
                  <c:v>42450</c:v>
                </c:pt>
                <c:pt idx="2517">
                  <c:v>42450</c:v>
                </c:pt>
                <c:pt idx="2518">
                  <c:v>42450</c:v>
                </c:pt>
                <c:pt idx="2519">
                  <c:v>42450</c:v>
                </c:pt>
                <c:pt idx="2520">
                  <c:v>42450</c:v>
                </c:pt>
                <c:pt idx="2521">
                  <c:v>42450</c:v>
                </c:pt>
                <c:pt idx="2522">
                  <c:v>42450</c:v>
                </c:pt>
                <c:pt idx="2523">
                  <c:v>42450</c:v>
                </c:pt>
                <c:pt idx="2524">
                  <c:v>42450</c:v>
                </c:pt>
                <c:pt idx="2525">
                  <c:v>42450</c:v>
                </c:pt>
                <c:pt idx="2526">
                  <c:v>42450</c:v>
                </c:pt>
                <c:pt idx="2527">
                  <c:v>42450</c:v>
                </c:pt>
                <c:pt idx="2528">
                  <c:v>42450</c:v>
                </c:pt>
                <c:pt idx="2529">
                  <c:v>42450</c:v>
                </c:pt>
                <c:pt idx="2530">
                  <c:v>42450</c:v>
                </c:pt>
                <c:pt idx="2531">
                  <c:v>42450</c:v>
                </c:pt>
                <c:pt idx="2532">
                  <c:v>42450</c:v>
                </c:pt>
                <c:pt idx="2533">
                  <c:v>42450</c:v>
                </c:pt>
                <c:pt idx="2534">
                  <c:v>42450</c:v>
                </c:pt>
                <c:pt idx="2535">
                  <c:v>42450</c:v>
                </c:pt>
                <c:pt idx="2536">
                  <c:v>42450</c:v>
                </c:pt>
                <c:pt idx="2537">
                  <c:v>42450</c:v>
                </c:pt>
                <c:pt idx="2538">
                  <c:v>42450</c:v>
                </c:pt>
                <c:pt idx="2539">
                  <c:v>42450</c:v>
                </c:pt>
                <c:pt idx="2540">
                  <c:v>42450</c:v>
                </c:pt>
                <c:pt idx="2541">
                  <c:v>42450</c:v>
                </c:pt>
                <c:pt idx="2542">
                  <c:v>42450</c:v>
                </c:pt>
                <c:pt idx="2543">
                  <c:v>42450</c:v>
                </c:pt>
                <c:pt idx="2544">
                  <c:v>42450</c:v>
                </c:pt>
                <c:pt idx="2545">
                  <c:v>42450</c:v>
                </c:pt>
                <c:pt idx="2546">
                  <c:v>42450</c:v>
                </c:pt>
                <c:pt idx="2547">
                  <c:v>42450</c:v>
                </c:pt>
                <c:pt idx="2548">
                  <c:v>42450</c:v>
                </c:pt>
                <c:pt idx="2549">
                  <c:v>42450</c:v>
                </c:pt>
                <c:pt idx="2550">
                  <c:v>42432</c:v>
                </c:pt>
                <c:pt idx="2551">
                  <c:v>42395.43</c:v>
                </c:pt>
                <c:pt idx="2552">
                  <c:v>42305.52</c:v>
                </c:pt>
                <c:pt idx="2553">
                  <c:v>42241.9</c:v>
                </c:pt>
                <c:pt idx="2554">
                  <c:v>42122.05</c:v>
                </c:pt>
                <c:pt idx="2555">
                  <c:v>42122</c:v>
                </c:pt>
                <c:pt idx="2556">
                  <c:v>42036.31</c:v>
                </c:pt>
                <c:pt idx="2557">
                  <c:v>42036.3</c:v>
                </c:pt>
                <c:pt idx="2558">
                  <c:v>42036.29</c:v>
                </c:pt>
                <c:pt idx="2559">
                  <c:v>42036.29</c:v>
                </c:pt>
                <c:pt idx="2560">
                  <c:v>42036.24</c:v>
                </c:pt>
                <c:pt idx="2561">
                  <c:v>42029.15</c:v>
                </c:pt>
                <c:pt idx="2562">
                  <c:v>42014.68</c:v>
                </c:pt>
                <c:pt idx="2563">
                  <c:v>42014.68</c:v>
                </c:pt>
                <c:pt idx="2564">
                  <c:v>42000</c:v>
                </c:pt>
                <c:pt idx="2565">
                  <c:v>42000</c:v>
                </c:pt>
                <c:pt idx="2566">
                  <c:v>42000</c:v>
                </c:pt>
                <c:pt idx="2567">
                  <c:v>41965.9</c:v>
                </c:pt>
                <c:pt idx="2568">
                  <c:v>41932.63</c:v>
                </c:pt>
                <c:pt idx="2569">
                  <c:v>41932.63</c:v>
                </c:pt>
                <c:pt idx="2570">
                  <c:v>41932.63</c:v>
                </c:pt>
                <c:pt idx="2571">
                  <c:v>41892.11</c:v>
                </c:pt>
                <c:pt idx="2572">
                  <c:v>41832.24</c:v>
                </c:pt>
                <c:pt idx="2573">
                  <c:v>41830.93</c:v>
                </c:pt>
                <c:pt idx="2574">
                  <c:v>41805.12</c:v>
                </c:pt>
                <c:pt idx="2575">
                  <c:v>41805</c:v>
                </c:pt>
                <c:pt idx="2576">
                  <c:v>41800</c:v>
                </c:pt>
                <c:pt idx="2577">
                  <c:v>41779.03</c:v>
                </c:pt>
                <c:pt idx="2578">
                  <c:v>41715.52</c:v>
                </c:pt>
                <c:pt idx="2579">
                  <c:v>41708.41</c:v>
                </c:pt>
                <c:pt idx="2580">
                  <c:v>41708.41</c:v>
                </c:pt>
                <c:pt idx="2581">
                  <c:v>41708.41</c:v>
                </c:pt>
                <c:pt idx="2582">
                  <c:v>41708.41</c:v>
                </c:pt>
                <c:pt idx="2583">
                  <c:v>41629.33</c:v>
                </c:pt>
                <c:pt idx="2584">
                  <c:v>41626.75</c:v>
                </c:pt>
                <c:pt idx="2585">
                  <c:v>41621.1</c:v>
                </c:pt>
                <c:pt idx="2586">
                  <c:v>41621.1</c:v>
                </c:pt>
                <c:pt idx="2587">
                  <c:v>41621.1</c:v>
                </c:pt>
                <c:pt idx="2588">
                  <c:v>41621.1</c:v>
                </c:pt>
                <c:pt idx="2589">
                  <c:v>41621.1</c:v>
                </c:pt>
                <c:pt idx="2590">
                  <c:v>41621.1</c:v>
                </c:pt>
                <c:pt idx="2591">
                  <c:v>41621.1</c:v>
                </c:pt>
                <c:pt idx="2592">
                  <c:v>41621.1</c:v>
                </c:pt>
                <c:pt idx="2593">
                  <c:v>41621.1</c:v>
                </c:pt>
                <c:pt idx="2594">
                  <c:v>41621.1</c:v>
                </c:pt>
                <c:pt idx="2595">
                  <c:v>41621.1</c:v>
                </c:pt>
                <c:pt idx="2596">
                  <c:v>41621.1</c:v>
                </c:pt>
                <c:pt idx="2597">
                  <c:v>41621.1</c:v>
                </c:pt>
                <c:pt idx="2598">
                  <c:v>41621.1</c:v>
                </c:pt>
                <c:pt idx="2599">
                  <c:v>41621.1</c:v>
                </c:pt>
                <c:pt idx="2600">
                  <c:v>41621.1</c:v>
                </c:pt>
                <c:pt idx="2601">
                  <c:v>41621.1</c:v>
                </c:pt>
                <c:pt idx="2602">
                  <c:v>41621.1</c:v>
                </c:pt>
                <c:pt idx="2603">
                  <c:v>41620.8</c:v>
                </c:pt>
                <c:pt idx="2604">
                  <c:v>41603</c:v>
                </c:pt>
                <c:pt idx="2605">
                  <c:v>41600</c:v>
                </c:pt>
                <c:pt idx="2606">
                  <c:v>41500</c:v>
                </c:pt>
                <c:pt idx="2607">
                  <c:v>41500</c:v>
                </c:pt>
                <c:pt idx="2608">
                  <c:v>41500</c:v>
                </c:pt>
                <c:pt idx="2609">
                  <c:v>41500</c:v>
                </c:pt>
                <c:pt idx="2610">
                  <c:v>41500</c:v>
                </c:pt>
                <c:pt idx="2611">
                  <c:v>41500</c:v>
                </c:pt>
                <c:pt idx="2612">
                  <c:v>41500</c:v>
                </c:pt>
                <c:pt idx="2613">
                  <c:v>41500</c:v>
                </c:pt>
                <c:pt idx="2614">
                  <c:v>41500</c:v>
                </c:pt>
                <c:pt idx="2615">
                  <c:v>41500</c:v>
                </c:pt>
                <c:pt idx="2616">
                  <c:v>41500</c:v>
                </c:pt>
                <c:pt idx="2617">
                  <c:v>41500</c:v>
                </c:pt>
                <c:pt idx="2618">
                  <c:v>41500</c:v>
                </c:pt>
                <c:pt idx="2619">
                  <c:v>41500</c:v>
                </c:pt>
                <c:pt idx="2620">
                  <c:v>41500</c:v>
                </c:pt>
                <c:pt idx="2621">
                  <c:v>41212.06</c:v>
                </c:pt>
                <c:pt idx="2622">
                  <c:v>41159.24</c:v>
                </c:pt>
                <c:pt idx="2623">
                  <c:v>41144.07</c:v>
                </c:pt>
                <c:pt idx="2624">
                  <c:v>41070.7</c:v>
                </c:pt>
                <c:pt idx="2625">
                  <c:v>41070.7</c:v>
                </c:pt>
                <c:pt idx="2626">
                  <c:v>41070.7</c:v>
                </c:pt>
                <c:pt idx="2627">
                  <c:v>41070</c:v>
                </c:pt>
                <c:pt idx="2628">
                  <c:v>41000</c:v>
                </c:pt>
                <c:pt idx="2629">
                  <c:v>40963.49</c:v>
                </c:pt>
                <c:pt idx="2630">
                  <c:v>40963.49</c:v>
                </c:pt>
                <c:pt idx="2631">
                  <c:v>40963.49</c:v>
                </c:pt>
                <c:pt idx="2632">
                  <c:v>40963.49</c:v>
                </c:pt>
                <c:pt idx="2633">
                  <c:v>40938.84</c:v>
                </c:pt>
                <c:pt idx="2634">
                  <c:v>40938.77</c:v>
                </c:pt>
                <c:pt idx="2635">
                  <c:v>40909.12</c:v>
                </c:pt>
                <c:pt idx="2636">
                  <c:v>40851.08</c:v>
                </c:pt>
                <c:pt idx="2637">
                  <c:v>40805</c:v>
                </c:pt>
                <c:pt idx="2638">
                  <c:v>40805</c:v>
                </c:pt>
                <c:pt idx="2639">
                  <c:v>40805</c:v>
                </c:pt>
                <c:pt idx="2640">
                  <c:v>40805</c:v>
                </c:pt>
                <c:pt idx="2641">
                  <c:v>40805</c:v>
                </c:pt>
                <c:pt idx="2642">
                  <c:v>40805</c:v>
                </c:pt>
                <c:pt idx="2643">
                  <c:v>40805</c:v>
                </c:pt>
                <c:pt idx="2644">
                  <c:v>40805</c:v>
                </c:pt>
                <c:pt idx="2645">
                  <c:v>40805</c:v>
                </c:pt>
                <c:pt idx="2646">
                  <c:v>40805</c:v>
                </c:pt>
                <c:pt idx="2647">
                  <c:v>40805</c:v>
                </c:pt>
                <c:pt idx="2648">
                  <c:v>40805</c:v>
                </c:pt>
                <c:pt idx="2649">
                  <c:v>40805</c:v>
                </c:pt>
                <c:pt idx="2650">
                  <c:v>40805</c:v>
                </c:pt>
                <c:pt idx="2651">
                  <c:v>40805</c:v>
                </c:pt>
                <c:pt idx="2652">
                  <c:v>40805</c:v>
                </c:pt>
                <c:pt idx="2653">
                  <c:v>40805</c:v>
                </c:pt>
                <c:pt idx="2654">
                  <c:v>40805</c:v>
                </c:pt>
                <c:pt idx="2655">
                  <c:v>40805</c:v>
                </c:pt>
                <c:pt idx="2656">
                  <c:v>40805</c:v>
                </c:pt>
                <c:pt idx="2657">
                  <c:v>40805</c:v>
                </c:pt>
                <c:pt idx="2658">
                  <c:v>40805</c:v>
                </c:pt>
                <c:pt idx="2659">
                  <c:v>40805</c:v>
                </c:pt>
                <c:pt idx="2660">
                  <c:v>40805</c:v>
                </c:pt>
                <c:pt idx="2661">
                  <c:v>40805</c:v>
                </c:pt>
                <c:pt idx="2662">
                  <c:v>40805</c:v>
                </c:pt>
                <c:pt idx="2663">
                  <c:v>40805</c:v>
                </c:pt>
                <c:pt idx="2664">
                  <c:v>40805</c:v>
                </c:pt>
                <c:pt idx="2665">
                  <c:v>40805</c:v>
                </c:pt>
                <c:pt idx="2666">
                  <c:v>40805</c:v>
                </c:pt>
                <c:pt idx="2667">
                  <c:v>40805</c:v>
                </c:pt>
                <c:pt idx="2668">
                  <c:v>40805</c:v>
                </c:pt>
                <c:pt idx="2669">
                  <c:v>40805</c:v>
                </c:pt>
                <c:pt idx="2670">
                  <c:v>40805</c:v>
                </c:pt>
                <c:pt idx="2671">
                  <c:v>40805</c:v>
                </c:pt>
                <c:pt idx="2672">
                  <c:v>40805</c:v>
                </c:pt>
                <c:pt idx="2673">
                  <c:v>40805</c:v>
                </c:pt>
                <c:pt idx="2674">
                  <c:v>40805</c:v>
                </c:pt>
                <c:pt idx="2675">
                  <c:v>40805</c:v>
                </c:pt>
                <c:pt idx="2676">
                  <c:v>40805</c:v>
                </c:pt>
                <c:pt idx="2677">
                  <c:v>40805</c:v>
                </c:pt>
                <c:pt idx="2678">
                  <c:v>40805</c:v>
                </c:pt>
                <c:pt idx="2679">
                  <c:v>40805</c:v>
                </c:pt>
                <c:pt idx="2680">
                  <c:v>40805</c:v>
                </c:pt>
                <c:pt idx="2681">
                  <c:v>40805</c:v>
                </c:pt>
                <c:pt idx="2682">
                  <c:v>40805</c:v>
                </c:pt>
                <c:pt idx="2683">
                  <c:v>40805</c:v>
                </c:pt>
                <c:pt idx="2684">
                  <c:v>40805</c:v>
                </c:pt>
                <c:pt idx="2685">
                  <c:v>40805</c:v>
                </c:pt>
                <c:pt idx="2686">
                  <c:v>40805</c:v>
                </c:pt>
                <c:pt idx="2687">
                  <c:v>40805</c:v>
                </c:pt>
                <c:pt idx="2688">
                  <c:v>40805</c:v>
                </c:pt>
                <c:pt idx="2689">
                  <c:v>40805</c:v>
                </c:pt>
                <c:pt idx="2690">
                  <c:v>40805</c:v>
                </c:pt>
                <c:pt idx="2691">
                  <c:v>40805</c:v>
                </c:pt>
                <c:pt idx="2692">
                  <c:v>40805</c:v>
                </c:pt>
                <c:pt idx="2693">
                  <c:v>40805</c:v>
                </c:pt>
                <c:pt idx="2694">
                  <c:v>40805</c:v>
                </c:pt>
                <c:pt idx="2695">
                  <c:v>40805</c:v>
                </c:pt>
                <c:pt idx="2696">
                  <c:v>40805</c:v>
                </c:pt>
                <c:pt idx="2697">
                  <c:v>40805</c:v>
                </c:pt>
                <c:pt idx="2698">
                  <c:v>40805</c:v>
                </c:pt>
                <c:pt idx="2699">
                  <c:v>40805</c:v>
                </c:pt>
                <c:pt idx="2700">
                  <c:v>40805</c:v>
                </c:pt>
                <c:pt idx="2701">
                  <c:v>40805</c:v>
                </c:pt>
                <c:pt idx="2702">
                  <c:v>40805</c:v>
                </c:pt>
                <c:pt idx="2703">
                  <c:v>40805</c:v>
                </c:pt>
                <c:pt idx="2704">
                  <c:v>40805</c:v>
                </c:pt>
                <c:pt idx="2705">
                  <c:v>40805</c:v>
                </c:pt>
                <c:pt idx="2706">
                  <c:v>40805</c:v>
                </c:pt>
                <c:pt idx="2707">
                  <c:v>40805</c:v>
                </c:pt>
                <c:pt idx="2708">
                  <c:v>40805</c:v>
                </c:pt>
                <c:pt idx="2709">
                  <c:v>40805</c:v>
                </c:pt>
                <c:pt idx="2710">
                  <c:v>40805</c:v>
                </c:pt>
                <c:pt idx="2711">
                  <c:v>40805</c:v>
                </c:pt>
                <c:pt idx="2712">
                  <c:v>40805</c:v>
                </c:pt>
                <c:pt idx="2713">
                  <c:v>40805</c:v>
                </c:pt>
                <c:pt idx="2714">
                  <c:v>40805</c:v>
                </c:pt>
                <c:pt idx="2715">
                  <c:v>40805</c:v>
                </c:pt>
                <c:pt idx="2716">
                  <c:v>40805</c:v>
                </c:pt>
                <c:pt idx="2717">
                  <c:v>40805</c:v>
                </c:pt>
                <c:pt idx="2718">
                  <c:v>40805</c:v>
                </c:pt>
                <c:pt idx="2719">
                  <c:v>40805</c:v>
                </c:pt>
                <c:pt idx="2720">
                  <c:v>40805</c:v>
                </c:pt>
                <c:pt idx="2721">
                  <c:v>40805</c:v>
                </c:pt>
                <c:pt idx="2722">
                  <c:v>40805</c:v>
                </c:pt>
                <c:pt idx="2723">
                  <c:v>40805</c:v>
                </c:pt>
                <c:pt idx="2724">
                  <c:v>40805</c:v>
                </c:pt>
                <c:pt idx="2725">
                  <c:v>40805</c:v>
                </c:pt>
                <c:pt idx="2726">
                  <c:v>40805</c:v>
                </c:pt>
                <c:pt idx="2727">
                  <c:v>40805</c:v>
                </c:pt>
                <c:pt idx="2728">
                  <c:v>40805</c:v>
                </c:pt>
                <c:pt idx="2729">
                  <c:v>40805</c:v>
                </c:pt>
                <c:pt idx="2730">
                  <c:v>40805</c:v>
                </c:pt>
                <c:pt idx="2731">
                  <c:v>40805</c:v>
                </c:pt>
                <c:pt idx="2732">
                  <c:v>40805</c:v>
                </c:pt>
                <c:pt idx="2733">
                  <c:v>40805</c:v>
                </c:pt>
                <c:pt idx="2734">
                  <c:v>40805</c:v>
                </c:pt>
                <c:pt idx="2735">
                  <c:v>40805</c:v>
                </c:pt>
                <c:pt idx="2736">
                  <c:v>40805</c:v>
                </c:pt>
                <c:pt idx="2737">
                  <c:v>40805</c:v>
                </c:pt>
                <c:pt idx="2738">
                  <c:v>40805</c:v>
                </c:pt>
                <c:pt idx="2739">
                  <c:v>40805</c:v>
                </c:pt>
                <c:pt idx="2740">
                  <c:v>40805</c:v>
                </c:pt>
                <c:pt idx="2741">
                  <c:v>40805</c:v>
                </c:pt>
                <c:pt idx="2742">
                  <c:v>40805</c:v>
                </c:pt>
                <c:pt idx="2743">
                  <c:v>40805</c:v>
                </c:pt>
                <c:pt idx="2744">
                  <c:v>40805</c:v>
                </c:pt>
                <c:pt idx="2745">
                  <c:v>40805</c:v>
                </c:pt>
                <c:pt idx="2746">
                  <c:v>40805</c:v>
                </c:pt>
                <c:pt idx="2747">
                  <c:v>40805</c:v>
                </c:pt>
                <c:pt idx="2748">
                  <c:v>40805</c:v>
                </c:pt>
                <c:pt idx="2749">
                  <c:v>40805</c:v>
                </c:pt>
                <c:pt idx="2750">
                  <c:v>40805</c:v>
                </c:pt>
                <c:pt idx="2751">
                  <c:v>40805</c:v>
                </c:pt>
                <c:pt idx="2752">
                  <c:v>40805</c:v>
                </c:pt>
                <c:pt idx="2753">
                  <c:v>40805</c:v>
                </c:pt>
                <c:pt idx="2754">
                  <c:v>40805</c:v>
                </c:pt>
                <c:pt idx="2755">
                  <c:v>40797.82</c:v>
                </c:pt>
                <c:pt idx="2756">
                  <c:v>40759.63</c:v>
                </c:pt>
                <c:pt idx="2757">
                  <c:v>40759.54</c:v>
                </c:pt>
                <c:pt idx="2758">
                  <c:v>40699.54</c:v>
                </c:pt>
                <c:pt idx="2759">
                  <c:v>40699.54</c:v>
                </c:pt>
                <c:pt idx="2760">
                  <c:v>40699.53</c:v>
                </c:pt>
                <c:pt idx="2761">
                  <c:v>40699.45</c:v>
                </c:pt>
                <c:pt idx="2762">
                  <c:v>40699.36</c:v>
                </c:pt>
                <c:pt idx="2763">
                  <c:v>40691.74</c:v>
                </c:pt>
                <c:pt idx="2764">
                  <c:v>40613.23</c:v>
                </c:pt>
                <c:pt idx="2765">
                  <c:v>40500</c:v>
                </c:pt>
                <c:pt idx="2766">
                  <c:v>40414.88</c:v>
                </c:pt>
                <c:pt idx="2767">
                  <c:v>40414.88</c:v>
                </c:pt>
                <c:pt idx="2768">
                  <c:v>40414.88</c:v>
                </c:pt>
                <c:pt idx="2769">
                  <c:v>40414.88</c:v>
                </c:pt>
                <c:pt idx="2770">
                  <c:v>40414.88</c:v>
                </c:pt>
                <c:pt idx="2771">
                  <c:v>40414.88</c:v>
                </c:pt>
                <c:pt idx="2772">
                  <c:v>40409</c:v>
                </c:pt>
                <c:pt idx="2773">
                  <c:v>40404.24</c:v>
                </c:pt>
                <c:pt idx="2774">
                  <c:v>40392</c:v>
                </c:pt>
                <c:pt idx="2775">
                  <c:v>40376.23</c:v>
                </c:pt>
                <c:pt idx="2776">
                  <c:v>40376.23</c:v>
                </c:pt>
                <c:pt idx="2777">
                  <c:v>40362.58</c:v>
                </c:pt>
                <c:pt idx="2778">
                  <c:v>40330.94</c:v>
                </c:pt>
                <c:pt idx="2779">
                  <c:v>40265.5</c:v>
                </c:pt>
                <c:pt idx="2780">
                  <c:v>40232.96</c:v>
                </c:pt>
                <c:pt idx="2781">
                  <c:v>40212</c:v>
                </c:pt>
                <c:pt idx="2782">
                  <c:v>40208.64</c:v>
                </c:pt>
                <c:pt idx="2783">
                  <c:v>40155.22</c:v>
                </c:pt>
                <c:pt idx="2784">
                  <c:v>40155.22</c:v>
                </c:pt>
                <c:pt idx="2785">
                  <c:v>40055.4</c:v>
                </c:pt>
                <c:pt idx="2786">
                  <c:v>40000</c:v>
                </c:pt>
                <c:pt idx="2787">
                  <c:v>40000</c:v>
                </c:pt>
                <c:pt idx="2788">
                  <c:v>40000</c:v>
                </c:pt>
                <c:pt idx="2789">
                  <c:v>40000</c:v>
                </c:pt>
                <c:pt idx="2790">
                  <c:v>40000</c:v>
                </c:pt>
                <c:pt idx="2791">
                  <c:v>40000</c:v>
                </c:pt>
                <c:pt idx="2792">
                  <c:v>40000</c:v>
                </c:pt>
                <c:pt idx="2793">
                  <c:v>40000</c:v>
                </c:pt>
                <c:pt idx="2794">
                  <c:v>40000</c:v>
                </c:pt>
                <c:pt idx="2795">
                  <c:v>40000</c:v>
                </c:pt>
                <c:pt idx="2796">
                  <c:v>40000</c:v>
                </c:pt>
                <c:pt idx="2797">
                  <c:v>40000</c:v>
                </c:pt>
                <c:pt idx="2798">
                  <c:v>40000</c:v>
                </c:pt>
                <c:pt idx="2799">
                  <c:v>39993.55</c:v>
                </c:pt>
                <c:pt idx="2800">
                  <c:v>39993.55</c:v>
                </c:pt>
                <c:pt idx="2801">
                  <c:v>39993.48</c:v>
                </c:pt>
                <c:pt idx="2802">
                  <c:v>39977.13</c:v>
                </c:pt>
                <c:pt idx="2803">
                  <c:v>39963.71</c:v>
                </c:pt>
                <c:pt idx="2804">
                  <c:v>39963.71</c:v>
                </c:pt>
                <c:pt idx="2805">
                  <c:v>39963.71</c:v>
                </c:pt>
                <c:pt idx="2806">
                  <c:v>39963.71</c:v>
                </c:pt>
                <c:pt idx="2807">
                  <c:v>39963.71</c:v>
                </c:pt>
                <c:pt idx="2808">
                  <c:v>39952.42</c:v>
                </c:pt>
                <c:pt idx="2809">
                  <c:v>39940.7</c:v>
                </c:pt>
                <c:pt idx="2810">
                  <c:v>39940.65</c:v>
                </c:pt>
                <c:pt idx="2811">
                  <c:v>39935.6</c:v>
                </c:pt>
                <c:pt idx="2812">
                  <c:v>39765.36</c:v>
                </c:pt>
                <c:pt idx="2813">
                  <c:v>39744.21</c:v>
                </c:pt>
                <c:pt idx="2814">
                  <c:v>39698.98</c:v>
                </c:pt>
                <c:pt idx="2815">
                  <c:v>39622.43</c:v>
                </c:pt>
                <c:pt idx="2816">
                  <c:v>39622.43</c:v>
                </c:pt>
                <c:pt idx="2817">
                  <c:v>39622.43</c:v>
                </c:pt>
                <c:pt idx="2818">
                  <c:v>39622.43</c:v>
                </c:pt>
                <c:pt idx="2819">
                  <c:v>39622.37</c:v>
                </c:pt>
                <c:pt idx="2820">
                  <c:v>39622.37</c:v>
                </c:pt>
                <c:pt idx="2821">
                  <c:v>39622.32</c:v>
                </c:pt>
                <c:pt idx="2822">
                  <c:v>39622.32</c:v>
                </c:pt>
                <c:pt idx="2823">
                  <c:v>39622.32</c:v>
                </c:pt>
                <c:pt idx="2824">
                  <c:v>39621.55</c:v>
                </c:pt>
                <c:pt idx="2825">
                  <c:v>39621.53</c:v>
                </c:pt>
                <c:pt idx="2826">
                  <c:v>39611</c:v>
                </c:pt>
                <c:pt idx="2827">
                  <c:v>39600</c:v>
                </c:pt>
                <c:pt idx="2828">
                  <c:v>39599.43</c:v>
                </c:pt>
                <c:pt idx="2829">
                  <c:v>39520</c:v>
                </c:pt>
                <c:pt idx="2830">
                  <c:v>39500</c:v>
                </c:pt>
                <c:pt idx="2831">
                  <c:v>39365.73</c:v>
                </c:pt>
                <c:pt idx="2832">
                  <c:v>39335.28</c:v>
                </c:pt>
                <c:pt idx="2833">
                  <c:v>39233.9</c:v>
                </c:pt>
                <c:pt idx="2834">
                  <c:v>39171.39</c:v>
                </c:pt>
                <c:pt idx="2835">
                  <c:v>39149.04</c:v>
                </c:pt>
                <c:pt idx="2836">
                  <c:v>39062.32</c:v>
                </c:pt>
                <c:pt idx="2837">
                  <c:v>39021.19</c:v>
                </c:pt>
                <c:pt idx="2838">
                  <c:v>38989.27</c:v>
                </c:pt>
                <c:pt idx="2839">
                  <c:v>38989.27</c:v>
                </c:pt>
                <c:pt idx="2840">
                  <c:v>38989.27</c:v>
                </c:pt>
                <c:pt idx="2841">
                  <c:v>38989.27</c:v>
                </c:pt>
                <c:pt idx="2842">
                  <c:v>38989.27</c:v>
                </c:pt>
                <c:pt idx="2843">
                  <c:v>38989.27</c:v>
                </c:pt>
                <c:pt idx="2844">
                  <c:v>38966.29</c:v>
                </c:pt>
                <c:pt idx="2845">
                  <c:v>38966.21</c:v>
                </c:pt>
                <c:pt idx="2846">
                  <c:v>38903.63</c:v>
                </c:pt>
                <c:pt idx="2847">
                  <c:v>38887.03</c:v>
                </c:pt>
                <c:pt idx="2848">
                  <c:v>38857</c:v>
                </c:pt>
                <c:pt idx="2849">
                  <c:v>38845.41</c:v>
                </c:pt>
                <c:pt idx="2850">
                  <c:v>38845.41</c:v>
                </c:pt>
                <c:pt idx="2851">
                  <c:v>38845.41</c:v>
                </c:pt>
                <c:pt idx="2852">
                  <c:v>38845.41</c:v>
                </c:pt>
                <c:pt idx="2853">
                  <c:v>38842.81</c:v>
                </c:pt>
                <c:pt idx="2854">
                  <c:v>38813.26</c:v>
                </c:pt>
                <c:pt idx="2855">
                  <c:v>38799.72</c:v>
                </c:pt>
                <c:pt idx="2856">
                  <c:v>38794.81</c:v>
                </c:pt>
                <c:pt idx="2857">
                  <c:v>38794.81</c:v>
                </c:pt>
                <c:pt idx="2858">
                  <c:v>38760</c:v>
                </c:pt>
                <c:pt idx="2859">
                  <c:v>38730.14</c:v>
                </c:pt>
                <c:pt idx="2860">
                  <c:v>38730.11</c:v>
                </c:pt>
                <c:pt idx="2861">
                  <c:v>38707.55</c:v>
                </c:pt>
                <c:pt idx="2862">
                  <c:v>38647.29</c:v>
                </c:pt>
                <c:pt idx="2863">
                  <c:v>38539.68</c:v>
                </c:pt>
                <c:pt idx="2864">
                  <c:v>38524.32</c:v>
                </c:pt>
                <c:pt idx="2865">
                  <c:v>38461</c:v>
                </c:pt>
                <c:pt idx="2866">
                  <c:v>38381.05</c:v>
                </c:pt>
                <c:pt idx="2867">
                  <c:v>38345.13</c:v>
                </c:pt>
                <c:pt idx="2868">
                  <c:v>38273.23</c:v>
                </c:pt>
                <c:pt idx="2869">
                  <c:v>38223.39</c:v>
                </c:pt>
                <c:pt idx="2870">
                  <c:v>38218.99</c:v>
                </c:pt>
                <c:pt idx="2871">
                  <c:v>38218.99</c:v>
                </c:pt>
                <c:pt idx="2872">
                  <c:v>38218.99</c:v>
                </c:pt>
                <c:pt idx="2873">
                  <c:v>38214.18</c:v>
                </c:pt>
                <c:pt idx="2874">
                  <c:v>38201.18</c:v>
                </c:pt>
                <c:pt idx="2875">
                  <c:v>38083.74</c:v>
                </c:pt>
                <c:pt idx="2876">
                  <c:v>38083.74</c:v>
                </c:pt>
                <c:pt idx="2877">
                  <c:v>38083.74</c:v>
                </c:pt>
                <c:pt idx="2878">
                  <c:v>38083.74</c:v>
                </c:pt>
                <c:pt idx="2879">
                  <c:v>38083.74</c:v>
                </c:pt>
                <c:pt idx="2880">
                  <c:v>38083.74</c:v>
                </c:pt>
                <c:pt idx="2881">
                  <c:v>38083.74</c:v>
                </c:pt>
                <c:pt idx="2882">
                  <c:v>38083.74</c:v>
                </c:pt>
                <c:pt idx="2883">
                  <c:v>38083.74</c:v>
                </c:pt>
                <c:pt idx="2884">
                  <c:v>38083.74</c:v>
                </c:pt>
                <c:pt idx="2885">
                  <c:v>38083.74</c:v>
                </c:pt>
                <c:pt idx="2886">
                  <c:v>38083.74</c:v>
                </c:pt>
                <c:pt idx="2887">
                  <c:v>38083.74</c:v>
                </c:pt>
                <c:pt idx="2888">
                  <c:v>38082.38</c:v>
                </c:pt>
                <c:pt idx="2889">
                  <c:v>38052.63</c:v>
                </c:pt>
                <c:pt idx="2890">
                  <c:v>38052.22</c:v>
                </c:pt>
                <c:pt idx="2891">
                  <c:v>38051.73</c:v>
                </c:pt>
                <c:pt idx="2892">
                  <c:v>38038.76</c:v>
                </c:pt>
                <c:pt idx="2893">
                  <c:v>38038.76</c:v>
                </c:pt>
                <c:pt idx="2894">
                  <c:v>38038.76</c:v>
                </c:pt>
                <c:pt idx="2895">
                  <c:v>38038.76</c:v>
                </c:pt>
                <c:pt idx="2896">
                  <c:v>38038.76</c:v>
                </c:pt>
                <c:pt idx="2897">
                  <c:v>38038.76</c:v>
                </c:pt>
                <c:pt idx="2898">
                  <c:v>38038.71</c:v>
                </c:pt>
                <c:pt idx="2899">
                  <c:v>38030.51</c:v>
                </c:pt>
                <c:pt idx="2900">
                  <c:v>38030.48</c:v>
                </c:pt>
                <c:pt idx="2901">
                  <c:v>38019.07</c:v>
                </c:pt>
                <c:pt idx="2902">
                  <c:v>38015.58</c:v>
                </c:pt>
                <c:pt idx="2903">
                  <c:v>37895.09</c:v>
                </c:pt>
                <c:pt idx="2904">
                  <c:v>37895.09</c:v>
                </c:pt>
                <c:pt idx="2905">
                  <c:v>37895.01</c:v>
                </c:pt>
                <c:pt idx="2906">
                  <c:v>37890</c:v>
                </c:pt>
                <c:pt idx="2907">
                  <c:v>37890</c:v>
                </c:pt>
                <c:pt idx="2908">
                  <c:v>37890</c:v>
                </c:pt>
                <c:pt idx="2909">
                  <c:v>37889.5</c:v>
                </c:pt>
                <c:pt idx="2910">
                  <c:v>37889</c:v>
                </c:pt>
                <c:pt idx="2911">
                  <c:v>37889</c:v>
                </c:pt>
                <c:pt idx="2912">
                  <c:v>37847.93</c:v>
                </c:pt>
                <c:pt idx="2913">
                  <c:v>37847.93</c:v>
                </c:pt>
                <c:pt idx="2914">
                  <c:v>37847.93</c:v>
                </c:pt>
                <c:pt idx="2915">
                  <c:v>37847.93</c:v>
                </c:pt>
                <c:pt idx="2916">
                  <c:v>37785.27</c:v>
                </c:pt>
                <c:pt idx="2917">
                  <c:v>37739</c:v>
                </c:pt>
                <c:pt idx="2918">
                  <c:v>37653.31</c:v>
                </c:pt>
                <c:pt idx="2919">
                  <c:v>37628.41</c:v>
                </c:pt>
                <c:pt idx="2920">
                  <c:v>37628.41</c:v>
                </c:pt>
                <c:pt idx="2921">
                  <c:v>37628.41</c:v>
                </c:pt>
                <c:pt idx="2922">
                  <c:v>37628.15</c:v>
                </c:pt>
                <c:pt idx="2923">
                  <c:v>37577.95</c:v>
                </c:pt>
                <c:pt idx="2924">
                  <c:v>37500</c:v>
                </c:pt>
                <c:pt idx="2925">
                  <c:v>37461.46</c:v>
                </c:pt>
                <c:pt idx="2926">
                  <c:v>37454.4</c:v>
                </c:pt>
                <c:pt idx="2927">
                  <c:v>37337</c:v>
                </c:pt>
                <c:pt idx="2928">
                  <c:v>37337</c:v>
                </c:pt>
                <c:pt idx="2929">
                  <c:v>37337</c:v>
                </c:pt>
                <c:pt idx="2930">
                  <c:v>37337</c:v>
                </c:pt>
                <c:pt idx="2931">
                  <c:v>37337</c:v>
                </c:pt>
                <c:pt idx="2932">
                  <c:v>37337</c:v>
                </c:pt>
                <c:pt idx="2933">
                  <c:v>37337</c:v>
                </c:pt>
                <c:pt idx="2934">
                  <c:v>37337</c:v>
                </c:pt>
                <c:pt idx="2935">
                  <c:v>37337</c:v>
                </c:pt>
                <c:pt idx="2936">
                  <c:v>37337</c:v>
                </c:pt>
                <c:pt idx="2937">
                  <c:v>37337</c:v>
                </c:pt>
                <c:pt idx="2938">
                  <c:v>37337</c:v>
                </c:pt>
                <c:pt idx="2939">
                  <c:v>37337</c:v>
                </c:pt>
                <c:pt idx="2940">
                  <c:v>37337</c:v>
                </c:pt>
                <c:pt idx="2941">
                  <c:v>37337</c:v>
                </c:pt>
                <c:pt idx="2942">
                  <c:v>37337</c:v>
                </c:pt>
                <c:pt idx="2943">
                  <c:v>37337</c:v>
                </c:pt>
                <c:pt idx="2944">
                  <c:v>37337</c:v>
                </c:pt>
                <c:pt idx="2945">
                  <c:v>37337</c:v>
                </c:pt>
                <c:pt idx="2946">
                  <c:v>37337</c:v>
                </c:pt>
                <c:pt idx="2947">
                  <c:v>37337</c:v>
                </c:pt>
                <c:pt idx="2948">
                  <c:v>37337</c:v>
                </c:pt>
                <c:pt idx="2949">
                  <c:v>37337</c:v>
                </c:pt>
                <c:pt idx="2950">
                  <c:v>37337</c:v>
                </c:pt>
                <c:pt idx="2951">
                  <c:v>37337</c:v>
                </c:pt>
                <c:pt idx="2952">
                  <c:v>37337</c:v>
                </c:pt>
                <c:pt idx="2953">
                  <c:v>37337</c:v>
                </c:pt>
                <c:pt idx="2954">
                  <c:v>37337</c:v>
                </c:pt>
                <c:pt idx="2955">
                  <c:v>37337</c:v>
                </c:pt>
                <c:pt idx="2956">
                  <c:v>37337</c:v>
                </c:pt>
                <c:pt idx="2957">
                  <c:v>37337</c:v>
                </c:pt>
                <c:pt idx="2958">
                  <c:v>37337</c:v>
                </c:pt>
                <c:pt idx="2959">
                  <c:v>37337</c:v>
                </c:pt>
                <c:pt idx="2960">
                  <c:v>37337</c:v>
                </c:pt>
                <c:pt idx="2961">
                  <c:v>37337</c:v>
                </c:pt>
                <c:pt idx="2962">
                  <c:v>37337</c:v>
                </c:pt>
                <c:pt idx="2963">
                  <c:v>37337</c:v>
                </c:pt>
                <c:pt idx="2964">
                  <c:v>37337</c:v>
                </c:pt>
                <c:pt idx="2965">
                  <c:v>37337</c:v>
                </c:pt>
                <c:pt idx="2966">
                  <c:v>37337</c:v>
                </c:pt>
                <c:pt idx="2967">
                  <c:v>37337</c:v>
                </c:pt>
                <c:pt idx="2968">
                  <c:v>37337</c:v>
                </c:pt>
                <c:pt idx="2969">
                  <c:v>37337</c:v>
                </c:pt>
                <c:pt idx="2970">
                  <c:v>37337</c:v>
                </c:pt>
                <c:pt idx="2971">
                  <c:v>37337</c:v>
                </c:pt>
                <c:pt idx="2972">
                  <c:v>37337</c:v>
                </c:pt>
                <c:pt idx="2973">
                  <c:v>37337</c:v>
                </c:pt>
                <c:pt idx="2974">
                  <c:v>37337</c:v>
                </c:pt>
                <c:pt idx="2975">
                  <c:v>37337</c:v>
                </c:pt>
                <c:pt idx="2976">
                  <c:v>37337</c:v>
                </c:pt>
                <c:pt idx="2977">
                  <c:v>37337</c:v>
                </c:pt>
                <c:pt idx="2978">
                  <c:v>37337</c:v>
                </c:pt>
                <c:pt idx="2979">
                  <c:v>37337</c:v>
                </c:pt>
                <c:pt idx="2980">
                  <c:v>37337</c:v>
                </c:pt>
                <c:pt idx="2981">
                  <c:v>37337</c:v>
                </c:pt>
                <c:pt idx="2982">
                  <c:v>37337</c:v>
                </c:pt>
                <c:pt idx="2983">
                  <c:v>37306.09</c:v>
                </c:pt>
                <c:pt idx="2984">
                  <c:v>37284.81</c:v>
                </c:pt>
                <c:pt idx="2985">
                  <c:v>37284.81</c:v>
                </c:pt>
                <c:pt idx="2986">
                  <c:v>37284.81</c:v>
                </c:pt>
                <c:pt idx="2987">
                  <c:v>37203.11</c:v>
                </c:pt>
                <c:pt idx="2988">
                  <c:v>37110.76</c:v>
                </c:pt>
                <c:pt idx="2989">
                  <c:v>37110.76</c:v>
                </c:pt>
                <c:pt idx="2990">
                  <c:v>37000</c:v>
                </c:pt>
                <c:pt idx="2991">
                  <c:v>37000</c:v>
                </c:pt>
                <c:pt idx="2992">
                  <c:v>37000</c:v>
                </c:pt>
                <c:pt idx="2993">
                  <c:v>36971.35</c:v>
                </c:pt>
                <c:pt idx="2994">
                  <c:v>36971.35</c:v>
                </c:pt>
                <c:pt idx="2995">
                  <c:v>36971.35</c:v>
                </c:pt>
                <c:pt idx="2996">
                  <c:v>36923.42</c:v>
                </c:pt>
                <c:pt idx="2997">
                  <c:v>36890.34</c:v>
                </c:pt>
                <c:pt idx="2998">
                  <c:v>36890.34</c:v>
                </c:pt>
                <c:pt idx="2999">
                  <c:v>36890.34</c:v>
                </c:pt>
                <c:pt idx="3000">
                  <c:v>36864.34</c:v>
                </c:pt>
                <c:pt idx="3001">
                  <c:v>36864.33</c:v>
                </c:pt>
                <c:pt idx="3002">
                  <c:v>36864.33</c:v>
                </c:pt>
                <c:pt idx="3003">
                  <c:v>36833.47</c:v>
                </c:pt>
                <c:pt idx="3004">
                  <c:v>36788.34</c:v>
                </c:pt>
                <c:pt idx="3005">
                  <c:v>36608</c:v>
                </c:pt>
                <c:pt idx="3006">
                  <c:v>36553.74</c:v>
                </c:pt>
                <c:pt idx="3007">
                  <c:v>36553.74</c:v>
                </c:pt>
                <c:pt idx="3008">
                  <c:v>36553.74</c:v>
                </c:pt>
                <c:pt idx="3009">
                  <c:v>36553.74</c:v>
                </c:pt>
                <c:pt idx="3010">
                  <c:v>36553.74</c:v>
                </c:pt>
                <c:pt idx="3011">
                  <c:v>36553.74</c:v>
                </c:pt>
                <c:pt idx="3012">
                  <c:v>36553.74</c:v>
                </c:pt>
                <c:pt idx="3013">
                  <c:v>36553.74</c:v>
                </c:pt>
                <c:pt idx="3014">
                  <c:v>36553.74</c:v>
                </c:pt>
                <c:pt idx="3015">
                  <c:v>36553.31</c:v>
                </c:pt>
                <c:pt idx="3016">
                  <c:v>36553.31</c:v>
                </c:pt>
                <c:pt idx="3017">
                  <c:v>36553.31</c:v>
                </c:pt>
                <c:pt idx="3018">
                  <c:v>36553.31</c:v>
                </c:pt>
                <c:pt idx="3019">
                  <c:v>36553.31</c:v>
                </c:pt>
                <c:pt idx="3020">
                  <c:v>36553.31</c:v>
                </c:pt>
                <c:pt idx="3021">
                  <c:v>36553.31</c:v>
                </c:pt>
                <c:pt idx="3022">
                  <c:v>36553.31</c:v>
                </c:pt>
                <c:pt idx="3023">
                  <c:v>36553.31</c:v>
                </c:pt>
                <c:pt idx="3024">
                  <c:v>36553.31</c:v>
                </c:pt>
                <c:pt idx="3025">
                  <c:v>36553.31</c:v>
                </c:pt>
                <c:pt idx="3026">
                  <c:v>36500.88</c:v>
                </c:pt>
                <c:pt idx="3027">
                  <c:v>36500.88</c:v>
                </c:pt>
                <c:pt idx="3028">
                  <c:v>36500</c:v>
                </c:pt>
                <c:pt idx="3029">
                  <c:v>36398.39</c:v>
                </c:pt>
                <c:pt idx="3030">
                  <c:v>36205.32</c:v>
                </c:pt>
                <c:pt idx="3031">
                  <c:v>36205.32</c:v>
                </c:pt>
                <c:pt idx="3032">
                  <c:v>36205.32</c:v>
                </c:pt>
                <c:pt idx="3033">
                  <c:v>36205.32</c:v>
                </c:pt>
                <c:pt idx="3034">
                  <c:v>36199.42</c:v>
                </c:pt>
                <c:pt idx="3035">
                  <c:v>36198.55</c:v>
                </c:pt>
                <c:pt idx="3036">
                  <c:v>36174</c:v>
                </c:pt>
                <c:pt idx="3037">
                  <c:v>36171</c:v>
                </c:pt>
                <c:pt idx="3038">
                  <c:v>36165.62</c:v>
                </c:pt>
                <c:pt idx="3039">
                  <c:v>36070.12</c:v>
                </c:pt>
                <c:pt idx="3040">
                  <c:v>36067.2</c:v>
                </c:pt>
                <c:pt idx="3041">
                  <c:v>36047.61</c:v>
                </c:pt>
                <c:pt idx="3042">
                  <c:v>36012.12</c:v>
                </c:pt>
                <c:pt idx="3043">
                  <c:v>36000</c:v>
                </c:pt>
                <c:pt idx="3044">
                  <c:v>35964.52</c:v>
                </c:pt>
                <c:pt idx="3045">
                  <c:v>35955</c:v>
                </c:pt>
                <c:pt idx="3046">
                  <c:v>35942.71</c:v>
                </c:pt>
                <c:pt idx="3047">
                  <c:v>35868.44</c:v>
                </c:pt>
                <c:pt idx="3048">
                  <c:v>35836.99</c:v>
                </c:pt>
                <c:pt idx="3049">
                  <c:v>35836.99</c:v>
                </c:pt>
                <c:pt idx="3050">
                  <c:v>35836.99</c:v>
                </c:pt>
                <c:pt idx="3051">
                  <c:v>35836.58</c:v>
                </c:pt>
                <c:pt idx="3052">
                  <c:v>35836.58</c:v>
                </c:pt>
                <c:pt idx="3053">
                  <c:v>35836.58</c:v>
                </c:pt>
                <c:pt idx="3054">
                  <c:v>35836.58</c:v>
                </c:pt>
                <c:pt idx="3055">
                  <c:v>35700</c:v>
                </c:pt>
                <c:pt idx="3056">
                  <c:v>35500</c:v>
                </c:pt>
                <c:pt idx="3057">
                  <c:v>35488.95</c:v>
                </c:pt>
                <c:pt idx="3058">
                  <c:v>35458</c:v>
                </c:pt>
                <c:pt idx="3059">
                  <c:v>35404</c:v>
                </c:pt>
                <c:pt idx="3060">
                  <c:v>35322.38</c:v>
                </c:pt>
                <c:pt idx="3061">
                  <c:v>35189.97</c:v>
                </c:pt>
                <c:pt idx="3062">
                  <c:v>35165.52</c:v>
                </c:pt>
                <c:pt idx="3063">
                  <c:v>35165.16</c:v>
                </c:pt>
                <c:pt idx="3064">
                  <c:v>35133.9</c:v>
                </c:pt>
                <c:pt idx="3065">
                  <c:v>35133.9</c:v>
                </c:pt>
                <c:pt idx="3066">
                  <c:v>35133.9</c:v>
                </c:pt>
                <c:pt idx="3067">
                  <c:v>35133.9</c:v>
                </c:pt>
                <c:pt idx="3068">
                  <c:v>35133.9</c:v>
                </c:pt>
                <c:pt idx="3069">
                  <c:v>35133.9</c:v>
                </c:pt>
                <c:pt idx="3070">
                  <c:v>35133.9</c:v>
                </c:pt>
                <c:pt idx="3071">
                  <c:v>35133.9</c:v>
                </c:pt>
                <c:pt idx="3072">
                  <c:v>35133.9</c:v>
                </c:pt>
                <c:pt idx="3073">
                  <c:v>35133.9</c:v>
                </c:pt>
                <c:pt idx="3074">
                  <c:v>35133.9</c:v>
                </c:pt>
                <c:pt idx="3075">
                  <c:v>35133.9</c:v>
                </c:pt>
                <c:pt idx="3076">
                  <c:v>35133.9</c:v>
                </c:pt>
                <c:pt idx="3077">
                  <c:v>35133.9</c:v>
                </c:pt>
                <c:pt idx="3078">
                  <c:v>35133.9</c:v>
                </c:pt>
                <c:pt idx="3079">
                  <c:v>35133.9</c:v>
                </c:pt>
                <c:pt idx="3080">
                  <c:v>35132.63</c:v>
                </c:pt>
                <c:pt idx="3081">
                  <c:v>35087.22</c:v>
                </c:pt>
                <c:pt idx="3082">
                  <c:v>35087.22</c:v>
                </c:pt>
                <c:pt idx="3083">
                  <c:v>35065.82</c:v>
                </c:pt>
                <c:pt idx="3084">
                  <c:v>35065.79</c:v>
                </c:pt>
                <c:pt idx="3085">
                  <c:v>35012.61</c:v>
                </c:pt>
                <c:pt idx="3086">
                  <c:v>35000</c:v>
                </c:pt>
                <c:pt idx="3087">
                  <c:v>35000</c:v>
                </c:pt>
                <c:pt idx="3088">
                  <c:v>34984</c:v>
                </c:pt>
                <c:pt idx="3089">
                  <c:v>34900.01</c:v>
                </c:pt>
                <c:pt idx="3090">
                  <c:v>34865.29</c:v>
                </c:pt>
                <c:pt idx="3091">
                  <c:v>34858.42</c:v>
                </c:pt>
                <c:pt idx="3092">
                  <c:v>34762.52</c:v>
                </c:pt>
                <c:pt idx="3093">
                  <c:v>34725.64</c:v>
                </c:pt>
                <c:pt idx="3094">
                  <c:v>34562.06</c:v>
                </c:pt>
                <c:pt idx="3095">
                  <c:v>34500</c:v>
                </c:pt>
                <c:pt idx="3096">
                  <c:v>34497.22</c:v>
                </c:pt>
                <c:pt idx="3097">
                  <c:v>34475.64</c:v>
                </c:pt>
                <c:pt idx="3098">
                  <c:v>34475.63</c:v>
                </c:pt>
                <c:pt idx="3099">
                  <c:v>34475.63</c:v>
                </c:pt>
                <c:pt idx="3100">
                  <c:v>34460.58</c:v>
                </c:pt>
                <c:pt idx="3101">
                  <c:v>34460.58</c:v>
                </c:pt>
                <c:pt idx="3102">
                  <c:v>34460.58</c:v>
                </c:pt>
                <c:pt idx="3103">
                  <c:v>34460.58</c:v>
                </c:pt>
                <c:pt idx="3104">
                  <c:v>34460.58</c:v>
                </c:pt>
                <c:pt idx="3105">
                  <c:v>34449.99</c:v>
                </c:pt>
                <c:pt idx="3106">
                  <c:v>34445</c:v>
                </c:pt>
                <c:pt idx="3107">
                  <c:v>34445</c:v>
                </c:pt>
                <c:pt idx="3108">
                  <c:v>34445</c:v>
                </c:pt>
                <c:pt idx="3109">
                  <c:v>34445</c:v>
                </c:pt>
                <c:pt idx="3110">
                  <c:v>34445</c:v>
                </c:pt>
                <c:pt idx="3111">
                  <c:v>34445</c:v>
                </c:pt>
                <c:pt idx="3112">
                  <c:v>34445</c:v>
                </c:pt>
                <c:pt idx="3113">
                  <c:v>34445</c:v>
                </c:pt>
                <c:pt idx="3114">
                  <c:v>34445</c:v>
                </c:pt>
                <c:pt idx="3115">
                  <c:v>34445</c:v>
                </c:pt>
                <c:pt idx="3116">
                  <c:v>34445</c:v>
                </c:pt>
                <c:pt idx="3117">
                  <c:v>34445</c:v>
                </c:pt>
                <c:pt idx="3118">
                  <c:v>34445</c:v>
                </c:pt>
                <c:pt idx="3119">
                  <c:v>34445</c:v>
                </c:pt>
                <c:pt idx="3120">
                  <c:v>34445</c:v>
                </c:pt>
                <c:pt idx="3121">
                  <c:v>34445</c:v>
                </c:pt>
                <c:pt idx="3122">
                  <c:v>34445</c:v>
                </c:pt>
                <c:pt idx="3123">
                  <c:v>34445</c:v>
                </c:pt>
                <c:pt idx="3124">
                  <c:v>34445</c:v>
                </c:pt>
                <c:pt idx="3125">
                  <c:v>34445</c:v>
                </c:pt>
                <c:pt idx="3126">
                  <c:v>34445</c:v>
                </c:pt>
                <c:pt idx="3127">
                  <c:v>34445</c:v>
                </c:pt>
                <c:pt idx="3128">
                  <c:v>34445</c:v>
                </c:pt>
                <c:pt idx="3129">
                  <c:v>34445</c:v>
                </c:pt>
                <c:pt idx="3130">
                  <c:v>34445</c:v>
                </c:pt>
                <c:pt idx="3131">
                  <c:v>34445</c:v>
                </c:pt>
                <c:pt idx="3132">
                  <c:v>34445</c:v>
                </c:pt>
                <c:pt idx="3133">
                  <c:v>34445</c:v>
                </c:pt>
                <c:pt idx="3134">
                  <c:v>34445</c:v>
                </c:pt>
                <c:pt idx="3135">
                  <c:v>34445</c:v>
                </c:pt>
                <c:pt idx="3136">
                  <c:v>34445</c:v>
                </c:pt>
                <c:pt idx="3137">
                  <c:v>34445</c:v>
                </c:pt>
                <c:pt idx="3138">
                  <c:v>34445</c:v>
                </c:pt>
                <c:pt idx="3139">
                  <c:v>34445</c:v>
                </c:pt>
                <c:pt idx="3140">
                  <c:v>34445</c:v>
                </c:pt>
                <c:pt idx="3141">
                  <c:v>34445</c:v>
                </c:pt>
                <c:pt idx="3142">
                  <c:v>34445</c:v>
                </c:pt>
                <c:pt idx="3143">
                  <c:v>34445</c:v>
                </c:pt>
                <c:pt idx="3144">
                  <c:v>34445</c:v>
                </c:pt>
                <c:pt idx="3145">
                  <c:v>34445</c:v>
                </c:pt>
                <c:pt idx="3146">
                  <c:v>34445</c:v>
                </c:pt>
                <c:pt idx="3147">
                  <c:v>34445</c:v>
                </c:pt>
                <c:pt idx="3148">
                  <c:v>34445</c:v>
                </c:pt>
                <c:pt idx="3149">
                  <c:v>34445</c:v>
                </c:pt>
                <c:pt idx="3150">
                  <c:v>34445</c:v>
                </c:pt>
                <c:pt idx="3151">
                  <c:v>34445</c:v>
                </c:pt>
                <c:pt idx="3152">
                  <c:v>34445</c:v>
                </c:pt>
                <c:pt idx="3153">
                  <c:v>34445</c:v>
                </c:pt>
                <c:pt idx="3154">
                  <c:v>34445</c:v>
                </c:pt>
                <c:pt idx="3155">
                  <c:v>34445</c:v>
                </c:pt>
                <c:pt idx="3156">
                  <c:v>34445</c:v>
                </c:pt>
                <c:pt idx="3157">
                  <c:v>34445</c:v>
                </c:pt>
                <c:pt idx="3158">
                  <c:v>34444.99</c:v>
                </c:pt>
                <c:pt idx="3159">
                  <c:v>34428.21</c:v>
                </c:pt>
                <c:pt idx="3160">
                  <c:v>34407.46</c:v>
                </c:pt>
                <c:pt idx="3161">
                  <c:v>34387.27</c:v>
                </c:pt>
                <c:pt idx="3162">
                  <c:v>34374.42</c:v>
                </c:pt>
                <c:pt idx="3163">
                  <c:v>34358.65</c:v>
                </c:pt>
                <c:pt idx="3164">
                  <c:v>34331.05</c:v>
                </c:pt>
                <c:pt idx="3165">
                  <c:v>34331.05</c:v>
                </c:pt>
                <c:pt idx="3166">
                  <c:v>34331.05</c:v>
                </c:pt>
                <c:pt idx="3167">
                  <c:v>34331.05</c:v>
                </c:pt>
                <c:pt idx="3168">
                  <c:v>34320</c:v>
                </c:pt>
                <c:pt idx="3169">
                  <c:v>34231.07</c:v>
                </c:pt>
                <c:pt idx="3170">
                  <c:v>34231.07</c:v>
                </c:pt>
                <c:pt idx="3171">
                  <c:v>34231.07</c:v>
                </c:pt>
                <c:pt idx="3172">
                  <c:v>34231.07</c:v>
                </c:pt>
                <c:pt idx="3173">
                  <c:v>34211.21</c:v>
                </c:pt>
                <c:pt idx="3174">
                  <c:v>34211.18</c:v>
                </c:pt>
                <c:pt idx="3175">
                  <c:v>34167.47</c:v>
                </c:pt>
                <c:pt idx="3176">
                  <c:v>34100</c:v>
                </c:pt>
                <c:pt idx="3177">
                  <c:v>34062.08</c:v>
                </c:pt>
                <c:pt idx="3178">
                  <c:v>34061.88</c:v>
                </c:pt>
                <c:pt idx="3179">
                  <c:v>34045.15</c:v>
                </c:pt>
                <c:pt idx="3180">
                  <c:v>33999.99</c:v>
                </c:pt>
                <c:pt idx="3181">
                  <c:v>33954</c:v>
                </c:pt>
                <c:pt idx="3182">
                  <c:v>33799.65</c:v>
                </c:pt>
                <c:pt idx="3183">
                  <c:v>33799.65</c:v>
                </c:pt>
                <c:pt idx="3184">
                  <c:v>33799.65</c:v>
                </c:pt>
                <c:pt idx="3185">
                  <c:v>33799.65</c:v>
                </c:pt>
                <c:pt idx="3186">
                  <c:v>33758.9</c:v>
                </c:pt>
                <c:pt idx="3187">
                  <c:v>33750.78</c:v>
                </c:pt>
                <c:pt idx="3188">
                  <c:v>33750.68</c:v>
                </c:pt>
                <c:pt idx="3189">
                  <c:v>33750.68</c:v>
                </c:pt>
                <c:pt idx="3190">
                  <c:v>33750.66</c:v>
                </c:pt>
                <c:pt idx="3191">
                  <c:v>33750.66</c:v>
                </c:pt>
                <c:pt idx="3192">
                  <c:v>33750.66</c:v>
                </c:pt>
                <c:pt idx="3193">
                  <c:v>33750.66</c:v>
                </c:pt>
                <c:pt idx="3194">
                  <c:v>33750.66</c:v>
                </c:pt>
                <c:pt idx="3195">
                  <c:v>33750.66</c:v>
                </c:pt>
                <c:pt idx="3196">
                  <c:v>33750.66</c:v>
                </c:pt>
                <c:pt idx="3197">
                  <c:v>33750.66</c:v>
                </c:pt>
                <c:pt idx="3198">
                  <c:v>33750.66</c:v>
                </c:pt>
                <c:pt idx="3199">
                  <c:v>33750.66</c:v>
                </c:pt>
                <c:pt idx="3200">
                  <c:v>33750.66</c:v>
                </c:pt>
                <c:pt idx="3201">
                  <c:v>33750.24</c:v>
                </c:pt>
                <c:pt idx="3202">
                  <c:v>33750.24</c:v>
                </c:pt>
                <c:pt idx="3203">
                  <c:v>33750.24</c:v>
                </c:pt>
                <c:pt idx="3204">
                  <c:v>33733.44</c:v>
                </c:pt>
                <c:pt idx="3205">
                  <c:v>33636.24</c:v>
                </c:pt>
                <c:pt idx="3206">
                  <c:v>33500</c:v>
                </c:pt>
                <c:pt idx="3207">
                  <c:v>33493.2</c:v>
                </c:pt>
                <c:pt idx="3208">
                  <c:v>33493.2</c:v>
                </c:pt>
                <c:pt idx="3209">
                  <c:v>33493.16</c:v>
                </c:pt>
                <c:pt idx="3210">
                  <c:v>33493.13</c:v>
                </c:pt>
                <c:pt idx="3211">
                  <c:v>33491.36</c:v>
                </c:pt>
                <c:pt idx="3212">
                  <c:v>33488</c:v>
                </c:pt>
                <c:pt idx="3213">
                  <c:v>33485.03</c:v>
                </c:pt>
                <c:pt idx="3214">
                  <c:v>33481.61</c:v>
                </c:pt>
                <c:pt idx="3215">
                  <c:v>33454.06</c:v>
                </c:pt>
                <c:pt idx="3216">
                  <c:v>33425.15</c:v>
                </c:pt>
                <c:pt idx="3217">
                  <c:v>33395.99</c:v>
                </c:pt>
                <c:pt idx="3218">
                  <c:v>33394.2</c:v>
                </c:pt>
                <c:pt idx="3219">
                  <c:v>33394.2</c:v>
                </c:pt>
                <c:pt idx="3220">
                  <c:v>33377.2</c:v>
                </c:pt>
                <c:pt idx="3221">
                  <c:v>33349.19</c:v>
                </c:pt>
                <c:pt idx="3222">
                  <c:v>33332.86</c:v>
                </c:pt>
                <c:pt idx="3223">
                  <c:v>33331.24</c:v>
                </c:pt>
                <c:pt idx="3224">
                  <c:v>33281.58</c:v>
                </c:pt>
                <c:pt idx="3225">
                  <c:v>33280</c:v>
                </c:pt>
                <c:pt idx="3226">
                  <c:v>33280</c:v>
                </c:pt>
                <c:pt idx="3227">
                  <c:v>33088.88</c:v>
                </c:pt>
                <c:pt idx="3228">
                  <c:v>33088.88</c:v>
                </c:pt>
                <c:pt idx="3229">
                  <c:v>33088.47</c:v>
                </c:pt>
                <c:pt idx="3230">
                  <c:v>33072</c:v>
                </c:pt>
                <c:pt idx="3231">
                  <c:v>32976</c:v>
                </c:pt>
                <c:pt idx="3232">
                  <c:v>32828.47</c:v>
                </c:pt>
                <c:pt idx="3233">
                  <c:v>32807.66</c:v>
                </c:pt>
                <c:pt idx="3234">
                  <c:v>32769.12</c:v>
                </c:pt>
                <c:pt idx="3235">
                  <c:v>32768.42</c:v>
                </c:pt>
                <c:pt idx="3236">
                  <c:v>32749.48</c:v>
                </c:pt>
                <c:pt idx="3237">
                  <c:v>32746.9</c:v>
                </c:pt>
                <c:pt idx="3238">
                  <c:v>32676.47</c:v>
                </c:pt>
                <c:pt idx="3239">
                  <c:v>32676.47</c:v>
                </c:pt>
                <c:pt idx="3240">
                  <c:v>32640</c:v>
                </c:pt>
                <c:pt idx="3241">
                  <c:v>32624.01</c:v>
                </c:pt>
                <c:pt idx="3242">
                  <c:v>32582.11</c:v>
                </c:pt>
                <c:pt idx="3243">
                  <c:v>32582.11</c:v>
                </c:pt>
                <c:pt idx="3244">
                  <c:v>32472.97</c:v>
                </c:pt>
                <c:pt idx="3245">
                  <c:v>32440.08</c:v>
                </c:pt>
                <c:pt idx="3246">
                  <c:v>32440.08</c:v>
                </c:pt>
                <c:pt idx="3247">
                  <c:v>32440.08</c:v>
                </c:pt>
                <c:pt idx="3248">
                  <c:v>32440.08</c:v>
                </c:pt>
                <c:pt idx="3249">
                  <c:v>32440.08</c:v>
                </c:pt>
                <c:pt idx="3250">
                  <c:v>32440.08</c:v>
                </c:pt>
                <c:pt idx="3251">
                  <c:v>32400</c:v>
                </c:pt>
                <c:pt idx="3252">
                  <c:v>32400</c:v>
                </c:pt>
                <c:pt idx="3253">
                  <c:v>32330.1</c:v>
                </c:pt>
                <c:pt idx="3254">
                  <c:v>32330</c:v>
                </c:pt>
                <c:pt idx="3255">
                  <c:v>32330</c:v>
                </c:pt>
                <c:pt idx="3256">
                  <c:v>32330</c:v>
                </c:pt>
                <c:pt idx="3257">
                  <c:v>32257.53</c:v>
                </c:pt>
                <c:pt idx="3258">
                  <c:v>32184.77</c:v>
                </c:pt>
                <c:pt idx="3259">
                  <c:v>32184.77</c:v>
                </c:pt>
                <c:pt idx="3260">
                  <c:v>32184.77</c:v>
                </c:pt>
                <c:pt idx="3261">
                  <c:v>32130</c:v>
                </c:pt>
                <c:pt idx="3262">
                  <c:v>32107.32</c:v>
                </c:pt>
                <c:pt idx="3263">
                  <c:v>32107.32</c:v>
                </c:pt>
                <c:pt idx="3264">
                  <c:v>32107.32</c:v>
                </c:pt>
                <c:pt idx="3265">
                  <c:v>31896.63</c:v>
                </c:pt>
                <c:pt idx="3266">
                  <c:v>31896.62</c:v>
                </c:pt>
                <c:pt idx="3267">
                  <c:v>31824</c:v>
                </c:pt>
                <c:pt idx="3268">
                  <c:v>31804</c:v>
                </c:pt>
                <c:pt idx="3269">
                  <c:v>31804</c:v>
                </c:pt>
                <c:pt idx="3270">
                  <c:v>31804</c:v>
                </c:pt>
                <c:pt idx="3271">
                  <c:v>31804</c:v>
                </c:pt>
                <c:pt idx="3272">
                  <c:v>31804</c:v>
                </c:pt>
                <c:pt idx="3273">
                  <c:v>31804</c:v>
                </c:pt>
                <c:pt idx="3274">
                  <c:v>31804</c:v>
                </c:pt>
                <c:pt idx="3275">
                  <c:v>31804</c:v>
                </c:pt>
                <c:pt idx="3276">
                  <c:v>31804</c:v>
                </c:pt>
                <c:pt idx="3277">
                  <c:v>31804</c:v>
                </c:pt>
                <c:pt idx="3278">
                  <c:v>31804</c:v>
                </c:pt>
                <c:pt idx="3279">
                  <c:v>31804</c:v>
                </c:pt>
                <c:pt idx="3280">
                  <c:v>31804</c:v>
                </c:pt>
                <c:pt idx="3281">
                  <c:v>31804</c:v>
                </c:pt>
                <c:pt idx="3282">
                  <c:v>31804</c:v>
                </c:pt>
                <c:pt idx="3283">
                  <c:v>31804</c:v>
                </c:pt>
                <c:pt idx="3284">
                  <c:v>31804</c:v>
                </c:pt>
                <c:pt idx="3285">
                  <c:v>31804</c:v>
                </c:pt>
                <c:pt idx="3286">
                  <c:v>31804</c:v>
                </c:pt>
                <c:pt idx="3287">
                  <c:v>31804</c:v>
                </c:pt>
                <c:pt idx="3288">
                  <c:v>31804</c:v>
                </c:pt>
                <c:pt idx="3289">
                  <c:v>31804</c:v>
                </c:pt>
                <c:pt idx="3290">
                  <c:v>31804</c:v>
                </c:pt>
                <c:pt idx="3291">
                  <c:v>31804</c:v>
                </c:pt>
                <c:pt idx="3292">
                  <c:v>31804</c:v>
                </c:pt>
                <c:pt idx="3293">
                  <c:v>31804</c:v>
                </c:pt>
                <c:pt idx="3294">
                  <c:v>31804</c:v>
                </c:pt>
                <c:pt idx="3295">
                  <c:v>31804</c:v>
                </c:pt>
                <c:pt idx="3296">
                  <c:v>31804</c:v>
                </c:pt>
                <c:pt idx="3297">
                  <c:v>31804</c:v>
                </c:pt>
                <c:pt idx="3298">
                  <c:v>31804</c:v>
                </c:pt>
                <c:pt idx="3299">
                  <c:v>31804</c:v>
                </c:pt>
                <c:pt idx="3300">
                  <c:v>31787.91</c:v>
                </c:pt>
                <c:pt idx="3301">
                  <c:v>31787.91</c:v>
                </c:pt>
                <c:pt idx="3302">
                  <c:v>31787.91</c:v>
                </c:pt>
                <c:pt idx="3303">
                  <c:v>31675.46</c:v>
                </c:pt>
                <c:pt idx="3304">
                  <c:v>31616.72</c:v>
                </c:pt>
                <c:pt idx="3305">
                  <c:v>31553.7</c:v>
                </c:pt>
                <c:pt idx="3306">
                  <c:v>31553.7</c:v>
                </c:pt>
                <c:pt idx="3307">
                  <c:v>31553.7</c:v>
                </c:pt>
                <c:pt idx="3308">
                  <c:v>31553.7</c:v>
                </c:pt>
                <c:pt idx="3309">
                  <c:v>31553.7</c:v>
                </c:pt>
                <c:pt idx="3310">
                  <c:v>31553.7</c:v>
                </c:pt>
                <c:pt idx="3311">
                  <c:v>31553.7</c:v>
                </c:pt>
                <c:pt idx="3312">
                  <c:v>31553.7</c:v>
                </c:pt>
                <c:pt idx="3313">
                  <c:v>31553.7</c:v>
                </c:pt>
                <c:pt idx="3314">
                  <c:v>31553.7</c:v>
                </c:pt>
                <c:pt idx="3315">
                  <c:v>31553.68</c:v>
                </c:pt>
                <c:pt idx="3316">
                  <c:v>31553.68</c:v>
                </c:pt>
                <c:pt idx="3317">
                  <c:v>31553</c:v>
                </c:pt>
                <c:pt idx="3318">
                  <c:v>31553</c:v>
                </c:pt>
                <c:pt idx="3319">
                  <c:v>31477.76</c:v>
                </c:pt>
                <c:pt idx="3320">
                  <c:v>31477.76</c:v>
                </c:pt>
                <c:pt idx="3321">
                  <c:v>31477.76</c:v>
                </c:pt>
                <c:pt idx="3322">
                  <c:v>31444.39</c:v>
                </c:pt>
                <c:pt idx="3323">
                  <c:v>31200</c:v>
                </c:pt>
                <c:pt idx="3324">
                  <c:v>31200</c:v>
                </c:pt>
                <c:pt idx="3325">
                  <c:v>31200</c:v>
                </c:pt>
                <c:pt idx="3326">
                  <c:v>31200</c:v>
                </c:pt>
                <c:pt idx="3327">
                  <c:v>31190.28</c:v>
                </c:pt>
                <c:pt idx="3328">
                  <c:v>31190.28</c:v>
                </c:pt>
                <c:pt idx="3329">
                  <c:v>31190.28</c:v>
                </c:pt>
                <c:pt idx="3330">
                  <c:v>31190.28</c:v>
                </c:pt>
                <c:pt idx="3331">
                  <c:v>31190.28</c:v>
                </c:pt>
                <c:pt idx="3332">
                  <c:v>31190.28</c:v>
                </c:pt>
                <c:pt idx="3333">
                  <c:v>31190.28</c:v>
                </c:pt>
                <c:pt idx="3334">
                  <c:v>31190.19</c:v>
                </c:pt>
                <c:pt idx="3335">
                  <c:v>31189.98</c:v>
                </c:pt>
                <c:pt idx="3336">
                  <c:v>31189.96</c:v>
                </c:pt>
                <c:pt idx="3337">
                  <c:v>31189.96</c:v>
                </c:pt>
                <c:pt idx="3338">
                  <c:v>31189.96</c:v>
                </c:pt>
                <c:pt idx="3339">
                  <c:v>31189.96</c:v>
                </c:pt>
                <c:pt idx="3340">
                  <c:v>31189.96</c:v>
                </c:pt>
                <c:pt idx="3341">
                  <c:v>31189.96</c:v>
                </c:pt>
                <c:pt idx="3342">
                  <c:v>31189.96</c:v>
                </c:pt>
                <c:pt idx="3343">
                  <c:v>31189.96</c:v>
                </c:pt>
                <c:pt idx="3344">
                  <c:v>31110</c:v>
                </c:pt>
                <c:pt idx="3345">
                  <c:v>31012.09</c:v>
                </c:pt>
                <c:pt idx="3346">
                  <c:v>31012.03</c:v>
                </c:pt>
                <c:pt idx="3347">
                  <c:v>31012.03</c:v>
                </c:pt>
                <c:pt idx="3348">
                  <c:v>31000</c:v>
                </c:pt>
                <c:pt idx="3349">
                  <c:v>30951.45</c:v>
                </c:pt>
                <c:pt idx="3350">
                  <c:v>30951.45</c:v>
                </c:pt>
                <c:pt idx="3351">
                  <c:v>30919.05</c:v>
                </c:pt>
                <c:pt idx="3352">
                  <c:v>30860.55</c:v>
                </c:pt>
                <c:pt idx="3353">
                  <c:v>30860.55</c:v>
                </c:pt>
                <c:pt idx="3354">
                  <c:v>30860</c:v>
                </c:pt>
                <c:pt idx="3355">
                  <c:v>30803</c:v>
                </c:pt>
                <c:pt idx="3356">
                  <c:v>30727.82</c:v>
                </c:pt>
                <c:pt idx="3357">
                  <c:v>30578.71</c:v>
                </c:pt>
                <c:pt idx="3358">
                  <c:v>30578.71</c:v>
                </c:pt>
                <c:pt idx="3359">
                  <c:v>30578.71</c:v>
                </c:pt>
                <c:pt idx="3360">
                  <c:v>30578.71</c:v>
                </c:pt>
                <c:pt idx="3361">
                  <c:v>30578.71</c:v>
                </c:pt>
                <c:pt idx="3362">
                  <c:v>30578.71</c:v>
                </c:pt>
                <c:pt idx="3363">
                  <c:v>30578.71</c:v>
                </c:pt>
                <c:pt idx="3364">
                  <c:v>30578.64</c:v>
                </c:pt>
                <c:pt idx="3365">
                  <c:v>30578.4</c:v>
                </c:pt>
                <c:pt idx="3366">
                  <c:v>30578.4</c:v>
                </c:pt>
                <c:pt idx="3367">
                  <c:v>30578.4</c:v>
                </c:pt>
                <c:pt idx="3368">
                  <c:v>30578.4</c:v>
                </c:pt>
                <c:pt idx="3369">
                  <c:v>30578.4</c:v>
                </c:pt>
                <c:pt idx="3370">
                  <c:v>30578.4</c:v>
                </c:pt>
                <c:pt idx="3371">
                  <c:v>30578.4</c:v>
                </c:pt>
                <c:pt idx="3372">
                  <c:v>30578.4</c:v>
                </c:pt>
                <c:pt idx="3373">
                  <c:v>30573.35</c:v>
                </c:pt>
                <c:pt idx="3374">
                  <c:v>30317.6</c:v>
                </c:pt>
                <c:pt idx="3375">
                  <c:v>30317.6</c:v>
                </c:pt>
                <c:pt idx="3376">
                  <c:v>30255.82</c:v>
                </c:pt>
                <c:pt idx="3377">
                  <c:v>30255.82</c:v>
                </c:pt>
                <c:pt idx="3378">
                  <c:v>30255.82</c:v>
                </c:pt>
                <c:pt idx="3379">
                  <c:v>30255.82</c:v>
                </c:pt>
                <c:pt idx="3380">
                  <c:v>30255.82</c:v>
                </c:pt>
                <c:pt idx="3381">
                  <c:v>30255.82</c:v>
                </c:pt>
                <c:pt idx="3382">
                  <c:v>30255.77</c:v>
                </c:pt>
                <c:pt idx="3383">
                  <c:v>30222.4</c:v>
                </c:pt>
                <c:pt idx="3384">
                  <c:v>30204.75</c:v>
                </c:pt>
                <c:pt idx="3385">
                  <c:v>30196.66</c:v>
                </c:pt>
                <c:pt idx="3386">
                  <c:v>30186.3</c:v>
                </c:pt>
                <c:pt idx="3387">
                  <c:v>30181.8</c:v>
                </c:pt>
                <c:pt idx="3388">
                  <c:v>30181</c:v>
                </c:pt>
                <c:pt idx="3389">
                  <c:v>30167.12</c:v>
                </c:pt>
                <c:pt idx="3390">
                  <c:v>30167.12</c:v>
                </c:pt>
                <c:pt idx="3391">
                  <c:v>30167.12</c:v>
                </c:pt>
                <c:pt idx="3392">
                  <c:v>30167.04</c:v>
                </c:pt>
                <c:pt idx="3393">
                  <c:v>30000</c:v>
                </c:pt>
                <c:pt idx="3394">
                  <c:v>30000</c:v>
                </c:pt>
                <c:pt idx="3395">
                  <c:v>29990.95</c:v>
                </c:pt>
                <c:pt idx="3396">
                  <c:v>29990.94</c:v>
                </c:pt>
                <c:pt idx="3397">
                  <c:v>29979</c:v>
                </c:pt>
                <c:pt idx="3398">
                  <c:v>29979</c:v>
                </c:pt>
                <c:pt idx="3399">
                  <c:v>29978.82</c:v>
                </c:pt>
                <c:pt idx="3400">
                  <c:v>29978.82</c:v>
                </c:pt>
                <c:pt idx="3401">
                  <c:v>29978.82</c:v>
                </c:pt>
                <c:pt idx="3402">
                  <c:v>29978.82</c:v>
                </c:pt>
                <c:pt idx="3403">
                  <c:v>29978.82</c:v>
                </c:pt>
                <c:pt idx="3404">
                  <c:v>29978.82</c:v>
                </c:pt>
                <c:pt idx="3405">
                  <c:v>29978.82</c:v>
                </c:pt>
                <c:pt idx="3406">
                  <c:v>29978.82</c:v>
                </c:pt>
                <c:pt idx="3407">
                  <c:v>29978.82</c:v>
                </c:pt>
                <c:pt idx="3408">
                  <c:v>29978.82</c:v>
                </c:pt>
                <c:pt idx="3409">
                  <c:v>29978.82</c:v>
                </c:pt>
                <c:pt idx="3410">
                  <c:v>29978.82</c:v>
                </c:pt>
                <c:pt idx="3411">
                  <c:v>29978.82</c:v>
                </c:pt>
                <c:pt idx="3412">
                  <c:v>29978.82</c:v>
                </c:pt>
                <c:pt idx="3413">
                  <c:v>29978.82</c:v>
                </c:pt>
                <c:pt idx="3414">
                  <c:v>29978.82</c:v>
                </c:pt>
                <c:pt idx="3415">
                  <c:v>29978.82</c:v>
                </c:pt>
                <c:pt idx="3416">
                  <c:v>29978.82</c:v>
                </c:pt>
                <c:pt idx="3417">
                  <c:v>29978.82</c:v>
                </c:pt>
                <c:pt idx="3418">
                  <c:v>29978.82</c:v>
                </c:pt>
                <c:pt idx="3419">
                  <c:v>29978.82</c:v>
                </c:pt>
                <c:pt idx="3420">
                  <c:v>29978.82</c:v>
                </c:pt>
                <c:pt idx="3421">
                  <c:v>29978.82</c:v>
                </c:pt>
                <c:pt idx="3422">
                  <c:v>29978.82</c:v>
                </c:pt>
                <c:pt idx="3423">
                  <c:v>29978.82</c:v>
                </c:pt>
                <c:pt idx="3424">
                  <c:v>29978.81</c:v>
                </c:pt>
                <c:pt idx="3425">
                  <c:v>29973.81</c:v>
                </c:pt>
                <c:pt idx="3426">
                  <c:v>29779.92</c:v>
                </c:pt>
                <c:pt idx="3427">
                  <c:v>29665.97</c:v>
                </c:pt>
                <c:pt idx="3428">
                  <c:v>29665.97</c:v>
                </c:pt>
                <c:pt idx="3429">
                  <c:v>29630.49</c:v>
                </c:pt>
                <c:pt idx="3430">
                  <c:v>29612.5</c:v>
                </c:pt>
                <c:pt idx="3431">
                  <c:v>29594.44</c:v>
                </c:pt>
                <c:pt idx="3432">
                  <c:v>29520.87</c:v>
                </c:pt>
                <c:pt idx="3433">
                  <c:v>29520.86</c:v>
                </c:pt>
                <c:pt idx="3434">
                  <c:v>29500</c:v>
                </c:pt>
                <c:pt idx="3435">
                  <c:v>29460.21</c:v>
                </c:pt>
                <c:pt idx="3436">
                  <c:v>29430.65</c:v>
                </c:pt>
                <c:pt idx="3437">
                  <c:v>29430.65</c:v>
                </c:pt>
                <c:pt idx="3438">
                  <c:v>29430.65</c:v>
                </c:pt>
                <c:pt idx="3439">
                  <c:v>29430.65</c:v>
                </c:pt>
                <c:pt idx="3440">
                  <c:v>29430.65</c:v>
                </c:pt>
                <c:pt idx="3441">
                  <c:v>29392.28</c:v>
                </c:pt>
                <c:pt idx="3442">
                  <c:v>29391.82</c:v>
                </c:pt>
                <c:pt idx="3443">
                  <c:v>29391</c:v>
                </c:pt>
                <c:pt idx="3444">
                  <c:v>29391</c:v>
                </c:pt>
                <c:pt idx="3445">
                  <c:v>29391</c:v>
                </c:pt>
                <c:pt idx="3446">
                  <c:v>29391</c:v>
                </c:pt>
                <c:pt idx="3447">
                  <c:v>29391</c:v>
                </c:pt>
                <c:pt idx="3448">
                  <c:v>29391</c:v>
                </c:pt>
                <c:pt idx="3449">
                  <c:v>29391</c:v>
                </c:pt>
                <c:pt idx="3450">
                  <c:v>29391</c:v>
                </c:pt>
                <c:pt idx="3451">
                  <c:v>29391</c:v>
                </c:pt>
                <c:pt idx="3452">
                  <c:v>29391</c:v>
                </c:pt>
                <c:pt idx="3453">
                  <c:v>29391</c:v>
                </c:pt>
                <c:pt idx="3454">
                  <c:v>29391</c:v>
                </c:pt>
                <c:pt idx="3455">
                  <c:v>29391</c:v>
                </c:pt>
                <c:pt idx="3456">
                  <c:v>29391</c:v>
                </c:pt>
                <c:pt idx="3457">
                  <c:v>29391</c:v>
                </c:pt>
                <c:pt idx="3458">
                  <c:v>29391</c:v>
                </c:pt>
                <c:pt idx="3459">
                  <c:v>29391</c:v>
                </c:pt>
                <c:pt idx="3460">
                  <c:v>29391</c:v>
                </c:pt>
                <c:pt idx="3461">
                  <c:v>29391</c:v>
                </c:pt>
                <c:pt idx="3462">
                  <c:v>29391</c:v>
                </c:pt>
                <c:pt idx="3463">
                  <c:v>29386.1</c:v>
                </c:pt>
                <c:pt idx="3464">
                  <c:v>29258.14</c:v>
                </c:pt>
                <c:pt idx="3465">
                  <c:v>29117.48</c:v>
                </c:pt>
                <c:pt idx="3466">
                  <c:v>29117.48</c:v>
                </c:pt>
                <c:pt idx="3467">
                  <c:v>29117.48</c:v>
                </c:pt>
                <c:pt idx="3468">
                  <c:v>29117.43</c:v>
                </c:pt>
                <c:pt idx="3469">
                  <c:v>29117.43</c:v>
                </c:pt>
                <c:pt idx="3470">
                  <c:v>29117.43</c:v>
                </c:pt>
                <c:pt idx="3471">
                  <c:v>29117.43</c:v>
                </c:pt>
                <c:pt idx="3472">
                  <c:v>29117.43</c:v>
                </c:pt>
                <c:pt idx="3473">
                  <c:v>29117.43</c:v>
                </c:pt>
                <c:pt idx="3474">
                  <c:v>29117.43</c:v>
                </c:pt>
                <c:pt idx="3475">
                  <c:v>29117.43</c:v>
                </c:pt>
                <c:pt idx="3476">
                  <c:v>29117.43</c:v>
                </c:pt>
                <c:pt idx="3477">
                  <c:v>29117.43</c:v>
                </c:pt>
                <c:pt idx="3478">
                  <c:v>29117.43</c:v>
                </c:pt>
                <c:pt idx="3479">
                  <c:v>29117.43</c:v>
                </c:pt>
                <c:pt idx="3480">
                  <c:v>29117.43</c:v>
                </c:pt>
                <c:pt idx="3481">
                  <c:v>29117.43</c:v>
                </c:pt>
                <c:pt idx="3482">
                  <c:v>29117.43</c:v>
                </c:pt>
                <c:pt idx="3483">
                  <c:v>29117.43</c:v>
                </c:pt>
                <c:pt idx="3484">
                  <c:v>29117.43</c:v>
                </c:pt>
                <c:pt idx="3485">
                  <c:v>29117.43</c:v>
                </c:pt>
                <c:pt idx="3486">
                  <c:v>29117.43</c:v>
                </c:pt>
                <c:pt idx="3487">
                  <c:v>29117.43</c:v>
                </c:pt>
                <c:pt idx="3488">
                  <c:v>29117.43</c:v>
                </c:pt>
                <c:pt idx="3489">
                  <c:v>29117.43</c:v>
                </c:pt>
                <c:pt idx="3490">
                  <c:v>29117.43</c:v>
                </c:pt>
                <c:pt idx="3491">
                  <c:v>29117.43</c:v>
                </c:pt>
                <c:pt idx="3492">
                  <c:v>29073.98</c:v>
                </c:pt>
                <c:pt idx="3493">
                  <c:v>29061.22</c:v>
                </c:pt>
                <c:pt idx="3494">
                  <c:v>28975.14</c:v>
                </c:pt>
                <c:pt idx="3495">
                  <c:v>28955.85</c:v>
                </c:pt>
                <c:pt idx="3496">
                  <c:v>28955.85</c:v>
                </c:pt>
                <c:pt idx="3497">
                  <c:v>28955.85</c:v>
                </c:pt>
                <c:pt idx="3498">
                  <c:v>28820</c:v>
                </c:pt>
                <c:pt idx="3499">
                  <c:v>28820</c:v>
                </c:pt>
                <c:pt idx="3500">
                  <c:v>28809.9</c:v>
                </c:pt>
                <c:pt idx="3501">
                  <c:v>28770.74</c:v>
                </c:pt>
                <c:pt idx="3502">
                  <c:v>28745.6</c:v>
                </c:pt>
                <c:pt idx="3503">
                  <c:v>28712.48</c:v>
                </c:pt>
                <c:pt idx="3504">
                  <c:v>28712.48</c:v>
                </c:pt>
                <c:pt idx="3505">
                  <c:v>28711.08</c:v>
                </c:pt>
                <c:pt idx="3506">
                  <c:v>28711.06</c:v>
                </c:pt>
                <c:pt idx="3507">
                  <c:v>28685.98</c:v>
                </c:pt>
                <c:pt idx="3508">
                  <c:v>28546.5</c:v>
                </c:pt>
                <c:pt idx="3509">
                  <c:v>28546.5</c:v>
                </c:pt>
                <c:pt idx="3510">
                  <c:v>28546.5</c:v>
                </c:pt>
                <c:pt idx="3511">
                  <c:v>28479.88</c:v>
                </c:pt>
                <c:pt idx="3512">
                  <c:v>28250.84</c:v>
                </c:pt>
                <c:pt idx="3513">
                  <c:v>28071.86</c:v>
                </c:pt>
                <c:pt idx="3514">
                  <c:v>28071.86</c:v>
                </c:pt>
                <c:pt idx="3515">
                  <c:v>28071.86</c:v>
                </c:pt>
                <c:pt idx="3516">
                  <c:v>28071.82</c:v>
                </c:pt>
                <c:pt idx="3517">
                  <c:v>28071.82</c:v>
                </c:pt>
                <c:pt idx="3518">
                  <c:v>28055.83</c:v>
                </c:pt>
                <c:pt idx="3519">
                  <c:v>28055.83</c:v>
                </c:pt>
                <c:pt idx="3520">
                  <c:v>28018.97</c:v>
                </c:pt>
                <c:pt idx="3521">
                  <c:v>28011.19</c:v>
                </c:pt>
                <c:pt idx="3522">
                  <c:v>28000</c:v>
                </c:pt>
                <c:pt idx="3523">
                  <c:v>28000</c:v>
                </c:pt>
                <c:pt idx="3524">
                  <c:v>28000</c:v>
                </c:pt>
                <c:pt idx="3525">
                  <c:v>28000</c:v>
                </c:pt>
                <c:pt idx="3526">
                  <c:v>27986.76</c:v>
                </c:pt>
                <c:pt idx="3527">
                  <c:v>27986.76</c:v>
                </c:pt>
                <c:pt idx="3528">
                  <c:v>27986.76</c:v>
                </c:pt>
                <c:pt idx="3529">
                  <c:v>27986.76</c:v>
                </c:pt>
                <c:pt idx="3530">
                  <c:v>27986.76</c:v>
                </c:pt>
                <c:pt idx="3531">
                  <c:v>27986.76</c:v>
                </c:pt>
                <c:pt idx="3532">
                  <c:v>27986.76</c:v>
                </c:pt>
                <c:pt idx="3533">
                  <c:v>27986.76</c:v>
                </c:pt>
                <c:pt idx="3534">
                  <c:v>27986.76</c:v>
                </c:pt>
                <c:pt idx="3535">
                  <c:v>27986.76</c:v>
                </c:pt>
                <c:pt idx="3536">
                  <c:v>27986.76</c:v>
                </c:pt>
                <c:pt idx="3537">
                  <c:v>27986.76</c:v>
                </c:pt>
                <c:pt idx="3538">
                  <c:v>27920.02</c:v>
                </c:pt>
                <c:pt idx="3539">
                  <c:v>27896.76</c:v>
                </c:pt>
                <c:pt idx="3540">
                  <c:v>27737.19</c:v>
                </c:pt>
                <c:pt idx="3541">
                  <c:v>27696.9</c:v>
                </c:pt>
                <c:pt idx="3542">
                  <c:v>27696.9</c:v>
                </c:pt>
                <c:pt idx="3543">
                  <c:v>27696.9</c:v>
                </c:pt>
                <c:pt idx="3544">
                  <c:v>27696.9</c:v>
                </c:pt>
                <c:pt idx="3545">
                  <c:v>27696.9</c:v>
                </c:pt>
                <c:pt idx="3546">
                  <c:v>27696.9</c:v>
                </c:pt>
                <c:pt idx="3547">
                  <c:v>27696.9</c:v>
                </c:pt>
                <c:pt idx="3548">
                  <c:v>27696</c:v>
                </c:pt>
                <c:pt idx="3549">
                  <c:v>27618.32</c:v>
                </c:pt>
                <c:pt idx="3550">
                  <c:v>27521.51</c:v>
                </c:pt>
                <c:pt idx="3551">
                  <c:v>27506.04</c:v>
                </c:pt>
                <c:pt idx="3552">
                  <c:v>27438</c:v>
                </c:pt>
                <c:pt idx="3553">
                  <c:v>27438</c:v>
                </c:pt>
                <c:pt idx="3554">
                  <c:v>27438</c:v>
                </c:pt>
                <c:pt idx="3555">
                  <c:v>27438</c:v>
                </c:pt>
                <c:pt idx="3556">
                  <c:v>27438</c:v>
                </c:pt>
                <c:pt idx="3557">
                  <c:v>27438</c:v>
                </c:pt>
                <c:pt idx="3558">
                  <c:v>27438</c:v>
                </c:pt>
                <c:pt idx="3559">
                  <c:v>27438</c:v>
                </c:pt>
                <c:pt idx="3560">
                  <c:v>27438</c:v>
                </c:pt>
                <c:pt idx="3561">
                  <c:v>27438</c:v>
                </c:pt>
                <c:pt idx="3562">
                  <c:v>27438</c:v>
                </c:pt>
                <c:pt idx="3563">
                  <c:v>27438</c:v>
                </c:pt>
                <c:pt idx="3564">
                  <c:v>27438</c:v>
                </c:pt>
                <c:pt idx="3565">
                  <c:v>27438</c:v>
                </c:pt>
                <c:pt idx="3566">
                  <c:v>27438</c:v>
                </c:pt>
                <c:pt idx="3567">
                  <c:v>27438</c:v>
                </c:pt>
                <c:pt idx="3568">
                  <c:v>27438</c:v>
                </c:pt>
                <c:pt idx="3569">
                  <c:v>27438</c:v>
                </c:pt>
                <c:pt idx="3570">
                  <c:v>27438</c:v>
                </c:pt>
                <c:pt idx="3571">
                  <c:v>27438</c:v>
                </c:pt>
                <c:pt idx="3572">
                  <c:v>27438</c:v>
                </c:pt>
                <c:pt idx="3573">
                  <c:v>27328.26</c:v>
                </c:pt>
                <c:pt idx="3574">
                  <c:v>27328.26</c:v>
                </c:pt>
                <c:pt idx="3575">
                  <c:v>27328.26</c:v>
                </c:pt>
                <c:pt idx="3576">
                  <c:v>27000</c:v>
                </c:pt>
                <c:pt idx="3577">
                  <c:v>26966.71</c:v>
                </c:pt>
                <c:pt idx="3578">
                  <c:v>26832.95</c:v>
                </c:pt>
                <c:pt idx="3579">
                  <c:v>26832.95</c:v>
                </c:pt>
                <c:pt idx="3580">
                  <c:v>26832.95</c:v>
                </c:pt>
                <c:pt idx="3581">
                  <c:v>26832.95</c:v>
                </c:pt>
                <c:pt idx="3582">
                  <c:v>26832</c:v>
                </c:pt>
                <c:pt idx="3583">
                  <c:v>26724.82</c:v>
                </c:pt>
                <c:pt idx="3584">
                  <c:v>26720.16</c:v>
                </c:pt>
                <c:pt idx="3585">
                  <c:v>26720.16</c:v>
                </c:pt>
                <c:pt idx="3586">
                  <c:v>26719.84</c:v>
                </c:pt>
                <c:pt idx="3587">
                  <c:v>26719.84</c:v>
                </c:pt>
                <c:pt idx="3588">
                  <c:v>26719.84</c:v>
                </c:pt>
                <c:pt idx="3589">
                  <c:v>26719.84</c:v>
                </c:pt>
                <c:pt idx="3590">
                  <c:v>26656.35</c:v>
                </c:pt>
                <c:pt idx="3591">
                  <c:v>26656.34</c:v>
                </c:pt>
                <c:pt idx="3592">
                  <c:v>26656.34</c:v>
                </c:pt>
                <c:pt idx="3593">
                  <c:v>26656.34</c:v>
                </c:pt>
                <c:pt idx="3594">
                  <c:v>26656.34</c:v>
                </c:pt>
                <c:pt idx="3595">
                  <c:v>26656.34</c:v>
                </c:pt>
                <c:pt idx="3596">
                  <c:v>26656.33</c:v>
                </c:pt>
                <c:pt idx="3597">
                  <c:v>26590.54</c:v>
                </c:pt>
                <c:pt idx="3598">
                  <c:v>26590.49</c:v>
                </c:pt>
                <c:pt idx="3599">
                  <c:v>26590.49</c:v>
                </c:pt>
                <c:pt idx="3600">
                  <c:v>26500</c:v>
                </c:pt>
                <c:pt idx="3601">
                  <c:v>26248.98</c:v>
                </c:pt>
                <c:pt idx="3602">
                  <c:v>26248.98</c:v>
                </c:pt>
                <c:pt idx="3603">
                  <c:v>26248.98</c:v>
                </c:pt>
                <c:pt idx="3604">
                  <c:v>26248.98</c:v>
                </c:pt>
                <c:pt idx="3605">
                  <c:v>26248.98</c:v>
                </c:pt>
                <c:pt idx="3606">
                  <c:v>26248.98</c:v>
                </c:pt>
                <c:pt idx="3607">
                  <c:v>26201</c:v>
                </c:pt>
                <c:pt idx="3608">
                  <c:v>26200</c:v>
                </c:pt>
                <c:pt idx="3609">
                  <c:v>26200</c:v>
                </c:pt>
                <c:pt idx="3610">
                  <c:v>26200</c:v>
                </c:pt>
                <c:pt idx="3611">
                  <c:v>26200</c:v>
                </c:pt>
                <c:pt idx="3612">
                  <c:v>26200</c:v>
                </c:pt>
                <c:pt idx="3613">
                  <c:v>26200</c:v>
                </c:pt>
                <c:pt idx="3614">
                  <c:v>26200</c:v>
                </c:pt>
                <c:pt idx="3615">
                  <c:v>26200</c:v>
                </c:pt>
                <c:pt idx="3616">
                  <c:v>26200</c:v>
                </c:pt>
                <c:pt idx="3617">
                  <c:v>26200</c:v>
                </c:pt>
                <c:pt idx="3618">
                  <c:v>26200</c:v>
                </c:pt>
                <c:pt idx="3619">
                  <c:v>26200</c:v>
                </c:pt>
                <c:pt idx="3620">
                  <c:v>26200</c:v>
                </c:pt>
                <c:pt idx="3621">
                  <c:v>26200</c:v>
                </c:pt>
                <c:pt idx="3622">
                  <c:v>26200</c:v>
                </c:pt>
                <c:pt idx="3623">
                  <c:v>26200</c:v>
                </c:pt>
                <c:pt idx="3624">
                  <c:v>26200</c:v>
                </c:pt>
                <c:pt idx="3625">
                  <c:v>26200</c:v>
                </c:pt>
                <c:pt idx="3626">
                  <c:v>26200</c:v>
                </c:pt>
                <c:pt idx="3627">
                  <c:v>26200</c:v>
                </c:pt>
                <c:pt idx="3628">
                  <c:v>26200</c:v>
                </c:pt>
                <c:pt idx="3629">
                  <c:v>26200</c:v>
                </c:pt>
                <c:pt idx="3630">
                  <c:v>26200</c:v>
                </c:pt>
                <c:pt idx="3631">
                  <c:v>26200</c:v>
                </c:pt>
                <c:pt idx="3632">
                  <c:v>26200</c:v>
                </c:pt>
                <c:pt idx="3633">
                  <c:v>26200</c:v>
                </c:pt>
                <c:pt idx="3634">
                  <c:v>26200</c:v>
                </c:pt>
                <c:pt idx="3635">
                  <c:v>26200</c:v>
                </c:pt>
                <c:pt idx="3636">
                  <c:v>26200</c:v>
                </c:pt>
                <c:pt idx="3637">
                  <c:v>26200</c:v>
                </c:pt>
                <c:pt idx="3638">
                  <c:v>26200</c:v>
                </c:pt>
                <c:pt idx="3639">
                  <c:v>26200</c:v>
                </c:pt>
                <c:pt idx="3640">
                  <c:v>26200</c:v>
                </c:pt>
                <c:pt idx="3641">
                  <c:v>26200</c:v>
                </c:pt>
                <c:pt idx="3642">
                  <c:v>26200</c:v>
                </c:pt>
                <c:pt idx="3643">
                  <c:v>26200</c:v>
                </c:pt>
                <c:pt idx="3644">
                  <c:v>26200</c:v>
                </c:pt>
                <c:pt idx="3645">
                  <c:v>26200</c:v>
                </c:pt>
                <c:pt idx="3646">
                  <c:v>26200</c:v>
                </c:pt>
                <c:pt idx="3647">
                  <c:v>26200</c:v>
                </c:pt>
                <c:pt idx="3648">
                  <c:v>26200</c:v>
                </c:pt>
                <c:pt idx="3649">
                  <c:v>26200</c:v>
                </c:pt>
                <c:pt idx="3650">
                  <c:v>26200</c:v>
                </c:pt>
                <c:pt idx="3651">
                  <c:v>26200</c:v>
                </c:pt>
                <c:pt idx="3652">
                  <c:v>26200</c:v>
                </c:pt>
                <c:pt idx="3653">
                  <c:v>26200</c:v>
                </c:pt>
                <c:pt idx="3654">
                  <c:v>26200</c:v>
                </c:pt>
                <c:pt idx="3655">
                  <c:v>26200</c:v>
                </c:pt>
                <c:pt idx="3656">
                  <c:v>26200</c:v>
                </c:pt>
                <c:pt idx="3657">
                  <c:v>26200</c:v>
                </c:pt>
                <c:pt idx="3658">
                  <c:v>26200</c:v>
                </c:pt>
                <c:pt idx="3659">
                  <c:v>26200</c:v>
                </c:pt>
                <c:pt idx="3660">
                  <c:v>26200</c:v>
                </c:pt>
                <c:pt idx="3661">
                  <c:v>26200</c:v>
                </c:pt>
                <c:pt idx="3662">
                  <c:v>26200</c:v>
                </c:pt>
                <c:pt idx="3663">
                  <c:v>26200</c:v>
                </c:pt>
                <c:pt idx="3664">
                  <c:v>26200</c:v>
                </c:pt>
                <c:pt idx="3665">
                  <c:v>26200</c:v>
                </c:pt>
                <c:pt idx="3666">
                  <c:v>26200</c:v>
                </c:pt>
                <c:pt idx="3667">
                  <c:v>26200</c:v>
                </c:pt>
                <c:pt idx="3668">
                  <c:v>26200</c:v>
                </c:pt>
                <c:pt idx="3669">
                  <c:v>26200</c:v>
                </c:pt>
                <c:pt idx="3670">
                  <c:v>26200</c:v>
                </c:pt>
                <c:pt idx="3671">
                  <c:v>26200</c:v>
                </c:pt>
                <c:pt idx="3672">
                  <c:v>26200</c:v>
                </c:pt>
                <c:pt idx="3673">
                  <c:v>26200</c:v>
                </c:pt>
                <c:pt idx="3674">
                  <c:v>26200</c:v>
                </c:pt>
                <c:pt idx="3675">
                  <c:v>26200</c:v>
                </c:pt>
                <c:pt idx="3676">
                  <c:v>26200</c:v>
                </c:pt>
                <c:pt idx="3677">
                  <c:v>26200</c:v>
                </c:pt>
                <c:pt idx="3678">
                  <c:v>26200</c:v>
                </c:pt>
                <c:pt idx="3679">
                  <c:v>26200</c:v>
                </c:pt>
                <c:pt idx="3680">
                  <c:v>25981.62</c:v>
                </c:pt>
                <c:pt idx="3681">
                  <c:v>25459.2</c:v>
                </c:pt>
                <c:pt idx="3682">
                  <c:v>25000.08</c:v>
                </c:pt>
                <c:pt idx="3683">
                  <c:v>25000</c:v>
                </c:pt>
                <c:pt idx="3684">
                  <c:v>25000</c:v>
                </c:pt>
                <c:pt idx="3685">
                  <c:v>25000</c:v>
                </c:pt>
                <c:pt idx="3686">
                  <c:v>25000</c:v>
                </c:pt>
                <c:pt idx="3687">
                  <c:v>25000</c:v>
                </c:pt>
                <c:pt idx="3688">
                  <c:v>22970.06</c:v>
                </c:pt>
                <c:pt idx="3689">
                  <c:v>21465.6</c:v>
                </c:pt>
                <c:pt idx="3690">
                  <c:v>20960</c:v>
                </c:pt>
                <c:pt idx="3691">
                  <c:v>20960</c:v>
                </c:pt>
                <c:pt idx="3692">
                  <c:v>20404.8</c:v>
                </c:pt>
                <c:pt idx="3693">
                  <c:v>15720</c:v>
                </c:pt>
                <c:pt idx="3694">
                  <c:v>9463.74</c:v>
                </c:pt>
                <c:pt idx="3695">
                  <c:v>4731.74</c:v>
                </c:pt>
                <c:pt idx="3696">
                  <c:v>4731.74</c:v>
                </c:pt>
                <c:pt idx="3697">
                  <c:v>3805.2</c:v>
                </c:pt>
                <c:pt idx="3698">
                  <c:v>3562.92</c:v>
                </c:pt>
                <c:pt idx="3699">
                  <c:v>150</c:v>
                </c:pt>
                <c:pt idx="3700">
                  <c:v>122.4</c:v>
                </c:pt>
                <c:pt idx="3701">
                  <c:v>96.04</c:v>
                </c:pt>
                <c:pt idx="3702">
                  <c:v>60</c:v>
                </c:pt>
                <c:pt idx="3703">
                  <c:v>56</c:v>
                </c:pt>
                <c:pt idx="3704">
                  <c:v>53.85</c:v>
                </c:pt>
                <c:pt idx="3705">
                  <c:v>47.34</c:v>
                </c:pt>
                <c:pt idx="3706">
                  <c:v>40.6</c:v>
                </c:pt>
                <c:pt idx="3707">
                  <c:v>34.39</c:v>
                </c:pt>
                <c:pt idx="3708">
                  <c:v>32.78</c:v>
                </c:pt>
                <c:pt idx="3709">
                  <c:v>32.69</c:v>
                </c:pt>
                <c:pt idx="3710">
                  <c:v>31.98</c:v>
                </c:pt>
                <c:pt idx="3711">
                  <c:v>31.3</c:v>
                </c:pt>
                <c:pt idx="3712">
                  <c:v>31.24</c:v>
                </c:pt>
                <c:pt idx="3713">
                  <c:v>30.87</c:v>
                </c:pt>
                <c:pt idx="3714">
                  <c:v>30.79</c:v>
                </c:pt>
                <c:pt idx="3715">
                  <c:v>30.5</c:v>
                </c:pt>
                <c:pt idx="3716">
                  <c:v>30.33</c:v>
                </c:pt>
                <c:pt idx="3717">
                  <c:v>29.48</c:v>
                </c:pt>
                <c:pt idx="3718">
                  <c:v>29.27</c:v>
                </c:pt>
                <c:pt idx="3719">
                  <c:v>29.22</c:v>
                </c:pt>
                <c:pt idx="3720">
                  <c:v>28.76</c:v>
                </c:pt>
                <c:pt idx="3721">
                  <c:v>28.75</c:v>
                </c:pt>
                <c:pt idx="3722">
                  <c:v>28.5</c:v>
                </c:pt>
                <c:pt idx="3723">
                  <c:v>27.71</c:v>
                </c:pt>
                <c:pt idx="3724">
                  <c:v>27.71</c:v>
                </c:pt>
                <c:pt idx="3725">
                  <c:v>27.61</c:v>
                </c:pt>
                <c:pt idx="3726">
                  <c:v>27.58</c:v>
                </c:pt>
                <c:pt idx="3727">
                  <c:v>27.49</c:v>
                </c:pt>
                <c:pt idx="3728">
                  <c:v>27.49</c:v>
                </c:pt>
                <c:pt idx="3729">
                  <c:v>27.49</c:v>
                </c:pt>
                <c:pt idx="3730">
                  <c:v>27.48</c:v>
                </c:pt>
                <c:pt idx="3731">
                  <c:v>27.45</c:v>
                </c:pt>
                <c:pt idx="3732">
                  <c:v>27.39</c:v>
                </c:pt>
                <c:pt idx="3733">
                  <c:v>27.25</c:v>
                </c:pt>
                <c:pt idx="3734">
                  <c:v>27.25</c:v>
                </c:pt>
                <c:pt idx="3735">
                  <c:v>27.25</c:v>
                </c:pt>
                <c:pt idx="3736">
                  <c:v>27.07</c:v>
                </c:pt>
                <c:pt idx="3737">
                  <c:v>27.06</c:v>
                </c:pt>
                <c:pt idx="3738">
                  <c:v>26.97</c:v>
                </c:pt>
                <c:pt idx="3739">
                  <c:v>26.92</c:v>
                </c:pt>
                <c:pt idx="3740">
                  <c:v>26.91</c:v>
                </c:pt>
                <c:pt idx="3741">
                  <c:v>26.89</c:v>
                </c:pt>
                <c:pt idx="3742">
                  <c:v>26.88</c:v>
                </c:pt>
                <c:pt idx="3743">
                  <c:v>26.88</c:v>
                </c:pt>
                <c:pt idx="3744">
                  <c:v>26.88</c:v>
                </c:pt>
                <c:pt idx="3745">
                  <c:v>26.83</c:v>
                </c:pt>
                <c:pt idx="3746">
                  <c:v>26.77</c:v>
                </c:pt>
                <c:pt idx="3747">
                  <c:v>26.73</c:v>
                </c:pt>
                <c:pt idx="3748">
                  <c:v>26.68</c:v>
                </c:pt>
                <c:pt idx="3749">
                  <c:v>26.65</c:v>
                </c:pt>
                <c:pt idx="3750">
                  <c:v>26.62</c:v>
                </c:pt>
                <c:pt idx="3751">
                  <c:v>26.61</c:v>
                </c:pt>
                <c:pt idx="3752">
                  <c:v>26.59</c:v>
                </c:pt>
                <c:pt idx="3753">
                  <c:v>26.56</c:v>
                </c:pt>
                <c:pt idx="3754">
                  <c:v>26.5</c:v>
                </c:pt>
                <c:pt idx="3755">
                  <c:v>26.42</c:v>
                </c:pt>
                <c:pt idx="3756">
                  <c:v>26.41</c:v>
                </c:pt>
                <c:pt idx="3757">
                  <c:v>26.41</c:v>
                </c:pt>
                <c:pt idx="3758">
                  <c:v>26.25</c:v>
                </c:pt>
                <c:pt idx="3759">
                  <c:v>26.16</c:v>
                </c:pt>
                <c:pt idx="3760">
                  <c:v>26.12</c:v>
                </c:pt>
                <c:pt idx="3761">
                  <c:v>26.12</c:v>
                </c:pt>
                <c:pt idx="3762">
                  <c:v>26.12</c:v>
                </c:pt>
                <c:pt idx="3763">
                  <c:v>26.12</c:v>
                </c:pt>
                <c:pt idx="3764">
                  <c:v>25.96</c:v>
                </c:pt>
                <c:pt idx="3765">
                  <c:v>25.88</c:v>
                </c:pt>
                <c:pt idx="3766">
                  <c:v>25.88</c:v>
                </c:pt>
                <c:pt idx="3767">
                  <c:v>25.88</c:v>
                </c:pt>
                <c:pt idx="3768">
                  <c:v>25.85</c:v>
                </c:pt>
                <c:pt idx="3769">
                  <c:v>25.78</c:v>
                </c:pt>
                <c:pt idx="3770">
                  <c:v>25.75</c:v>
                </c:pt>
                <c:pt idx="3771">
                  <c:v>25.73</c:v>
                </c:pt>
                <c:pt idx="3772">
                  <c:v>25.72</c:v>
                </c:pt>
                <c:pt idx="3773">
                  <c:v>25.69</c:v>
                </c:pt>
                <c:pt idx="3774">
                  <c:v>25.64</c:v>
                </c:pt>
                <c:pt idx="3775">
                  <c:v>25.59</c:v>
                </c:pt>
                <c:pt idx="3776">
                  <c:v>25.59</c:v>
                </c:pt>
                <c:pt idx="3777">
                  <c:v>25.59</c:v>
                </c:pt>
                <c:pt idx="3778">
                  <c:v>25.58</c:v>
                </c:pt>
                <c:pt idx="3779">
                  <c:v>25.5</c:v>
                </c:pt>
                <c:pt idx="3780">
                  <c:v>25.37</c:v>
                </c:pt>
                <c:pt idx="3781">
                  <c:v>25.35</c:v>
                </c:pt>
                <c:pt idx="3782">
                  <c:v>25.27</c:v>
                </c:pt>
                <c:pt idx="3783">
                  <c:v>25.27</c:v>
                </c:pt>
                <c:pt idx="3784">
                  <c:v>25.27</c:v>
                </c:pt>
                <c:pt idx="3785">
                  <c:v>25.27</c:v>
                </c:pt>
                <c:pt idx="3786">
                  <c:v>25.19</c:v>
                </c:pt>
                <c:pt idx="3787">
                  <c:v>25.16</c:v>
                </c:pt>
                <c:pt idx="3788">
                  <c:v>25.07</c:v>
                </c:pt>
                <c:pt idx="3789">
                  <c:v>25.04</c:v>
                </c:pt>
                <c:pt idx="3790">
                  <c:v>25</c:v>
                </c:pt>
                <c:pt idx="3791">
                  <c:v>24.86</c:v>
                </c:pt>
                <c:pt idx="3792">
                  <c:v>24.83</c:v>
                </c:pt>
                <c:pt idx="3793">
                  <c:v>24.75</c:v>
                </c:pt>
                <c:pt idx="3794">
                  <c:v>24.6</c:v>
                </c:pt>
                <c:pt idx="3795">
                  <c:v>24.53</c:v>
                </c:pt>
                <c:pt idx="3796">
                  <c:v>24.49</c:v>
                </c:pt>
                <c:pt idx="3797">
                  <c:v>24.42</c:v>
                </c:pt>
                <c:pt idx="3798">
                  <c:v>24.38</c:v>
                </c:pt>
                <c:pt idx="3799">
                  <c:v>24.38</c:v>
                </c:pt>
                <c:pt idx="3800">
                  <c:v>24.38</c:v>
                </c:pt>
                <c:pt idx="3801">
                  <c:v>24.35</c:v>
                </c:pt>
                <c:pt idx="3802">
                  <c:v>24.35</c:v>
                </c:pt>
                <c:pt idx="3803">
                  <c:v>24.3</c:v>
                </c:pt>
                <c:pt idx="3804">
                  <c:v>24.3</c:v>
                </c:pt>
                <c:pt idx="3805">
                  <c:v>24.28</c:v>
                </c:pt>
                <c:pt idx="3806">
                  <c:v>24.28</c:v>
                </c:pt>
                <c:pt idx="3807">
                  <c:v>24.28</c:v>
                </c:pt>
                <c:pt idx="3808">
                  <c:v>24.24</c:v>
                </c:pt>
                <c:pt idx="3809">
                  <c:v>24.22</c:v>
                </c:pt>
                <c:pt idx="3810">
                  <c:v>24.21</c:v>
                </c:pt>
                <c:pt idx="3811">
                  <c:v>24.21</c:v>
                </c:pt>
                <c:pt idx="3812">
                  <c:v>24.16</c:v>
                </c:pt>
                <c:pt idx="3813">
                  <c:v>24.12</c:v>
                </c:pt>
                <c:pt idx="3814">
                  <c:v>24.04</c:v>
                </c:pt>
                <c:pt idx="3815">
                  <c:v>24.02</c:v>
                </c:pt>
                <c:pt idx="3816">
                  <c:v>23.92</c:v>
                </c:pt>
                <c:pt idx="3817">
                  <c:v>23.9</c:v>
                </c:pt>
                <c:pt idx="3818">
                  <c:v>23.86</c:v>
                </c:pt>
                <c:pt idx="3819">
                  <c:v>23.85</c:v>
                </c:pt>
                <c:pt idx="3820">
                  <c:v>23.84</c:v>
                </c:pt>
                <c:pt idx="3821">
                  <c:v>23.69</c:v>
                </c:pt>
                <c:pt idx="3822">
                  <c:v>23.66</c:v>
                </c:pt>
                <c:pt idx="3823">
                  <c:v>23.62</c:v>
                </c:pt>
                <c:pt idx="3824">
                  <c:v>23.62</c:v>
                </c:pt>
                <c:pt idx="3825">
                  <c:v>23.62</c:v>
                </c:pt>
                <c:pt idx="3826">
                  <c:v>23.62</c:v>
                </c:pt>
                <c:pt idx="3827">
                  <c:v>23.62</c:v>
                </c:pt>
                <c:pt idx="3828">
                  <c:v>23.62</c:v>
                </c:pt>
                <c:pt idx="3829">
                  <c:v>23.62</c:v>
                </c:pt>
                <c:pt idx="3830">
                  <c:v>23.62</c:v>
                </c:pt>
                <c:pt idx="3831">
                  <c:v>23.61</c:v>
                </c:pt>
                <c:pt idx="3832">
                  <c:v>23.54</c:v>
                </c:pt>
                <c:pt idx="3833">
                  <c:v>23.54</c:v>
                </c:pt>
                <c:pt idx="3834">
                  <c:v>23.48</c:v>
                </c:pt>
                <c:pt idx="3835">
                  <c:v>23.47</c:v>
                </c:pt>
                <c:pt idx="3836">
                  <c:v>23.46</c:v>
                </c:pt>
                <c:pt idx="3837">
                  <c:v>23.45</c:v>
                </c:pt>
                <c:pt idx="3838">
                  <c:v>23.45</c:v>
                </c:pt>
                <c:pt idx="3839">
                  <c:v>23.44</c:v>
                </c:pt>
                <c:pt idx="3840">
                  <c:v>23.43</c:v>
                </c:pt>
                <c:pt idx="3841">
                  <c:v>23.39</c:v>
                </c:pt>
                <c:pt idx="3842">
                  <c:v>23.35</c:v>
                </c:pt>
                <c:pt idx="3843">
                  <c:v>23.31</c:v>
                </c:pt>
                <c:pt idx="3844">
                  <c:v>23.3</c:v>
                </c:pt>
                <c:pt idx="3845">
                  <c:v>23.3</c:v>
                </c:pt>
                <c:pt idx="3846">
                  <c:v>23.21</c:v>
                </c:pt>
                <c:pt idx="3847">
                  <c:v>23.2</c:v>
                </c:pt>
                <c:pt idx="3848">
                  <c:v>23.2</c:v>
                </c:pt>
                <c:pt idx="3849">
                  <c:v>23.2</c:v>
                </c:pt>
                <c:pt idx="3850">
                  <c:v>23.18</c:v>
                </c:pt>
                <c:pt idx="3851">
                  <c:v>23.18</c:v>
                </c:pt>
                <c:pt idx="3852">
                  <c:v>23.18</c:v>
                </c:pt>
                <c:pt idx="3853">
                  <c:v>23.13</c:v>
                </c:pt>
                <c:pt idx="3854">
                  <c:v>23.11</c:v>
                </c:pt>
                <c:pt idx="3855">
                  <c:v>23.11</c:v>
                </c:pt>
                <c:pt idx="3856">
                  <c:v>23.1</c:v>
                </c:pt>
                <c:pt idx="3857">
                  <c:v>23.08</c:v>
                </c:pt>
                <c:pt idx="3858">
                  <c:v>23.07</c:v>
                </c:pt>
                <c:pt idx="3859">
                  <c:v>22.99</c:v>
                </c:pt>
                <c:pt idx="3860">
                  <c:v>22.99</c:v>
                </c:pt>
                <c:pt idx="3861">
                  <c:v>22.93</c:v>
                </c:pt>
                <c:pt idx="3862">
                  <c:v>22.83</c:v>
                </c:pt>
                <c:pt idx="3863">
                  <c:v>22.79</c:v>
                </c:pt>
                <c:pt idx="3864">
                  <c:v>22.76</c:v>
                </c:pt>
                <c:pt idx="3865">
                  <c:v>22.76</c:v>
                </c:pt>
                <c:pt idx="3866">
                  <c:v>22.76</c:v>
                </c:pt>
                <c:pt idx="3867">
                  <c:v>22.76</c:v>
                </c:pt>
                <c:pt idx="3868">
                  <c:v>22.74</c:v>
                </c:pt>
                <c:pt idx="3869">
                  <c:v>22.74</c:v>
                </c:pt>
                <c:pt idx="3870">
                  <c:v>22.74</c:v>
                </c:pt>
                <c:pt idx="3871">
                  <c:v>22.73</c:v>
                </c:pt>
                <c:pt idx="3872">
                  <c:v>22.72</c:v>
                </c:pt>
                <c:pt idx="3873">
                  <c:v>22.64</c:v>
                </c:pt>
                <c:pt idx="3874">
                  <c:v>22.55</c:v>
                </c:pt>
                <c:pt idx="3875">
                  <c:v>22.53</c:v>
                </c:pt>
                <c:pt idx="3876">
                  <c:v>22.49</c:v>
                </c:pt>
                <c:pt idx="3877">
                  <c:v>22.46</c:v>
                </c:pt>
                <c:pt idx="3878">
                  <c:v>22.45</c:v>
                </c:pt>
                <c:pt idx="3879">
                  <c:v>22.41</c:v>
                </c:pt>
                <c:pt idx="3880">
                  <c:v>22.4</c:v>
                </c:pt>
                <c:pt idx="3881">
                  <c:v>22.4</c:v>
                </c:pt>
                <c:pt idx="3882">
                  <c:v>22.39</c:v>
                </c:pt>
                <c:pt idx="3883">
                  <c:v>22.38</c:v>
                </c:pt>
                <c:pt idx="3884">
                  <c:v>22.37</c:v>
                </c:pt>
                <c:pt idx="3885">
                  <c:v>22.34</c:v>
                </c:pt>
                <c:pt idx="3886">
                  <c:v>22.28</c:v>
                </c:pt>
                <c:pt idx="3887">
                  <c:v>22.26</c:v>
                </c:pt>
                <c:pt idx="3888">
                  <c:v>22.22</c:v>
                </c:pt>
                <c:pt idx="3889">
                  <c:v>22.22</c:v>
                </c:pt>
                <c:pt idx="3890">
                  <c:v>22.22</c:v>
                </c:pt>
                <c:pt idx="3891">
                  <c:v>22.21</c:v>
                </c:pt>
                <c:pt idx="3892">
                  <c:v>22.04</c:v>
                </c:pt>
                <c:pt idx="3893">
                  <c:v>22.02</c:v>
                </c:pt>
                <c:pt idx="3894">
                  <c:v>22.01</c:v>
                </c:pt>
                <c:pt idx="3895">
                  <c:v>22</c:v>
                </c:pt>
                <c:pt idx="3896">
                  <c:v>21.99</c:v>
                </c:pt>
                <c:pt idx="3897">
                  <c:v>21.96</c:v>
                </c:pt>
                <c:pt idx="3898">
                  <c:v>21.94</c:v>
                </c:pt>
                <c:pt idx="3899">
                  <c:v>21.92</c:v>
                </c:pt>
                <c:pt idx="3900">
                  <c:v>21.89</c:v>
                </c:pt>
                <c:pt idx="3901">
                  <c:v>21.84</c:v>
                </c:pt>
                <c:pt idx="3902">
                  <c:v>21.77</c:v>
                </c:pt>
                <c:pt idx="3903">
                  <c:v>21.75</c:v>
                </c:pt>
                <c:pt idx="3904">
                  <c:v>21.74</c:v>
                </c:pt>
                <c:pt idx="3905">
                  <c:v>21.67</c:v>
                </c:pt>
                <c:pt idx="3906">
                  <c:v>21.66</c:v>
                </c:pt>
                <c:pt idx="3907">
                  <c:v>21.66</c:v>
                </c:pt>
                <c:pt idx="3908">
                  <c:v>21.66</c:v>
                </c:pt>
                <c:pt idx="3909">
                  <c:v>21.65</c:v>
                </c:pt>
                <c:pt idx="3910">
                  <c:v>21.65</c:v>
                </c:pt>
                <c:pt idx="3911">
                  <c:v>21.6</c:v>
                </c:pt>
                <c:pt idx="3912">
                  <c:v>21.59</c:v>
                </c:pt>
                <c:pt idx="3913">
                  <c:v>21.58</c:v>
                </c:pt>
                <c:pt idx="3914">
                  <c:v>21.54</c:v>
                </c:pt>
                <c:pt idx="3915">
                  <c:v>21.53</c:v>
                </c:pt>
                <c:pt idx="3916">
                  <c:v>21.53</c:v>
                </c:pt>
                <c:pt idx="3917">
                  <c:v>21.5</c:v>
                </c:pt>
                <c:pt idx="3918">
                  <c:v>21.5</c:v>
                </c:pt>
                <c:pt idx="3919">
                  <c:v>21.5</c:v>
                </c:pt>
                <c:pt idx="3920">
                  <c:v>21.5</c:v>
                </c:pt>
                <c:pt idx="3921">
                  <c:v>21.47</c:v>
                </c:pt>
                <c:pt idx="3922">
                  <c:v>21.44</c:v>
                </c:pt>
                <c:pt idx="3923">
                  <c:v>21.44</c:v>
                </c:pt>
                <c:pt idx="3924">
                  <c:v>21.44</c:v>
                </c:pt>
                <c:pt idx="3925">
                  <c:v>21.44</c:v>
                </c:pt>
                <c:pt idx="3926">
                  <c:v>21.41</c:v>
                </c:pt>
                <c:pt idx="3927">
                  <c:v>21.4</c:v>
                </c:pt>
                <c:pt idx="3928">
                  <c:v>21.31</c:v>
                </c:pt>
                <c:pt idx="3929">
                  <c:v>21.3</c:v>
                </c:pt>
                <c:pt idx="3930">
                  <c:v>21.21</c:v>
                </c:pt>
                <c:pt idx="3931">
                  <c:v>21.21</c:v>
                </c:pt>
                <c:pt idx="3932">
                  <c:v>21.21</c:v>
                </c:pt>
                <c:pt idx="3933">
                  <c:v>21.21</c:v>
                </c:pt>
                <c:pt idx="3934">
                  <c:v>21.21</c:v>
                </c:pt>
                <c:pt idx="3935">
                  <c:v>21.06</c:v>
                </c:pt>
                <c:pt idx="3936">
                  <c:v>21.06</c:v>
                </c:pt>
                <c:pt idx="3937">
                  <c:v>21.04</c:v>
                </c:pt>
                <c:pt idx="3938">
                  <c:v>21.04</c:v>
                </c:pt>
                <c:pt idx="3939">
                  <c:v>21.03</c:v>
                </c:pt>
                <c:pt idx="3940">
                  <c:v>21.02</c:v>
                </c:pt>
                <c:pt idx="3941">
                  <c:v>20.96</c:v>
                </c:pt>
                <c:pt idx="3942">
                  <c:v>20.95</c:v>
                </c:pt>
                <c:pt idx="3943">
                  <c:v>20.95</c:v>
                </c:pt>
                <c:pt idx="3944">
                  <c:v>20.95</c:v>
                </c:pt>
                <c:pt idx="3945">
                  <c:v>20.93</c:v>
                </c:pt>
                <c:pt idx="3946">
                  <c:v>20.92</c:v>
                </c:pt>
                <c:pt idx="3947">
                  <c:v>20.91</c:v>
                </c:pt>
                <c:pt idx="3948">
                  <c:v>20.91</c:v>
                </c:pt>
                <c:pt idx="3949">
                  <c:v>20.9</c:v>
                </c:pt>
                <c:pt idx="3950">
                  <c:v>20.85</c:v>
                </c:pt>
                <c:pt idx="3951">
                  <c:v>20.83</c:v>
                </c:pt>
                <c:pt idx="3952">
                  <c:v>20.82</c:v>
                </c:pt>
                <c:pt idx="3953">
                  <c:v>20.82</c:v>
                </c:pt>
                <c:pt idx="3954">
                  <c:v>20.82</c:v>
                </c:pt>
                <c:pt idx="3955">
                  <c:v>20.79</c:v>
                </c:pt>
                <c:pt idx="3956">
                  <c:v>20.62</c:v>
                </c:pt>
                <c:pt idx="3957">
                  <c:v>20.62</c:v>
                </c:pt>
                <c:pt idx="3958">
                  <c:v>20.62</c:v>
                </c:pt>
                <c:pt idx="3959">
                  <c:v>20.62</c:v>
                </c:pt>
                <c:pt idx="3960">
                  <c:v>20.61</c:v>
                </c:pt>
                <c:pt idx="3961">
                  <c:v>20.59</c:v>
                </c:pt>
                <c:pt idx="3962">
                  <c:v>20.52</c:v>
                </c:pt>
                <c:pt idx="3963">
                  <c:v>20.52</c:v>
                </c:pt>
                <c:pt idx="3964">
                  <c:v>20.48</c:v>
                </c:pt>
                <c:pt idx="3965">
                  <c:v>20.46</c:v>
                </c:pt>
                <c:pt idx="3966">
                  <c:v>20.43</c:v>
                </c:pt>
                <c:pt idx="3967">
                  <c:v>20.33</c:v>
                </c:pt>
                <c:pt idx="3968">
                  <c:v>20.32</c:v>
                </c:pt>
                <c:pt idx="3969">
                  <c:v>20.3</c:v>
                </c:pt>
                <c:pt idx="3970">
                  <c:v>20.27</c:v>
                </c:pt>
                <c:pt idx="3971">
                  <c:v>20.25</c:v>
                </c:pt>
                <c:pt idx="3972">
                  <c:v>20.22</c:v>
                </c:pt>
                <c:pt idx="3973">
                  <c:v>20.22</c:v>
                </c:pt>
                <c:pt idx="3974">
                  <c:v>20.22</c:v>
                </c:pt>
                <c:pt idx="3975">
                  <c:v>20.22</c:v>
                </c:pt>
                <c:pt idx="3976">
                  <c:v>20.22</c:v>
                </c:pt>
                <c:pt idx="3977">
                  <c:v>20.22</c:v>
                </c:pt>
                <c:pt idx="3978">
                  <c:v>20.22</c:v>
                </c:pt>
                <c:pt idx="3979">
                  <c:v>20.22</c:v>
                </c:pt>
                <c:pt idx="3980">
                  <c:v>20.2</c:v>
                </c:pt>
                <c:pt idx="3981">
                  <c:v>20.2</c:v>
                </c:pt>
                <c:pt idx="3982">
                  <c:v>20.19</c:v>
                </c:pt>
                <c:pt idx="3983">
                  <c:v>20.07</c:v>
                </c:pt>
                <c:pt idx="3984">
                  <c:v>20.01</c:v>
                </c:pt>
                <c:pt idx="3985">
                  <c:v>19.99</c:v>
                </c:pt>
                <c:pt idx="3986">
                  <c:v>19.99</c:v>
                </c:pt>
                <c:pt idx="3987">
                  <c:v>19.85</c:v>
                </c:pt>
                <c:pt idx="3988">
                  <c:v>19.73</c:v>
                </c:pt>
                <c:pt idx="3989">
                  <c:v>19.72</c:v>
                </c:pt>
                <c:pt idx="3990">
                  <c:v>19.72</c:v>
                </c:pt>
                <c:pt idx="3991">
                  <c:v>19.72</c:v>
                </c:pt>
                <c:pt idx="3992">
                  <c:v>19.7</c:v>
                </c:pt>
                <c:pt idx="3993">
                  <c:v>19.7</c:v>
                </c:pt>
                <c:pt idx="3994">
                  <c:v>19.7</c:v>
                </c:pt>
                <c:pt idx="3995">
                  <c:v>19.7</c:v>
                </c:pt>
                <c:pt idx="3996">
                  <c:v>19.69</c:v>
                </c:pt>
                <c:pt idx="3997">
                  <c:v>19.68</c:v>
                </c:pt>
                <c:pt idx="3998">
                  <c:v>19.62</c:v>
                </c:pt>
                <c:pt idx="3999">
                  <c:v>19.62</c:v>
                </c:pt>
                <c:pt idx="4000">
                  <c:v>19.62</c:v>
                </c:pt>
                <c:pt idx="4001">
                  <c:v>19.6</c:v>
                </c:pt>
                <c:pt idx="4002">
                  <c:v>19.58</c:v>
                </c:pt>
                <c:pt idx="4003">
                  <c:v>19.58</c:v>
                </c:pt>
                <c:pt idx="4004">
                  <c:v>19.58</c:v>
                </c:pt>
                <c:pt idx="4005">
                  <c:v>19.58</c:v>
                </c:pt>
                <c:pt idx="4006">
                  <c:v>19.58</c:v>
                </c:pt>
                <c:pt idx="4007">
                  <c:v>19.58</c:v>
                </c:pt>
                <c:pt idx="4008">
                  <c:v>19.58</c:v>
                </c:pt>
                <c:pt idx="4009">
                  <c:v>19.51</c:v>
                </c:pt>
                <c:pt idx="4010">
                  <c:v>19.51</c:v>
                </c:pt>
                <c:pt idx="4011">
                  <c:v>19.5</c:v>
                </c:pt>
                <c:pt idx="4012">
                  <c:v>19.48</c:v>
                </c:pt>
                <c:pt idx="4013">
                  <c:v>19.46</c:v>
                </c:pt>
                <c:pt idx="4014">
                  <c:v>19.46</c:v>
                </c:pt>
                <c:pt idx="4015">
                  <c:v>19.46</c:v>
                </c:pt>
                <c:pt idx="4016">
                  <c:v>19.39</c:v>
                </c:pt>
                <c:pt idx="4017">
                  <c:v>19.39</c:v>
                </c:pt>
                <c:pt idx="4018">
                  <c:v>19.39</c:v>
                </c:pt>
                <c:pt idx="4019">
                  <c:v>19.39</c:v>
                </c:pt>
                <c:pt idx="4020">
                  <c:v>19.39</c:v>
                </c:pt>
                <c:pt idx="4021">
                  <c:v>19.39</c:v>
                </c:pt>
                <c:pt idx="4022">
                  <c:v>19.37</c:v>
                </c:pt>
                <c:pt idx="4023">
                  <c:v>19.37</c:v>
                </c:pt>
                <c:pt idx="4024">
                  <c:v>19.33</c:v>
                </c:pt>
                <c:pt idx="4025">
                  <c:v>19.28</c:v>
                </c:pt>
                <c:pt idx="4026">
                  <c:v>19.25</c:v>
                </c:pt>
                <c:pt idx="4027">
                  <c:v>19.25</c:v>
                </c:pt>
                <c:pt idx="4028">
                  <c:v>19.25</c:v>
                </c:pt>
                <c:pt idx="4029">
                  <c:v>19.25</c:v>
                </c:pt>
                <c:pt idx="4030">
                  <c:v>19.25</c:v>
                </c:pt>
                <c:pt idx="4031">
                  <c:v>19.25</c:v>
                </c:pt>
                <c:pt idx="4032">
                  <c:v>19.24</c:v>
                </c:pt>
                <c:pt idx="4033">
                  <c:v>19.23</c:v>
                </c:pt>
                <c:pt idx="4034">
                  <c:v>19.23</c:v>
                </c:pt>
                <c:pt idx="4035">
                  <c:v>19.23</c:v>
                </c:pt>
                <c:pt idx="4036">
                  <c:v>19.23</c:v>
                </c:pt>
                <c:pt idx="4037">
                  <c:v>19.23</c:v>
                </c:pt>
                <c:pt idx="4038">
                  <c:v>19.22</c:v>
                </c:pt>
                <c:pt idx="4039">
                  <c:v>19.21</c:v>
                </c:pt>
                <c:pt idx="4040">
                  <c:v>19.19</c:v>
                </c:pt>
                <c:pt idx="4041">
                  <c:v>19.17</c:v>
                </c:pt>
                <c:pt idx="4042">
                  <c:v>19.13</c:v>
                </c:pt>
                <c:pt idx="4043">
                  <c:v>19.13</c:v>
                </c:pt>
                <c:pt idx="4044">
                  <c:v>19.13</c:v>
                </c:pt>
                <c:pt idx="4045">
                  <c:v>19.13</c:v>
                </c:pt>
                <c:pt idx="4046">
                  <c:v>19.13</c:v>
                </c:pt>
                <c:pt idx="4047">
                  <c:v>19.13</c:v>
                </c:pt>
                <c:pt idx="4048">
                  <c:v>19.13</c:v>
                </c:pt>
                <c:pt idx="4049">
                  <c:v>19.12</c:v>
                </c:pt>
                <c:pt idx="4050">
                  <c:v>19.1</c:v>
                </c:pt>
                <c:pt idx="4051">
                  <c:v>19.09</c:v>
                </c:pt>
                <c:pt idx="4052">
                  <c:v>19.07</c:v>
                </c:pt>
                <c:pt idx="4053">
                  <c:v>19.04</c:v>
                </c:pt>
                <c:pt idx="4054">
                  <c:v>19.03</c:v>
                </c:pt>
                <c:pt idx="4055">
                  <c:v>19.03</c:v>
                </c:pt>
                <c:pt idx="4056">
                  <c:v>19.03</c:v>
                </c:pt>
                <c:pt idx="4057">
                  <c:v>18.92</c:v>
                </c:pt>
                <c:pt idx="4058">
                  <c:v>18.92</c:v>
                </c:pt>
                <c:pt idx="4059">
                  <c:v>18.92</c:v>
                </c:pt>
                <c:pt idx="4060">
                  <c:v>18.92</c:v>
                </c:pt>
                <c:pt idx="4061">
                  <c:v>18.92</c:v>
                </c:pt>
                <c:pt idx="4062">
                  <c:v>18.92</c:v>
                </c:pt>
                <c:pt idx="4063">
                  <c:v>18.92</c:v>
                </c:pt>
                <c:pt idx="4064">
                  <c:v>18.84</c:v>
                </c:pt>
                <c:pt idx="4065">
                  <c:v>18.84</c:v>
                </c:pt>
                <c:pt idx="4066">
                  <c:v>18.84</c:v>
                </c:pt>
                <c:pt idx="4067">
                  <c:v>18.8</c:v>
                </c:pt>
                <c:pt idx="4068">
                  <c:v>18.8</c:v>
                </c:pt>
                <c:pt idx="4069">
                  <c:v>18.8</c:v>
                </c:pt>
                <c:pt idx="4070">
                  <c:v>18.79</c:v>
                </c:pt>
                <c:pt idx="4071">
                  <c:v>18.78</c:v>
                </c:pt>
                <c:pt idx="4072">
                  <c:v>18.71</c:v>
                </c:pt>
                <c:pt idx="4073">
                  <c:v>18.61</c:v>
                </c:pt>
                <c:pt idx="4074">
                  <c:v>18.61</c:v>
                </c:pt>
                <c:pt idx="4075">
                  <c:v>18.61</c:v>
                </c:pt>
                <c:pt idx="4076">
                  <c:v>18.61</c:v>
                </c:pt>
                <c:pt idx="4077">
                  <c:v>18.61</c:v>
                </c:pt>
                <c:pt idx="4078">
                  <c:v>18.61</c:v>
                </c:pt>
                <c:pt idx="4079">
                  <c:v>18.58</c:v>
                </c:pt>
                <c:pt idx="4080">
                  <c:v>18.55</c:v>
                </c:pt>
                <c:pt idx="4081">
                  <c:v>18.5</c:v>
                </c:pt>
                <c:pt idx="4082">
                  <c:v>18.49</c:v>
                </c:pt>
                <c:pt idx="4083">
                  <c:v>18.49</c:v>
                </c:pt>
                <c:pt idx="4084">
                  <c:v>18.49</c:v>
                </c:pt>
                <c:pt idx="4085">
                  <c:v>18.49</c:v>
                </c:pt>
                <c:pt idx="4086">
                  <c:v>18.49</c:v>
                </c:pt>
                <c:pt idx="4087">
                  <c:v>18.49</c:v>
                </c:pt>
                <c:pt idx="4088">
                  <c:v>18.49</c:v>
                </c:pt>
                <c:pt idx="4089">
                  <c:v>18.41</c:v>
                </c:pt>
                <c:pt idx="4090">
                  <c:v>18.37</c:v>
                </c:pt>
                <c:pt idx="4091">
                  <c:v>18.3</c:v>
                </c:pt>
                <c:pt idx="4092">
                  <c:v>18.3</c:v>
                </c:pt>
                <c:pt idx="4093">
                  <c:v>18.3</c:v>
                </c:pt>
                <c:pt idx="4094">
                  <c:v>18.3</c:v>
                </c:pt>
                <c:pt idx="4095">
                  <c:v>18.3</c:v>
                </c:pt>
                <c:pt idx="4096">
                  <c:v>18.3</c:v>
                </c:pt>
                <c:pt idx="4097">
                  <c:v>18.3</c:v>
                </c:pt>
                <c:pt idx="4098">
                  <c:v>18.29</c:v>
                </c:pt>
                <c:pt idx="4099">
                  <c:v>18.29</c:v>
                </c:pt>
                <c:pt idx="4100">
                  <c:v>18.29</c:v>
                </c:pt>
                <c:pt idx="4101">
                  <c:v>18.29</c:v>
                </c:pt>
                <c:pt idx="4102">
                  <c:v>18.29</c:v>
                </c:pt>
                <c:pt idx="4103">
                  <c:v>18.29</c:v>
                </c:pt>
                <c:pt idx="4104">
                  <c:v>18.29</c:v>
                </c:pt>
                <c:pt idx="4105">
                  <c:v>18.29</c:v>
                </c:pt>
                <c:pt idx="4106">
                  <c:v>18.29</c:v>
                </c:pt>
                <c:pt idx="4107">
                  <c:v>18.29</c:v>
                </c:pt>
                <c:pt idx="4108">
                  <c:v>18.29</c:v>
                </c:pt>
                <c:pt idx="4109">
                  <c:v>18.29</c:v>
                </c:pt>
                <c:pt idx="4110">
                  <c:v>18.29</c:v>
                </c:pt>
                <c:pt idx="4111">
                  <c:v>18.29</c:v>
                </c:pt>
                <c:pt idx="4112">
                  <c:v>18.29</c:v>
                </c:pt>
                <c:pt idx="4113">
                  <c:v>18.29</c:v>
                </c:pt>
                <c:pt idx="4114">
                  <c:v>18.28</c:v>
                </c:pt>
                <c:pt idx="4115">
                  <c:v>18.28</c:v>
                </c:pt>
                <c:pt idx="4116">
                  <c:v>18.27</c:v>
                </c:pt>
                <c:pt idx="4117">
                  <c:v>18.27</c:v>
                </c:pt>
                <c:pt idx="4118">
                  <c:v>18.27</c:v>
                </c:pt>
                <c:pt idx="4119">
                  <c:v>18.27</c:v>
                </c:pt>
                <c:pt idx="4120">
                  <c:v>18.27</c:v>
                </c:pt>
                <c:pt idx="4121">
                  <c:v>18.25</c:v>
                </c:pt>
                <c:pt idx="4122">
                  <c:v>18.15</c:v>
                </c:pt>
                <c:pt idx="4123">
                  <c:v>18.09</c:v>
                </c:pt>
                <c:pt idx="4124">
                  <c:v>18.05</c:v>
                </c:pt>
                <c:pt idx="4125">
                  <c:v>18.05</c:v>
                </c:pt>
                <c:pt idx="4126">
                  <c:v>18.05</c:v>
                </c:pt>
                <c:pt idx="4127">
                  <c:v>18.05</c:v>
                </c:pt>
                <c:pt idx="4128">
                  <c:v>18.04</c:v>
                </c:pt>
                <c:pt idx="4129">
                  <c:v>18.04</c:v>
                </c:pt>
                <c:pt idx="4130">
                  <c:v>18.03</c:v>
                </c:pt>
                <c:pt idx="4131">
                  <c:v>18.03</c:v>
                </c:pt>
                <c:pt idx="4132">
                  <c:v>18.03</c:v>
                </c:pt>
                <c:pt idx="4133">
                  <c:v>18.03</c:v>
                </c:pt>
                <c:pt idx="4134">
                  <c:v>18.03</c:v>
                </c:pt>
                <c:pt idx="4135">
                  <c:v>18.02</c:v>
                </c:pt>
                <c:pt idx="4136">
                  <c:v>18.02</c:v>
                </c:pt>
                <c:pt idx="4137">
                  <c:v>18.02</c:v>
                </c:pt>
                <c:pt idx="4138">
                  <c:v>18.02</c:v>
                </c:pt>
                <c:pt idx="4139">
                  <c:v>18.02</c:v>
                </c:pt>
                <c:pt idx="4140">
                  <c:v>18.02</c:v>
                </c:pt>
                <c:pt idx="4141">
                  <c:v>18.02</c:v>
                </c:pt>
                <c:pt idx="4142">
                  <c:v>18.02</c:v>
                </c:pt>
                <c:pt idx="4143">
                  <c:v>18.02</c:v>
                </c:pt>
                <c:pt idx="4144">
                  <c:v>18.02</c:v>
                </c:pt>
                <c:pt idx="4145">
                  <c:v>18.02</c:v>
                </c:pt>
                <c:pt idx="4146">
                  <c:v>18.02</c:v>
                </c:pt>
                <c:pt idx="4147">
                  <c:v>18.02</c:v>
                </c:pt>
                <c:pt idx="4148">
                  <c:v>18.02</c:v>
                </c:pt>
                <c:pt idx="4149">
                  <c:v>18.01</c:v>
                </c:pt>
                <c:pt idx="4150">
                  <c:v>18.01</c:v>
                </c:pt>
                <c:pt idx="4151">
                  <c:v>18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18</c:v>
                </c:pt>
                <c:pt idx="4158">
                  <c:v>18</c:v>
                </c:pt>
                <c:pt idx="4159">
                  <c:v>18</c:v>
                </c:pt>
                <c:pt idx="4160">
                  <c:v>18</c:v>
                </c:pt>
                <c:pt idx="4161">
                  <c:v>18</c:v>
                </c:pt>
                <c:pt idx="4162">
                  <c:v>18</c:v>
                </c:pt>
                <c:pt idx="4163">
                  <c:v>18</c:v>
                </c:pt>
                <c:pt idx="4164">
                  <c:v>18</c:v>
                </c:pt>
                <c:pt idx="4165">
                  <c:v>18</c:v>
                </c:pt>
                <c:pt idx="4166">
                  <c:v>18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18</c:v>
                </c:pt>
                <c:pt idx="4175">
                  <c:v>18</c:v>
                </c:pt>
                <c:pt idx="4176">
                  <c:v>18</c:v>
                </c:pt>
                <c:pt idx="4177">
                  <c:v>18</c:v>
                </c:pt>
                <c:pt idx="4178">
                  <c:v>18</c:v>
                </c:pt>
                <c:pt idx="4179">
                  <c:v>18</c:v>
                </c:pt>
                <c:pt idx="4180">
                  <c:v>17.99</c:v>
                </c:pt>
                <c:pt idx="4181">
                  <c:v>17.98</c:v>
                </c:pt>
                <c:pt idx="4182">
                  <c:v>17.98</c:v>
                </c:pt>
                <c:pt idx="4183">
                  <c:v>17.98</c:v>
                </c:pt>
                <c:pt idx="4184">
                  <c:v>17.97</c:v>
                </c:pt>
                <c:pt idx="4185">
                  <c:v>17.97</c:v>
                </c:pt>
                <c:pt idx="4186">
                  <c:v>17.97</c:v>
                </c:pt>
                <c:pt idx="4187">
                  <c:v>17.97</c:v>
                </c:pt>
                <c:pt idx="4188">
                  <c:v>17.96</c:v>
                </c:pt>
                <c:pt idx="4189">
                  <c:v>17.96</c:v>
                </c:pt>
                <c:pt idx="4190">
                  <c:v>17.96</c:v>
                </c:pt>
                <c:pt idx="4191">
                  <c:v>17.96</c:v>
                </c:pt>
                <c:pt idx="4192">
                  <c:v>17.96</c:v>
                </c:pt>
                <c:pt idx="4193">
                  <c:v>17.95</c:v>
                </c:pt>
                <c:pt idx="4194">
                  <c:v>17.95</c:v>
                </c:pt>
                <c:pt idx="4195">
                  <c:v>17.95</c:v>
                </c:pt>
                <c:pt idx="4196">
                  <c:v>17.95</c:v>
                </c:pt>
                <c:pt idx="4197">
                  <c:v>17.95</c:v>
                </c:pt>
                <c:pt idx="4198">
                  <c:v>17.88</c:v>
                </c:pt>
                <c:pt idx="4199">
                  <c:v>17.87</c:v>
                </c:pt>
                <c:pt idx="4200">
                  <c:v>17.79</c:v>
                </c:pt>
                <c:pt idx="4201">
                  <c:v>17.75</c:v>
                </c:pt>
                <c:pt idx="4202">
                  <c:v>17.74</c:v>
                </c:pt>
                <c:pt idx="4203">
                  <c:v>17.64</c:v>
                </c:pt>
                <c:pt idx="4204">
                  <c:v>17.63</c:v>
                </c:pt>
                <c:pt idx="4205">
                  <c:v>17.63</c:v>
                </c:pt>
                <c:pt idx="4206">
                  <c:v>17.63</c:v>
                </c:pt>
                <c:pt idx="4207">
                  <c:v>17.63</c:v>
                </c:pt>
                <c:pt idx="4208">
                  <c:v>17.63</c:v>
                </c:pt>
                <c:pt idx="4209">
                  <c:v>17.63</c:v>
                </c:pt>
                <c:pt idx="4210">
                  <c:v>17.63</c:v>
                </c:pt>
                <c:pt idx="4211">
                  <c:v>17.63</c:v>
                </c:pt>
                <c:pt idx="4212">
                  <c:v>17.63</c:v>
                </c:pt>
                <c:pt idx="4213">
                  <c:v>17.63</c:v>
                </c:pt>
                <c:pt idx="4214">
                  <c:v>17.63</c:v>
                </c:pt>
                <c:pt idx="4215">
                  <c:v>17.63</c:v>
                </c:pt>
                <c:pt idx="4216">
                  <c:v>17.63</c:v>
                </c:pt>
                <c:pt idx="4217">
                  <c:v>17.63</c:v>
                </c:pt>
                <c:pt idx="4218">
                  <c:v>17.63</c:v>
                </c:pt>
                <c:pt idx="4219">
                  <c:v>17.63</c:v>
                </c:pt>
                <c:pt idx="4220">
                  <c:v>17.63</c:v>
                </c:pt>
                <c:pt idx="4221">
                  <c:v>17.63</c:v>
                </c:pt>
                <c:pt idx="4222">
                  <c:v>17.63</c:v>
                </c:pt>
                <c:pt idx="4223">
                  <c:v>17.63</c:v>
                </c:pt>
                <c:pt idx="4224">
                  <c:v>17.63</c:v>
                </c:pt>
                <c:pt idx="4225">
                  <c:v>17.63</c:v>
                </c:pt>
                <c:pt idx="4226">
                  <c:v>17.63</c:v>
                </c:pt>
                <c:pt idx="4227">
                  <c:v>17.63</c:v>
                </c:pt>
                <c:pt idx="4228">
                  <c:v>17.63</c:v>
                </c:pt>
                <c:pt idx="4229">
                  <c:v>17.51</c:v>
                </c:pt>
                <c:pt idx="4230">
                  <c:v>17.47</c:v>
                </c:pt>
                <c:pt idx="4231">
                  <c:v>17.47</c:v>
                </c:pt>
                <c:pt idx="4232">
                  <c:v>17.44</c:v>
                </c:pt>
                <c:pt idx="4233">
                  <c:v>17.39</c:v>
                </c:pt>
                <c:pt idx="4234">
                  <c:v>17.35</c:v>
                </c:pt>
                <c:pt idx="4235">
                  <c:v>17.31</c:v>
                </c:pt>
                <c:pt idx="4236">
                  <c:v>17.31</c:v>
                </c:pt>
                <c:pt idx="4237">
                  <c:v>17.31</c:v>
                </c:pt>
                <c:pt idx="4238">
                  <c:v>17.31</c:v>
                </c:pt>
                <c:pt idx="4239">
                  <c:v>17.3</c:v>
                </c:pt>
                <c:pt idx="4240">
                  <c:v>17.3</c:v>
                </c:pt>
                <c:pt idx="4241">
                  <c:v>17.3</c:v>
                </c:pt>
                <c:pt idx="4242">
                  <c:v>17.3</c:v>
                </c:pt>
                <c:pt idx="4243">
                  <c:v>17.3</c:v>
                </c:pt>
                <c:pt idx="4244">
                  <c:v>17.3</c:v>
                </c:pt>
                <c:pt idx="4245">
                  <c:v>17.3</c:v>
                </c:pt>
                <c:pt idx="4246">
                  <c:v>17.3</c:v>
                </c:pt>
                <c:pt idx="4247">
                  <c:v>17.29</c:v>
                </c:pt>
                <c:pt idx="4248">
                  <c:v>17.16</c:v>
                </c:pt>
                <c:pt idx="4249">
                  <c:v>17.15</c:v>
                </c:pt>
                <c:pt idx="4250">
                  <c:v>17.15</c:v>
                </c:pt>
                <c:pt idx="4251">
                  <c:v>17.1</c:v>
                </c:pt>
                <c:pt idx="4252">
                  <c:v>17.05</c:v>
                </c:pt>
                <c:pt idx="4253">
                  <c:v>17.05</c:v>
                </c:pt>
                <c:pt idx="4254">
                  <c:v>17.05</c:v>
                </c:pt>
                <c:pt idx="4255">
                  <c:v>17.05</c:v>
                </c:pt>
                <c:pt idx="4256">
                  <c:v>17.03</c:v>
                </c:pt>
                <c:pt idx="4257">
                  <c:v>16.98</c:v>
                </c:pt>
                <c:pt idx="4258">
                  <c:v>16.92</c:v>
                </c:pt>
                <c:pt idx="4259">
                  <c:v>16.91</c:v>
                </c:pt>
                <c:pt idx="4260">
                  <c:v>16.82</c:v>
                </c:pt>
                <c:pt idx="4261">
                  <c:v>16.78</c:v>
                </c:pt>
                <c:pt idx="4262">
                  <c:v>16.78</c:v>
                </c:pt>
                <c:pt idx="4263">
                  <c:v>16.78</c:v>
                </c:pt>
                <c:pt idx="4264">
                  <c:v>16.78</c:v>
                </c:pt>
                <c:pt idx="4265">
                  <c:v>16.61</c:v>
                </c:pt>
                <c:pt idx="4266">
                  <c:v>16.56</c:v>
                </c:pt>
                <c:pt idx="4267">
                  <c:v>16.56</c:v>
                </c:pt>
                <c:pt idx="4268">
                  <c:v>16.56</c:v>
                </c:pt>
                <c:pt idx="4269">
                  <c:v>16.56</c:v>
                </c:pt>
                <c:pt idx="4270">
                  <c:v>16.56</c:v>
                </c:pt>
                <c:pt idx="4271">
                  <c:v>16.56</c:v>
                </c:pt>
                <c:pt idx="4272">
                  <c:v>16.56</c:v>
                </c:pt>
                <c:pt idx="4273">
                  <c:v>16.56</c:v>
                </c:pt>
                <c:pt idx="4274">
                  <c:v>16.56</c:v>
                </c:pt>
                <c:pt idx="4275">
                  <c:v>16.56</c:v>
                </c:pt>
                <c:pt idx="4276">
                  <c:v>16.56</c:v>
                </c:pt>
                <c:pt idx="4277">
                  <c:v>16.56</c:v>
                </c:pt>
                <c:pt idx="4278">
                  <c:v>16.56</c:v>
                </c:pt>
                <c:pt idx="4279">
                  <c:v>16.56</c:v>
                </c:pt>
                <c:pt idx="4280">
                  <c:v>16.56</c:v>
                </c:pt>
                <c:pt idx="4281">
                  <c:v>16.56</c:v>
                </c:pt>
                <c:pt idx="4282">
                  <c:v>16.52</c:v>
                </c:pt>
                <c:pt idx="4283">
                  <c:v>16.44</c:v>
                </c:pt>
                <c:pt idx="4284">
                  <c:v>16.44</c:v>
                </c:pt>
                <c:pt idx="4285">
                  <c:v>16.44</c:v>
                </c:pt>
                <c:pt idx="4286">
                  <c:v>16.44</c:v>
                </c:pt>
                <c:pt idx="4287">
                  <c:v>16.44</c:v>
                </c:pt>
                <c:pt idx="4288">
                  <c:v>16.44</c:v>
                </c:pt>
                <c:pt idx="4289">
                  <c:v>16.44</c:v>
                </c:pt>
                <c:pt idx="4290">
                  <c:v>16.35</c:v>
                </c:pt>
                <c:pt idx="4291">
                  <c:v>16.35</c:v>
                </c:pt>
                <c:pt idx="4292">
                  <c:v>16.35</c:v>
                </c:pt>
                <c:pt idx="4293">
                  <c:v>16.35</c:v>
                </c:pt>
                <c:pt idx="4294">
                  <c:v>16.35</c:v>
                </c:pt>
                <c:pt idx="4295">
                  <c:v>16.35</c:v>
                </c:pt>
                <c:pt idx="4296">
                  <c:v>16.35</c:v>
                </c:pt>
                <c:pt idx="4297">
                  <c:v>16.35</c:v>
                </c:pt>
                <c:pt idx="4298">
                  <c:v>16.35</c:v>
                </c:pt>
                <c:pt idx="4299">
                  <c:v>16.35</c:v>
                </c:pt>
                <c:pt idx="4300">
                  <c:v>16.35</c:v>
                </c:pt>
                <c:pt idx="4301">
                  <c:v>16.35</c:v>
                </c:pt>
                <c:pt idx="4302">
                  <c:v>16.35</c:v>
                </c:pt>
                <c:pt idx="4303">
                  <c:v>16.35</c:v>
                </c:pt>
                <c:pt idx="4304">
                  <c:v>16.35</c:v>
                </c:pt>
                <c:pt idx="4305">
                  <c:v>16.22</c:v>
                </c:pt>
                <c:pt idx="4306">
                  <c:v>16.18</c:v>
                </c:pt>
                <c:pt idx="4307">
                  <c:v>16.09</c:v>
                </c:pt>
                <c:pt idx="4308">
                  <c:v>16.09</c:v>
                </c:pt>
                <c:pt idx="4309">
                  <c:v>16.09</c:v>
                </c:pt>
                <c:pt idx="4310">
                  <c:v>16.09</c:v>
                </c:pt>
                <c:pt idx="4311">
                  <c:v>16.09</c:v>
                </c:pt>
                <c:pt idx="4312">
                  <c:v>16.05</c:v>
                </c:pt>
                <c:pt idx="4313">
                  <c:v>15.85</c:v>
                </c:pt>
                <c:pt idx="4314">
                  <c:v>15.76</c:v>
                </c:pt>
                <c:pt idx="4315">
                  <c:v>15.76</c:v>
                </c:pt>
                <c:pt idx="4316">
                  <c:v>15.7</c:v>
                </c:pt>
                <c:pt idx="4317">
                  <c:v>15.59</c:v>
                </c:pt>
                <c:pt idx="4318">
                  <c:v>15.59</c:v>
                </c:pt>
                <c:pt idx="4319">
                  <c:v>15.38</c:v>
                </c:pt>
                <c:pt idx="4320">
                  <c:v>15.3</c:v>
                </c:pt>
                <c:pt idx="4321">
                  <c:v>15.28</c:v>
                </c:pt>
                <c:pt idx="4322">
                  <c:v>15.28</c:v>
                </c:pt>
                <c:pt idx="4323">
                  <c:v>15.28</c:v>
                </c:pt>
                <c:pt idx="4324">
                  <c:v>15.14</c:v>
                </c:pt>
                <c:pt idx="4325">
                  <c:v>15.14</c:v>
                </c:pt>
                <c:pt idx="4326">
                  <c:v>15.14</c:v>
                </c:pt>
                <c:pt idx="4327">
                  <c:v>15</c:v>
                </c:pt>
                <c:pt idx="4328">
                  <c:v>14.98</c:v>
                </c:pt>
                <c:pt idx="4329">
                  <c:v>14.59</c:v>
                </c:pt>
                <c:pt idx="4330">
                  <c:v>14.51</c:v>
                </c:pt>
                <c:pt idx="4331">
                  <c:v>14.13</c:v>
                </c:pt>
                <c:pt idx="4332">
                  <c:v>14.13</c:v>
                </c:pt>
                <c:pt idx="4333">
                  <c:v>14.06</c:v>
                </c:pt>
                <c:pt idx="4334">
                  <c:v>13.59</c:v>
                </c:pt>
                <c:pt idx="4335">
                  <c:v>13.5</c:v>
                </c:pt>
                <c:pt idx="4336">
                  <c:v>13.44</c:v>
                </c:pt>
                <c:pt idx="4337">
                  <c:v>13.25</c:v>
                </c:pt>
                <c:pt idx="4338">
                  <c:v>13.25</c:v>
                </c:pt>
                <c:pt idx="4339">
                  <c:v>13.25</c:v>
                </c:pt>
                <c:pt idx="4340">
                  <c:v>13.25</c:v>
                </c:pt>
                <c:pt idx="4341">
                  <c:v>13.14</c:v>
                </c:pt>
                <c:pt idx="4342">
                  <c:v>13.11</c:v>
                </c:pt>
                <c:pt idx="4343">
                  <c:v>13</c:v>
                </c:pt>
                <c:pt idx="4344">
                  <c:v>12.98</c:v>
                </c:pt>
                <c:pt idx="4345">
                  <c:v>12.79</c:v>
                </c:pt>
                <c:pt idx="4346">
                  <c:v>12.79</c:v>
                </c:pt>
                <c:pt idx="4347">
                  <c:v>12.63</c:v>
                </c:pt>
                <c:pt idx="4348">
                  <c:v>12.51</c:v>
                </c:pt>
                <c:pt idx="4349">
                  <c:v>12.51</c:v>
                </c:pt>
                <c:pt idx="4350">
                  <c:v>12.51</c:v>
                </c:pt>
                <c:pt idx="4351">
                  <c:v>12.51</c:v>
                </c:pt>
                <c:pt idx="4352">
                  <c:v>12.51</c:v>
                </c:pt>
                <c:pt idx="4353">
                  <c:v>12.51</c:v>
                </c:pt>
                <c:pt idx="4354">
                  <c:v>12.51</c:v>
                </c:pt>
                <c:pt idx="4355">
                  <c:v>12.39</c:v>
                </c:pt>
                <c:pt idx="4356">
                  <c:v>12.26</c:v>
                </c:pt>
                <c:pt idx="4357">
                  <c:v>12.18</c:v>
                </c:pt>
                <c:pt idx="4358">
                  <c:v>12.14</c:v>
                </c:pt>
                <c:pt idx="4359">
                  <c:v>12.11</c:v>
                </c:pt>
                <c:pt idx="4360">
                  <c:v>12.11</c:v>
                </c:pt>
                <c:pt idx="4361">
                  <c:v>11.91</c:v>
                </c:pt>
                <c:pt idx="4362">
                  <c:v>11.91</c:v>
                </c:pt>
                <c:pt idx="4363">
                  <c:v>11.9</c:v>
                </c:pt>
                <c:pt idx="4364">
                  <c:v>11.9</c:v>
                </c:pt>
                <c:pt idx="4365">
                  <c:v>11.79</c:v>
                </c:pt>
                <c:pt idx="4366">
                  <c:v>11.72</c:v>
                </c:pt>
                <c:pt idx="4367">
                  <c:v>11.67</c:v>
                </c:pt>
                <c:pt idx="4368">
                  <c:v>11.67</c:v>
                </c:pt>
                <c:pt idx="4369">
                  <c:v>11.67</c:v>
                </c:pt>
                <c:pt idx="4370">
                  <c:v>11.67</c:v>
                </c:pt>
                <c:pt idx="4371">
                  <c:v>11.66</c:v>
                </c:pt>
                <c:pt idx="4372">
                  <c:v>11.59</c:v>
                </c:pt>
                <c:pt idx="4373">
                  <c:v>11.59</c:v>
                </c:pt>
                <c:pt idx="4374">
                  <c:v>11.59</c:v>
                </c:pt>
                <c:pt idx="4375">
                  <c:v>11.44</c:v>
                </c:pt>
                <c:pt idx="4376">
                  <c:v>11.44</c:v>
                </c:pt>
                <c:pt idx="4377">
                  <c:v>11.44</c:v>
                </c:pt>
                <c:pt idx="4378">
                  <c:v>11.44</c:v>
                </c:pt>
                <c:pt idx="4379">
                  <c:v>11.44</c:v>
                </c:pt>
                <c:pt idx="4380">
                  <c:v>11.22</c:v>
                </c:pt>
                <c:pt idx="4381">
                  <c:v>11.22</c:v>
                </c:pt>
                <c:pt idx="4382">
                  <c:v>11.22</c:v>
                </c:pt>
                <c:pt idx="4383">
                  <c:v>10.2</c:v>
                </c:pt>
                <c:pt idx="4384">
                  <c:v>10</c:v>
                </c:pt>
                <c:pt idx="4385">
                  <c:v>10</c:v>
                </c:pt>
                <c:pt idx="4386">
                  <c:v>10</c:v>
                </c:pt>
                <c:pt idx="4387">
                  <c:v>10</c:v>
                </c:pt>
                <c:pt idx="4388">
                  <c:v>10</c:v>
                </c:pt>
                <c:pt idx="4389">
                  <c:v>10</c:v>
                </c:pt>
                <c:pt idx="4390">
                  <c:v>10</c:v>
                </c:pt>
                <c:pt idx="4391">
                  <c:v>10</c:v>
                </c:pt>
                <c:pt idx="4392">
                  <c:v>9.57</c:v>
                </c:pt>
                <c:pt idx="4393">
                  <c:v>9.5</c:v>
                </c:pt>
                <c:pt idx="4394">
                  <c:v>9.5</c:v>
                </c:pt>
                <c:pt idx="4395">
                  <c:v>9.5</c:v>
                </c:pt>
                <c:pt idx="4396">
                  <c:v>9.5</c:v>
                </c:pt>
                <c:pt idx="4397">
                  <c:v>9.5</c:v>
                </c:pt>
                <c:pt idx="4398">
                  <c:v>9.5</c:v>
                </c:pt>
                <c:pt idx="4399">
                  <c:v>9.5</c:v>
                </c:pt>
              </c:strCache>
            </c:strRef>
          </c:xVal>
          <c:yVal>
            <c:numRef>
              <c:f>employee_salaries!$H:$H</c:f>
              <c:numCache>
                <c:formatCode>General</c:formatCode>
                <c:ptCount val="1048576"/>
                <c:pt idx="0">
                  <c:v>0</c:v>
                </c:pt>
                <c:pt idx="1">
                  <c:v>1.6712328767123288</c:v>
                </c:pt>
                <c:pt idx="2">
                  <c:v>11.468493150684932</c:v>
                </c:pt>
                <c:pt idx="3">
                  <c:v>19.852054794520548</c:v>
                </c:pt>
                <c:pt idx="4">
                  <c:v>23.512328767123286</c:v>
                </c:pt>
                <c:pt idx="5">
                  <c:v>9.8767123287671232</c:v>
                </c:pt>
                <c:pt idx="6">
                  <c:v>6.0520547945205481</c:v>
                </c:pt>
                <c:pt idx="7">
                  <c:v>3.7013698630136984</c:v>
                </c:pt>
                <c:pt idx="8">
                  <c:v>4.882191780821918</c:v>
                </c:pt>
                <c:pt idx="9">
                  <c:v>4.882191780821918</c:v>
                </c:pt>
                <c:pt idx="10">
                  <c:v>3.6849315068493151</c:v>
                </c:pt>
                <c:pt idx="11">
                  <c:v>3.7013698630136984</c:v>
                </c:pt>
                <c:pt idx="12">
                  <c:v>4.463013698630137</c:v>
                </c:pt>
                <c:pt idx="13">
                  <c:v>12.189041095890412</c:v>
                </c:pt>
                <c:pt idx="14">
                  <c:v>4.463013698630137</c:v>
                </c:pt>
                <c:pt idx="15">
                  <c:v>3.3780821917808219</c:v>
                </c:pt>
                <c:pt idx="16">
                  <c:v>0.12876712328767123</c:v>
                </c:pt>
                <c:pt idx="17">
                  <c:v>17.389041095890413</c:v>
                </c:pt>
                <c:pt idx="18">
                  <c:v>4.2931506849315069</c:v>
                </c:pt>
                <c:pt idx="19">
                  <c:v>1.7917808219178082</c:v>
                </c:pt>
                <c:pt idx="20">
                  <c:v>20.024657534246575</c:v>
                </c:pt>
                <c:pt idx="21">
                  <c:v>3.8191780821917809</c:v>
                </c:pt>
                <c:pt idx="22">
                  <c:v>2.515068493150685</c:v>
                </c:pt>
                <c:pt idx="23">
                  <c:v>1.3753424657534246</c:v>
                </c:pt>
                <c:pt idx="24">
                  <c:v>5.3616438356164382</c:v>
                </c:pt>
                <c:pt idx="25">
                  <c:v>14.463013698630137</c:v>
                </c:pt>
                <c:pt idx="26">
                  <c:v>11.893150684931507</c:v>
                </c:pt>
                <c:pt idx="27">
                  <c:v>3.871232876712329</c:v>
                </c:pt>
                <c:pt idx="28">
                  <c:v>3.9917808219178084</c:v>
                </c:pt>
                <c:pt idx="29">
                  <c:v>4.1698630136986301</c:v>
                </c:pt>
                <c:pt idx="30">
                  <c:v>1.2082191780821918</c:v>
                </c:pt>
                <c:pt idx="31">
                  <c:v>14.597260273972603</c:v>
                </c:pt>
                <c:pt idx="32">
                  <c:v>7.5972602739726032</c:v>
                </c:pt>
                <c:pt idx="33">
                  <c:v>2.515068493150685</c:v>
                </c:pt>
                <c:pt idx="34">
                  <c:v>17.389041095890413</c:v>
                </c:pt>
                <c:pt idx="35">
                  <c:v>0.29041095890410956</c:v>
                </c:pt>
                <c:pt idx="36">
                  <c:v>7.4246575342465757</c:v>
                </c:pt>
                <c:pt idx="37">
                  <c:v>25.024657534246575</c:v>
                </c:pt>
                <c:pt idx="38">
                  <c:v>1.210958904109589</c:v>
                </c:pt>
                <c:pt idx="39">
                  <c:v>3.4547945205479453</c:v>
                </c:pt>
                <c:pt idx="40">
                  <c:v>1.8630136986301369</c:v>
                </c:pt>
                <c:pt idx="41">
                  <c:v>1.6273972602739726</c:v>
                </c:pt>
                <c:pt idx="42">
                  <c:v>5.7945205479452051</c:v>
                </c:pt>
                <c:pt idx="43">
                  <c:v>9.6465753424657539</c:v>
                </c:pt>
                <c:pt idx="44">
                  <c:v>4.7753424657534245</c:v>
                </c:pt>
                <c:pt idx="45">
                  <c:v>8.3780821917808215</c:v>
                </c:pt>
                <c:pt idx="46">
                  <c:v>2.7835616438356166</c:v>
                </c:pt>
                <c:pt idx="47">
                  <c:v>3.4547945205479453</c:v>
                </c:pt>
                <c:pt idx="48">
                  <c:v>7.6739726027397257</c:v>
                </c:pt>
                <c:pt idx="49">
                  <c:v>0.51780821917808217</c:v>
                </c:pt>
                <c:pt idx="50">
                  <c:v>3.0520547945205481</c:v>
                </c:pt>
                <c:pt idx="51">
                  <c:v>4.912328767123288</c:v>
                </c:pt>
                <c:pt idx="52">
                  <c:v>1.2082191780821918</c:v>
                </c:pt>
                <c:pt idx="53">
                  <c:v>6.8</c:v>
                </c:pt>
                <c:pt idx="54">
                  <c:v>2.3780821917808219</c:v>
                </c:pt>
                <c:pt idx="55">
                  <c:v>1.1534246575342466</c:v>
                </c:pt>
                <c:pt idx="56">
                  <c:v>6.6383561643835618</c:v>
                </c:pt>
                <c:pt idx="57">
                  <c:v>9.4273972602739722</c:v>
                </c:pt>
                <c:pt idx="58">
                  <c:v>0.852054794520548</c:v>
                </c:pt>
                <c:pt idx="59">
                  <c:v>2.882191780821918</c:v>
                </c:pt>
                <c:pt idx="60">
                  <c:v>3.1671232876712327</c:v>
                </c:pt>
                <c:pt idx="61">
                  <c:v>3.7232876712328768</c:v>
                </c:pt>
                <c:pt idx="62">
                  <c:v>1.8246575342465754</c:v>
                </c:pt>
                <c:pt idx="63">
                  <c:v>1.484931506849315</c:v>
                </c:pt>
                <c:pt idx="64">
                  <c:v>17.663013698630138</c:v>
                </c:pt>
                <c:pt idx="65">
                  <c:v>20.312328767123287</c:v>
                </c:pt>
                <c:pt idx="66">
                  <c:v>1.5561643835616439</c:v>
                </c:pt>
                <c:pt idx="67">
                  <c:v>1.747945205479452</c:v>
                </c:pt>
                <c:pt idx="68">
                  <c:v>4.7780821917808218</c:v>
                </c:pt>
                <c:pt idx="69">
                  <c:v>18.241095890410961</c:v>
                </c:pt>
                <c:pt idx="70">
                  <c:v>14.41095890410959</c:v>
                </c:pt>
                <c:pt idx="71">
                  <c:v>6.8849315068493153</c:v>
                </c:pt>
                <c:pt idx="72">
                  <c:v>25.024657534246575</c:v>
                </c:pt>
                <c:pt idx="73">
                  <c:v>19.898630136986302</c:v>
                </c:pt>
                <c:pt idx="74">
                  <c:v>2.9726027397260273</c:v>
                </c:pt>
                <c:pt idx="75">
                  <c:v>1.2082191780821918</c:v>
                </c:pt>
                <c:pt idx="76">
                  <c:v>2.6821917808219178</c:v>
                </c:pt>
                <c:pt idx="77">
                  <c:v>4.3342465753424655</c:v>
                </c:pt>
                <c:pt idx="78">
                  <c:v>9.9945205479452053</c:v>
                </c:pt>
                <c:pt idx="79">
                  <c:v>0.52602739726027392</c:v>
                </c:pt>
                <c:pt idx="80">
                  <c:v>0.58356164383561648</c:v>
                </c:pt>
                <c:pt idx="81">
                  <c:v>0.83287671232876714</c:v>
                </c:pt>
                <c:pt idx="82">
                  <c:v>16.17808219178082</c:v>
                </c:pt>
                <c:pt idx="83">
                  <c:v>11.383561643835616</c:v>
                </c:pt>
                <c:pt idx="84">
                  <c:v>13.712328767123287</c:v>
                </c:pt>
                <c:pt idx="85">
                  <c:v>5.3808219178082188</c:v>
                </c:pt>
                <c:pt idx="86">
                  <c:v>3.2821917808219179</c:v>
                </c:pt>
                <c:pt idx="87">
                  <c:v>1.9397260273972603</c:v>
                </c:pt>
                <c:pt idx="88">
                  <c:v>1.6712328767123288</c:v>
                </c:pt>
                <c:pt idx="89">
                  <c:v>2.2136986301369861</c:v>
                </c:pt>
                <c:pt idx="90">
                  <c:v>5.8849315068493153</c:v>
                </c:pt>
                <c:pt idx="91">
                  <c:v>9.868493150684932</c:v>
                </c:pt>
                <c:pt idx="92">
                  <c:v>2.6849315068493151</c:v>
                </c:pt>
                <c:pt idx="93">
                  <c:v>4.087671232876712</c:v>
                </c:pt>
                <c:pt idx="94">
                  <c:v>2.8986301369863012</c:v>
                </c:pt>
                <c:pt idx="95">
                  <c:v>0.84657534246575339</c:v>
                </c:pt>
                <c:pt idx="96">
                  <c:v>1.178082191780822</c:v>
                </c:pt>
                <c:pt idx="97">
                  <c:v>1.5232876712328767</c:v>
                </c:pt>
                <c:pt idx="98">
                  <c:v>7.3095890410958901</c:v>
                </c:pt>
                <c:pt idx="99">
                  <c:v>0.24931506849315069</c:v>
                </c:pt>
                <c:pt idx="100">
                  <c:v>0.24931506849315069</c:v>
                </c:pt>
                <c:pt idx="101">
                  <c:v>8.375342465753425</c:v>
                </c:pt>
                <c:pt idx="102">
                  <c:v>8.4109589041095898</c:v>
                </c:pt>
                <c:pt idx="103">
                  <c:v>14.021917808219179</c:v>
                </c:pt>
                <c:pt idx="104">
                  <c:v>4.4520547945205475</c:v>
                </c:pt>
                <c:pt idx="105">
                  <c:v>9.0164383561643842</c:v>
                </c:pt>
                <c:pt idx="106">
                  <c:v>7.0739726027397261</c:v>
                </c:pt>
                <c:pt idx="107">
                  <c:v>2.4767123287671233</c:v>
                </c:pt>
                <c:pt idx="108">
                  <c:v>0.11780821917808219</c:v>
                </c:pt>
                <c:pt idx="109">
                  <c:v>6.6383561643835618</c:v>
                </c:pt>
                <c:pt idx="110">
                  <c:v>4.0493150684931507</c:v>
                </c:pt>
                <c:pt idx="111">
                  <c:v>13.476712328767123</c:v>
                </c:pt>
                <c:pt idx="112">
                  <c:v>13.701369863013699</c:v>
                </c:pt>
                <c:pt idx="113">
                  <c:v>2.8794520547945206</c:v>
                </c:pt>
                <c:pt idx="114">
                  <c:v>1.5616438356164384</c:v>
                </c:pt>
                <c:pt idx="115">
                  <c:v>5.1972602739726028</c:v>
                </c:pt>
                <c:pt idx="116">
                  <c:v>8.4328767123287669</c:v>
                </c:pt>
                <c:pt idx="117">
                  <c:v>2.8767123287671232</c:v>
                </c:pt>
                <c:pt idx="118">
                  <c:v>7.0767123287671234</c:v>
                </c:pt>
                <c:pt idx="119">
                  <c:v>12.260273972602739</c:v>
                </c:pt>
                <c:pt idx="120">
                  <c:v>12.92876712328767</c:v>
                </c:pt>
                <c:pt idx="121">
                  <c:v>0.18082191780821918</c:v>
                </c:pt>
                <c:pt idx="122">
                  <c:v>13.753424657534246</c:v>
                </c:pt>
                <c:pt idx="123">
                  <c:v>20.041095890410958</c:v>
                </c:pt>
                <c:pt idx="124">
                  <c:v>1.8821917808219177</c:v>
                </c:pt>
                <c:pt idx="125">
                  <c:v>3.9698630136986299</c:v>
                </c:pt>
                <c:pt idx="126">
                  <c:v>17.832876712328765</c:v>
                </c:pt>
                <c:pt idx="127">
                  <c:v>2.3205479452054796</c:v>
                </c:pt>
                <c:pt idx="128">
                  <c:v>11.27945205479452</c:v>
                </c:pt>
                <c:pt idx="129">
                  <c:v>3.7013698630136984</c:v>
                </c:pt>
                <c:pt idx="130">
                  <c:v>2.4164383561643836</c:v>
                </c:pt>
                <c:pt idx="131">
                  <c:v>0.18082191780821918</c:v>
                </c:pt>
                <c:pt idx="132">
                  <c:v>0.48767123287671232</c:v>
                </c:pt>
                <c:pt idx="133">
                  <c:v>0.81643835616438354</c:v>
                </c:pt>
                <c:pt idx="134">
                  <c:v>3.8657534246575342</c:v>
                </c:pt>
                <c:pt idx="135">
                  <c:v>4.3342465753424655</c:v>
                </c:pt>
                <c:pt idx="136">
                  <c:v>6.7123287671232879</c:v>
                </c:pt>
                <c:pt idx="137">
                  <c:v>12.794520547945206</c:v>
                </c:pt>
                <c:pt idx="138">
                  <c:v>0.18082191780821918</c:v>
                </c:pt>
                <c:pt idx="139">
                  <c:v>5.7369863013698632</c:v>
                </c:pt>
                <c:pt idx="140">
                  <c:v>0.1095890410958904</c:v>
                </c:pt>
                <c:pt idx="141">
                  <c:v>1.5616438356164384</c:v>
                </c:pt>
                <c:pt idx="142">
                  <c:v>3.8191780821917809</c:v>
                </c:pt>
                <c:pt idx="143">
                  <c:v>0.90958904109589045</c:v>
                </c:pt>
                <c:pt idx="144">
                  <c:v>13.178082191780822</c:v>
                </c:pt>
                <c:pt idx="145">
                  <c:v>7.5123287671232877</c:v>
                </c:pt>
                <c:pt idx="146">
                  <c:v>0.61643835616438358</c:v>
                </c:pt>
                <c:pt idx="147">
                  <c:v>0.94794520547945205</c:v>
                </c:pt>
                <c:pt idx="148">
                  <c:v>1.2465753424657535</c:v>
                </c:pt>
                <c:pt idx="149">
                  <c:v>2.8794520547945206</c:v>
                </c:pt>
                <c:pt idx="150">
                  <c:v>4.7917808219178086</c:v>
                </c:pt>
                <c:pt idx="151">
                  <c:v>16.63013698630137</c:v>
                </c:pt>
                <c:pt idx="152">
                  <c:v>2.3205479452054796</c:v>
                </c:pt>
                <c:pt idx="153">
                  <c:v>4.9315068493150684E-2</c:v>
                </c:pt>
                <c:pt idx="154">
                  <c:v>4.6520547945205477</c:v>
                </c:pt>
                <c:pt idx="155">
                  <c:v>4.624657534246575</c:v>
                </c:pt>
                <c:pt idx="156">
                  <c:v>3.0904109589041098</c:v>
                </c:pt>
                <c:pt idx="157">
                  <c:v>6.7726027397260271</c:v>
                </c:pt>
                <c:pt idx="158">
                  <c:v>15.786301369863013</c:v>
                </c:pt>
                <c:pt idx="159">
                  <c:v>1.1726027397260275</c:v>
                </c:pt>
                <c:pt idx="160">
                  <c:v>3.2054794520547945</c:v>
                </c:pt>
                <c:pt idx="161">
                  <c:v>13.945205479452055</c:v>
                </c:pt>
                <c:pt idx="162">
                  <c:v>16.471232876712328</c:v>
                </c:pt>
                <c:pt idx="163">
                  <c:v>11.334246575342465</c:v>
                </c:pt>
                <c:pt idx="164">
                  <c:v>2.021917808219178</c:v>
                </c:pt>
                <c:pt idx="165">
                  <c:v>8.257534246575343</c:v>
                </c:pt>
                <c:pt idx="166">
                  <c:v>4.3178082191780822</c:v>
                </c:pt>
                <c:pt idx="167">
                  <c:v>0.18082191780821918</c:v>
                </c:pt>
                <c:pt idx="168">
                  <c:v>1.2465753424657535</c:v>
                </c:pt>
                <c:pt idx="169">
                  <c:v>1.2082191780821918</c:v>
                </c:pt>
                <c:pt idx="170">
                  <c:v>4.9808219178082194</c:v>
                </c:pt>
                <c:pt idx="171">
                  <c:v>7.7808219178082192</c:v>
                </c:pt>
                <c:pt idx="172">
                  <c:v>8.5698630136986296</c:v>
                </c:pt>
                <c:pt idx="173">
                  <c:v>9.868493150684932</c:v>
                </c:pt>
                <c:pt idx="174">
                  <c:v>1.9397260273972603</c:v>
                </c:pt>
                <c:pt idx="175">
                  <c:v>11.156164383561643</c:v>
                </c:pt>
                <c:pt idx="176">
                  <c:v>1.6383561643835616</c:v>
                </c:pt>
                <c:pt idx="177">
                  <c:v>2.021917808219178</c:v>
                </c:pt>
                <c:pt idx="178">
                  <c:v>1.6383561643835616</c:v>
                </c:pt>
                <c:pt idx="179">
                  <c:v>1.7068493150684931</c:v>
                </c:pt>
                <c:pt idx="180">
                  <c:v>3.9315068493150687</c:v>
                </c:pt>
                <c:pt idx="181">
                  <c:v>5.4273972602739722</c:v>
                </c:pt>
                <c:pt idx="182">
                  <c:v>21.726027397260275</c:v>
                </c:pt>
                <c:pt idx="183">
                  <c:v>6.9452054794520546</c:v>
                </c:pt>
                <c:pt idx="184">
                  <c:v>12.90958904109589</c:v>
                </c:pt>
                <c:pt idx="185">
                  <c:v>4.3178082191780822</c:v>
                </c:pt>
                <c:pt idx="186">
                  <c:v>15.38082191780822</c:v>
                </c:pt>
                <c:pt idx="187">
                  <c:v>0.18082191780821918</c:v>
                </c:pt>
                <c:pt idx="188">
                  <c:v>0.18082191780821918</c:v>
                </c:pt>
                <c:pt idx="189">
                  <c:v>0.18082191780821918</c:v>
                </c:pt>
                <c:pt idx="190">
                  <c:v>0.2</c:v>
                </c:pt>
                <c:pt idx="191">
                  <c:v>2.3287671232876712</c:v>
                </c:pt>
                <c:pt idx="192">
                  <c:v>21.06027397260274</c:v>
                </c:pt>
                <c:pt idx="193">
                  <c:v>7.9424657534246572</c:v>
                </c:pt>
                <c:pt idx="194">
                  <c:v>1.7068493150684931</c:v>
                </c:pt>
                <c:pt idx="195">
                  <c:v>8.0958904109589049</c:v>
                </c:pt>
                <c:pt idx="196">
                  <c:v>3.0520547945205481</c:v>
                </c:pt>
                <c:pt idx="197">
                  <c:v>10.8</c:v>
                </c:pt>
                <c:pt idx="198">
                  <c:v>14.147945205479452</c:v>
                </c:pt>
                <c:pt idx="199">
                  <c:v>1.9753424657534246</c:v>
                </c:pt>
                <c:pt idx="200">
                  <c:v>2.2849315068493152</c:v>
                </c:pt>
                <c:pt idx="201">
                  <c:v>3.2410958904109588</c:v>
                </c:pt>
                <c:pt idx="202">
                  <c:v>0.8849315068493151</c:v>
                </c:pt>
                <c:pt idx="203">
                  <c:v>9.9890410958904106</c:v>
                </c:pt>
                <c:pt idx="204">
                  <c:v>10.884931506849314</c:v>
                </c:pt>
                <c:pt idx="205">
                  <c:v>13.098630136986301</c:v>
                </c:pt>
                <c:pt idx="206">
                  <c:v>13.676712328767124</c:v>
                </c:pt>
                <c:pt idx="207">
                  <c:v>4.882191780821918</c:v>
                </c:pt>
                <c:pt idx="208">
                  <c:v>25.024657534246575</c:v>
                </c:pt>
                <c:pt idx="209">
                  <c:v>0.83287671232876714</c:v>
                </c:pt>
                <c:pt idx="210">
                  <c:v>1.5232876712328767</c:v>
                </c:pt>
                <c:pt idx="211">
                  <c:v>2.1561643835616437</c:v>
                </c:pt>
                <c:pt idx="212">
                  <c:v>2.3287671232876712</c:v>
                </c:pt>
                <c:pt idx="213">
                  <c:v>2.4575342465753423</c:v>
                </c:pt>
                <c:pt idx="214">
                  <c:v>1.4794520547945205</c:v>
                </c:pt>
                <c:pt idx="215">
                  <c:v>2.021917808219178</c:v>
                </c:pt>
                <c:pt idx="216">
                  <c:v>1.4794520547945205</c:v>
                </c:pt>
                <c:pt idx="217">
                  <c:v>2.3287671232876712</c:v>
                </c:pt>
                <c:pt idx="218">
                  <c:v>2.3287671232876712</c:v>
                </c:pt>
                <c:pt idx="219">
                  <c:v>5.8904109589041092</c:v>
                </c:pt>
                <c:pt idx="220">
                  <c:v>14.147945205479452</c:v>
                </c:pt>
                <c:pt idx="221">
                  <c:v>15.578082191780823</c:v>
                </c:pt>
                <c:pt idx="222">
                  <c:v>15.786301369863013</c:v>
                </c:pt>
                <c:pt idx="223">
                  <c:v>15.786301369863013</c:v>
                </c:pt>
                <c:pt idx="224">
                  <c:v>5.4657534246575343</c:v>
                </c:pt>
                <c:pt idx="225">
                  <c:v>6.6136986301369864</c:v>
                </c:pt>
                <c:pt idx="226">
                  <c:v>2.9726027397260273</c:v>
                </c:pt>
                <c:pt idx="227">
                  <c:v>4.0493150684931507</c:v>
                </c:pt>
                <c:pt idx="228">
                  <c:v>6.6657534246575345</c:v>
                </c:pt>
                <c:pt idx="229">
                  <c:v>0.60273972602739723</c:v>
                </c:pt>
                <c:pt idx="230">
                  <c:v>7.1753424657534248</c:v>
                </c:pt>
                <c:pt idx="231">
                  <c:v>14.87945205479452</c:v>
                </c:pt>
                <c:pt idx="232">
                  <c:v>0.2</c:v>
                </c:pt>
                <c:pt idx="233">
                  <c:v>14.515068493150684</c:v>
                </c:pt>
                <c:pt idx="234">
                  <c:v>19.893150684931506</c:v>
                </c:pt>
                <c:pt idx="235">
                  <c:v>6.5424657534246577</c:v>
                </c:pt>
                <c:pt idx="236">
                  <c:v>7.8849315068493153</c:v>
                </c:pt>
                <c:pt idx="237">
                  <c:v>1.4273972602739726</c:v>
                </c:pt>
                <c:pt idx="238">
                  <c:v>2.4383561643835616</c:v>
                </c:pt>
                <c:pt idx="239">
                  <c:v>1.5232876712328767</c:v>
                </c:pt>
                <c:pt idx="240">
                  <c:v>1.6</c:v>
                </c:pt>
                <c:pt idx="241">
                  <c:v>1.6767123287671233</c:v>
                </c:pt>
                <c:pt idx="242">
                  <c:v>1.8301369863013699</c:v>
                </c:pt>
                <c:pt idx="243">
                  <c:v>1.7534246575342465</c:v>
                </c:pt>
                <c:pt idx="244">
                  <c:v>4.6712328767123283</c:v>
                </c:pt>
                <c:pt idx="245">
                  <c:v>5.0082191780821921</c:v>
                </c:pt>
                <c:pt idx="246">
                  <c:v>3.1342465753424658</c:v>
                </c:pt>
                <c:pt idx="247">
                  <c:v>3.1671232876712327</c:v>
                </c:pt>
                <c:pt idx="248">
                  <c:v>5.4465753424657537</c:v>
                </c:pt>
                <c:pt idx="249">
                  <c:v>4.2164383561643834</c:v>
                </c:pt>
                <c:pt idx="250">
                  <c:v>3.5123287671232877</c:v>
                </c:pt>
                <c:pt idx="251">
                  <c:v>12.871232876712329</c:v>
                </c:pt>
                <c:pt idx="252">
                  <c:v>0.33424657534246577</c:v>
                </c:pt>
                <c:pt idx="253">
                  <c:v>1.7945205479452055</c:v>
                </c:pt>
                <c:pt idx="254">
                  <c:v>4.3342465753424655</c:v>
                </c:pt>
                <c:pt idx="255">
                  <c:v>4.3342465753424655</c:v>
                </c:pt>
                <c:pt idx="256">
                  <c:v>4.904109589041096</c:v>
                </c:pt>
                <c:pt idx="257">
                  <c:v>5.5726027397260278</c:v>
                </c:pt>
                <c:pt idx="258">
                  <c:v>0.10410958904109589</c:v>
                </c:pt>
                <c:pt idx="259">
                  <c:v>0.42465753424657532</c:v>
                </c:pt>
                <c:pt idx="260">
                  <c:v>0.83287671232876714</c:v>
                </c:pt>
                <c:pt idx="261">
                  <c:v>15.246575342465754</c:v>
                </c:pt>
                <c:pt idx="262">
                  <c:v>1.515068493150685</c:v>
                </c:pt>
                <c:pt idx="263">
                  <c:v>8.8246575342465761</c:v>
                </c:pt>
                <c:pt idx="264">
                  <c:v>3.128767123287671</c:v>
                </c:pt>
                <c:pt idx="265">
                  <c:v>3.3205479452054796</c:v>
                </c:pt>
                <c:pt idx="266">
                  <c:v>1.4465753424657535</c:v>
                </c:pt>
                <c:pt idx="267">
                  <c:v>14.213698630136987</c:v>
                </c:pt>
                <c:pt idx="268">
                  <c:v>5.6958904109589037</c:v>
                </c:pt>
                <c:pt idx="269">
                  <c:v>3.4356164383561643</c:v>
                </c:pt>
                <c:pt idx="270">
                  <c:v>9.9095890410958898</c:v>
                </c:pt>
                <c:pt idx="271">
                  <c:v>0.59726027397260273</c:v>
                </c:pt>
                <c:pt idx="272">
                  <c:v>5.9835616438356167</c:v>
                </c:pt>
                <c:pt idx="273">
                  <c:v>9.7835616438356166</c:v>
                </c:pt>
                <c:pt idx="274">
                  <c:v>7.1479452054794521</c:v>
                </c:pt>
                <c:pt idx="275">
                  <c:v>18.123287671232877</c:v>
                </c:pt>
                <c:pt idx="276">
                  <c:v>2.3424657534246576</c:v>
                </c:pt>
                <c:pt idx="277">
                  <c:v>5.7369863013698632</c:v>
                </c:pt>
                <c:pt idx="278">
                  <c:v>11.221917808219178</c:v>
                </c:pt>
                <c:pt idx="279">
                  <c:v>16.912328767123288</c:v>
                </c:pt>
                <c:pt idx="280">
                  <c:v>1.4301369863013698</c:v>
                </c:pt>
                <c:pt idx="281">
                  <c:v>25.024657534246575</c:v>
                </c:pt>
                <c:pt idx="282">
                  <c:v>8.5726027397260278</c:v>
                </c:pt>
                <c:pt idx="283">
                  <c:v>1.5616438356164384</c:v>
                </c:pt>
                <c:pt idx="284">
                  <c:v>2.3287671232876712</c:v>
                </c:pt>
                <c:pt idx="285">
                  <c:v>3.7808219178082192</c:v>
                </c:pt>
                <c:pt idx="286">
                  <c:v>8.624657534246575</c:v>
                </c:pt>
                <c:pt idx="287">
                  <c:v>9.7205479452054799</c:v>
                </c:pt>
                <c:pt idx="288">
                  <c:v>7.1753424657534248</c:v>
                </c:pt>
                <c:pt idx="289">
                  <c:v>2.904109589041096</c:v>
                </c:pt>
                <c:pt idx="290">
                  <c:v>1.5232876712328767</c:v>
                </c:pt>
                <c:pt idx="291">
                  <c:v>1.5232876712328767</c:v>
                </c:pt>
                <c:pt idx="292">
                  <c:v>2.1561643835616437</c:v>
                </c:pt>
                <c:pt idx="293">
                  <c:v>4.904109589041096</c:v>
                </c:pt>
                <c:pt idx="294">
                  <c:v>9.8273972602739725</c:v>
                </c:pt>
                <c:pt idx="295">
                  <c:v>21.687671232876713</c:v>
                </c:pt>
                <c:pt idx="296">
                  <c:v>13.35068493150685</c:v>
                </c:pt>
                <c:pt idx="297">
                  <c:v>25.024657534246575</c:v>
                </c:pt>
                <c:pt idx="298">
                  <c:v>14.912328767123288</c:v>
                </c:pt>
                <c:pt idx="299">
                  <c:v>11.35068493150685</c:v>
                </c:pt>
                <c:pt idx="300">
                  <c:v>0.67397260273972603</c:v>
                </c:pt>
                <c:pt idx="301">
                  <c:v>0.75068493150684934</c:v>
                </c:pt>
                <c:pt idx="302">
                  <c:v>24.290410958904111</c:v>
                </c:pt>
                <c:pt idx="303">
                  <c:v>3.9698630136986299</c:v>
                </c:pt>
                <c:pt idx="304">
                  <c:v>4.1068493150684935</c:v>
                </c:pt>
                <c:pt idx="305">
                  <c:v>8.4931506849315067E-2</c:v>
                </c:pt>
                <c:pt idx="306">
                  <c:v>0.81643835616438354</c:v>
                </c:pt>
                <c:pt idx="307">
                  <c:v>1.7917808219178082</c:v>
                </c:pt>
                <c:pt idx="308">
                  <c:v>1.9863013698630136</c:v>
                </c:pt>
                <c:pt idx="309">
                  <c:v>2.2520547945205478</c:v>
                </c:pt>
                <c:pt idx="310">
                  <c:v>8.7671232876712324</c:v>
                </c:pt>
                <c:pt idx="311">
                  <c:v>16.495890410958904</c:v>
                </c:pt>
                <c:pt idx="312">
                  <c:v>3.2520547945205478</c:v>
                </c:pt>
                <c:pt idx="313">
                  <c:v>6.8109589041095893</c:v>
                </c:pt>
                <c:pt idx="314">
                  <c:v>5.353424657534247</c:v>
                </c:pt>
                <c:pt idx="315">
                  <c:v>2.2082191780821918</c:v>
                </c:pt>
                <c:pt idx="316">
                  <c:v>8.4931506849315067E-2</c:v>
                </c:pt>
                <c:pt idx="317">
                  <c:v>0.10410958904109589</c:v>
                </c:pt>
                <c:pt idx="318">
                  <c:v>0.2</c:v>
                </c:pt>
                <c:pt idx="319">
                  <c:v>0.60273972602739723</c:v>
                </c:pt>
                <c:pt idx="320">
                  <c:v>0.77534246575342469</c:v>
                </c:pt>
                <c:pt idx="321">
                  <c:v>3.1342465753424658</c:v>
                </c:pt>
                <c:pt idx="322">
                  <c:v>12.408219178082192</c:v>
                </c:pt>
                <c:pt idx="323">
                  <c:v>12.794520547945206</c:v>
                </c:pt>
                <c:pt idx="324">
                  <c:v>15.663013698630136</c:v>
                </c:pt>
                <c:pt idx="325">
                  <c:v>5.9835616438356167</c:v>
                </c:pt>
                <c:pt idx="326">
                  <c:v>6.7342465753424658</c:v>
                </c:pt>
                <c:pt idx="327">
                  <c:v>0.41095890410958902</c:v>
                </c:pt>
                <c:pt idx="328">
                  <c:v>24.391780821917809</c:v>
                </c:pt>
                <c:pt idx="329">
                  <c:v>25.024657534246575</c:v>
                </c:pt>
                <c:pt idx="330">
                  <c:v>4.5260273972602736</c:v>
                </c:pt>
                <c:pt idx="331">
                  <c:v>1.3698630136986301</c:v>
                </c:pt>
                <c:pt idx="332">
                  <c:v>13.890410958904109</c:v>
                </c:pt>
                <c:pt idx="333">
                  <c:v>0.83287671232876714</c:v>
                </c:pt>
                <c:pt idx="334">
                  <c:v>1.463013698630137</c:v>
                </c:pt>
                <c:pt idx="335">
                  <c:v>1.7917808219178082</c:v>
                </c:pt>
                <c:pt idx="336">
                  <c:v>1.9863013698630136</c:v>
                </c:pt>
                <c:pt idx="337">
                  <c:v>2.2520547945205478</c:v>
                </c:pt>
                <c:pt idx="338">
                  <c:v>1.536986301369863</c:v>
                </c:pt>
                <c:pt idx="339">
                  <c:v>25.024657534246575</c:v>
                </c:pt>
                <c:pt idx="340">
                  <c:v>0.13698630136986301</c:v>
                </c:pt>
                <c:pt idx="341">
                  <c:v>8.8000000000000007</c:v>
                </c:pt>
                <c:pt idx="342">
                  <c:v>6.8849315068493153</c:v>
                </c:pt>
                <c:pt idx="343">
                  <c:v>3.128767123287671</c:v>
                </c:pt>
                <c:pt idx="344">
                  <c:v>20.427397260273974</c:v>
                </c:pt>
                <c:pt idx="345">
                  <c:v>25.024657534246575</c:v>
                </c:pt>
                <c:pt idx="346">
                  <c:v>4.1452054794520548</c:v>
                </c:pt>
                <c:pt idx="347">
                  <c:v>1.8301369863013699</c:v>
                </c:pt>
                <c:pt idx="348">
                  <c:v>1.8630136986301369</c:v>
                </c:pt>
                <c:pt idx="349">
                  <c:v>5.0849315068493155</c:v>
                </c:pt>
                <c:pt idx="350">
                  <c:v>6.2931506849315069</c:v>
                </c:pt>
                <c:pt idx="351">
                  <c:v>1.3315068493150686</c:v>
                </c:pt>
                <c:pt idx="352">
                  <c:v>2.8602739726027395</c:v>
                </c:pt>
                <c:pt idx="353">
                  <c:v>12.852054794520548</c:v>
                </c:pt>
                <c:pt idx="354">
                  <c:v>14.75068493150685</c:v>
                </c:pt>
                <c:pt idx="355">
                  <c:v>3.1917808219178081</c:v>
                </c:pt>
                <c:pt idx="356">
                  <c:v>3.6547945205479451</c:v>
                </c:pt>
                <c:pt idx="357">
                  <c:v>2.7452054794520548</c:v>
                </c:pt>
                <c:pt idx="358">
                  <c:v>0.14246575342465753</c:v>
                </c:pt>
                <c:pt idx="359">
                  <c:v>0.60273972602739723</c:v>
                </c:pt>
                <c:pt idx="360">
                  <c:v>5.9479452054794519</c:v>
                </c:pt>
                <c:pt idx="361">
                  <c:v>1.178082191780822</c:v>
                </c:pt>
                <c:pt idx="362">
                  <c:v>1.3315068493150686</c:v>
                </c:pt>
                <c:pt idx="363">
                  <c:v>7.3863013698630136</c:v>
                </c:pt>
                <c:pt idx="364">
                  <c:v>8.2684931506849306</c:v>
                </c:pt>
                <c:pt idx="365">
                  <c:v>1.5232876712328767</c:v>
                </c:pt>
                <c:pt idx="366">
                  <c:v>1.5232876712328767</c:v>
                </c:pt>
                <c:pt idx="367">
                  <c:v>2.2520547945205478</c:v>
                </c:pt>
                <c:pt idx="368">
                  <c:v>2.2520547945205478</c:v>
                </c:pt>
                <c:pt idx="369">
                  <c:v>3.9315068493150687</c:v>
                </c:pt>
                <c:pt idx="370">
                  <c:v>3.9315068493150687</c:v>
                </c:pt>
                <c:pt idx="371">
                  <c:v>5.4273972602739722</c:v>
                </c:pt>
                <c:pt idx="372">
                  <c:v>9.5753424657534243</c:v>
                </c:pt>
                <c:pt idx="373">
                  <c:v>12.728767123287671</c:v>
                </c:pt>
                <c:pt idx="374">
                  <c:v>13.098630136986301</c:v>
                </c:pt>
                <c:pt idx="375">
                  <c:v>13.673972602739726</c:v>
                </c:pt>
                <c:pt idx="376">
                  <c:v>13.676712328767124</c:v>
                </c:pt>
                <c:pt idx="377">
                  <c:v>13.676712328767124</c:v>
                </c:pt>
                <c:pt idx="378">
                  <c:v>13.676712328767124</c:v>
                </c:pt>
                <c:pt idx="379">
                  <c:v>13.676712328767124</c:v>
                </c:pt>
                <c:pt idx="380">
                  <c:v>13.676712328767124</c:v>
                </c:pt>
                <c:pt idx="381">
                  <c:v>13.676712328767124</c:v>
                </c:pt>
                <c:pt idx="382">
                  <c:v>13.912328767123288</c:v>
                </c:pt>
                <c:pt idx="383">
                  <c:v>13.975342465753425</c:v>
                </c:pt>
                <c:pt idx="384">
                  <c:v>14.147945205479452</c:v>
                </c:pt>
                <c:pt idx="385">
                  <c:v>14.515068493150684</c:v>
                </c:pt>
                <c:pt idx="386">
                  <c:v>14.515068493150684</c:v>
                </c:pt>
                <c:pt idx="387">
                  <c:v>14.515068493150684</c:v>
                </c:pt>
                <c:pt idx="388">
                  <c:v>14.627397260273973</c:v>
                </c:pt>
                <c:pt idx="389">
                  <c:v>14.627397260273973</c:v>
                </c:pt>
                <c:pt idx="390">
                  <c:v>14.117808219178082</c:v>
                </c:pt>
                <c:pt idx="391">
                  <c:v>25.024657534246575</c:v>
                </c:pt>
                <c:pt idx="392">
                  <c:v>4.2027397260273975</c:v>
                </c:pt>
                <c:pt idx="393">
                  <c:v>7.9424657534246572</c:v>
                </c:pt>
                <c:pt idx="394">
                  <c:v>5.8904109589041092</c:v>
                </c:pt>
                <c:pt idx="395">
                  <c:v>4.5095890410958903</c:v>
                </c:pt>
                <c:pt idx="396">
                  <c:v>0.79452054794520544</c:v>
                </c:pt>
                <c:pt idx="397">
                  <c:v>25.024657534246575</c:v>
                </c:pt>
                <c:pt idx="398">
                  <c:v>0.2</c:v>
                </c:pt>
                <c:pt idx="399">
                  <c:v>0.18082191780821918</c:v>
                </c:pt>
                <c:pt idx="400">
                  <c:v>0.18082191780821918</c:v>
                </c:pt>
                <c:pt idx="401">
                  <c:v>0.18082191780821918</c:v>
                </c:pt>
                <c:pt idx="402">
                  <c:v>0.33424657534246577</c:v>
                </c:pt>
                <c:pt idx="403">
                  <c:v>0.56438356164383563</c:v>
                </c:pt>
                <c:pt idx="404">
                  <c:v>0.78904109589041094</c:v>
                </c:pt>
                <c:pt idx="405">
                  <c:v>8.5726027397260278</c:v>
                </c:pt>
                <c:pt idx="406">
                  <c:v>25.024657534246575</c:v>
                </c:pt>
                <c:pt idx="407">
                  <c:v>3.6657534246575341</c:v>
                </c:pt>
                <c:pt idx="408">
                  <c:v>7.6438356164383565</c:v>
                </c:pt>
                <c:pt idx="409">
                  <c:v>23.063013698630137</c:v>
                </c:pt>
                <c:pt idx="410">
                  <c:v>0.63561643835616444</c:v>
                </c:pt>
                <c:pt idx="411">
                  <c:v>0.2</c:v>
                </c:pt>
                <c:pt idx="412">
                  <c:v>0.56438356164383563</c:v>
                </c:pt>
                <c:pt idx="413">
                  <c:v>0.77534246575342469</c:v>
                </c:pt>
                <c:pt idx="414">
                  <c:v>2.2520547945205478</c:v>
                </c:pt>
                <c:pt idx="415">
                  <c:v>2.6821917808219178</c:v>
                </c:pt>
                <c:pt idx="416">
                  <c:v>8.9342465753424651</c:v>
                </c:pt>
                <c:pt idx="417">
                  <c:v>9.0493150684931507</c:v>
                </c:pt>
                <c:pt idx="418">
                  <c:v>9.506849315068493</c:v>
                </c:pt>
                <c:pt idx="419">
                  <c:v>9.7972602739726025</c:v>
                </c:pt>
                <c:pt idx="420">
                  <c:v>9.7972602739726025</c:v>
                </c:pt>
                <c:pt idx="421">
                  <c:v>10.558904109589042</c:v>
                </c:pt>
                <c:pt idx="422">
                  <c:v>10.558904109589042</c:v>
                </c:pt>
                <c:pt idx="423">
                  <c:v>10.558904109589042</c:v>
                </c:pt>
                <c:pt idx="424">
                  <c:v>10.75068493150685</c:v>
                </c:pt>
                <c:pt idx="425">
                  <c:v>11.372602739726027</c:v>
                </c:pt>
                <c:pt idx="426">
                  <c:v>11.517808219178082</c:v>
                </c:pt>
                <c:pt idx="427">
                  <c:v>12.728767123287671</c:v>
                </c:pt>
                <c:pt idx="428">
                  <c:v>12.794520547945206</c:v>
                </c:pt>
                <c:pt idx="429">
                  <c:v>20.638356164383563</c:v>
                </c:pt>
                <c:pt idx="430">
                  <c:v>10.887671232876713</c:v>
                </c:pt>
                <c:pt idx="431">
                  <c:v>20.446575342465753</c:v>
                </c:pt>
                <c:pt idx="432">
                  <c:v>16.912328767123288</c:v>
                </c:pt>
                <c:pt idx="433">
                  <c:v>10.852054794520548</c:v>
                </c:pt>
                <c:pt idx="434">
                  <c:v>13.578082191780823</c:v>
                </c:pt>
                <c:pt idx="435">
                  <c:v>8.1589041095890416</c:v>
                </c:pt>
                <c:pt idx="436">
                  <c:v>14.512328767123288</c:v>
                </c:pt>
                <c:pt idx="437">
                  <c:v>24.156164383561645</c:v>
                </c:pt>
                <c:pt idx="438">
                  <c:v>5.4465753424657537</c:v>
                </c:pt>
                <c:pt idx="439">
                  <c:v>0.37534246575342467</c:v>
                </c:pt>
                <c:pt idx="440">
                  <c:v>2.9369863013698629</c:v>
                </c:pt>
                <c:pt idx="441">
                  <c:v>4.5698630136986305</c:v>
                </c:pt>
                <c:pt idx="442">
                  <c:v>1.1013698630136985</c:v>
                </c:pt>
                <c:pt idx="443">
                  <c:v>7.3671232876712329</c:v>
                </c:pt>
                <c:pt idx="444">
                  <c:v>7.6547945205479451</c:v>
                </c:pt>
                <c:pt idx="445">
                  <c:v>12.967123287671233</c:v>
                </c:pt>
                <c:pt idx="446">
                  <c:v>5.8657534246575347</c:v>
                </c:pt>
                <c:pt idx="447">
                  <c:v>0.48767123287671232</c:v>
                </c:pt>
                <c:pt idx="448">
                  <c:v>2.4767123287671233</c:v>
                </c:pt>
                <c:pt idx="449">
                  <c:v>3.0136986301369864</c:v>
                </c:pt>
                <c:pt idx="450">
                  <c:v>5.3150684931506849</c:v>
                </c:pt>
                <c:pt idx="451">
                  <c:v>3.463013698630137</c:v>
                </c:pt>
                <c:pt idx="452">
                  <c:v>16.912328767123288</c:v>
                </c:pt>
                <c:pt idx="453">
                  <c:v>20.86849315068493</c:v>
                </c:pt>
                <c:pt idx="454">
                  <c:v>23.457534246575342</c:v>
                </c:pt>
                <c:pt idx="455">
                  <c:v>25.024657534246575</c:v>
                </c:pt>
                <c:pt idx="456">
                  <c:v>3.7808219178082192</c:v>
                </c:pt>
                <c:pt idx="457">
                  <c:v>5.5726027397260278</c:v>
                </c:pt>
                <c:pt idx="458">
                  <c:v>3.2410958904109588</c:v>
                </c:pt>
                <c:pt idx="459">
                  <c:v>15.786301369863013</c:v>
                </c:pt>
                <c:pt idx="460">
                  <c:v>7.0328767123287674</c:v>
                </c:pt>
                <c:pt idx="461">
                  <c:v>15.830136986301369</c:v>
                </c:pt>
                <c:pt idx="462">
                  <c:v>0.65479452054794518</c:v>
                </c:pt>
                <c:pt idx="463">
                  <c:v>21.073972602739726</c:v>
                </c:pt>
                <c:pt idx="464">
                  <c:v>2.2904109589041095</c:v>
                </c:pt>
                <c:pt idx="465">
                  <c:v>0.2</c:v>
                </c:pt>
                <c:pt idx="466">
                  <c:v>1.5232876712328767</c:v>
                </c:pt>
                <c:pt idx="467">
                  <c:v>2.7890410958904108</c:v>
                </c:pt>
                <c:pt idx="468">
                  <c:v>3.6547945205479451</c:v>
                </c:pt>
                <c:pt idx="469">
                  <c:v>3.6547945205479451</c:v>
                </c:pt>
                <c:pt idx="470">
                  <c:v>3.6547945205479451</c:v>
                </c:pt>
                <c:pt idx="471">
                  <c:v>0.36712328767123287</c:v>
                </c:pt>
                <c:pt idx="472">
                  <c:v>0.64109589041095894</c:v>
                </c:pt>
                <c:pt idx="473">
                  <c:v>1.2301369863013698</c:v>
                </c:pt>
                <c:pt idx="474">
                  <c:v>1.6383561643835616</c:v>
                </c:pt>
                <c:pt idx="475">
                  <c:v>1.7917808219178082</c:v>
                </c:pt>
                <c:pt idx="476">
                  <c:v>16.07123287671233</c:v>
                </c:pt>
                <c:pt idx="477">
                  <c:v>25.024657534246575</c:v>
                </c:pt>
                <c:pt idx="478">
                  <c:v>8.7397260273972606</c:v>
                </c:pt>
                <c:pt idx="479">
                  <c:v>13.534246575342467</c:v>
                </c:pt>
                <c:pt idx="480">
                  <c:v>15.843835616438357</c:v>
                </c:pt>
                <c:pt idx="481">
                  <c:v>17.224657534246575</c:v>
                </c:pt>
                <c:pt idx="482">
                  <c:v>17.838356164383562</c:v>
                </c:pt>
                <c:pt idx="483">
                  <c:v>18.350684931506848</c:v>
                </c:pt>
                <c:pt idx="484">
                  <c:v>18.36986301369863</c:v>
                </c:pt>
                <c:pt idx="485">
                  <c:v>18.36986301369863</c:v>
                </c:pt>
                <c:pt idx="486">
                  <c:v>19.372602739726027</c:v>
                </c:pt>
                <c:pt idx="487">
                  <c:v>25.024657534246575</c:v>
                </c:pt>
                <c:pt idx="488">
                  <c:v>2.4767123287671233</c:v>
                </c:pt>
                <c:pt idx="489">
                  <c:v>4.2219178082191782</c:v>
                </c:pt>
                <c:pt idx="490">
                  <c:v>9.4684931506849317</c:v>
                </c:pt>
                <c:pt idx="491">
                  <c:v>1.5232876712328767</c:v>
                </c:pt>
                <c:pt idx="492">
                  <c:v>1.7917808219178082</c:v>
                </c:pt>
                <c:pt idx="493">
                  <c:v>1.7917808219178082</c:v>
                </c:pt>
                <c:pt idx="494">
                  <c:v>2.2520547945205478</c:v>
                </c:pt>
                <c:pt idx="495">
                  <c:v>2.3287671232876712</c:v>
                </c:pt>
                <c:pt idx="496">
                  <c:v>3.9315068493150687</c:v>
                </c:pt>
                <c:pt idx="497">
                  <c:v>6.8794520547945206</c:v>
                </c:pt>
                <c:pt idx="498">
                  <c:v>7.2849315068493148</c:v>
                </c:pt>
                <c:pt idx="499">
                  <c:v>7.720547945205479</c:v>
                </c:pt>
                <c:pt idx="500">
                  <c:v>7.8191780821917805</c:v>
                </c:pt>
                <c:pt idx="501">
                  <c:v>8.3178082191780813</c:v>
                </c:pt>
                <c:pt idx="502">
                  <c:v>8.4109589041095898</c:v>
                </c:pt>
                <c:pt idx="503">
                  <c:v>8.8547945205479444</c:v>
                </c:pt>
                <c:pt idx="504">
                  <c:v>2.2657534246575342</c:v>
                </c:pt>
                <c:pt idx="505">
                  <c:v>15.920547945205479</c:v>
                </c:pt>
                <c:pt idx="506">
                  <c:v>0.67945205479452053</c:v>
                </c:pt>
                <c:pt idx="507">
                  <c:v>0.90958904109589045</c:v>
                </c:pt>
                <c:pt idx="508">
                  <c:v>5.7753424657534245</c:v>
                </c:pt>
                <c:pt idx="509">
                  <c:v>3.128767123287671</c:v>
                </c:pt>
                <c:pt idx="510">
                  <c:v>24.186301369863013</c:v>
                </c:pt>
                <c:pt idx="511">
                  <c:v>1.2876712328767124</c:v>
                </c:pt>
                <c:pt idx="512">
                  <c:v>25.024657534246575</c:v>
                </c:pt>
                <c:pt idx="513">
                  <c:v>25.024657534246575</c:v>
                </c:pt>
                <c:pt idx="514">
                  <c:v>25.024657534246575</c:v>
                </c:pt>
                <c:pt idx="515">
                  <c:v>0.56438356164383563</c:v>
                </c:pt>
                <c:pt idx="516">
                  <c:v>13.830136986301369</c:v>
                </c:pt>
                <c:pt idx="517">
                  <c:v>3.473972602739726</c:v>
                </c:pt>
                <c:pt idx="518">
                  <c:v>3.473972602739726</c:v>
                </c:pt>
                <c:pt idx="519">
                  <c:v>21.731506849315068</c:v>
                </c:pt>
                <c:pt idx="520">
                  <c:v>4.904109589041096</c:v>
                </c:pt>
                <c:pt idx="521">
                  <c:v>5.3671232876712329</c:v>
                </c:pt>
                <c:pt idx="522">
                  <c:v>7.515068493150685</c:v>
                </c:pt>
                <c:pt idx="523">
                  <c:v>7.515068493150685</c:v>
                </c:pt>
                <c:pt idx="524">
                  <c:v>2.4383561643835616</c:v>
                </c:pt>
                <c:pt idx="525">
                  <c:v>25.024657534246575</c:v>
                </c:pt>
                <c:pt idx="526">
                  <c:v>1.0821917808219179</c:v>
                </c:pt>
                <c:pt idx="527">
                  <c:v>8.2082191780821923</c:v>
                </c:pt>
                <c:pt idx="528">
                  <c:v>9.7452054794520553</c:v>
                </c:pt>
                <c:pt idx="529">
                  <c:v>0.2</c:v>
                </c:pt>
                <c:pt idx="530">
                  <c:v>3.6547945205479451</c:v>
                </c:pt>
                <c:pt idx="531">
                  <c:v>6.4465753424657537</c:v>
                </c:pt>
                <c:pt idx="532">
                  <c:v>13.493150684931507</c:v>
                </c:pt>
                <c:pt idx="533">
                  <c:v>3.2410958904109588</c:v>
                </c:pt>
                <c:pt idx="534">
                  <c:v>6.8273972602739725</c:v>
                </c:pt>
                <c:pt idx="535">
                  <c:v>12.950684931506849</c:v>
                </c:pt>
                <c:pt idx="536">
                  <c:v>17.838356164383562</c:v>
                </c:pt>
                <c:pt idx="537">
                  <c:v>24.156164383561645</c:v>
                </c:pt>
                <c:pt idx="538">
                  <c:v>4.6931506849315072</c:v>
                </c:pt>
                <c:pt idx="539">
                  <c:v>0.86575342465753424</c:v>
                </c:pt>
                <c:pt idx="540">
                  <c:v>7.7506849315068491</c:v>
                </c:pt>
                <c:pt idx="541">
                  <c:v>3.0904109589041098</c:v>
                </c:pt>
                <c:pt idx="542">
                  <c:v>7.3780821917808215</c:v>
                </c:pt>
                <c:pt idx="543">
                  <c:v>11.698630136986301</c:v>
                </c:pt>
                <c:pt idx="544">
                  <c:v>0.10410958904109589</c:v>
                </c:pt>
                <c:pt idx="545">
                  <c:v>0.10410958904109589</c:v>
                </c:pt>
                <c:pt idx="546">
                  <c:v>0.55890410958904113</c:v>
                </c:pt>
                <c:pt idx="547">
                  <c:v>14.117808219178082</c:v>
                </c:pt>
                <c:pt idx="548">
                  <c:v>0.24931506849315069</c:v>
                </c:pt>
                <c:pt idx="549">
                  <c:v>0.18082191780821918</c:v>
                </c:pt>
                <c:pt idx="550">
                  <c:v>0.33424657534246577</c:v>
                </c:pt>
                <c:pt idx="551">
                  <c:v>0.77534246575342469</c:v>
                </c:pt>
                <c:pt idx="552">
                  <c:v>0.83287671232876714</c:v>
                </c:pt>
                <c:pt idx="553">
                  <c:v>0.83287671232876714</c:v>
                </c:pt>
                <c:pt idx="554">
                  <c:v>1.1972602739726028</c:v>
                </c:pt>
                <c:pt idx="555">
                  <c:v>1.1972602739726028</c:v>
                </c:pt>
                <c:pt idx="556">
                  <c:v>1.1972602739726028</c:v>
                </c:pt>
                <c:pt idx="557">
                  <c:v>1.9863013698630136</c:v>
                </c:pt>
                <c:pt idx="558">
                  <c:v>2.7890410958904108</c:v>
                </c:pt>
                <c:pt idx="559">
                  <c:v>3.1917808219178081</c:v>
                </c:pt>
                <c:pt idx="560">
                  <c:v>4.9808219178082194</c:v>
                </c:pt>
                <c:pt idx="561">
                  <c:v>5.8904109589041092</c:v>
                </c:pt>
                <c:pt idx="562">
                  <c:v>7.4657534246575343</c:v>
                </c:pt>
                <c:pt idx="563">
                  <c:v>1.4465753424657535</c:v>
                </c:pt>
                <c:pt idx="564">
                  <c:v>0.82739726027397265</c:v>
                </c:pt>
                <c:pt idx="565">
                  <c:v>18.956164383561642</c:v>
                </c:pt>
                <c:pt idx="566">
                  <c:v>21.75068493150685</c:v>
                </c:pt>
                <c:pt idx="567">
                  <c:v>0.37260273972602742</c:v>
                </c:pt>
                <c:pt idx="568">
                  <c:v>1.1342465753424658</c:v>
                </c:pt>
                <c:pt idx="569">
                  <c:v>1.5808219178082192</c:v>
                </c:pt>
                <c:pt idx="570">
                  <c:v>2.4383561643835616</c:v>
                </c:pt>
                <c:pt idx="571">
                  <c:v>7.1150684931506847</c:v>
                </c:pt>
                <c:pt idx="572">
                  <c:v>25.024657534246575</c:v>
                </c:pt>
                <c:pt idx="573">
                  <c:v>1.7068493150684931</c:v>
                </c:pt>
                <c:pt idx="574">
                  <c:v>2.1369863013698631</c:v>
                </c:pt>
                <c:pt idx="575">
                  <c:v>2.7452054794520548</c:v>
                </c:pt>
                <c:pt idx="576">
                  <c:v>2.8986301369863012</c:v>
                </c:pt>
                <c:pt idx="577">
                  <c:v>3.128767123287671</c:v>
                </c:pt>
                <c:pt idx="578">
                  <c:v>3.473972602739726</c:v>
                </c:pt>
                <c:pt idx="579">
                  <c:v>0.56438356164383563</c:v>
                </c:pt>
                <c:pt idx="580">
                  <c:v>1.7917808219178082</c:v>
                </c:pt>
                <c:pt idx="581">
                  <c:v>3.7616438356164386</c:v>
                </c:pt>
                <c:pt idx="582">
                  <c:v>25.024657534246575</c:v>
                </c:pt>
                <c:pt idx="583">
                  <c:v>4.9890410958904106</c:v>
                </c:pt>
                <c:pt idx="584">
                  <c:v>7.4438356164383563</c:v>
                </c:pt>
                <c:pt idx="585">
                  <c:v>2.3287671232876712</c:v>
                </c:pt>
                <c:pt idx="586">
                  <c:v>2.419178082191781</c:v>
                </c:pt>
                <c:pt idx="587">
                  <c:v>0.67397260273972603</c:v>
                </c:pt>
                <c:pt idx="588">
                  <c:v>7.1315068493150688</c:v>
                </c:pt>
                <c:pt idx="589">
                  <c:v>4.6520547945205477</c:v>
                </c:pt>
                <c:pt idx="590">
                  <c:v>6.043835616438356</c:v>
                </c:pt>
                <c:pt idx="591">
                  <c:v>3.2821917808219179</c:v>
                </c:pt>
                <c:pt idx="592">
                  <c:v>25.024657534246575</c:v>
                </c:pt>
                <c:pt idx="593">
                  <c:v>12.775342465753425</c:v>
                </c:pt>
                <c:pt idx="594">
                  <c:v>9.7835616438356166</c:v>
                </c:pt>
                <c:pt idx="595">
                  <c:v>0.71780821917808224</c:v>
                </c:pt>
                <c:pt idx="596">
                  <c:v>0.71780821917808224</c:v>
                </c:pt>
                <c:pt idx="597">
                  <c:v>4.1643835616438354</c:v>
                </c:pt>
                <c:pt idx="598">
                  <c:v>12.887671232876713</c:v>
                </c:pt>
                <c:pt idx="599">
                  <c:v>5.4465753424657537</c:v>
                </c:pt>
                <c:pt idx="600">
                  <c:v>24.56986301369863</c:v>
                </c:pt>
                <c:pt idx="601">
                  <c:v>16.802739726027397</c:v>
                </c:pt>
                <c:pt idx="602">
                  <c:v>17.780821917808218</c:v>
                </c:pt>
                <c:pt idx="603">
                  <c:v>11.161643835616438</c:v>
                </c:pt>
                <c:pt idx="604">
                  <c:v>13.912328767123288</c:v>
                </c:pt>
                <c:pt idx="605">
                  <c:v>1.1013698630136985</c:v>
                </c:pt>
                <c:pt idx="606">
                  <c:v>5.1972602739726028</c:v>
                </c:pt>
                <c:pt idx="607">
                  <c:v>7.5287671232876709</c:v>
                </c:pt>
                <c:pt idx="608">
                  <c:v>1.7534246575342465</c:v>
                </c:pt>
                <c:pt idx="609">
                  <c:v>1.7917808219178082</c:v>
                </c:pt>
                <c:pt idx="610">
                  <c:v>0.67397260273972603</c:v>
                </c:pt>
                <c:pt idx="611">
                  <c:v>0.71780821917808224</c:v>
                </c:pt>
                <c:pt idx="612">
                  <c:v>1.178082191780822</c:v>
                </c:pt>
                <c:pt idx="613">
                  <c:v>3.8191780821917809</c:v>
                </c:pt>
                <c:pt idx="614">
                  <c:v>5.6136986301369864</c:v>
                </c:pt>
                <c:pt idx="615">
                  <c:v>4.484931506849315</c:v>
                </c:pt>
                <c:pt idx="616">
                  <c:v>25.024657534246575</c:v>
                </c:pt>
                <c:pt idx="617">
                  <c:v>2.0164383561643837</c:v>
                </c:pt>
                <c:pt idx="618">
                  <c:v>0.14246575342465753</c:v>
                </c:pt>
                <c:pt idx="619">
                  <c:v>0.18082191780821918</c:v>
                </c:pt>
                <c:pt idx="620">
                  <c:v>0.18082191780821918</c:v>
                </c:pt>
                <c:pt idx="621">
                  <c:v>1.810958904109589</c:v>
                </c:pt>
                <c:pt idx="622">
                  <c:v>1.8301369863013699</c:v>
                </c:pt>
                <c:pt idx="623">
                  <c:v>1.0630136986301371</c:v>
                </c:pt>
                <c:pt idx="624">
                  <c:v>3.6547945205479451</c:v>
                </c:pt>
                <c:pt idx="625">
                  <c:v>3.7863013698630139</c:v>
                </c:pt>
                <c:pt idx="626">
                  <c:v>8.9917808219178088</c:v>
                </c:pt>
                <c:pt idx="627">
                  <c:v>25.024657534246575</c:v>
                </c:pt>
                <c:pt idx="628">
                  <c:v>2.2438356164383562</c:v>
                </c:pt>
                <c:pt idx="629">
                  <c:v>11.356164383561644</c:v>
                </c:pt>
                <c:pt idx="630">
                  <c:v>12.657534246575343</c:v>
                </c:pt>
                <c:pt idx="631">
                  <c:v>15.843835616438357</c:v>
                </c:pt>
                <c:pt idx="632">
                  <c:v>15.843835616438357</c:v>
                </c:pt>
                <c:pt idx="633">
                  <c:v>20.86849315068493</c:v>
                </c:pt>
                <c:pt idx="634">
                  <c:v>15.553424657534247</c:v>
                </c:pt>
                <c:pt idx="635">
                  <c:v>7.3205479452054796</c:v>
                </c:pt>
                <c:pt idx="636">
                  <c:v>25.024657534246575</c:v>
                </c:pt>
                <c:pt idx="637">
                  <c:v>24.372602739726027</c:v>
                </c:pt>
                <c:pt idx="638">
                  <c:v>9.2082191780821923</c:v>
                </c:pt>
                <c:pt idx="639">
                  <c:v>3.8575342465753426</c:v>
                </c:pt>
                <c:pt idx="640">
                  <c:v>0.55890410958904113</c:v>
                </c:pt>
                <c:pt idx="641">
                  <c:v>1.7917808219178082</c:v>
                </c:pt>
                <c:pt idx="642">
                  <c:v>1.9863013698630136</c:v>
                </c:pt>
                <c:pt idx="643">
                  <c:v>1.9863013698630136</c:v>
                </c:pt>
                <c:pt idx="644">
                  <c:v>1.9863013698630136</c:v>
                </c:pt>
                <c:pt idx="645">
                  <c:v>2.2520547945205478</c:v>
                </c:pt>
                <c:pt idx="646">
                  <c:v>2.2520547945205478</c:v>
                </c:pt>
                <c:pt idx="647">
                  <c:v>12.90958904109589</c:v>
                </c:pt>
                <c:pt idx="648">
                  <c:v>6.4054794520547942</c:v>
                </c:pt>
                <c:pt idx="649">
                  <c:v>8.7013698630136993</c:v>
                </c:pt>
                <c:pt idx="650">
                  <c:v>10.821917808219178</c:v>
                </c:pt>
                <c:pt idx="651">
                  <c:v>7.4438356164383563</c:v>
                </c:pt>
                <c:pt idx="652">
                  <c:v>1.8630136986301369</c:v>
                </c:pt>
                <c:pt idx="653">
                  <c:v>2.7452054794520548</c:v>
                </c:pt>
                <c:pt idx="654">
                  <c:v>8.2356164383561641</c:v>
                </c:pt>
                <c:pt idx="655">
                  <c:v>1.7863013698630137</c:v>
                </c:pt>
                <c:pt idx="656">
                  <c:v>19.580821917808219</c:v>
                </c:pt>
                <c:pt idx="657">
                  <c:v>5.8849315068493153</c:v>
                </c:pt>
                <c:pt idx="658">
                  <c:v>6.8849315068493153</c:v>
                </c:pt>
                <c:pt idx="659">
                  <c:v>17.301369863013697</c:v>
                </c:pt>
                <c:pt idx="660">
                  <c:v>9.2191780821917817</c:v>
                </c:pt>
                <c:pt idx="661">
                  <c:v>25.024657534246575</c:v>
                </c:pt>
                <c:pt idx="662">
                  <c:v>25.024657534246575</c:v>
                </c:pt>
                <c:pt idx="663">
                  <c:v>0.87671232876712324</c:v>
                </c:pt>
                <c:pt idx="664">
                  <c:v>25.024657534246575</c:v>
                </c:pt>
                <c:pt idx="665">
                  <c:v>1.7917808219178082</c:v>
                </c:pt>
                <c:pt idx="666">
                  <c:v>4.3342465753424655</c:v>
                </c:pt>
                <c:pt idx="667">
                  <c:v>6.8794520547945206</c:v>
                </c:pt>
                <c:pt idx="668">
                  <c:v>6.0328767123287674</c:v>
                </c:pt>
                <c:pt idx="669">
                  <c:v>15.167123287671233</c:v>
                </c:pt>
                <c:pt idx="670">
                  <c:v>0.37260273972602742</c:v>
                </c:pt>
                <c:pt idx="671">
                  <c:v>11.27945205479452</c:v>
                </c:pt>
                <c:pt idx="672">
                  <c:v>4.0109589041095894</c:v>
                </c:pt>
                <c:pt idx="673">
                  <c:v>0.60273972602739723</c:v>
                </c:pt>
                <c:pt idx="674">
                  <c:v>0.77534246575342469</c:v>
                </c:pt>
                <c:pt idx="675">
                  <c:v>0.77534246575342469</c:v>
                </c:pt>
                <c:pt idx="676">
                  <c:v>2.0986301369863014</c:v>
                </c:pt>
                <c:pt idx="677">
                  <c:v>2.3287671232876712</c:v>
                </c:pt>
                <c:pt idx="678">
                  <c:v>2.3287671232876712</c:v>
                </c:pt>
                <c:pt idx="679">
                  <c:v>2.3287671232876712</c:v>
                </c:pt>
                <c:pt idx="680">
                  <c:v>2.4821917808219176</c:v>
                </c:pt>
                <c:pt idx="681">
                  <c:v>3.6547945205479451</c:v>
                </c:pt>
                <c:pt idx="682">
                  <c:v>11.41095890410959</c:v>
                </c:pt>
                <c:pt idx="683">
                  <c:v>3.463013698630137</c:v>
                </c:pt>
                <c:pt idx="684">
                  <c:v>14.367123287671232</c:v>
                </c:pt>
                <c:pt idx="685">
                  <c:v>19.372602739726027</c:v>
                </c:pt>
                <c:pt idx="686">
                  <c:v>19.523287671232875</c:v>
                </c:pt>
                <c:pt idx="687">
                  <c:v>21.575342465753426</c:v>
                </c:pt>
                <c:pt idx="688">
                  <c:v>22.479452054794521</c:v>
                </c:pt>
                <c:pt idx="689">
                  <c:v>25.024657534246575</c:v>
                </c:pt>
                <c:pt idx="690">
                  <c:v>8.3972602739726021</c:v>
                </c:pt>
                <c:pt idx="691">
                  <c:v>10.161643835616438</c:v>
                </c:pt>
                <c:pt idx="692">
                  <c:v>4.9315068493150687</c:v>
                </c:pt>
                <c:pt idx="693">
                  <c:v>0.44931506849315067</c:v>
                </c:pt>
                <c:pt idx="694">
                  <c:v>4.7780821917808218</c:v>
                </c:pt>
                <c:pt idx="695">
                  <c:v>4.2931506849315069</c:v>
                </c:pt>
                <c:pt idx="696">
                  <c:v>3.8575342465753426</c:v>
                </c:pt>
                <c:pt idx="697">
                  <c:v>1.6767123287671233</c:v>
                </c:pt>
                <c:pt idx="698">
                  <c:v>6.5616438356164384</c:v>
                </c:pt>
                <c:pt idx="699">
                  <c:v>21.208219178082192</c:v>
                </c:pt>
                <c:pt idx="700">
                  <c:v>6.6383561643835618</c:v>
                </c:pt>
                <c:pt idx="701">
                  <c:v>3.0520547945205481</c:v>
                </c:pt>
                <c:pt idx="702">
                  <c:v>0.33424657534246577</c:v>
                </c:pt>
                <c:pt idx="703">
                  <c:v>0.33424657534246577</c:v>
                </c:pt>
                <c:pt idx="704">
                  <c:v>0.56438356164383563</c:v>
                </c:pt>
                <c:pt idx="705">
                  <c:v>1.1972602739726028</c:v>
                </c:pt>
                <c:pt idx="706">
                  <c:v>12.717808219178082</c:v>
                </c:pt>
                <c:pt idx="707">
                  <c:v>19.372602739726027</c:v>
                </c:pt>
                <c:pt idx="708">
                  <c:v>19.564383561643837</c:v>
                </c:pt>
                <c:pt idx="709">
                  <c:v>25.024657534246575</c:v>
                </c:pt>
                <c:pt idx="710">
                  <c:v>13.117808219178082</c:v>
                </c:pt>
                <c:pt idx="711">
                  <c:v>7.8849315068493153</c:v>
                </c:pt>
                <c:pt idx="712">
                  <c:v>5.1041095890410961</c:v>
                </c:pt>
                <c:pt idx="713">
                  <c:v>25.024657534246575</c:v>
                </c:pt>
                <c:pt idx="714">
                  <c:v>24.156164383561645</c:v>
                </c:pt>
                <c:pt idx="715">
                  <c:v>10.117808219178082</c:v>
                </c:pt>
                <c:pt idx="716">
                  <c:v>24.156164383561645</c:v>
                </c:pt>
                <c:pt idx="717">
                  <c:v>24.156164383561645</c:v>
                </c:pt>
                <c:pt idx="718">
                  <c:v>24.156164383561645</c:v>
                </c:pt>
                <c:pt idx="719">
                  <c:v>24.156164383561645</c:v>
                </c:pt>
                <c:pt idx="720">
                  <c:v>25.024657534246575</c:v>
                </c:pt>
                <c:pt idx="721">
                  <c:v>25.024657534246575</c:v>
                </c:pt>
                <c:pt idx="722">
                  <c:v>25.024657534246575</c:v>
                </c:pt>
                <c:pt idx="723">
                  <c:v>15.479452054794521</c:v>
                </c:pt>
                <c:pt idx="724">
                  <c:v>0.33424657534246577</c:v>
                </c:pt>
                <c:pt idx="725">
                  <c:v>1.7917808219178082</c:v>
                </c:pt>
                <c:pt idx="726">
                  <c:v>2.6821917808219178</c:v>
                </c:pt>
                <c:pt idx="727">
                  <c:v>4.904109589041096</c:v>
                </c:pt>
                <c:pt idx="728">
                  <c:v>5.5726027397260278</c:v>
                </c:pt>
                <c:pt idx="729">
                  <c:v>-0.11780821917808219</c:v>
                </c:pt>
                <c:pt idx="730">
                  <c:v>5.8849315068493153</c:v>
                </c:pt>
                <c:pt idx="731">
                  <c:v>2.0465753424657533</c:v>
                </c:pt>
                <c:pt idx="732">
                  <c:v>4.904109589041096</c:v>
                </c:pt>
                <c:pt idx="733">
                  <c:v>5.6958904109589037</c:v>
                </c:pt>
                <c:pt idx="734">
                  <c:v>19.123287671232877</c:v>
                </c:pt>
                <c:pt idx="735">
                  <c:v>5.3205479452054796</c:v>
                </c:pt>
                <c:pt idx="736">
                  <c:v>2.0547945205479454</c:v>
                </c:pt>
                <c:pt idx="737">
                  <c:v>2.2849315068493152</c:v>
                </c:pt>
                <c:pt idx="738">
                  <c:v>5.8657534246575347</c:v>
                </c:pt>
                <c:pt idx="739">
                  <c:v>14.282191780821918</c:v>
                </c:pt>
                <c:pt idx="740">
                  <c:v>2.1369863013698631</c:v>
                </c:pt>
                <c:pt idx="741">
                  <c:v>0.78904109589041094</c:v>
                </c:pt>
                <c:pt idx="742">
                  <c:v>3.0136986301369864</c:v>
                </c:pt>
                <c:pt idx="743">
                  <c:v>1.9835616438356165</c:v>
                </c:pt>
                <c:pt idx="744">
                  <c:v>6.575342465753424E-2</c:v>
                </c:pt>
                <c:pt idx="745">
                  <c:v>0.21917808219178081</c:v>
                </c:pt>
                <c:pt idx="746">
                  <c:v>0.44931506849315067</c:v>
                </c:pt>
                <c:pt idx="747">
                  <c:v>4.2219178082191782</c:v>
                </c:pt>
                <c:pt idx="748">
                  <c:v>7.3424657534246576</c:v>
                </c:pt>
                <c:pt idx="749">
                  <c:v>2.021917808219178</c:v>
                </c:pt>
                <c:pt idx="750">
                  <c:v>3.6657534246575341</c:v>
                </c:pt>
                <c:pt idx="751">
                  <c:v>14.895890410958904</c:v>
                </c:pt>
                <c:pt idx="752">
                  <c:v>19.24931506849315</c:v>
                </c:pt>
                <c:pt idx="753">
                  <c:v>19.252054794520546</c:v>
                </c:pt>
                <c:pt idx="754">
                  <c:v>19.252054794520546</c:v>
                </c:pt>
                <c:pt idx="755">
                  <c:v>19.254794520547946</c:v>
                </c:pt>
                <c:pt idx="756">
                  <c:v>19.254794520547946</c:v>
                </c:pt>
                <c:pt idx="757">
                  <c:v>19.660273972602738</c:v>
                </c:pt>
                <c:pt idx="758">
                  <c:v>19.936986301369863</c:v>
                </c:pt>
                <c:pt idx="759">
                  <c:v>20.005479452054793</c:v>
                </c:pt>
                <c:pt idx="760">
                  <c:v>20.243835616438357</c:v>
                </c:pt>
                <c:pt idx="761">
                  <c:v>20.243835616438357</c:v>
                </c:pt>
                <c:pt idx="762">
                  <c:v>20.243835616438357</c:v>
                </c:pt>
                <c:pt idx="763">
                  <c:v>20.243835616438357</c:v>
                </c:pt>
                <c:pt idx="764">
                  <c:v>20.243835616438357</c:v>
                </c:pt>
                <c:pt idx="765">
                  <c:v>20.243835616438357</c:v>
                </c:pt>
                <c:pt idx="766">
                  <c:v>20.243835616438357</c:v>
                </c:pt>
                <c:pt idx="767">
                  <c:v>20.504109589041096</c:v>
                </c:pt>
                <c:pt idx="768">
                  <c:v>20.6</c:v>
                </c:pt>
                <c:pt idx="769">
                  <c:v>20.610958904109587</c:v>
                </c:pt>
                <c:pt idx="770">
                  <c:v>20.613698630136987</c:v>
                </c:pt>
                <c:pt idx="771">
                  <c:v>20.61917808219178</c:v>
                </c:pt>
                <c:pt idx="772">
                  <c:v>20.632876712328766</c:v>
                </c:pt>
                <c:pt idx="773">
                  <c:v>20.638356164383563</c:v>
                </c:pt>
                <c:pt idx="774">
                  <c:v>20.676712328767124</c:v>
                </c:pt>
                <c:pt idx="775">
                  <c:v>20.695890410958903</c:v>
                </c:pt>
                <c:pt idx="776">
                  <c:v>20.734246575342464</c:v>
                </c:pt>
                <c:pt idx="777">
                  <c:v>20.734246575342464</c:v>
                </c:pt>
                <c:pt idx="778">
                  <c:v>21.208219178082192</c:v>
                </c:pt>
                <c:pt idx="779">
                  <c:v>21.208219178082192</c:v>
                </c:pt>
                <c:pt idx="780">
                  <c:v>21.290410958904111</c:v>
                </c:pt>
                <c:pt idx="781">
                  <c:v>21.290410958904111</c:v>
                </c:pt>
                <c:pt idx="782">
                  <c:v>21.30958904109589</c:v>
                </c:pt>
                <c:pt idx="783">
                  <c:v>21.30958904109589</c:v>
                </c:pt>
                <c:pt idx="784">
                  <c:v>21.665753424657535</c:v>
                </c:pt>
                <c:pt idx="785">
                  <c:v>21.665753424657535</c:v>
                </c:pt>
                <c:pt idx="786">
                  <c:v>21.665753424657535</c:v>
                </c:pt>
                <c:pt idx="787">
                  <c:v>21.665753424657535</c:v>
                </c:pt>
                <c:pt idx="788">
                  <c:v>21.665753424657535</c:v>
                </c:pt>
                <c:pt idx="789">
                  <c:v>21.846575342465755</c:v>
                </c:pt>
                <c:pt idx="790">
                  <c:v>22.342465753424658</c:v>
                </c:pt>
                <c:pt idx="791">
                  <c:v>22.372602739726027</c:v>
                </c:pt>
                <c:pt idx="792">
                  <c:v>22.372602739726027</c:v>
                </c:pt>
                <c:pt idx="793">
                  <c:v>23.361643835616437</c:v>
                </c:pt>
                <c:pt idx="794">
                  <c:v>24.150684931506849</c:v>
                </c:pt>
                <c:pt idx="795">
                  <c:v>24.150684931506849</c:v>
                </c:pt>
                <c:pt idx="796">
                  <c:v>24.150684931506849</c:v>
                </c:pt>
                <c:pt idx="797">
                  <c:v>24.150684931506849</c:v>
                </c:pt>
                <c:pt idx="798">
                  <c:v>24.156164383561645</c:v>
                </c:pt>
                <c:pt idx="799">
                  <c:v>24.282191780821918</c:v>
                </c:pt>
                <c:pt idx="800">
                  <c:v>24.367123287671234</c:v>
                </c:pt>
                <c:pt idx="801">
                  <c:v>24.367123287671234</c:v>
                </c:pt>
                <c:pt idx="802">
                  <c:v>24.367123287671234</c:v>
                </c:pt>
                <c:pt idx="803">
                  <c:v>24.367123287671234</c:v>
                </c:pt>
                <c:pt idx="804">
                  <c:v>25.024657534246575</c:v>
                </c:pt>
                <c:pt idx="805">
                  <c:v>25.024657534246575</c:v>
                </c:pt>
                <c:pt idx="806">
                  <c:v>25.024657534246575</c:v>
                </c:pt>
                <c:pt idx="807">
                  <c:v>25.024657534246575</c:v>
                </c:pt>
                <c:pt idx="808">
                  <c:v>25.024657534246575</c:v>
                </c:pt>
                <c:pt idx="809">
                  <c:v>25.024657534246575</c:v>
                </c:pt>
                <c:pt idx="810">
                  <c:v>1.1397260273972603</c:v>
                </c:pt>
                <c:pt idx="811">
                  <c:v>1.5232876712328767</c:v>
                </c:pt>
                <c:pt idx="812">
                  <c:v>0.44383561643835617</c:v>
                </c:pt>
                <c:pt idx="813">
                  <c:v>6.9452054794520546</c:v>
                </c:pt>
                <c:pt idx="814">
                  <c:v>4.183561643835616</c:v>
                </c:pt>
                <c:pt idx="815">
                  <c:v>21.767123287671232</c:v>
                </c:pt>
                <c:pt idx="816">
                  <c:v>22.095890410958905</c:v>
                </c:pt>
                <c:pt idx="817">
                  <c:v>24.156164383561645</c:v>
                </c:pt>
                <c:pt idx="818">
                  <c:v>25.024657534246575</c:v>
                </c:pt>
                <c:pt idx="819">
                  <c:v>25.024657534246575</c:v>
                </c:pt>
                <c:pt idx="820">
                  <c:v>25.024657534246575</c:v>
                </c:pt>
                <c:pt idx="821">
                  <c:v>10.575342465753424</c:v>
                </c:pt>
                <c:pt idx="822">
                  <c:v>7.558904109589041</c:v>
                </c:pt>
                <c:pt idx="823">
                  <c:v>11.567123287671233</c:v>
                </c:pt>
                <c:pt idx="824">
                  <c:v>0.27123287671232876</c:v>
                </c:pt>
                <c:pt idx="825">
                  <c:v>0.63561643835616444</c:v>
                </c:pt>
                <c:pt idx="826">
                  <c:v>1.1917808219178083</c:v>
                </c:pt>
                <c:pt idx="827">
                  <c:v>1.2301369863013698</c:v>
                </c:pt>
                <c:pt idx="828">
                  <c:v>1.2931506849315069</c:v>
                </c:pt>
                <c:pt idx="829">
                  <c:v>1.2931506849315069</c:v>
                </c:pt>
                <c:pt idx="830">
                  <c:v>1.7534246575342465</c:v>
                </c:pt>
                <c:pt idx="831">
                  <c:v>5.7369863013698632</c:v>
                </c:pt>
                <c:pt idx="832">
                  <c:v>6.6958904109589037</c:v>
                </c:pt>
                <c:pt idx="833">
                  <c:v>15.69041095890411</c:v>
                </c:pt>
                <c:pt idx="834">
                  <c:v>8.9205479452054792</c:v>
                </c:pt>
                <c:pt idx="835">
                  <c:v>25.024657534246575</c:v>
                </c:pt>
                <c:pt idx="836">
                  <c:v>0.77534246575342469</c:v>
                </c:pt>
                <c:pt idx="837">
                  <c:v>1.5232876712328767</c:v>
                </c:pt>
                <c:pt idx="838">
                  <c:v>2.1561643835616437</c:v>
                </c:pt>
                <c:pt idx="839">
                  <c:v>2.558904109589041</c:v>
                </c:pt>
                <c:pt idx="840">
                  <c:v>2.7890410958904108</c:v>
                </c:pt>
                <c:pt idx="841">
                  <c:v>5.7671232876712333</c:v>
                </c:pt>
                <c:pt idx="842">
                  <c:v>1.2876712328767124</c:v>
                </c:pt>
                <c:pt idx="843">
                  <c:v>2.8986301369863012</c:v>
                </c:pt>
                <c:pt idx="844">
                  <c:v>15.997260273972604</c:v>
                </c:pt>
                <c:pt idx="845">
                  <c:v>8.1150684931506856</c:v>
                </c:pt>
                <c:pt idx="846">
                  <c:v>8.1150684931506856</c:v>
                </c:pt>
                <c:pt idx="847">
                  <c:v>8.1150684931506856</c:v>
                </c:pt>
                <c:pt idx="848">
                  <c:v>10.358904109589041</c:v>
                </c:pt>
                <c:pt idx="849">
                  <c:v>12.372602739726027</c:v>
                </c:pt>
                <c:pt idx="850">
                  <c:v>15.172602739726027</c:v>
                </c:pt>
                <c:pt idx="851">
                  <c:v>15.843835616438357</c:v>
                </c:pt>
                <c:pt idx="852">
                  <c:v>15.843835616438357</c:v>
                </c:pt>
                <c:pt idx="853">
                  <c:v>1.5945205479452054</c:v>
                </c:pt>
                <c:pt idx="854">
                  <c:v>4.1643835616438354</c:v>
                </c:pt>
                <c:pt idx="855">
                  <c:v>12.92876712328767</c:v>
                </c:pt>
                <c:pt idx="856">
                  <c:v>24.457534246575342</c:v>
                </c:pt>
                <c:pt idx="857">
                  <c:v>11.72054794520548</c:v>
                </c:pt>
                <c:pt idx="858">
                  <c:v>12.950684931506849</c:v>
                </c:pt>
                <c:pt idx="859">
                  <c:v>12.994520547945205</c:v>
                </c:pt>
                <c:pt idx="860">
                  <c:v>13.328767123287671</c:v>
                </c:pt>
                <c:pt idx="861">
                  <c:v>13.328767123287671</c:v>
                </c:pt>
                <c:pt idx="862">
                  <c:v>15.786301369863013</c:v>
                </c:pt>
                <c:pt idx="863">
                  <c:v>16.150684931506849</c:v>
                </c:pt>
                <c:pt idx="864">
                  <c:v>16.150684931506849</c:v>
                </c:pt>
                <c:pt idx="865">
                  <c:v>16.150684931506849</c:v>
                </c:pt>
                <c:pt idx="866">
                  <c:v>16.150684931506849</c:v>
                </c:pt>
                <c:pt idx="867">
                  <c:v>16.150684931506849</c:v>
                </c:pt>
                <c:pt idx="868">
                  <c:v>16.150684931506849</c:v>
                </c:pt>
                <c:pt idx="869">
                  <c:v>16.150684931506849</c:v>
                </c:pt>
                <c:pt idx="870">
                  <c:v>16.169863013698631</c:v>
                </c:pt>
                <c:pt idx="871">
                  <c:v>16.660273972602738</c:v>
                </c:pt>
                <c:pt idx="872">
                  <c:v>16.660273972602738</c:v>
                </c:pt>
                <c:pt idx="873">
                  <c:v>16.660273972602738</c:v>
                </c:pt>
                <c:pt idx="874">
                  <c:v>16.660273972602738</c:v>
                </c:pt>
                <c:pt idx="875">
                  <c:v>16.660273972602738</c:v>
                </c:pt>
                <c:pt idx="876">
                  <c:v>16.660273972602738</c:v>
                </c:pt>
                <c:pt idx="877">
                  <c:v>16.660273972602738</c:v>
                </c:pt>
                <c:pt idx="878">
                  <c:v>16.660273972602738</c:v>
                </c:pt>
                <c:pt idx="879">
                  <c:v>16.660273972602738</c:v>
                </c:pt>
                <c:pt idx="880">
                  <c:v>16.660273972602738</c:v>
                </c:pt>
                <c:pt idx="881">
                  <c:v>17.156164383561645</c:v>
                </c:pt>
                <c:pt idx="882">
                  <c:v>17.156164383561645</c:v>
                </c:pt>
                <c:pt idx="883">
                  <c:v>17.156164383561645</c:v>
                </c:pt>
                <c:pt idx="884">
                  <c:v>17.156164383561645</c:v>
                </c:pt>
                <c:pt idx="885">
                  <c:v>17.156164383561645</c:v>
                </c:pt>
                <c:pt idx="886">
                  <c:v>17.156164383561645</c:v>
                </c:pt>
                <c:pt idx="887">
                  <c:v>17.156164383561645</c:v>
                </c:pt>
                <c:pt idx="888">
                  <c:v>17.156164383561645</c:v>
                </c:pt>
                <c:pt idx="889">
                  <c:v>17.156164383561645</c:v>
                </c:pt>
                <c:pt idx="890">
                  <c:v>17.654794520547945</c:v>
                </c:pt>
                <c:pt idx="891">
                  <c:v>17.654794520547945</c:v>
                </c:pt>
                <c:pt idx="892">
                  <c:v>17.654794520547945</c:v>
                </c:pt>
                <c:pt idx="893">
                  <c:v>17.654794520547945</c:v>
                </c:pt>
                <c:pt idx="894">
                  <c:v>17.654794520547945</c:v>
                </c:pt>
                <c:pt idx="895">
                  <c:v>17.676712328767124</c:v>
                </c:pt>
                <c:pt idx="896">
                  <c:v>18.172602739726027</c:v>
                </c:pt>
                <c:pt idx="897">
                  <c:v>18.172602739726027</c:v>
                </c:pt>
                <c:pt idx="898">
                  <c:v>18.172602739726027</c:v>
                </c:pt>
                <c:pt idx="899">
                  <c:v>18.175342465753424</c:v>
                </c:pt>
                <c:pt idx="900">
                  <c:v>18.183561643835617</c:v>
                </c:pt>
                <c:pt idx="901">
                  <c:v>18.19178082191781</c:v>
                </c:pt>
                <c:pt idx="902">
                  <c:v>18.213698630136985</c:v>
                </c:pt>
                <c:pt idx="903">
                  <c:v>18.712328767123289</c:v>
                </c:pt>
                <c:pt idx="904">
                  <c:v>18.717808219178082</c:v>
                </c:pt>
                <c:pt idx="905">
                  <c:v>18.717808219178082</c:v>
                </c:pt>
                <c:pt idx="906">
                  <c:v>18.717808219178082</c:v>
                </c:pt>
                <c:pt idx="907">
                  <c:v>18.717808219178082</c:v>
                </c:pt>
                <c:pt idx="908">
                  <c:v>18.717808219178082</c:v>
                </c:pt>
                <c:pt idx="909">
                  <c:v>18.717808219178082</c:v>
                </c:pt>
                <c:pt idx="910">
                  <c:v>18.717808219178082</c:v>
                </c:pt>
                <c:pt idx="911">
                  <c:v>19.24931506849315</c:v>
                </c:pt>
                <c:pt idx="912">
                  <c:v>19.983561643835618</c:v>
                </c:pt>
                <c:pt idx="913">
                  <c:v>24.150684931506849</c:v>
                </c:pt>
                <c:pt idx="914">
                  <c:v>24.282191780821918</c:v>
                </c:pt>
                <c:pt idx="915">
                  <c:v>24.367123287671234</c:v>
                </c:pt>
                <c:pt idx="916">
                  <c:v>25.024657534246575</c:v>
                </c:pt>
                <c:pt idx="917">
                  <c:v>0.52054794520547942</c:v>
                </c:pt>
                <c:pt idx="918">
                  <c:v>0.59726027397260273</c:v>
                </c:pt>
                <c:pt idx="919">
                  <c:v>16.493150684931507</c:v>
                </c:pt>
                <c:pt idx="920">
                  <c:v>0.18082191780821918</c:v>
                </c:pt>
                <c:pt idx="921">
                  <c:v>0.33424657534246577</c:v>
                </c:pt>
                <c:pt idx="922">
                  <c:v>0.33424657534246577</c:v>
                </c:pt>
                <c:pt idx="923">
                  <c:v>10.821917808219178</c:v>
                </c:pt>
                <c:pt idx="924">
                  <c:v>17.838356164383562</c:v>
                </c:pt>
                <c:pt idx="925">
                  <c:v>18.36986301369863</c:v>
                </c:pt>
                <c:pt idx="926">
                  <c:v>18.36986301369863</c:v>
                </c:pt>
                <c:pt idx="927">
                  <c:v>18.36986301369863</c:v>
                </c:pt>
                <c:pt idx="928">
                  <c:v>19.372602739726027</c:v>
                </c:pt>
                <c:pt idx="929">
                  <c:v>20.86849315068493</c:v>
                </c:pt>
                <c:pt idx="930">
                  <c:v>24.156164383561645</c:v>
                </c:pt>
                <c:pt idx="931">
                  <c:v>24.156164383561645</c:v>
                </c:pt>
                <c:pt idx="932">
                  <c:v>19.495890410958904</c:v>
                </c:pt>
                <c:pt idx="933">
                  <c:v>0.29041095890410956</c:v>
                </c:pt>
                <c:pt idx="934">
                  <c:v>0.37260273972602742</c:v>
                </c:pt>
                <c:pt idx="935">
                  <c:v>0.65479452054794518</c:v>
                </c:pt>
                <c:pt idx="936">
                  <c:v>1.9753424657534246</c:v>
                </c:pt>
                <c:pt idx="937">
                  <c:v>25.024657534246575</c:v>
                </c:pt>
                <c:pt idx="938">
                  <c:v>25.024657534246575</c:v>
                </c:pt>
                <c:pt idx="939">
                  <c:v>13.997260273972604</c:v>
                </c:pt>
                <c:pt idx="940">
                  <c:v>6.5232876712328771</c:v>
                </c:pt>
                <c:pt idx="941">
                  <c:v>3.7808219178082192</c:v>
                </c:pt>
                <c:pt idx="942">
                  <c:v>11.498630136986302</c:v>
                </c:pt>
                <c:pt idx="943">
                  <c:v>25.024657534246575</c:v>
                </c:pt>
                <c:pt idx="944">
                  <c:v>2.2082191780821918</c:v>
                </c:pt>
                <c:pt idx="945">
                  <c:v>4.0493150684931507</c:v>
                </c:pt>
                <c:pt idx="946">
                  <c:v>12.583561643835617</c:v>
                </c:pt>
                <c:pt idx="947">
                  <c:v>5.8657534246575347</c:v>
                </c:pt>
                <c:pt idx="948">
                  <c:v>25.024657534246575</c:v>
                </c:pt>
                <c:pt idx="949">
                  <c:v>4.2328767123287667</c:v>
                </c:pt>
                <c:pt idx="950">
                  <c:v>0.33424657534246577</c:v>
                </c:pt>
                <c:pt idx="951">
                  <c:v>0.33424657534246577</c:v>
                </c:pt>
                <c:pt idx="952">
                  <c:v>0.56438356164383563</c:v>
                </c:pt>
                <c:pt idx="953">
                  <c:v>0.56438356164383563</c:v>
                </c:pt>
                <c:pt idx="954">
                  <c:v>1.1972602739726028</c:v>
                </c:pt>
                <c:pt idx="955">
                  <c:v>1.1972602739726028</c:v>
                </c:pt>
                <c:pt idx="956">
                  <c:v>2.2520547945205478</c:v>
                </c:pt>
                <c:pt idx="957">
                  <c:v>2.2520547945205478</c:v>
                </c:pt>
                <c:pt idx="958">
                  <c:v>2.2520547945205478</c:v>
                </c:pt>
                <c:pt idx="959">
                  <c:v>4.3342465753424655</c:v>
                </c:pt>
                <c:pt idx="960">
                  <c:v>3.5178082191780824</c:v>
                </c:pt>
                <c:pt idx="961">
                  <c:v>12.950684931506849</c:v>
                </c:pt>
                <c:pt idx="962">
                  <c:v>6.6958904109589037</c:v>
                </c:pt>
                <c:pt idx="963">
                  <c:v>15.890410958904109</c:v>
                </c:pt>
                <c:pt idx="964">
                  <c:v>3.2821917808219179</c:v>
                </c:pt>
                <c:pt idx="965">
                  <c:v>1.5232876712328767</c:v>
                </c:pt>
                <c:pt idx="966">
                  <c:v>3.6547945205479451</c:v>
                </c:pt>
                <c:pt idx="967">
                  <c:v>5.7671232876712333</c:v>
                </c:pt>
                <c:pt idx="968">
                  <c:v>3.8602739726027395</c:v>
                </c:pt>
                <c:pt idx="969">
                  <c:v>0.10410958904109589</c:v>
                </c:pt>
                <c:pt idx="970">
                  <c:v>0.48767123287671232</c:v>
                </c:pt>
                <c:pt idx="971">
                  <c:v>2.3205479452054796</c:v>
                </c:pt>
                <c:pt idx="972">
                  <c:v>2.3205479452054796</c:v>
                </c:pt>
                <c:pt idx="973">
                  <c:v>5.2767123287671236</c:v>
                </c:pt>
                <c:pt idx="974">
                  <c:v>7.1315068493150688</c:v>
                </c:pt>
                <c:pt idx="975">
                  <c:v>8.1150684931506856</c:v>
                </c:pt>
                <c:pt idx="976">
                  <c:v>8.1150684931506856</c:v>
                </c:pt>
                <c:pt idx="977">
                  <c:v>8.1150684931506856</c:v>
                </c:pt>
                <c:pt idx="978">
                  <c:v>8.1150684931506856</c:v>
                </c:pt>
                <c:pt idx="979">
                  <c:v>8.3643835616438356</c:v>
                </c:pt>
                <c:pt idx="980">
                  <c:v>8.9479452054794528</c:v>
                </c:pt>
                <c:pt idx="981">
                  <c:v>9.3616438356164391</c:v>
                </c:pt>
                <c:pt idx="982">
                  <c:v>9.3616438356164391</c:v>
                </c:pt>
                <c:pt idx="983">
                  <c:v>11.356164383561644</c:v>
                </c:pt>
                <c:pt idx="984">
                  <c:v>12.950684931506849</c:v>
                </c:pt>
                <c:pt idx="985">
                  <c:v>13.161643835616438</c:v>
                </c:pt>
                <c:pt idx="986">
                  <c:v>14.367123287671232</c:v>
                </c:pt>
                <c:pt idx="987">
                  <c:v>14.367123287671232</c:v>
                </c:pt>
                <c:pt idx="988">
                  <c:v>16.361643835616437</c:v>
                </c:pt>
                <c:pt idx="989">
                  <c:v>13.868493150684932</c:v>
                </c:pt>
                <c:pt idx="990">
                  <c:v>4.8630136986301373</c:v>
                </c:pt>
                <c:pt idx="991">
                  <c:v>0.27123287671232876</c:v>
                </c:pt>
                <c:pt idx="992">
                  <c:v>1.8684931506849316</c:v>
                </c:pt>
                <c:pt idx="993">
                  <c:v>5.7753424657534245</c:v>
                </c:pt>
                <c:pt idx="994">
                  <c:v>12.583561643835617</c:v>
                </c:pt>
                <c:pt idx="995">
                  <c:v>7.6931506849315072</c:v>
                </c:pt>
                <c:pt idx="996">
                  <c:v>8.5287671232876718</c:v>
                </c:pt>
                <c:pt idx="997">
                  <c:v>16.284931506849315</c:v>
                </c:pt>
                <c:pt idx="998">
                  <c:v>16.841095890410958</c:v>
                </c:pt>
                <c:pt idx="999">
                  <c:v>16.841095890410958</c:v>
                </c:pt>
                <c:pt idx="1000">
                  <c:v>16.841095890410958</c:v>
                </c:pt>
                <c:pt idx="1001">
                  <c:v>17.243835616438357</c:v>
                </c:pt>
                <c:pt idx="1002">
                  <c:v>17.838356164383562</c:v>
                </c:pt>
                <c:pt idx="1003">
                  <c:v>18.334246575342465</c:v>
                </c:pt>
                <c:pt idx="1004">
                  <c:v>18.36986301369863</c:v>
                </c:pt>
                <c:pt idx="1005">
                  <c:v>21.767123287671232</c:v>
                </c:pt>
                <c:pt idx="1006">
                  <c:v>23.772602739726029</c:v>
                </c:pt>
                <c:pt idx="1007">
                  <c:v>24.156164383561645</c:v>
                </c:pt>
                <c:pt idx="1008">
                  <c:v>24.156164383561645</c:v>
                </c:pt>
                <c:pt idx="1009">
                  <c:v>25.024657534246575</c:v>
                </c:pt>
                <c:pt idx="1010">
                  <c:v>4.4438356164383563</c:v>
                </c:pt>
                <c:pt idx="1011">
                  <c:v>3.4164383561643836</c:v>
                </c:pt>
                <c:pt idx="1012">
                  <c:v>0.71232876712328763</c:v>
                </c:pt>
                <c:pt idx="1013">
                  <c:v>8.6849315068493151</c:v>
                </c:pt>
                <c:pt idx="1014">
                  <c:v>25.024657534246575</c:v>
                </c:pt>
                <c:pt idx="1015">
                  <c:v>4.6931506849315072</c:v>
                </c:pt>
                <c:pt idx="1016">
                  <c:v>9.8876712328767127</c:v>
                </c:pt>
                <c:pt idx="1017">
                  <c:v>2.1698630136986301</c:v>
                </c:pt>
                <c:pt idx="1018">
                  <c:v>5.1972602739726028</c:v>
                </c:pt>
                <c:pt idx="1019">
                  <c:v>-4.9315068493150684E-2</c:v>
                </c:pt>
                <c:pt idx="1020">
                  <c:v>17.36986301369863</c:v>
                </c:pt>
                <c:pt idx="1021">
                  <c:v>17.358904109589041</c:v>
                </c:pt>
                <c:pt idx="1022">
                  <c:v>2.4383561643835616</c:v>
                </c:pt>
                <c:pt idx="1023">
                  <c:v>4.484931506849315</c:v>
                </c:pt>
                <c:pt idx="1024">
                  <c:v>0.10410958904109589</c:v>
                </c:pt>
                <c:pt idx="1025">
                  <c:v>0.67945205479452053</c:v>
                </c:pt>
                <c:pt idx="1026">
                  <c:v>0.67945205479452053</c:v>
                </c:pt>
                <c:pt idx="1027">
                  <c:v>1.3315068493150686</c:v>
                </c:pt>
                <c:pt idx="1028">
                  <c:v>1.4273972602739726</c:v>
                </c:pt>
                <c:pt idx="1029">
                  <c:v>1.7068493150684931</c:v>
                </c:pt>
                <c:pt idx="1030">
                  <c:v>0.69041095890410964</c:v>
                </c:pt>
                <c:pt idx="1031">
                  <c:v>1.7917808219178082</c:v>
                </c:pt>
                <c:pt idx="1032">
                  <c:v>1.0465753424657533</c:v>
                </c:pt>
                <c:pt idx="1033">
                  <c:v>1.4219178082191781</c:v>
                </c:pt>
                <c:pt idx="1034">
                  <c:v>1.2876712328767124</c:v>
                </c:pt>
                <c:pt idx="1035">
                  <c:v>1.9753424657534246</c:v>
                </c:pt>
                <c:pt idx="1036">
                  <c:v>15.61917808219178</c:v>
                </c:pt>
                <c:pt idx="1037">
                  <c:v>6.2493150684931509</c:v>
                </c:pt>
                <c:pt idx="1038">
                  <c:v>0.21917808219178081</c:v>
                </c:pt>
                <c:pt idx="1039">
                  <c:v>0.21917808219178081</c:v>
                </c:pt>
                <c:pt idx="1040">
                  <c:v>4.0109589041095894</c:v>
                </c:pt>
                <c:pt idx="1041">
                  <c:v>0.56438356164383563</c:v>
                </c:pt>
                <c:pt idx="1042">
                  <c:v>0.83287671232876714</c:v>
                </c:pt>
                <c:pt idx="1043">
                  <c:v>0.83287671232876714</c:v>
                </c:pt>
                <c:pt idx="1044">
                  <c:v>1.7917808219178082</c:v>
                </c:pt>
                <c:pt idx="1045">
                  <c:v>7.6931506849315072</c:v>
                </c:pt>
                <c:pt idx="1046">
                  <c:v>8.6109589041095891</c:v>
                </c:pt>
                <c:pt idx="1047">
                  <c:v>4.2931506849315069</c:v>
                </c:pt>
                <c:pt idx="1048">
                  <c:v>25.024657534246575</c:v>
                </c:pt>
                <c:pt idx="1049">
                  <c:v>7.4438356164383563</c:v>
                </c:pt>
                <c:pt idx="1050">
                  <c:v>8.9205479452054792</c:v>
                </c:pt>
                <c:pt idx="1051">
                  <c:v>19.857534246575341</c:v>
                </c:pt>
                <c:pt idx="1052">
                  <c:v>6.8246575342465752</c:v>
                </c:pt>
                <c:pt idx="1053">
                  <c:v>1.8301369863013699</c:v>
                </c:pt>
                <c:pt idx="1054">
                  <c:v>2.3205479452054796</c:v>
                </c:pt>
                <c:pt idx="1055">
                  <c:v>12.076712328767123</c:v>
                </c:pt>
                <c:pt idx="1056">
                  <c:v>4.1315068493150688</c:v>
                </c:pt>
                <c:pt idx="1057">
                  <c:v>19.18082191780822</c:v>
                </c:pt>
                <c:pt idx="1058">
                  <c:v>7.6547945205479451</c:v>
                </c:pt>
                <c:pt idx="1059">
                  <c:v>9.9506849315068493</c:v>
                </c:pt>
                <c:pt idx="1060">
                  <c:v>8.2191780821917817</c:v>
                </c:pt>
                <c:pt idx="1061">
                  <c:v>9.7452054794520553</c:v>
                </c:pt>
                <c:pt idx="1062">
                  <c:v>12.742465753424657</c:v>
                </c:pt>
                <c:pt idx="1063">
                  <c:v>13.139726027397261</c:v>
                </c:pt>
                <c:pt idx="1064">
                  <c:v>13.578082191780823</c:v>
                </c:pt>
                <c:pt idx="1065">
                  <c:v>14.098630136986301</c:v>
                </c:pt>
                <c:pt idx="1066">
                  <c:v>14.098630136986301</c:v>
                </c:pt>
                <c:pt idx="1067">
                  <c:v>14.098630136986301</c:v>
                </c:pt>
                <c:pt idx="1068">
                  <c:v>14.098630136986301</c:v>
                </c:pt>
                <c:pt idx="1069">
                  <c:v>14.098630136986301</c:v>
                </c:pt>
                <c:pt idx="1070">
                  <c:v>14.213698630136987</c:v>
                </c:pt>
                <c:pt idx="1071">
                  <c:v>14.578082191780823</c:v>
                </c:pt>
                <c:pt idx="1072">
                  <c:v>14.578082191780823</c:v>
                </c:pt>
                <c:pt idx="1073">
                  <c:v>14.635616438356164</c:v>
                </c:pt>
                <c:pt idx="1074">
                  <c:v>14.635616438356164</c:v>
                </c:pt>
                <c:pt idx="1075">
                  <c:v>14.745205479452055</c:v>
                </c:pt>
                <c:pt idx="1076">
                  <c:v>14.745205479452055</c:v>
                </c:pt>
                <c:pt idx="1077">
                  <c:v>14.745205479452055</c:v>
                </c:pt>
                <c:pt idx="1078">
                  <c:v>14.745205479452055</c:v>
                </c:pt>
                <c:pt idx="1079">
                  <c:v>14.912328767123288</c:v>
                </c:pt>
                <c:pt idx="1080">
                  <c:v>15.019178082191781</c:v>
                </c:pt>
                <c:pt idx="1081">
                  <c:v>15.019178082191781</c:v>
                </c:pt>
                <c:pt idx="1082">
                  <c:v>15.019178082191781</c:v>
                </c:pt>
                <c:pt idx="1083">
                  <c:v>15.268493150684931</c:v>
                </c:pt>
                <c:pt idx="1084">
                  <c:v>15.268493150684931</c:v>
                </c:pt>
                <c:pt idx="1085">
                  <c:v>15.536986301369863</c:v>
                </c:pt>
                <c:pt idx="1086">
                  <c:v>15.536986301369863</c:v>
                </c:pt>
                <c:pt idx="1087">
                  <c:v>15.786301369863013</c:v>
                </c:pt>
                <c:pt idx="1088">
                  <c:v>15.786301369863013</c:v>
                </c:pt>
                <c:pt idx="1089">
                  <c:v>15.786301369863013</c:v>
                </c:pt>
                <c:pt idx="1090">
                  <c:v>15.786301369863013</c:v>
                </c:pt>
                <c:pt idx="1091">
                  <c:v>15.786301369863013</c:v>
                </c:pt>
                <c:pt idx="1092">
                  <c:v>15.786301369863013</c:v>
                </c:pt>
                <c:pt idx="1093">
                  <c:v>15.786301369863013</c:v>
                </c:pt>
                <c:pt idx="1094">
                  <c:v>15.786301369863013</c:v>
                </c:pt>
                <c:pt idx="1095">
                  <c:v>15.786301369863013</c:v>
                </c:pt>
                <c:pt idx="1096">
                  <c:v>16.841095890410958</c:v>
                </c:pt>
                <c:pt idx="1097">
                  <c:v>20.86849315068493</c:v>
                </c:pt>
                <c:pt idx="1098">
                  <c:v>7.6438356164383565</c:v>
                </c:pt>
                <c:pt idx="1099">
                  <c:v>1.7068493150684931</c:v>
                </c:pt>
                <c:pt idx="1100">
                  <c:v>1.7863013698630137</c:v>
                </c:pt>
                <c:pt idx="1101">
                  <c:v>3.0191780821917806</c:v>
                </c:pt>
                <c:pt idx="1102">
                  <c:v>3.0136986301369864</c:v>
                </c:pt>
                <c:pt idx="1103">
                  <c:v>5.6958904109589037</c:v>
                </c:pt>
                <c:pt idx="1104">
                  <c:v>6.0328767123287674</c:v>
                </c:pt>
                <c:pt idx="1105">
                  <c:v>11.6</c:v>
                </c:pt>
                <c:pt idx="1106">
                  <c:v>0.52602739726027392</c:v>
                </c:pt>
                <c:pt idx="1107">
                  <c:v>2.8986301369863012</c:v>
                </c:pt>
                <c:pt idx="1108">
                  <c:v>13.465753424657533</c:v>
                </c:pt>
                <c:pt idx="1109">
                  <c:v>10.627397260273973</c:v>
                </c:pt>
                <c:pt idx="1110">
                  <c:v>15.326027397260274</c:v>
                </c:pt>
                <c:pt idx="1111">
                  <c:v>14.241095890410959</c:v>
                </c:pt>
                <c:pt idx="1112">
                  <c:v>3.9150684931506849</c:v>
                </c:pt>
                <c:pt idx="1113">
                  <c:v>5.5315068493150683</c:v>
                </c:pt>
                <c:pt idx="1114">
                  <c:v>0.44931506849315067</c:v>
                </c:pt>
                <c:pt idx="1115">
                  <c:v>1.6328767123287671</c:v>
                </c:pt>
                <c:pt idx="1116">
                  <c:v>21.917808219178081</c:v>
                </c:pt>
                <c:pt idx="1117">
                  <c:v>9.4493150684931511</c:v>
                </c:pt>
                <c:pt idx="1118">
                  <c:v>0.10410958904109589</c:v>
                </c:pt>
                <c:pt idx="1119">
                  <c:v>1.3506849315068492</c:v>
                </c:pt>
                <c:pt idx="1120">
                  <c:v>3.6547945205479451</c:v>
                </c:pt>
                <c:pt idx="1121">
                  <c:v>1.1726027397260275</c:v>
                </c:pt>
                <c:pt idx="1122">
                  <c:v>3.2821917808219179</c:v>
                </c:pt>
                <c:pt idx="1123">
                  <c:v>3.0712328767123287</c:v>
                </c:pt>
                <c:pt idx="1124">
                  <c:v>15.95890410958904</c:v>
                </c:pt>
                <c:pt idx="1125">
                  <c:v>5.5452054794520551</c:v>
                </c:pt>
                <c:pt idx="1126">
                  <c:v>6.8684931506849312</c:v>
                </c:pt>
                <c:pt idx="1127">
                  <c:v>6.8684931506849312</c:v>
                </c:pt>
                <c:pt idx="1128">
                  <c:v>8.1150684931506856</c:v>
                </c:pt>
                <c:pt idx="1129">
                  <c:v>8.3643835616438356</c:v>
                </c:pt>
                <c:pt idx="1130">
                  <c:v>8.3643835616438356</c:v>
                </c:pt>
                <c:pt idx="1131">
                  <c:v>10.358904109589041</c:v>
                </c:pt>
                <c:pt idx="1132">
                  <c:v>10.358904109589041</c:v>
                </c:pt>
                <c:pt idx="1133">
                  <c:v>10.358904109589041</c:v>
                </c:pt>
                <c:pt idx="1134">
                  <c:v>11.356164383561644</c:v>
                </c:pt>
                <c:pt idx="1135">
                  <c:v>12.372602739726027</c:v>
                </c:pt>
                <c:pt idx="1136">
                  <c:v>12.67945205479452</c:v>
                </c:pt>
                <c:pt idx="1137">
                  <c:v>12.67945205479452</c:v>
                </c:pt>
                <c:pt idx="1138">
                  <c:v>0.14246575342465753</c:v>
                </c:pt>
                <c:pt idx="1139">
                  <c:v>1.7917808219178082</c:v>
                </c:pt>
                <c:pt idx="1140">
                  <c:v>6.1013698630136988</c:v>
                </c:pt>
                <c:pt idx="1141">
                  <c:v>13.202739726027398</c:v>
                </c:pt>
                <c:pt idx="1142">
                  <c:v>13.964383561643835</c:v>
                </c:pt>
                <c:pt idx="1143">
                  <c:v>15.843835616438357</c:v>
                </c:pt>
                <c:pt idx="1144">
                  <c:v>15.843835616438357</c:v>
                </c:pt>
                <c:pt idx="1145">
                  <c:v>16.841095890410958</c:v>
                </c:pt>
                <c:pt idx="1146">
                  <c:v>16.841095890410958</c:v>
                </c:pt>
                <c:pt idx="1147">
                  <c:v>18.36986301369863</c:v>
                </c:pt>
                <c:pt idx="1148">
                  <c:v>18.873972602739727</c:v>
                </c:pt>
                <c:pt idx="1149">
                  <c:v>18.873972602739727</c:v>
                </c:pt>
                <c:pt idx="1150">
                  <c:v>19.372602739726027</c:v>
                </c:pt>
                <c:pt idx="1151">
                  <c:v>19.564383561643837</c:v>
                </c:pt>
                <c:pt idx="1152">
                  <c:v>20.86849315068493</c:v>
                </c:pt>
                <c:pt idx="1153">
                  <c:v>20.86849315068493</c:v>
                </c:pt>
                <c:pt idx="1154">
                  <c:v>24.156164383561645</c:v>
                </c:pt>
                <c:pt idx="1155">
                  <c:v>24.156164383561645</c:v>
                </c:pt>
                <c:pt idx="1156">
                  <c:v>24.156164383561645</c:v>
                </c:pt>
                <c:pt idx="1157">
                  <c:v>24.780821917808218</c:v>
                </c:pt>
                <c:pt idx="1158">
                  <c:v>25.024657534246575</c:v>
                </c:pt>
                <c:pt idx="1159">
                  <c:v>25.024657534246575</c:v>
                </c:pt>
                <c:pt idx="1160">
                  <c:v>0.67945205479452053</c:v>
                </c:pt>
                <c:pt idx="1161">
                  <c:v>1.8684931506849316</c:v>
                </c:pt>
                <c:pt idx="1162">
                  <c:v>2.2520547945205478</c:v>
                </c:pt>
                <c:pt idx="1163">
                  <c:v>5.9835616438356167</c:v>
                </c:pt>
                <c:pt idx="1164">
                  <c:v>6.7534246575342465</c:v>
                </c:pt>
                <c:pt idx="1165">
                  <c:v>9.0547945205479454</c:v>
                </c:pt>
                <c:pt idx="1166">
                  <c:v>12.254794520547945</c:v>
                </c:pt>
                <c:pt idx="1167">
                  <c:v>12.276712328767124</c:v>
                </c:pt>
                <c:pt idx="1168">
                  <c:v>12.276712328767124</c:v>
                </c:pt>
                <c:pt idx="1169">
                  <c:v>12.331506849315069</c:v>
                </c:pt>
                <c:pt idx="1170">
                  <c:v>12.583561643835617</c:v>
                </c:pt>
                <c:pt idx="1171">
                  <c:v>12.641095890410959</c:v>
                </c:pt>
                <c:pt idx="1172">
                  <c:v>12.67945205479452</c:v>
                </c:pt>
                <c:pt idx="1173">
                  <c:v>12.698630136986301</c:v>
                </c:pt>
                <c:pt idx="1174">
                  <c:v>12.832876712328767</c:v>
                </c:pt>
                <c:pt idx="1175">
                  <c:v>12.832876712328767</c:v>
                </c:pt>
                <c:pt idx="1176">
                  <c:v>12.832876712328767</c:v>
                </c:pt>
                <c:pt idx="1177">
                  <c:v>12.832876712328767</c:v>
                </c:pt>
                <c:pt idx="1178">
                  <c:v>12.852054794520548</c:v>
                </c:pt>
                <c:pt idx="1179">
                  <c:v>12.868493150684932</c:v>
                </c:pt>
                <c:pt idx="1180">
                  <c:v>12.890410958904109</c:v>
                </c:pt>
                <c:pt idx="1181">
                  <c:v>12.90958904109589</c:v>
                </c:pt>
                <c:pt idx="1182">
                  <c:v>12.90958904109589</c:v>
                </c:pt>
                <c:pt idx="1183">
                  <c:v>12.90958904109589</c:v>
                </c:pt>
                <c:pt idx="1184">
                  <c:v>12.947945205479453</c:v>
                </c:pt>
                <c:pt idx="1185">
                  <c:v>12.947945205479453</c:v>
                </c:pt>
                <c:pt idx="1186">
                  <c:v>12.947945205479453</c:v>
                </c:pt>
                <c:pt idx="1187">
                  <c:v>13.158904109589042</c:v>
                </c:pt>
                <c:pt idx="1188">
                  <c:v>13.158904109589042</c:v>
                </c:pt>
                <c:pt idx="1189">
                  <c:v>13.158904109589042</c:v>
                </c:pt>
                <c:pt idx="1190">
                  <c:v>13.158904109589042</c:v>
                </c:pt>
                <c:pt idx="1191">
                  <c:v>13.158904109589042</c:v>
                </c:pt>
                <c:pt idx="1192">
                  <c:v>13.158904109589042</c:v>
                </c:pt>
                <c:pt idx="1193">
                  <c:v>13.158904109589042</c:v>
                </c:pt>
                <c:pt idx="1194">
                  <c:v>13.158904109589042</c:v>
                </c:pt>
                <c:pt idx="1195">
                  <c:v>13.158904109589042</c:v>
                </c:pt>
                <c:pt idx="1196">
                  <c:v>13.158904109589042</c:v>
                </c:pt>
                <c:pt idx="1197">
                  <c:v>13.235616438356164</c:v>
                </c:pt>
                <c:pt idx="1198">
                  <c:v>13.235616438356164</c:v>
                </c:pt>
                <c:pt idx="1199">
                  <c:v>13.273972602739725</c:v>
                </c:pt>
                <c:pt idx="1200">
                  <c:v>13.657534246575343</c:v>
                </c:pt>
                <c:pt idx="1201">
                  <c:v>13.657534246575343</c:v>
                </c:pt>
                <c:pt idx="1202">
                  <c:v>13.657534246575343</c:v>
                </c:pt>
                <c:pt idx="1203">
                  <c:v>14.194520547945206</c:v>
                </c:pt>
                <c:pt idx="1204">
                  <c:v>15.843835616438357</c:v>
                </c:pt>
                <c:pt idx="1205">
                  <c:v>7.6438356164383565</c:v>
                </c:pt>
                <c:pt idx="1206">
                  <c:v>5.021917808219178</c:v>
                </c:pt>
                <c:pt idx="1207">
                  <c:v>6.8657534246575347</c:v>
                </c:pt>
                <c:pt idx="1208">
                  <c:v>4.2219178082191782</c:v>
                </c:pt>
                <c:pt idx="1209">
                  <c:v>11.580821917808219</c:v>
                </c:pt>
                <c:pt idx="1210">
                  <c:v>17.454794520547946</c:v>
                </c:pt>
                <c:pt idx="1211">
                  <c:v>6.2739726027397262</c:v>
                </c:pt>
                <c:pt idx="1212">
                  <c:v>10.364383561643836</c:v>
                </c:pt>
                <c:pt idx="1213">
                  <c:v>11.490410958904109</c:v>
                </c:pt>
                <c:pt idx="1214">
                  <c:v>3.2054794520547945</c:v>
                </c:pt>
                <c:pt idx="1215">
                  <c:v>3.3589041095890413</c:v>
                </c:pt>
                <c:pt idx="1216">
                  <c:v>4.3342465753424655</c:v>
                </c:pt>
                <c:pt idx="1217">
                  <c:v>7.3671232876712329</c:v>
                </c:pt>
                <c:pt idx="1218">
                  <c:v>0.13698630136986301</c:v>
                </c:pt>
                <c:pt idx="1219">
                  <c:v>3.9369863013698629</c:v>
                </c:pt>
                <c:pt idx="1220">
                  <c:v>7.904109589041096</c:v>
                </c:pt>
                <c:pt idx="1221">
                  <c:v>2.2136986301369861</c:v>
                </c:pt>
                <c:pt idx="1222">
                  <c:v>15.890410958904109</c:v>
                </c:pt>
                <c:pt idx="1223">
                  <c:v>16.797260273972604</c:v>
                </c:pt>
                <c:pt idx="1224">
                  <c:v>2.5205479452054793</c:v>
                </c:pt>
                <c:pt idx="1225">
                  <c:v>1.210958904109589</c:v>
                </c:pt>
                <c:pt idx="1226">
                  <c:v>14.07123287671233</c:v>
                </c:pt>
                <c:pt idx="1227">
                  <c:v>16.600000000000001</c:v>
                </c:pt>
                <c:pt idx="1228">
                  <c:v>1.515068493150685</c:v>
                </c:pt>
                <c:pt idx="1229">
                  <c:v>25.024657534246575</c:v>
                </c:pt>
                <c:pt idx="1230">
                  <c:v>3.7808219178082192</c:v>
                </c:pt>
                <c:pt idx="1231">
                  <c:v>0.18082191780821918</c:v>
                </c:pt>
                <c:pt idx="1232">
                  <c:v>0.33424657534246577</c:v>
                </c:pt>
                <c:pt idx="1233">
                  <c:v>0.33424657534246577</c:v>
                </c:pt>
                <c:pt idx="1234">
                  <c:v>0.13698630136986301</c:v>
                </c:pt>
                <c:pt idx="1235">
                  <c:v>4.2383561643835614</c:v>
                </c:pt>
                <c:pt idx="1236">
                  <c:v>10.761643835616438</c:v>
                </c:pt>
                <c:pt idx="1237">
                  <c:v>20.123287671232877</c:v>
                </c:pt>
                <c:pt idx="1238">
                  <c:v>1.5232876712328767</c:v>
                </c:pt>
                <c:pt idx="1239">
                  <c:v>1.5232876712328767</c:v>
                </c:pt>
                <c:pt idx="1240">
                  <c:v>4.3232876712328769</c:v>
                </c:pt>
                <c:pt idx="1241">
                  <c:v>6.8657534246575347</c:v>
                </c:pt>
                <c:pt idx="1242">
                  <c:v>9.0164383561643842</c:v>
                </c:pt>
                <c:pt idx="1243">
                  <c:v>25.024657534246575</c:v>
                </c:pt>
                <c:pt idx="1244">
                  <c:v>0.71232876712328763</c:v>
                </c:pt>
                <c:pt idx="1245">
                  <c:v>0.78904109589041094</c:v>
                </c:pt>
                <c:pt idx="1246">
                  <c:v>0.78904109589041094</c:v>
                </c:pt>
                <c:pt idx="1247">
                  <c:v>0.78904109589041094</c:v>
                </c:pt>
                <c:pt idx="1248">
                  <c:v>0.48767123287671232</c:v>
                </c:pt>
                <c:pt idx="1249">
                  <c:v>5.4684931506849317</c:v>
                </c:pt>
                <c:pt idx="1250">
                  <c:v>5.4684931506849317</c:v>
                </c:pt>
                <c:pt idx="1251">
                  <c:v>5.5452054794520551</c:v>
                </c:pt>
                <c:pt idx="1252">
                  <c:v>5.5452054794520551</c:v>
                </c:pt>
                <c:pt idx="1253">
                  <c:v>5.5452054794520551</c:v>
                </c:pt>
                <c:pt idx="1254">
                  <c:v>6.8684931506849312</c:v>
                </c:pt>
                <c:pt idx="1255">
                  <c:v>7.3479452054794523</c:v>
                </c:pt>
                <c:pt idx="1256">
                  <c:v>8.3643835616438356</c:v>
                </c:pt>
                <c:pt idx="1257">
                  <c:v>2.4767123287671233</c:v>
                </c:pt>
                <c:pt idx="1258">
                  <c:v>4.6931506849315072</c:v>
                </c:pt>
                <c:pt idx="1259">
                  <c:v>2.8986301369863012</c:v>
                </c:pt>
                <c:pt idx="1260">
                  <c:v>2.9369863013698629</c:v>
                </c:pt>
                <c:pt idx="1261">
                  <c:v>3.0904109589041098</c:v>
                </c:pt>
                <c:pt idx="1262">
                  <c:v>0.75068493150684934</c:v>
                </c:pt>
                <c:pt idx="1263">
                  <c:v>16.282191780821918</c:v>
                </c:pt>
                <c:pt idx="1264">
                  <c:v>25.024657534246575</c:v>
                </c:pt>
                <c:pt idx="1265">
                  <c:v>3.3589041095890413</c:v>
                </c:pt>
                <c:pt idx="1266">
                  <c:v>3.0904109589041098</c:v>
                </c:pt>
                <c:pt idx="1267">
                  <c:v>1.810958904109589</c:v>
                </c:pt>
                <c:pt idx="1268">
                  <c:v>12.67945205479452</c:v>
                </c:pt>
                <c:pt idx="1269">
                  <c:v>12.835616438356164</c:v>
                </c:pt>
                <c:pt idx="1270">
                  <c:v>15.172602739726027</c:v>
                </c:pt>
                <c:pt idx="1271">
                  <c:v>16.841095890410958</c:v>
                </c:pt>
                <c:pt idx="1272">
                  <c:v>17.838356164383562</c:v>
                </c:pt>
                <c:pt idx="1273">
                  <c:v>19.372602739726027</c:v>
                </c:pt>
                <c:pt idx="1274">
                  <c:v>19.372602739726027</c:v>
                </c:pt>
                <c:pt idx="1275">
                  <c:v>2.021917808219178</c:v>
                </c:pt>
                <c:pt idx="1276">
                  <c:v>2.1753424657534248</c:v>
                </c:pt>
                <c:pt idx="1277">
                  <c:v>4.2219178082191782</c:v>
                </c:pt>
                <c:pt idx="1278">
                  <c:v>4.3835616438356165E-2</c:v>
                </c:pt>
                <c:pt idx="1279">
                  <c:v>4.9452054794520546</c:v>
                </c:pt>
                <c:pt idx="1280">
                  <c:v>7.6438356164383565</c:v>
                </c:pt>
                <c:pt idx="1281">
                  <c:v>7.6438356164383565</c:v>
                </c:pt>
                <c:pt idx="1282">
                  <c:v>4.7780821917808218</c:v>
                </c:pt>
                <c:pt idx="1283">
                  <c:v>16.972602739726028</c:v>
                </c:pt>
                <c:pt idx="1284">
                  <c:v>7.493150684931507</c:v>
                </c:pt>
                <c:pt idx="1285">
                  <c:v>0.64109589041095894</c:v>
                </c:pt>
                <c:pt idx="1286">
                  <c:v>1.095890410958904</c:v>
                </c:pt>
                <c:pt idx="1287">
                  <c:v>2.6684931506849314</c:v>
                </c:pt>
                <c:pt idx="1288">
                  <c:v>25.024657534246575</c:v>
                </c:pt>
                <c:pt idx="1289">
                  <c:v>0.21917808219178081</c:v>
                </c:pt>
                <c:pt idx="1290">
                  <c:v>0.24931506849315069</c:v>
                </c:pt>
                <c:pt idx="1291">
                  <c:v>7.8657534246575347</c:v>
                </c:pt>
                <c:pt idx="1292">
                  <c:v>12.868493150684932</c:v>
                </c:pt>
                <c:pt idx="1293">
                  <c:v>10.378082191780821</c:v>
                </c:pt>
                <c:pt idx="1294">
                  <c:v>25.024657534246575</c:v>
                </c:pt>
                <c:pt idx="1295">
                  <c:v>25.024657534246575</c:v>
                </c:pt>
                <c:pt idx="1296">
                  <c:v>3.287671232876712E-2</c:v>
                </c:pt>
                <c:pt idx="1297">
                  <c:v>1.7917808219178082</c:v>
                </c:pt>
                <c:pt idx="1298">
                  <c:v>5.4876712328767123</c:v>
                </c:pt>
                <c:pt idx="1299">
                  <c:v>1.4794520547945205</c:v>
                </c:pt>
                <c:pt idx="1300">
                  <c:v>2.1369863013698631</c:v>
                </c:pt>
                <c:pt idx="1301">
                  <c:v>2.2438356164383562</c:v>
                </c:pt>
                <c:pt idx="1302">
                  <c:v>5.1972602739726028</c:v>
                </c:pt>
                <c:pt idx="1303">
                  <c:v>4.2383561643835614</c:v>
                </c:pt>
                <c:pt idx="1304">
                  <c:v>1.2876712328767124</c:v>
                </c:pt>
                <c:pt idx="1305">
                  <c:v>1.9068493150684931</c:v>
                </c:pt>
                <c:pt idx="1306">
                  <c:v>0.9780821917808219</c:v>
                </c:pt>
                <c:pt idx="1307">
                  <c:v>9.9506849315068493</c:v>
                </c:pt>
                <c:pt idx="1308">
                  <c:v>15.69041095890411</c:v>
                </c:pt>
                <c:pt idx="1309">
                  <c:v>17.378082191780823</c:v>
                </c:pt>
                <c:pt idx="1310">
                  <c:v>0.2</c:v>
                </c:pt>
                <c:pt idx="1311">
                  <c:v>1.3232876712328767</c:v>
                </c:pt>
                <c:pt idx="1312">
                  <c:v>1.3232876712328767</c:v>
                </c:pt>
                <c:pt idx="1313">
                  <c:v>3.0520547945205481</c:v>
                </c:pt>
                <c:pt idx="1314">
                  <c:v>2.9369863013698629</c:v>
                </c:pt>
                <c:pt idx="1315">
                  <c:v>3.5506849315068494</c:v>
                </c:pt>
                <c:pt idx="1316">
                  <c:v>2.6684931506849314</c:v>
                </c:pt>
                <c:pt idx="1317">
                  <c:v>2.7835616438356166</c:v>
                </c:pt>
                <c:pt idx="1318">
                  <c:v>12.334246575342465</c:v>
                </c:pt>
                <c:pt idx="1319">
                  <c:v>12.947945205479453</c:v>
                </c:pt>
                <c:pt idx="1320">
                  <c:v>5.2164383561643834</c:v>
                </c:pt>
                <c:pt idx="1321">
                  <c:v>0.55890410958904113</c:v>
                </c:pt>
                <c:pt idx="1322">
                  <c:v>8.1150684931506856</c:v>
                </c:pt>
                <c:pt idx="1323">
                  <c:v>8.2191780821917817</c:v>
                </c:pt>
                <c:pt idx="1324">
                  <c:v>8.3643835616438356</c:v>
                </c:pt>
                <c:pt idx="1325">
                  <c:v>10.287671232876713</c:v>
                </c:pt>
                <c:pt idx="1326">
                  <c:v>10.336986301369864</c:v>
                </c:pt>
                <c:pt idx="1327">
                  <c:v>10.336986301369864</c:v>
                </c:pt>
                <c:pt idx="1328">
                  <c:v>10.336986301369864</c:v>
                </c:pt>
                <c:pt idx="1329">
                  <c:v>10.336986301369864</c:v>
                </c:pt>
                <c:pt idx="1330">
                  <c:v>10.336986301369864</c:v>
                </c:pt>
                <c:pt idx="1331">
                  <c:v>10.356164383561644</c:v>
                </c:pt>
                <c:pt idx="1332">
                  <c:v>10.627397260273973</c:v>
                </c:pt>
                <c:pt idx="1333">
                  <c:v>10.646575342465754</c:v>
                </c:pt>
                <c:pt idx="1334">
                  <c:v>10.665753424657535</c:v>
                </c:pt>
                <c:pt idx="1335">
                  <c:v>10.665753424657535</c:v>
                </c:pt>
                <c:pt idx="1336">
                  <c:v>10.665753424657535</c:v>
                </c:pt>
                <c:pt idx="1337">
                  <c:v>10.665753424657535</c:v>
                </c:pt>
                <c:pt idx="1338">
                  <c:v>11.356164383561644</c:v>
                </c:pt>
                <c:pt idx="1339">
                  <c:v>11.375342465753425</c:v>
                </c:pt>
                <c:pt idx="1340">
                  <c:v>11.375342465753425</c:v>
                </c:pt>
                <c:pt idx="1341">
                  <c:v>11.375342465753425</c:v>
                </c:pt>
                <c:pt idx="1342">
                  <c:v>11.375342465753425</c:v>
                </c:pt>
                <c:pt idx="1343">
                  <c:v>11.375342465753425</c:v>
                </c:pt>
                <c:pt idx="1344">
                  <c:v>11.375342465753425</c:v>
                </c:pt>
                <c:pt idx="1345">
                  <c:v>11.375342465753425</c:v>
                </c:pt>
                <c:pt idx="1346">
                  <c:v>11.375342465753425</c:v>
                </c:pt>
                <c:pt idx="1347">
                  <c:v>11.758904109589041</c:v>
                </c:pt>
                <c:pt idx="1348">
                  <c:v>11.758904109589041</c:v>
                </c:pt>
                <c:pt idx="1349">
                  <c:v>11.758904109589041</c:v>
                </c:pt>
                <c:pt idx="1350">
                  <c:v>11.873972602739727</c:v>
                </c:pt>
                <c:pt idx="1351">
                  <c:v>11.873972602739727</c:v>
                </c:pt>
                <c:pt idx="1352">
                  <c:v>13.578082191780823</c:v>
                </c:pt>
                <c:pt idx="1353">
                  <c:v>14.367123287671232</c:v>
                </c:pt>
                <c:pt idx="1354">
                  <c:v>6.1589041095890407</c:v>
                </c:pt>
                <c:pt idx="1355">
                  <c:v>13.435616438356165</c:v>
                </c:pt>
                <c:pt idx="1356">
                  <c:v>17.915068493150685</c:v>
                </c:pt>
                <c:pt idx="1357">
                  <c:v>8.6547945205479451</c:v>
                </c:pt>
                <c:pt idx="1358">
                  <c:v>25.024657534246575</c:v>
                </c:pt>
                <c:pt idx="1359">
                  <c:v>22.416438356164385</c:v>
                </c:pt>
                <c:pt idx="1360">
                  <c:v>0.21369863013698631</c:v>
                </c:pt>
                <c:pt idx="1361">
                  <c:v>1.1726027397260275</c:v>
                </c:pt>
                <c:pt idx="1362">
                  <c:v>8.4410958904109581</c:v>
                </c:pt>
                <c:pt idx="1363">
                  <c:v>5.1561643835616442</c:v>
                </c:pt>
                <c:pt idx="1364">
                  <c:v>0.60273972602739723</c:v>
                </c:pt>
                <c:pt idx="1365">
                  <c:v>1.3698630136986301</c:v>
                </c:pt>
                <c:pt idx="1366">
                  <c:v>5.6136986301369864</c:v>
                </c:pt>
                <c:pt idx="1367">
                  <c:v>6.5726027397260278</c:v>
                </c:pt>
                <c:pt idx="1368">
                  <c:v>8.4410958904109581</c:v>
                </c:pt>
                <c:pt idx="1369">
                  <c:v>3.9698630136986299</c:v>
                </c:pt>
                <c:pt idx="1370">
                  <c:v>4.5671232876712331</c:v>
                </c:pt>
                <c:pt idx="1371">
                  <c:v>10.531506849315068</c:v>
                </c:pt>
                <c:pt idx="1372">
                  <c:v>6.0520547945205481</c:v>
                </c:pt>
                <c:pt idx="1373">
                  <c:v>6.2164383561643834</c:v>
                </c:pt>
                <c:pt idx="1374">
                  <c:v>0.29589041095890412</c:v>
                </c:pt>
                <c:pt idx="1375">
                  <c:v>0.33424657534246577</c:v>
                </c:pt>
                <c:pt idx="1376">
                  <c:v>0.33424657534246577</c:v>
                </c:pt>
                <c:pt idx="1377">
                  <c:v>0.56438356164383563</c:v>
                </c:pt>
                <c:pt idx="1378">
                  <c:v>0.83287671232876714</c:v>
                </c:pt>
                <c:pt idx="1379">
                  <c:v>14.745205479452055</c:v>
                </c:pt>
                <c:pt idx="1380">
                  <c:v>1.0191780821917809</c:v>
                </c:pt>
                <c:pt idx="1381">
                  <c:v>0.48767123287671232</c:v>
                </c:pt>
                <c:pt idx="1382">
                  <c:v>0.79452054794520544</c:v>
                </c:pt>
                <c:pt idx="1383">
                  <c:v>2.2849315068493152</c:v>
                </c:pt>
                <c:pt idx="1384">
                  <c:v>6.4657534246575343</c:v>
                </c:pt>
                <c:pt idx="1385">
                  <c:v>6.4657534246575343</c:v>
                </c:pt>
                <c:pt idx="1386">
                  <c:v>7.2712328767123289</c:v>
                </c:pt>
                <c:pt idx="1387">
                  <c:v>8.1150684931506856</c:v>
                </c:pt>
                <c:pt idx="1388">
                  <c:v>8.3643835616438356</c:v>
                </c:pt>
                <c:pt idx="1389">
                  <c:v>10.358904109589041</c:v>
                </c:pt>
                <c:pt idx="1390">
                  <c:v>0.46027397260273972</c:v>
                </c:pt>
                <c:pt idx="1391">
                  <c:v>1.6356164383561644</c:v>
                </c:pt>
                <c:pt idx="1392">
                  <c:v>7.904109589041096</c:v>
                </c:pt>
                <c:pt idx="1393">
                  <c:v>3.3589041095890413</c:v>
                </c:pt>
                <c:pt idx="1394">
                  <c:v>6.6958904109589037</c:v>
                </c:pt>
                <c:pt idx="1395">
                  <c:v>1.515068493150685</c:v>
                </c:pt>
                <c:pt idx="1396">
                  <c:v>23.660273972602738</c:v>
                </c:pt>
                <c:pt idx="1397">
                  <c:v>0.71232876712328763</c:v>
                </c:pt>
                <c:pt idx="1398">
                  <c:v>11.356164383561644</c:v>
                </c:pt>
                <c:pt idx="1399">
                  <c:v>12.372602739726027</c:v>
                </c:pt>
                <c:pt idx="1400">
                  <c:v>12.372602739726027</c:v>
                </c:pt>
                <c:pt idx="1401">
                  <c:v>12.657534246575343</c:v>
                </c:pt>
                <c:pt idx="1402">
                  <c:v>12.67945205479452</c:v>
                </c:pt>
                <c:pt idx="1403">
                  <c:v>12.67945205479452</c:v>
                </c:pt>
                <c:pt idx="1404">
                  <c:v>14.367123287671232</c:v>
                </c:pt>
                <c:pt idx="1405">
                  <c:v>15.172602739726027</c:v>
                </c:pt>
                <c:pt idx="1406">
                  <c:v>15.843835616438357</c:v>
                </c:pt>
                <c:pt idx="1407">
                  <c:v>16.361643835616437</c:v>
                </c:pt>
                <c:pt idx="1408">
                  <c:v>16.361643835616437</c:v>
                </c:pt>
                <c:pt idx="1409">
                  <c:v>16.361643835616437</c:v>
                </c:pt>
                <c:pt idx="1410">
                  <c:v>16.361643835616437</c:v>
                </c:pt>
                <c:pt idx="1411">
                  <c:v>16.841095890410958</c:v>
                </c:pt>
                <c:pt idx="1412">
                  <c:v>16.841095890410958</c:v>
                </c:pt>
                <c:pt idx="1413">
                  <c:v>16.841095890410958</c:v>
                </c:pt>
                <c:pt idx="1414">
                  <c:v>16.841095890410958</c:v>
                </c:pt>
                <c:pt idx="1415">
                  <c:v>6.9452054794520546</c:v>
                </c:pt>
                <c:pt idx="1416">
                  <c:v>8.3643835616438356</c:v>
                </c:pt>
                <c:pt idx="1417">
                  <c:v>8.4794520547945211</c:v>
                </c:pt>
                <c:pt idx="1418">
                  <c:v>8.4794520547945211</c:v>
                </c:pt>
                <c:pt idx="1419">
                  <c:v>8.4794520547945211</c:v>
                </c:pt>
                <c:pt idx="1420">
                  <c:v>8.4794520547945211</c:v>
                </c:pt>
                <c:pt idx="1421">
                  <c:v>8.4794520547945211</c:v>
                </c:pt>
                <c:pt idx="1422">
                  <c:v>8.4794520547945211</c:v>
                </c:pt>
                <c:pt idx="1423">
                  <c:v>8.4794520547945211</c:v>
                </c:pt>
                <c:pt idx="1424">
                  <c:v>8.4794520547945211</c:v>
                </c:pt>
                <c:pt idx="1425">
                  <c:v>8.536986301369863</c:v>
                </c:pt>
                <c:pt idx="1426">
                  <c:v>8.536986301369863</c:v>
                </c:pt>
                <c:pt idx="1427">
                  <c:v>8.8630136986301373</c:v>
                </c:pt>
                <c:pt idx="1428">
                  <c:v>8.8630136986301373</c:v>
                </c:pt>
                <c:pt idx="1429">
                  <c:v>8.8630136986301373</c:v>
                </c:pt>
                <c:pt idx="1430">
                  <c:v>8.8630136986301373</c:v>
                </c:pt>
                <c:pt idx="1431">
                  <c:v>8.8630136986301373</c:v>
                </c:pt>
                <c:pt idx="1432">
                  <c:v>8.8630136986301373</c:v>
                </c:pt>
                <c:pt idx="1433">
                  <c:v>8.8630136986301373</c:v>
                </c:pt>
                <c:pt idx="1434">
                  <c:v>8.8630136986301373</c:v>
                </c:pt>
                <c:pt idx="1435">
                  <c:v>9.2849315068493148</c:v>
                </c:pt>
                <c:pt idx="1436">
                  <c:v>9.2849315068493148</c:v>
                </c:pt>
                <c:pt idx="1437">
                  <c:v>9.2849315068493148</c:v>
                </c:pt>
                <c:pt idx="1438">
                  <c:v>9.2849315068493148</c:v>
                </c:pt>
                <c:pt idx="1439">
                  <c:v>9.2849315068493148</c:v>
                </c:pt>
                <c:pt idx="1440">
                  <c:v>9.2849315068493148</c:v>
                </c:pt>
                <c:pt idx="1441">
                  <c:v>9.2849315068493148</c:v>
                </c:pt>
                <c:pt idx="1442">
                  <c:v>9.2849315068493148</c:v>
                </c:pt>
                <c:pt idx="1443">
                  <c:v>9.2986301369863007</c:v>
                </c:pt>
                <c:pt idx="1444">
                  <c:v>9.2986301369863007</c:v>
                </c:pt>
                <c:pt idx="1445">
                  <c:v>9.6849315068493151</c:v>
                </c:pt>
                <c:pt idx="1446">
                  <c:v>9.6876712328767116</c:v>
                </c:pt>
                <c:pt idx="1447">
                  <c:v>9.6876712328767116</c:v>
                </c:pt>
                <c:pt idx="1448">
                  <c:v>9.6876712328767116</c:v>
                </c:pt>
                <c:pt idx="1449">
                  <c:v>9.7260273972602747</c:v>
                </c:pt>
                <c:pt idx="1450">
                  <c:v>9.7260273972602747</c:v>
                </c:pt>
                <c:pt idx="1451">
                  <c:v>9.7260273972602747</c:v>
                </c:pt>
                <c:pt idx="1452">
                  <c:v>11.356164383561644</c:v>
                </c:pt>
                <c:pt idx="1453">
                  <c:v>15.832876712328767</c:v>
                </c:pt>
                <c:pt idx="1454">
                  <c:v>15.841095890410958</c:v>
                </c:pt>
                <c:pt idx="1455">
                  <c:v>15.843835616438357</c:v>
                </c:pt>
                <c:pt idx="1456">
                  <c:v>0.32602739726027397</c:v>
                </c:pt>
                <c:pt idx="1457">
                  <c:v>10.663013698630136</c:v>
                </c:pt>
                <c:pt idx="1458">
                  <c:v>1.484931506849315</c:v>
                </c:pt>
                <c:pt idx="1459">
                  <c:v>3.4356164383561643</c:v>
                </c:pt>
                <c:pt idx="1460">
                  <c:v>5.1561643835616442</c:v>
                </c:pt>
                <c:pt idx="1461">
                  <c:v>5.5726027397260278</c:v>
                </c:pt>
                <c:pt idx="1462">
                  <c:v>5.6958904109589037</c:v>
                </c:pt>
                <c:pt idx="1463">
                  <c:v>6.0054794520547947</c:v>
                </c:pt>
                <c:pt idx="1464">
                  <c:v>6.3506849315068497</c:v>
                </c:pt>
                <c:pt idx="1465">
                  <c:v>8.3616438356164391</c:v>
                </c:pt>
                <c:pt idx="1466">
                  <c:v>0.86849315068493149</c:v>
                </c:pt>
                <c:pt idx="1467">
                  <c:v>5.6410958904109592</c:v>
                </c:pt>
                <c:pt idx="1468">
                  <c:v>6.5424657534246577</c:v>
                </c:pt>
                <c:pt idx="1469">
                  <c:v>3.3232876712328765</c:v>
                </c:pt>
                <c:pt idx="1470">
                  <c:v>22.326027397260273</c:v>
                </c:pt>
                <c:pt idx="1471">
                  <c:v>1.5232876712328767</c:v>
                </c:pt>
                <c:pt idx="1472">
                  <c:v>1.9589041095890412</c:v>
                </c:pt>
                <c:pt idx="1473">
                  <c:v>1.1726027397260275</c:v>
                </c:pt>
                <c:pt idx="1474">
                  <c:v>15.46027397260274</c:v>
                </c:pt>
                <c:pt idx="1475">
                  <c:v>0.14246575342465753</c:v>
                </c:pt>
                <c:pt idx="1476">
                  <c:v>0.23287671232876711</c:v>
                </c:pt>
                <c:pt idx="1477">
                  <c:v>1.2931506849315069</c:v>
                </c:pt>
                <c:pt idx="1478">
                  <c:v>1.4465753424657535</c:v>
                </c:pt>
                <c:pt idx="1479">
                  <c:v>6.0273972602739728E-2</c:v>
                </c:pt>
                <c:pt idx="1480">
                  <c:v>7.2767123287671236</c:v>
                </c:pt>
                <c:pt idx="1481">
                  <c:v>3.5890410958904111</c:v>
                </c:pt>
                <c:pt idx="1482">
                  <c:v>14.890410958904109</c:v>
                </c:pt>
                <c:pt idx="1483">
                  <c:v>0.86575342465753424</c:v>
                </c:pt>
                <c:pt idx="1484">
                  <c:v>1.6356164383561644</c:v>
                </c:pt>
                <c:pt idx="1485">
                  <c:v>7.6328767123287671</c:v>
                </c:pt>
                <c:pt idx="1486">
                  <c:v>12.408219178082192</c:v>
                </c:pt>
                <c:pt idx="1487">
                  <c:v>2.4767123287671233</c:v>
                </c:pt>
                <c:pt idx="1488">
                  <c:v>8.6602739726027398</c:v>
                </c:pt>
                <c:pt idx="1489">
                  <c:v>0.83287671232876714</c:v>
                </c:pt>
                <c:pt idx="1490">
                  <c:v>0.32602739726027397</c:v>
                </c:pt>
                <c:pt idx="1491">
                  <c:v>1.7068493150684931</c:v>
                </c:pt>
                <c:pt idx="1492">
                  <c:v>4.904109589041096</c:v>
                </c:pt>
                <c:pt idx="1493">
                  <c:v>3.6082191780821917</c:v>
                </c:pt>
                <c:pt idx="1494">
                  <c:v>14.079452054794521</c:v>
                </c:pt>
                <c:pt idx="1495">
                  <c:v>5.7945205479452051</c:v>
                </c:pt>
                <c:pt idx="1496">
                  <c:v>-0.11780821917808219</c:v>
                </c:pt>
                <c:pt idx="1497">
                  <c:v>3.0520547945205481</c:v>
                </c:pt>
                <c:pt idx="1498">
                  <c:v>4.4904109589041097</c:v>
                </c:pt>
                <c:pt idx="1499">
                  <c:v>4.558904109589041</c:v>
                </c:pt>
                <c:pt idx="1500">
                  <c:v>4.5671232876712331</c:v>
                </c:pt>
                <c:pt idx="1501">
                  <c:v>6.4657534246575343</c:v>
                </c:pt>
                <c:pt idx="1502">
                  <c:v>6.4657534246575343</c:v>
                </c:pt>
                <c:pt idx="1503">
                  <c:v>1.210958904109589</c:v>
                </c:pt>
                <c:pt idx="1504">
                  <c:v>0.13698630136986301</c:v>
                </c:pt>
                <c:pt idx="1505">
                  <c:v>0.21369863013698631</c:v>
                </c:pt>
                <c:pt idx="1506">
                  <c:v>9.1123287671232873</c:v>
                </c:pt>
                <c:pt idx="1507">
                  <c:v>3.5890410958904111</c:v>
                </c:pt>
                <c:pt idx="1508">
                  <c:v>10.358904109589041</c:v>
                </c:pt>
                <c:pt idx="1509">
                  <c:v>11.356164383561644</c:v>
                </c:pt>
                <c:pt idx="1510">
                  <c:v>11.356164383561644</c:v>
                </c:pt>
                <c:pt idx="1511">
                  <c:v>12.372602739726027</c:v>
                </c:pt>
                <c:pt idx="1512">
                  <c:v>12.657534246575343</c:v>
                </c:pt>
                <c:pt idx="1513">
                  <c:v>12.657534246575343</c:v>
                </c:pt>
                <c:pt idx="1514">
                  <c:v>12.657534246575343</c:v>
                </c:pt>
                <c:pt idx="1515">
                  <c:v>12.657534246575343</c:v>
                </c:pt>
                <c:pt idx="1516">
                  <c:v>12.657534246575343</c:v>
                </c:pt>
                <c:pt idx="1517">
                  <c:v>12.657534246575343</c:v>
                </c:pt>
                <c:pt idx="1518">
                  <c:v>12.67945205479452</c:v>
                </c:pt>
                <c:pt idx="1519">
                  <c:v>14.098630136986301</c:v>
                </c:pt>
                <c:pt idx="1520">
                  <c:v>14.367123287671232</c:v>
                </c:pt>
                <c:pt idx="1521">
                  <c:v>15.172602739726027</c:v>
                </c:pt>
                <c:pt idx="1522">
                  <c:v>15.843835616438357</c:v>
                </c:pt>
                <c:pt idx="1523">
                  <c:v>16.361643835616437</c:v>
                </c:pt>
                <c:pt idx="1524">
                  <c:v>2.8657534246575342</c:v>
                </c:pt>
                <c:pt idx="1525">
                  <c:v>2.5534246575342467</c:v>
                </c:pt>
                <c:pt idx="1526">
                  <c:v>2.5534246575342467</c:v>
                </c:pt>
                <c:pt idx="1527">
                  <c:v>2.9424657534246577</c:v>
                </c:pt>
                <c:pt idx="1528">
                  <c:v>4.1068493150684935</c:v>
                </c:pt>
                <c:pt idx="1529">
                  <c:v>4.5260273972602736</c:v>
                </c:pt>
                <c:pt idx="1530">
                  <c:v>5.2767123287671236</c:v>
                </c:pt>
                <c:pt idx="1531">
                  <c:v>0.24931506849315069</c:v>
                </c:pt>
                <c:pt idx="1532">
                  <c:v>3.6657534246575341</c:v>
                </c:pt>
                <c:pt idx="1533">
                  <c:v>0.86575342465753424</c:v>
                </c:pt>
                <c:pt idx="1534">
                  <c:v>3.9342465753424656</c:v>
                </c:pt>
                <c:pt idx="1535">
                  <c:v>1.095890410958904</c:v>
                </c:pt>
                <c:pt idx="1536">
                  <c:v>4.5260273972602736</c:v>
                </c:pt>
                <c:pt idx="1537">
                  <c:v>20.139726027397259</c:v>
                </c:pt>
                <c:pt idx="1538">
                  <c:v>21.082191780821919</c:v>
                </c:pt>
                <c:pt idx="1539">
                  <c:v>20.082191780821919</c:v>
                </c:pt>
                <c:pt idx="1540">
                  <c:v>5.3150684931506849</c:v>
                </c:pt>
                <c:pt idx="1541">
                  <c:v>5.5726027397260278</c:v>
                </c:pt>
                <c:pt idx="1542">
                  <c:v>1.6328767123287671</c:v>
                </c:pt>
                <c:pt idx="1543">
                  <c:v>4.6082191780821917</c:v>
                </c:pt>
                <c:pt idx="1544">
                  <c:v>7.1561643835616442</c:v>
                </c:pt>
                <c:pt idx="1545">
                  <c:v>6.575342465753424E-2</c:v>
                </c:pt>
                <c:pt idx="1546">
                  <c:v>2.5534246575342467</c:v>
                </c:pt>
                <c:pt idx="1547">
                  <c:v>2.3205479452054796</c:v>
                </c:pt>
                <c:pt idx="1548">
                  <c:v>17.780821917808218</c:v>
                </c:pt>
                <c:pt idx="1549">
                  <c:v>6.1534246575342468</c:v>
                </c:pt>
                <c:pt idx="1550">
                  <c:v>12.852054794520548</c:v>
                </c:pt>
                <c:pt idx="1551">
                  <c:v>1.484931506849315</c:v>
                </c:pt>
                <c:pt idx="1552">
                  <c:v>1.6328767123287671</c:v>
                </c:pt>
                <c:pt idx="1553">
                  <c:v>2.1369863013698631</c:v>
                </c:pt>
                <c:pt idx="1554">
                  <c:v>4.2027397260273975</c:v>
                </c:pt>
                <c:pt idx="1555">
                  <c:v>1.0630136986301371</c:v>
                </c:pt>
                <c:pt idx="1556">
                  <c:v>2.3205479452054796</c:v>
                </c:pt>
                <c:pt idx="1557">
                  <c:v>2.4383561643835616</c:v>
                </c:pt>
                <c:pt idx="1558">
                  <c:v>9.7232876712328764</c:v>
                </c:pt>
                <c:pt idx="1559">
                  <c:v>22.13150684931507</c:v>
                </c:pt>
                <c:pt idx="1560">
                  <c:v>25.024657534246575</c:v>
                </c:pt>
                <c:pt idx="1561">
                  <c:v>0.69863013698630139</c:v>
                </c:pt>
                <c:pt idx="1562">
                  <c:v>1.8301369863013699</c:v>
                </c:pt>
                <c:pt idx="1563">
                  <c:v>1.6383561643835616</c:v>
                </c:pt>
                <c:pt idx="1564">
                  <c:v>3.7863013698630139</c:v>
                </c:pt>
                <c:pt idx="1565">
                  <c:v>6.8684931506849312</c:v>
                </c:pt>
                <c:pt idx="1566">
                  <c:v>6.8684931506849312</c:v>
                </c:pt>
                <c:pt idx="1567">
                  <c:v>6.8684931506849312</c:v>
                </c:pt>
                <c:pt idx="1568">
                  <c:v>7.6356164383561644</c:v>
                </c:pt>
                <c:pt idx="1569">
                  <c:v>7.6356164383561644</c:v>
                </c:pt>
                <c:pt idx="1570">
                  <c:v>7.6356164383561644</c:v>
                </c:pt>
                <c:pt idx="1571">
                  <c:v>7.6356164383561644</c:v>
                </c:pt>
                <c:pt idx="1572">
                  <c:v>7.6356164383561644</c:v>
                </c:pt>
                <c:pt idx="1573">
                  <c:v>7.6356164383561644</c:v>
                </c:pt>
                <c:pt idx="1574">
                  <c:v>7.6356164383561644</c:v>
                </c:pt>
                <c:pt idx="1575">
                  <c:v>7.6356164383561644</c:v>
                </c:pt>
                <c:pt idx="1576">
                  <c:v>7.6356164383561644</c:v>
                </c:pt>
                <c:pt idx="1577">
                  <c:v>7.6356164383561644</c:v>
                </c:pt>
                <c:pt idx="1578">
                  <c:v>7.6356164383561644</c:v>
                </c:pt>
                <c:pt idx="1579">
                  <c:v>7.6356164383561644</c:v>
                </c:pt>
                <c:pt idx="1580">
                  <c:v>7.6821917808219178</c:v>
                </c:pt>
                <c:pt idx="1581">
                  <c:v>8.1150684931506856</c:v>
                </c:pt>
                <c:pt idx="1582">
                  <c:v>8.1534246575342468</c:v>
                </c:pt>
                <c:pt idx="1583">
                  <c:v>8.1534246575342468</c:v>
                </c:pt>
                <c:pt idx="1584">
                  <c:v>8.1534246575342468</c:v>
                </c:pt>
                <c:pt idx="1585">
                  <c:v>8.1534246575342468</c:v>
                </c:pt>
                <c:pt idx="1586">
                  <c:v>8.1534246575342468</c:v>
                </c:pt>
                <c:pt idx="1587">
                  <c:v>8.1534246575342468</c:v>
                </c:pt>
                <c:pt idx="1588">
                  <c:v>8.1534246575342468</c:v>
                </c:pt>
                <c:pt idx="1589">
                  <c:v>8.1534246575342468</c:v>
                </c:pt>
                <c:pt idx="1590">
                  <c:v>8.1534246575342468</c:v>
                </c:pt>
                <c:pt idx="1591">
                  <c:v>8.2109589041095887</c:v>
                </c:pt>
                <c:pt idx="1592">
                  <c:v>14.169863013698631</c:v>
                </c:pt>
                <c:pt idx="1593">
                  <c:v>1.1397260273972603</c:v>
                </c:pt>
                <c:pt idx="1594">
                  <c:v>2.0986301369863014</c:v>
                </c:pt>
                <c:pt idx="1595">
                  <c:v>1.7917808219178082</c:v>
                </c:pt>
                <c:pt idx="1596">
                  <c:v>6.5726027397260278</c:v>
                </c:pt>
                <c:pt idx="1597">
                  <c:v>16.912328767123288</c:v>
                </c:pt>
                <c:pt idx="1598">
                  <c:v>22.457534246575342</c:v>
                </c:pt>
                <c:pt idx="1599">
                  <c:v>25.024657534246575</c:v>
                </c:pt>
                <c:pt idx="1600">
                  <c:v>5.9835616438356167</c:v>
                </c:pt>
                <c:pt idx="1601">
                  <c:v>0.48219178082191783</c:v>
                </c:pt>
                <c:pt idx="1602">
                  <c:v>25.024657534246575</c:v>
                </c:pt>
                <c:pt idx="1603">
                  <c:v>25.024657534246575</c:v>
                </c:pt>
                <c:pt idx="1604">
                  <c:v>7.2767123287671236</c:v>
                </c:pt>
                <c:pt idx="1605">
                  <c:v>5.1808219178082195</c:v>
                </c:pt>
                <c:pt idx="1606">
                  <c:v>0.18082191780821918</c:v>
                </c:pt>
                <c:pt idx="1607">
                  <c:v>8.2109589041095887</c:v>
                </c:pt>
                <c:pt idx="1608">
                  <c:v>3.4356164383561643</c:v>
                </c:pt>
                <c:pt idx="1609">
                  <c:v>2.4383561643835616</c:v>
                </c:pt>
                <c:pt idx="1610">
                  <c:v>3.6273972602739728</c:v>
                </c:pt>
                <c:pt idx="1611">
                  <c:v>4.0301369863013701</c:v>
                </c:pt>
                <c:pt idx="1612">
                  <c:v>3.2410958904109588</c:v>
                </c:pt>
                <c:pt idx="1613">
                  <c:v>7.0602739726027401</c:v>
                </c:pt>
                <c:pt idx="1614">
                  <c:v>8.2301369863013694</c:v>
                </c:pt>
                <c:pt idx="1615">
                  <c:v>11.126027397260273</c:v>
                </c:pt>
                <c:pt idx="1616">
                  <c:v>6.4657534246575343</c:v>
                </c:pt>
                <c:pt idx="1617">
                  <c:v>2.3424657534246576</c:v>
                </c:pt>
                <c:pt idx="1618">
                  <c:v>2.4767123287671233</c:v>
                </c:pt>
                <c:pt idx="1619">
                  <c:v>2.956164383561644</c:v>
                </c:pt>
                <c:pt idx="1620">
                  <c:v>1.7917808219178082</c:v>
                </c:pt>
                <c:pt idx="1621">
                  <c:v>5.9068493150684933</c:v>
                </c:pt>
                <c:pt idx="1622">
                  <c:v>0.15616438356164383</c:v>
                </c:pt>
                <c:pt idx="1623">
                  <c:v>0.56438356164383563</c:v>
                </c:pt>
                <c:pt idx="1624">
                  <c:v>0.83287671232876714</c:v>
                </c:pt>
                <c:pt idx="1625">
                  <c:v>1.1397260273972603</c:v>
                </c:pt>
                <c:pt idx="1626">
                  <c:v>1.2931506849315069</c:v>
                </c:pt>
                <c:pt idx="1627">
                  <c:v>2.4383561643835616</c:v>
                </c:pt>
                <c:pt idx="1628">
                  <c:v>9.8630136986301367E-2</c:v>
                </c:pt>
                <c:pt idx="1629">
                  <c:v>0.19452054794520549</c:v>
                </c:pt>
                <c:pt idx="1630">
                  <c:v>0.60273972602739723</c:v>
                </c:pt>
                <c:pt idx="1631">
                  <c:v>1.5561643835616439</c:v>
                </c:pt>
                <c:pt idx="1632">
                  <c:v>1.7534246575342465</c:v>
                </c:pt>
                <c:pt idx="1633">
                  <c:v>3.7013698630136984</c:v>
                </c:pt>
                <c:pt idx="1634">
                  <c:v>3.7369863013698632</c:v>
                </c:pt>
                <c:pt idx="1635">
                  <c:v>3.0520547945205481</c:v>
                </c:pt>
                <c:pt idx="1636">
                  <c:v>7.7397260273972606</c:v>
                </c:pt>
                <c:pt idx="1637">
                  <c:v>12.663013698630136</c:v>
                </c:pt>
                <c:pt idx="1638">
                  <c:v>16.112328767123287</c:v>
                </c:pt>
                <c:pt idx="1639">
                  <c:v>4.2027397260273975</c:v>
                </c:pt>
                <c:pt idx="1640">
                  <c:v>0.8794520547945206</c:v>
                </c:pt>
                <c:pt idx="1641">
                  <c:v>5.4301369863013695</c:v>
                </c:pt>
                <c:pt idx="1642">
                  <c:v>6.1972602739726028</c:v>
                </c:pt>
                <c:pt idx="1643">
                  <c:v>6.7342465753424658</c:v>
                </c:pt>
                <c:pt idx="1644">
                  <c:v>6.8246575342465752</c:v>
                </c:pt>
                <c:pt idx="1645">
                  <c:v>7.3808219178082188</c:v>
                </c:pt>
                <c:pt idx="1646">
                  <c:v>12.950684931506849</c:v>
                </c:pt>
                <c:pt idx="1647">
                  <c:v>14.843835616438357</c:v>
                </c:pt>
                <c:pt idx="1648">
                  <c:v>0.86575342465753424</c:v>
                </c:pt>
                <c:pt idx="1649">
                  <c:v>4.4328767123287669</c:v>
                </c:pt>
                <c:pt idx="1650">
                  <c:v>3.4356164383561643</c:v>
                </c:pt>
                <c:pt idx="1651">
                  <c:v>9.419178082191781</c:v>
                </c:pt>
                <c:pt idx="1652">
                  <c:v>0.40547945205479452</c:v>
                </c:pt>
                <c:pt idx="1653">
                  <c:v>1.4082191780821918</c:v>
                </c:pt>
                <c:pt idx="1654">
                  <c:v>3.2493150684931509</c:v>
                </c:pt>
                <c:pt idx="1655">
                  <c:v>8.1150684931506856</c:v>
                </c:pt>
                <c:pt idx="1656">
                  <c:v>8.1150684931506856</c:v>
                </c:pt>
                <c:pt idx="1657">
                  <c:v>8.3643835616438356</c:v>
                </c:pt>
                <c:pt idx="1658">
                  <c:v>8.536986301369863</c:v>
                </c:pt>
                <c:pt idx="1659">
                  <c:v>10.358904109589041</c:v>
                </c:pt>
                <c:pt idx="1660">
                  <c:v>10.884931506849314</c:v>
                </c:pt>
                <c:pt idx="1661">
                  <c:v>10.884931506849314</c:v>
                </c:pt>
                <c:pt idx="1662">
                  <c:v>11.356164383561644</c:v>
                </c:pt>
                <c:pt idx="1663">
                  <c:v>11.356164383561644</c:v>
                </c:pt>
                <c:pt idx="1664">
                  <c:v>11.356164383561644</c:v>
                </c:pt>
                <c:pt idx="1665">
                  <c:v>12.67945205479452</c:v>
                </c:pt>
                <c:pt idx="1666">
                  <c:v>12.67945205479452</c:v>
                </c:pt>
                <c:pt idx="1667">
                  <c:v>12.67945205479452</c:v>
                </c:pt>
                <c:pt idx="1668">
                  <c:v>13.652054794520549</c:v>
                </c:pt>
                <c:pt idx="1669">
                  <c:v>0.44383561643835617</c:v>
                </c:pt>
                <c:pt idx="1670">
                  <c:v>0.36712328767123287</c:v>
                </c:pt>
                <c:pt idx="1671">
                  <c:v>4.6054794520547944</c:v>
                </c:pt>
                <c:pt idx="1672">
                  <c:v>4.6054794520547944</c:v>
                </c:pt>
                <c:pt idx="1673">
                  <c:v>5.5452054794520551</c:v>
                </c:pt>
                <c:pt idx="1674">
                  <c:v>5.5452054794520551</c:v>
                </c:pt>
                <c:pt idx="1675">
                  <c:v>5.5452054794520551</c:v>
                </c:pt>
                <c:pt idx="1676">
                  <c:v>5.5452054794520551</c:v>
                </c:pt>
                <c:pt idx="1677">
                  <c:v>6.3123287671232875</c:v>
                </c:pt>
                <c:pt idx="1678">
                  <c:v>6.3123287671232875</c:v>
                </c:pt>
                <c:pt idx="1679">
                  <c:v>6.3123287671232875</c:v>
                </c:pt>
                <c:pt idx="1680">
                  <c:v>6.3123287671232875</c:v>
                </c:pt>
                <c:pt idx="1681">
                  <c:v>6.3123287671232875</c:v>
                </c:pt>
                <c:pt idx="1682">
                  <c:v>6.3123287671232875</c:v>
                </c:pt>
                <c:pt idx="1683">
                  <c:v>6.3123287671232875</c:v>
                </c:pt>
                <c:pt idx="1684">
                  <c:v>6.3123287671232875</c:v>
                </c:pt>
                <c:pt idx="1685">
                  <c:v>6.3123287671232875</c:v>
                </c:pt>
                <c:pt idx="1686">
                  <c:v>6.3123287671232875</c:v>
                </c:pt>
                <c:pt idx="1687">
                  <c:v>6.3123287671232875</c:v>
                </c:pt>
                <c:pt idx="1688">
                  <c:v>6.8684931506849312</c:v>
                </c:pt>
                <c:pt idx="1689">
                  <c:v>6.8684931506849312</c:v>
                </c:pt>
                <c:pt idx="1690">
                  <c:v>6.8684931506849312</c:v>
                </c:pt>
                <c:pt idx="1691">
                  <c:v>6.8684931506849312</c:v>
                </c:pt>
                <c:pt idx="1692">
                  <c:v>6.8684931506849312</c:v>
                </c:pt>
                <c:pt idx="1693">
                  <c:v>6.8684931506849312</c:v>
                </c:pt>
                <c:pt idx="1694">
                  <c:v>6.8684931506849312</c:v>
                </c:pt>
                <c:pt idx="1695">
                  <c:v>6.8684931506849312</c:v>
                </c:pt>
                <c:pt idx="1696">
                  <c:v>6.8684931506849312</c:v>
                </c:pt>
                <c:pt idx="1697">
                  <c:v>6.8684931506849312</c:v>
                </c:pt>
                <c:pt idx="1698">
                  <c:v>6.8684931506849312</c:v>
                </c:pt>
                <c:pt idx="1699">
                  <c:v>6.8684931506849312</c:v>
                </c:pt>
                <c:pt idx="1700">
                  <c:v>8.6712328767123292</c:v>
                </c:pt>
                <c:pt idx="1701">
                  <c:v>9.8000000000000007</c:v>
                </c:pt>
                <c:pt idx="1702">
                  <c:v>13.868493150684932</c:v>
                </c:pt>
                <c:pt idx="1703">
                  <c:v>2.591780821917808</c:v>
                </c:pt>
                <c:pt idx="1704">
                  <c:v>18.682191780821917</c:v>
                </c:pt>
                <c:pt idx="1705">
                  <c:v>21.19178082191781</c:v>
                </c:pt>
                <c:pt idx="1706">
                  <c:v>24.624657534246577</c:v>
                </c:pt>
                <c:pt idx="1707">
                  <c:v>1.1397260273972603</c:v>
                </c:pt>
                <c:pt idx="1708">
                  <c:v>1.9753424657534246</c:v>
                </c:pt>
                <c:pt idx="1709">
                  <c:v>3.5890410958904111</c:v>
                </c:pt>
                <c:pt idx="1710">
                  <c:v>5.6958904109589037</c:v>
                </c:pt>
                <c:pt idx="1711">
                  <c:v>0.32602739726027397</c:v>
                </c:pt>
                <c:pt idx="1712">
                  <c:v>4.0684931506849313</c:v>
                </c:pt>
                <c:pt idx="1713">
                  <c:v>25.024657534246575</c:v>
                </c:pt>
                <c:pt idx="1714">
                  <c:v>24.539726027397261</c:v>
                </c:pt>
                <c:pt idx="1715">
                  <c:v>25.024657534246575</c:v>
                </c:pt>
                <c:pt idx="1716">
                  <c:v>25.024657534246575</c:v>
                </c:pt>
                <c:pt idx="1717">
                  <c:v>25.024657534246575</c:v>
                </c:pt>
                <c:pt idx="1718">
                  <c:v>0.60273972602739723</c:v>
                </c:pt>
                <c:pt idx="1719">
                  <c:v>25.024657534246575</c:v>
                </c:pt>
                <c:pt idx="1720">
                  <c:v>19.254794520547946</c:v>
                </c:pt>
                <c:pt idx="1721">
                  <c:v>6.575342465753424E-2</c:v>
                </c:pt>
                <c:pt idx="1722">
                  <c:v>1.9452054794520548</c:v>
                </c:pt>
                <c:pt idx="1723">
                  <c:v>2.1315068493150684</c:v>
                </c:pt>
                <c:pt idx="1724">
                  <c:v>8.7287671232876711</c:v>
                </c:pt>
                <c:pt idx="1725">
                  <c:v>1.3232876712328767</c:v>
                </c:pt>
                <c:pt idx="1726">
                  <c:v>1.178082191780822</c:v>
                </c:pt>
                <c:pt idx="1727">
                  <c:v>3.493150684931507</c:v>
                </c:pt>
                <c:pt idx="1728">
                  <c:v>12.657534246575343</c:v>
                </c:pt>
                <c:pt idx="1729">
                  <c:v>21.671232876712327</c:v>
                </c:pt>
                <c:pt idx="1730">
                  <c:v>22.726027397260275</c:v>
                </c:pt>
                <c:pt idx="1731">
                  <c:v>10.698630136986301</c:v>
                </c:pt>
                <c:pt idx="1732">
                  <c:v>5.1972602739726028</c:v>
                </c:pt>
                <c:pt idx="1733">
                  <c:v>3.0904109589041098</c:v>
                </c:pt>
                <c:pt idx="1734">
                  <c:v>3.0136986301369864</c:v>
                </c:pt>
                <c:pt idx="1735">
                  <c:v>0.18082191780821918</c:v>
                </c:pt>
                <c:pt idx="1736">
                  <c:v>9.5342465753424666</c:v>
                </c:pt>
                <c:pt idx="1737">
                  <c:v>4.9452054794520546</c:v>
                </c:pt>
                <c:pt idx="1738">
                  <c:v>6.3205479452054796</c:v>
                </c:pt>
                <c:pt idx="1739">
                  <c:v>6.8054794520547945</c:v>
                </c:pt>
                <c:pt idx="1740">
                  <c:v>3.871232876712329</c:v>
                </c:pt>
                <c:pt idx="1741">
                  <c:v>2.0054794520547947</c:v>
                </c:pt>
                <c:pt idx="1742">
                  <c:v>7.463013698630137</c:v>
                </c:pt>
                <c:pt idx="1743">
                  <c:v>4.4136986301369863</c:v>
                </c:pt>
                <c:pt idx="1744">
                  <c:v>4.624657534246575</c:v>
                </c:pt>
                <c:pt idx="1745">
                  <c:v>4.9452054794520546</c:v>
                </c:pt>
                <c:pt idx="1746">
                  <c:v>5.1424657534246574</c:v>
                </c:pt>
                <c:pt idx="1747">
                  <c:v>5.353424657534247</c:v>
                </c:pt>
                <c:pt idx="1748">
                  <c:v>5.6328767123287671</c:v>
                </c:pt>
                <c:pt idx="1749">
                  <c:v>6.484931506849315</c:v>
                </c:pt>
                <c:pt idx="1750">
                  <c:v>9.5342465753424666</c:v>
                </c:pt>
                <c:pt idx="1751">
                  <c:v>15.115068493150686</c:v>
                </c:pt>
                <c:pt idx="1752">
                  <c:v>7.0410958904109586</c:v>
                </c:pt>
                <c:pt idx="1753">
                  <c:v>3.8958904109589043</c:v>
                </c:pt>
                <c:pt idx="1754">
                  <c:v>3.0136986301369864</c:v>
                </c:pt>
                <c:pt idx="1755">
                  <c:v>3.4547945205479453</c:v>
                </c:pt>
                <c:pt idx="1756">
                  <c:v>4.1260273972602741</c:v>
                </c:pt>
                <c:pt idx="1757">
                  <c:v>0.18082191780821918</c:v>
                </c:pt>
                <c:pt idx="1758">
                  <c:v>2.021917808219178</c:v>
                </c:pt>
                <c:pt idx="1759">
                  <c:v>15.786301369863013</c:v>
                </c:pt>
                <c:pt idx="1760">
                  <c:v>2.2136986301369861</c:v>
                </c:pt>
                <c:pt idx="1761">
                  <c:v>3.0520547945205481</c:v>
                </c:pt>
                <c:pt idx="1762">
                  <c:v>3.3589041095890413</c:v>
                </c:pt>
                <c:pt idx="1763">
                  <c:v>3.3589041095890413</c:v>
                </c:pt>
                <c:pt idx="1764">
                  <c:v>3.3589041095890413</c:v>
                </c:pt>
                <c:pt idx="1765">
                  <c:v>3.3589041095890413</c:v>
                </c:pt>
                <c:pt idx="1766">
                  <c:v>0.48219178082191783</c:v>
                </c:pt>
                <c:pt idx="1767">
                  <c:v>0.55890410958904113</c:v>
                </c:pt>
                <c:pt idx="1768">
                  <c:v>3.4547945205479453</c:v>
                </c:pt>
                <c:pt idx="1769">
                  <c:v>8.1150684931506856</c:v>
                </c:pt>
                <c:pt idx="1770">
                  <c:v>8.1150684931506856</c:v>
                </c:pt>
                <c:pt idx="1771">
                  <c:v>8.1150684931506856</c:v>
                </c:pt>
                <c:pt idx="1772">
                  <c:v>8.1150684931506856</c:v>
                </c:pt>
                <c:pt idx="1773">
                  <c:v>8.3643835616438356</c:v>
                </c:pt>
                <c:pt idx="1774">
                  <c:v>8.3643835616438356</c:v>
                </c:pt>
                <c:pt idx="1775">
                  <c:v>8.3643835616438356</c:v>
                </c:pt>
                <c:pt idx="1776">
                  <c:v>8.3643835616438356</c:v>
                </c:pt>
                <c:pt idx="1777">
                  <c:v>8.3643835616438356</c:v>
                </c:pt>
                <c:pt idx="1778">
                  <c:v>9.3616438356164391</c:v>
                </c:pt>
                <c:pt idx="1779">
                  <c:v>9.3616438356164391</c:v>
                </c:pt>
                <c:pt idx="1780">
                  <c:v>9.3616438356164391</c:v>
                </c:pt>
                <c:pt idx="1781">
                  <c:v>9.3616438356164391</c:v>
                </c:pt>
                <c:pt idx="1782">
                  <c:v>9.3616438356164391</c:v>
                </c:pt>
                <c:pt idx="1783">
                  <c:v>10.358904109589041</c:v>
                </c:pt>
                <c:pt idx="1784">
                  <c:v>10.358904109589041</c:v>
                </c:pt>
                <c:pt idx="1785">
                  <c:v>10.358904109589041</c:v>
                </c:pt>
                <c:pt idx="1786">
                  <c:v>0.52054794520547942</c:v>
                </c:pt>
                <c:pt idx="1787">
                  <c:v>25.024657534246575</c:v>
                </c:pt>
                <c:pt idx="1788">
                  <c:v>1.9397260273972603</c:v>
                </c:pt>
                <c:pt idx="1789">
                  <c:v>23.895890410958906</c:v>
                </c:pt>
                <c:pt idx="1790">
                  <c:v>5.0712328767123287</c:v>
                </c:pt>
                <c:pt idx="1791">
                  <c:v>1.2465753424657535</c:v>
                </c:pt>
                <c:pt idx="1792">
                  <c:v>0.21917808219178081</c:v>
                </c:pt>
                <c:pt idx="1793">
                  <c:v>1.8246575342465754</c:v>
                </c:pt>
                <c:pt idx="1794">
                  <c:v>5.5260273972602736</c:v>
                </c:pt>
                <c:pt idx="1795">
                  <c:v>1.2931506849315069</c:v>
                </c:pt>
                <c:pt idx="1796">
                  <c:v>0.48767123287671232</c:v>
                </c:pt>
                <c:pt idx="1797">
                  <c:v>0.79452054794520544</c:v>
                </c:pt>
                <c:pt idx="1798">
                  <c:v>2.1753424657534248</c:v>
                </c:pt>
                <c:pt idx="1799">
                  <c:v>10.473972602739726</c:v>
                </c:pt>
                <c:pt idx="1800">
                  <c:v>16.701369863013699</c:v>
                </c:pt>
                <c:pt idx="1801">
                  <c:v>22.109589041095891</c:v>
                </c:pt>
                <c:pt idx="1802">
                  <c:v>3.2410958904109588</c:v>
                </c:pt>
                <c:pt idx="1803">
                  <c:v>4.3178082191780822</c:v>
                </c:pt>
                <c:pt idx="1804">
                  <c:v>17.079452054794519</c:v>
                </c:pt>
                <c:pt idx="1805">
                  <c:v>4.0109589041095894</c:v>
                </c:pt>
                <c:pt idx="1806">
                  <c:v>21.367123287671234</c:v>
                </c:pt>
                <c:pt idx="1807">
                  <c:v>21.367123287671234</c:v>
                </c:pt>
                <c:pt idx="1808">
                  <c:v>4.4027397260273968</c:v>
                </c:pt>
                <c:pt idx="1809">
                  <c:v>5.1561643835616442</c:v>
                </c:pt>
                <c:pt idx="1810">
                  <c:v>5.6219178082191785</c:v>
                </c:pt>
                <c:pt idx="1811">
                  <c:v>4.3178082191780822</c:v>
                </c:pt>
                <c:pt idx="1812">
                  <c:v>5.1753424657534248</c:v>
                </c:pt>
                <c:pt idx="1813">
                  <c:v>4.904109589041096</c:v>
                </c:pt>
                <c:pt idx="1814">
                  <c:v>1.9753424657534246</c:v>
                </c:pt>
                <c:pt idx="1815">
                  <c:v>2.4356164383561643</c:v>
                </c:pt>
                <c:pt idx="1816">
                  <c:v>2.5123287671232877</c:v>
                </c:pt>
                <c:pt idx="1817">
                  <c:v>2.8575342465753426</c:v>
                </c:pt>
                <c:pt idx="1818">
                  <c:v>3.128767123287671</c:v>
                </c:pt>
                <c:pt idx="1819">
                  <c:v>3.2821917808219179</c:v>
                </c:pt>
                <c:pt idx="1820">
                  <c:v>21.4986301369863</c:v>
                </c:pt>
                <c:pt idx="1821">
                  <c:v>10.252054794520548</c:v>
                </c:pt>
                <c:pt idx="1822">
                  <c:v>1.9452054794520548</c:v>
                </c:pt>
                <c:pt idx="1823">
                  <c:v>1.2876712328767124</c:v>
                </c:pt>
                <c:pt idx="1824">
                  <c:v>0.67945205479452053</c:v>
                </c:pt>
                <c:pt idx="1825">
                  <c:v>1.6383561643835616</c:v>
                </c:pt>
                <c:pt idx="1826">
                  <c:v>16.419178082191781</c:v>
                </c:pt>
                <c:pt idx="1827">
                  <c:v>25.024657534246575</c:v>
                </c:pt>
                <c:pt idx="1828">
                  <c:v>2.591780821917808</c:v>
                </c:pt>
                <c:pt idx="1829">
                  <c:v>3.2410958904109588</c:v>
                </c:pt>
                <c:pt idx="1830">
                  <c:v>4.6931506849315072</c:v>
                </c:pt>
                <c:pt idx="1831">
                  <c:v>8.7397260273972606</c:v>
                </c:pt>
                <c:pt idx="1832">
                  <c:v>14.24931506849315</c:v>
                </c:pt>
                <c:pt idx="1833">
                  <c:v>14.326027397260274</c:v>
                </c:pt>
                <c:pt idx="1834">
                  <c:v>14.578082191780823</c:v>
                </c:pt>
                <c:pt idx="1835">
                  <c:v>14.805479452054794</c:v>
                </c:pt>
                <c:pt idx="1836">
                  <c:v>20.709589041095889</c:v>
                </c:pt>
                <c:pt idx="1837">
                  <c:v>5.4876712328767123</c:v>
                </c:pt>
                <c:pt idx="1838">
                  <c:v>4.4438356164383563</c:v>
                </c:pt>
                <c:pt idx="1839">
                  <c:v>2.0986301369863014</c:v>
                </c:pt>
                <c:pt idx="1840">
                  <c:v>7.2493150684931509</c:v>
                </c:pt>
                <c:pt idx="1841">
                  <c:v>1.8630136986301369</c:v>
                </c:pt>
                <c:pt idx="1842">
                  <c:v>3.5506849315068494</c:v>
                </c:pt>
                <c:pt idx="1843">
                  <c:v>7.912328767123288</c:v>
                </c:pt>
                <c:pt idx="1844">
                  <c:v>0.10410958904109589</c:v>
                </c:pt>
                <c:pt idx="1845">
                  <c:v>9.4904109589041088</c:v>
                </c:pt>
                <c:pt idx="1846">
                  <c:v>0.36712328767123287</c:v>
                </c:pt>
                <c:pt idx="1847">
                  <c:v>0.44383561643835617</c:v>
                </c:pt>
                <c:pt idx="1848">
                  <c:v>3.5123287671232877</c:v>
                </c:pt>
                <c:pt idx="1849">
                  <c:v>5.8328767123287673</c:v>
                </c:pt>
                <c:pt idx="1850">
                  <c:v>5.8328767123287673</c:v>
                </c:pt>
                <c:pt idx="1851">
                  <c:v>5.8328767123287673</c:v>
                </c:pt>
                <c:pt idx="1852">
                  <c:v>5.8328767123287673</c:v>
                </c:pt>
                <c:pt idx="1853">
                  <c:v>5.8328767123287673</c:v>
                </c:pt>
                <c:pt idx="1854">
                  <c:v>5.8328767123287673</c:v>
                </c:pt>
                <c:pt idx="1855">
                  <c:v>5.8328767123287673</c:v>
                </c:pt>
                <c:pt idx="1856">
                  <c:v>5.8328767123287673</c:v>
                </c:pt>
                <c:pt idx="1857">
                  <c:v>5.8328767123287673</c:v>
                </c:pt>
                <c:pt idx="1858">
                  <c:v>5.8328767123287673</c:v>
                </c:pt>
                <c:pt idx="1859">
                  <c:v>5.8328767123287673</c:v>
                </c:pt>
                <c:pt idx="1860">
                  <c:v>5.8328767123287673</c:v>
                </c:pt>
                <c:pt idx="1861">
                  <c:v>5.8328767123287673</c:v>
                </c:pt>
                <c:pt idx="1862">
                  <c:v>5.8328767123287673</c:v>
                </c:pt>
                <c:pt idx="1863">
                  <c:v>5.8328767123287673</c:v>
                </c:pt>
                <c:pt idx="1864">
                  <c:v>4.087671232876712</c:v>
                </c:pt>
                <c:pt idx="1865">
                  <c:v>14.75068493150685</c:v>
                </c:pt>
                <c:pt idx="1866">
                  <c:v>20</c:v>
                </c:pt>
                <c:pt idx="1867">
                  <c:v>0.14246575342465753</c:v>
                </c:pt>
                <c:pt idx="1868">
                  <c:v>0.59726027397260273</c:v>
                </c:pt>
                <c:pt idx="1869">
                  <c:v>7.5945205479452058</c:v>
                </c:pt>
                <c:pt idx="1870">
                  <c:v>21.597260273972601</c:v>
                </c:pt>
                <c:pt idx="1871">
                  <c:v>23.665753424657535</c:v>
                </c:pt>
                <c:pt idx="1872">
                  <c:v>8.7260273972602747</c:v>
                </c:pt>
                <c:pt idx="1873">
                  <c:v>2.2520547945205478</c:v>
                </c:pt>
                <c:pt idx="1874">
                  <c:v>0.33698630136986302</c:v>
                </c:pt>
                <c:pt idx="1875">
                  <c:v>0.60273972602739723</c:v>
                </c:pt>
                <c:pt idx="1876">
                  <c:v>1.484931506849315</c:v>
                </c:pt>
                <c:pt idx="1877">
                  <c:v>0.13698630136986301</c:v>
                </c:pt>
                <c:pt idx="1878">
                  <c:v>4.5260273972602736</c:v>
                </c:pt>
                <c:pt idx="1879">
                  <c:v>4.5260273972602736</c:v>
                </c:pt>
                <c:pt idx="1880">
                  <c:v>0.67945205479452053</c:v>
                </c:pt>
                <c:pt idx="1881">
                  <c:v>1.4794520547945205</c:v>
                </c:pt>
                <c:pt idx="1882">
                  <c:v>1.4794520547945205</c:v>
                </c:pt>
                <c:pt idx="1883">
                  <c:v>1.4794520547945205</c:v>
                </c:pt>
                <c:pt idx="1884">
                  <c:v>1.6328767123287671</c:v>
                </c:pt>
                <c:pt idx="1885">
                  <c:v>1.9452054794520548</c:v>
                </c:pt>
                <c:pt idx="1886">
                  <c:v>2.021917808219178</c:v>
                </c:pt>
                <c:pt idx="1887">
                  <c:v>2.3287671232876712</c:v>
                </c:pt>
                <c:pt idx="1888">
                  <c:v>2.5123287671232877</c:v>
                </c:pt>
                <c:pt idx="1889">
                  <c:v>3.0520547945205481</c:v>
                </c:pt>
                <c:pt idx="1890">
                  <c:v>6.8657534246575347</c:v>
                </c:pt>
                <c:pt idx="1891">
                  <c:v>10.490410958904109</c:v>
                </c:pt>
                <c:pt idx="1892">
                  <c:v>1.1397260273972603</c:v>
                </c:pt>
                <c:pt idx="1893">
                  <c:v>1.2465753424657535</c:v>
                </c:pt>
                <c:pt idx="1894">
                  <c:v>1.4465753424657535</c:v>
                </c:pt>
                <c:pt idx="1895">
                  <c:v>1.4465753424657535</c:v>
                </c:pt>
                <c:pt idx="1896">
                  <c:v>15.536986301369863</c:v>
                </c:pt>
                <c:pt idx="1897">
                  <c:v>21.213698630136985</c:v>
                </c:pt>
                <c:pt idx="1898">
                  <c:v>21.112328767123287</c:v>
                </c:pt>
                <c:pt idx="1899">
                  <c:v>4.5671232876712331</c:v>
                </c:pt>
                <c:pt idx="1900">
                  <c:v>3.1671232876712327</c:v>
                </c:pt>
                <c:pt idx="1901">
                  <c:v>25.024657534246575</c:v>
                </c:pt>
                <c:pt idx="1902">
                  <c:v>1.8246575342465754</c:v>
                </c:pt>
                <c:pt idx="1903">
                  <c:v>6.0246575342465754</c:v>
                </c:pt>
                <c:pt idx="1904">
                  <c:v>21.63013698630137</c:v>
                </c:pt>
                <c:pt idx="1905">
                  <c:v>1.4794520547945205</c:v>
                </c:pt>
                <c:pt idx="1906">
                  <c:v>2.3616438356164382</c:v>
                </c:pt>
                <c:pt idx="1907">
                  <c:v>4.4438356164383563</c:v>
                </c:pt>
                <c:pt idx="1908">
                  <c:v>2.5123287671232877</c:v>
                </c:pt>
                <c:pt idx="1909">
                  <c:v>1.6712328767123288</c:v>
                </c:pt>
                <c:pt idx="1910">
                  <c:v>1.1726027397260275</c:v>
                </c:pt>
                <c:pt idx="1911">
                  <c:v>6.0931506849315067</c:v>
                </c:pt>
                <c:pt idx="1912">
                  <c:v>2.6301369863013697</c:v>
                </c:pt>
                <c:pt idx="1913">
                  <c:v>2.8794520547945206</c:v>
                </c:pt>
                <c:pt idx="1914">
                  <c:v>9.4493150684931511</c:v>
                </c:pt>
                <c:pt idx="1915">
                  <c:v>0.79452054794520544</c:v>
                </c:pt>
                <c:pt idx="1916">
                  <c:v>1.6767123287671233</c:v>
                </c:pt>
                <c:pt idx="1917">
                  <c:v>25.024657534246575</c:v>
                </c:pt>
                <c:pt idx="1918">
                  <c:v>0.37808219178082192</c:v>
                </c:pt>
                <c:pt idx="1919">
                  <c:v>0.41095890410958902</c:v>
                </c:pt>
                <c:pt idx="1920">
                  <c:v>0.63013698630136983</c:v>
                </c:pt>
                <c:pt idx="1921">
                  <c:v>0.79452054794520544</c:v>
                </c:pt>
                <c:pt idx="1922">
                  <c:v>0.79452054794520544</c:v>
                </c:pt>
                <c:pt idx="1923">
                  <c:v>1.1726027397260275</c:v>
                </c:pt>
                <c:pt idx="1924">
                  <c:v>1.273972602739726</c:v>
                </c:pt>
                <c:pt idx="1925">
                  <c:v>1.6767123287671233</c:v>
                </c:pt>
                <c:pt idx="1926">
                  <c:v>1.7068493150684931</c:v>
                </c:pt>
                <c:pt idx="1927">
                  <c:v>2.7835616438356166</c:v>
                </c:pt>
                <c:pt idx="1928">
                  <c:v>6.8684931506849312</c:v>
                </c:pt>
                <c:pt idx="1929">
                  <c:v>6.8684931506849312</c:v>
                </c:pt>
                <c:pt idx="1930">
                  <c:v>6.8684931506849312</c:v>
                </c:pt>
                <c:pt idx="1931">
                  <c:v>3.0136986301369864</c:v>
                </c:pt>
                <c:pt idx="1932">
                  <c:v>5.6547945205479451</c:v>
                </c:pt>
                <c:pt idx="1933">
                  <c:v>5.6958904109589037</c:v>
                </c:pt>
                <c:pt idx="1934">
                  <c:v>7.8054794520547945</c:v>
                </c:pt>
                <c:pt idx="1935">
                  <c:v>8.882191780821918</c:v>
                </c:pt>
                <c:pt idx="1936">
                  <c:v>4.3178082191780822</c:v>
                </c:pt>
                <c:pt idx="1937">
                  <c:v>4.8931506849315065</c:v>
                </c:pt>
                <c:pt idx="1938">
                  <c:v>4.8931506849315065</c:v>
                </c:pt>
                <c:pt idx="1939">
                  <c:v>4.8931506849315065</c:v>
                </c:pt>
                <c:pt idx="1940">
                  <c:v>4.8931506849315065</c:v>
                </c:pt>
                <c:pt idx="1941">
                  <c:v>4.8931506849315065</c:v>
                </c:pt>
                <c:pt idx="1942">
                  <c:v>4.8931506849315065</c:v>
                </c:pt>
                <c:pt idx="1943">
                  <c:v>4.8931506849315065</c:v>
                </c:pt>
                <c:pt idx="1944">
                  <c:v>4.8931506849315065</c:v>
                </c:pt>
                <c:pt idx="1945">
                  <c:v>4.8931506849315065</c:v>
                </c:pt>
                <c:pt idx="1946">
                  <c:v>5.353424657534247</c:v>
                </c:pt>
                <c:pt idx="1947">
                  <c:v>5.353424657534247</c:v>
                </c:pt>
                <c:pt idx="1948">
                  <c:v>5.353424657534247</c:v>
                </c:pt>
                <c:pt idx="1949">
                  <c:v>5.353424657534247</c:v>
                </c:pt>
                <c:pt idx="1950">
                  <c:v>5.353424657534247</c:v>
                </c:pt>
                <c:pt idx="1951">
                  <c:v>5.353424657534247</c:v>
                </c:pt>
                <c:pt idx="1952">
                  <c:v>5.353424657534247</c:v>
                </c:pt>
                <c:pt idx="1953">
                  <c:v>5.353424657534247</c:v>
                </c:pt>
                <c:pt idx="1954">
                  <c:v>5.353424657534247</c:v>
                </c:pt>
                <c:pt idx="1955">
                  <c:v>5.353424657534247</c:v>
                </c:pt>
                <c:pt idx="1956">
                  <c:v>5.353424657534247</c:v>
                </c:pt>
                <c:pt idx="1957">
                  <c:v>5.353424657534247</c:v>
                </c:pt>
                <c:pt idx="1958">
                  <c:v>5.353424657534247</c:v>
                </c:pt>
                <c:pt idx="1959">
                  <c:v>5.353424657534247</c:v>
                </c:pt>
                <c:pt idx="1960">
                  <c:v>5.353424657534247</c:v>
                </c:pt>
                <c:pt idx="1961">
                  <c:v>2.5123287671232877</c:v>
                </c:pt>
                <c:pt idx="1962">
                  <c:v>4.2219178082191782</c:v>
                </c:pt>
                <c:pt idx="1963">
                  <c:v>1.9260273972602739</c:v>
                </c:pt>
                <c:pt idx="1964">
                  <c:v>0.55890410958904113</c:v>
                </c:pt>
                <c:pt idx="1965">
                  <c:v>2.6684931506849314</c:v>
                </c:pt>
                <c:pt idx="1966">
                  <c:v>19.747945205479454</c:v>
                </c:pt>
                <c:pt idx="1967">
                  <c:v>4.5260273972602736</c:v>
                </c:pt>
                <c:pt idx="1968">
                  <c:v>0.10410958904109589</c:v>
                </c:pt>
                <c:pt idx="1969">
                  <c:v>0.21369863013698631</c:v>
                </c:pt>
                <c:pt idx="1970">
                  <c:v>0.24931506849315069</c:v>
                </c:pt>
                <c:pt idx="1971">
                  <c:v>0.29041095890410956</c:v>
                </c:pt>
                <c:pt idx="1972">
                  <c:v>0.40547945205479452</c:v>
                </c:pt>
                <c:pt idx="1973">
                  <c:v>0.44383561643835617</c:v>
                </c:pt>
                <c:pt idx="1974">
                  <c:v>0.71232876712328763</c:v>
                </c:pt>
                <c:pt idx="1975">
                  <c:v>0.75616438356164384</c:v>
                </c:pt>
                <c:pt idx="1976">
                  <c:v>0.79452054794520544</c:v>
                </c:pt>
                <c:pt idx="1977">
                  <c:v>1.2465753424657535</c:v>
                </c:pt>
                <c:pt idx="1978">
                  <c:v>1.3232876712328767</c:v>
                </c:pt>
                <c:pt idx="1979">
                  <c:v>1.3835616438356164</c:v>
                </c:pt>
                <c:pt idx="1980">
                  <c:v>1.515068493150685</c:v>
                </c:pt>
                <c:pt idx="1981">
                  <c:v>1.7068493150684931</c:v>
                </c:pt>
                <c:pt idx="1982">
                  <c:v>1.8630136986301369</c:v>
                </c:pt>
                <c:pt idx="1983">
                  <c:v>3.7013698630136984</c:v>
                </c:pt>
                <c:pt idx="1984">
                  <c:v>4.5671232876712331</c:v>
                </c:pt>
                <c:pt idx="1985">
                  <c:v>4.9890410958904106</c:v>
                </c:pt>
                <c:pt idx="1986">
                  <c:v>10.219178082191782</c:v>
                </c:pt>
                <c:pt idx="1987">
                  <c:v>12.813698630136987</c:v>
                </c:pt>
                <c:pt idx="1988">
                  <c:v>13.158904109589042</c:v>
                </c:pt>
                <c:pt idx="1989">
                  <c:v>3.9698630136986299</c:v>
                </c:pt>
                <c:pt idx="1990">
                  <c:v>3.1671232876712327</c:v>
                </c:pt>
                <c:pt idx="1991">
                  <c:v>20.712328767123289</c:v>
                </c:pt>
                <c:pt idx="1992">
                  <c:v>5.1123287671232873</c:v>
                </c:pt>
                <c:pt idx="1993">
                  <c:v>25.024657534246575</c:v>
                </c:pt>
                <c:pt idx="1994">
                  <c:v>24.243835616438357</c:v>
                </c:pt>
                <c:pt idx="1995">
                  <c:v>1.441095890410959</c:v>
                </c:pt>
                <c:pt idx="1996">
                  <c:v>1.178082191780822</c:v>
                </c:pt>
                <c:pt idx="1997">
                  <c:v>19.082191780821919</c:v>
                </c:pt>
                <c:pt idx="1998">
                  <c:v>2.0164383561643837</c:v>
                </c:pt>
                <c:pt idx="1999">
                  <c:v>7.8849315068493153</c:v>
                </c:pt>
                <c:pt idx="2000">
                  <c:v>10.032876712328767</c:v>
                </c:pt>
                <c:pt idx="2001">
                  <c:v>12.887671232876713</c:v>
                </c:pt>
                <c:pt idx="2002">
                  <c:v>0.71232876712328763</c:v>
                </c:pt>
                <c:pt idx="2003">
                  <c:v>4.4438356164383563</c:v>
                </c:pt>
                <c:pt idx="2004">
                  <c:v>2.7835616438356166</c:v>
                </c:pt>
                <c:pt idx="2005">
                  <c:v>15.578082191780823</c:v>
                </c:pt>
                <c:pt idx="2006">
                  <c:v>2.8273972602739725</c:v>
                </c:pt>
                <c:pt idx="2007">
                  <c:v>6.8849315068493153</c:v>
                </c:pt>
                <c:pt idx="2008">
                  <c:v>13.786301369863013</c:v>
                </c:pt>
                <c:pt idx="2009">
                  <c:v>25.024657534246575</c:v>
                </c:pt>
                <c:pt idx="2010">
                  <c:v>9.8630136986301367E-2</c:v>
                </c:pt>
                <c:pt idx="2011">
                  <c:v>4.7369863013698632</c:v>
                </c:pt>
                <c:pt idx="2012">
                  <c:v>11.449315068493151</c:v>
                </c:pt>
                <c:pt idx="2013">
                  <c:v>14.827397260273973</c:v>
                </c:pt>
                <c:pt idx="2014">
                  <c:v>12.575342465753424</c:v>
                </c:pt>
                <c:pt idx="2015">
                  <c:v>12.890410958904109</c:v>
                </c:pt>
                <c:pt idx="2016">
                  <c:v>12.90958904109589</c:v>
                </c:pt>
                <c:pt idx="2017">
                  <c:v>4.816438356164384</c:v>
                </c:pt>
                <c:pt idx="2018">
                  <c:v>5.6219178082191785</c:v>
                </c:pt>
                <c:pt idx="2019">
                  <c:v>3.8958904109589043</c:v>
                </c:pt>
                <c:pt idx="2020">
                  <c:v>3.4219178082191779</c:v>
                </c:pt>
                <c:pt idx="2021">
                  <c:v>3.473972602739726</c:v>
                </c:pt>
                <c:pt idx="2022">
                  <c:v>3.7808219178082192</c:v>
                </c:pt>
                <c:pt idx="2023">
                  <c:v>0.52602739726027392</c:v>
                </c:pt>
                <c:pt idx="2024">
                  <c:v>0.10410958904109589</c:v>
                </c:pt>
                <c:pt idx="2025">
                  <c:v>0.64109589041095894</c:v>
                </c:pt>
                <c:pt idx="2026">
                  <c:v>1.3698630136986301</c:v>
                </c:pt>
                <c:pt idx="2027">
                  <c:v>0.83287671232876714</c:v>
                </c:pt>
                <c:pt idx="2028">
                  <c:v>1.0246575342465754</c:v>
                </c:pt>
                <c:pt idx="2029">
                  <c:v>2.021917808219178</c:v>
                </c:pt>
                <c:pt idx="2030">
                  <c:v>18.950684931506849</c:v>
                </c:pt>
                <c:pt idx="2031">
                  <c:v>3.4547945205479453</c:v>
                </c:pt>
                <c:pt idx="2032">
                  <c:v>3.8438356164383563</c:v>
                </c:pt>
                <c:pt idx="2033">
                  <c:v>4.6054794520547944</c:v>
                </c:pt>
                <c:pt idx="2034">
                  <c:v>4.6054794520547944</c:v>
                </c:pt>
                <c:pt idx="2035">
                  <c:v>4.6054794520547944</c:v>
                </c:pt>
                <c:pt idx="2036">
                  <c:v>4.6054794520547944</c:v>
                </c:pt>
                <c:pt idx="2037">
                  <c:v>4.6054794520547944</c:v>
                </c:pt>
                <c:pt idx="2038">
                  <c:v>4.6054794520547944</c:v>
                </c:pt>
                <c:pt idx="2039">
                  <c:v>5.5452054794520551</c:v>
                </c:pt>
                <c:pt idx="2040">
                  <c:v>1.2465753424657535</c:v>
                </c:pt>
                <c:pt idx="2041">
                  <c:v>7.8246575342465752</c:v>
                </c:pt>
                <c:pt idx="2042">
                  <c:v>13.139726027397261</c:v>
                </c:pt>
                <c:pt idx="2043">
                  <c:v>13.61917808219178</c:v>
                </c:pt>
                <c:pt idx="2044">
                  <c:v>1.8821917808219177</c:v>
                </c:pt>
                <c:pt idx="2045">
                  <c:v>3.5123287671232877</c:v>
                </c:pt>
                <c:pt idx="2046">
                  <c:v>19.794520547945204</c:v>
                </c:pt>
                <c:pt idx="2047">
                  <c:v>23.126027397260273</c:v>
                </c:pt>
                <c:pt idx="2048">
                  <c:v>0.64109589041095894</c:v>
                </c:pt>
                <c:pt idx="2049">
                  <c:v>0.71780821917808224</c:v>
                </c:pt>
                <c:pt idx="2050">
                  <c:v>1.5616438356164384</c:v>
                </c:pt>
                <c:pt idx="2051">
                  <c:v>1.2164383561643837</c:v>
                </c:pt>
                <c:pt idx="2052">
                  <c:v>5.1561643835616442</c:v>
                </c:pt>
                <c:pt idx="2053">
                  <c:v>0.41095890410958902</c:v>
                </c:pt>
                <c:pt idx="2054">
                  <c:v>3.3589041095890413</c:v>
                </c:pt>
                <c:pt idx="2055">
                  <c:v>18.657534246575342</c:v>
                </c:pt>
                <c:pt idx="2056">
                  <c:v>25.024657534246575</c:v>
                </c:pt>
                <c:pt idx="2057">
                  <c:v>1.5561643835616439</c:v>
                </c:pt>
                <c:pt idx="2058">
                  <c:v>16.890410958904109</c:v>
                </c:pt>
                <c:pt idx="2059">
                  <c:v>19.065753424657533</c:v>
                </c:pt>
                <c:pt idx="2060">
                  <c:v>0.21369863013698631</c:v>
                </c:pt>
                <c:pt idx="2061">
                  <c:v>4.5671232876712331</c:v>
                </c:pt>
                <c:pt idx="2062">
                  <c:v>8.5726027397260278</c:v>
                </c:pt>
                <c:pt idx="2063">
                  <c:v>9.3808219178082197</c:v>
                </c:pt>
                <c:pt idx="2064">
                  <c:v>25.024657534246575</c:v>
                </c:pt>
                <c:pt idx="2065">
                  <c:v>4.3808219178082188</c:v>
                </c:pt>
                <c:pt idx="2066">
                  <c:v>19.641095890410959</c:v>
                </c:pt>
                <c:pt idx="2067">
                  <c:v>5.353424657534247</c:v>
                </c:pt>
                <c:pt idx="2068">
                  <c:v>2.4383561643835616</c:v>
                </c:pt>
                <c:pt idx="2069">
                  <c:v>22.457534246575342</c:v>
                </c:pt>
                <c:pt idx="2070">
                  <c:v>0.56438356164383563</c:v>
                </c:pt>
                <c:pt idx="2071">
                  <c:v>0.61643835616438358</c:v>
                </c:pt>
                <c:pt idx="2072">
                  <c:v>0.67945205479452053</c:v>
                </c:pt>
                <c:pt idx="2073">
                  <c:v>2.1315068493150684</c:v>
                </c:pt>
                <c:pt idx="2074">
                  <c:v>8.3616438356164391</c:v>
                </c:pt>
                <c:pt idx="2075">
                  <c:v>1.3643835616438356</c:v>
                </c:pt>
                <c:pt idx="2076">
                  <c:v>24.205479452054796</c:v>
                </c:pt>
                <c:pt idx="2077">
                  <c:v>25.024657534246575</c:v>
                </c:pt>
                <c:pt idx="2078">
                  <c:v>0.67945205479452053</c:v>
                </c:pt>
                <c:pt idx="2079">
                  <c:v>25.024657534246575</c:v>
                </c:pt>
                <c:pt idx="2080">
                  <c:v>0.24931506849315069</c:v>
                </c:pt>
                <c:pt idx="2081">
                  <c:v>3.8191780821917809</c:v>
                </c:pt>
                <c:pt idx="2082">
                  <c:v>0.48219178082191783</c:v>
                </c:pt>
                <c:pt idx="2083">
                  <c:v>2.2849315068493152</c:v>
                </c:pt>
                <c:pt idx="2084">
                  <c:v>0.60273972602739723</c:v>
                </c:pt>
                <c:pt idx="2085">
                  <c:v>3.9342465753424656</c:v>
                </c:pt>
                <c:pt idx="2086">
                  <c:v>3.9534246575342467</c:v>
                </c:pt>
                <c:pt idx="2087">
                  <c:v>3.9534246575342467</c:v>
                </c:pt>
                <c:pt idx="2088">
                  <c:v>3.9534246575342467</c:v>
                </c:pt>
                <c:pt idx="2089">
                  <c:v>3.9534246575342467</c:v>
                </c:pt>
                <c:pt idx="2090">
                  <c:v>3.9698630136986299</c:v>
                </c:pt>
                <c:pt idx="2091">
                  <c:v>3.9698630136986299</c:v>
                </c:pt>
                <c:pt idx="2092">
                  <c:v>4.0109589041095894</c:v>
                </c:pt>
                <c:pt idx="2093">
                  <c:v>4.0109589041095894</c:v>
                </c:pt>
                <c:pt idx="2094">
                  <c:v>4.0109589041095894</c:v>
                </c:pt>
                <c:pt idx="2095">
                  <c:v>4.0109589041095894</c:v>
                </c:pt>
                <c:pt idx="2096">
                  <c:v>4.087671232876712</c:v>
                </c:pt>
                <c:pt idx="2097">
                  <c:v>4.087671232876712</c:v>
                </c:pt>
                <c:pt idx="2098">
                  <c:v>4.087671232876712</c:v>
                </c:pt>
                <c:pt idx="2099">
                  <c:v>4.3178082191780822</c:v>
                </c:pt>
                <c:pt idx="2100">
                  <c:v>4.3178082191780822</c:v>
                </c:pt>
                <c:pt idx="2101">
                  <c:v>4.3178082191780822</c:v>
                </c:pt>
                <c:pt idx="2102">
                  <c:v>4.3178082191780822</c:v>
                </c:pt>
                <c:pt idx="2103">
                  <c:v>4.3178082191780822</c:v>
                </c:pt>
                <c:pt idx="2104">
                  <c:v>4.3178082191780822</c:v>
                </c:pt>
                <c:pt idx="2105">
                  <c:v>4.3178082191780822</c:v>
                </c:pt>
                <c:pt idx="2106">
                  <c:v>4.3178082191780822</c:v>
                </c:pt>
                <c:pt idx="2107">
                  <c:v>4.3178082191780822</c:v>
                </c:pt>
                <c:pt idx="2108">
                  <c:v>4.3178082191780822</c:v>
                </c:pt>
                <c:pt idx="2109">
                  <c:v>4.3178082191780822</c:v>
                </c:pt>
                <c:pt idx="2110">
                  <c:v>4.3178082191780822</c:v>
                </c:pt>
                <c:pt idx="2111">
                  <c:v>4.3178082191780822</c:v>
                </c:pt>
                <c:pt idx="2112">
                  <c:v>4.3178082191780822</c:v>
                </c:pt>
                <c:pt idx="2113">
                  <c:v>4.3178082191780822</c:v>
                </c:pt>
                <c:pt idx="2114">
                  <c:v>4.3178082191780822</c:v>
                </c:pt>
                <c:pt idx="2115">
                  <c:v>4.3178082191780822</c:v>
                </c:pt>
                <c:pt idx="2116">
                  <c:v>4.3561643835616435</c:v>
                </c:pt>
                <c:pt idx="2117">
                  <c:v>2.8794520547945206</c:v>
                </c:pt>
                <c:pt idx="2118">
                  <c:v>0.10410958904109589</c:v>
                </c:pt>
                <c:pt idx="2119">
                  <c:v>4.2383561643835614</c:v>
                </c:pt>
                <c:pt idx="2120">
                  <c:v>8.4602739726027405</c:v>
                </c:pt>
                <c:pt idx="2121">
                  <c:v>14.616438356164384</c:v>
                </c:pt>
                <c:pt idx="2122">
                  <c:v>0.32602739726027397</c:v>
                </c:pt>
                <c:pt idx="2123">
                  <c:v>0.32602739726027397</c:v>
                </c:pt>
                <c:pt idx="2124">
                  <c:v>0.83287671232876714</c:v>
                </c:pt>
                <c:pt idx="2125">
                  <c:v>1.095890410958904</c:v>
                </c:pt>
                <c:pt idx="2126">
                  <c:v>2.7643835616438355</c:v>
                </c:pt>
                <c:pt idx="2127">
                  <c:v>25.024657534246575</c:v>
                </c:pt>
                <c:pt idx="2128">
                  <c:v>3.6657534246575341</c:v>
                </c:pt>
                <c:pt idx="2129">
                  <c:v>5.8657534246575347</c:v>
                </c:pt>
                <c:pt idx="2130">
                  <c:v>7.2219178082191782</c:v>
                </c:pt>
                <c:pt idx="2131">
                  <c:v>2.0986301369863014</c:v>
                </c:pt>
                <c:pt idx="2132">
                  <c:v>0.90958904109589045</c:v>
                </c:pt>
                <c:pt idx="2133">
                  <c:v>0.48767123287671232</c:v>
                </c:pt>
                <c:pt idx="2134">
                  <c:v>6.5232876712328771</c:v>
                </c:pt>
                <c:pt idx="2135">
                  <c:v>8.5534246575342472</c:v>
                </c:pt>
                <c:pt idx="2136">
                  <c:v>13.945205479452055</c:v>
                </c:pt>
                <c:pt idx="2137">
                  <c:v>16.295890410958904</c:v>
                </c:pt>
                <c:pt idx="2138">
                  <c:v>17.328767123287673</c:v>
                </c:pt>
                <c:pt idx="2139">
                  <c:v>17.452054794520549</c:v>
                </c:pt>
                <c:pt idx="2140">
                  <c:v>1.441095890410959</c:v>
                </c:pt>
                <c:pt idx="2141">
                  <c:v>1.6328767123287671</c:v>
                </c:pt>
                <c:pt idx="2142">
                  <c:v>1.7534246575342465</c:v>
                </c:pt>
                <c:pt idx="2143">
                  <c:v>1.9452054794520548</c:v>
                </c:pt>
                <c:pt idx="2144">
                  <c:v>2.0602739726027397</c:v>
                </c:pt>
                <c:pt idx="2145">
                  <c:v>2.2438356164383562</c:v>
                </c:pt>
                <c:pt idx="2146">
                  <c:v>2.5534246575342467</c:v>
                </c:pt>
                <c:pt idx="2147">
                  <c:v>3.0904109589041098</c:v>
                </c:pt>
                <c:pt idx="2148">
                  <c:v>1.3643835616438356</c:v>
                </c:pt>
                <c:pt idx="2149">
                  <c:v>9.2794520547945201</c:v>
                </c:pt>
                <c:pt idx="2150">
                  <c:v>9.3616438356164391</c:v>
                </c:pt>
                <c:pt idx="2151">
                  <c:v>22.169863013698631</c:v>
                </c:pt>
                <c:pt idx="2152">
                  <c:v>0.52602739726027392</c:v>
                </c:pt>
                <c:pt idx="2153">
                  <c:v>0.52602739726027392</c:v>
                </c:pt>
                <c:pt idx="2154">
                  <c:v>0.52602739726027392</c:v>
                </c:pt>
                <c:pt idx="2155">
                  <c:v>7.5178082191780824</c:v>
                </c:pt>
                <c:pt idx="2156">
                  <c:v>7.5123287671232877</c:v>
                </c:pt>
                <c:pt idx="2157">
                  <c:v>6.4465753424657537</c:v>
                </c:pt>
                <c:pt idx="2158">
                  <c:v>6.575342465753424E-2</c:v>
                </c:pt>
                <c:pt idx="2159">
                  <c:v>0.17534246575342466</c:v>
                </c:pt>
                <c:pt idx="2160">
                  <c:v>0.18082191780821918</c:v>
                </c:pt>
                <c:pt idx="2161">
                  <c:v>0.42465753424657532</c:v>
                </c:pt>
                <c:pt idx="2162">
                  <c:v>0.52602739726027392</c:v>
                </c:pt>
                <c:pt idx="2163">
                  <c:v>0.63561643835616444</c:v>
                </c:pt>
                <c:pt idx="2164">
                  <c:v>19.832876712328765</c:v>
                </c:pt>
                <c:pt idx="2165">
                  <c:v>1.3698630136986301</c:v>
                </c:pt>
                <c:pt idx="2166">
                  <c:v>6.575342465753424E-2</c:v>
                </c:pt>
                <c:pt idx="2167">
                  <c:v>0.78904109589041094</c:v>
                </c:pt>
                <c:pt idx="2168">
                  <c:v>1.178082191780822</c:v>
                </c:pt>
                <c:pt idx="2169">
                  <c:v>1.6767123287671233</c:v>
                </c:pt>
                <c:pt idx="2170">
                  <c:v>3.6273972602739728</c:v>
                </c:pt>
                <c:pt idx="2171">
                  <c:v>2.0547945205479454</c:v>
                </c:pt>
                <c:pt idx="2172">
                  <c:v>12.90958904109589</c:v>
                </c:pt>
                <c:pt idx="2173">
                  <c:v>6.2356164383561641</c:v>
                </c:pt>
                <c:pt idx="2174">
                  <c:v>3.7013698630136984</c:v>
                </c:pt>
                <c:pt idx="2175">
                  <c:v>7.3671232876712329</c:v>
                </c:pt>
                <c:pt idx="2176">
                  <c:v>2.4767123287671233</c:v>
                </c:pt>
                <c:pt idx="2177">
                  <c:v>21.726027397260275</c:v>
                </c:pt>
                <c:pt idx="2178">
                  <c:v>22.624657534246577</c:v>
                </c:pt>
                <c:pt idx="2179">
                  <c:v>0.17534246575342466</c:v>
                </c:pt>
                <c:pt idx="2180">
                  <c:v>6.4465753424657537</c:v>
                </c:pt>
                <c:pt idx="2181">
                  <c:v>6.4465753424657537</c:v>
                </c:pt>
                <c:pt idx="2182">
                  <c:v>1.6</c:v>
                </c:pt>
                <c:pt idx="2183">
                  <c:v>2.6684931506849314</c:v>
                </c:pt>
                <c:pt idx="2184">
                  <c:v>3.3589041095890413</c:v>
                </c:pt>
                <c:pt idx="2185">
                  <c:v>3.3589041095890413</c:v>
                </c:pt>
                <c:pt idx="2186">
                  <c:v>3.3589041095890413</c:v>
                </c:pt>
                <c:pt idx="2187">
                  <c:v>0.40547945205479452</c:v>
                </c:pt>
                <c:pt idx="2188">
                  <c:v>2.9178082191780823</c:v>
                </c:pt>
                <c:pt idx="2189">
                  <c:v>2.9369863013698629</c:v>
                </c:pt>
                <c:pt idx="2190">
                  <c:v>2.9369863013698629</c:v>
                </c:pt>
                <c:pt idx="2191">
                  <c:v>2.9369863013698629</c:v>
                </c:pt>
                <c:pt idx="2192">
                  <c:v>2.9945205479452053</c:v>
                </c:pt>
                <c:pt idx="2193">
                  <c:v>2.9945205479452053</c:v>
                </c:pt>
                <c:pt idx="2194">
                  <c:v>2.9945205479452053</c:v>
                </c:pt>
                <c:pt idx="2195">
                  <c:v>2.9945205479452053</c:v>
                </c:pt>
                <c:pt idx="2196">
                  <c:v>2.9945205479452053</c:v>
                </c:pt>
                <c:pt idx="2197">
                  <c:v>2.9945205479452053</c:v>
                </c:pt>
                <c:pt idx="2198">
                  <c:v>2.9945205479452053</c:v>
                </c:pt>
                <c:pt idx="2199">
                  <c:v>3.4164383561643836</c:v>
                </c:pt>
                <c:pt idx="2200">
                  <c:v>3.4356164383561643</c:v>
                </c:pt>
                <c:pt idx="2201">
                  <c:v>3.4356164383561643</c:v>
                </c:pt>
                <c:pt idx="2202">
                  <c:v>3.4356164383561643</c:v>
                </c:pt>
                <c:pt idx="2203">
                  <c:v>3.4356164383561643</c:v>
                </c:pt>
                <c:pt idx="2204">
                  <c:v>3.473972602739726</c:v>
                </c:pt>
                <c:pt idx="2205">
                  <c:v>3.473972602739726</c:v>
                </c:pt>
                <c:pt idx="2206">
                  <c:v>3.473972602739726</c:v>
                </c:pt>
                <c:pt idx="2207">
                  <c:v>3.473972602739726</c:v>
                </c:pt>
                <c:pt idx="2208">
                  <c:v>3.473972602739726</c:v>
                </c:pt>
                <c:pt idx="2209">
                  <c:v>3.473972602739726</c:v>
                </c:pt>
                <c:pt idx="2210">
                  <c:v>3.473972602739726</c:v>
                </c:pt>
                <c:pt idx="2211">
                  <c:v>2.4767123287671233</c:v>
                </c:pt>
                <c:pt idx="2212">
                  <c:v>3.1671232876712327</c:v>
                </c:pt>
                <c:pt idx="2213">
                  <c:v>2.4383561643835616</c:v>
                </c:pt>
                <c:pt idx="2214">
                  <c:v>3.3205479452054796</c:v>
                </c:pt>
                <c:pt idx="2215">
                  <c:v>1.6767123287671233</c:v>
                </c:pt>
                <c:pt idx="2216">
                  <c:v>1.9068493150684931</c:v>
                </c:pt>
                <c:pt idx="2217">
                  <c:v>1.9068493150684931</c:v>
                </c:pt>
                <c:pt idx="2218">
                  <c:v>2.591780821917808</c:v>
                </c:pt>
                <c:pt idx="2219">
                  <c:v>2.2082191780821918</c:v>
                </c:pt>
                <c:pt idx="2220">
                  <c:v>0.64109589041095894</c:v>
                </c:pt>
                <c:pt idx="2221">
                  <c:v>0.86575342465753424</c:v>
                </c:pt>
                <c:pt idx="2222">
                  <c:v>0.21917808219178081</c:v>
                </c:pt>
                <c:pt idx="2223">
                  <c:v>5.602739726027397</c:v>
                </c:pt>
                <c:pt idx="2224">
                  <c:v>19.580821917808219</c:v>
                </c:pt>
                <c:pt idx="2225">
                  <c:v>13.580821917808219</c:v>
                </c:pt>
                <c:pt idx="2226">
                  <c:v>3.1671232876712327</c:v>
                </c:pt>
                <c:pt idx="2227">
                  <c:v>8.5726027397260278</c:v>
                </c:pt>
                <c:pt idx="2228">
                  <c:v>1.3232876712328767</c:v>
                </c:pt>
                <c:pt idx="2229">
                  <c:v>0.18082191780821918</c:v>
                </c:pt>
                <c:pt idx="2230">
                  <c:v>0.21917808219178081</c:v>
                </c:pt>
                <c:pt idx="2231">
                  <c:v>0.52054794520547942</c:v>
                </c:pt>
                <c:pt idx="2232">
                  <c:v>0.86575342465753424</c:v>
                </c:pt>
                <c:pt idx="2233">
                  <c:v>1.2876712328767124</c:v>
                </c:pt>
                <c:pt idx="2234">
                  <c:v>1.2931506849315069</c:v>
                </c:pt>
                <c:pt idx="2235">
                  <c:v>2.0602739726027397</c:v>
                </c:pt>
                <c:pt idx="2236">
                  <c:v>2.1369863013698631</c:v>
                </c:pt>
                <c:pt idx="2237">
                  <c:v>2.3205479452054796</c:v>
                </c:pt>
                <c:pt idx="2238">
                  <c:v>2.4383561643835616</c:v>
                </c:pt>
                <c:pt idx="2239">
                  <c:v>2.9369863013698629</c:v>
                </c:pt>
                <c:pt idx="2240">
                  <c:v>3.0493150684931507</c:v>
                </c:pt>
                <c:pt idx="2241">
                  <c:v>3.0493150684931507</c:v>
                </c:pt>
                <c:pt idx="2242">
                  <c:v>3.2410958904109588</c:v>
                </c:pt>
                <c:pt idx="2243">
                  <c:v>3.3205479452054796</c:v>
                </c:pt>
                <c:pt idx="2244">
                  <c:v>3.3589041095890413</c:v>
                </c:pt>
                <c:pt idx="2245">
                  <c:v>4.6931506849315072</c:v>
                </c:pt>
                <c:pt idx="2246">
                  <c:v>5.1808219178082195</c:v>
                </c:pt>
                <c:pt idx="2247">
                  <c:v>5.1808219178082195</c:v>
                </c:pt>
                <c:pt idx="2248">
                  <c:v>5.5260273972602736</c:v>
                </c:pt>
                <c:pt idx="2249">
                  <c:v>5.5260273972602736</c:v>
                </c:pt>
                <c:pt idx="2250">
                  <c:v>5.9479452054794519</c:v>
                </c:pt>
                <c:pt idx="2251">
                  <c:v>4.7863013698630139</c:v>
                </c:pt>
                <c:pt idx="2252">
                  <c:v>17.435616438356163</c:v>
                </c:pt>
                <c:pt idx="2253">
                  <c:v>12.994520547945205</c:v>
                </c:pt>
                <c:pt idx="2254">
                  <c:v>2.0986301369863014</c:v>
                </c:pt>
                <c:pt idx="2255">
                  <c:v>2.8219178082191783</c:v>
                </c:pt>
                <c:pt idx="2256">
                  <c:v>5.4465753424657537</c:v>
                </c:pt>
                <c:pt idx="2257">
                  <c:v>5.6547945205479451</c:v>
                </c:pt>
                <c:pt idx="2258">
                  <c:v>5.6602739726027398</c:v>
                </c:pt>
                <c:pt idx="2259">
                  <c:v>6.0739726027397261</c:v>
                </c:pt>
                <c:pt idx="2260">
                  <c:v>6.4054794520547942</c:v>
                </c:pt>
                <c:pt idx="2261">
                  <c:v>7.2328767123287667</c:v>
                </c:pt>
                <c:pt idx="2262">
                  <c:v>4.4438356164383563</c:v>
                </c:pt>
                <c:pt idx="2263">
                  <c:v>4.6054794520547944</c:v>
                </c:pt>
                <c:pt idx="2264">
                  <c:v>21.632876712328766</c:v>
                </c:pt>
                <c:pt idx="2265">
                  <c:v>3.5561643835616437</c:v>
                </c:pt>
                <c:pt idx="2266">
                  <c:v>20.495890410958904</c:v>
                </c:pt>
                <c:pt idx="2267">
                  <c:v>16.495890410958904</c:v>
                </c:pt>
                <c:pt idx="2268">
                  <c:v>4.9890410958904106</c:v>
                </c:pt>
                <c:pt idx="2269">
                  <c:v>16.572602739726026</c:v>
                </c:pt>
                <c:pt idx="2270">
                  <c:v>2.1315068493150684</c:v>
                </c:pt>
                <c:pt idx="2271">
                  <c:v>0.32602739726027397</c:v>
                </c:pt>
                <c:pt idx="2272">
                  <c:v>1.8301369863013699</c:v>
                </c:pt>
                <c:pt idx="2273">
                  <c:v>1.7534246575342465</c:v>
                </c:pt>
                <c:pt idx="2274">
                  <c:v>1.7534246575342465</c:v>
                </c:pt>
                <c:pt idx="2275">
                  <c:v>1.6767123287671233</c:v>
                </c:pt>
                <c:pt idx="2276">
                  <c:v>3.1671232876712327</c:v>
                </c:pt>
                <c:pt idx="2277">
                  <c:v>0.14246575342465753</c:v>
                </c:pt>
                <c:pt idx="2278">
                  <c:v>1.9753424657534246</c:v>
                </c:pt>
                <c:pt idx="2279">
                  <c:v>16.452054794520549</c:v>
                </c:pt>
                <c:pt idx="2280">
                  <c:v>25.024657534246575</c:v>
                </c:pt>
                <c:pt idx="2281">
                  <c:v>3.8958904109589043</c:v>
                </c:pt>
                <c:pt idx="2282">
                  <c:v>2.2520547945205478</c:v>
                </c:pt>
                <c:pt idx="2283">
                  <c:v>2.2520547945205478</c:v>
                </c:pt>
                <c:pt idx="2284">
                  <c:v>2.2520547945205478</c:v>
                </c:pt>
                <c:pt idx="2285">
                  <c:v>2.2520547945205478</c:v>
                </c:pt>
                <c:pt idx="2286">
                  <c:v>2.2520547945205478</c:v>
                </c:pt>
                <c:pt idx="2287">
                  <c:v>2.0602739726027397</c:v>
                </c:pt>
                <c:pt idx="2288">
                  <c:v>2.0986301369863014</c:v>
                </c:pt>
                <c:pt idx="2289">
                  <c:v>2.0986301369863014</c:v>
                </c:pt>
                <c:pt idx="2290">
                  <c:v>2.3205479452054796</c:v>
                </c:pt>
                <c:pt idx="2291">
                  <c:v>2.4383561643835616</c:v>
                </c:pt>
                <c:pt idx="2292">
                  <c:v>14.520547945205479</c:v>
                </c:pt>
                <c:pt idx="2293">
                  <c:v>1.4465753424657535</c:v>
                </c:pt>
                <c:pt idx="2294">
                  <c:v>2.4219178082191779</c:v>
                </c:pt>
                <c:pt idx="2295">
                  <c:v>0.67945205479452053</c:v>
                </c:pt>
                <c:pt idx="2296">
                  <c:v>5.4465753424657537</c:v>
                </c:pt>
                <c:pt idx="2297">
                  <c:v>1.4794520547945205</c:v>
                </c:pt>
                <c:pt idx="2298">
                  <c:v>6.8849315068493153</c:v>
                </c:pt>
                <c:pt idx="2299">
                  <c:v>2.1753424657534248</c:v>
                </c:pt>
                <c:pt idx="2300">
                  <c:v>2.591780821917808</c:v>
                </c:pt>
                <c:pt idx="2301">
                  <c:v>2.591780821917808</c:v>
                </c:pt>
                <c:pt idx="2302">
                  <c:v>2.591780821917808</c:v>
                </c:pt>
                <c:pt idx="2303">
                  <c:v>2.591780821917808</c:v>
                </c:pt>
                <c:pt idx="2304">
                  <c:v>2.591780821917808</c:v>
                </c:pt>
                <c:pt idx="2305">
                  <c:v>2.591780821917808</c:v>
                </c:pt>
                <c:pt idx="2306">
                  <c:v>2.591780821917808</c:v>
                </c:pt>
                <c:pt idx="2307">
                  <c:v>2.591780821917808</c:v>
                </c:pt>
                <c:pt idx="2308">
                  <c:v>2.591780821917808</c:v>
                </c:pt>
                <c:pt idx="2309">
                  <c:v>2.591780821917808</c:v>
                </c:pt>
                <c:pt idx="2310">
                  <c:v>2.591780821917808</c:v>
                </c:pt>
                <c:pt idx="2311">
                  <c:v>2.591780821917808</c:v>
                </c:pt>
                <c:pt idx="2312">
                  <c:v>2.591780821917808</c:v>
                </c:pt>
                <c:pt idx="2313">
                  <c:v>2.591780821917808</c:v>
                </c:pt>
                <c:pt idx="2314">
                  <c:v>2.591780821917808</c:v>
                </c:pt>
                <c:pt idx="2315">
                  <c:v>3.2054794520547945</c:v>
                </c:pt>
                <c:pt idx="2316">
                  <c:v>3.3589041095890413</c:v>
                </c:pt>
                <c:pt idx="2317">
                  <c:v>3.3589041095890413</c:v>
                </c:pt>
                <c:pt idx="2318">
                  <c:v>3.3589041095890413</c:v>
                </c:pt>
                <c:pt idx="2319">
                  <c:v>3.3589041095890413</c:v>
                </c:pt>
                <c:pt idx="2320">
                  <c:v>3.3589041095890413</c:v>
                </c:pt>
                <c:pt idx="2321">
                  <c:v>3.3589041095890413</c:v>
                </c:pt>
                <c:pt idx="2322">
                  <c:v>3.3589041095890413</c:v>
                </c:pt>
                <c:pt idx="2323">
                  <c:v>3.3589041095890413</c:v>
                </c:pt>
                <c:pt idx="2324">
                  <c:v>3.3589041095890413</c:v>
                </c:pt>
                <c:pt idx="2325">
                  <c:v>0.52054794520547942</c:v>
                </c:pt>
                <c:pt idx="2326">
                  <c:v>1.0191780821917809</c:v>
                </c:pt>
                <c:pt idx="2327">
                  <c:v>1.0191780821917809</c:v>
                </c:pt>
                <c:pt idx="2328">
                  <c:v>1.0191780821917809</c:v>
                </c:pt>
                <c:pt idx="2329">
                  <c:v>1.0191780821917809</c:v>
                </c:pt>
                <c:pt idx="2330">
                  <c:v>1.0191780821917809</c:v>
                </c:pt>
                <c:pt idx="2331">
                  <c:v>1.0630136986301371</c:v>
                </c:pt>
                <c:pt idx="2332">
                  <c:v>1.0630136986301371</c:v>
                </c:pt>
                <c:pt idx="2333">
                  <c:v>1.0630136986301371</c:v>
                </c:pt>
                <c:pt idx="2334">
                  <c:v>1.0630136986301371</c:v>
                </c:pt>
                <c:pt idx="2335">
                  <c:v>1.0630136986301371</c:v>
                </c:pt>
                <c:pt idx="2336">
                  <c:v>1.0630136986301371</c:v>
                </c:pt>
                <c:pt idx="2337">
                  <c:v>1.0630136986301371</c:v>
                </c:pt>
                <c:pt idx="2338">
                  <c:v>1.6</c:v>
                </c:pt>
                <c:pt idx="2339">
                  <c:v>1.6</c:v>
                </c:pt>
                <c:pt idx="2340">
                  <c:v>1.6</c:v>
                </c:pt>
                <c:pt idx="2341">
                  <c:v>1.6</c:v>
                </c:pt>
                <c:pt idx="2342">
                  <c:v>1.6</c:v>
                </c:pt>
                <c:pt idx="2343">
                  <c:v>1.6</c:v>
                </c:pt>
                <c:pt idx="2344">
                  <c:v>1.6</c:v>
                </c:pt>
                <c:pt idx="2345">
                  <c:v>1.6</c:v>
                </c:pt>
                <c:pt idx="2346">
                  <c:v>1.6</c:v>
                </c:pt>
                <c:pt idx="2347">
                  <c:v>1.6</c:v>
                </c:pt>
                <c:pt idx="2348">
                  <c:v>1.6</c:v>
                </c:pt>
                <c:pt idx="2349">
                  <c:v>1.7917808219178082</c:v>
                </c:pt>
                <c:pt idx="2350">
                  <c:v>1.7917808219178082</c:v>
                </c:pt>
                <c:pt idx="2351">
                  <c:v>1.7917808219178082</c:v>
                </c:pt>
                <c:pt idx="2352">
                  <c:v>1.7917808219178082</c:v>
                </c:pt>
                <c:pt idx="2353">
                  <c:v>1.7917808219178082</c:v>
                </c:pt>
                <c:pt idx="2354">
                  <c:v>1.7917808219178082</c:v>
                </c:pt>
                <c:pt idx="2355">
                  <c:v>1.7917808219178082</c:v>
                </c:pt>
                <c:pt idx="2356">
                  <c:v>1.7917808219178082</c:v>
                </c:pt>
                <c:pt idx="2357">
                  <c:v>1.7917808219178082</c:v>
                </c:pt>
                <c:pt idx="2358">
                  <c:v>1.7917808219178082</c:v>
                </c:pt>
                <c:pt idx="2359">
                  <c:v>1.7917808219178082</c:v>
                </c:pt>
                <c:pt idx="2360">
                  <c:v>1.7917808219178082</c:v>
                </c:pt>
                <c:pt idx="2361">
                  <c:v>2.0986301369863014</c:v>
                </c:pt>
                <c:pt idx="2362">
                  <c:v>2.0986301369863014</c:v>
                </c:pt>
                <c:pt idx="2363">
                  <c:v>2.0986301369863014</c:v>
                </c:pt>
                <c:pt idx="2364">
                  <c:v>2.0986301369863014</c:v>
                </c:pt>
                <c:pt idx="2365">
                  <c:v>2.0986301369863014</c:v>
                </c:pt>
                <c:pt idx="2366">
                  <c:v>2.3616438356164382</c:v>
                </c:pt>
                <c:pt idx="2367">
                  <c:v>2.3616438356164382</c:v>
                </c:pt>
                <c:pt idx="2368">
                  <c:v>2.3616438356164382</c:v>
                </c:pt>
                <c:pt idx="2369">
                  <c:v>2.3616438356164382</c:v>
                </c:pt>
                <c:pt idx="2370">
                  <c:v>2.3616438356164382</c:v>
                </c:pt>
                <c:pt idx="2371">
                  <c:v>2.3616438356164382</c:v>
                </c:pt>
                <c:pt idx="2372">
                  <c:v>2.3616438356164382</c:v>
                </c:pt>
                <c:pt idx="2373">
                  <c:v>2.3616438356164382</c:v>
                </c:pt>
                <c:pt idx="2374">
                  <c:v>2.3616438356164382</c:v>
                </c:pt>
                <c:pt idx="2375">
                  <c:v>2.3616438356164382</c:v>
                </c:pt>
                <c:pt idx="2376">
                  <c:v>2.3616438356164382</c:v>
                </c:pt>
                <c:pt idx="2377">
                  <c:v>2.3616438356164382</c:v>
                </c:pt>
                <c:pt idx="2378">
                  <c:v>2.3616438356164382</c:v>
                </c:pt>
                <c:pt idx="2379">
                  <c:v>2.3616438356164382</c:v>
                </c:pt>
                <c:pt idx="2380">
                  <c:v>2.3616438356164382</c:v>
                </c:pt>
                <c:pt idx="2381">
                  <c:v>2.3616438356164382</c:v>
                </c:pt>
                <c:pt idx="2382">
                  <c:v>2.3616438356164382</c:v>
                </c:pt>
                <c:pt idx="2383">
                  <c:v>2.3616438356164382</c:v>
                </c:pt>
                <c:pt idx="2384">
                  <c:v>2.3616438356164382</c:v>
                </c:pt>
                <c:pt idx="2385">
                  <c:v>1.0630136986301371</c:v>
                </c:pt>
                <c:pt idx="2386">
                  <c:v>1.0630136986301371</c:v>
                </c:pt>
                <c:pt idx="2387">
                  <c:v>7.1945205479452055</c:v>
                </c:pt>
                <c:pt idx="2388">
                  <c:v>9.868493150684932</c:v>
                </c:pt>
                <c:pt idx="2389">
                  <c:v>9.3780821917808215</c:v>
                </c:pt>
                <c:pt idx="2390">
                  <c:v>2.0986301369863014</c:v>
                </c:pt>
                <c:pt idx="2391">
                  <c:v>-3.287671232876712E-2</c:v>
                </c:pt>
                <c:pt idx="2392">
                  <c:v>2.9726027397260273</c:v>
                </c:pt>
                <c:pt idx="2393">
                  <c:v>5.1123287671232873</c:v>
                </c:pt>
                <c:pt idx="2394">
                  <c:v>1.515068493150685</c:v>
                </c:pt>
                <c:pt idx="2395">
                  <c:v>2.1753424657534248</c:v>
                </c:pt>
                <c:pt idx="2396">
                  <c:v>4.6931506849315072</c:v>
                </c:pt>
                <c:pt idx="2397">
                  <c:v>5.3150684931506849</c:v>
                </c:pt>
                <c:pt idx="2398">
                  <c:v>5.4465753424657537</c:v>
                </c:pt>
                <c:pt idx="2399">
                  <c:v>5.6219178082191785</c:v>
                </c:pt>
                <c:pt idx="2400">
                  <c:v>5.6328767123287671</c:v>
                </c:pt>
                <c:pt idx="2401">
                  <c:v>5.6410958904109592</c:v>
                </c:pt>
                <c:pt idx="2402">
                  <c:v>5.7561643835616438</c:v>
                </c:pt>
                <c:pt idx="2403">
                  <c:v>6.1972602739726028</c:v>
                </c:pt>
                <c:pt idx="2404">
                  <c:v>6.6958904109589037</c:v>
                </c:pt>
                <c:pt idx="2405">
                  <c:v>7.1150684931506847</c:v>
                </c:pt>
                <c:pt idx="2406">
                  <c:v>9.0520547945205472</c:v>
                </c:pt>
                <c:pt idx="2407">
                  <c:v>11.180821917808219</c:v>
                </c:pt>
                <c:pt idx="2408">
                  <c:v>3.4356164383561643</c:v>
                </c:pt>
                <c:pt idx="2409">
                  <c:v>3.5123287671232877</c:v>
                </c:pt>
                <c:pt idx="2410">
                  <c:v>3.9342465753424656</c:v>
                </c:pt>
                <c:pt idx="2411">
                  <c:v>3.9698630136986299</c:v>
                </c:pt>
                <c:pt idx="2412">
                  <c:v>4.5260273972602736</c:v>
                </c:pt>
                <c:pt idx="2413">
                  <c:v>4.5260273972602736</c:v>
                </c:pt>
                <c:pt idx="2414">
                  <c:v>8.1150684931506856</c:v>
                </c:pt>
                <c:pt idx="2415">
                  <c:v>6.5726027397260278</c:v>
                </c:pt>
                <c:pt idx="2416">
                  <c:v>3.2410958904109588</c:v>
                </c:pt>
                <c:pt idx="2417">
                  <c:v>16.591780821917808</c:v>
                </c:pt>
                <c:pt idx="2418">
                  <c:v>18.734246575342464</c:v>
                </c:pt>
                <c:pt idx="2419">
                  <c:v>1.1397260273972603</c:v>
                </c:pt>
                <c:pt idx="2420">
                  <c:v>6.8849315068493153</c:v>
                </c:pt>
                <c:pt idx="2421">
                  <c:v>1.0630136986301371</c:v>
                </c:pt>
                <c:pt idx="2422">
                  <c:v>15.69041095890411</c:v>
                </c:pt>
                <c:pt idx="2423">
                  <c:v>25.024657534246575</c:v>
                </c:pt>
                <c:pt idx="2424">
                  <c:v>20.589041095890412</c:v>
                </c:pt>
                <c:pt idx="2425">
                  <c:v>22.706849315068492</c:v>
                </c:pt>
                <c:pt idx="2426">
                  <c:v>0.40821917808219177</c:v>
                </c:pt>
                <c:pt idx="2427">
                  <c:v>0.56438356164383563</c:v>
                </c:pt>
                <c:pt idx="2428">
                  <c:v>0.79452054794520544</c:v>
                </c:pt>
                <c:pt idx="2429">
                  <c:v>0.83287671232876714</c:v>
                </c:pt>
                <c:pt idx="2430">
                  <c:v>1.178082191780822</c:v>
                </c:pt>
                <c:pt idx="2431">
                  <c:v>11.106849315068493</c:v>
                </c:pt>
                <c:pt idx="2432">
                  <c:v>15.556164383561644</c:v>
                </c:pt>
                <c:pt idx="2433">
                  <c:v>0.21917808219178081</c:v>
                </c:pt>
                <c:pt idx="2434">
                  <c:v>0.71780821917808224</c:v>
                </c:pt>
                <c:pt idx="2435">
                  <c:v>0.94794520547945205</c:v>
                </c:pt>
                <c:pt idx="2436">
                  <c:v>1.2465753424657535</c:v>
                </c:pt>
                <c:pt idx="2437">
                  <c:v>1.6767123287671233</c:v>
                </c:pt>
                <c:pt idx="2438">
                  <c:v>5.7369863013698632</c:v>
                </c:pt>
                <c:pt idx="2439">
                  <c:v>1.6712328767123288</c:v>
                </c:pt>
                <c:pt idx="2440">
                  <c:v>1.2164383561643837</c:v>
                </c:pt>
                <c:pt idx="2441">
                  <c:v>1.2465753424657535</c:v>
                </c:pt>
                <c:pt idx="2442">
                  <c:v>2.2082191780821918</c:v>
                </c:pt>
                <c:pt idx="2443">
                  <c:v>2.4767123287671233</c:v>
                </c:pt>
                <c:pt idx="2444">
                  <c:v>0.10410958904109589</c:v>
                </c:pt>
                <c:pt idx="2445">
                  <c:v>0.10410958904109589</c:v>
                </c:pt>
                <c:pt idx="2446">
                  <c:v>0.10410958904109589</c:v>
                </c:pt>
                <c:pt idx="2447">
                  <c:v>0.73698630136986298</c:v>
                </c:pt>
                <c:pt idx="2448">
                  <c:v>0.75616438356164384</c:v>
                </c:pt>
                <c:pt idx="2449">
                  <c:v>0.86575342465753424</c:v>
                </c:pt>
                <c:pt idx="2450">
                  <c:v>1.9753424657534246</c:v>
                </c:pt>
                <c:pt idx="2451">
                  <c:v>0.10410958904109589</c:v>
                </c:pt>
                <c:pt idx="2452">
                  <c:v>0.48767123287671232</c:v>
                </c:pt>
                <c:pt idx="2453">
                  <c:v>0.48767123287671232</c:v>
                </c:pt>
                <c:pt idx="2454">
                  <c:v>1.1397260273972603</c:v>
                </c:pt>
                <c:pt idx="2455">
                  <c:v>1.1397260273972603</c:v>
                </c:pt>
                <c:pt idx="2456">
                  <c:v>1.1397260273972603</c:v>
                </c:pt>
                <c:pt idx="2457">
                  <c:v>1.2876712328767124</c:v>
                </c:pt>
                <c:pt idx="2458">
                  <c:v>0.52602739726027392</c:v>
                </c:pt>
                <c:pt idx="2459">
                  <c:v>8.786301369863013</c:v>
                </c:pt>
                <c:pt idx="2460">
                  <c:v>12.43013698630137</c:v>
                </c:pt>
                <c:pt idx="2461">
                  <c:v>19.739726027397261</c:v>
                </c:pt>
                <c:pt idx="2462">
                  <c:v>19.794520547945204</c:v>
                </c:pt>
                <c:pt idx="2463">
                  <c:v>18.663013698630138</c:v>
                </c:pt>
                <c:pt idx="2464">
                  <c:v>21.665753424657535</c:v>
                </c:pt>
                <c:pt idx="2465">
                  <c:v>0.32602739726027397</c:v>
                </c:pt>
                <c:pt idx="2466">
                  <c:v>3.4356164383561643</c:v>
                </c:pt>
                <c:pt idx="2467">
                  <c:v>1.715068493150685</c:v>
                </c:pt>
                <c:pt idx="2468">
                  <c:v>6.575342465753424E-2</c:v>
                </c:pt>
                <c:pt idx="2469">
                  <c:v>0.21917808219178081</c:v>
                </c:pt>
                <c:pt idx="2470">
                  <c:v>25.024657534246575</c:v>
                </c:pt>
                <c:pt idx="2471">
                  <c:v>3.5123287671232877</c:v>
                </c:pt>
                <c:pt idx="2472">
                  <c:v>3.4356164383561643</c:v>
                </c:pt>
                <c:pt idx="2473">
                  <c:v>3.6657534246575341</c:v>
                </c:pt>
                <c:pt idx="2474">
                  <c:v>5.1123287671232873</c:v>
                </c:pt>
                <c:pt idx="2475">
                  <c:v>2.6301369863013697</c:v>
                </c:pt>
                <c:pt idx="2476">
                  <c:v>2.6684931506849314</c:v>
                </c:pt>
                <c:pt idx="2477">
                  <c:v>2.8986301369863012</c:v>
                </c:pt>
                <c:pt idx="2478">
                  <c:v>3.0520547945205481</c:v>
                </c:pt>
                <c:pt idx="2479">
                  <c:v>3.2054794520547945</c:v>
                </c:pt>
                <c:pt idx="2480">
                  <c:v>3.2410958904109588</c:v>
                </c:pt>
                <c:pt idx="2481">
                  <c:v>6.7616438356164386</c:v>
                </c:pt>
                <c:pt idx="2482">
                  <c:v>1.6712328767123288</c:v>
                </c:pt>
                <c:pt idx="2483">
                  <c:v>2.8602739726027395</c:v>
                </c:pt>
                <c:pt idx="2484">
                  <c:v>0.82739726027397265</c:v>
                </c:pt>
                <c:pt idx="2485">
                  <c:v>0.86575342465753424</c:v>
                </c:pt>
                <c:pt idx="2486">
                  <c:v>0.86575342465753424</c:v>
                </c:pt>
                <c:pt idx="2487">
                  <c:v>0.86575342465753424</c:v>
                </c:pt>
                <c:pt idx="2488">
                  <c:v>0.86575342465753424</c:v>
                </c:pt>
                <c:pt idx="2489">
                  <c:v>0.86575342465753424</c:v>
                </c:pt>
                <c:pt idx="2490">
                  <c:v>0.86575342465753424</c:v>
                </c:pt>
                <c:pt idx="2491">
                  <c:v>0.86575342465753424</c:v>
                </c:pt>
                <c:pt idx="2492">
                  <c:v>0.86575342465753424</c:v>
                </c:pt>
                <c:pt idx="2493">
                  <c:v>0.86575342465753424</c:v>
                </c:pt>
                <c:pt idx="2494">
                  <c:v>0.86575342465753424</c:v>
                </c:pt>
                <c:pt idx="2495">
                  <c:v>0.86575342465753424</c:v>
                </c:pt>
                <c:pt idx="2496">
                  <c:v>0.86575342465753424</c:v>
                </c:pt>
                <c:pt idx="2497">
                  <c:v>0.86575342465753424</c:v>
                </c:pt>
                <c:pt idx="2498">
                  <c:v>0.86575342465753424</c:v>
                </c:pt>
                <c:pt idx="2499">
                  <c:v>0.86575342465753424</c:v>
                </c:pt>
                <c:pt idx="2500">
                  <c:v>0.86575342465753424</c:v>
                </c:pt>
                <c:pt idx="2501">
                  <c:v>0.86575342465753424</c:v>
                </c:pt>
                <c:pt idx="2502">
                  <c:v>0.86575342465753424</c:v>
                </c:pt>
                <c:pt idx="2503">
                  <c:v>0.86575342465753424</c:v>
                </c:pt>
                <c:pt idx="2504">
                  <c:v>0.86575342465753424</c:v>
                </c:pt>
                <c:pt idx="2505">
                  <c:v>0.86575342465753424</c:v>
                </c:pt>
                <c:pt idx="2506">
                  <c:v>0.86575342465753424</c:v>
                </c:pt>
                <c:pt idx="2507">
                  <c:v>0.86575342465753424</c:v>
                </c:pt>
                <c:pt idx="2508">
                  <c:v>0.86575342465753424</c:v>
                </c:pt>
                <c:pt idx="2509">
                  <c:v>0.86575342465753424</c:v>
                </c:pt>
                <c:pt idx="2510">
                  <c:v>0.86575342465753424</c:v>
                </c:pt>
                <c:pt idx="2511">
                  <c:v>0.86575342465753424</c:v>
                </c:pt>
                <c:pt idx="2512">
                  <c:v>0.86575342465753424</c:v>
                </c:pt>
                <c:pt idx="2513">
                  <c:v>0.86575342465753424</c:v>
                </c:pt>
                <c:pt idx="2514">
                  <c:v>0.86575342465753424</c:v>
                </c:pt>
                <c:pt idx="2515">
                  <c:v>0.86575342465753424</c:v>
                </c:pt>
                <c:pt idx="2516">
                  <c:v>0.86575342465753424</c:v>
                </c:pt>
                <c:pt idx="2517">
                  <c:v>0.86575342465753424</c:v>
                </c:pt>
                <c:pt idx="2518">
                  <c:v>0.86575342465753424</c:v>
                </c:pt>
                <c:pt idx="2519">
                  <c:v>0.86575342465753424</c:v>
                </c:pt>
                <c:pt idx="2520">
                  <c:v>0.86575342465753424</c:v>
                </c:pt>
                <c:pt idx="2521">
                  <c:v>0.86575342465753424</c:v>
                </c:pt>
                <c:pt idx="2522">
                  <c:v>0.86575342465753424</c:v>
                </c:pt>
                <c:pt idx="2523">
                  <c:v>1.2876712328767124</c:v>
                </c:pt>
                <c:pt idx="2524">
                  <c:v>1.7068493150684931</c:v>
                </c:pt>
                <c:pt idx="2525">
                  <c:v>1.7068493150684931</c:v>
                </c:pt>
                <c:pt idx="2526">
                  <c:v>1.7068493150684931</c:v>
                </c:pt>
                <c:pt idx="2527">
                  <c:v>1.7068493150684931</c:v>
                </c:pt>
                <c:pt idx="2528">
                  <c:v>1.7068493150684931</c:v>
                </c:pt>
                <c:pt idx="2529">
                  <c:v>1.7068493150684931</c:v>
                </c:pt>
                <c:pt idx="2530">
                  <c:v>1.7068493150684931</c:v>
                </c:pt>
                <c:pt idx="2531">
                  <c:v>1.7068493150684931</c:v>
                </c:pt>
                <c:pt idx="2532">
                  <c:v>1.7068493150684931</c:v>
                </c:pt>
                <c:pt idx="2533">
                  <c:v>1.7068493150684931</c:v>
                </c:pt>
                <c:pt idx="2534">
                  <c:v>1.7068493150684931</c:v>
                </c:pt>
                <c:pt idx="2535">
                  <c:v>1.7068493150684931</c:v>
                </c:pt>
                <c:pt idx="2536">
                  <c:v>1.7068493150684931</c:v>
                </c:pt>
                <c:pt idx="2537">
                  <c:v>1.7068493150684931</c:v>
                </c:pt>
                <c:pt idx="2538">
                  <c:v>1.7068493150684931</c:v>
                </c:pt>
                <c:pt idx="2539">
                  <c:v>1.7068493150684931</c:v>
                </c:pt>
                <c:pt idx="2540">
                  <c:v>1.7068493150684931</c:v>
                </c:pt>
                <c:pt idx="2541">
                  <c:v>1.7068493150684931</c:v>
                </c:pt>
                <c:pt idx="2542">
                  <c:v>1.7068493150684931</c:v>
                </c:pt>
                <c:pt idx="2543">
                  <c:v>1.7068493150684931</c:v>
                </c:pt>
                <c:pt idx="2544">
                  <c:v>1.7068493150684931</c:v>
                </c:pt>
                <c:pt idx="2545">
                  <c:v>1.7068493150684931</c:v>
                </c:pt>
                <c:pt idx="2546">
                  <c:v>1.7068493150684931</c:v>
                </c:pt>
                <c:pt idx="2547">
                  <c:v>1.7068493150684931</c:v>
                </c:pt>
                <c:pt idx="2548">
                  <c:v>1.7068493150684931</c:v>
                </c:pt>
                <c:pt idx="2549">
                  <c:v>2.591780821917808</c:v>
                </c:pt>
                <c:pt idx="2550">
                  <c:v>0.34794520547945207</c:v>
                </c:pt>
                <c:pt idx="2551">
                  <c:v>1.7068493150684931</c:v>
                </c:pt>
                <c:pt idx="2552">
                  <c:v>1.4794520547945205</c:v>
                </c:pt>
                <c:pt idx="2553">
                  <c:v>23.208219178082192</c:v>
                </c:pt>
                <c:pt idx="2554">
                  <c:v>0.67945205479452053</c:v>
                </c:pt>
                <c:pt idx="2555">
                  <c:v>0.18082191780821918</c:v>
                </c:pt>
                <c:pt idx="2556">
                  <c:v>0.24931506849315069</c:v>
                </c:pt>
                <c:pt idx="2557">
                  <c:v>1.2465753424657535</c:v>
                </c:pt>
                <c:pt idx="2558">
                  <c:v>1.5534246575342465</c:v>
                </c:pt>
                <c:pt idx="2559">
                  <c:v>1.5561643835616439</c:v>
                </c:pt>
                <c:pt idx="2560">
                  <c:v>3.7013698630136984</c:v>
                </c:pt>
                <c:pt idx="2561">
                  <c:v>1.484931506849315</c:v>
                </c:pt>
                <c:pt idx="2562">
                  <c:v>12.136986301369863</c:v>
                </c:pt>
                <c:pt idx="2563">
                  <c:v>14.271232876712329</c:v>
                </c:pt>
                <c:pt idx="2564">
                  <c:v>0.65479452054794518</c:v>
                </c:pt>
                <c:pt idx="2565">
                  <c:v>0.71780821917808224</c:v>
                </c:pt>
                <c:pt idx="2566">
                  <c:v>1.5616438356164384</c:v>
                </c:pt>
                <c:pt idx="2567">
                  <c:v>5.1123287671232873</c:v>
                </c:pt>
                <c:pt idx="2568">
                  <c:v>13.906849315068493</c:v>
                </c:pt>
                <c:pt idx="2569">
                  <c:v>13.906849315068493</c:v>
                </c:pt>
                <c:pt idx="2570">
                  <c:v>13.906849315068493</c:v>
                </c:pt>
                <c:pt idx="2571">
                  <c:v>2.5561643835616437</c:v>
                </c:pt>
                <c:pt idx="2572">
                  <c:v>1.9753424657534246</c:v>
                </c:pt>
                <c:pt idx="2573">
                  <c:v>22.824657534246576</c:v>
                </c:pt>
                <c:pt idx="2574">
                  <c:v>3.9698630136986299</c:v>
                </c:pt>
                <c:pt idx="2575">
                  <c:v>0.48767123287671232</c:v>
                </c:pt>
                <c:pt idx="2576">
                  <c:v>1.3643835616438356</c:v>
                </c:pt>
                <c:pt idx="2577">
                  <c:v>14.997260273972604</c:v>
                </c:pt>
                <c:pt idx="2578">
                  <c:v>0.17534246575342466</c:v>
                </c:pt>
                <c:pt idx="2579">
                  <c:v>16.493150684931507</c:v>
                </c:pt>
                <c:pt idx="2580">
                  <c:v>20.580821917808219</c:v>
                </c:pt>
                <c:pt idx="2581">
                  <c:v>25.024657534246575</c:v>
                </c:pt>
                <c:pt idx="2582">
                  <c:v>25.024657534246575</c:v>
                </c:pt>
                <c:pt idx="2583">
                  <c:v>0.90958904109589045</c:v>
                </c:pt>
                <c:pt idx="2584">
                  <c:v>25.024657534246575</c:v>
                </c:pt>
                <c:pt idx="2585">
                  <c:v>1.4794520547945205</c:v>
                </c:pt>
                <c:pt idx="2586">
                  <c:v>1.6328767123287671</c:v>
                </c:pt>
                <c:pt idx="2587">
                  <c:v>1.6712328767123288</c:v>
                </c:pt>
                <c:pt idx="2588">
                  <c:v>1.7534246575342465</c:v>
                </c:pt>
                <c:pt idx="2589">
                  <c:v>1.9068493150684931</c:v>
                </c:pt>
                <c:pt idx="2590">
                  <c:v>1.9753424657534246</c:v>
                </c:pt>
                <c:pt idx="2591">
                  <c:v>1.9753424657534246</c:v>
                </c:pt>
                <c:pt idx="2592">
                  <c:v>2.1315068493150684</c:v>
                </c:pt>
                <c:pt idx="2593">
                  <c:v>2.1369863013698631</c:v>
                </c:pt>
                <c:pt idx="2594">
                  <c:v>2.1369863013698631</c:v>
                </c:pt>
                <c:pt idx="2595">
                  <c:v>2.3205479452054796</c:v>
                </c:pt>
                <c:pt idx="2596">
                  <c:v>2.3205479452054796</c:v>
                </c:pt>
                <c:pt idx="2597">
                  <c:v>2.5123287671232877</c:v>
                </c:pt>
                <c:pt idx="2598">
                  <c:v>2.5534246575342467</c:v>
                </c:pt>
                <c:pt idx="2599">
                  <c:v>2.591780821917808</c:v>
                </c:pt>
                <c:pt idx="2600">
                  <c:v>2.8602739726027395</c:v>
                </c:pt>
                <c:pt idx="2601">
                  <c:v>6.6328767123287671</c:v>
                </c:pt>
                <c:pt idx="2602">
                  <c:v>13.158904109589042</c:v>
                </c:pt>
                <c:pt idx="2603">
                  <c:v>1.2876712328767124</c:v>
                </c:pt>
                <c:pt idx="2604">
                  <c:v>0.67945205479452053</c:v>
                </c:pt>
                <c:pt idx="2605">
                  <c:v>1.4465753424657535</c:v>
                </c:pt>
                <c:pt idx="2606">
                  <c:v>6.575342465753424E-2</c:v>
                </c:pt>
                <c:pt idx="2607">
                  <c:v>0.14246575342465753</c:v>
                </c:pt>
                <c:pt idx="2608">
                  <c:v>0.21917808219178081</c:v>
                </c:pt>
                <c:pt idx="2609">
                  <c:v>0.21917808219178081</c:v>
                </c:pt>
                <c:pt idx="2610">
                  <c:v>0.32602739726027397</c:v>
                </c:pt>
                <c:pt idx="2611">
                  <c:v>0.44931506849315067</c:v>
                </c:pt>
                <c:pt idx="2612">
                  <c:v>0.44931506849315067</c:v>
                </c:pt>
                <c:pt idx="2613">
                  <c:v>0.90958904109589045</c:v>
                </c:pt>
                <c:pt idx="2614">
                  <c:v>0.90958904109589045</c:v>
                </c:pt>
                <c:pt idx="2615">
                  <c:v>0.90958904109589045</c:v>
                </c:pt>
                <c:pt idx="2616">
                  <c:v>0.90958904109589045</c:v>
                </c:pt>
                <c:pt idx="2617">
                  <c:v>0.9780821917808219</c:v>
                </c:pt>
                <c:pt idx="2618">
                  <c:v>1.1534246575342466</c:v>
                </c:pt>
                <c:pt idx="2619">
                  <c:v>1.4465753424657535</c:v>
                </c:pt>
                <c:pt idx="2620">
                  <c:v>2.2849315068493152</c:v>
                </c:pt>
                <c:pt idx="2621">
                  <c:v>0.24931506849315069</c:v>
                </c:pt>
                <c:pt idx="2622">
                  <c:v>14.164383561643836</c:v>
                </c:pt>
                <c:pt idx="2623">
                  <c:v>0.10410958904109589</c:v>
                </c:pt>
                <c:pt idx="2624">
                  <c:v>0.86575342465753424</c:v>
                </c:pt>
                <c:pt idx="2625">
                  <c:v>0.94246575342465755</c:v>
                </c:pt>
                <c:pt idx="2626">
                  <c:v>0.94246575342465755</c:v>
                </c:pt>
                <c:pt idx="2627">
                  <c:v>0.13698630136986301</c:v>
                </c:pt>
                <c:pt idx="2628">
                  <c:v>0.79452054794520544</c:v>
                </c:pt>
                <c:pt idx="2629">
                  <c:v>5.1561643835616442</c:v>
                </c:pt>
                <c:pt idx="2630">
                  <c:v>19.315068493150687</c:v>
                </c:pt>
                <c:pt idx="2631">
                  <c:v>19.536986301369861</c:v>
                </c:pt>
                <c:pt idx="2632">
                  <c:v>22</c:v>
                </c:pt>
                <c:pt idx="2633">
                  <c:v>2.4383561643835616</c:v>
                </c:pt>
                <c:pt idx="2634">
                  <c:v>9.8000000000000007</c:v>
                </c:pt>
                <c:pt idx="2635">
                  <c:v>13.197260273972603</c:v>
                </c:pt>
                <c:pt idx="2636">
                  <c:v>6.8684931506849312</c:v>
                </c:pt>
                <c:pt idx="2637">
                  <c:v>6.575342465753424E-2</c:v>
                </c:pt>
                <c:pt idx="2638">
                  <c:v>0.10410958904109589</c:v>
                </c:pt>
                <c:pt idx="2639">
                  <c:v>0.21369863013698631</c:v>
                </c:pt>
                <c:pt idx="2640">
                  <c:v>0.24931506849315069</c:v>
                </c:pt>
                <c:pt idx="2641">
                  <c:v>0.24931506849315069</c:v>
                </c:pt>
                <c:pt idx="2642">
                  <c:v>0.28767123287671231</c:v>
                </c:pt>
                <c:pt idx="2643">
                  <c:v>0.29041095890410956</c:v>
                </c:pt>
                <c:pt idx="2644">
                  <c:v>0.29041095890410956</c:v>
                </c:pt>
                <c:pt idx="2645">
                  <c:v>0.41095890410958902</c:v>
                </c:pt>
                <c:pt idx="2646">
                  <c:v>0.44931506849315067</c:v>
                </c:pt>
                <c:pt idx="2647">
                  <c:v>0.46301369863013697</c:v>
                </c:pt>
                <c:pt idx="2648">
                  <c:v>0.64109589041095894</c:v>
                </c:pt>
                <c:pt idx="2649">
                  <c:v>0.75616438356164384</c:v>
                </c:pt>
                <c:pt idx="2650">
                  <c:v>0.83287671232876714</c:v>
                </c:pt>
                <c:pt idx="2651">
                  <c:v>0.86575342465753424</c:v>
                </c:pt>
                <c:pt idx="2652">
                  <c:v>0.8849315068493151</c:v>
                </c:pt>
                <c:pt idx="2653">
                  <c:v>0.90410958904109584</c:v>
                </c:pt>
                <c:pt idx="2654">
                  <c:v>0.9780821917808219</c:v>
                </c:pt>
                <c:pt idx="2655">
                  <c:v>0.9780821917808219</c:v>
                </c:pt>
                <c:pt idx="2656">
                  <c:v>1.0246575342465754</c:v>
                </c:pt>
                <c:pt idx="2657">
                  <c:v>1.0630136986301371</c:v>
                </c:pt>
                <c:pt idx="2658">
                  <c:v>1.1013698630136985</c:v>
                </c:pt>
                <c:pt idx="2659">
                  <c:v>1.1397260273972603</c:v>
                </c:pt>
                <c:pt idx="2660">
                  <c:v>1.178082191780822</c:v>
                </c:pt>
                <c:pt idx="2661">
                  <c:v>1.210958904109589</c:v>
                </c:pt>
                <c:pt idx="2662">
                  <c:v>1.2164383561643837</c:v>
                </c:pt>
                <c:pt idx="2663">
                  <c:v>1.2164383561643837</c:v>
                </c:pt>
                <c:pt idx="2664">
                  <c:v>1.2465753424657535</c:v>
                </c:pt>
                <c:pt idx="2665">
                  <c:v>1.2547945205479452</c:v>
                </c:pt>
                <c:pt idx="2666">
                  <c:v>1.2931506849315069</c:v>
                </c:pt>
                <c:pt idx="2667">
                  <c:v>1.3232876712328767</c:v>
                </c:pt>
                <c:pt idx="2668">
                  <c:v>1.3643835616438356</c:v>
                </c:pt>
                <c:pt idx="2669">
                  <c:v>1.4219178082191781</c:v>
                </c:pt>
                <c:pt idx="2670">
                  <c:v>1.4794520547945205</c:v>
                </c:pt>
                <c:pt idx="2671">
                  <c:v>1.484931506849315</c:v>
                </c:pt>
                <c:pt idx="2672">
                  <c:v>1.515068493150685</c:v>
                </c:pt>
                <c:pt idx="2673">
                  <c:v>1.6</c:v>
                </c:pt>
                <c:pt idx="2674">
                  <c:v>1.6</c:v>
                </c:pt>
                <c:pt idx="2675">
                  <c:v>1.6</c:v>
                </c:pt>
                <c:pt idx="2676">
                  <c:v>1.7068493150684931</c:v>
                </c:pt>
                <c:pt idx="2677">
                  <c:v>1.7068493150684931</c:v>
                </c:pt>
                <c:pt idx="2678">
                  <c:v>1.7917808219178082</c:v>
                </c:pt>
                <c:pt idx="2679">
                  <c:v>1.8246575342465754</c:v>
                </c:pt>
                <c:pt idx="2680">
                  <c:v>1.8301369863013699</c:v>
                </c:pt>
                <c:pt idx="2681">
                  <c:v>1.9013698630136986</c:v>
                </c:pt>
                <c:pt idx="2682">
                  <c:v>1.9068493150684931</c:v>
                </c:pt>
                <c:pt idx="2683">
                  <c:v>1.9753424657534246</c:v>
                </c:pt>
                <c:pt idx="2684">
                  <c:v>1.9753424657534246</c:v>
                </c:pt>
                <c:pt idx="2685">
                  <c:v>1.9753424657534246</c:v>
                </c:pt>
                <c:pt idx="2686">
                  <c:v>1.9753424657534246</c:v>
                </c:pt>
                <c:pt idx="2687">
                  <c:v>2.021917808219178</c:v>
                </c:pt>
                <c:pt idx="2688">
                  <c:v>2.0602739726027397</c:v>
                </c:pt>
                <c:pt idx="2689">
                  <c:v>2.0931506849315067</c:v>
                </c:pt>
                <c:pt idx="2690">
                  <c:v>2.0986301369863014</c:v>
                </c:pt>
                <c:pt idx="2691">
                  <c:v>2.0986301369863014</c:v>
                </c:pt>
                <c:pt idx="2692">
                  <c:v>2.1315068493150684</c:v>
                </c:pt>
                <c:pt idx="2693">
                  <c:v>2.1671232876712327</c:v>
                </c:pt>
                <c:pt idx="2694">
                  <c:v>2.1698630136986301</c:v>
                </c:pt>
                <c:pt idx="2695">
                  <c:v>2.2136986301369861</c:v>
                </c:pt>
                <c:pt idx="2696">
                  <c:v>2.2849315068493152</c:v>
                </c:pt>
                <c:pt idx="2697">
                  <c:v>2.2849315068493152</c:v>
                </c:pt>
                <c:pt idx="2698">
                  <c:v>2.3205479452054796</c:v>
                </c:pt>
                <c:pt idx="2699">
                  <c:v>2.3616438356164382</c:v>
                </c:pt>
                <c:pt idx="2700">
                  <c:v>2.3616438356164382</c:v>
                </c:pt>
                <c:pt idx="2701">
                  <c:v>2.4383561643835616</c:v>
                </c:pt>
                <c:pt idx="2702">
                  <c:v>2.5534246575342467</c:v>
                </c:pt>
                <c:pt idx="2703">
                  <c:v>2.5534246575342467</c:v>
                </c:pt>
                <c:pt idx="2704">
                  <c:v>2.5534246575342467</c:v>
                </c:pt>
                <c:pt idx="2705">
                  <c:v>2.6684931506849314</c:v>
                </c:pt>
                <c:pt idx="2706">
                  <c:v>2.7452054794520548</c:v>
                </c:pt>
                <c:pt idx="2707">
                  <c:v>2.8602739726027395</c:v>
                </c:pt>
                <c:pt idx="2708">
                  <c:v>3.0136986301369864</c:v>
                </c:pt>
                <c:pt idx="2709">
                  <c:v>3.1671232876712327</c:v>
                </c:pt>
                <c:pt idx="2710">
                  <c:v>3.3205479452054796</c:v>
                </c:pt>
                <c:pt idx="2711">
                  <c:v>3.5123287671232877</c:v>
                </c:pt>
                <c:pt idx="2712">
                  <c:v>3.5315068493150683</c:v>
                </c:pt>
                <c:pt idx="2713">
                  <c:v>3.5315068493150683</c:v>
                </c:pt>
                <c:pt idx="2714">
                  <c:v>3.5506849315068494</c:v>
                </c:pt>
                <c:pt idx="2715">
                  <c:v>3.5506849315068494</c:v>
                </c:pt>
                <c:pt idx="2716">
                  <c:v>3.56986301369863</c:v>
                </c:pt>
                <c:pt idx="2717">
                  <c:v>3.56986301369863</c:v>
                </c:pt>
                <c:pt idx="2718">
                  <c:v>3.5890410958904111</c:v>
                </c:pt>
                <c:pt idx="2719">
                  <c:v>3.6273972602739728</c:v>
                </c:pt>
                <c:pt idx="2720">
                  <c:v>3.7808219178082192</c:v>
                </c:pt>
                <c:pt idx="2721">
                  <c:v>3.7808219178082192</c:v>
                </c:pt>
                <c:pt idx="2722">
                  <c:v>4.0301369863013701</c:v>
                </c:pt>
                <c:pt idx="2723">
                  <c:v>4.0301369863013701</c:v>
                </c:pt>
                <c:pt idx="2724">
                  <c:v>4.0493150684931507</c:v>
                </c:pt>
                <c:pt idx="2725">
                  <c:v>4.0493150684931507</c:v>
                </c:pt>
                <c:pt idx="2726">
                  <c:v>4.0493150684931507</c:v>
                </c:pt>
                <c:pt idx="2727">
                  <c:v>4.0493150684931507</c:v>
                </c:pt>
                <c:pt idx="2728">
                  <c:v>4.1260273972602741</c:v>
                </c:pt>
                <c:pt idx="2729">
                  <c:v>4.5479452054794525</c:v>
                </c:pt>
                <c:pt idx="2730">
                  <c:v>4.6931506849315072</c:v>
                </c:pt>
                <c:pt idx="2731">
                  <c:v>4.6931506849315072</c:v>
                </c:pt>
                <c:pt idx="2732">
                  <c:v>4.7369863013698632</c:v>
                </c:pt>
                <c:pt idx="2733">
                  <c:v>4.7369863013698632</c:v>
                </c:pt>
                <c:pt idx="2734">
                  <c:v>5.0273972602739727</c:v>
                </c:pt>
                <c:pt idx="2735">
                  <c:v>5.065753424657534</c:v>
                </c:pt>
                <c:pt idx="2736">
                  <c:v>5.1972602739726028</c:v>
                </c:pt>
                <c:pt idx="2737">
                  <c:v>5.2547945205479456</c:v>
                </c:pt>
                <c:pt idx="2738">
                  <c:v>5.2547945205479456</c:v>
                </c:pt>
                <c:pt idx="2739">
                  <c:v>5.5260273972602736</c:v>
                </c:pt>
                <c:pt idx="2740">
                  <c:v>5.5726027397260278</c:v>
                </c:pt>
                <c:pt idx="2741">
                  <c:v>5.6958904109589037</c:v>
                </c:pt>
                <c:pt idx="2742">
                  <c:v>6.0739726027397261</c:v>
                </c:pt>
                <c:pt idx="2743">
                  <c:v>6.3205479452054796</c:v>
                </c:pt>
                <c:pt idx="2744">
                  <c:v>6.6328767123287671</c:v>
                </c:pt>
                <c:pt idx="2745">
                  <c:v>6.7808219178082192</c:v>
                </c:pt>
                <c:pt idx="2746">
                  <c:v>6.8657534246575347</c:v>
                </c:pt>
                <c:pt idx="2747">
                  <c:v>7.0602739726027401</c:v>
                </c:pt>
                <c:pt idx="2748">
                  <c:v>7.2328767123287667</c:v>
                </c:pt>
                <c:pt idx="2749">
                  <c:v>8.2301369863013694</c:v>
                </c:pt>
                <c:pt idx="2750">
                  <c:v>9.419178082191781</c:v>
                </c:pt>
                <c:pt idx="2751">
                  <c:v>10.147945205479452</c:v>
                </c:pt>
                <c:pt idx="2752">
                  <c:v>10.147945205479452</c:v>
                </c:pt>
                <c:pt idx="2753">
                  <c:v>10.147945205479452</c:v>
                </c:pt>
                <c:pt idx="2754">
                  <c:v>12.852054794520548</c:v>
                </c:pt>
                <c:pt idx="2755">
                  <c:v>12.90958904109589</c:v>
                </c:pt>
                <c:pt idx="2756">
                  <c:v>7.9479452054794519</c:v>
                </c:pt>
                <c:pt idx="2757">
                  <c:v>13.657534246575343</c:v>
                </c:pt>
                <c:pt idx="2758">
                  <c:v>4.087671232876712</c:v>
                </c:pt>
                <c:pt idx="2759">
                  <c:v>11.126027397260273</c:v>
                </c:pt>
                <c:pt idx="2760">
                  <c:v>4.6739726027397257</c:v>
                </c:pt>
                <c:pt idx="2761">
                  <c:v>1.6136986301369862</c:v>
                </c:pt>
                <c:pt idx="2762">
                  <c:v>0.71780821917808224</c:v>
                </c:pt>
                <c:pt idx="2763">
                  <c:v>8.1150684931506856</c:v>
                </c:pt>
                <c:pt idx="2764">
                  <c:v>13.695890410958905</c:v>
                </c:pt>
                <c:pt idx="2765">
                  <c:v>0.37260273972602742</c:v>
                </c:pt>
                <c:pt idx="2766">
                  <c:v>5.9068493150684933</c:v>
                </c:pt>
                <c:pt idx="2767">
                  <c:v>7.0328767123287674</c:v>
                </c:pt>
                <c:pt idx="2768">
                  <c:v>7.0739726027397261</c:v>
                </c:pt>
                <c:pt idx="2769">
                  <c:v>7.3424657534246576</c:v>
                </c:pt>
                <c:pt idx="2770">
                  <c:v>7.6739726027397257</c:v>
                </c:pt>
                <c:pt idx="2771">
                  <c:v>7.7698630136986298</c:v>
                </c:pt>
                <c:pt idx="2772">
                  <c:v>0.71780821917808224</c:v>
                </c:pt>
                <c:pt idx="2773">
                  <c:v>2.2438356164383562</c:v>
                </c:pt>
                <c:pt idx="2774">
                  <c:v>1.9452054794520548</c:v>
                </c:pt>
                <c:pt idx="2775">
                  <c:v>19.890410958904109</c:v>
                </c:pt>
                <c:pt idx="2776">
                  <c:v>23.687671232876713</c:v>
                </c:pt>
                <c:pt idx="2777">
                  <c:v>0.50410958904109593</c:v>
                </c:pt>
                <c:pt idx="2778">
                  <c:v>0.29041095890410956</c:v>
                </c:pt>
                <c:pt idx="2779">
                  <c:v>1.2465753424657535</c:v>
                </c:pt>
                <c:pt idx="2780">
                  <c:v>0.79452054794520544</c:v>
                </c:pt>
                <c:pt idx="2781">
                  <c:v>0.63561643835616444</c:v>
                </c:pt>
                <c:pt idx="2782">
                  <c:v>4.0547945205479454</c:v>
                </c:pt>
                <c:pt idx="2783">
                  <c:v>14.016438356164384</c:v>
                </c:pt>
                <c:pt idx="2784">
                  <c:v>20.194520547945206</c:v>
                </c:pt>
                <c:pt idx="2785">
                  <c:v>2.6109589041095891</c:v>
                </c:pt>
                <c:pt idx="2786">
                  <c:v>0.32602739726027397</c:v>
                </c:pt>
                <c:pt idx="2787">
                  <c:v>0.32602739726027397</c:v>
                </c:pt>
                <c:pt idx="2788">
                  <c:v>0.36712328767123287</c:v>
                </c:pt>
                <c:pt idx="2789">
                  <c:v>0.36712328767123287</c:v>
                </c:pt>
                <c:pt idx="2790">
                  <c:v>0.36712328767123287</c:v>
                </c:pt>
                <c:pt idx="2791">
                  <c:v>0.36712328767123287</c:v>
                </c:pt>
                <c:pt idx="2792">
                  <c:v>0.36712328767123287</c:v>
                </c:pt>
                <c:pt idx="2793">
                  <c:v>0.36712328767123287</c:v>
                </c:pt>
                <c:pt idx="2794">
                  <c:v>0.36712328767123287</c:v>
                </c:pt>
                <c:pt idx="2795">
                  <c:v>0.36712328767123287</c:v>
                </c:pt>
                <c:pt idx="2796">
                  <c:v>0.40547945205479452</c:v>
                </c:pt>
                <c:pt idx="2797">
                  <c:v>0.40547945205479452</c:v>
                </c:pt>
                <c:pt idx="2798">
                  <c:v>1.178082191780822</c:v>
                </c:pt>
                <c:pt idx="2799">
                  <c:v>6.6136986301369864</c:v>
                </c:pt>
                <c:pt idx="2800">
                  <c:v>7.6136986301369864</c:v>
                </c:pt>
                <c:pt idx="2801">
                  <c:v>8.4410958904109581</c:v>
                </c:pt>
                <c:pt idx="2802">
                  <c:v>8.1534246575342468</c:v>
                </c:pt>
                <c:pt idx="2803">
                  <c:v>8.9013698630136986</c:v>
                </c:pt>
                <c:pt idx="2804">
                  <c:v>16.912328767123288</c:v>
                </c:pt>
                <c:pt idx="2805">
                  <c:v>17.789041095890411</c:v>
                </c:pt>
                <c:pt idx="2806">
                  <c:v>19.205479452054796</c:v>
                </c:pt>
                <c:pt idx="2807">
                  <c:v>19.386301369863013</c:v>
                </c:pt>
                <c:pt idx="2808">
                  <c:v>5.1972602739726028</c:v>
                </c:pt>
                <c:pt idx="2809">
                  <c:v>4.6383561643835618</c:v>
                </c:pt>
                <c:pt idx="2810">
                  <c:v>2.7452054794520548</c:v>
                </c:pt>
                <c:pt idx="2811">
                  <c:v>3.3589041095890413</c:v>
                </c:pt>
                <c:pt idx="2812">
                  <c:v>12.890410958904109</c:v>
                </c:pt>
                <c:pt idx="2813">
                  <c:v>4.4438356164383563</c:v>
                </c:pt>
                <c:pt idx="2814">
                  <c:v>25.024657534246575</c:v>
                </c:pt>
                <c:pt idx="2815">
                  <c:v>4.7972602739726025</c:v>
                </c:pt>
                <c:pt idx="2816">
                  <c:v>5.2767123287671236</c:v>
                </c:pt>
                <c:pt idx="2817">
                  <c:v>5.6547945205479451</c:v>
                </c:pt>
                <c:pt idx="2818">
                  <c:v>9.1589041095890416</c:v>
                </c:pt>
                <c:pt idx="2819">
                  <c:v>4.484931506849315</c:v>
                </c:pt>
                <c:pt idx="2820">
                  <c:v>4.8082191780821919</c:v>
                </c:pt>
                <c:pt idx="2821">
                  <c:v>3.5123287671232877</c:v>
                </c:pt>
                <c:pt idx="2822">
                  <c:v>4.3561643835616435</c:v>
                </c:pt>
                <c:pt idx="2823">
                  <c:v>7.7506849315068491</c:v>
                </c:pt>
                <c:pt idx="2824">
                  <c:v>2.4767123287671233</c:v>
                </c:pt>
                <c:pt idx="2825">
                  <c:v>25.024657534246575</c:v>
                </c:pt>
                <c:pt idx="2826">
                  <c:v>1.1397260273972603</c:v>
                </c:pt>
                <c:pt idx="2827">
                  <c:v>0.63561643835616444</c:v>
                </c:pt>
                <c:pt idx="2828">
                  <c:v>3.8</c:v>
                </c:pt>
                <c:pt idx="2829">
                  <c:v>1.3232876712328767</c:v>
                </c:pt>
                <c:pt idx="2830">
                  <c:v>0.18082191780821918</c:v>
                </c:pt>
                <c:pt idx="2831">
                  <c:v>2.2438356164383562</c:v>
                </c:pt>
                <c:pt idx="2832">
                  <c:v>1.4794520547945205</c:v>
                </c:pt>
                <c:pt idx="2833">
                  <c:v>19.983561643835618</c:v>
                </c:pt>
                <c:pt idx="2834">
                  <c:v>0.24931506849315069</c:v>
                </c:pt>
                <c:pt idx="2835">
                  <c:v>4.5616438356164384</c:v>
                </c:pt>
                <c:pt idx="2836">
                  <c:v>0.52602739726027392</c:v>
                </c:pt>
                <c:pt idx="2837">
                  <c:v>5.3150684931506849</c:v>
                </c:pt>
                <c:pt idx="2838">
                  <c:v>10.454794520547946</c:v>
                </c:pt>
                <c:pt idx="2839">
                  <c:v>15.786301369863013</c:v>
                </c:pt>
                <c:pt idx="2840">
                  <c:v>17.079452054794519</c:v>
                </c:pt>
                <c:pt idx="2841">
                  <c:v>17.260273972602739</c:v>
                </c:pt>
                <c:pt idx="2842">
                  <c:v>17.747945205479454</c:v>
                </c:pt>
                <c:pt idx="2843">
                  <c:v>21.367123287671234</c:v>
                </c:pt>
                <c:pt idx="2844">
                  <c:v>14.671232876712329</c:v>
                </c:pt>
                <c:pt idx="2845">
                  <c:v>13.772602739726027</c:v>
                </c:pt>
                <c:pt idx="2846">
                  <c:v>6.7726027397260271</c:v>
                </c:pt>
                <c:pt idx="2847">
                  <c:v>3.2410958904109588</c:v>
                </c:pt>
                <c:pt idx="2848">
                  <c:v>1.2465753424657535</c:v>
                </c:pt>
                <c:pt idx="2849">
                  <c:v>2.4767123287671233</c:v>
                </c:pt>
                <c:pt idx="2850">
                  <c:v>2.6301369863013697</c:v>
                </c:pt>
                <c:pt idx="2851">
                  <c:v>2.7041095890410958</c:v>
                </c:pt>
                <c:pt idx="2852">
                  <c:v>2.8986301369863012</c:v>
                </c:pt>
                <c:pt idx="2853">
                  <c:v>21.958904109589042</c:v>
                </c:pt>
                <c:pt idx="2854">
                  <c:v>3.6657534246575341</c:v>
                </c:pt>
                <c:pt idx="2855">
                  <c:v>5.3205479452054796</c:v>
                </c:pt>
                <c:pt idx="2856">
                  <c:v>14.117808219178082</c:v>
                </c:pt>
                <c:pt idx="2857">
                  <c:v>22.44109589041096</c:v>
                </c:pt>
                <c:pt idx="2858">
                  <c:v>2.2273972602739724</c:v>
                </c:pt>
                <c:pt idx="2859">
                  <c:v>8.1150684931506856</c:v>
                </c:pt>
                <c:pt idx="2860">
                  <c:v>25.024657534246575</c:v>
                </c:pt>
                <c:pt idx="2861">
                  <c:v>0.52602739726027392</c:v>
                </c:pt>
                <c:pt idx="2862">
                  <c:v>2.4383561643835616</c:v>
                </c:pt>
                <c:pt idx="2863">
                  <c:v>1.9753424657534246</c:v>
                </c:pt>
                <c:pt idx="2864">
                  <c:v>0.21369863013698631</c:v>
                </c:pt>
                <c:pt idx="2865">
                  <c:v>0.10410958904109589</c:v>
                </c:pt>
                <c:pt idx="2866">
                  <c:v>1.095890410958904</c:v>
                </c:pt>
                <c:pt idx="2867">
                  <c:v>1.4794520547945205</c:v>
                </c:pt>
                <c:pt idx="2868">
                  <c:v>3.5506849315068494</c:v>
                </c:pt>
                <c:pt idx="2869">
                  <c:v>4.2027397260273975</c:v>
                </c:pt>
                <c:pt idx="2870">
                  <c:v>12.967123287671233</c:v>
                </c:pt>
                <c:pt idx="2871">
                  <c:v>13.191780821917808</c:v>
                </c:pt>
                <c:pt idx="2872">
                  <c:v>13.402739726027397</c:v>
                </c:pt>
                <c:pt idx="2873">
                  <c:v>5.8657534246575347</c:v>
                </c:pt>
                <c:pt idx="2874">
                  <c:v>13.063013698630137</c:v>
                </c:pt>
                <c:pt idx="2875">
                  <c:v>1.4602739726027398</c:v>
                </c:pt>
                <c:pt idx="2876">
                  <c:v>1.9452054794520548</c:v>
                </c:pt>
                <c:pt idx="2877">
                  <c:v>2.0602739726027397</c:v>
                </c:pt>
                <c:pt idx="2878">
                  <c:v>2.0986301369863014</c:v>
                </c:pt>
                <c:pt idx="2879">
                  <c:v>2.2438356164383562</c:v>
                </c:pt>
                <c:pt idx="2880">
                  <c:v>2.2438356164383562</c:v>
                </c:pt>
                <c:pt idx="2881">
                  <c:v>2.3205479452054796</c:v>
                </c:pt>
                <c:pt idx="2882">
                  <c:v>2.3753424657534246</c:v>
                </c:pt>
                <c:pt idx="2883">
                  <c:v>2.591780821917808</c:v>
                </c:pt>
                <c:pt idx="2884">
                  <c:v>3.8958904109589043</c:v>
                </c:pt>
                <c:pt idx="2885">
                  <c:v>4.6054794520547944</c:v>
                </c:pt>
                <c:pt idx="2886">
                  <c:v>6.484931506849315</c:v>
                </c:pt>
                <c:pt idx="2887">
                  <c:v>6.6520547945205477</c:v>
                </c:pt>
                <c:pt idx="2888">
                  <c:v>10.657534246575343</c:v>
                </c:pt>
                <c:pt idx="2889">
                  <c:v>3.2054794520547945</c:v>
                </c:pt>
                <c:pt idx="2890">
                  <c:v>2.8986301369863012</c:v>
                </c:pt>
                <c:pt idx="2891">
                  <c:v>4.4438356164383563</c:v>
                </c:pt>
                <c:pt idx="2892">
                  <c:v>1.6958904109589041</c:v>
                </c:pt>
                <c:pt idx="2893">
                  <c:v>7.9917808219178079</c:v>
                </c:pt>
                <c:pt idx="2894">
                  <c:v>9.2602739726027394</c:v>
                </c:pt>
                <c:pt idx="2895">
                  <c:v>13.868493150684932</c:v>
                </c:pt>
                <c:pt idx="2896">
                  <c:v>16.205479452054796</c:v>
                </c:pt>
                <c:pt idx="2897">
                  <c:v>16.205479452054796</c:v>
                </c:pt>
                <c:pt idx="2898">
                  <c:v>14.578082191780823</c:v>
                </c:pt>
                <c:pt idx="2899">
                  <c:v>7.8082191780821919</c:v>
                </c:pt>
                <c:pt idx="2900">
                  <c:v>3.2410958904109588</c:v>
                </c:pt>
                <c:pt idx="2901">
                  <c:v>1.9753424657534246</c:v>
                </c:pt>
                <c:pt idx="2902">
                  <c:v>11.238356164383562</c:v>
                </c:pt>
                <c:pt idx="2903">
                  <c:v>13.953424657534246</c:v>
                </c:pt>
                <c:pt idx="2904">
                  <c:v>21.345205479452055</c:v>
                </c:pt>
                <c:pt idx="2905">
                  <c:v>19.909589041095892</c:v>
                </c:pt>
                <c:pt idx="2906">
                  <c:v>1.2876712328767124</c:v>
                </c:pt>
                <c:pt idx="2907">
                  <c:v>1.2876712328767124</c:v>
                </c:pt>
                <c:pt idx="2908">
                  <c:v>1.6</c:v>
                </c:pt>
                <c:pt idx="2909">
                  <c:v>0.53972602739726028</c:v>
                </c:pt>
                <c:pt idx="2910">
                  <c:v>1.4465753424657535</c:v>
                </c:pt>
                <c:pt idx="2911">
                  <c:v>1.5616438356164384</c:v>
                </c:pt>
                <c:pt idx="2912">
                  <c:v>6.8191780821917805</c:v>
                </c:pt>
                <c:pt idx="2913">
                  <c:v>12.90958904109589</c:v>
                </c:pt>
                <c:pt idx="2914">
                  <c:v>20.523287671232875</c:v>
                </c:pt>
                <c:pt idx="2915">
                  <c:v>20.704109589041096</c:v>
                </c:pt>
                <c:pt idx="2916">
                  <c:v>25.024657534246575</c:v>
                </c:pt>
                <c:pt idx="2917">
                  <c:v>0.17534246575342466</c:v>
                </c:pt>
                <c:pt idx="2918">
                  <c:v>6.6136986301369864</c:v>
                </c:pt>
                <c:pt idx="2919">
                  <c:v>3.0136986301369864</c:v>
                </c:pt>
                <c:pt idx="2920">
                  <c:v>3.4164383561643836</c:v>
                </c:pt>
                <c:pt idx="2921">
                  <c:v>3.7424657534246575</c:v>
                </c:pt>
                <c:pt idx="2922">
                  <c:v>3.473972602739726</c:v>
                </c:pt>
                <c:pt idx="2923">
                  <c:v>4.2383561643835614</c:v>
                </c:pt>
                <c:pt idx="2924">
                  <c:v>1.2465753424657535</c:v>
                </c:pt>
                <c:pt idx="2925">
                  <c:v>25.024657534246575</c:v>
                </c:pt>
                <c:pt idx="2926">
                  <c:v>3.0136986301369864</c:v>
                </c:pt>
                <c:pt idx="2927">
                  <c:v>0.14246575342465753</c:v>
                </c:pt>
                <c:pt idx="2928">
                  <c:v>0.21917808219178081</c:v>
                </c:pt>
                <c:pt idx="2929">
                  <c:v>0.24931506849315069</c:v>
                </c:pt>
                <c:pt idx="2930">
                  <c:v>0.27123287671232876</c:v>
                </c:pt>
                <c:pt idx="2931">
                  <c:v>0.37260273972602742</c:v>
                </c:pt>
                <c:pt idx="2932">
                  <c:v>0.37260273972602742</c:v>
                </c:pt>
                <c:pt idx="2933">
                  <c:v>0.41095890410958902</c:v>
                </c:pt>
                <c:pt idx="2934">
                  <c:v>0.44931506849315067</c:v>
                </c:pt>
                <c:pt idx="2935">
                  <c:v>0.44931506849315067</c:v>
                </c:pt>
                <c:pt idx="2936">
                  <c:v>0.48767123287671232</c:v>
                </c:pt>
                <c:pt idx="2937">
                  <c:v>0.52602739726027392</c:v>
                </c:pt>
                <c:pt idx="2938">
                  <c:v>0.56438356164383563</c:v>
                </c:pt>
                <c:pt idx="2939">
                  <c:v>0.60273972602739723</c:v>
                </c:pt>
                <c:pt idx="2940">
                  <c:v>0.60273972602739723</c:v>
                </c:pt>
                <c:pt idx="2941">
                  <c:v>0.79452054794520544</c:v>
                </c:pt>
                <c:pt idx="2942">
                  <c:v>1.1397260273972603</c:v>
                </c:pt>
                <c:pt idx="2943">
                  <c:v>1.178082191780822</c:v>
                </c:pt>
                <c:pt idx="2944">
                  <c:v>1.2164383561643837</c:v>
                </c:pt>
                <c:pt idx="2945">
                  <c:v>1.2465753424657535</c:v>
                </c:pt>
                <c:pt idx="2946">
                  <c:v>1.2465753424657535</c:v>
                </c:pt>
                <c:pt idx="2947">
                  <c:v>1.2465753424657535</c:v>
                </c:pt>
                <c:pt idx="2948">
                  <c:v>1.3260273972602741</c:v>
                </c:pt>
                <c:pt idx="2949">
                  <c:v>1.6</c:v>
                </c:pt>
                <c:pt idx="2950">
                  <c:v>1.6</c:v>
                </c:pt>
                <c:pt idx="2951">
                  <c:v>1.6</c:v>
                </c:pt>
                <c:pt idx="2952">
                  <c:v>1.8301369863013699</c:v>
                </c:pt>
                <c:pt idx="2953">
                  <c:v>1.8301369863013699</c:v>
                </c:pt>
                <c:pt idx="2954">
                  <c:v>2.1369863013698631</c:v>
                </c:pt>
                <c:pt idx="2955">
                  <c:v>2.1753424657534248</c:v>
                </c:pt>
                <c:pt idx="2956">
                  <c:v>2.3616438356164382</c:v>
                </c:pt>
                <c:pt idx="2957">
                  <c:v>2.3616438356164382</c:v>
                </c:pt>
                <c:pt idx="2958">
                  <c:v>2.4383561643835616</c:v>
                </c:pt>
                <c:pt idx="2959">
                  <c:v>2.7041095890410958</c:v>
                </c:pt>
                <c:pt idx="2960">
                  <c:v>2.7452054794520548</c:v>
                </c:pt>
                <c:pt idx="2961">
                  <c:v>2.7835616438356166</c:v>
                </c:pt>
                <c:pt idx="2962">
                  <c:v>2.8958904109589043</c:v>
                </c:pt>
                <c:pt idx="2963">
                  <c:v>3.1671232876712327</c:v>
                </c:pt>
                <c:pt idx="2964">
                  <c:v>3.6246575342465754</c:v>
                </c:pt>
                <c:pt idx="2965">
                  <c:v>4.6931506849315072</c:v>
                </c:pt>
                <c:pt idx="2966">
                  <c:v>5.1780821917808222</c:v>
                </c:pt>
                <c:pt idx="2967">
                  <c:v>5.4465753424657537</c:v>
                </c:pt>
                <c:pt idx="2968">
                  <c:v>5.5232876712328771</c:v>
                </c:pt>
                <c:pt idx="2969">
                  <c:v>5.5232876712328771</c:v>
                </c:pt>
                <c:pt idx="2970">
                  <c:v>5.7342465753424658</c:v>
                </c:pt>
                <c:pt idx="2971">
                  <c:v>5.7726027397260271</c:v>
                </c:pt>
                <c:pt idx="2972">
                  <c:v>7.4438356164383563</c:v>
                </c:pt>
                <c:pt idx="2973">
                  <c:v>7.7808219178082192</c:v>
                </c:pt>
                <c:pt idx="2974">
                  <c:v>8.8410958904109584</c:v>
                </c:pt>
                <c:pt idx="2975">
                  <c:v>9.6821917808219187</c:v>
                </c:pt>
                <c:pt idx="2976">
                  <c:v>10.375342465753425</c:v>
                </c:pt>
                <c:pt idx="2977">
                  <c:v>12.945205479452055</c:v>
                </c:pt>
                <c:pt idx="2978">
                  <c:v>13.731506849315069</c:v>
                </c:pt>
                <c:pt idx="2979">
                  <c:v>14.75068493150685</c:v>
                </c:pt>
                <c:pt idx="2980">
                  <c:v>16.18904109589041</c:v>
                </c:pt>
                <c:pt idx="2981">
                  <c:v>16.523287671232875</c:v>
                </c:pt>
                <c:pt idx="2982">
                  <c:v>17.378082191780823</c:v>
                </c:pt>
                <c:pt idx="2983">
                  <c:v>6.575342465753424E-2</c:v>
                </c:pt>
                <c:pt idx="2984">
                  <c:v>5.6547945205479451</c:v>
                </c:pt>
                <c:pt idx="2985">
                  <c:v>6.6547945205479451</c:v>
                </c:pt>
                <c:pt idx="2986">
                  <c:v>7.2328767123287667</c:v>
                </c:pt>
                <c:pt idx="2987">
                  <c:v>6.3397260273972602</c:v>
                </c:pt>
                <c:pt idx="2988">
                  <c:v>14.671232876712329</c:v>
                </c:pt>
                <c:pt idx="2989">
                  <c:v>14.912328767123288</c:v>
                </c:pt>
                <c:pt idx="2990">
                  <c:v>0.17808219178082191</c:v>
                </c:pt>
                <c:pt idx="2991">
                  <c:v>0.21917808219178081</c:v>
                </c:pt>
                <c:pt idx="2992">
                  <c:v>0.90958904109589045</c:v>
                </c:pt>
                <c:pt idx="2993">
                  <c:v>16.361643835616437</c:v>
                </c:pt>
                <c:pt idx="2994">
                  <c:v>19.775342465753425</c:v>
                </c:pt>
                <c:pt idx="2995">
                  <c:v>20.331506849315069</c:v>
                </c:pt>
                <c:pt idx="2996">
                  <c:v>0.86575342465753424</c:v>
                </c:pt>
                <c:pt idx="2997">
                  <c:v>1.8630136986301369</c:v>
                </c:pt>
                <c:pt idx="2998">
                  <c:v>1.8630136986301369</c:v>
                </c:pt>
                <c:pt idx="2999">
                  <c:v>1.8630136986301369</c:v>
                </c:pt>
                <c:pt idx="3000">
                  <c:v>3.56986301369863</c:v>
                </c:pt>
                <c:pt idx="3001">
                  <c:v>16.890410958904109</c:v>
                </c:pt>
                <c:pt idx="3002">
                  <c:v>20.024657534246575</c:v>
                </c:pt>
                <c:pt idx="3003">
                  <c:v>3.5123287671232877</c:v>
                </c:pt>
                <c:pt idx="3004">
                  <c:v>6.0328767123287674</c:v>
                </c:pt>
                <c:pt idx="3005">
                  <c:v>0.10410958904109589</c:v>
                </c:pt>
                <c:pt idx="3006">
                  <c:v>4.5260273972602736</c:v>
                </c:pt>
                <c:pt idx="3007">
                  <c:v>4.8630136986301373</c:v>
                </c:pt>
                <c:pt idx="3008">
                  <c:v>4.9890410958904106</c:v>
                </c:pt>
                <c:pt idx="3009">
                  <c:v>5.3150684931506849</c:v>
                </c:pt>
                <c:pt idx="3010">
                  <c:v>6.4082191780821915</c:v>
                </c:pt>
                <c:pt idx="3011">
                  <c:v>6.7342465753424658</c:v>
                </c:pt>
                <c:pt idx="3012">
                  <c:v>7.1753424657534248</c:v>
                </c:pt>
                <c:pt idx="3013">
                  <c:v>7.8849315068493153</c:v>
                </c:pt>
                <c:pt idx="3014">
                  <c:v>10.161643835616438</c:v>
                </c:pt>
                <c:pt idx="3015">
                  <c:v>9.8630136986301367E-2</c:v>
                </c:pt>
                <c:pt idx="3016">
                  <c:v>0.36712328767123287</c:v>
                </c:pt>
                <c:pt idx="3017">
                  <c:v>1.1397260273972603</c:v>
                </c:pt>
                <c:pt idx="3018">
                  <c:v>3.2821917808219179</c:v>
                </c:pt>
                <c:pt idx="3019">
                  <c:v>4.183561643835616</c:v>
                </c:pt>
                <c:pt idx="3020">
                  <c:v>4.5260273972602736</c:v>
                </c:pt>
                <c:pt idx="3021">
                  <c:v>4.7780821917808218</c:v>
                </c:pt>
                <c:pt idx="3022">
                  <c:v>6.1972602739726028</c:v>
                </c:pt>
                <c:pt idx="3023">
                  <c:v>7.0328767123287674</c:v>
                </c:pt>
                <c:pt idx="3024">
                  <c:v>7.3808219178082188</c:v>
                </c:pt>
                <c:pt idx="3025">
                  <c:v>13.665753424657535</c:v>
                </c:pt>
                <c:pt idx="3026">
                  <c:v>6.1589041095890407</c:v>
                </c:pt>
                <c:pt idx="3027">
                  <c:v>6.7726027397260271</c:v>
                </c:pt>
                <c:pt idx="3028">
                  <c:v>0.10410958904109589</c:v>
                </c:pt>
                <c:pt idx="3029">
                  <c:v>2.3205479452054796</c:v>
                </c:pt>
                <c:pt idx="3030">
                  <c:v>7.9917808219178079</c:v>
                </c:pt>
                <c:pt idx="3031">
                  <c:v>8.6904109589041099</c:v>
                </c:pt>
                <c:pt idx="3032">
                  <c:v>14.098630136986301</c:v>
                </c:pt>
                <c:pt idx="3033">
                  <c:v>14.476712328767123</c:v>
                </c:pt>
                <c:pt idx="3034">
                  <c:v>0.79452054794520544</c:v>
                </c:pt>
                <c:pt idx="3035">
                  <c:v>0.44383561643835617</c:v>
                </c:pt>
                <c:pt idx="3036">
                  <c:v>0.41095890410958902</c:v>
                </c:pt>
                <c:pt idx="3037">
                  <c:v>1.178082191780822</c:v>
                </c:pt>
                <c:pt idx="3038">
                  <c:v>0.63561643835616444</c:v>
                </c:pt>
                <c:pt idx="3039">
                  <c:v>15.997260273972604</c:v>
                </c:pt>
                <c:pt idx="3040">
                  <c:v>2.7041095890410958</c:v>
                </c:pt>
                <c:pt idx="3041">
                  <c:v>3.0136986301369864</c:v>
                </c:pt>
                <c:pt idx="3042">
                  <c:v>1.9068493150684931</c:v>
                </c:pt>
                <c:pt idx="3043">
                  <c:v>0.14246575342465753</c:v>
                </c:pt>
                <c:pt idx="3044">
                  <c:v>25.024657534246575</c:v>
                </c:pt>
                <c:pt idx="3045">
                  <c:v>8.5150684931506841</c:v>
                </c:pt>
                <c:pt idx="3046">
                  <c:v>5.6136986301369864</c:v>
                </c:pt>
                <c:pt idx="3047">
                  <c:v>2.0986301369863014</c:v>
                </c:pt>
                <c:pt idx="3048">
                  <c:v>0.29041095890410956</c:v>
                </c:pt>
                <c:pt idx="3049">
                  <c:v>3.7424657534246575</c:v>
                </c:pt>
                <c:pt idx="3050">
                  <c:v>4.0465753424657533</c:v>
                </c:pt>
                <c:pt idx="3051">
                  <c:v>2.8219178082191783</c:v>
                </c:pt>
                <c:pt idx="3052">
                  <c:v>2.8986301369863012</c:v>
                </c:pt>
                <c:pt idx="3053">
                  <c:v>4.7780821917808218</c:v>
                </c:pt>
                <c:pt idx="3054">
                  <c:v>6.0054794520547947</c:v>
                </c:pt>
                <c:pt idx="3055">
                  <c:v>1.7534246575342465</c:v>
                </c:pt>
                <c:pt idx="3056">
                  <c:v>1.6383561643835616</c:v>
                </c:pt>
                <c:pt idx="3057">
                  <c:v>0.44931506849315067</c:v>
                </c:pt>
                <c:pt idx="3058">
                  <c:v>23.583561643835615</c:v>
                </c:pt>
                <c:pt idx="3059">
                  <c:v>0.63561643835616444</c:v>
                </c:pt>
                <c:pt idx="3060">
                  <c:v>12.983561643835616</c:v>
                </c:pt>
                <c:pt idx="3061">
                  <c:v>2.4767123287671233</c:v>
                </c:pt>
                <c:pt idx="3062">
                  <c:v>3.6821917808219178</c:v>
                </c:pt>
                <c:pt idx="3063">
                  <c:v>3.7397260273972601</c:v>
                </c:pt>
                <c:pt idx="3064">
                  <c:v>1.441095890410959</c:v>
                </c:pt>
                <c:pt idx="3065">
                  <c:v>1.4602739726027398</c:v>
                </c:pt>
                <c:pt idx="3066">
                  <c:v>1.4602739726027398</c:v>
                </c:pt>
                <c:pt idx="3067">
                  <c:v>1.5561643835616439</c:v>
                </c:pt>
                <c:pt idx="3068">
                  <c:v>1.5561643835616439</c:v>
                </c:pt>
                <c:pt idx="3069">
                  <c:v>1.5616438356164384</c:v>
                </c:pt>
                <c:pt idx="3070">
                  <c:v>1.6520547945205479</c:v>
                </c:pt>
                <c:pt idx="3071">
                  <c:v>1.8630136986301369</c:v>
                </c:pt>
                <c:pt idx="3072">
                  <c:v>1.8684931506849316</c:v>
                </c:pt>
                <c:pt idx="3073">
                  <c:v>2.1753424657534248</c:v>
                </c:pt>
                <c:pt idx="3074">
                  <c:v>2.2438356164383562</c:v>
                </c:pt>
                <c:pt idx="3075">
                  <c:v>3.6273972602739728</c:v>
                </c:pt>
                <c:pt idx="3076">
                  <c:v>4.7780821917808218</c:v>
                </c:pt>
                <c:pt idx="3077">
                  <c:v>7.419178082191781</c:v>
                </c:pt>
                <c:pt idx="3078">
                  <c:v>9.2273972602739729</c:v>
                </c:pt>
                <c:pt idx="3079">
                  <c:v>15.441095890410958</c:v>
                </c:pt>
                <c:pt idx="3080">
                  <c:v>15.728767123287671</c:v>
                </c:pt>
                <c:pt idx="3081">
                  <c:v>20.734246575342464</c:v>
                </c:pt>
                <c:pt idx="3082">
                  <c:v>24.243835616438357</c:v>
                </c:pt>
                <c:pt idx="3083">
                  <c:v>4.6054794520547944</c:v>
                </c:pt>
                <c:pt idx="3084">
                  <c:v>3.0520547945205481</c:v>
                </c:pt>
                <c:pt idx="3085">
                  <c:v>25.024657534246575</c:v>
                </c:pt>
                <c:pt idx="3086">
                  <c:v>0.32602739726027397</c:v>
                </c:pt>
                <c:pt idx="3087">
                  <c:v>0.32602739726027397</c:v>
                </c:pt>
                <c:pt idx="3088">
                  <c:v>0.71780821917808224</c:v>
                </c:pt>
                <c:pt idx="3089">
                  <c:v>5.2904109589041095</c:v>
                </c:pt>
                <c:pt idx="3090">
                  <c:v>2.9726027397260273</c:v>
                </c:pt>
                <c:pt idx="3091">
                  <c:v>1.5945205479452054</c:v>
                </c:pt>
                <c:pt idx="3092">
                  <c:v>5.0712328767123287</c:v>
                </c:pt>
                <c:pt idx="3093">
                  <c:v>0.17534246575342466</c:v>
                </c:pt>
                <c:pt idx="3094">
                  <c:v>5.8876712328767127</c:v>
                </c:pt>
                <c:pt idx="3095">
                  <c:v>0.21917808219178081</c:v>
                </c:pt>
                <c:pt idx="3096">
                  <c:v>6.6383561643835618</c:v>
                </c:pt>
                <c:pt idx="3097">
                  <c:v>2.4767123287671233</c:v>
                </c:pt>
                <c:pt idx="3098">
                  <c:v>0.10410958904109589</c:v>
                </c:pt>
                <c:pt idx="3099">
                  <c:v>0.10410958904109589</c:v>
                </c:pt>
                <c:pt idx="3100">
                  <c:v>7.4547945205479449</c:v>
                </c:pt>
                <c:pt idx="3101">
                  <c:v>7.4821917808219176</c:v>
                </c:pt>
                <c:pt idx="3102">
                  <c:v>8.1534246575342468</c:v>
                </c:pt>
                <c:pt idx="3103">
                  <c:v>9.8986301369863021</c:v>
                </c:pt>
                <c:pt idx="3104">
                  <c:v>11.345205479452055</c:v>
                </c:pt>
                <c:pt idx="3105">
                  <c:v>2.0602739726027397</c:v>
                </c:pt>
                <c:pt idx="3106">
                  <c:v>0.10410958904109589</c:v>
                </c:pt>
                <c:pt idx="3107">
                  <c:v>0.10410958904109589</c:v>
                </c:pt>
                <c:pt idx="3108">
                  <c:v>0.14246575342465753</c:v>
                </c:pt>
                <c:pt idx="3109">
                  <c:v>0.19452054794520549</c:v>
                </c:pt>
                <c:pt idx="3110">
                  <c:v>0.21369863013698631</c:v>
                </c:pt>
                <c:pt idx="3111">
                  <c:v>0.21369863013698631</c:v>
                </c:pt>
                <c:pt idx="3112">
                  <c:v>0.21369863013698631</c:v>
                </c:pt>
                <c:pt idx="3113">
                  <c:v>0.29041095890410956</c:v>
                </c:pt>
                <c:pt idx="3114">
                  <c:v>0.52602739726027392</c:v>
                </c:pt>
                <c:pt idx="3115">
                  <c:v>0.52602739726027392</c:v>
                </c:pt>
                <c:pt idx="3116">
                  <c:v>0.56438356164383563</c:v>
                </c:pt>
                <c:pt idx="3117">
                  <c:v>0.56438356164383563</c:v>
                </c:pt>
                <c:pt idx="3118">
                  <c:v>0.56438356164383563</c:v>
                </c:pt>
                <c:pt idx="3119">
                  <c:v>0.60273972602739723</c:v>
                </c:pt>
                <c:pt idx="3120">
                  <c:v>0.67945205479452053</c:v>
                </c:pt>
                <c:pt idx="3121">
                  <c:v>0.67945205479452053</c:v>
                </c:pt>
                <c:pt idx="3122">
                  <c:v>0.67945205479452053</c:v>
                </c:pt>
                <c:pt idx="3123">
                  <c:v>0.67945205479452053</c:v>
                </c:pt>
                <c:pt idx="3124">
                  <c:v>0.71232876712328763</c:v>
                </c:pt>
                <c:pt idx="3125">
                  <c:v>0.71232876712328763</c:v>
                </c:pt>
                <c:pt idx="3126">
                  <c:v>0.94794520547945205</c:v>
                </c:pt>
                <c:pt idx="3127">
                  <c:v>0.94794520547945205</c:v>
                </c:pt>
                <c:pt idx="3128">
                  <c:v>1.095890410958904</c:v>
                </c:pt>
                <c:pt idx="3129">
                  <c:v>1.1013698630136985</c:v>
                </c:pt>
                <c:pt idx="3130">
                  <c:v>1.210958904109589</c:v>
                </c:pt>
                <c:pt idx="3131">
                  <c:v>1.210958904109589</c:v>
                </c:pt>
                <c:pt idx="3132">
                  <c:v>1.2164383561643837</c:v>
                </c:pt>
                <c:pt idx="3133">
                  <c:v>1.2164383561643837</c:v>
                </c:pt>
                <c:pt idx="3134">
                  <c:v>1.2465753424657535</c:v>
                </c:pt>
                <c:pt idx="3135">
                  <c:v>1.2465753424657535</c:v>
                </c:pt>
                <c:pt idx="3136">
                  <c:v>1.2547945205479452</c:v>
                </c:pt>
                <c:pt idx="3137">
                  <c:v>1.2876712328767124</c:v>
                </c:pt>
                <c:pt idx="3138">
                  <c:v>1.2876712328767124</c:v>
                </c:pt>
                <c:pt idx="3139">
                  <c:v>1.2876712328767124</c:v>
                </c:pt>
                <c:pt idx="3140">
                  <c:v>1.3698630136986301</c:v>
                </c:pt>
                <c:pt idx="3141">
                  <c:v>1.4465753424657535</c:v>
                </c:pt>
                <c:pt idx="3142">
                  <c:v>1.6383561643835616</c:v>
                </c:pt>
                <c:pt idx="3143">
                  <c:v>1.6383561643835616</c:v>
                </c:pt>
                <c:pt idx="3144">
                  <c:v>1.6767123287671233</c:v>
                </c:pt>
                <c:pt idx="3145">
                  <c:v>2.3205479452054796</c:v>
                </c:pt>
                <c:pt idx="3146">
                  <c:v>2.3589041095890413</c:v>
                </c:pt>
                <c:pt idx="3147">
                  <c:v>2.4356164383561643</c:v>
                </c:pt>
                <c:pt idx="3148">
                  <c:v>2.5506849315068494</c:v>
                </c:pt>
                <c:pt idx="3149">
                  <c:v>2.5890410958904111</c:v>
                </c:pt>
                <c:pt idx="3150">
                  <c:v>2.591780821917808</c:v>
                </c:pt>
                <c:pt idx="3151">
                  <c:v>2.7041095890410958</c:v>
                </c:pt>
                <c:pt idx="3152">
                  <c:v>2.7041095890410958</c:v>
                </c:pt>
                <c:pt idx="3153">
                  <c:v>3.5863013698630137</c:v>
                </c:pt>
                <c:pt idx="3154">
                  <c:v>3.5863013698630137</c:v>
                </c:pt>
                <c:pt idx="3155">
                  <c:v>3.6246575342465754</c:v>
                </c:pt>
                <c:pt idx="3156">
                  <c:v>3.9123287671232876</c:v>
                </c:pt>
                <c:pt idx="3157">
                  <c:v>5.8246575342465752</c:v>
                </c:pt>
                <c:pt idx="3158">
                  <c:v>2.0602739726027397</c:v>
                </c:pt>
                <c:pt idx="3159">
                  <c:v>9.7013698630136993</c:v>
                </c:pt>
                <c:pt idx="3160">
                  <c:v>7.1561643835616442</c:v>
                </c:pt>
                <c:pt idx="3161">
                  <c:v>1.210958904109589</c:v>
                </c:pt>
                <c:pt idx="3162">
                  <c:v>4.7342465753424658</c:v>
                </c:pt>
                <c:pt idx="3163">
                  <c:v>0.32602739726027397</c:v>
                </c:pt>
                <c:pt idx="3164">
                  <c:v>15.123287671232877</c:v>
                </c:pt>
                <c:pt idx="3165">
                  <c:v>15.123287671232877</c:v>
                </c:pt>
                <c:pt idx="3166">
                  <c:v>15.189041095890412</c:v>
                </c:pt>
                <c:pt idx="3167">
                  <c:v>15.367123287671232</c:v>
                </c:pt>
                <c:pt idx="3168">
                  <c:v>1.2164383561643837</c:v>
                </c:pt>
                <c:pt idx="3169">
                  <c:v>1.6712328767123288</c:v>
                </c:pt>
                <c:pt idx="3170">
                  <c:v>6.1342465753424653</c:v>
                </c:pt>
                <c:pt idx="3171">
                  <c:v>17.164383561643834</c:v>
                </c:pt>
                <c:pt idx="3172">
                  <c:v>18.312328767123287</c:v>
                </c:pt>
                <c:pt idx="3173">
                  <c:v>4.6109589041095891</c:v>
                </c:pt>
                <c:pt idx="3174">
                  <c:v>6.1972602739726028</c:v>
                </c:pt>
                <c:pt idx="3175">
                  <c:v>1.095890410958904</c:v>
                </c:pt>
                <c:pt idx="3176">
                  <c:v>0.75616438356164384</c:v>
                </c:pt>
                <c:pt idx="3177">
                  <c:v>1.7917808219178082</c:v>
                </c:pt>
                <c:pt idx="3178">
                  <c:v>2.5123287671232877</c:v>
                </c:pt>
                <c:pt idx="3179">
                  <c:v>0.55890410958904113</c:v>
                </c:pt>
                <c:pt idx="3180">
                  <c:v>0.10410958904109589</c:v>
                </c:pt>
                <c:pt idx="3181">
                  <c:v>0.48219178082191783</c:v>
                </c:pt>
                <c:pt idx="3182">
                  <c:v>6.575342465753424E-2</c:v>
                </c:pt>
                <c:pt idx="3183">
                  <c:v>0.48767123287671232</c:v>
                </c:pt>
                <c:pt idx="3184">
                  <c:v>0.86575342465753424</c:v>
                </c:pt>
                <c:pt idx="3185">
                  <c:v>1.178082191780822</c:v>
                </c:pt>
                <c:pt idx="3186">
                  <c:v>2.5205479452054793</c:v>
                </c:pt>
                <c:pt idx="3187">
                  <c:v>1.5945205479452054</c:v>
                </c:pt>
                <c:pt idx="3188">
                  <c:v>2.8986301369863012</c:v>
                </c:pt>
                <c:pt idx="3189">
                  <c:v>3.5945205479452054</c:v>
                </c:pt>
                <c:pt idx="3190">
                  <c:v>1.6958904109589041</c:v>
                </c:pt>
                <c:pt idx="3191">
                  <c:v>1.9753424657534246</c:v>
                </c:pt>
                <c:pt idx="3192">
                  <c:v>3.6136986301369864</c:v>
                </c:pt>
                <c:pt idx="3193">
                  <c:v>4.087671232876712</c:v>
                </c:pt>
                <c:pt idx="3194">
                  <c:v>5.065753424657534</c:v>
                </c:pt>
                <c:pt idx="3195">
                  <c:v>5.6136986301369864</c:v>
                </c:pt>
                <c:pt idx="3196">
                  <c:v>5.7753424657534245</c:v>
                </c:pt>
                <c:pt idx="3197">
                  <c:v>6.0328767123287674</c:v>
                </c:pt>
                <c:pt idx="3198">
                  <c:v>6.2739726027397262</c:v>
                </c:pt>
                <c:pt idx="3199">
                  <c:v>7.3205479452054796</c:v>
                </c:pt>
                <c:pt idx="3200">
                  <c:v>9.5534246575342472</c:v>
                </c:pt>
                <c:pt idx="3201">
                  <c:v>4.484931506849315</c:v>
                </c:pt>
                <c:pt idx="3202">
                  <c:v>4.6931506849315072</c:v>
                </c:pt>
                <c:pt idx="3203">
                  <c:v>5.3589041095890408</c:v>
                </c:pt>
                <c:pt idx="3204">
                  <c:v>1.6328767123287671</c:v>
                </c:pt>
                <c:pt idx="3205">
                  <c:v>2.9726027397260273</c:v>
                </c:pt>
                <c:pt idx="3206">
                  <c:v>1.178082191780822</c:v>
                </c:pt>
                <c:pt idx="3207">
                  <c:v>9.8876712328767127</c:v>
                </c:pt>
                <c:pt idx="3208">
                  <c:v>14.616438356164384</c:v>
                </c:pt>
                <c:pt idx="3209">
                  <c:v>13.980821917808219</c:v>
                </c:pt>
                <c:pt idx="3210">
                  <c:v>6.6547945205479451</c:v>
                </c:pt>
                <c:pt idx="3211">
                  <c:v>0.78904109589041094</c:v>
                </c:pt>
                <c:pt idx="3212">
                  <c:v>0.14246575342465753</c:v>
                </c:pt>
                <c:pt idx="3213">
                  <c:v>0.56438356164383563</c:v>
                </c:pt>
                <c:pt idx="3214">
                  <c:v>0.37260273972602742</c:v>
                </c:pt>
                <c:pt idx="3215">
                  <c:v>3.1671232876712327</c:v>
                </c:pt>
                <c:pt idx="3216">
                  <c:v>0.48219178082191783</c:v>
                </c:pt>
                <c:pt idx="3217">
                  <c:v>0.52054794520547942</c:v>
                </c:pt>
                <c:pt idx="3218">
                  <c:v>0.14246575342465753</c:v>
                </c:pt>
                <c:pt idx="3219">
                  <c:v>0.56164383561643838</c:v>
                </c:pt>
                <c:pt idx="3220">
                  <c:v>0.13698630136986301</c:v>
                </c:pt>
                <c:pt idx="3221">
                  <c:v>3.7863013698630139</c:v>
                </c:pt>
                <c:pt idx="3222">
                  <c:v>0.25205479452054796</c:v>
                </c:pt>
                <c:pt idx="3223">
                  <c:v>14.367123287671232</c:v>
                </c:pt>
                <c:pt idx="3224">
                  <c:v>1.715068493150685</c:v>
                </c:pt>
                <c:pt idx="3225">
                  <c:v>0.52602739726027392</c:v>
                </c:pt>
                <c:pt idx="3226">
                  <c:v>1.4465753424657535</c:v>
                </c:pt>
                <c:pt idx="3227">
                  <c:v>2.7041095890410958</c:v>
                </c:pt>
                <c:pt idx="3228">
                  <c:v>2.7835616438356166</c:v>
                </c:pt>
                <c:pt idx="3229">
                  <c:v>4.6136986301369864</c:v>
                </c:pt>
                <c:pt idx="3230">
                  <c:v>0.69041095890410964</c:v>
                </c:pt>
                <c:pt idx="3231">
                  <c:v>1.3232876712328767</c:v>
                </c:pt>
                <c:pt idx="3232">
                  <c:v>3.6082191780821917</c:v>
                </c:pt>
                <c:pt idx="3233">
                  <c:v>3.7232876712328768</c:v>
                </c:pt>
                <c:pt idx="3234">
                  <c:v>9.3041095890410954</c:v>
                </c:pt>
                <c:pt idx="3235">
                  <c:v>6.5726027397260278</c:v>
                </c:pt>
                <c:pt idx="3236">
                  <c:v>1.6712328767123288</c:v>
                </c:pt>
                <c:pt idx="3237">
                  <c:v>1.5178082191780822</c:v>
                </c:pt>
                <c:pt idx="3238">
                  <c:v>5.5726027397260278</c:v>
                </c:pt>
                <c:pt idx="3239">
                  <c:v>7.8246575342465752</c:v>
                </c:pt>
                <c:pt idx="3240">
                  <c:v>1.9068493150684931</c:v>
                </c:pt>
                <c:pt idx="3241">
                  <c:v>1.2465753424657535</c:v>
                </c:pt>
                <c:pt idx="3242">
                  <c:v>6.0328767123287674</c:v>
                </c:pt>
                <c:pt idx="3243">
                  <c:v>16.035616438356165</c:v>
                </c:pt>
                <c:pt idx="3244">
                  <c:v>4.484931506849315</c:v>
                </c:pt>
                <c:pt idx="3245">
                  <c:v>1.7534246575342465</c:v>
                </c:pt>
                <c:pt idx="3246">
                  <c:v>2.021917808219178</c:v>
                </c:pt>
                <c:pt idx="3247">
                  <c:v>2.1369863013698631</c:v>
                </c:pt>
                <c:pt idx="3248">
                  <c:v>2.1753424657534248</c:v>
                </c:pt>
                <c:pt idx="3249">
                  <c:v>2.3205479452054796</c:v>
                </c:pt>
                <c:pt idx="3250">
                  <c:v>2.5534246575342467</c:v>
                </c:pt>
                <c:pt idx="3251">
                  <c:v>6.575342465753424E-2</c:v>
                </c:pt>
                <c:pt idx="3252">
                  <c:v>0.86575342465753424</c:v>
                </c:pt>
                <c:pt idx="3253">
                  <c:v>0.79452054794520544</c:v>
                </c:pt>
                <c:pt idx="3254">
                  <c:v>0.18082191780821918</c:v>
                </c:pt>
                <c:pt idx="3255">
                  <c:v>0.44931506849315067</c:v>
                </c:pt>
                <c:pt idx="3256">
                  <c:v>0.52602739726027392</c:v>
                </c:pt>
                <c:pt idx="3257">
                  <c:v>0.59726027397260273</c:v>
                </c:pt>
                <c:pt idx="3258">
                  <c:v>0.37260273972602742</c:v>
                </c:pt>
                <c:pt idx="3259">
                  <c:v>0.63561643835616444</c:v>
                </c:pt>
                <c:pt idx="3260">
                  <c:v>0.64109589041095894</c:v>
                </c:pt>
                <c:pt idx="3261">
                  <c:v>2.2849315068493152</c:v>
                </c:pt>
                <c:pt idx="3262">
                  <c:v>0.75616438356164384</c:v>
                </c:pt>
                <c:pt idx="3263">
                  <c:v>3.0904109589041098</c:v>
                </c:pt>
                <c:pt idx="3264">
                  <c:v>3.2054794520547945</c:v>
                </c:pt>
                <c:pt idx="3265">
                  <c:v>12.271232876712329</c:v>
                </c:pt>
                <c:pt idx="3266">
                  <c:v>15.863013698630137</c:v>
                </c:pt>
                <c:pt idx="3267">
                  <c:v>7.1506849315068495</c:v>
                </c:pt>
                <c:pt idx="3268">
                  <c:v>0.10410958904109589</c:v>
                </c:pt>
                <c:pt idx="3269">
                  <c:v>0.10410958904109589</c:v>
                </c:pt>
                <c:pt idx="3270">
                  <c:v>0.32602739726027397</c:v>
                </c:pt>
                <c:pt idx="3271">
                  <c:v>0.37260273972602742</c:v>
                </c:pt>
                <c:pt idx="3272">
                  <c:v>0.40547945205479452</c:v>
                </c:pt>
                <c:pt idx="3273">
                  <c:v>0.47945205479452052</c:v>
                </c:pt>
                <c:pt idx="3274">
                  <c:v>0.47945205479452052</c:v>
                </c:pt>
                <c:pt idx="3275">
                  <c:v>0.48767123287671232</c:v>
                </c:pt>
                <c:pt idx="3276">
                  <c:v>0.52054794520547942</c:v>
                </c:pt>
                <c:pt idx="3277">
                  <c:v>0.52602739726027392</c:v>
                </c:pt>
                <c:pt idx="3278">
                  <c:v>0.52602739726027392</c:v>
                </c:pt>
                <c:pt idx="3279">
                  <c:v>0.79452054794520544</c:v>
                </c:pt>
                <c:pt idx="3280">
                  <c:v>0.86575342465753424</c:v>
                </c:pt>
                <c:pt idx="3281">
                  <c:v>1.1726027397260275</c:v>
                </c:pt>
                <c:pt idx="3282">
                  <c:v>1.178082191780822</c:v>
                </c:pt>
                <c:pt idx="3283">
                  <c:v>1.2465753424657535</c:v>
                </c:pt>
                <c:pt idx="3284">
                  <c:v>1.2876712328767124</c:v>
                </c:pt>
                <c:pt idx="3285">
                  <c:v>1.2876712328767124</c:v>
                </c:pt>
                <c:pt idx="3286">
                  <c:v>1.2931506849315069</c:v>
                </c:pt>
                <c:pt idx="3287">
                  <c:v>1.2931506849315069</c:v>
                </c:pt>
                <c:pt idx="3288">
                  <c:v>1.2931506849315069</c:v>
                </c:pt>
                <c:pt idx="3289">
                  <c:v>1.3232876712328767</c:v>
                </c:pt>
                <c:pt idx="3290">
                  <c:v>1.3643835616438356</c:v>
                </c:pt>
                <c:pt idx="3291">
                  <c:v>1.4465753424657535</c:v>
                </c:pt>
                <c:pt idx="3292">
                  <c:v>1.4794520547945205</c:v>
                </c:pt>
                <c:pt idx="3293">
                  <c:v>1.4794520547945205</c:v>
                </c:pt>
                <c:pt idx="3294">
                  <c:v>1.484931506849315</c:v>
                </c:pt>
                <c:pt idx="3295">
                  <c:v>1.7534246575342465</c:v>
                </c:pt>
                <c:pt idx="3296">
                  <c:v>1.8246575342465754</c:v>
                </c:pt>
                <c:pt idx="3297">
                  <c:v>1.8246575342465754</c:v>
                </c:pt>
                <c:pt idx="3298">
                  <c:v>1.8246575342465754</c:v>
                </c:pt>
                <c:pt idx="3299">
                  <c:v>1.9013698630136986</c:v>
                </c:pt>
                <c:pt idx="3300">
                  <c:v>14.04109589041096</c:v>
                </c:pt>
                <c:pt idx="3301">
                  <c:v>14.654794520547945</c:v>
                </c:pt>
                <c:pt idx="3302">
                  <c:v>14.961643835616439</c:v>
                </c:pt>
                <c:pt idx="3303">
                  <c:v>4.4136986301369863</c:v>
                </c:pt>
                <c:pt idx="3304">
                  <c:v>10.717808219178082</c:v>
                </c:pt>
                <c:pt idx="3305">
                  <c:v>6.575342465753424E-2</c:v>
                </c:pt>
                <c:pt idx="3306">
                  <c:v>6.575342465753424E-2</c:v>
                </c:pt>
                <c:pt idx="3307">
                  <c:v>0.10410958904109589</c:v>
                </c:pt>
                <c:pt idx="3308">
                  <c:v>0.14246575342465753</c:v>
                </c:pt>
                <c:pt idx="3309">
                  <c:v>0.29589041095890412</c:v>
                </c:pt>
                <c:pt idx="3310">
                  <c:v>0.48767123287671232</c:v>
                </c:pt>
                <c:pt idx="3311">
                  <c:v>0.48767123287671232</c:v>
                </c:pt>
                <c:pt idx="3312">
                  <c:v>0.71780821917808224</c:v>
                </c:pt>
                <c:pt idx="3313">
                  <c:v>0.71780821917808224</c:v>
                </c:pt>
                <c:pt idx="3314">
                  <c:v>1.3232876712328767</c:v>
                </c:pt>
                <c:pt idx="3315">
                  <c:v>0.44383561643835617</c:v>
                </c:pt>
                <c:pt idx="3316">
                  <c:v>0.63561643835616444</c:v>
                </c:pt>
                <c:pt idx="3317">
                  <c:v>0.41095890410958902</c:v>
                </c:pt>
                <c:pt idx="3318">
                  <c:v>0.98630136986301364</c:v>
                </c:pt>
                <c:pt idx="3319">
                  <c:v>1.095890410958904</c:v>
                </c:pt>
                <c:pt idx="3320">
                  <c:v>1.4794520547945205</c:v>
                </c:pt>
                <c:pt idx="3321">
                  <c:v>2.4383561643835616</c:v>
                </c:pt>
                <c:pt idx="3322">
                  <c:v>2.9726027397260273</c:v>
                </c:pt>
                <c:pt idx="3323">
                  <c:v>6.575342465753424E-2</c:v>
                </c:pt>
                <c:pt idx="3324">
                  <c:v>0.10410958904109589</c:v>
                </c:pt>
                <c:pt idx="3325">
                  <c:v>0.64109589041095894</c:v>
                </c:pt>
                <c:pt idx="3326">
                  <c:v>0.80821917808219179</c:v>
                </c:pt>
                <c:pt idx="3327">
                  <c:v>4.4136986301369863</c:v>
                </c:pt>
                <c:pt idx="3328">
                  <c:v>4.7589041095890412</c:v>
                </c:pt>
                <c:pt idx="3329">
                  <c:v>5.0712328767123287</c:v>
                </c:pt>
                <c:pt idx="3330">
                  <c:v>6.1589041095890407</c:v>
                </c:pt>
                <c:pt idx="3331">
                  <c:v>6.5726027397260278</c:v>
                </c:pt>
                <c:pt idx="3332">
                  <c:v>6.9917808219178079</c:v>
                </c:pt>
                <c:pt idx="3333">
                  <c:v>8.2273972602739729</c:v>
                </c:pt>
                <c:pt idx="3334">
                  <c:v>5.353424657534247</c:v>
                </c:pt>
                <c:pt idx="3335">
                  <c:v>5.1561643835616442</c:v>
                </c:pt>
                <c:pt idx="3336">
                  <c:v>0.67397260273972603</c:v>
                </c:pt>
                <c:pt idx="3337">
                  <c:v>3.9917808219178084</c:v>
                </c:pt>
                <c:pt idx="3338">
                  <c:v>4.1643835616438354</c:v>
                </c:pt>
                <c:pt idx="3339">
                  <c:v>5.1123287671232873</c:v>
                </c:pt>
                <c:pt idx="3340">
                  <c:v>5.3150684931506849</c:v>
                </c:pt>
                <c:pt idx="3341">
                  <c:v>6.3123287671232875</c:v>
                </c:pt>
                <c:pt idx="3342">
                  <c:v>8.1917808219178081</c:v>
                </c:pt>
                <c:pt idx="3343">
                  <c:v>10.761643835616438</c:v>
                </c:pt>
                <c:pt idx="3344">
                  <c:v>2.2438356164383562</c:v>
                </c:pt>
                <c:pt idx="3345">
                  <c:v>14.961643835616439</c:v>
                </c:pt>
                <c:pt idx="3346">
                  <c:v>14.213698630136987</c:v>
                </c:pt>
                <c:pt idx="3347">
                  <c:v>14.865753424657534</c:v>
                </c:pt>
                <c:pt idx="3348">
                  <c:v>0.14246575342465753</c:v>
                </c:pt>
                <c:pt idx="3349">
                  <c:v>9.2794520547945201</c:v>
                </c:pt>
                <c:pt idx="3350">
                  <c:v>16.912328767123288</c:v>
                </c:pt>
                <c:pt idx="3351">
                  <c:v>11.72054794520548</c:v>
                </c:pt>
                <c:pt idx="3352">
                  <c:v>0.86575342465753424</c:v>
                </c:pt>
                <c:pt idx="3353">
                  <c:v>1.7068493150684931</c:v>
                </c:pt>
                <c:pt idx="3354">
                  <c:v>0.10410958904109589</c:v>
                </c:pt>
                <c:pt idx="3355">
                  <c:v>0.82739726027397265</c:v>
                </c:pt>
                <c:pt idx="3356">
                  <c:v>5.7753424657534245</c:v>
                </c:pt>
                <c:pt idx="3357">
                  <c:v>3.8191780821917809</c:v>
                </c:pt>
                <c:pt idx="3358">
                  <c:v>3.8356164383561642</c:v>
                </c:pt>
                <c:pt idx="3359">
                  <c:v>4.5671232876712331</c:v>
                </c:pt>
                <c:pt idx="3360">
                  <c:v>5.9479452054794519</c:v>
                </c:pt>
                <c:pt idx="3361">
                  <c:v>7.1342465753424653</c:v>
                </c:pt>
                <c:pt idx="3362">
                  <c:v>7.4876712328767123</c:v>
                </c:pt>
                <c:pt idx="3363">
                  <c:v>7.6136986301369864</c:v>
                </c:pt>
                <c:pt idx="3364">
                  <c:v>3.6273972602739728</c:v>
                </c:pt>
                <c:pt idx="3365">
                  <c:v>2.2136986301369861</c:v>
                </c:pt>
                <c:pt idx="3366">
                  <c:v>2.4383561643835616</c:v>
                </c:pt>
                <c:pt idx="3367">
                  <c:v>2.5123287671232877</c:v>
                </c:pt>
                <c:pt idx="3368">
                  <c:v>2.9369863013698629</c:v>
                </c:pt>
                <c:pt idx="3369">
                  <c:v>3.0136986301369864</c:v>
                </c:pt>
                <c:pt idx="3370">
                  <c:v>3.0904109589041098</c:v>
                </c:pt>
                <c:pt idx="3371">
                  <c:v>3.128767123287671</c:v>
                </c:pt>
                <c:pt idx="3372">
                  <c:v>7.419178082191781</c:v>
                </c:pt>
                <c:pt idx="3373">
                  <c:v>2.2136986301369861</c:v>
                </c:pt>
                <c:pt idx="3374">
                  <c:v>8.1534246575342468</c:v>
                </c:pt>
                <c:pt idx="3375">
                  <c:v>8.1726027397260275</c:v>
                </c:pt>
                <c:pt idx="3376">
                  <c:v>12.947945205479453</c:v>
                </c:pt>
                <c:pt idx="3377">
                  <c:v>12.967123287671233</c:v>
                </c:pt>
                <c:pt idx="3378">
                  <c:v>12.983561643835616</c:v>
                </c:pt>
                <c:pt idx="3379">
                  <c:v>13.063013698630137</c:v>
                </c:pt>
                <c:pt idx="3380">
                  <c:v>13.063013698630137</c:v>
                </c:pt>
                <c:pt idx="3381">
                  <c:v>13.578082191780823</c:v>
                </c:pt>
                <c:pt idx="3382">
                  <c:v>3.2054794520547945</c:v>
                </c:pt>
                <c:pt idx="3383">
                  <c:v>0.48219178082191783</c:v>
                </c:pt>
                <c:pt idx="3384">
                  <c:v>0.18082191780821918</c:v>
                </c:pt>
                <c:pt idx="3385">
                  <c:v>16.410958904109588</c:v>
                </c:pt>
                <c:pt idx="3386">
                  <c:v>5.1123287671232873</c:v>
                </c:pt>
                <c:pt idx="3387">
                  <c:v>0.9780821917808219</c:v>
                </c:pt>
                <c:pt idx="3388">
                  <c:v>0.9780821917808219</c:v>
                </c:pt>
                <c:pt idx="3389">
                  <c:v>20.041095890410958</c:v>
                </c:pt>
                <c:pt idx="3390">
                  <c:v>20.454794520547946</c:v>
                </c:pt>
                <c:pt idx="3391">
                  <c:v>23.457534246575342</c:v>
                </c:pt>
                <c:pt idx="3392">
                  <c:v>20.041095890410958</c:v>
                </c:pt>
                <c:pt idx="3393">
                  <c:v>1.2164383561643837</c:v>
                </c:pt>
                <c:pt idx="3394">
                  <c:v>1.4465753424657535</c:v>
                </c:pt>
                <c:pt idx="3395">
                  <c:v>5.506849315068493</c:v>
                </c:pt>
                <c:pt idx="3396">
                  <c:v>5.9671232876712326</c:v>
                </c:pt>
                <c:pt idx="3397">
                  <c:v>0.12328767123287671</c:v>
                </c:pt>
                <c:pt idx="3398">
                  <c:v>1.3643835616438356</c:v>
                </c:pt>
                <c:pt idx="3399">
                  <c:v>0.71780821917808224</c:v>
                </c:pt>
                <c:pt idx="3400">
                  <c:v>0.79452054794520544</c:v>
                </c:pt>
                <c:pt idx="3401">
                  <c:v>1.1726027397260275</c:v>
                </c:pt>
                <c:pt idx="3402">
                  <c:v>1.484931506849315</c:v>
                </c:pt>
                <c:pt idx="3403">
                  <c:v>1.6328767123287671</c:v>
                </c:pt>
                <c:pt idx="3404">
                  <c:v>1.7863013698630137</c:v>
                </c:pt>
                <c:pt idx="3405">
                  <c:v>1.7917808219178082</c:v>
                </c:pt>
                <c:pt idx="3406">
                  <c:v>1.8301369863013699</c:v>
                </c:pt>
                <c:pt idx="3407">
                  <c:v>1.8301369863013699</c:v>
                </c:pt>
                <c:pt idx="3408">
                  <c:v>1.8301369863013699</c:v>
                </c:pt>
                <c:pt idx="3409">
                  <c:v>1.9068493150684931</c:v>
                </c:pt>
                <c:pt idx="3410">
                  <c:v>2.0986301369863014</c:v>
                </c:pt>
                <c:pt idx="3411">
                  <c:v>2.1369863013698631</c:v>
                </c:pt>
                <c:pt idx="3412">
                  <c:v>2.1369863013698631</c:v>
                </c:pt>
                <c:pt idx="3413">
                  <c:v>2.1753424657534248</c:v>
                </c:pt>
                <c:pt idx="3414">
                  <c:v>2.1753424657534248</c:v>
                </c:pt>
                <c:pt idx="3415">
                  <c:v>2.2082191780821918</c:v>
                </c:pt>
                <c:pt idx="3416">
                  <c:v>2.2082191780821918</c:v>
                </c:pt>
                <c:pt idx="3417">
                  <c:v>2.2136986301369861</c:v>
                </c:pt>
                <c:pt idx="3418">
                  <c:v>2.2136986301369861</c:v>
                </c:pt>
                <c:pt idx="3419">
                  <c:v>2.3205479452054796</c:v>
                </c:pt>
                <c:pt idx="3420">
                  <c:v>2.3232876712328765</c:v>
                </c:pt>
                <c:pt idx="3421">
                  <c:v>2.591780821917808</c:v>
                </c:pt>
                <c:pt idx="3422">
                  <c:v>2.7835616438356166</c:v>
                </c:pt>
                <c:pt idx="3423">
                  <c:v>4.904109589041096</c:v>
                </c:pt>
                <c:pt idx="3424">
                  <c:v>2.7452054794520548</c:v>
                </c:pt>
                <c:pt idx="3425">
                  <c:v>0.52054794520547942</c:v>
                </c:pt>
                <c:pt idx="3426">
                  <c:v>1.4794520547945205</c:v>
                </c:pt>
                <c:pt idx="3427">
                  <c:v>2.6684931506849314</c:v>
                </c:pt>
                <c:pt idx="3428">
                  <c:v>2.7452054794520548</c:v>
                </c:pt>
                <c:pt idx="3429">
                  <c:v>3.9506849315068493</c:v>
                </c:pt>
                <c:pt idx="3430">
                  <c:v>0.32602739726027397</c:v>
                </c:pt>
                <c:pt idx="3431">
                  <c:v>4.2986301369863016</c:v>
                </c:pt>
                <c:pt idx="3432">
                  <c:v>11.758904109589041</c:v>
                </c:pt>
                <c:pt idx="3433">
                  <c:v>2.9808219178082194</c:v>
                </c:pt>
                <c:pt idx="3434">
                  <c:v>1.484931506849315</c:v>
                </c:pt>
                <c:pt idx="3435">
                  <c:v>15.473972602739726</c:v>
                </c:pt>
                <c:pt idx="3436">
                  <c:v>15.767123287671232</c:v>
                </c:pt>
                <c:pt idx="3437">
                  <c:v>18.827397260273973</c:v>
                </c:pt>
                <c:pt idx="3438">
                  <c:v>18.912328767123288</c:v>
                </c:pt>
                <c:pt idx="3439">
                  <c:v>19.134246575342466</c:v>
                </c:pt>
                <c:pt idx="3440">
                  <c:v>19.353424657534248</c:v>
                </c:pt>
                <c:pt idx="3441">
                  <c:v>3.9698630136986299</c:v>
                </c:pt>
                <c:pt idx="3442">
                  <c:v>5.2356164383561641</c:v>
                </c:pt>
                <c:pt idx="3443">
                  <c:v>0.21917808219178081</c:v>
                </c:pt>
                <c:pt idx="3444">
                  <c:v>0.39178082191780822</c:v>
                </c:pt>
                <c:pt idx="3445">
                  <c:v>0.41095890410958902</c:v>
                </c:pt>
                <c:pt idx="3446">
                  <c:v>0.44931506849315067</c:v>
                </c:pt>
                <c:pt idx="3447">
                  <c:v>0.44931506849315067</c:v>
                </c:pt>
                <c:pt idx="3448">
                  <c:v>0.44931506849315067</c:v>
                </c:pt>
                <c:pt idx="3449">
                  <c:v>0.52602739726027392</c:v>
                </c:pt>
                <c:pt idx="3450">
                  <c:v>0.75616438356164384</c:v>
                </c:pt>
                <c:pt idx="3451">
                  <c:v>0.75616438356164384</c:v>
                </c:pt>
                <c:pt idx="3452">
                  <c:v>0.79452054794520544</c:v>
                </c:pt>
                <c:pt idx="3453">
                  <c:v>0.79452054794520544</c:v>
                </c:pt>
                <c:pt idx="3454">
                  <c:v>0.83287671232876714</c:v>
                </c:pt>
                <c:pt idx="3455">
                  <c:v>1.1726027397260275</c:v>
                </c:pt>
                <c:pt idx="3456">
                  <c:v>1.2164383561643837</c:v>
                </c:pt>
                <c:pt idx="3457">
                  <c:v>1.2164383561643837</c:v>
                </c:pt>
                <c:pt idx="3458">
                  <c:v>1.2876712328767124</c:v>
                </c:pt>
                <c:pt idx="3459">
                  <c:v>1.2876712328767124</c:v>
                </c:pt>
                <c:pt idx="3460">
                  <c:v>1.2931506849315069</c:v>
                </c:pt>
                <c:pt idx="3461">
                  <c:v>1.3232876712328767</c:v>
                </c:pt>
                <c:pt idx="3462">
                  <c:v>1.463013698630137</c:v>
                </c:pt>
                <c:pt idx="3463">
                  <c:v>2.3616438356164382</c:v>
                </c:pt>
                <c:pt idx="3464">
                  <c:v>5.4109589041095889</c:v>
                </c:pt>
                <c:pt idx="3465">
                  <c:v>3.9342465753424656</c:v>
                </c:pt>
                <c:pt idx="3466">
                  <c:v>4.978082191780822</c:v>
                </c:pt>
                <c:pt idx="3467">
                  <c:v>6.4821917808219176</c:v>
                </c:pt>
                <c:pt idx="3468">
                  <c:v>0.29589041095890412</c:v>
                </c:pt>
                <c:pt idx="3469">
                  <c:v>0.71232876712328763</c:v>
                </c:pt>
                <c:pt idx="3470">
                  <c:v>0.71232876712328763</c:v>
                </c:pt>
                <c:pt idx="3471">
                  <c:v>3.4164383561643836</c:v>
                </c:pt>
                <c:pt idx="3472">
                  <c:v>4.1452054794520548</c:v>
                </c:pt>
                <c:pt idx="3473">
                  <c:v>4.5287671232876709</c:v>
                </c:pt>
                <c:pt idx="3474">
                  <c:v>5.6547945205479451</c:v>
                </c:pt>
                <c:pt idx="3475">
                  <c:v>6.3205479452054796</c:v>
                </c:pt>
                <c:pt idx="3476">
                  <c:v>6.3589041095890408</c:v>
                </c:pt>
                <c:pt idx="3477">
                  <c:v>6.3616438356164382</c:v>
                </c:pt>
                <c:pt idx="3478">
                  <c:v>6.5232876712328771</c:v>
                </c:pt>
                <c:pt idx="3479">
                  <c:v>7.6904109589041099</c:v>
                </c:pt>
                <c:pt idx="3480">
                  <c:v>8.2767123287671236</c:v>
                </c:pt>
                <c:pt idx="3481">
                  <c:v>8.3780821917808215</c:v>
                </c:pt>
                <c:pt idx="3482">
                  <c:v>9.2794520547945201</c:v>
                </c:pt>
                <c:pt idx="3483">
                  <c:v>10.473972602739726</c:v>
                </c:pt>
                <c:pt idx="3484">
                  <c:v>12.827397260273973</c:v>
                </c:pt>
                <c:pt idx="3485">
                  <c:v>13.178082191780822</c:v>
                </c:pt>
                <c:pt idx="3486">
                  <c:v>13.178082191780822</c:v>
                </c:pt>
                <c:pt idx="3487">
                  <c:v>13.367123287671232</c:v>
                </c:pt>
                <c:pt idx="3488">
                  <c:v>13.542465753424658</c:v>
                </c:pt>
                <c:pt idx="3489">
                  <c:v>17.282191780821918</c:v>
                </c:pt>
                <c:pt idx="3490">
                  <c:v>17.282191780821918</c:v>
                </c:pt>
                <c:pt idx="3491">
                  <c:v>24.084931506849315</c:v>
                </c:pt>
                <c:pt idx="3492">
                  <c:v>3.4164383561643836</c:v>
                </c:pt>
                <c:pt idx="3493">
                  <c:v>2.9808219178082194</c:v>
                </c:pt>
                <c:pt idx="3494">
                  <c:v>9.419178082191781</c:v>
                </c:pt>
                <c:pt idx="3495">
                  <c:v>6.575342465753424E-2</c:v>
                </c:pt>
                <c:pt idx="3496">
                  <c:v>0.24931506849315069</c:v>
                </c:pt>
                <c:pt idx="3497">
                  <c:v>1.1397260273972603</c:v>
                </c:pt>
                <c:pt idx="3498">
                  <c:v>0.10410958904109589</c:v>
                </c:pt>
                <c:pt idx="3499">
                  <c:v>0.13698630136986301</c:v>
                </c:pt>
                <c:pt idx="3500">
                  <c:v>0.14246575342465753</c:v>
                </c:pt>
                <c:pt idx="3501">
                  <c:v>8.7671232876712324</c:v>
                </c:pt>
                <c:pt idx="3502">
                  <c:v>-0.29041095890410956</c:v>
                </c:pt>
                <c:pt idx="3503">
                  <c:v>17.052054794520547</c:v>
                </c:pt>
                <c:pt idx="3504">
                  <c:v>17.701369863013699</c:v>
                </c:pt>
                <c:pt idx="3505">
                  <c:v>24.769863013698629</c:v>
                </c:pt>
                <c:pt idx="3506">
                  <c:v>21.287671232876711</c:v>
                </c:pt>
                <c:pt idx="3507">
                  <c:v>5.3150684931506849</c:v>
                </c:pt>
                <c:pt idx="3508">
                  <c:v>2.8986301369863012</c:v>
                </c:pt>
                <c:pt idx="3509">
                  <c:v>2.8986301369863012</c:v>
                </c:pt>
                <c:pt idx="3510">
                  <c:v>3.2109589041095892</c:v>
                </c:pt>
                <c:pt idx="3511">
                  <c:v>0.33424657534246577</c:v>
                </c:pt>
                <c:pt idx="3512">
                  <c:v>2.0602739726027397</c:v>
                </c:pt>
                <c:pt idx="3513">
                  <c:v>8.2109589041095887</c:v>
                </c:pt>
                <c:pt idx="3514">
                  <c:v>8.9013698630136986</c:v>
                </c:pt>
                <c:pt idx="3515">
                  <c:v>9.419178082191781</c:v>
                </c:pt>
                <c:pt idx="3516">
                  <c:v>2.9726027397260273</c:v>
                </c:pt>
                <c:pt idx="3517">
                  <c:v>9.5671232876712331</c:v>
                </c:pt>
                <c:pt idx="3518">
                  <c:v>4.904109589041096</c:v>
                </c:pt>
                <c:pt idx="3519">
                  <c:v>5.7753424657534245</c:v>
                </c:pt>
                <c:pt idx="3520">
                  <c:v>6.8849315068493153</c:v>
                </c:pt>
                <c:pt idx="3521">
                  <c:v>7.3808219178082188</c:v>
                </c:pt>
                <c:pt idx="3522">
                  <c:v>0.44931506849315067</c:v>
                </c:pt>
                <c:pt idx="3523">
                  <c:v>0.67945205479452053</c:v>
                </c:pt>
                <c:pt idx="3524">
                  <c:v>0.71780821917808224</c:v>
                </c:pt>
                <c:pt idx="3525">
                  <c:v>0.75616438356164384</c:v>
                </c:pt>
                <c:pt idx="3526">
                  <c:v>0.41095890410958902</c:v>
                </c:pt>
                <c:pt idx="3527">
                  <c:v>0.64109589041095894</c:v>
                </c:pt>
                <c:pt idx="3528">
                  <c:v>0.79452054794520544</c:v>
                </c:pt>
                <c:pt idx="3529">
                  <c:v>0.9780821917808219</c:v>
                </c:pt>
                <c:pt idx="3530">
                  <c:v>0.989041095890411</c:v>
                </c:pt>
                <c:pt idx="3531">
                  <c:v>1.6767123287671233</c:v>
                </c:pt>
                <c:pt idx="3532">
                  <c:v>1.9753424657534246</c:v>
                </c:pt>
                <c:pt idx="3533">
                  <c:v>2.021917808219178</c:v>
                </c:pt>
                <c:pt idx="3534">
                  <c:v>2.3205479452054796</c:v>
                </c:pt>
                <c:pt idx="3535">
                  <c:v>2.3205479452054796</c:v>
                </c:pt>
                <c:pt idx="3536">
                  <c:v>2.4383561643835616</c:v>
                </c:pt>
                <c:pt idx="3537">
                  <c:v>2.591780821917808</c:v>
                </c:pt>
                <c:pt idx="3538">
                  <c:v>1.5232876712328767</c:v>
                </c:pt>
                <c:pt idx="3539">
                  <c:v>6.575342465753424E-2</c:v>
                </c:pt>
                <c:pt idx="3540">
                  <c:v>2.0602739726027397</c:v>
                </c:pt>
                <c:pt idx="3541">
                  <c:v>0.10410958904109589</c:v>
                </c:pt>
                <c:pt idx="3542">
                  <c:v>0.14246575342465753</c:v>
                </c:pt>
                <c:pt idx="3543">
                  <c:v>0.14246575342465753</c:v>
                </c:pt>
                <c:pt idx="3544">
                  <c:v>0.24931506849315069</c:v>
                </c:pt>
                <c:pt idx="3545">
                  <c:v>0.24931506849315069</c:v>
                </c:pt>
                <c:pt idx="3546">
                  <c:v>0.71780821917808224</c:v>
                </c:pt>
                <c:pt idx="3547">
                  <c:v>0.71780821917808224</c:v>
                </c:pt>
                <c:pt idx="3548">
                  <c:v>0.10410958904109589</c:v>
                </c:pt>
                <c:pt idx="3549">
                  <c:v>4.8931506849315065</c:v>
                </c:pt>
                <c:pt idx="3550">
                  <c:v>5.9479452054794519</c:v>
                </c:pt>
                <c:pt idx="3551">
                  <c:v>3.8383561643835615</c:v>
                </c:pt>
                <c:pt idx="3552">
                  <c:v>6.575342465753424E-2</c:v>
                </c:pt>
                <c:pt idx="3553">
                  <c:v>6.575342465753424E-2</c:v>
                </c:pt>
                <c:pt idx="3554">
                  <c:v>0.21369863013698631</c:v>
                </c:pt>
                <c:pt idx="3555">
                  <c:v>0.21917808219178081</c:v>
                </c:pt>
                <c:pt idx="3556">
                  <c:v>0.24931506849315069</c:v>
                </c:pt>
                <c:pt idx="3557">
                  <c:v>0.29589041095890412</c:v>
                </c:pt>
                <c:pt idx="3558">
                  <c:v>0.29589041095890412</c:v>
                </c:pt>
                <c:pt idx="3559">
                  <c:v>0.33424657534246577</c:v>
                </c:pt>
                <c:pt idx="3560">
                  <c:v>0.41095890410958902</c:v>
                </c:pt>
                <c:pt idx="3561">
                  <c:v>0.48767123287671232</c:v>
                </c:pt>
                <c:pt idx="3562">
                  <c:v>0.52602739726027392</c:v>
                </c:pt>
                <c:pt idx="3563">
                  <c:v>0.56438356164383563</c:v>
                </c:pt>
                <c:pt idx="3564">
                  <c:v>1.2164383561643837</c:v>
                </c:pt>
                <c:pt idx="3565">
                  <c:v>1.2164383561643837</c:v>
                </c:pt>
                <c:pt idx="3566">
                  <c:v>1.2164383561643837</c:v>
                </c:pt>
                <c:pt idx="3567">
                  <c:v>1.2164383561643837</c:v>
                </c:pt>
                <c:pt idx="3568">
                  <c:v>1.2465753424657535</c:v>
                </c:pt>
                <c:pt idx="3569">
                  <c:v>1.3123287671232877</c:v>
                </c:pt>
                <c:pt idx="3570">
                  <c:v>1.3698630136986301</c:v>
                </c:pt>
                <c:pt idx="3571">
                  <c:v>1.4465753424657535</c:v>
                </c:pt>
                <c:pt idx="3572">
                  <c:v>1.9753424657534246</c:v>
                </c:pt>
                <c:pt idx="3573">
                  <c:v>18.241095890410961</c:v>
                </c:pt>
                <c:pt idx="3574">
                  <c:v>19.580821917808219</c:v>
                </c:pt>
                <c:pt idx="3575">
                  <c:v>20.12054794520548</c:v>
                </c:pt>
                <c:pt idx="3576">
                  <c:v>4.882191780821918</c:v>
                </c:pt>
                <c:pt idx="3577">
                  <c:v>2.021917808219178</c:v>
                </c:pt>
                <c:pt idx="3578">
                  <c:v>0.33424657534246577</c:v>
                </c:pt>
                <c:pt idx="3579">
                  <c:v>0.44931506849315067</c:v>
                </c:pt>
                <c:pt idx="3580">
                  <c:v>0.52328767123287667</c:v>
                </c:pt>
                <c:pt idx="3581">
                  <c:v>0.67945205479452053</c:v>
                </c:pt>
                <c:pt idx="3582">
                  <c:v>7.9452054794520555E-2</c:v>
                </c:pt>
                <c:pt idx="3583">
                  <c:v>4.5671232876712331</c:v>
                </c:pt>
                <c:pt idx="3584">
                  <c:v>3.6328767123287671</c:v>
                </c:pt>
                <c:pt idx="3585">
                  <c:v>4.2219178082191782</c:v>
                </c:pt>
                <c:pt idx="3586">
                  <c:v>4.5232876712328771</c:v>
                </c:pt>
                <c:pt idx="3587">
                  <c:v>4.5260273972602736</c:v>
                </c:pt>
                <c:pt idx="3588">
                  <c:v>5.7945205479452051</c:v>
                </c:pt>
                <c:pt idx="3589">
                  <c:v>12.887671232876713</c:v>
                </c:pt>
                <c:pt idx="3590">
                  <c:v>13.178082191780822</c:v>
                </c:pt>
                <c:pt idx="3591">
                  <c:v>6.8849315068493153</c:v>
                </c:pt>
                <c:pt idx="3592">
                  <c:v>7.9232876712328766</c:v>
                </c:pt>
                <c:pt idx="3593">
                  <c:v>13.61917808219178</c:v>
                </c:pt>
                <c:pt idx="3594">
                  <c:v>15.115068493150686</c:v>
                </c:pt>
                <c:pt idx="3595">
                  <c:v>16.13150684931507</c:v>
                </c:pt>
                <c:pt idx="3596">
                  <c:v>14.098630136986301</c:v>
                </c:pt>
                <c:pt idx="3597">
                  <c:v>8.2767123287671236</c:v>
                </c:pt>
                <c:pt idx="3598">
                  <c:v>5.9835616438356167</c:v>
                </c:pt>
                <c:pt idx="3599">
                  <c:v>6.7808219178082192</c:v>
                </c:pt>
                <c:pt idx="3600">
                  <c:v>1.7068493150684931</c:v>
                </c:pt>
                <c:pt idx="3601">
                  <c:v>1.095890410958904</c:v>
                </c:pt>
                <c:pt idx="3602">
                  <c:v>2.1369863013698631</c:v>
                </c:pt>
                <c:pt idx="3603">
                  <c:v>4.9452054794520546</c:v>
                </c:pt>
                <c:pt idx="3604">
                  <c:v>5.065753424657534</c:v>
                </c:pt>
                <c:pt idx="3605">
                  <c:v>5.6958904109589037</c:v>
                </c:pt>
                <c:pt idx="3606">
                  <c:v>5.6958904109589037</c:v>
                </c:pt>
                <c:pt idx="3607">
                  <c:v>0.21643835616438356</c:v>
                </c:pt>
                <c:pt idx="3608">
                  <c:v>6.575342465753424E-2</c:v>
                </c:pt>
                <c:pt idx="3609">
                  <c:v>6.575342465753424E-2</c:v>
                </c:pt>
                <c:pt idx="3610">
                  <c:v>6.575342465753424E-2</c:v>
                </c:pt>
                <c:pt idx="3611">
                  <c:v>6.575342465753424E-2</c:v>
                </c:pt>
                <c:pt idx="3612">
                  <c:v>7.9452054794520555E-2</c:v>
                </c:pt>
                <c:pt idx="3613">
                  <c:v>0.10410958904109589</c:v>
                </c:pt>
                <c:pt idx="3614">
                  <c:v>0.11780821917808219</c:v>
                </c:pt>
                <c:pt idx="3615">
                  <c:v>0.11780821917808219</c:v>
                </c:pt>
                <c:pt idx="3616">
                  <c:v>0.11780821917808219</c:v>
                </c:pt>
                <c:pt idx="3617">
                  <c:v>0.14246575342465753</c:v>
                </c:pt>
                <c:pt idx="3618">
                  <c:v>0.16986301369863013</c:v>
                </c:pt>
                <c:pt idx="3619">
                  <c:v>0.21917808219178081</c:v>
                </c:pt>
                <c:pt idx="3620">
                  <c:v>0.21917808219178081</c:v>
                </c:pt>
                <c:pt idx="3621">
                  <c:v>0.24931506849315069</c:v>
                </c:pt>
                <c:pt idx="3622">
                  <c:v>0.36986301369863012</c:v>
                </c:pt>
                <c:pt idx="3623">
                  <c:v>0.48767123287671232</c:v>
                </c:pt>
                <c:pt idx="3624">
                  <c:v>0.48767123287671232</c:v>
                </c:pt>
                <c:pt idx="3625">
                  <c:v>0.48767123287671232</c:v>
                </c:pt>
                <c:pt idx="3626">
                  <c:v>0.52602739726027392</c:v>
                </c:pt>
                <c:pt idx="3627">
                  <c:v>0.52602739726027392</c:v>
                </c:pt>
                <c:pt idx="3628">
                  <c:v>0.56438356164383563</c:v>
                </c:pt>
                <c:pt idx="3629">
                  <c:v>0.56438356164383563</c:v>
                </c:pt>
                <c:pt idx="3630">
                  <c:v>0.6</c:v>
                </c:pt>
                <c:pt idx="3631">
                  <c:v>0.61643835616438358</c:v>
                </c:pt>
                <c:pt idx="3632">
                  <c:v>0.64931506849315068</c:v>
                </c:pt>
                <c:pt idx="3633">
                  <c:v>0.75068493150684934</c:v>
                </c:pt>
                <c:pt idx="3634">
                  <c:v>0.79452054794520544</c:v>
                </c:pt>
                <c:pt idx="3635">
                  <c:v>0.83287671232876714</c:v>
                </c:pt>
                <c:pt idx="3636">
                  <c:v>0.86575342465753424</c:v>
                </c:pt>
                <c:pt idx="3637">
                  <c:v>0.86575342465753424</c:v>
                </c:pt>
                <c:pt idx="3638">
                  <c:v>1.1013698630136985</c:v>
                </c:pt>
                <c:pt idx="3639">
                  <c:v>1.1397260273972603</c:v>
                </c:pt>
                <c:pt idx="3640">
                  <c:v>1.178082191780822</c:v>
                </c:pt>
                <c:pt idx="3641">
                  <c:v>1.178082191780822</c:v>
                </c:pt>
                <c:pt idx="3642">
                  <c:v>1.2164383561643837</c:v>
                </c:pt>
                <c:pt idx="3643">
                  <c:v>1.2164383561643837</c:v>
                </c:pt>
                <c:pt idx="3644">
                  <c:v>1.2465753424657535</c:v>
                </c:pt>
                <c:pt idx="3645">
                  <c:v>1.2465753424657535</c:v>
                </c:pt>
                <c:pt idx="3646">
                  <c:v>1.2931506849315069</c:v>
                </c:pt>
                <c:pt idx="3647">
                  <c:v>1.3232876712328767</c:v>
                </c:pt>
                <c:pt idx="3648">
                  <c:v>1.3232876712328767</c:v>
                </c:pt>
                <c:pt idx="3649">
                  <c:v>1.3698630136986301</c:v>
                </c:pt>
                <c:pt idx="3650">
                  <c:v>1.4465753424657535</c:v>
                </c:pt>
                <c:pt idx="3651">
                  <c:v>1.484931506849315</c:v>
                </c:pt>
                <c:pt idx="3652">
                  <c:v>1.515068493150685</c:v>
                </c:pt>
                <c:pt idx="3653">
                  <c:v>1.515068493150685</c:v>
                </c:pt>
                <c:pt idx="3654">
                  <c:v>1.5397260273972602</c:v>
                </c:pt>
                <c:pt idx="3655">
                  <c:v>1.5945205479452054</c:v>
                </c:pt>
                <c:pt idx="3656">
                  <c:v>1.5945205479452054</c:v>
                </c:pt>
                <c:pt idx="3657">
                  <c:v>1.6</c:v>
                </c:pt>
                <c:pt idx="3658">
                  <c:v>1.6</c:v>
                </c:pt>
                <c:pt idx="3659">
                  <c:v>1.6</c:v>
                </c:pt>
                <c:pt idx="3660">
                  <c:v>1.6328767123287671</c:v>
                </c:pt>
                <c:pt idx="3661">
                  <c:v>1.7534246575342465</c:v>
                </c:pt>
                <c:pt idx="3662">
                  <c:v>1.7534246575342465</c:v>
                </c:pt>
                <c:pt idx="3663">
                  <c:v>1.7534246575342465</c:v>
                </c:pt>
                <c:pt idx="3664">
                  <c:v>1.8301369863013699</c:v>
                </c:pt>
                <c:pt idx="3665">
                  <c:v>1.9068493150684931</c:v>
                </c:pt>
                <c:pt idx="3666">
                  <c:v>1.9068493150684931</c:v>
                </c:pt>
                <c:pt idx="3667">
                  <c:v>2.0931506849315067</c:v>
                </c:pt>
                <c:pt idx="3668">
                  <c:v>2.0931506849315067</c:v>
                </c:pt>
                <c:pt idx="3669">
                  <c:v>2.1753424657534248</c:v>
                </c:pt>
                <c:pt idx="3670">
                  <c:v>2.2849315068493152</c:v>
                </c:pt>
                <c:pt idx="3671">
                  <c:v>2.3205479452054796</c:v>
                </c:pt>
                <c:pt idx="3672">
                  <c:v>2.3616438356164382</c:v>
                </c:pt>
                <c:pt idx="3673">
                  <c:v>2.4383561643835616</c:v>
                </c:pt>
                <c:pt idx="3674">
                  <c:v>2.4767123287671233</c:v>
                </c:pt>
                <c:pt idx="3675">
                  <c:v>3.0136986301369864</c:v>
                </c:pt>
                <c:pt idx="3676">
                  <c:v>3.128767123287671</c:v>
                </c:pt>
                <c:pt idx="3677">
                  <c:v>3.5315068493150683</c:v>
                </c:pt>
                <c:pt idx="3678">
                  <c:v>3.9013698630136986</c:v>
                </c:pt>
                <c:pt idx="3679">
                  <c:v>4.7369863013698632</c:v>
                </c:pt>
                <c:pt idx="3680">
                  <c:v>6.5726027397260278</c:v>
                </c:pt>
                <c:pt idx="3681">
                  <c:v>2.0986301369863014</c:v>
                </c:pt>
                <c:pt idx="3682">
                  <c:v>6.8849315068493153</c:v>
                </c:pt>
                <c:pt idx="3683">
                  <c:v>0.33972602739726027</c:v>
                </c:pt>
                <c:pt idx="3684">
                  <c:v>4.7150684931506852</c:v>
                </c:pt>
                <c:pt idx="3685">
                  <c:v>4.882191780821918</c:v>
                </c:pt>
                <c:pt idx="3686">
                  <c:v>10.887671232876713</c:v>
                </c:pt>
                <c:pt idx="3687">
                  <c:v>25.024657534246575</c:v>
                </c:pt>
                <c:pt idx="3688">
                  <c:v>7.3479452054794523</c:v>
                </c:pt>
                <c:pt idx="3689">
                  <c:v>0.67671232876712328</c:v>
                </c:pt>
                <c:pt idx="3690">
                  <c:v>0.24657534246575341</c:v>
                </c:pt>
                <c:pt idx="3691">
                  <c:v>0.32602739726027397</c:v>
                </c:pt>
                <c:pt idx="3692">
                  <c:v>0.37260273972602742</c:v>
                </c:pt>
                <c:pt idx="3693">
                  <c:v>1.3232876712328767</c:v>
                </c:pt>
                <c:pt idx="3694">
                  <c:v>5.2164383561643834</c:v>
                </c:pt>
                <c:pt idx="3695">
                  <c:v>0.9123287671232877</c:v>
                </c:pt>
                <c:pt idx="3696">
                  <c:v>4.2164383561643834</c:v>
                </c:pt>
                <c:pt idx="3697">
                  <c:v>17.36986301369863</c:v>
                </c:pt>
                <c:pt idx="3698">
                  <c:v>15.123287671232877</c:v>
                </c:pt>
                <c:pt idx="3699">
                  <c:v>1.0630136986301371</c:v>
                </c:pt>
                <c:pt idx="3700">
                  <c:v>2.2136986301369861</c:v>
                </c:pt>
                <c:pt idx="3701">
                  <c:v>15.575342465753424</c:v>
                </c:pt>
                <c:pt idx="3702">
                  <c:v>0.61643835616438358</c:v>
                </c:pt>
                <c:pt idx="3703">
                  <c:v>1.2876712328767124</c:v>
                </c:pt>
                <c:pt idx="3704">
                  <c:v>0.75616438356164384</c:v>
                </c:pt>
                <c:pt idx="3705">
                  <c:v>14.282191780821918</c:v>
                </c:pt>
                <c:pt idx="3706">
                  <c:v>14.282191780821918</c:v>
                </c:pt>
                <c:pt idx="3707">
                  <c:v>12.238356164383562</c:v>
                </c:pt>
                <c:pt idx="3708">
                  <c:v>12.827397260273973</c:v>
                </c:pt>
                <c:pt idx="3709">
                  <c:v>7.8849315068493153</c:v>
                </c:pt>
                <c:pt idx="3710">
                  <c:v>24.56986301369863</c:v>
                </c:pt>
                <c:pt idx="3711">
                  <c:v>4.6931506849315072</c:v>
                </c:pt>
                <c:pt idx="3712">
                  <c:v>24.56986301369863</c:v>
                </c:pt>
                <c:pt idx="3713">
                  <c:v>22.043835616438358</c:v>
                </c:pt>
                <c:pt idx="3714">
                  <c:v>24.331506849315069</c:v>
                </c:pt>
                <c:pt idx="3715">
                  <c:v>23.791780821917808</c:v>
                </c:pt>
                <c:pt idx="3716">
                  <c:v>0.14246575342465753</c:v>
                </c:pt>
                <c:pt idx="3717">
                  <c:v>4.6054794520547944</c:v>
                </c:pt>
                <c:pt idx="3718">
                  <c:v>23.687671232876713</c:v>
                </c:pt>
                <c:pt idx="3719">
                  <c:v>17.454794520547946</c:v>
                </c:pt>
                <c:pt idx="3720">
                  <c:v>8.0767123287671225</c:v>
                </c:pt>
                <c:pt idx="3721">
                  <c:v>3.493150684931507</c:v>
                </c:pt>
                <c:pt idx="3722">
                  <c:v>2.956164383561644</c:v>
                </c:pt>
                <c:pt idx="3723">
                  <c:v>13.452054794520548</c:v>
                </c:pt>
                <c:pt idx="3724">
                  <c:v>22.835616438356166</c:v>
                </c:pt>
                <c:pt idx="3725">
                  <c:v>25.024657534246575</c:v>
                </c:pt>
                <c:pt idx="3726">
                  <c:v>17.621917808219177</c:v>
                </c:pt>
                <c:pt idx="3727">
                  <c:v>24.43013698630137</c:v>
                </c:pt>
                <c:pt idx="3728">
                  <c:v>24.43013698630137</c:v>
                </c:pt>
                <c:pt idx="3729">
                  <c:v>25.002739726027396</c:v>
                </c:pt>
                <c:pt idx="3730">
                  <c:v>13.830136986301369</c:v>
                </c:pt>
                <c:pt idx="3731">
                  <c:v>0.89589041095890409</c:v>
                </c:pt>
                <c:pt idx="3732">
                  <c:v>0.24931506849315069</c:v>
                </c:pt>
                <c:pt idx="3733">
                  <c:v>22.75068493150685</c:v>
                </c:pt>
                <c:pt idx="3734">
                  <c:v>23.246575342465754</c:v>
                </c:pt>
                <c:pt idx="3735">
                  <c:v>23.246575342465754</c:v>
                </c:pt>
                <c:pt idx="3736">
                  <c:v>23.665753424657535</c:v>
                </c:pt>
                <c:pt idx="3737">
                  <c:v>12.868493150684932</c:v>
                </c:pt>
                <c:pt idx="3738">
                  <c:v>13.953424657534246</c:v>
                </c:pt>
                <c:pt idx="3739">
                  <c:v>15.830136986301369</c:v>
                </c:pt>
                <c:pt idx="3740">
                  <c:v>7.5287671232876709</c:v>
                </c:pt>
                <c:pt idx="3741">
                  <c:v>12.868493150684932</c:v>
                </c:pt>
                <c:pt idx="3742">
                  <c:v>12.887671232876713</c:v>
                </c:pt>
                <c:pt idx="3743">
                  <c:v>12.887671232876713</c:v>
                </c:pt>
                <c:pt idx="3744">
                  <c:v>21.747945205479454</c:v>
                </c:pt>
                <c:pt idx="3745">
                  <c:v>22.169863013698631</c:v>
                </c:pt>
                <c:pt idx="3746">
                  <c:v>13.912328767123288</c:v>
                </c:pt>
                <c:pt idx="3747">
                  <c:v>11.742465753424657</c:v>
                </c:pt>
                <c:pt idx="3748">
                  <c:v>23.002739726027396</c:v>
                </c:pt>
                <c:pt idx="3749">
                  <c:v>22.372602739726027</c:v>
                </c:pt>
                <c:pt idx="3750">
                  <c:v>12.90958904109589</c:v>
                </c:pt>
                <c:pt idx="3751">
                  <c:v>0.8794520547945206</c:v>
                </c:pt>
                <c:pt idx="3752">
                  <c:v>16.038356164383561</c:v>
                </c:pt>
                <c:pt idx="3753">
                  <c:v>12.90958904109589</c:v>
                </c:pt>
                <c:pt idx="3754">
                  <c:v>11.950684931506849</c:v>
                </c:pt>
                <c:pt idx="3755">
                  <c:v>20.331506849315069</c:v>
                </c:pt>
                <c:pt idx="3756">
                  <c:v>10.90958904109589</c:v>
                </c:pt>
                <c:pt idx="3757">
                  <c:v>21.208219178082192</c:v>
                </c:pt>
                <c:pt idx="3758">
                  <c:v>10.90958904109589</c:v>
                </c:pt>
                <c:pt idx="3759">
                  <c:v>16.578082191780823</c:v>
                </c:pt>
                <c:pt idx="3760">
                  <c:v>10.90958904109589</c:v>
                </c:pt>
                <c:pt idx="3761">
                  <c:v>20.663013698630138</c:v>
                </c:pt>
                <c:pt idx="3762">
                  <c:v>20.704109589041096</c:v>
                </c:pt>
                <c:pt idx="3763">
                  <c:v>24.56986301369863</c:v>
                </c:pt>
                <c:pt idx="3764">
                  <c:v>20.747945205479454</c:v>
                </c:pt>
                <c:pt idx="3765">
                  <c:v>9.3643835616438356</c:v>
                </c:pt>
                <c:pt idx="3766">
                  <c:v>17.12054794520548</c:v>
                </c:pt>
                <c:pt idx="3767">
                  <c:v>18.832876712328765</c:v>
                </c:pt>
                <c:pt idx="3768">
                  <c:v>10.816438356164383</c:v>
                </c:pt>
                <c:pt idx="3769">
                  <c:v>25.024657534246575</c:v>
                </c:pt>
                <c:pt idx="3770">
                  <c:v>9.7835616438356166</c:v>
                </c:pt>
                <c:pt idx="3771">
                  <c:v>15.038356164383561</c:v>
                </c:pt>
                <c:pt idx="3772">
                  <c:v>10.58904109589041</c:v>
                </c:pt>
                <c:pt idx="3773">
                  <c:v>19.082191780821919</c:v>
                </c:pt>
                <c:pt idx="3774">
                  <c:v>14.912328767123288</c:v>
                </c:pt>
                <c:pt idx="3775">
                  <c:v>18.747945205479454</c:v>
                </c:pt>
                <c:pt idx="3776">
                  <c:v>18.873972602739727</c:v>
                </c:pt>
                <c:pt idx="3777">
                  <c:v>19.167123287671235</c:v>
                </c:pt>
                <c:pt idx="3778">
                  <c:v>13.890410958904109</c:v>
                </c:pt>
                <c:pt idx="3779">
                  <c:v>18.956164383561642</c:v>
                </c:pt>
                <c:pt idx="3780">
                  <c:v>4.1315068493150688</c:v>
                </c:pt>
                <c:pt idx="3781">
                  <c:v>8.4054794520547951</c:v>
                </c:pt>
                <c:pt idx="3782">
                  <c:v>25.024657534246575</c:v>
                </c:pt>
                <c:pt idx="3783">
                  <c:v>25.024657534246575</c:v>
                </c:pt>
                <c:pt idx="3784">
                  <c:v>25.024657534246575</c:v>
                </c:pt>
                <c:pt idx="3785">
                  <c:v>25.024657534246575</c:v>
                </c:pt>
                <c:pt idx="3786">
                  <c:v>22.706849315068492</c:v>
                </c:pt>
                <c:pt idx="3787">
                  <c:v>25.024657534246575</c:v>
                </c:pt>
                <c:pt idx="3788">
                  <c:v>17.079452054794519</c:v>
                </c:pt>
                <c:pt idx="3789">
                  <c:v>17.873972602739727</c:v>
                </c:pt>
                <c:pt idx="3790">
                  <c:v>1.178082191780822</c:v>
                </c:pt>
                <c:pt idx="3791">
                  <c:v>12.868493150684932</c:v>
                </c:pt>
                <c:pt idx="3792">
                  <c:v>15.745205479452055</c:v>
                </c:pt>
                <c:pt idx="3793">
                  <c:v>20.454794520547946</c:v>
                </c:pt>
                <c:pt idx="3794">
                  <c:v>12.827397260273973</c:v>
                </c:pt>
                <c:pt idx="3795">
                  <c:v>7.3616438356164382</c:v>
                </c:pt>
                <c:pt idx="3796">
                  <c:v>1.3698630136986301</c:v>
                </c:pt>
                <c:pt idx="3797">
                  <c:v>15.531506849315068</c:v>
                </c:pt>
                <c:pt idx="3798">
                  <c:v>17.36986301369863</c:v>
                </c:pt>
                <c:pt idx="3799">
                  <c:v>17.580821917808219</c:v>
                </c:pt>
                <c:pt idx="3800">
                  <c:v>17.646575342465752</c:v>
                </c:pt>
                <c:pt idx="3801">
                  <c:v>12.827397260273973</c:v>
                </c:pt>
                <c:pt idx="3802">
                  <c:v>13.890410958904109</c:v>
                </c:pt>
                <c:pt idx="3803">
                  <c:v>14.912328767123288</c:v>
                </c:pt>
                <c:pt idx="3804">
                  <c:v>14.997260273972604</c:v>
                </c:pt>
                <c:pt idx="3805">
                  <c:v>1.9643835616438357</c:v>
                </c:pt>
                <c:pt idx="3806">
                  <c:v>16.578082191780823</c:v>
                </c:pt>
                <c:pt idx="3807">
                  <c:v>18.536986301369861</c:v>
                </c:pt>
                <c:pt idx="3808">
                  <c:v>6.8657534246575347</c:v>
                </c:pt>
                <c:pt idx="3809">
                  <c:v>14.282191780821918</c:v>
                </c:pt>
                <c:pt idx="3810">
                  <c:v>15.205479452054794</c:v>
                </c:pt>
                <c:pt idx="3811">
                  <c:v>19.413698630136988</c:v>
                </c:pt>
                <c:pt idx="3812">
                  <c:v>13.66027397260274</c:v>
                </c:pt>
                <c:pt idx="3813">
                  <c:v>7.8657534246575347</c:v>
                </c:pt>
                <c:pt idx="3814">
                  <c:v>14.367123287671232</c:v>
                </c:pt>
                <c:pt idx="3815">
                  <c:v>17.454794520547946</c:v>
                </c:pt>
                <c:pt idx="3816">
                  <c:v>13.953424657534246</c:v>
                </c:pt>
                <c:pt idx="3817">
                  <c:v>8.7397260273972606</c:v>
                </c:pt>
                <c:pt idx="3818">
                  <c:v>14.61917808219178</c:v>
                </c:pt>
                <c:pt idx="3819">
                  <c:v>14.578082191780823</c:v>
                </c:pt>
                <c:pt idx="3820">
                  <c:v>14.482191780821918</c:v>
                </c:pt>
                <c:pt idx="3821">
                  <c:v>9.0328767123287665</c:v>
                </c:pt>
                <c:pt idx="3822">
                  <c:v>1.9643835616438357</c:v>
                </c:pt>
                <c:pt idx="3823">
                  <c:v>13.830136986301369</c:v>
                </c:pt>
                <c:pt idx="3824">
                  <c:v>14.093150684931507</c:v>
                </c:pt>
                <c:pt idx="3825">
                  <c:v>14.843835616438357</c:v>
                </c:pt>
                <c:pt idx="3826">
                  <c:v>15.013698630136986</c:v>
                </c:pt>
                <c:pt idx="3827">
                  <c:v>15.115068493150686</c:v>
                </c:pt>
                <c:pt idx="3828">
                  <c:v>23.38082191780822</c:v>
                </c:pt>
                <c:pt idx="3829">
                  <c:v>24.704109589041096</c:v>
                </c:pt>
                <c:pt idx="3830">
                  <c:v>25.024657534246575</c:v>
                </c:pt>
                <c:pt idx="3831">
                  <c:v>7.1589041095890407</c:v>
                </c:pt>
                <c:pt idx="3832">
                  <c:v>13.035616438356165</c:v>
                </c:pt>
                <c:pt idx="3833">
                  <c:v>13.202739726027398</c:v>
                </c:pt>
                <c:pt idx="3834">
                  <c:v>13.578082191780823</c:v>
                </c:pt>
                <c:pt idx="3835">
                  <c:v>5.7397260273972606</c:v>
                </c:pt>
                <c:pt idx="3836">
                  <c:v>9.9506849315068493</c:v>
                </c:pt>
                <c:pt idx="3837">
                  <c:v>2.7506849315068491</c:v>
                </c:pt>
                <c:pt idx="3838">
                  <c:v>10.90958904109589</c:v>
                </c:pt>
                <c:pt idx="3839">
                  <c:v>13.117808219178082</c:v>
                </c:pt>
                <c:pt idx="3840">
                  <c:v>14.482191780821918</c:v>
                </c:pt>
                <c:pt idx="3841">
                  <c:v>17.328767123287673</c:v>
                </c:pt>
                <c:pt idx="3842">
                  <c:v>8.7397260273972606</c:v>
                </c:pt>
                <c:pt idx="3843">
                  <c:v>12.887671232876713</c:v>
                </c:pt>
                <c:pt idx="3844">
                  <c:v>12.323287671232876</c:v>
                </c:pt>
                <c:pt idx="3845">
                  <c:v>12.791780821917808</c:v>
                </c:pt>
                <c:pt idx="3846">
                  <c:v>2.2520547945205478</c:v>
                </c:pt>
                <c:pt idx="3847">
                  <c:v>14.30958904109589</c:v>
                </c:pt>
                <c:pt idx="3848">
                  <c:v>18.55890410958904</c:v>
                </c:pt>
                <c:pt idx="3849">
                  <c:v>18.55890410958904</c:v>
                </c:pt>
                <c:pt idx="3850">
                  <c:v>9.8273972602739725</c:v>
                </c:pt>
                <c:pt idx="3851">
                  <c:v>11.783561643835617</c:v>
                </c:pt>
                <c:pt idx="3852">
                  <c:v>11.827397260273973</c:v>
                </c:pt>
                <c:pt idx="3853">
                  <c:v>12.868493150684932</c:v>
                </c:pt>
                <c:pt idx="3854">
                  <c:v>13.452054794520548</c:v>
                </c:pt>
                <c:pt idx="3855">
                  <c:v>14.164383561643836</c:v>
                </c:pt>
                <c:pt idx="3856">
                  <c:v>12.490410958904109</c:v>
                </c:pt>
                <c:pt idx="3857">
                  <c:v>14.66027397260274</c:v>
                </c:pt>
                <c:pt idx="3858">
                  <c:v>12.117808219178082</c:v>
                </c:pt>
                <c:pt idx="3859">
                  <c:v>1.484931506849315</c:v>
                </c:pt>
                <c:pt idx="3860">
                  <c:v>11.657534246575343</c:v>
                </c:pt>
                <c:pt idx="3861">
                  <c:v>5.3150684931506849</c:v>
                </c:pt>
                <c:pt idx="3862">
                  <c:v>13.035616438356165</c:v>
                </c:pt>
                <c:pt idx="3863">
                  <c:v>18.495890410958904</c:v>
                </c:pt>
                <c:pt idx="3864">
                  <c:v>1.6904109589041096</c:v>
                </c:pt>
                <c:pt idx="3865">
                  <c:v>2.0684931506849313</c:v>
                </c:pt>
                <c:pt idx="3866">
                  <c:v>2.4575342465753423</c:v>
                </c:pt>
                <c:pt idx="3867">
                  <c:v>2.7643835616438355</c:v>
                </c:pt>
                <c:pt idx="3868">
                  <c:v>19.372602739726027</c:v>
                </c:pt>
                <c:pt idx="3869">
                  <c:v>20.523287671232875</c:v>
                </c:pt>
                <c:pt idx="3870">
                  <c:v>21.479452054794521</c:v>
                </c:pt>
                <c:pt idx="3871">
                  <c:v>14.786301369863013</c:v>
                </c:pt>
                <c:pt idx="3872">
                  <c:v>14.860273972602739</c:v>
                </c:pt>
                <c:pt idx="3873">
                  <c:v>2.5342465753424657</c:v>
                </c:pt>
                <c:pt idx="3874">
                  <c:v>1.9835616438356165</c:v>
                </c:pt>
                <c:pt idx="3875">
                  <c:v>1.2547945205479452</c:v>
                </c:pt>
                <c:pt idx="3876">
                  <c:v>10.90958904109589</c:v>
                </c:pt>
                <c:pt idx="3877">
                  <c:v>9.5753424657534243</c:v>
                </c:pt>
                <c:pt idx="3878">
                  <c:v>3.9013698630136986</c:v>
                </c:pt>
                <c:pt idx="3879">
                  <c:v>1.2931506849315069</c:v>
                </c:pt>
                <c:pt idx="3880">
                  <c:v>10.742465753424657</c:v>
                </c:pt>
                <c:pt idx="3881">
                  <c:v>13.153424657534247</c:v>
                </c:pt>
                <c:pt idx="3882">
                  <c:v>10.616438356164384</c:v>
                </c:pt>
                <c:pt idx="3883">
                  <c:v>10.575342465753424</c:v>
                </c:pt>
                <c:pt idx="3884">
                  <c:v>11.657534246575343</c:v>
                </c:pt>
                <c:pt idx="3885">
                  <c:v>1.2931506849315069</c:v>
                </c:pt>
                <c:pt idx="3886">
                  <c:v>9.7835616438356166</c:v>
                </c:pt>
                <c:pt idx="3887">
                  <c:v>9.5753424657534243</c:v>
                </c:pt>
                <c:pt idx="3888">
                  <c:v>7.3616438356164382</c:v>
                </c:pt>
                <c:pt idx="3889">
                  <c:v>7.3616438356164382</c:v>
                </c:pt>
                <c:pt idx="3890">
                  <c:v>7.9479452054794519</c:v>
                </c:pt>
                <c:pt idx="3891">
                  <c:v>6.9452054794520546</c:v>
                </c:pt>
                <c:pt idx="3892">
                  <c:v>21</c:v>
                </c:pt>
                <c:pt idx="3893">
                  <c:v>0.8849315068493151</c:v>
                </c:pt>
                <c:pt idx="3894">
                  <c:v>12.616438356164384</c:v>
                </c:pt>
                <c:pt idx="3895">
                  <c:v>4.1260273972602741</c:v>
                </c:pt>
                <c:pt idx="3896">
                  <c:v>4.0739726027397261</c:v>
                </c:pt>
                <c:pt idx="3897">
                  <c:v>7.9972602739726026</c:v>
                </c:pt>
                <c:pt idx="3898">
                  <c:v>5.3616438356164382</c:v>
                </c:pt>
                <c:pt idx="3899">
                  <c:v>5.4465753424657537</c:v>
                </c:pt>
                <c:pt idx="3900">
                  <c:v>12.238356164383562</c:v>
                </c:pt>
                <c:pt idx="3901">
                  <c:v>3.4547945205479453</c:v>
                </c:pt>
                <c:pt idx="3902">
                  <c:v>10.323287671232876</c:v>
                </c:pt>
                <c:pt idx="3903">
                  <c:v>15.326027397260274</c:v>
                </c:pt>
                <c:pt idx="3904">
                  <c:v>19.890410958904109</c:v>
                </c:pt>
                <c:pt idx="3905">
                  <c:v>7.8657534246575347</c:v>
                </c:pt>
                <c:pt idx="3906">
                  <c:v>15.452054794520548</c:v>
                </c:pt>
                <c:pt idx="3907">
                  <c:v>15.531506849315068</c:v>
                </c:pt>
                <c:pt idx="3908">
                  <c:v>15.786301369863013</c:v>
                </c:pt>
                <c:pt idx="3909">
                  <c:v>7.8657534246575347</c:v>
                </c:pt>
                <c:pt idx="3910">
                  <c:v>10.27945205479452</c:v>
                </c:pt>
                <c:pt idx="3911">
                  <c:v>7.8657534246575347</c:v>
                </c:pt>
                <c:pt idx="3912">
                  <c:v>0.64109589041095894</c:v>
                </c:pt>
                <c:pt idx="3913">
                  <c:v>0.60273972602739723</c:v>
                </c:pt>
                <c:pt idx="3914">
                  <c:v>15.205479452054794</c:v>
                </c:pt>
                <c:pt idx="3915">
                  <c:v>1.2164383561643837</c:v>
                </c:pt>
                <c:pt idx="3916">
                  <c:v>7.9068493150684933</c:v>
                </c:pt>
                <c:pt idx="3917">
                  <c:v>7.3232876712328769</c:v>
                </c:pt>
                <c:pt idx="3918">
                  <c:v>11.67945205479452</c:v>
                </c:pt>
                <c:pt idx="3919">
                  <c:v>25.024657534246575</c:v>
                </c:pt>
                <c:pt idx="3920">
                  <c:v>25.024657534246575</c:v>
                </c:pt>
                <c:pt idx="3921">
                  <c:v>3.9643835616438357</c:v>
                </c:pt>
                <c:pt idx="3922">
                  <c:v>2.9178082191780823</c:v>
                </c:pt>
                <c:pt idx="3923">
                  <c:v>2.9178082191780823</c:v>
                </c:pt>
                <c:pt idx="3924">
                  <c:v>2.9369863013698629</c:v>
                </c:pt>
                <c:pt idx="3925">
                  <c:v>20.789041095890411</c:v>
                </c:pt>
                <c:pt idx="3926">
                  <c:v>2.3616438356164382</c:v>
                </c:pt>
                <c:pt idx="3927">
                  <c:v>7.1589041095890407</c:v>
                </c:pt>
                <c:pt idx="3928">
                  <c:v>3.0191780821917806</c:v>
                </c:pt>
                <c:pt idx="3929">
                  <c:v>14.871232876712329</c:v>
                </c:pt>
                <c:pt idx="3930">
                  <c:v>1.2931506849315069</c:v>
                </c:pt>
                <c:pt idx="3931">
                  <c:v>14.978082191780821</c:v>
                </c:pt>
                <c:pt idx="3932">
                  <c:v>15.706849315068494</c:v>
                </c:pt>
                <c:pt idx="3933">
                  <c:v>23.81095890410959</c:v>
                </c:pt>
                <c:pt idx="3934">
                  <c:v>25.024657534246575</c:v>
                </c:pt>
                <c:pt idx="3935">
                  <c:v>6.7397260273972606</c:v>
                </c:pt>
                <c:pt idx="3936">
                  <c:v>6.8246575342465752</c:v>
                </c:pt>
                <c:pt idx="3937">
                  <c:v>5.9479452054794519</c:v>
                </c:pt>
                <c:pt idx="3938">
                  <c:v>6.1150684931506847</c:v>
                </c:pt>
                <c:pt idx="3939">
                  <c:v>5.9068493150684933</c:v>
                </c:pt>
                <c:pt idx="3940">
                  <c:v>3.5123287671232877</c:v>
                </c:pt>
                <c:pt idx="3941">
                  <c:v>2.3287671232876712</c:v>
                </c:pt>
                <c:pt idx="3942">
                  <c:v>1.9643835616438357</c:v>
                </c:pt>
                <c:pt idx="3943">
                  <c:v>10.90958904109589</c:v>
                </c:pt>
                <c:pt idx="3944">
                  <c:v>13.578082191780823</c:v>
                </c:pt>
                <c:pt idx="3945">
                  <c:v>7.8657534246575347</c:v>
                </c:pt>
                <c:pt idx="3946">
                  <c:v>17.915068493150685</c:v>
                </c:pt>
                <c:pt idx="3947">
                  <c:v>1.0630136986301371</c:v>
                </c:pt>
                <c:pt idx="3948">
                  <c:v>2.0986301369863014</c:v>
                </c:pt>
                <c:pt idx="3949">
                  <c:v>10.868493150684932</c:v>
                </c:pt>
                <c:pt idx="3950">
                  <c:v>2.9424657534246577</c:v>
                </c:pt>
                <c:pt idx="3951">
                  <c:v>13.202739726027398</c:v>
                </c:pt>
                <c:pt idx="3952">
                  <c:v>3.5506849315068494</c:v>
                </c:pt>
                <c:pt idx="3953">
                  <c:v>5.353424657534247</c:v>
                </c:pt>
                <c:pt idx="3954">
                  <c:v>10.868493150684932</c:v>
                </c:pt>
                <c:pt idx="3955">
                  <c:v>5.8246575342465752</c:v>
                </c:pt>
                <c:pt idx="3956">
                  <c:v>11.824657534246576</c:v>
                </c:pt>
                <c:pt idx="3957">
                  <c:v>11.824657534246576</c:v>
                </c:pt>
                <c:pt idx="3958">
                  <c:v>12.863013698630137</c:v>
                </c:pt>
                <c:pt idx="3959">
                  <c:v>12.863013698630137</c:v>
                </c:pt>
                <c:pt idx="3960">
                  <c:v>12.742465753424657</c:v>
                </c:pt>
                <c:pt idx="3961">
                  <c:v>0.32602739726027397</c:v>
                </c:pt>
                <c:pt idx="3962">
                  <c:v>3.2794520547945205</c:v>
                </c:pt>
                <c:pt idx="3963">
                  <c:v>5.1506849315068495</c:v>
                </c:pt>
                <c:pt idx="3964">
                  <c:v>0.36712328767123287</c:v>
                </c:pt>
                <c:pt idx="3965">
                  <c:v>3.5972602739726027</c:v>
                </c:pt>
                <c:pt idx="3966">
                  <c:v>2.5123287671232877</c:v>
                </c:pt>
                <c:pt idx="3967">
                  <c:v>0.60273972602739723</c:v>
                </c:pt>
                <c:pt idx="3968">
                  <c:v>2.1945205479452055</c:v>
                </c:pt>
                <c:pt idx="3969">
                  <c:v>6.8657534246575347</c:v>
                </c:pt>
                <c:pt idx="3970">
                  <c:v>3.6</c:v>
                </c:pt>
                <c:pt idx="3971">
                  <c:v>12.076712328767123</c:v>
                </c:pt>
                <c:pt idx="3972">
                  <c:v>13.101369863013698</c:v>
                </c:pt>
                <c:pt idx="3973">
                  <c:v>13.383561643835616</c:v>
                </c:pt>
                <c:pt idx="3974">
                  <c:v>14.013698630136986</c:v>
                </c:pt>
                <c:pt idx="3975">
                  <c:v>14.016438356164384</c:v>
                </c:pt>
                <c:pt idx="3976">
                  <c:v>14.457534246575342</c:v>
                </c:pt>
                <c:pt idx="3977">
                  <c:v>15.145205479452056</c:v>
                </c:pt>
                <c:pt idx="3978">
                  <c:v>16.547945205479451</c:v>
                </c:pt>
                <c:pt idx="3979">
                  <c:v>16.715068493150685</c:v>
                </c:pt>
                <c:pt idx="3980">
                  <c:v>4.1945205479452055</c:v>
                </c:pt>
                <c:pt idx="3981">
                  <c:v>4.3561643835616435</c:v>
                </c:pt>
                <c:pt idx="3982">
                  <c:v>1.2301369863013698</c:v>
                </c:pt>
                <c:pt idx="3983">
                  <c:v>14.830136986301369</c:v>
                </c:pt>
                <c:pt idx="3984">
                  <c:v>2.4383561643835616</c:v>
                </c:pt>
                <c:pt idx="3985">
                  <c:v>6.3424657534246576</c:v>
                </c:pt>
                <c:pt idx="3986">
                  <c:v>6.3424657534246576</c:v>
                </c:pt>
                <c:pt idx="3987">
                  <c:v>6.021917808219178</c:v>
                </c:pt>
                <c:pt idx="3988">
                  <c:v>5.9972602739726026</c:v>
                </c:pt>
                <c:pt idx="3989">
                  <c:v>8.6958904109589046</c:v>
                </c:pt>
                <c:pt idx="3990">
                  <c:v>18.284931506849315</c:v>
                </c:pt>
                <c:pt idx="3991">
                  <c:v>18.284931506849315</c:v>
                </c:pt>
                <c:pt idx="3992">
                  <c:v>7.8657534246575347</c:v>
                </c:pt>
                <c:pt idx="3993">
                  <c:v>8.6958904109589046</c:v>
                </c:pt>
                <c:pt idx="3994">
                  <c:v>8.7397260273972606</c:v>
                </c:pt>
                <c:pt idx="3995">
                  <c:v>8.882191780821918</c:v>
                </c:pt>
                <c:pt idx="3996">
                  <c:v>7.1753424657534248</c:v>
                </c:pt>
                <c:pt idx="3997">
                  <c:v>5.5260273972602736</c:v>
                </c:pt>
                <c:pt idx="3998">
                  <c:v>1.7534246575342465</c:v>
                </c:pt>
                <c:pt idx="3999">
                  <c:v>4.9890410958904106</c:v>
                </c:pt>
                <c:pt idx="4000">
                  <c:v>5.043835616438356</c:v>
                </c:pt>
                <c:pt idx="4001">
                  <c:v>11.035616438356165</c:v>
                </c:pt>
                <c:pt idx="4002">
                  <c:v>7.4465753424657537</c:v>
                </c:pt>
                <c:pt idx="4003">
                  <c:v>7.7095890410958905</c:v>
                </c:pt>
                <c:pt idx="4004">
                  <c:v>7.7397260273972606</c:v>
                </c:pt>
                <c:pt idx="4005">
                  <c:v>7.8630136986301373</c:v>
                </c:pt>
                <c:pt idx="4006">
                  <c:v>7.9479452054794519</c:v>
                </c:pt>
                <c:pt idx="4007">
                  <c:v>8.1150684931506856</c:v>
                </c:pt>
                <c:pt idx="4008">
                  <c:v>8.1999999999999993</c:v>
                </c:pt>
                <c:pt idx="4009">
                  <c:v>1.7095890410958905</c:v>
                </c:pt>
                <c:pt idx="4010">
                  <c:v>3.8630136986301369</c:v>
                </c:pt>
                <c:pt idx="4011">
                  <c:v>2.8794520547945206</c:v>
                </c:pt>
                <c:pt idx="4012">
                  <c:v>2.3287671232876712</c:v>
                </c:pt>
                <c:pt idx="4013">
                  <c:v>1.5232876712328767</c:v>
                </c:pt>
                <c:pt idx="4014">
                  <c:v>7.0328767123287674</c:v>
                </c:pt>
                <c:pt idx="4015">
                  <c:v>7.0739726027397261</c:v>
                </c:pt>
                <c:pt idx="4016">
                  <c:v>2.4821917808219176</c:v>
                </c:pt>
                <c:pt idx="4017">
                  <c:v>2.515068493150685</c:v>
                </c:pt>
                <c:pt idx="4018">
                  <c:v>2.6739726027397261</c:v>
                </c:pt>
                <c:pt idx="4019">
                  <c:v>3.1342465753424658</c:v>
                </c:pt>
                <c:pt idx="4020">
                  <c:v>4.0082191780821921</c:v>
                </c:pt>
                <c:pt idx="4021">
                  <c:v>4.4520547945205475</c:v>
                </c:pt>
                <c:pt idx="4022">
                  <c:v>2.7835616438356166</c:v>
                </c:pt>
                <c:pt idx="4023">
                  <c:v>6.2356164383561641</c:v>
                </c:pt>
                <c:pt idx="4024">
                  <c:v>4.1945205479452055</c:v>
                </c:pt>
                <c:pt idx="4025">
                  <c:v>3.7945205479452055</c:v>
                </c:pt>
                <c:pt idx="4026">
                  <c:v>6.3205479452054796</c:v>
                </c:pt>
                <c:pt idx="4027">
                  <c:v>6.3616438356164382</c:v>
                </c:pt>
                <c:pt idx="4028">
                  <c:v>6.4465753424657537</c:v>
                </c:pt>
                <c:pt idx="4029">
                  <c:v>6.6547945205479451</c:v>
                </c:pt>
                <c:pt idx="4030">
                  <c:v>6.8246575342465752</c:v>
                </c:pt>
                <c:pt idx="4031">
                  <c:v>6.8657534246575347</c:v>
                </c:pt>
                <c:pt idx="4032">
                  <c:v>15.824657534246576</c:v>
                </c:pt>
                <c:pt idx="4033">
                  <c:v>0.18082191780821918</c:v>
                </c:pt>
                <c:pt idx="4034">
                  <c:v>0.71780821917808224</c:v>
                </c:pt>
                <c:pt idx="4035">
                  <c:v>1.484931506849315</c:v>
                </c:pt>
                <c:pt idx="4036">
                  <c:v>2.5342465753424657</c:v>
                </c:pt>
                <c:pt idx="4037">
                  <c:v>6.580821917808219</c:v>
                </c:pt>
                <c:pt idx="4038">
                  <c:v>4.6931506849315072</c:v>
                </c:pt>
                <c:pt idx="4039">
                  <c:v>25.024657534246575</c:v>
                </c:pt>
                <c:pt idx="4040">
                  <c:v>15.997260273972604</c:v>
                </c:pt>
                <c:pt idx="4041">
                  <c:v>0.71780821917808224</c:v>
                </c:pt>
                <c:pt idx="4042">
                  <c:v>1.9835616438356165</c:v>
                </c:pt>
                <c:pt idx="4043">
                  <c:v>2.0602739726027397</c:v>
                </c:pt>
                <c:pt idx="4044">
                  <c:v>5.9068493150684933</c:v>
                </c:pt>
                <c:pt idx="4045">
                  <c:v>5.9972602739726026</c:v>
                </c:pt>
                <c:pt idx="4046">
                  <c:v>6.1150684931506847</c:v>
                </c:pt>
                <c:pt idx="4047">
                  <c:v>6.2356164383561641</c:v>
                </c:pt>
                <c:pt idx="4048">
                  <c:v>6.2356164383561641</c:v>
                </c:pt>
                <c:pt idx="4049">
                  <c:v>5.3315068493150681</c:v>
                </c:pt>
                <c:pt idx="4050">
                  <c:v>1.6383561643835616</c:v>
                </c:pt>
                <c:pt idx="4051">
                  <c:v>1.2164383561643837</c:v>
                </c:pt>
                <c:pt idx="4052">
                  <c:v>2.7506849315068491</c:v>
                </c:pt>
                <c:pt idx="4053">
                  <c:v>0.69863013698630139</c:v>
                </c:pt>
                <c:pt idx="4054">
                  <c:v>0.44383561643835617</c:v>
                </c:pt>
                <c:pt idx="4055">
                  <c:v>1.3452054794520547</c:v>
                </c:pt>
                <c:pt idx="4056">
                  <c:v>4.7397260273972606</c:v>
                </c:pt>
                <c:pt idx="4057">
                  <c:v>5.3616438356164382</c:v>
                </c:pt>
                <c:pt idx="4058">
                  <c:v>5.5287671232876709</c:v>
                </c:pt>
                <c:pt idx="4059">
                  <c:v>5.6958904109589037</c:v>
                </c:pt>
                <c:pt idx="4060">
                  <c:v>5.7397260273972606</c:v>
                </c:pt>
                <c:pt idx="4061">
                  <c:v>5.7397260273972606</c:v>
                </c:pt>
                <c:pt idx="4062">
                  <c:v>5.7808219178082192</c:v>
                </c:pt>
                <c:pt idx="4063">
                  <c:v>5.8657534246575347</c:v>
                </c:pt>
                <c:pt idx="4064">
                  <c:v>3.7424657534246575</c:v>
                </c:pt>
                <c:pt idx="4065">
                  <c:v>5.2356164383561641</c:v>
                </c:pt>
                <c:pt idx="4066">
                  <c:v>11.575342465753424</c:v>
                </c:pt>
                <c:pt idx="4067">
                  <c:v>5.0301369863013701</c:v>
                </c:pt>
                <c:pt idx="4068">
                  <c:v>5.1972602739726028</c:v>
                </c:pt>
                <c:pt idx="4069">
                  <c:v>5.2356164383561641</c:v>
                </c:pt>
                <c:pt idx="4070">
                  <c:v>1.6520547945205479</c:v>
                </c:pt>
                <c:pt idx="4071">
                  <c:v>2.9808219178082194</c:v>
                </c:pt>
                <c:pt idx="4072">
                  <c:v>2.2136986301369861</c:v>
                </c:pt>
                <c:pt idx="4073">
                  <c:v>4.5260273972602736</c:v>
                </c:pt>
                <c:pt idx="4074">
                  <c:v>4.5260273972602736</c:v>
                </c:pt>
                <c:pt idx="4075">
                  <c:v>4.7369863013698632</c:v>
                </c:pt>
                <c:pt idx="4076">
                  <c:v>4.7369863013698632</c:v>
                </c:pt>
                <c:pt idx="4077">
                  <c:v>4.7369863013698632</c:v>
                </c:pt>
                <c:pt idx="4078">
                  <c:v>4.7369863013698632</c:v>
                </c:pt>
                <c:pt idx="4079">
                  <c:v>4.087671232876712</c:v>
                </c:pt>
                <c:pt idx="4080">
                  <c:v>2.4821917808219176</c:v>
                </c:pt>
                <c:pt idx="4081">
                  <c:v>1.8684931506849316</c:v>
                </c:pt>
                <c:pt idx="4082">
                  <c:v>1.7534246575342465</c:v>
                </c:pt>
                <c:pt idx="4083">
                  <c:v>3.9013698630136986</c:v>
                </c:pt>
                <c:pt idx="4084">
                  <c:v>3.9917808219178084</c:v>
                </c:pt>
                <c:pt idx="4085">
                  <c:v>4.087671232876712</c:v>
                </c:pt>
                <c:pt idx="4086">
                  <c:v>4.087671232876712</c:v>
                </c:pt>
                <c:pt idx="4087">
                  <c:v>4.183561643835616</c:v>
                </c:pt>
                <c:pt idx="4088">
                  <c:v>4.279452054794521</c:v>
                </c:pt>
                <c:pt idx="4089">
                  <c:v>6.3616438356164382</c:v>
                </c:pt>
                <c:pt idx="4090">
                  <c:v>1.9397260273972603</c:v>
                </c:pt>
                <c:pt idx="4091">
                  <c:v>1.3698630136986301</c:v>
                </c:pt>
                <c:pt idx="4092">
                  <c:v>3.441095890410959</c:v>
                </c:pt>
                <c:pt idx="4093">
                  <c:v>3.441095890410959</c:v>
                </c:pt>
                <c:pt idx="4094">
                  <c:v>3.441095890410959</c:v>
                </c:pt>
                <c:pt idx="4095">
                  <c:v>3.441095890410959</c:v>
                </c:pt>
                <c:pt idx="4096">
                  <c:v>3.4794520547945207</c:v>
                </c:pt>
                <c:pt idx="4097">
                  <c:v>3.4794520547945207</c:v>
                </c:pt>
                <c:pt idx="4098">
                  <c:v>3.3260273972602739</c:v>
                </c:pt>
                <c:pt idx="4099">
                  <c:v>3.3260273972602739</c:v>
                </c:pt>
                <c:pt idx="4100">
                  <c:v>3.3260273972602739</c:v>
                </c:pt>
                <c:pt idx="4101">
                  <c:v>3.5753424657534247</c:v>
                </c:pt>
                <c:pt idx="4102">
                  <c:v>3.5753424657534247</c:v>
                </c:pt>
                <c:pt idx="4103">
                  <c:v>3.5753424657534247</c:v>
                </c:pt>
                <c:pt idx="4104">
                  <c:v>3.5753424657534247</c:v>
                </c:pt>
                <c:pt idx="4105">
                  <c:v>3.5753424657534247</c:v>
                </c:pt>
                <c:pt idx="4106">
                  <c:v>3.5753424657534247</c:v>
                </c:pt>
                <c:pt idx="4107">
                  <c:v>3.6904109589041094</c:v>
                </c:pt>
                <c:pt idx="4108">
                  <c:v>3.6904109589041094</c:v>
                </c:pt>
                <c:pt idx="4109">
                  <c:v>3.7287671232876711</c:v>
                </c:pt>
                <c:pt idx="4110">
                  <c:v>3.7287671232876711</c:v>
                </c:pt>
                <c:pt idx="4111">
                  <c:v>3.7287671232876711</c:v>
                </c:pt>
                <c:pt idx="4112">
                  <c:v>3.8246575342465752</c:v>
                </c:pt>
                <c:pt idx="4113">
                  <c:v>3.8246575342465752</c:v>
                </c:pt>
                <c:pt idx="4114">
                  <c:v>3.2493150684931509</c:v>
                </c:pt>
                <c:pt idx="4115">
                  <c:v>3.2493150684931509</c:v>
                </c:pt>
                <c:pt idx="4116">
                  <c:v>3.1342465753424658</c:v>
                </c:pt>
                <c:pt idx="4117">
                  <c:v>3.1342465753424658</c:v>
                </c:pt>
                <c:pt idx="4118">
                  <c:v>3.1342465753424658</c:v>
                </c:pt>
                <c:pt idx="4119">
                  <c:v>3.1342465753424658</c:v>
                </c:pt>
                <c:pt idx="4120">
                  <c:v>3.1342465753424658</c:v>
                </c:pt>
                <c:pt idx="4121">
                  <c:v>6.8657534246575347</c:v>
                </c:pt>
                <c:pt idx="4122">
                  <c:v>1.9835616438356165</c:v>
                </c:pt>
                <c:pt idx="4123">
                  <c:v>2.1369863013698631</c:v>
                </c:pt>
                <c:pt idx="4124">
                  <c:v>8.632876712328768</c:v>
                </c:pt>
                <c:pt idx="4125">
                  <c:v>8.786301369863013</c:v>
                </c:pt>
                <c:pt idx="4126">
                  <c:v>8.786301369863013</c:v>
                </c:pt>
                <c:pt idx="4127">
                  <c:v>9.6876712328767116</c:v>
                </c:pt>
                <c:pt idx="4128">
                  <c:v>2.2520547945205478</c:v>
                </c:pt>
                <c:pt idx="4129">
                  <c:v>3.0575342465753423</c:v>
                </c:pt>
                <c:pt idx="4130">
                  <c:v>2.9808219178082194</c:v>
                </c:pt>
                <c:pt idx="4131">
                  <c:v>2.9808219178082194</c:v>
                </c:pt>
                <c:pt idx="4132">
                  <c:v>2.9808219178082194</c:v>
                </c:pt>
                <c:pt idx="4133">
                  <c:v>2.9808219178082194</c:v>
                </c:pt>
                <c:pt idx="4134">
                  <c:v>4.2164383561643834</c:v>
                </c:pt>
                <c:pt idx="4135">
                  <c:v>2.8273972602739725</c:v>
                </c:pt>
                <c:pt idx="4136">
                  <c:v>2.8273972602739725</c:v>
                </c:pt>
                <c:pt idx="4137">
                  <c:v>2.8273972602739725</c:v>
                </c:pt>
                <c:pt idx="4138">
                  <c:v>2.8273972602739725</c:v>
                </c:pt>
                <c:pt idx="4139">
                  <c:v>2.8273972602739725</c:v>
                </c:pt>
                <c:pt idx="4140">
                  <c:v>2.8273972602739725</c:v>
                </c:pt>
                <c:pt idx="4141">
                  <c:v>2.904109589041096</c:v>
                </c:pt>
                <c:pt idx="4142">
                  <c:v>2.904109589041096</c:v>
                </c:pt>
                <c:pt idx="4143">
                  <c:v>2.904109589041096</c:v>
                </c:pt>
                <c:pt idx="4144">
                  <c:v>2.904109589041096</c:v>
                </c:pt>
                <c:pt idx="4145">
                  <c:v>2.904109589041096</c:v>
                </c:pt>
                <c:pt idx="4146">
                  <c:v>2.904109589041096</c:v>
                </c:pt>
                <c:pt idx="4147">
                  <c:v>2.904109589041096</c:v>
                </c:pt>
                <c:pt idx="4148">
                  <c:v>2.904109589041096</c:v>
                </c:pt>
                <c:pt idx="4149">
                  <c:v>2.7506849315068491</c:v>
                </c:pt>
                <c:pt idx="4150">
                  <c:v>2.7506849315068491</c:v>
                </c:pt>
                <c:pt idx="4151">
                  <c:v>1.2931506849315069</c:v>
                </c:pt>
                <c:pt idx="4152">
                  <c:v>1.515068493150685</c:v>
                </c:pt>
                <c:pt idx="4153">
                  <c:v>1.515068493150685</c:v>
                </c:pt>
                <c:pt idx="4154">
                  <c:v>1.515068493150685</c:v>
                </c:pt>
                <c:pt idx="4155">
                  <c:v>1.6</c:v>
                </c:pt>
                <c:pt idx="4156">
                  <c:v>1.6767123287671233</c:v>
                </c:pt>
                <c:pt idx="4157">
                  <c:v>1.6767123287671233</c:v>
                </c:pt>
                <c:pt idx="4158">
                  <c:v>1.6767123287671233</c:v>
                </c:pt>
                <c:pt idx="4159">
                  <c:v>1.6767123287671233</c:v>
                </c:pt>
                <c:pt idx="4160">
                  <c:v>1.7068493150684931</c:v>
                </c:pt>
                <c:pt idx="4161">
                  <c:v>1.715068493150685</c:v>
                </c:pt>
                <c:pt idx="4162">
                  <c:v>1.7534246575342465</c:v>
                </c:pt>
                <c:pt idx="4163">
                  <c:v>1.9068493150684931</c:v>
                </c:pt>
                <c:pt idx="4164">
                  <c:v>1.9068493150684931</c:v>
                </c:pt>
                <c:pt idx="4165">
                  <c:v>2.591780821917808</c:v>
                </c:pt>
                <c:pt idx="4166">
                  <c:v>2.5972602739726027</c:v>
                </c:pt>
                <c:pt idx="4167">
                  <c:v>2.5972602739726027</c:v>
                </c:pt>
                <c:pt idx="4168">
                  <c:v>2.5972602739726027</c:v>
                </c:pt>
                <c:pt idx="4169">
                  <c:v>2.6301369863013697</c:v>
                </c:pt>
                <c:pt idx="4170">
                  <c:v>2.6301369863013697</c:v>
                </c:pt>
                <c:pt idx="4171">
                  <c:v>2.6739726027397261</c:v>
                </c:pt>
                <c:pt idx="4172">
                  <c:v>2.7452054794520548</c:v>
                </c:pt>
                <c:pt idx="4173">
                  <c:v>2.7452054794520548</c:v>
                </c:pt>
                <c:pt idx="4174">
                  <c:v>3.3205479452054796</c:v>
                </c:pt>
                <c:pt idx="4175">
                  <c:v>4.4684931506849317</c:v>
                </c:pt>
                <c:pt idx="4176">
                  <c:v>4.9452054794520546</c:v>
                </c:pt>
                <c:pt idx="4177">
                  <c:v>5.6712328767123283</c:v>
                </c:pt>
                <c:pt idx="4178">
                  <c:v>6.6191780821917812</c:v>
                </c:pt>
                <c:pt idx="4179">
                  <c:v>7.8657534246575347</c:v>
                </c:pt>
                <c:pt idx="4180">
                  <c:v>2.4821917808219176</c:v>
                </c:pt>
                <c:pt idx="4181">
                  <c:v>2.3287671232876712</c:v>
                </c:pt>
                <c:pt idx="4182">
                  <c:v>2.3287671232876712</c:v>
                </c:pt>
                <c:pt idx="4183">
                  <c:v>2.3369863013698629</c:v>
                </c:pt>
                <c:pt idx="4184">
                  <c:v>2.2136986301369861</c:v>
                </c:pt>
                <c:pt idx="4185">
                  <c:v>2.2136986301369861</c:v>
                </c:pt>
                <c:pt idx="4186">
                  <c:v>2.2136986301369861</c:v>
                </c:pt>
                <c:pt idx="4187">
                  <c:v>2.3287671232876712</c:v>
                </c:pt>
                <c:pt idx="4188">
                  <c:v>2.0986301369863014</c:v>
                </c:pt>
                <c:pt idx="4189">
                  <c:v>2.0986301369863014</c:v>
                </c:pt>
                <c:pt idx="4190">
                  <c:v>2.0986301369863014</c:v>
                </c:pt>
                <c:pt idx="4191">
                  <c:v>2.0986301369863014</c:v>
                </c:pt>
                <c:pt idx="4192">
                  <c:v>2.0986301369863014</c:v>
                </c:pt>
                <c:pt idx="4193">
                  <c:v>0.14246575342465753</c:v>
                </c:pt>
                <c:pt idx="4194">
                  <c:v>0.41095890410958902</c:v>
                </c:pt>
                <c:pt idx="4195">
                  <c:v>1.9835616438356165</c:v>
                </c:pt>
                <c:pt idx="4196">
                  <c:v>1.9835616438356165</c:v>
                </c:pt>
                <c:pt idx="4197">
                  <c:v>2.4821917808219176</c:v>
                </c:pt>
                <c:pt idx="4198">
                  <c:v>8.2767123287671236</c:v>
                </c:pt>
                <c:pt idx="4199">
                  <c:v>2.4821917808219176</c:v>
                </c:pt>
                <c:pt idx="4200">
                  <c:v>1.178082191780822</c:v>
                </c:pt>
                <c:pt idx="4201">
                  <c:v>2.2136986301369861</c:v>
                </c:pt>
                <c:pt idx="4202">
                  <c:v>2.0986301369863014</c:v>
                </c:pt>
                <c:pt idx="4203">
                  <c:v>2.1945205479452055</c:v>
                </c:pt>
                <c:pt idx="4204">
                  <c:v>0.18082191780821918</c:v>
                </c:pt>
                <c:pt idx="4205">
                  <c:v>0.33424657534246577</c:v>
                </c:pt>
                <c:pt idx="4206">
                  <c:v>0.79452054794520544</c:v>
                </c:pt>
                <c:pt idx="4207">
                  <c:v>1.2164383561643837</c:v>
                </c:pt>
                <c:pt idx="4208">
                  <c:v>1.3315068493150686</c:v>
                </c:pt>
                <c:pt idx="4209">
                  <c:v>1.3315068493150686</c:v>
                </c:pt>
                <c:pt idx="4210">
                  <c:v>1.3315068493150686</c:v>
                </c:pt>
                <c:pt idx="4211">
                  <c:v>1.3315068493150686</c:v>
                </c:pt>
                <c:pt idx="4212">
                  <c:v>1.5232876712328767</c:v>
                </c:pt>
                <c:pt idx="4213">
                  <c:v>1.5232876712328767</c:v>
                </c:pt>
                <c:pt idx="4214">
                  <c:v>1.6383561643835616</c:v>
                </c:pt>
                <c:pt idx="4215">
                  <c:v>1.6383561643835616</c:v>
                </c:pt>
                <c:pt idx="4216">
                  <c:v>1.6383561643835616</c:v>
                </c:pt>
                <c:pt idx="4217">
                  <c:v>1.6383561643835616</c:v>
                </c:pt>
                <c:pt idx="4218">
                  <c:v>1.6383561643835616</c:v>
                </c:pt>
                <c:pt idx="4219">
                  <c:v>1.7534246575342465</c:v>
                </c:pt>
                <c:pt idx="4220">
                  <c:v>1.7534246575342465</c:v>
                </c:pt>
                <c:pt idx="4221">
                  <c:v>1.7534246575342465</c:v>
                </c:pt>
                <c:pt idx="4222">
                  <c:v>1.7534246575342465</c:v>
                </c:pt>
                <c:pt idx="4223">
                  <c:v>1.7534246575342465</c:v>
                </c:pt>
                <c:pt idx="4224">
                  <c:v>1.7534246575342465</c:v>
                </c:pt>
                <c:pt idx="4225">
                  <c:v>1.7534246575342465</c:v>
                </c:pt>
                <c:pt idx="4226">
                  <c:v>1.8684931506849316</c:v>
                </c:pt>
                <c:pt idx="4227">
                  <c:v>1.8684931506849316</c:v>
                </c:pt>
                <c:pt idx="4228">
                  <c:v>2.2136986301369861</c:v>
                </c:pt>
                <c:pt idx="4229">
                  <c:v>3.0136986301369864</c:v>
                </c:pt>
                <c:pt idx="4230">
                  <c:v>25.024657534246575</c:v>
                </c:pt>
                <c:pt idx="4231">
                  <c:v>25.024657534246575</c:v>
                </c:pt>
                <c:pt idx="4232">
                  <c:v>3.0904109589041098</c:v>
                </c:pt>
                <c:pt idx="4233">
                  <c:v>0.19452054794520549</c:v>
                </c:pt>
                <c:pt idx="4234">
                  <c:v>4.7397260273972606</c:v>
                </c:pt>
                <c:pt idx="4235">
                  <c:v>6.575342465753424E-2</c:v>
                </c:pt>
                <c:pt idx="4236">
                  <c:v>0.17534246575342466</c:v>
                </c:pt>
                <c:pt idx="4237">
                  <c:v>0.71780821917808224</c:v>
                </c:pt>
                <c:pt idx="4238">
                  <c:v>1.2164383561643837</c:v>
                </c:pt>
                <c:pt idx="4239">
                  <c:v>1.3123287671232877</c:v>
                </c:pt>
                <c:pt idx="4240">
                  <c:v>1.3123287671232877</c:v>
                </c:pt>
                <c:pt idx="4241">
                  <c:v>1.5808219178082192</c:v>
                </c:pt>
                <c:pt idx="4242">
                  <c:v>1.7287671232876711</c:v>
                </c:pt>
                <c:pt idx="4243">
                  <c:v>1.7342465753424658</c:v>
                </c:pt>
                <c:pt idx="4244">
                  <c:v>2.6876712328767125</c:v>
                </c:pt>
                <c:pt idx="4245">
                  <c:v>2.7260273972602738</c:v>
                </c:pt>
                <c:pt idx="4246">
                  <c:v>14.452054794520548</c:v>
                </c:pt>
                <c:pt idx="4247">
                  <c:v>0.36712328767123287</c:v>
                </c:pt>
                <c:pt idx="4248">
                  <c:v>1.9013698630136986</c:v>
                </c:pt>
                <c:pt idx="4249">
                  <c:v>0.69863013698630139</c:v>
                </c:pt>
                <c:pt idx="4250">
                  <c:v>0.69863013698630139</c:v>
                </c:pt>
                <c:pt idx="4251">
                  <c:v>17.915068493150685</c:v>
                </c:pt>
                <c:pt idx="4252">
                  <c:v>8.536986301369863</c:v>
                </c:pt>
                <c:pt idx="4253">
                  <c:v>16.301369863013697</c:v>
                </c:pt>
                <c:pt idx="4254">
                  <c:v>17.282191780821918</c:v>
                </c:pt>
                <c:pt idx="4255">
                  <c:v>17.454794520547946</c:v>
                </c:pt>
                <c:pt idx="4256">
                  <c:v>12.783561643835617</c:v>
                </c:pt>
                <c:pt idx="4257">
                  <c:v>12.887671232876713</c:v>
                </c:pt>
                <c:pt idx="4258">
                  <c:v>1.9753424657534246</c:v>
                </c:pt>
                <c:pt idx="4259">
                  <c:v>4.720547945205479</c:v>
                </c:pt>
                <c:pt idx="4260">
                  <c:v>1.3315068493150686</c:v>
                </c:pt>
                <c:pt idx="4261">
                  <c:v>0.67397260273972603</c:v>
                </c:pt>
                <c:pt idx="4262">
                  <c:v>1.2164383561643837</c:v>
                </c:pt>
                <c:pt idx="4263">
                  <c:v>1.3698630136986301</c:v>
                </c:pt>
                <c:pt idx="4264">
                  <c:v>3.3369863013698629</c:v>
                </c:pt>
                <c:pt idx="4265">
                  <c:v>4.4904109589041097</c:v>
                </c:pt>
                <c:pt idx="4266">
                  <c:v>0.21917808219178081</c:v>
                </c:pt>
                <c:pt idx="4267">
                  <c:v>0.37260273972602742</c:v>
                </c:pt>
                <c:pt idx="4268">
                  <c:v>1.7534246575342465</c:v>
                </c:pt>
                <c:pt idx="4269">
                  <c:v>1.7534246575342465</c:v>
                </c:pt>
                <c:pt idx="4270">
                  <c:v>1.8684931506849316</c:v>
                </c:pt>
                <c:pt idx="4271">
                  <c:v>2.1369863013698631</c:v>
                </c:pt>
                <c:pt idx="4272">
                  <c:v>2.2136986301369861</c:v>
                </c:pt>
                <c:pt idx="4273">
                  <c:v>2.2438356164383562</c:v>
                </c:pt>
                <c:pt idx="4274">
                  <c:v>2.452054794520548</c:v>
                </c:pt>
                <c:pt idx="4275">
                  <c:v>2.5232876712328767</c:v>
                </c:pt>
                <c:pt idx="4276">
                  <c:v>3.0136986301369864</c:v>
                </c:pt>
                <c:pt idx="4277">
                  <c:v>3.0520547945205481</c:v>
                </c:pt>
                <c:pt idx="4278">
                  <c:v>3.1917808219178081</c:v>
                </c:pt>
                <c:pt idx="4279">
                  <c:v>3.5890410958904111</c:v>
                </c:pt>
                <c:pt idx="4280">
                  <c:v>5.7369863013698632</c:v>
                </c:pt>
                <c:pt idx="4281">
                  <c:v>5.7369863013698632</c:v>
                </c:pt>
                <c:pt idx="4282">
                  <c:v>2.3287671232876712</c:v>
                </c:pt>
                <c:pt idx="4283">
                  <c:v>0.18082191780821918</c:v>
                </c:pt>
                <c:pt idx="4284">
                  <c:v>0.30958904109589042</c:v>
                </c:pt>
                <c:pt idx="4285">
                  <c:v>0.67397260273972603</c:v>
                </c:pt>
                <c:pt idx="4286">
                  <c:v>1.9068493150684931</c:v>
                </c:pt>
                <c:pt idx="4287">
                  <c:v>1.9205479452054794</c:v>
                </c:pt>
                <c:pt idx="4288">
                  <c:v>4.5452054794520551</c:v>
                </c:pt>
                <c:pt idx="4289">
                  <c:v>6.882191780821918</c:v>
                </c:pt>
                <c:pt idx="4290">
                  <c:v>0.10410958904109589</c:v>
                </c:pt>
                <c:pt idx="4291">
                  <c:v>0.10410958904109589</c:v>
                </c:pt>
                <c:pt idx="4292">
                  <c:v>0.18082191780821918</c:v>
                </c:pt>
                <c:pt idx="4293">
                  <c:v>0.18082191780821918</c:v>
                </c:pt>
                <c:pt idx="4294">
                  <c:v>0.25753424657534246</c:v>
                </c:pt>
                <c:pt idx="4295">
                  <c:v>0.25753424657534246</c:v>
                </c:pt>
                <c:pt idx="4296">
                  <c:v>0.25753424657534246</c:v>
                </c:pt>
                <c:pt idx="4297">
                  <c:v>0.33424657534246577</c:v>
                </c:pt>
                <c:pt idx="4298">
                  <c:v>0.33424657534246577</c:v>
                </c:pt>
                <c:pt idx="4299">
                  <c:v>0.44931506849315067</c:v>
                </c:pt>
                <c:pt idx="4300">
                  <c:v>0.44931506849315067</c:v>
                </c:pt>
                <c:pt idx="4301">
                  <c:v>0.44931506849315067</c:v>
                </c:pt>
                <c:pt idx="4302">
                  <c:v>0.60273972602739723</c:v>
                </c:pt>
                <c:pt idx="4303">
                  <c:v>0.60273972602739723</c:v>
                </c:pt>
                <c:pt idx="4304">
                  <c:v>0.60273972602739723</c:v>
                </c:pt>
                <c:pt idx="4305">
                  <c:v>7.6958904109589037</c:v>
                </c:pt>
                <c:pt idx="4306">
                  <c:v>2.4383561643835616</c:v>
                </c:pt>
                <c:pt idx="4307">
                  <c:v>2.2136986301369861</c:v>
                </c:pt>
                <c:pt idx="4308">
                  <c:v>2.2136986301369861</c:v>
                </c:pt>
                <c:pt idx="4309">
                  <c:v>2.2136986301369861</c:v>
                </c:pt>
                <c:pt idx="4310">
                  <c:v>2.2136986301369861</c:v>
                </c:pt>
                <c:pt idx="4311">
                  <c:v>2.2136986301369861</c:v>
                </c:pt>
                <c:pt idx="4312">
                  <c:v>0.41095890410958902</c:v>
                </c:pt>
                <c:pt idx="4313">
                  <c:v>5.8657534246575347</c:v>
                </c:pt>
                <c:pt idx="4314">
                  <c:v>3.0520547945205481</c:v>
                </c:pt>
                <c:pt idx="4315">
                  <c:v>3.0904109589041098</c:v>
                </c:pt>
                <c:pt idx="4316">
                  <c:v>2.2136986301369861</c:v>
                </c:pt>
                <c:pt idx="4317">
                  <c:v>1.2931506849315069</c:v>
                </c:pt>
                <c:pt idx="4318">
                  <c:v>6.5287671232876709</c:v>
                </c:pt>
                <c:pt idx="4319">
                  <c:v>1.515068493150685</c:v>
                </c:pt>
                <c:pt idx="4320">
                  <c:v>4.0493150684931507</c:v>
                </c:pt>
                <c:pt idx="4321">
                  <c:v>0.94794520547945205</c:v>
                </c:pt>
                <c:pt idx="4322">
                  <c:v>3.0575342465753423</c:v>
                </c:pt>
                <c:pt idx="4323">
                  <c:v>3.8246575342465752</c:v>
                </c:pt>
                <c:pt idx="4324">
                  <c:v>0.27123287671232876</c:v>
                </c:pt>
                <c:pt idx="4325">
                  <c:v>1.3698630136986301</c:v>
                </c:pt>
                <c:pt idx="4326">
                  <c:v>1.6383561643835616</c:v>
                </c:pt>
                <c:pt idx="4327">
                  <c:v>0.77534246575342469</c:v>
                </c:pt>
                <c:pt idx="4328">
                  <c:v>1.2164383561643837</c:v>
                </c:pt>
                <c:pt idx="4329">
                  <c:v>18.594520547945205</c:v>
                </c:pt>
                <c:pt idx="4330">
                  <c:v>0.21917808219178081</c:v>
                </c:pt>
                <c:pt idx="4331">
                  <c:v>0.52602739726027392</c:v>
                </c:pt>
                <c:pt idx="4332">
                  <c:v>1.8684931506849316</c:v>
                </c:pt>
                <c:pt idx="4333">
                  <c:v>10.608219178082193</c:v>
                </c:pt>
                <c:pt idx="4334">
                  <c:v>2.3287671232876712</c:v>
                </c:pt>
                <c:pt idx="4335">
                  <c:v>12.783561643835617</c:v>
                </c:pt>
                <c:pt idx="4336">
                  <c:v>1.2465753424657535</c:v>
                </c:pt>
                <c:pt idx="4337">
                  <c:v>2.021917808219178</c:v>
                </c:pt>
                <c:pt idx="4338">
                  <c:v>8.6904109589041099</c:v>
                </c:pt>
                <c:pt idx="4339">
                  <c:v>12.526027397260274</c:v>
                </c:pt>
                <c:pt idx="4340">
                  <c:v>16.876712328767123</c:v>
                </c:pt>
                <c:pt idx="4341">
                  <c:v>7.9753424657534246</c:v>
                </c:pt>
                <c:pt idx="4342">
                  <c:v>3.4356164383561643</c:v>
                </c:pt>
                <c:pt idx="4343">
                  <c:v>0.70958904109589038</c:v>
                </c:pt>
                <c:pt idx="4344">
                  <c:v>2.8794520547945206</c:v>
                </c:pt>
                <c:pt idx="4345">
                  <c:v>6.575342465753424E-2</c:v>
                </c:pt>
                <c:pt idx="4346">
                  <c:v>6.575342465753424E-2</c:v>
                </c:pt>
                <c:pt idx="4347">
                  <c:v>4.6328767123287671</c:v>
                </c:pt>
                <c:pt idx="4348">
                  <c:v>2.6931506849315068</c:v>
                </c:pt>
                <c:pt idx="4349">
                  <c:v>7.0191780821917806</c:v>
                </c:pt>
                <c:pt idx="4350">
                  <c:v>7.0493150684931507</c:v>
                </c:pt>
                <c:pt idx="4351">
                  <c:v>7.8054794520547945</c:v>
                </c:pt>
                <c:pt idx="4352">
                  <c:v>13.945205479452055</c:v>
                </c:pt>
                <c:pt idx="4353">
                  <c:v>13.964383561643835</c:v>
                </c:pt>
                <c:pt idx="4354">
                  <c:v>14.520547945205479</c:v>
                </c:pt>
                <c:pt idx="4355">
                  <c:v>7.3095890410958901</c:v>
                </c:pt>
                <c:pt idx="4356">
                  <c:v>6.8630136986301373</c:v>
                </c:pt>
                <c:pt idx="4357">
                  <c:v>5.353424657534247</c:v>
                </c:pt>
                <c:pt idx="4358">
                  <c:v>6.2356164383561641</c:v>
                </c:pt>
                <c:pt idx="4359">
                  <c:v>0.41095890410958902</c:v>
                </c:pt>
                <c:pt idx="4360">
                  <c:v>0.44109589041095892</c:v>
                </c:pt>
                <c:pt idx="4361">
                  <c:v>4.9506849315068493</c:v>
                </c:pt>
                <c:pt idx="4362">
                  <c:v>16.391780821917809</c:v>
                </c:pt>
                <c:pt idx="4363">
                  <c:v>3.7616438356164386</c:v>
                </c:pt>
                <c:pt idx="4364">
                  <c:v>3.8958904109589043</c:v>
                </c:pt>
                <c:pt idx="4365">
                  <c:v>2.8465753424657536</c:v>
                </c:pt>
                <c:pt idx="4366">
                  <c:v>16.709589041095889</c:v>
                </c:pt>
                <c:pt idx="4367">
                  <c:v>1.2164383561643837</c:v>
                </c:pt>
                <c:pt idx="4368">
                  <c:v>3.0136986301369864</c:v>
                </c:pt>
                <c:pt idx="4369">
                  <c:v>3.8</c:v>
                </c:pt>
                <c:pt idx="4370">
                  <c:v>3.8</c:v>
                </c:pt>
                <c:pt idx="4371">
                  <c:v>2.8986301369863012</c:v>
                </c:pt>
                <c:pt idx="4372">
                  <c:v>6.0054794520547947</c:v>
                </c:pt>
                <c:pt idx="4373">
                  <c:v>6.0054794520547947</c:v>
                </c:pt>
                <c:pt idx="4374">
                  <c:v>6.2356164383561641</c:v>
                </c:pt>
                <c:pt idx="4375">
                  <c:v>7.9452054794520555E-2</c:v>
                </c:pt>
                <c:pt idx="4376">
                  <c:v>7.9452054794520555E-2</c:v>
                </c:pt>
                <c:pt idx="4377">
                  <c:v>1.9452054794520548</c:v>
                </c:pt>
                <c:pt idx="4378">
                  <c:v>1.9452054794520548</c:v>
                </c:pt>
                <c:pt idx="4379">
                  <c:v>2.0602739726027397</c:v>
                </c:pt>
                <c:pt idx="4380">
                  <c:v>1.178082191780822</c:v>
                </c:pt>
                <c:pt idx="4381">
                  <c:v>1.484931506849315</c:v>
                </c:pt>
                <c:pt idx="4382">
                  <c:v>1.7534246575342465</c:v>
                </c:pt>
                <c:pt idx="4383">
                  <c:v>2.4767123287671233</c:v>
                </c:pt>
                <c:pt idx="4384">
                  <c:v>6.575342465753424E-2</c:v>
                </c:pt>
                <c:pt idx="4385">
                  <c:v>6.575342465753424E-2</c:v>
                </c:pt>
                <c:pt idx="4386">
                  <c:v>6.575342465753424E-2</c:v>
                </c:pt>
                <c:pt idx="4387">
                  <c:v>7.9452054794520555E-2</c:v>
                </c:pt>
                <c:pt idx="4388">
                  <c:v>7.9452054794520555E-2</c:v>
                </c:pt>
                <c:pt idx="4389">
                  <c:v>7.9452054794520555E-2</c:v>
                </c:pt>
                <c:pt idx="4390">
                  <c:v>7.9452054794520555E-2</c:v>
                </c:pt>
                <c:pt idx="4391">
                  <c:v>7.9452054794520555E-2</c:v>
                </c:pt>
                <c:pt idx="4392">
                  <c:v>3.7232876712328768</c:v>
                </c:pt>
                <c:pt idx="4393">
                  <c:v>1.515068493150685</c:v>
                </c:pt>
                <c:pt idx="4394">
                  <c:v>1.7726027397260273</c:v>
                </c:pt>
                <c:pt idx="4395">
                  <c:v>1.7726027397260273</c:v>
                </c:pt>
                <c:pt idx="4396">
                  <c:v>1.8493150684931507</c:v>
                </c:pt>
                <c:pt idx="4397">
                  <c:v>2.3205479452054796</c:v>
                </c:pt>
                <c:pt idx="4398">
                  <c:v>13.172602739726027</c:v>
                </c:pt>
                <c:pt idx="4399">
                  <c:v>14.052054794520547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27-4487-A0A4-BF2358A5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992240"/>
        <c:axId val="660000144"/>
      </c:scatterChart>
      <c:valAx>
        <c:axId val="65999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0000144"/>
        <c:crosses val="autoZero"/>
        <c:crossBetween val="midCat"/>
      </c:valAx>
      <c:valAx>
        <c:axId val="66000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5999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1032164</xdr:colOff>
      <xdr:row>8</xdr:row>
      <xdr:rowOff>20781</xdr:rowOff>
    </xdr:from>
    <xdr:to>
      <xdr:col>5</xdr:col>
      <xdr:colOff>1309255</xdr:colOff>
      <xdr:row>23</xdr:row>
      <xdr:rowOff>62345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E81FF-4C35-4BA3-955A-A5EDB48A6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201930</xdr:colOff>
      <xdr:row>8</xdr:row>
      <xdr:rowOff>38100</xdr:rowOff>
    </xdr:from>
    <xdr:to>
      <xdr:col>14</xdr:col>
      <xdr:colOff>506730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465AE-0501-4D04-8521-1BD5F96A5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1592580</xdr:colOff>
      <xdr:row>6</xdr:row>
      <xdr:rowOff>167640</xdr:rowOff>
    </xdr:from>
    <xdr:to>
      <xdr:col>9</xdr:col>
      <xdr:colOff>175260</xdr:colOff>
      <xdr:row>27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0B7B0B-4979-46FB-B18E-8ABA1DCA2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6486</xdr:rowOff>
    </xdr:from>
    <xdr:to>
      <xdr:col>5</xdr:col>
      <xdr:colOff>174287</xdr:colOff>
      <xdr:row>25</xdr:row>
      <xdr:rowOff>139431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99029-EA74-4DF7-99D4-01A798C92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נועם סיגל" refreshedDate="44334.53856134259" createdVersion="7" refreshedVersion="7" minRefreshableVersion="3" recordCount="4399">
  <cacheSource type="worksheet">
    <worksheetSource ref="B1:K4400" sheet="employee_salaries"/>
  </cacheSource>
  <cacheFields count="7">
    <cacheField name="Department  " numFmtId="0">
      <sharedItems count="165">
        <s v="CF - MacArthur Memorial"/>
        <s v="CF-Cultural&amp;Convention Center"/>
        <s v="CFAE-Cultural Affrs/SpecEvents"/>
        <s v="Cemetery Fund"/>
        <s v="Circuit Court Judges"/>
        <s v="City Assessor"/>
        <s v="City Auditor"/>
        <s v="City Clerk"/>
        <s v="City Council"/>
        <s v="City Manager-NCJS Adlt Com Sup"/>
        <s v="City Manager-NCJS Pretrial Svc"/>
        <s v="City Planning - Dir Office"/>
        <s v="City Treasurer"/>
        <s v="Clerk of the Circuit Court"/>
        <s v="Clinical Acute Services Admin"/>
        <s v="Commissioner of Revenue"/>
        <s v="Commonwealth's Attorney"/>
        <s v="CulturalFaciities,Arts&amp;Entrmnt"/>
        <s v="DCJS VSDVVF"/>
        <s v="DCJS Victim Witness"/>
        <s v="Dept of Neighborhood Dev - Div"/>
        <s v="Development"/>
        <s v="EOC/911"/>
        <s v="EOC/Emergency Management"/>
        <s v="Elder Abuse Grant"/>
        <s v="Elections"/>
        <s v="Executive City Manager"/>
        <s v="Executive Zoo"/>
        <s v="Executive Zoo-Animal Services"/>
        <s v="Executive Zoo-HorticultureSvcs"/>
        <s v="FR-Four for Life Grant"/>
        <s v="Finance - Director's Office"/>
        <s v="Finance City Controller"/>
        <s v="Finance Purchasing"/>
        <s v="Finance Retirement Bureau"/>
        <s v="Fire-Rescue"/>
        <s v="Gen Srvs-PublicInfrastructure"/>
        <s v="Gen Svcs - Animal Care PETCO"/>
        <s v="General Services - Fleet Mgmt"/>
        <s v="General Services- Dir Office"/>
        <s v="General Services-Animal Care"/>
        <s v="General Services-Parking Fac"/>
        <s v="General Services-Real Estate"/>
        <s v="Healthcare Administration"/>
        <s v="Hum Svc Div of Social Services"/>
        <s v="Hum Svc Juvenile Detention Ctr"/>
        <s v="Human Resources"/>
        <s v="Human Services - VJCCCA"/>
        <s v="ITCN Grant"/>
        <s v="Information Technology"/>
        <s v="Inmate Classification"/>
        <s v="Judicial - Sheriff and Jail"/>
        <s v="Law"/>
        <s v="Legal Services Grant"/>
        <s v="Libraries"/>
        <s v="Magistrate Supplements"/>
        <s v="Maritime Center"/>
        <s v="Maritime Center - Admin"/>
        <s v="Maritime Center - Education"/>
        <s v="Maritime Center - Visitor Svcs"/>
        <s v="Maritime Center- USS Wisconsin"/>
        <s v="NCSB - Forensic Services"/>
        <s v="NCSB - Housing &amp; Homeless Serv"/>
        <s v="NCSB - Housing&amp;Homeless Grant"/>
        <s v="NCSB - Pharmacy"/>
        <s v="NCSB Homeless Project"/>
        <s v="NCSB Peer Rec Cntr Grant"/>
        <s v="NCSB- Mental Health Counseling"/>
        <s v="NCSB-ACR"/>
        <s v="NCSB-Adult &amp; Family Services"/>
        <s v="NCSB-Board Access Unit (MH)"/>
        <s v="NCSB-Board Access Unit SA"/>
        <s v="NCSB-Board Administration"/>
        <s v="NCSB-Board Operations"/>
        <s v="NCSB-Case Management"/>
        <s v="NCSB-Child&amp;AdolesentSvcs Admin"/>
        <s v="NCSB-Crisis Intervention Team"/>
        <s v="NCSB-Crisis Stabilization"/>
        <s v="NCSB-CrisisInterventionTeam"/>
        <s v="NCSB-Day Health &amp; Rehabil Svs"/>
        <s v="NCSB-Drug Court"/>
        <s v="NCSB-Emergency Services"/>
        <s v="NCSB-Executive Directors Offic"/>
        <s v="NCSB-Financial Management"/>
        <s v="NCSB-Homeless Project"/>
        <s v="NCSB-Infant Development"/>
        <s v="NCSB-Intake"/>
        <s v="NCSB-Intensive Outpatient"/>
        <s v="NCSB-IntensiveHomeBasedTherapy"/>
        <s v="NCSB-Management Info Systems"/>
        <s v="NCSB-Medical Services"/>
        <s v="NCSB-Mental Health Svs Admin"/>
        <s v="NCSB-MentalRetardationSvsAdmin"/>
        <s v="NCSB-Opoid Replacement Clinic"/>
        <s v="NCSB-PACT"/>
        <s v="NCSB-Prevention Services"/>
        <s v="NCSB-Residential Services MH"/>
        <s v="NCSB-Shelter Plus Care"/>
        <s v="NCSB-Shelter Services"/>
        <s v="NCSB-Substance Abuse Svs Adm"/>
        <s v="NCSB-Treatment Specialty Court"/>
        <s v="NCSB-Youth Services"/>
        <s v="Neighborhood Devel - IMPACT"/>
        <s v="Neighborhood Development"/>
        <s v="OBSP - HUD Entitlement"/>
        <s v="Office Budget &amp; Strategic Plan"/>
        <s v="Office of Communications"/>
        <s v="Office of Resilience"/>
        <s v="PW Director's Office"/>
        <s v="PW Div of Streets &amp; Bridges"/>
        <s v="PW Division of Design"/>
        <s v="PW Division of Surveying"/>
        <s v="PW Storm Water Mgmt"/>
        <s v="PW Utility Cut Repairs"/>
        <s v="PW Waste Management"/>
        <s v="Planning - Bldg Constr"/>
        <s v="Planning - Environmental Srvcs"/>
        <s v="Planning-Planning"/>
        <s v="Police Administration - Sworn"/>
        <s v="Police Administration-Civilian"/>
        <s v="Police Administrative Svc-Civl"/>
        <s v="Police Administrative Svcs-Swn"/>
        <s v="Police Field Operations-Civiln"/>
        <s v="Police Field Operations-Guards"/>
        <s v="Police Field Operations-Sworn"/>
        <s v="Police Investigative Svc-Civil"/>
        <s v="Police Investigative Svc-Sworn"/>
        <s v="Public Health Vector Control"/>
        <s v="Public Works-Towing Operations"/>
        <s v="RPOS-Youth Development"/>
        <s v="Rec,Parks,OpenSpace-Dir Office"/>
        <s v="Rec,Parks,OpenSpace-Rec Center"/>
        <s v="Rec,Pks,OpenSpace-LandscapeSrv"/>
        <s v="Rec,Pks,OpenSpace-Therapeutics"/>
        <s v="Rec,Pks,OpenSpace-UrbanForestr"/>
        <s v="Rec.Pks,OpenSpace-Special Srvs"/>
        <s v="Records Management"/>
        <s v="Ryan White - Clinical Quality"/>
        <s v="Ryan White - Grantee Admin"/>
        <s v="Ryan White - Planning Council"/>
        <s v="Sheriff - RSAT"/>
        <s v="Sheriff Community Corrections"/>
        <s v="Sheriff Second Chances"/>
        <s v="Sheriff's 811 Market Place Prg"/>
        <s v="Slover Library"/>
        <s v="St Paul's - Resilience"/>
        <s v="St Pauls - Resl People First"/>
        <s v="Transit - Directors Office"/>
        <s v="Transit - Right Of Way"/>
        <s v="Transit - Transportation"/>
        <s v="Utilities Accounting&amp;Budget"/>
        <s v="Utilities Cross Connection"/>
        <s v="Utilities Director's Office"/>
        <s v="Utilities Engineering"/>
        <s v="Utilities WasteWater"/>
        <s v="Utilities Water Accounts"/>
        <s v="Utilities Water Distribution"/>
        <s v="Utilities Water Production"/>
        <s v="Utilities Water Quality"/>
        <s v="VOCA Victim Services"/>
        <s v="VSTOP"/>
        <s v="Victim Services Grant"/>
        <s v="Victim/Witness Program"/>
        <s v="Zoo- Operations"/>
        <s v="Zoo-Veterinary &amp; Wellness Camp"/>
      </sharedItems>
    </cacheField>
    <cacheField name="Position Title" numFmtId="0">
      <sharedItems count="592">
        <s v="Museum Attendant"/>
        <s v="Administrative Technician"/>
        <s v="Curator"/>
        <s v="Education Manager"/>
        <s v="Archivist"/>
        <s v="Ticket Seller"/>
        <s v="Ticket Sales Supervisor"/>
        <s v="Public Information Spec I"/>
        <s v="Groundskeeper"/>
        <s v="Equipment Operator II"/>
        <s v="Accounting Technician II"/>
        <s v="Equipment Operator III"/>
        <s v="Groundskeeper Crew Leader"/>
        <s v="Cemetery Manager II"/>
        <s v="Public Information Spec II"/>
        <s v="Operations Manager"/>
        <s v="Division Head"/>
        <s v="Bureau Manager"/>
        <s v="Legal Secretary II"/>
        <s v="Law Clerk"/>
        <s v="Program Supervisor"/>
        <s v="Legal Assistant"/>
        <s v="Mgmt Services Administrator"/>
        <s v="Assessment Support Technician"/>
        <s v="Real Estate Appraiser I"/>
        <s v="Geographic Info Sys Techn II"/>
        <s v="Land Records Specialist"/>
        <s v="Real Estate Appraiser II"/>
        <s v="Software Analyst"/>
        <s v="Real Estate Appraiser III"/>
        <s v="Information Tech Planner, Sr"/>
        <s v="GIS Specialist III"/>
        <s v="Real Estate Appraisal Tm Ldr"/>
        <s v="Programmer/Analyst V"/>
        <s v="Deputy Real Estate Assessor"/>
        <s v="Chief Dep Real Estate Assessor"/>
        <s v="City Assessor"/>
        <s v="Assistant City Auditor I"/>
        <s v="Assistant City Auditor II"/>
        <s v="Deputy City Auditor"/>
        <s v="City Auditor"/>
        <s v="Deputy City Clerk/Secretary"/>
        <s v="Deputy City Clk/Steno Reporter"/>
        <s v="Deputy City Clerk/AdminAlyst I"/>
        <s v="Special Assistant"/>
        <s v="Chief Deputy City Clerk"/>
        <s v="City Clerk"/>
        <s v="Member Of Council"/>
        <s v="President Of Council"/>
        <s v="Pre-Trial Probation Officer II"/>
        <s v="Programs Manager"/>
        <s v="Pre-Trial Probation Officer I"/>
        <s v="Financial Operations Mgr"/>
        <s v="Director of Planning"/>
        <s v="Deputy I - TR"/>
        <s v="Deputy II - TR"/>
        <s v="Deputy III - TR"/>
        <s v="Deputy IV - TR"/>
        <s v="Supervising Deputy-TR"/>
        <s v="Administrative Manager - TR"/>
        <s v="Chief Deputy - TR"/>
        <s v="City Treasurer - TR"/>
        <s v="Deputy Clerk I-CC"/>
        <s v="Deputy Clerk II-CC"/>
        <s v="Cashier-CC"/>
        <s v="Deputy Clerk III-CC"/>
        <s v="In Court Clerk-CC"/>
        <s v="Administrative Assistant-CC"/>
        <s v="Administrative Manager-CC"/>
        <s v="Comptroller-CC"/>
        <s v="Supervising Deputy Clerk-CC"/>
        <s v="Applications Manager - CC"/>
        <s v="Chief Deputy Circuit Court"/>
        <s v="Clerk of the Circuit Court"/>
        <s v="Administrative Assistant II"/>
        <s v="Office Assistant"/>
        <s v="Deputy I - COR"/>
        <s v="Deputy II - COR"/>
        <s v="Deputy III - COR"/>
        <s v="Supervising Deputy - COR"/>
        <s v="Administrative Manager - COR"/>
        <s v="Commissioner of the Revenue"/>
        <s v="Legal Secretary I CWA"/>
        <s v="Legal Secretary II CWA"/>
        <s v="Administrative Assistant - CWA"/>
        <s v="Paralegal CWA"/>
        <s v="Legal Assistant CWA"/>
        <s v="Executive Secy/Assistant CWA"/>
        <s v="Asst Commonwealth's Att I"/>
        <s v="CWA-Director of Communications"/>
        <s v="Asst Commonwealth's Att II"/>
        <s v="Legal Administrator CWA"/>
        <s v="Asst Commonwealth's Att III"/>
        <s v="Deputy Commonwealth's Att"/>
        <s v="Chief Dep Commonwealth's Att"/>
        <s v="Commonwealth's Attorney"/>
        <s v="Tour/Information Assistant"/>
        <s v="Event Support Crew Member I"/>
        <s v="Event Support Crew Member II"/>
        <s v="Event Coordinator"/>
        <s v="Box Office Supervisor"/>
        <s v="Stage Crew Chief"/>
        <s v="Office Manager"/>
        <s v="CreativeDesigner&amp;ProductionMgr"/>
        <s v="Stage Production Manager"/>
        <s v="Accountant II"/>
        <s v="Contract&amp;Program Administrator"/>
        <s v="Box Office Manager"/>
        <s v="Accounting Manager"/>
        <s v="Assistant Director"/>
        <s v="Dir-CulturAffairsArtsEntertain"/>
        <s v="Victim/Witness Prg Advocate"/>
        <s v="Victim/Witness Prog Asst Dir"/>
        <s v="Victim / Witness Prog Director"/>
        <s v="Codes Specialist"/>
        <s v="Codes Specialist, Senior"/>
        <s v="Codes Enforcement Team Leader"/>
        <s v="Management Analyst III"/>
        <s v="Management Analyst I"/>
        <s v="Administrative Assistant I"/>
        <s v="BusinessDevelopment Consultant"/>
        <s v="Management Analyst II"/>
        <s v="Business Development Manager"/>
        <s v="Senior Business DevelopmentMgr"/>
        <s v="Director of Development"/>
        <s v="Public Safety Telecomm I"/>
        <s v="Public Safety Telecomm II"/>
        <s v="Public Safety Telecomm III"/>
        <s v="Public Safety Telecomm Supv"/>
        <s v="Mgr ofEmergency Communications"/>
        <s v="Project Manager"/>
        <s v="Dir,OfcofEmergPrepare&amp;Response"/>
        <s v="Member Election Board"/>
        <s v="Election Aide"/>
        <s v="Election Assistant I"/>
        <s v="Election Assistant II"/>
        <s v="Election Assistant IV"/>
        <s v="Director of Elections"/>
        <s v="Business Manager"/>
        <s v="Legal Administrator"/>
        <s v="Intergovernmental Relations Of"/>
        <s v="Asst to the Cty Manager, Sr"/>
        <s v="Executive Specialist"/>
        <s v="Deputy City Manager"/>
        <s v="Chief Deputy City Manager"/>
        <s v="City Manager"/>
        <s v="Customer Service Rep"/>
        <s v="Visitor Services Assistant"/>
        <s v="Visitor Services Coordinator"/>
        <s v="Director, VA Zoological Park"/>
        <s v="Zookeeper"/>
        <s v="Lead Zookeeper"/>
        <s v="Zoo Manager"/>
        <s v="Horticulture Technician"/>
        <s v="Crew Leader II"/>
        <s v="Horticulturist"/>
        <s v="Business Analyst"/>
        <s v="Executive Assistant"/>
        <s v="Risk Analyst"/>
        <s v="Debt Manager"/>
        <s v="Risk Manager"/>
        <s v="Director of Finance"/>
        <s v="Sr Accountant I (Fin only)"/>
        <s v="Collection Coord"/>
        <s v="Payroll Specialist"/>
        <s v="Sr Accountant II (Fin only)"/>
        <s v="Sr Accountant III (Fin only)"/>
        <s v="Sr Accountant IV (Fin only)"/>
        <s v="Payroll Administrator"/>
        <s v="Accounts Payable Manager"/>
        <s v="Sr Accountant V (Fin only)"/>
        <s v="Accounts Receivable Manager"/>
        <s v="Payroll Manager"/>
        <s v="Fiscal Systems Manager"/>
        <s v="Accounting Manager, Senior"/>
        <s v="City Controller"/>
        <s v="Buyer II"/>
        <s v="Procurement Specialist"/>
        <s v="Purchasing Agent"/>
        <s v="Chief Procurement Officer"/>
        <s v="Retirement Benefits Spec I"/>
        <s v="Retirement Benefits Spec II"/>
        <s v="Accountant IV"/>
        <s v="Retirement Benefits Admin"/>
        <s v="Firefighter EMT - Advanced"/>
        <s v="Firefighter EMT-I"/>
        <s v="Firefighter EMT-P"/>
        <s v="Media &amp; Production Specialist"/>
        <s v="Fire Inspector"/>
        <s v="Programmer/Analyst III"/>
        <s v="Fire Lieutenant"/>
        <s v="Firefighter EMT"/>
        <s v="Assistant Fire Marshal"/>
        <s v="Fire Captain"/>
        <s v="Deputy Fire Marshal"/>
        <s v="Battalion Fire Chief"/>
        <s v="Assistant Fire Chief"/>
        <s v="Deputy Fire Chief"/>
        <s v="Chief of Fire-Rescue"/>
        <s v="Maintenance Mechanic I"/>
        <s v="Painter I"/>
        <s v="Electrician I"/>
        <s v="Maintenance Mechanic II"/>
        <s v="Carpenter I"/>
        <s v="Operating Engineer II"/>
        <s v="Storekeeper III"/>
        <s v="Electrician II"/>
        <s v="Plumber"/>
        <s v="Operating Engineer I"/>
        <s v="Painter II"/>
        <s v="Carpenter II"/>
        <s v="Plumber, Senior"/>
        <s v="Supervising Operating Engineer"/>
        <s v="Electrician III"/>
        <s v="Maintenance Supervisor II"/>
        <s v="Maintenance Supervisor I"/>
        <s v="Contract Administrator"/>
        <s v="Chief Operating Engineer"/>
        <s v="Facilities Manager"/>
        <s v="Facilities Maintenance Manager"/>
        <s v="Kennel Supervisor"/>
        <s v="Automotive Repair Technician"/>
        <s v="AutomotiveServiceAttendant"/>
        <s v="Automotive Repair Tech, Senior"/>
        <s v="Fleet Coordinator"/>
        <s v="Autobody Repair Mechanic, Sr"/>
        <s v="Administrative Analyst"/>
        <s v="Automotive Operations Manager"/>
        <s v="Environmental Services Manager"/>
        <s v="Administrative Manager"/>
        <s v="Director of General Services"/>
        <s v="Animal Caretaker"/>
        <s v="Visitor Services Specialist"/>
        <s v="Assistant Animal Services Supv"/>
        <s v="Maintenance Worker I"/>
        <s v="Meter Monitor"/>
        <s v="Maintenance Worker II"/>
        <s v="Parking Supervisor"/>
        <s v="Electronics Technician II"/>
        <s v="Crew Leader I"/>
        <s v="Parking Manager"/>
        <s v="Enterprise Controller"/>
        <s v="Parking Director"/>
        <s v="Human Resources Technician"/>
        <s v="City Wellness Coordinator"/>
        <s v="Human Resources Manager"/>
        <s v="Executive Director of NHC"/>
        <s v="Family Services Associate"/>
        <s v="Family Services Worker I"/>
        <s v="Human Services Aide"/>
        <s v="Support Technician"/>
        <s v="Messenger/Driver"/>
        <s v="Benefit Programs Specialist I"/>
        <s v="Staff Technician II"/>
        <s v="Data Quality Control Manager"/>
        <s v="Benefit Programs Specialist II"/>
        <s v="Comm Assessment Team Coord"/>
        <s v="Self-Sufficiency Specialist II"/>
        <s v="Benefit Programs Specialist Sr"/>
        <s v="Family Services Worker II"/>
        <s v="Fraud Investigator"/>
        <s v="Fiscal Monitoring Spec I"/>
        <s v="Self-Sufficiency Specialist Sr"/>
        <s v="Benefit Programs Supervisor"/>
        <s v="Self-Sufficiency Supervisor"/>
        <s v="Family Services Worker III"/>
        <s v="Family Services Supervisor"/>
        <s v="Fiscal Manager II"/>
        <s v="Benefit Programs Supervisor Sr"/>
        <s v="Fraud Supervisor"/>
        <s v="Microcomputer Sys Analyst Sr"/>
        <s v="Operations Controller"/>
        <s v="Director of Human Services"/>
        <s v="Youth Detention Specialist I"/>
        <s v="Cook"/>
        <s v="Laundry Worker"/>
        <s v="Youth Detention Specialist II"/>
        <s v="Youth Detention Specialist III"/>
        <s v="Food Service Manager"/>
        <s v="Detention Center Supervisor"/>
        <s v="Detention Center Asst Supt"/>
        <s v="Detention Center Supt"/>
        <s v="Personnel Specialist"/>
        <s v="Human Resources Analyst"/>
        <s v="Human Resources Analyst, Sr"/>
        <s v="Director of Human Resources"/>
        <s v="Early Childhood Spec Educator"/>
        <s v="Staff Technician I"/>
        <s v="Info Technology Specialist"/>
        <s v="Radio Comm Sys Analyst Sr"/>
        <s v="Microcomputer Systems Analyst"/>
        <s v="Programmer/Analyst IV"/>
        <s v="Radio Communications Sys Supv"/>
        <s v="IT Training Coordinator"/>
        <s v="Network Engineer III"/>
        <s v="Database Administrator"/>
        <s v="Application Dev Team Supv"/>
        <s v="IT Telecom Analyst II"/>
        <s v="Network Engineer II"/>
        <s v="Applications Analyst"/>
        <s v="Network Security Engineer"/>
        <s v="IT Telecom Analyst III"/>
        <s v="Network Engineer IV"/>
        <s v="Services &amp; Support Supervisor"/>
        <s v="Technology Manager"/>
        <s v="Chief Information Officer"/>
        <s v="Inmate Classif Specialist"/>
        <s v="Deputy Sheriff"/>
        <s v="Civilian Court Security"/>
        <s v="Secretary I"/>
        <s v="Records Clerk"/>
        <s v="Secretary II"/>
        <s v="Deputy Sheriff (Recruit)"/>
        <s v="Deputy Sheriff (Corporal)"/>
        <s v="Property Technician - SC"/>
        <s v="Library Assistant - SC"/>
        <s v="MicrocomputerSystemsAnalystSC"/>
        <s v="Public Relations Assistant-SC"/>
        <s v="Maintenance Mechanic - SC"/>
        <s v="Education Programs Specialist"/>
        <s v="Payroll &amp; Benefits Coordinator"/>
        <s v="Assist Procurement Specialist"/>
        <s v="Deputy Sheriff (Master)"/>
        <s v="Records Clerk II - SC"/>
        <s v="Procurement Specialist - SC"/>
        <s v="Deputy Sheriff (Sergeant)"/>
        <s v="Deputy Sheriff (Lieutenant)"/>
        <s v="Executive Assistant - SC"/>
        <s v="Network Engineer - SC"/>
        <s v="Deputy Sheriff (Captain)"/>
        <s v="Public Affairs Officer"/>
        <s v="Inmate Classification Manager"/>
        <s v="Fiscal Manager - SC"/>
        <s v="Info Tech Systems Director"/>
        <s v="Facilities Manager - SC"/>
        <s v="Deputy Sheriff (Major)"/>
        <s v="HR Administrator - SC"/>
        <s v="Corrections Director"/>
        <s v="Deputy Sheriff (Lieut Col)"/>
        <s v="Deputy Sheriff (Colonel)"/>
        <s v="Sheriff"/>
        <s v="Legal Coordinator I"/>
        <s v="Paralegal Claims Investg - LD"/>
        <s v="Legal Coordinator II"/>
        <s v="Assistant City Attorney I"/>
        <s v="Deputy City Attorney I"/>
        <s v="Assistant City Attorney II"/>
        <s v="Deputy City Attorney II"/>
        <s v="Assistant City Attorney III"/>
        <s v="Chief Deputy City Attorney"/>
        <s v="City Attorney"/>
        <s v="Library Assistant II"/>
        <s v="Library Associate  I"/>
        <s v="Library Associate II"/>
        <s v="Librarian I"/>
        <s v="Project Coordinator"/>
        <s v="InfoTechnology Trainer"/>
        <s v="Librarian II"/>
        <s v="Librarian III"/>
        <s v="Library Manager"/>
        <s v="Director of Libraries"/>
        <s v="Magistrate"/>
        <s v="Maritime Center Specialist I"/>
        <s v="Maritime Center Specialist II"/>
        <s v="Electronics Technician I"/>
        <s v="Exhibits Manager / Designer"/>
        <s v="Accountant III"/>
        <s v="Director of Maritime Center"/>
        <s v="Education Specialist"/>
        <s v="Sales Representative"/>
        <s v="Manager of Visitor Services"/>
        <s v="Case Manager III"/>
        <s v="Case Manager IV"/>
        <s v="Pharmacy Technician"/>
        <s v="Pharmacist"/>
        <s v="Psychiatrist"/>
        <s v="Case Manager II"/>
        <s v="Peer Counselor II"/>
        <s v="Clinician"/>
        <s v="Licensed Practical Nurse"/>
        <s v="Counselor IV"/>
        <s v="Clinical Supervisor"/>
        <s v="Program Administrator"/>
        <s v="Clinical Coordinator"/>
        <s v="Data Quality Control Analyst"/>
        <s v="Case Manager I"/>
        <s v="Emergency Svc Counselor"/>
        <s v="Counselor III"/>
        <s v="Registered Nurse"/>
        <s v="Executive Director CSB"/>
        <s v="Accounting Technician III"/>
        <s v="Accountant I"/>
        <s v="Contract Monitoring Spec"/>
        <s v="Accounting Supervisor"/>
        <s v="Reimbursement Supervisor"/>
        <s v="Compliance Specialist"/>
        <s v="Nurse Practitioner"/>
        <s v="Records &amp; Information Clerk"/>
        <s v="Medical Records Administrator"/>
        <s v="IT Planner"/>
        <s v="Practice Manager"/>
        <s v="Chief Medical Officer"/>
        <s v="Reimbursement Technician"/>
        <s v="Nurse Coordinator - Supervisor"/>
        <s v="Physician"/>
        <s v="Mental Health Professional"/>
        <s v="Program Coordinator"/>
        <s v="Data Processor"/>
        <s v="Citizen Service Advisor I"/>
        <s v="Citizen Service Advisor II"/>
        <s v="Citizen Service Advisor III"/>
        <s v="Quality Assurance Specialist"/>
        <s v="Customer Service Manager"/>
        <s v="NeighborhoodDevelopSpecialist"/>
        <s v="NeighborhoodDev Specialist Sr"/>
        <s v="Neighborhood Services Manager"/>
        <s v="Public Services Coordinator"/>
        <s v="Design &amp; Rehab Consultant, Sr"/>
        <s v="Director of Neighborhood Dev"/>
        <s v="Budget &amp; Policy Analyst I"/>
        <s v="Data Analyst"/>
        <s v="Economic Forecast Specialist"/>
        <s v="Bus Process Automation Manager"/>
        <s v="Data Scientist"/>
        <s v="Grants Manager"/>
        <s v="Budget &amp; Policy Manager"/>
        <s v="Director of Budget &amp;Management"/>
        <s v="Multimedia Comm Specialist I"/>
        <s v="Multimedia Comm Specialist II"/>
        <s v="Multimedia Comm Specialist III"/>
        <s v="Arts Manager"/>
        <s v="Communications Account Manager"/>
        <s v="Director of Communications"/>
        <s v="Chief Resilience Officer"/>
        <s v="Director of Public Works"/>
        <s v="Mason"/>
        <s v="Lead Mason"/>
        <s v="Street Maintenance Supv"/>
        <s v="Construction Inspector I"/>
        <s v="Asphalt Plant Operator II"/>
        <s v="Construction Inspector II"/>
        <s v="Equipment Operator IV"/>
        <s v="Utility MaintenanceSupv, Sr"/>
        <s v="Bridge Maint Supervisor"/>
        <s v="Bridge Inspection Supervisor"/>
        <s v="GIS Specialist II"/>
        <s v="Construction Inspector III"/>
        <s v="Buildng/Equip Maint Supervisor"/>
        <s v="Design/Construction Prj Mgr Sr"/>
        <s v="Asst Streets Engineer"/>
        <s v="Assistant City Engineer"/>
        <s v="Engineering Technician II"/>
        <s v="Civil Engineer III"/>
        <s v="Architect II"/>
        <s v="Architect III"/>
        <s v="Architect IV"/>
        <s v="Civil Engineer IV"/>
        <s v="Civil Engineer V"/>
        <s v="City Engineer"/>
        <s v="Instrument Technician"/>
        <s v="Survey Party Chief"/>
        <s v="Engineering Technician III"/>
        <s v="City Surveyor"/>
        <s v="Utility Maintenance Mech II"/>
        <s v="Storekeeper II"/>
        <s v="Engineering Technician I"/>
        <s v="Utility Maintenance Supervisor"/>
        <s v="Environmental Specialist II"/>
        <s v="CCTV Technician"/>
        <s v="Public Relations Specialist"/>
        <s v="Storm Water Asst Supt"/>
        <s v="Engineering Technician IV"/>
        <s v="Civil Engineer II"/>
        <s v="Manager of Budget &amp; Accounting"/>
        <s v="Storm Water Engineer"/>
        <s v="Refuse Collector Assistant"/>
        <s v="Refuse Collector I"/>
        <s v="Refuse Collector II"/>
        <s v="Refuse Collector III"/>
        <s v="Automotive Mechanic"/>
        <s v="Refuse Inspector"/>
        <s v="Refuse Collector, Lead"/>
        <s v="Refuse Collection Supv"/>
        <s v="Asst Supt of Waste Management"/>
        <s v="Supt of Waste Mgmt"/>
        <s v="Permit Technician"/>
        <s v="Permits Specialist"/>
        <s v="Permits Specialist,Senior"/>
        <s v="Building Commissioner"/>
        <s v="Landscape Coordinator I"/>
        <s v="Environmental Engineer"/>
        <s v="City Planning Technician, Sr"/>
        <s v="City Planner I"/>
        <s v="City Planner III"/>
        <s v="Zoning Onspector III"/>
        <s v="Principal Planner"/>
        <s v="City Planning Manager"/>
        <s v="Police Officer"/>
        <s v="Police Corporal"/>
        <s v="Police Sergeant"/>
        <s v="Police Lieutenant"/>
        <s v="Police Captain"/>
        <s v="Deputy Chief of Police"/>
        <s v="Chief of Police"/>
        <s v="Stenographic Reporter"/>
        <s v="Compliance Inspector"/>
        <s v="Operations Officer I"/>
        <s v="Custodian"/>
        <s v="Property &amp; Evidence Technician"/>
        <s v="Operations Officer II"/>
        <s v="Health &amp; Fitness Facilitator"/>
        <s v="Police Records &amp; ID Sect Supv"/>
        <s v="Fiscal Monitoring Spec II"/>
        <s v="Police Recruit"/>
        <s v="Assistant Chief Of Police"/>
        <s v="Humane Officer I"/>
        <s v="Humane Officer II"/>
        <s v="School Crossing Guard"/>
        <s v="Crime Analyst"/>
        <s v="Crime Analyst, Senior"/>
        <s v="Environmental Health Asst I"/>
        <s v="Towing Operations Manager"/>
        <s v="Research Analyst"/>
        <s v="Director of RPOS"/>
        <s v="Recreation Aide"/>
        <s v="Recreation Specialist"/>
        <s v="Recreation Supervisor"/>
        <s v="Recreation Supervisor, Senior"/>
        <s v="Athletics Groundskeeper"/>
        <s v="Therapeutic Rec Specialist"/>
        <s v="Park Ranger"/>
        <s v="Tree Trimmer I"/>
        <s v="Tree Trimmer II"/>
        <s v="Forestry Crew Leader"/>
        <s v="Chief Park Ranger"/>
        <s v="Forestry Supervisor"/>
        <s v="City Forester"/>
        <s v="Lifeguard"/>
        <s v="Micrographics Technician"/>
        <s v="Records Administrator"/>
        <s v="Inmate Rehabilitation Coord"/>
        <s v="Work Release Counselor - SC"/>
        <s v="811 Food Service Worker"/>
        <s v="811 Food Service Manager"/>
        <s v="Manager of Visitor Marketing"/>
        <s v="Executive Dir-Slover Library"/>
        <s v="Projects Manager, Senior"/>
        <s v="Dir, St PaulsTransformation"/>
        <s v="Director of Transit"/>
        <s v="Right of Way Permit Supv"/>
        <s v="Traffic Maintenance Tech I"/>
        <s v="Traffic Sign Fabricator I"/>
        <s v="Traffic Maintenance Tech II"/>
        <s v="Traffic Maintenance Tech III"/>
        <s v="Traffic Signal Technician II"/>
        <s v="Traffic Signal Technician III"/>
        <s v="Traffic Sign Fabricator II"/>
        <s v="Traffic Signal Technician IV"/>
        <s v="Maintenance Shop Manager"/>
        <s v="Civil Engineer I"/>
        <s v="Supt of Traffic Operations"/>
        <s v="Transportation Strateg Planner"/>
        <s v="City Transportation Engineer"/>
        <s v="Cross-Connection Specialist"/>
        <s v="Cross-Connection Specialist, S"/>
        <s v="Safety Specialist"/>
        <s v="Director of Utilities"/>
        <s v="General Utility Maint Supv"/>
        <s v="GIS Team Supervisor"/>
        <s v="Chief of Construction Oper"/>
        <s v="Engineering Manager"/>
        <s v="Utility Maintenance Mech I"/>
        <s v="Electrician IV"/>
        <s v="Asst Supt of Utility Division"/>
        <s v="Account Representative"/>
        <s v="Customer Service Supervisor"/>
        <s v="Storekeeper I"/>
        <s v="Waterworks Operator I"/>
        <s v="Utility Maintenance Mech III"/>
        <s v="Waterworks Operator III"/>
        <s v="Waterworks Operator IV"/>
        <s v="Engineering Aide"/>
        <s v="Chief Waterworks Operator"/>
        <s v="Reservoir Manager"/>
        <s v="Water Treatment Supervisor"/>
        <s v="Water Quality Manager"/>
        <s v="Water Production Manager"/>
        <s v="Water Chemist"/>
        <s v="Water Chemist, Senior"/>
        <s v="Security Officer"/>
        <s v="Veterinary Technician"/>
        <s v="Veterinarian"/>
      </sharedItems>
    </cacheField>
    <cacheField name="Employee Status" numFmtId="0">
      <sharedItems count="17">
        <s v="Casual Part-time"/>
        <s v="Permanent Full-time"/>
        <s v="Intermittent Temporary"/>
        <s v="Special Project"/>
        <s v="Special Project w/ Retirement"/>
        <s v="Retiree Part-time"/>
        <s v="Appointed by City Council"/>
        <s v="Elected Official"/>
        <s v="State Comp Board Retirement"/>
        <s v="Constitutional OfficePart-time"/>
        <s v="Permanent Part-time"/>
        <s v="Special Project No Beneftis"/>
        <s v="State-Special Proj-Retiremet"/>
        <s v="Sheriff - Full TIme"/>
        <s v="Non-City City Supplement"/>
        <s v="SpecialProject PTw/Retirement"/>
        <s v="Periodic Part-time"/>
      </sharedItems>
    </cacheField>
    <cacheField name="Initial Hire Date" numFmtId="14">
      <sharedItems containsSemiMixedTypes="0" containsNonDate="0" containsDate="1" containsString="0" minDate="1967-05-01T00:00:00" maxDate="2021-04-25T00:00:00"/>
    </cacheField>
    <cacheField name="Date in Position" numFmtId="14">
      <sharedItems containsSemiMixedTypes="0" containsNonDate="0" containsDate="1" containsString="0" minDate="1996-05-15T00:00:00" maxDate="2021-09-02T00:00:00"/>
    </cacheField>
    <cacheField name="Fair Labor Standards Act (FLSA) " numFmtId="0">
      <sharedItems/>
    </cacheField>
    <cacheField name="Base Salary" numFmtId="0">
      <sharedItems containsSemiMixedTypes="0" containsString="0" containsNumber="1" minValue="9.5" maxValue="259896" count="1895">
        <n v="12.51"/>
        <n v="26200"/>
        <n v="33454.06"/>
        <n v="55193.55"/>
        <n v="59534.58"/>
        <n v="61718.12"/>
        <n v="11.91"/>
        <n v="14.59"/>
        <n v="38083.74"/>
        <n v="29391"/>
        <n v="29979"/>
        <n v="30000"/>
        <n v="30578.400000000001"/>
        <n v="31675.46"/>
        <n v="31804"/>
        <n v="32746.9"/>
        <n v="34211.21"/>
        <n v="36553.31"/>
        <n v="37739"/>
        <n v="39993.480000000003"/>
        <n v="45225.78"/>
        <n v="55204.04"/>
        <n v="68098"/>
        <n v="98669.59"/>
        <n v="51964"/>
        <n v="58610"/>
        <n v="59362.559999999998"/>
        <n v="62000"/>
        <n v="63253.11"/>
        <n v="106700.16"/>
        <n v="34984"/>
        <n v="40805"/>
        <n v="42453.42"/>
        <n v="42937.55"/>
        <n v="47823"/>
        <n v="48779.46"/>
        <n v="48978"/>
        <n v="50775"/>
        <n v="52242.65"/>
        <n v="54650.58"/>
        <n v="53.85"/>
        <n v="56314"/>
        <n v="64000"/>
        <n v="65038.44"/>
        <n v="66066"/>
        <n v="71069.52"/>
        <n v="72321.06"/>
        <n v="74248.86"/>
        <n v="75566.7"/>
        <n v="78448.2"/>
        <n v="93557"/>
        <n v="145452"/>
        <n v="65887.92"/>
        <n v="72828"/>
        <n v="74460"/>
        <n v="76469.399999999994"/>
        <n v="78685"/>
        <n v="87393.600000000006"/>
        <n v="91800"/>
        <n v="112200"/>
        <n v="40000"/>
        <n v="41500"/>
        <n v="45500"/>
        <n v="55087.94"/>
        <n v="63000"/>
        <n v="66464.399999999994"/>
        <n v="68464.399999999994"/>
        <n v="93294.83"/>
        <n v="106120.8"/>
        <n v="124848"/>
        <n v="25000"/>
        <n v="25000.080000000002"/>
        <n v="27000"/>
        <n v="16.98"/>
        <n v="20.82"/>
        <n v="21.5"/>
        <n v="24.35"/>
        <n v="25.58"/>
        <n v="26.88"/>
        <n v="82936.070000000007"/>
        <n v="16.559999999999999"/>
        <n v="19.12"/>
        <n v="20.010000000000002"/>
        <n v="21.84"/>
        <n v="62060.25"/>
        <n v="73875.539999999994"/>
        <n v="140770.29999999999"/>
        <n v="15.14"/>
        <n v="15.76"/>
        <n v="16.61"/>
        <n v="17.100000000000001"/>
        <n v="17.350000000000001"/>
        <n v="17.440000000000001"/>
        <n v="18.03"/>
        <n v="19.03"/>
        <n v="19.510000000000002"/>
        <n v="20.92"/>
        <n v="21.96"/>
        <n v="22.21"/>
        <n v="48214.38"/>
        <n v="23.35"/>
        <n v="25.37"/>
        <n v="54121.61"/>
        <n v="58054.32"/>
        <n v="61362.23"/>
        <n v="61945.42"/>
        <n v="68685.179999999993"/>
        <n v="74284.56"/>
        <n v="87662.22"/>
        <n v="107858.95"/>
        <n v="177539.04"/>
        <n v="17.29"/>
        <n v="17.3"/>
        <n v="17.64"/>
        <n v="18.79"/>
        <n v="20.32"/>
        <n v="20.52"/>
        <n v="21.47"/>
        <n v="22.76"/>
        <n v="23.31"/>
        <n v="52510.69"/>
        <n v="55785.599999999999"/>
        <n v="59001.55"/>
        <n v="60120.63"/>
        <n v="63182.87"/>
        <n v="77759.05"/>
        <n v="84514.61"/>
        <n v="84515.11"/>
        <n v="94492.27"/>
        <n v="140454"/>
        <n v="177221.74"/>
        <n v="45217.96"/>
        <n v="107270.48"/>
        <n v="15.3"/>
        <n v="15.38"/>
        <n v="16.18"/>
        <n v="16.920000000000002"/>
        <n v="17.16"/>
        <n v="35700"/>
        <n v="17.309999999999999"/>
        <n v="17.510000000000002"/>
        <n v="19.37"/>
        <n v="19.39"/>
        <n v="19.68"/>
        <n v="19.690000000000001"/>
        <n v="22.04"/>
        <n v="48450"/>
        <n v="49419"/>
        <n v="24.16"/>
        <n v="51000"/>
        <n v="25.85"/>
        <n v="60399.98"/>
        <n v="62510.46"/>
        <n v="63828.01"/>
        <n v="66300"/>
        <n v="66404.289999999994"/>
        <n v="68512.81"/>
        <n v="71162.37"/>
        <n v="75741.119999999995"/>
        <n v="76674.080000000002"/>
        <n v="80103.66"/>
        <n v="89393.83"/>
        <n v="90924.3"/>
        <n v="16.78"/>
        <n v="34900.01"/>
        <n v="19.190000000000001"/>
        <n v="19.23"/>
        <n v="20.190000000000001"/>
        <n v="45244.5"/>
        <n v="22.64"/>
        <n v="48043.01"/>
        <n v="23.62"/>
        <n v="49133.23"/>
        <n v="49205.54"/>
        <n v="24.49"/>
        <n v="25.72"/>
        <n v="62196.93"/>
        <n v="62196.94"/>
        <n v="62197.4"/>
        <n v="62197.46"/>
        <n v="63000.08"/>
        <n v="70281.64"/>
        <n v="70281.710000000006"/>
        <n v="73248.86"/>
        <n v="73282.3"/>
        <n v="79999.92"/>
        <n v="82384.41"/>
        <n v="86353.26"/>
        <n v="88462.84"/>
        <n v="90074.39"/>
        <n v="90100"/>
        <n v="105859.36"/>
        <n v="110868.16"/>
        <n v="110868.17"/>
        <n v="114597.11"/>
        <n v="150370.4"/>
        <n v="182567.06"/>
        <n v="9.5"/>
        <n v="10.199999999999999"/>
        <n v="27328.26"/>
        <n v="28711.08"/>
        <n v="29117.48"/>
        <n v="29386.1"/>
        <n v="31553.7"/>
        <n v="32807.660000000003"/>
        <n v="32828.47"/>
        <n v="38223.39"/>
        <n v="40265.5"/>
        <n v="45267.31"/>
        <n v="46698.87"/>
        <n v="47099.01"/>
        <n v="48000"/>
        <n v="48437.25"/>
        <n v="50743.32"/>
        <n v="52305.89"/>
        <n v="52577.38"/>
        <n v="54111"/>
        <n v="58099.5"/>
        <n v="60956.3"/>
        <n v="63595.06"/>
        <n v="68446.81"/>
        <n v="70292.210000000006"/>
        <n v="86333.05"/>
        <n v="87222.38"/>
        <n v="87906.66"/>
        <n v="118688.78"/>
        <n v="156952.66"/>
        <n v="20.43"/>
        <n v="16.440000000000001"/>
        <n v="40699.449999999997"/>
        <n v="40699.53"/>
        <n v="40699.54"/>
        <n v="54000"/>
        <n v="37337"/>
        <n v="39622.32"/>
        <n v="42000"/>
        <n v="43583.58"/>
        <n v="48555.06"/>
        <n v="49797.98"/>
        <n v="52020"/>
        <n v="53060.4"/>
        <n v="58223.7"/>
        <n v="71787.600000000006"/>
        <n v="42863.360000000001"/>
        <n v="43992"/>
        <n v="56272.38"/>
        <n v="61734.51"/>
        <n v="70000"/>
        <n v="75000"/>
        <n v="82620"/>
        <n v="95508.72"/>
        <n v="95734.66"/>
        <n v="105699.04"/>
        <n v="115000"/>
        <n v="122400"/>
        <n v="155000.04"/>
        <n v="17.149999999999999"/>
        <n v="34445"/>
        <n v="35133.9"/>
        <n v="35500"/>
        <n v="36012.120000000003"/>
        <n v="17.39"/>
        <n v="36500"/>
        <n v="37000"/>
        <n v="39149.040000000001"/>
        <n v="19.04"/>
        <n v="40055.4"/>
        <n v="40362.58"/>
        <n v="42845.25"/>
        <n v="43228.33"/>
        <n v="43250.400000000001"/>
        <n v="43702.15"/>
        <n v="44304.72"/>
        <n v="44331.34"/>
        <n v="45412.44"/>
        <n v="46575.05"/>
        <n v="47052.9"/>
        <n v="47739.18"/>
        <n v="48843.72"/>
        <n v="48903.8"/>
        <n v="48932.13"/>
        <n v="50155.18"/>
        <n v="51158.27"/>
        <n v="51378.74"/>
        <n v="52354.84"/>
        <n v="52633.02"/>
        <n v="52662.94"/>
        <n v="55005.79"/>
        <n v="55488"/>
        <n v="56347.48"/>
        <n v="56380.73"/>
        <n v="58832.02"/>
        <n v="70099.75"/>
        <n v="77935.12"/>
        <n v="68749.899999999994"/>
        <n v="71824.27"/>
        <n v="72216"/>
        <n v="136360.59"/>
        <n v="4731.74"/>
        <n v="9463.74"/>
        <n v="12.98"/>
        <n v="13"/>
        <n v="13.25"/>
        <n v="31824"/>
        <n v="34497.22"/>
        <n v="49939.199999999997"/>
        <n v="114490.82"/>
        <n v="46925"/>
        <n v="49807.07"/>
        <n v="71193.72"/>
        <n v="79590.600000000006"/>
        <n v="97000"/>
        <n v="114240"/>
        <n v="122038.94"/>
        <n v="60"/>
        <n v="189425.63"/>
        <n v="204000"/>
        <n v="259896"/>
        <n v="12.11"/>
        <n v="33281.58"/>
        <n v="68666.399999999994"/>
        <n v="144480.47"/>
        <n v="14.13"/>
        <n v="29978.82"/>
        <n v="30578.71"/>
        <n v="31189.96"/>
        <n v="31190.28"/>
        <n v="32640"/>
        <n v="33280"/>
        <n v="35165.160000000003"/>
        <n v="35165.519999999997"/>
        <n v="39963.71"/>
        <n v="43000"/>
        <n v="43616"/>
        <n v="45023.56"/>
        <n v="46141.27"/>
        <n v="46141.29"/>
        <n v="66096.92"/>
        <n v="26832"/>
        <n v="28955.85"/>
        <n v="29392.28"/>
        <n v="29430.65"/>
        <n v="29990.94"/>
        <n v="39622.370000000003"/>
        <n v="59533.77"/>
        <n v="47.34"/>
        <n v="44581.14"/>
        <n v="53681.06"/>
        <n v="71527.5"/>
        <n v="80000"/>
        <n v="93840"/>
        <n v="102831.06"/>
        <n v="130050"/>
        <n v="152813.95000000001"/>
        <n v="45244.34"/>
        <n v="47913.54"/>
        <n v="47940"/>
        <n v="48779.48"/>
        <n v="48898"/>
        <n v="50743.74"/>
        <n v="51199.040000000001"/>
        <n v="51758.67"/>
        <n v="52223.02"/>
        <n v="58000"/>
        <n v="66537.740000000005"/>
        <n v="67320"/>
        <n v="67626.539999999994"/>
        <n v="72500"/>
        <n v="77109.73"/>
        <n v="80710.91"/>
        <n v="85000"/>
        <n v="86272.65"/>
        <n v="88434"/>
        <n v="89430.54"/>
        <n v="98265.89"/>
        <n v="99000"/>
        <n v="48275.96"/>
        <n v="52000"/>
        <n v="53040"/>
        <n v="60000"/>
        <n v="72874.89"/>
        <n v="111322.8"/>
        <n v="41621.1"/>
        <n v="71800.350000000006"/>
        <n v="104040"/>
        <n v="36205.32"/>
        <n v="37628.15"/>
        <n v="39977.129999999997"/>
        <n v="40.6"/>
        <n v="42450"/>
        <n v="15.7"/>
        <n v="43511"/>
        <n v="16.09"/>
        <n v="44599"/>
        <n v="46829"/>
        <n v="46925.75"/>
        <n v="17.75"/>
        <n v="50400"/>
        <n v="50588"/>
        <n v="18.71"/>
        <n v="51621.34"/>
        <n v="51646"/>
        <n v="51660"/>
        <n v="52937"/>
        <n v="54243"/>
        <n v="54445"/>
        <n v="55584"/>
        <n v="55599"/>
        <n v="55806"/>
        <n v="56432.65"/>
        <n v="56459.77"/>
        <n v="56974"/>
        <n v="57278"/>
        <n v="57481.09"/>
        <n v="57481.2"/>
        <n v="58379"/>
        <n v="58597"/>
        <n v="58630.82"/>
        <n v="58709"/>
        <n v="59823"/>
        <n v="59838"/>
        <n v="60062"/>
        <n v="60080.04"/>
        <n v="60177"/>
        <n v="61318"/>
        <n v="62748.17"/>
        <n v="62830"/>
        <n v="63065"/>
        <n v="63186"/>
        <n v="64086.6"/>
        <n v="64384"/>
        <n v="64641"/>
        <n v="64766"/>
        <n v="65368.33"/>
        <n v="65368.38"/>
        <n v="65671.679999999993"/>
        <n v="66675.75"/>
        <n v="66675.78"/>
        <n v="66675.8"/>
        <n v="66985.11"/>
        <n v="66985.27"/>
        <n v="67874"/>
        <n v="68004"/>
        <n v="69570"/>
        <n v="69704"/>
        <n v="72437"/>
        <n v="73049"/>
        <n v="73189"/>
        <n v="74248"/>
        <n v="74509.98"/>
        <n v="75019"/>
        <n v="76000.03"/>
        <n v="76000.179999999993"/>
        <n v="77520.03"/>
        <n v="77960"/>
        <n v="78770"/>
        <n v="79909"/>
        <n v="80345.399999999994"/>
        <n v="83591.3"/>
        <n v="83905"/>
        <n v="86002"/>
        <n v="88550"/>
        <n v="90303"/>
        <n v="92109.06"/>
        <n v="92978"/>
        <n v="95302"/>
        <n v="95829.78"/>
        <n v="95830.27"/>
        <n v="97684"/>
        <n v="110390"/>
        <n v="110880"/>
        <n v="112597.8"/>
        <n v="116493"/>
        <n v="125376"/>
        <n v="129700.12"/>
        <n v="145134"/>
        <n v="27986.76"/>
        <n v="28546.5"/>
        <n v="30317.599999999999"/>
        <n v="31000"/>
        <n v="33349.19"/>
        <n v="34061.879999999997"/>
        <n v="34428.21"/>
        <n v="35000"/>
        <n v="35189.97"/>
        <n v="35404"/>
        <n v="35836.99"/>
        <n v="36553.74"/>
        <n v="36833.47"/>
        <n v="37577.949999999997"/>
        <n v="37890"/>
        <n v="37895.089999999997"/>
        <n v="38038.76"/>
        <n v="38052.22"/>
        <n v="38052.629999999997"/>
        <n v="38539.68"/>
        <n v="38813.26"/>
        <n v="39765.360000000001"/>
        <n v="39952.42"/>
        <n v="40500"/>
        <n v="41159.24"/>
        <n v="42750"/>
        <n v="44112.28"/>
        <n v="44168.75"/>
        <n v="45000"/>
        <n v="45800"/>
        <n v="45879"/>
        <n v="45895.55"/>
        <n v="46185.97"/>
        <n v="47339.98"/>
        <n v="47340"/>
        <n v="47504.4"/>
        <n v="48436.86"/>
        <n v="48691.5"/>
        <n v="48926.68"/>
        <n v="49482.63"/>
        <n v="49939.59"/>
        <n v="50000"/>
        <n v="50500.15"/>
        <n v="50500.17"/>
        <n v="50743.43"/>
        <n v="50749.83"/>
        <n v="51996.78"/>
        <n v="52194.25"/>
        <n v="53020.02"/>
        <n v="54025.41"/>
        <n v="54111.33"/>
        <n v="56980.36"/>
        <n v="58366.44"/>
        <n v="58540.27"/>
        <n v="60149"/>
        <n v="62520.9"/>
        <n v="66000"/>
        <n v="71447.61"/>
        <n v="74000"/>
        <n v="76500"/>
        <n v="16.05"/>
        <n v="34407.46"/>
        <n v="38051.730000000003"/>
        <n v="38730.14"/>
        <n v="38887.03"/>
        <n v="39622.43"/>
        <n v="40414.879999999997"/>
        <n v="40691.74"/>
        <n v="44339"/>
        <n v="44456.37"/>
        <n v="45565.67"/>
        <n v="46117.27"/>
        <n v="47377.9"/>
        <n v="48722.18"/>
        <n v="48773"/>
        <n v="50794.06"/>
        <n v="51529.29"/>
        <n v="52817.8"/>
        <n v="53657.41"/>
        <n v="56114.44"/>
        <n v="59759.63"/>
        <n v="61361.85"/>
        <n v="65371.47"/>
        <n v="65963.679999999993"/>
        <n v="76634.350000000006"/>
        <n v="86211.71"/>
        <n v="83000"/>
        <n v="87134.88"/>
        <n v="115940"/>
        <n v="116524.8"/>
        <n v="137894.34"/>
        <n v="15720"/>
        <n v="21465.599999999999"/>
        <n v="26201"/>
        <n v="26719.84"/>
        <n v="26832.95"/>
        <n v="28479.88"/>
        <n v="33394.199999999997"/>
        <n v="42876.72"/>
        <n v="53000"/>
        <n v="100000"/>
        <n v="20960"/>
        <n v="22970.06"/>
        <n v="26590.54"/>
        <n v="26656.33"/>
        <n v="26656.34"/>
        <n v="26720.16"/>
        <n v="26724.82"/>
        <n v="27438"/>
        <n v="28712.48"/>
        <n v="29500"/>
        <n v="30167.040000000001"/>
        <n v="30167.119999999999"/>
        <n v="34475.64"/>
        <n v="38794.81"/>
        <n v="40376.230000000003"/>
        <n v="40404.239999999998"/>
        <n v="41800"/>
        <n v="41830.93"/>
        <n v="44441.1"/>
        <n v="49980"/>
        <n v="50281.23"/>
        <n v="62417.5"/>
        <n v="90000"/>
        <n v="91000"/>
        <n v="124350.24"/>
        <n v="72131.850000000006"/>
        <n v="40851.08"/>
        <n v="48558.99"/>
        <n v="55080"/>
        <n v="96000"/>
        <n v="127000"/>
        <n v="16.91"/>
        <n v="19.62"/>
        <n v="26500"/>
        <n v="27506.04"/>
        <n v="27737.19"/>
        <n v="28000"/>
        <n v="28011.19"/>
        <n v="28018.97"/>
        <n v="28071.82"/>
        <n v="28071.86"/>
        <n v="28250.84"/>
        <n v="28711.06"/>
        <n v="29258.14"/>
        <n v="29594.44"/>
        <n v="30255.82"/>
        <n v="30860.55"/>
        <n v="30919.05"/>
        <n v="31012.09"/>
        <n v="31553"/>
        <n v="31787.91"/>
        <n v="32769.120000000003"/>
        <n v="33493.199999999997"/>
        <n v="33500"/>
        <n v="33799.65"/>
        <n v="35087.22"/>
        <n v="36864.33"/>
        <n v="37454.400000000001"/>
        <n v="37461.46"/>
        <n v="37785.269999999997"/>
        <n v="39021.19"/>
        <n v="39365.730000000003"/>
        <n v="39698.980000000003"/>
        <n v="40409"/>
        <n v="40909.120000000003"/>
        <n v="41000"/>
        <n v="41708.410000000003"/>
        <n v="41932.629999999997"/>
        <n v="42122"/>
        <n v="42500"/>
        <n v="42750.46"/>
        <n v="42981.67"/>
        <n v="43073"/>
        <n v="43192.49"/>
        <n v="43302.7"/>
        <n v="43457.33"/>
        <n v="43529.1"/>
        <n v="43584.67"/>
        <n v="43796.3"/>
        <n v="43911"/>
        <n v="44000"/>
        <n v="44056.37"/>
        <n v="44500"/>
        <n v="44545.08"/>
        <n v="44626.05"/>
        <n v="44696.23"/>
        <n v="44837.66"/>
        <n v="44885.5"/>
        <n v="44886"/>
        <n v="44991.94"/>
        <n v="45005.52"/>
        <n v="45089.53"/>
        <n v="45214.75"/>
        <n v="45339"/>
        <n v="45467.72"/>
        <n v="45937.74"/>
        <n v="46000"/>
        <n v="46130.29"/>
        <n v="46287.13"/>
        <n v="46287.18"/>
        <n v="46500"/>
        <n v="46555.95"/>
        <n v="47000"/>
        <n v="47052.98"/>
        <n v="47053.33"/>
        <n v="47138.57"/>
        <n v="47338.2"/>
        <n v="47409.22"/>
        <n v="47503"/>
        <n v="47754.36"/>
        <n v="47994.39"/>
        <n v="48209.01"/>
        <n v="48436.81"/>
        <n v="48709.440000000002"/>
        <n v="48815.57"/>
        <n v="48882.9"/>
        <n v="49000"/>
        <n v="49405.99"/>
        <n v="49413.84"/>
        <n v="49798.07"/>
        <n v="49798.1"/>
        <n v="49847.34"/>
        <n v="50003.73"/>
        <n v="50094.59"/>
        <n v="50657"/>
        <n v="50725.74"/>
        <n v="50979.6"/>
        <n v="51082.080000000002"/>
        <n v="51093.87"/>
        <n v="51170.61"/>
        <n v="51664.91"/>
        <n v="51751.47"/>
        <n v="51757.24"/>
        <n v="51758.75"/>
        <n v="51915.58"/>
        <n v="52093"/>
        <n v="52236.959999999999"/>
        <n v="52339.69"/>
        <n v="52370.53"/>
        <n v="52370.54"/>
        <n v="53049.84"/>
        <n v="53139.61"/>
        <n v="53230.25"/>
        <n v="53856.42"/>
        <n v="54110.84"/>
        <n v="54150.65"/>
        <n v="54438.93"/>
        <n v="54610.13"/>
        <n v="54803.72"/>
        <n v="54832.07"/>
        <n v="54996.45"/>
        <n v="55202.35"/>
        <n v="55702.33"/>
        <n v="55730.71"/>
        <n v="55829"/>
        <n v="56307.7"/>
        <n v="56308.12"/>
        <n v="57222"/>
        <n v="57305.29"/>
        <n v="57305.3"/>
        <n v="57753"/>
        <n v="58656.26"/>
        <n v="59894.74"/>
        <n v="60205.75"/>
        <n v="60488.86"/>
        <n v="61710.48"/>
        <n v="62215.42"/>
        <n v="62286.67"/>
        <n v="62558.16"/>
        <n v="62737.77"/>
        <n v="62781"/>
        <n v="63054.78"/>
        <n v="64745.67"/>
        <n v="64834.14"/>
        <n v="65000"/>
        <n v="65384.78"/>
        <n v="65998.259999999995"/>
        <n v="66364.94"/>
        <n v="70099.39"/>
        <n v="70983.17"/>
        <n v="73712.62"/>
        <n v="74036.42"/>
        <n v="75770.25"/>
        <n v="76941.899999999994"/>
        <n v="76964.740000000005"/>
        <n v="79017.55"/>
        <n v="81182.41"/>
        <n v="87677"/>
        <n v="89597.79"/>
        <n v="104329.38"/>
        <n v="138006"/>
        <n v="17.05"/>
        <n v="17.47"/>
        <n v="26248.98"/>
        <n v="26590.49"/>
        <n v="32582.11"/>
        <n v="34100"/>
        <n v="17.95"/>
        <n v="37628.410000000003"/>
        <n v="18.09"/>
        <n v="37889"/>
        <n v="38019.07"/>
        <n v="19.21"/>
        <n v="40208.639999999999"/>
        <n v="40212"/>
        <n v="41070"/>
        <n v="41832.239999999998"/>
        <n v="42014.68"/>
        <n v="43064.73"/>
        <n v="46178.2"/>
        <n v="47864.26"/>
        <n v="53581.13"/>
        <n v="55091.21"/>
        <n v="58737.43"/>
        <n v="59865.599999999999"/>
        <n v="62151.66"/>
        <n v="64468.800000000003"/>
        <n v="64834.18"/>
        <n v="66341.350000000006"/>
        <n v="67680.509999999995"/>
        <n v="69578.100000000006"/>
        <n v="80590.52"/>
        <n v="88957.49"/>
        <n v="39520"/>
        <n v="40392"/>
        <n v="49755.05"/>
        <n v="51764.83"/>
        <n v="58362.31"/>
        <n v="65482.5"/>
        <n v="71400"/>
        <n v="72000"/>
        <n v="81600"/>
        <n v="89742.29"/>
        <n v="92565"/>
        <n v="145385.5"/>
        <n v="32.69"/>
        <n v="36067.199999999997"/>
        <n v="43709.8"/>
        <n v="45066.96"/>
        <n v="47744.85"/>
        <n v="51038.44"/>
        <n v="54621"/>
        <n v="55560"/>
        <n v="56421"/>
        <n v="57120"/>
        <n v="57440.28"/>
        <n v="58401.81"/>
        <n v="58589.09"/>
        <n v="58589.29"/>
        <n v="60845.74"/>
        <n v="61193.69"/>
        <n v="61200"/>
        <n v="61461.1"/>
        <n v="63358.8"/>
        <n v="63484.65"/>
        <n v="63750"/>
        <n v="63831.02"/>
        <n v="63831.03"/>
        <n v="63979.24"/>
        <n v="64904.36"/>
        <n v="66984.179999999993"/>
        <n v="67386.710000000006"/>
        <n v="67626"/>
        <n v="67667.63"/>
        <n v="69018.850000000006"/>
        <n v="69600.509999999995"/>
        <n v="69611.47"/>
        <n v="70138.44"/>
        <n v="71965.509999999995"/>
        <n v="72450"/>
        <n v="72800.89"/>
        <n v="73256"/>
        <n v="73541.710000000006"/>
        <n v="73699"/>
        <n v="74620.7"/>
        <n v="75847.72"/>
        <n v="83193.23"/>
        <n v="86779.39"/>
        <n v="86888.4"/>
        <n v="87572.07"/>
        <n v="87860"/>
        <n v="87886.54"/>
        <n v="88059.48"/>
        <n v="89474.4"/>
        <n v="90124.7"/>
        <n v="90695.34"/>
        <n v="91492.58"/>
        <n v="93636"/>
        <n v="95639.25"/>
        <n v="97055.31"/>
        <n v="97780"/>
        <n v="98664.55"/>
        <n v="99698.52"/>
        <n v="109440.33"/>
        <n v="119467.95"/>
        <n v="125551.43"/>
        <n v="153000"/>
        <n v="22.53"/>
        <n v="23.08"/>
        <n v="24.22"/>
        <n v="19.600000000000001"/>
        <n v="13.59"/>
        <n v="15.28"/>
        <n v="15.59"/>
        <n v="15.85"/>
        <n v="16.22"/>
        <n v="16.350000000000001"/>
        <n v="33999.99"/>
        <n v="16.52"/>
        <n v="16.82"/>
        <n v="17.03"/>
        <n v="17.63"/>
        <n v="17.87"/>
        <n v="17.88"/>
        <n v="17.96"/>
        <n v="17.97"/>
        <n v="17.98"/>
        <n v="17.989999999999998"/>
        <n v="18"/>
        <n v="18.010000000000002"/>
        <n v="18.02"/>
        <n v="18.04"/>
        <n v="18.149999999999999"/>
        <n v="18.25"/>
        <n v="18.27"/>
        <n v="18.28"/>
        <n v="18.29"/>
        <n v="18.3"/>
        <n v="18.41"/>
        <n v="18.489999999999998"/>
        <n v="18.5"/>
        <n v="18.55"/>
        <n v="18.579999999999998"/>
        <n v="18.61"/>
        <n v="18.78"/>
        <n v="18.8"/>
        <n v="18.84"/>
        <n v="18.920000000000002"/>
        <n v="19.07"/>
        <n v="19.09"/>
        <n v="19.100000000000001"/>
        <n v="19.13"/>
        <n v="19.22"/>
        <n v="19.239999999999998"/>
        <n v="19.25"/>
        <n v="19.28"/>
        <n v="19.329999999999998"/>
        <n v="19.46"/>
        <n v="19.48"/>
        <n v="19.5"/>
        <n v="19.579999999999998"/>
        <n v="19.7"/>
        <n v="19.72"/>
        <n v="19.73"/>
        <n v="19.850000000000001"/>
        <n v="19.989999999999998"/>
        <n v="20.07"/>
        <n v="20.2"/>
        <n v="20.25"/>
        <n v="20.27"/>
        <n v="20.3"/>
        <n v="20.329999999999998"/>
        <n v="20.46"/>
        <n v="20.48"/>
        <n v="20.61"/>
        <n v="20.79"/>
        <n v="20.83"/>
        <n v="20.85"/>
        <n v="20.9"/>
        <n v="20.93"/>
        <n v="20.95"/>
        <n v="20.96"/>
        <n v="21.03"/>
        <n v="21.04"/>
        <n v="21.06"/>
        <n v="21.21"/>
        <n v="21.3"/>
        <n v="21.31"/>
        <n v="21.4"/>
        <n v="21.44"/>
        <n v="21.53"/>
        <n v="21.54"/>
        <n v="21.6"/>
        <n v="21.65"/>
        <n v="21.66"/>
        <n v="21.67"/>
        <n v="21.74"/>
        <n v="21.75"/>
        <n v="21.77"/>
        <n v="21.89"/>
        <n v="21.94"/>
        <n v="21.99"/>
        <n v="22.01"/>
        <n v="22.22"/>
        <n v="22.26"/>
        <n v="22.28"/>
        <n v="22.34"/>
        <n v="22.37"/>
        <n v="22.38"/>
        <n v="22.39"/>
        <n v="22.4"/>
        <n v="22.41"/>
        <n v="22.45"/>
        <n v="22.46"/>
        <n v="22.49"/>
        <n v="22.72"/>
        <n v="22.73"/>
        <n v="22.79"/>
        <n v="22.83"/>
        <n v="22.99"/>
        <n v="23.07"/>
        <n v="23.1"/>
        <n v="23.11"/>
        <n v="23.13"/>
        <n v="23.18"/>
        <n v="23.21"/>
        <n v="23.3"/>
        <n v="23.39"/>
        <n v="23.43"/>
        <n v="23.44"/>
        <n v="23.45"/>
        <n v="23.46"/>
        <n v="23.47"/>
        <n v="23.48"/>
        <n v="23.54"/>
        <n v="23.61"/>
        <n v="23.66"/>
        <n v="23.69"/>
        <n v="23.84"/>
        <n v="23.85"/>
        <n v="23.86"/>
        <n v="23.9"/>
        <n v="23.92"/>
        <n v="24.02"/>
        <n v="24.04"/>
        <n v="24.12"/>
        <n v="24.21"/>
        <n v="24.24"/>
        <n v="24.28"/>
        <n v="24.3"/>
        <n v="24.38"/>
        <n v="24.42"/>
        <n v="24.53"/>
        <n v="24.6"/>
        <n v="24.75"/>
        <n v="24.83"/>
        <n v="24.86"/>
        <n v="25.04"/>
        <n v="25.07"/>
        <n v="25.16"/>
        <n v="25.19"/>
        <n v="25.35"/>
        <n v="25.5"/>
        <n v="25.59"/>
        <n v="25.64"/>
        <n v="25.69"/>
        <n v="25.73"/>
        <n v="25.75"/>
        <n v="25.88"/>
        <n v="25.96"/>
        <n v="26.12"/>
        <n v="26.16"/>
        <n v="26.25"/>
        <n v="26.41"/>
        <n v="26.42"/>
        <n v="26.5"/>
        <n v="26.56"/>
        <n v="26.59"/>
        <n v="26.61"/>
        <n v="26.62"/>
        <n v="26.65"/>
        <n v="26.68"/>
        <n v="26.73"/>
        <n v="26.77"/>
        <n v="26.83"/>
        <n v="26.89"/>
        <n v="26.91"/>
        <n v="26.92"/>
        <n v="26.97"/>
        <n v="27.06"/>
        <n v="27.07"/>
        <n v="27.25"/>
        <n v="27.48"/>
        <n v="27.49"/>
        <n v="27.58"/>
        <n v="27.61"/>
        <n v="27.71"/>
        <n v="29.22"/>
        <n v="29.27"/>
        <n v="62464.34"/>
        <n v="63096"/>
        <n v="30.33"/>
        <n v="30.5"/>
        <n v="64043.199999999997"/>
        <n v="30.79"/>
        <n v="30.87"/>
        <n v="64202.8"/>
        <n v="31.24"/>
        <n v="31.98"/>
        <n v="66581.03"/>
        <n v="67368.12"/>
        <n v="32.78"/>
        <n v="68902.41"/>
        <n v="70427.7"/>
        <n v="70628.06"/>
        <n v="70698.19"/>
        <n v="70792.490000000005"/>
        <n v="71525"/>
        <n v="34.39"/>
        <n v="73143.19"/>
        <n v="73266.570000000007"/>
        <n v="73471.009999999995"/>
        <n v="80665"/>
        <n v="82115.39"/>
        <n v="86699.98"/>
        <n v="93106.16"/>
        <n v="95526.74"/>
        <n v="118380.12"/>
        <n v="169320"/>
        <n v="29779.919999999998"/>
        <n v="35132.629999999997"/>
        <n v="44553.599999999999"/>
        <n v="48650.33"/>
        <n v="51000.800000000003"/>
        <n v="52156.08"/>
        <n v="54538"/>
        <n v="55080.19"/>
        <n v="69557.09"/>
        <n v="70055.289999999994"/>
        <n v="78650.789999999994"/>
        <n v="84935.47"/>
        <n v="89760.12"/>
        <n v="94779"/>
        <n v="94999"/>
        <n v="98628.88"/>
        <n v="99860"/>
        <n v="104784.93"/>
        <n v="105047.11"/>
        <n v="107000"/>
        <n v="112783"/>
        <n v="117785"/>
        <n v="122892.99"/>
        <n v="127788.09"/>
        <n v="129000"/>
        <n v="134093.5"/>
        <n v="136134.26"/>
        <n v="138560.59"/>
        <n v="198993.07"/>
        <n v="201158.14"/>
        <n v="221056.36"/>
        <n v="71000.02"/>
        <n v="29117.43"/>
        <n v="30222.400000000001"/>
        <n v="30951.45"/>
        <n v="31110"/>
        <n v="32400"/>
        <n v="32440.080000000002"/>
        <n v="33750.239999999998"/>
        <n v="33758.9"/>
        <n v="35458"/>
        <n v="38030.480000000003"/>
        <n v="38218.99"/>
        <n v="39621.53"/>
        <n v="40155.22"/>
        <n v="41626.75"/>
        <n v="42877.48"/>
        <n v="43243.3"/>
        <n v="43734.77"/>
        <n v="44575.94"/>
        <n v="46699.62"/>
        <n v="47534.07"/>
        <n v="49233.98"/>
        <n v="49500"/>
        <n v="49797.29"/>
        <n v="50989.85"/>
        <n v="51306.11"/>
        <n v="52176.06"/>
        <n v="52467.82"/>
        <n v="52605"/>
        <n v="54725.04"/>
        <n v="56825.59"/>
        <n v="57876.92"/>
        <n v="59134.879999999997"/>
        <n v="59760.87"/>
        <n v="62128.84"/>
        <n v="66143.58"/>
        <n v="66411.75"/>
        <n v="82605.570000000007"/>
        <n v="83750.2"/>
        <n v="93745.56"/>
        <n v="99459.72"/>
        <n v="109274.08"/>
        <n v="143501.53"/>
        <n v="3562.92"/>
        <n v="3805.2"/>
        <n v="44339.4"/>
        <n v="12.14"/>
        <n v="34231.07"/>
        <n v="38903.629999999997"/>
        <n v="53523.18"/>
        <n v="60017"/>
        <n v="98838"/>
        <n v="139060.06"/>
        <n v="40963.49"/>
        <n v="11.59"/>
        <n v="28055.83"/>
        <n v="45432.99"/>
        <n v="50787.72"/>
        <n v="51557.39"/>
        <n v="9.57"/>
        <n v="11.72"/>
        <n v="12.39"/>
        <n v="12.63"/>
        <n v="14.06"/>
        <n v="75651.740000000005"/>
        <n v="41805"/>
        <n v="50841.23"/>
        <n v="57466.91"/>
        <n v="21.41"/>
        <n v="46474.23"/>
        <n v="56"/>
        <n v="160000"/>
        <n v="17.79"/>
        <n v="47632.43"/>
        <n v="22.93"/>
        <n v="28745.599999999999"/>
        <n v="31.3"/>
        <n v="17.739999999999998"/>
        <n v="57387.6"/>
        <n v="59214.62"/>
        <n v="62837.32"/>
        <n v="64506.61"/>
        <n v="42453.63"/>
        <n v="50895.85"/>
        <n v="68617.41"/>
        <n v="38989.269999999997"/>
        <n v="53281.69"/>
        <n v="55725.65"/>
        <n v="68075.850000000006"/>
        <n v="46544.65"/>
        <n v="60578"/>
        <n v="14.51"/>
        <n v="31896.62"/>
        <n v="104070.66"/>
        <n v="62961"/>
        <n v="75652"/>
        <n v="32624.01"/>
        <n v="36890.339999999997"/>
        <n v="42029.15"/>
        <n v="42453.52"/>
        <n v="42869"/>
        <n v="42869.73"/>
        <n v="43302.59"/>
        <n v="43302.71"/>
        <n v="43302.83"/>
        <n v="43334.7"/>
        <n v="43701.9"/>
        <n v="44168.639999999999"/>
        <n v="44168.76"/>
        <n v="44828.77"/>
        <n v="48212.65"/>
        <n v="49406.53"/>
        <n v="49407.62"/>
        <n v="51884.53"/>
        <n v="52311.76"/>
        <n v="53213.84"/>
        <n v="54486.38"/>
        <n v="54730.95"/>
        <n v="56940.18"/>
        <n v="57692.98"/>
        <n v="72049.27"/>
        <n v="65482.15"/>
        <n v="13.11"/>
        <n v="13.5"/>
        <n v="22.02"/>
        <n v="25459.200000000001"/>
        <n v="25981.62"/>
        <n v="37203.11"/>
        <n v="44746.01"/>
        <n v="46920"/>
        <n v="54429.41"/>
        <n v="58428.86"/>
        <n v="252588.03"/>
        <n v="21.92"/>
        <n v="45594.68"/>
        <n v="49367.41"/>
        <n v="53686.46"/>
        <n v="46131.77"/>
        <n v="60205.83"/>
        <n v="25"/>
        <n v="67733.3"/>
        <n v="56285.919999999998"/>
        <n v="135535.17000000001"/>
        <n v="31200"/>
        <n v="33072"/>
        <n v="36500.879999999997"/>
        <n v="38857"/>
        <n v="39062.32"/>
        <n v="40232.959999999999"/>
        <n v="44662.52"/>
        <n v="45225"/>
        <n v="55713.42"/>
        <n v="59761.08"/>
        <n v="63841.29"/>
        <n v="87752.29"/>
        <n v="39599.43"/>
        <n v="62578.65"/>
        <n v="20404.8"/>
        <n v="42458.31"/>
        <n v="42845"/>
        <n v="44163.23"/>
        <n v="44338.63"/>
        <n v="47054.39"/>
        <n v="61420.43"/>
        <n v="65274.83"/>
        <n v="74835.460000000006"/>
        <n v="51659.07"/>
        <n v="55590.06"/>
        <n v="67629.11"/>
        <n v="99367.27"/>
        <n v="150"/>
        <n v="47054.49"/>
        <n v="62485.42"/>
        <n v="82308.31"/>
        <n v="61605.21"/>
        <n v="30196.66"/>
        <n v="33331.24"/>
        <n v="44762.01"/>
        <n v="54944.42"/>
        <n v="70619.929999999993"/>
        <n v="71025.710000000006"/>
        <n v="71447.34"/>
        <n v="29061.22"/>
        <n v="41620.800000000003"/>
        <n v="42432"/>
        <n v="58584.92"/>
        <n v="69642"/>
        <n v="70477"/>
        <n v="83670.55"/>
        <n v="126077.2"/>
        <n v="122.4"/>
        <n v="209635.13"/>
        <n v="248806"/>
        <n v="29520.86"/>
        <n v="33954"/>
        <n v="59529.54"/>
        <n v="43735.47"/>
        <n v="36608"/>
        <n v="43036.33"/>
        <n v="44512"/>
        <n v="44575"/>
        <n v="45760"/>
        <n v="46569.32"/>
        <n v="59404.800000000003"/>
        <n v="62165.11"/>
        <n v="70013.16"/>
        <n v="96.04"/>
        <n v="13.44"/>
        <n v="38214.18"/>
        <n v="21.59"/>
        <n v="45631.95"/>
        <n v="22"/>
        <n v="47840"/>
        <n v="72007"/>
        <n v="210128.66"/>
        <n v="46799.64"/>
        <n v="49201.69"/>
        <n v="50649.39"/>
        <n v="15"/>
        <n v="21.02"/>
        <n v="33395.99"/>
        <n v="38015.58"/>
        <n v="38707.550000000003"/>
        <n v="55908.01"/>
        <n v="29978.81"/>
        <n v="31444.39"/>
        <n v="34460.58"/>
        <n v="35836.58"/>
        <n v="39993.550000000003"/>
        <n v="95000"/>
        <n v="38845.410000000003"/>
        <n v="50750.15"/>
        <n v="65794.899999999994"/>
        <n v="67357.16"/>
        <n v="77589.58"/>
        <n v="80631"/>
        <n v="84292.24"/>
        <n v="119850.37"/>
        <n v="134640"/>
        <n v="53500"/>
        <n v="38760"/>
        <n v="63672.480000000003"/>
        <n v="99960"/>
        <n v="101748.62"/>
        <n v="107100"/>
        <n v="108120"/>
        <n v="110160"/>
        <n v="48779.45"/>
        <n v="57603.48"/>
        <n v="65592.02"/>
        <n v="69127.899999999994"/>
        <n v="73810.67"/>
        <n v="81713.02"/>
        <n v="92006.74"/>
        <n v="92457.9"/>
        <n v="95384.38"/>
        <n v="137161.44"/>
        <n v="67600"/>
        <n v="114444"/>
        <n v="136680"/>
        <n v="44425.08"/>
        <n v="62717.98"/>
        <n v="123420"/>
        <n v="155997.57999999999"/>
        <n v="29630.49"/>
        <n v="29665.97"/>
        <n v="29973.81"/>
        <n v="29990.95"/>
        <n v="31190.19"/>
        <n v="32749.48"/>
        <n v="33088.879999999997"/>
        <n v="33332.86"/>
        <n v="33425.15"/>
        <n v="33750.660000000003"/>
        <n v="36788.339999999997"/>
        <n v="39744.21"/>
        <n v="39940.65"/>
        <n v="40759.629999999997"/>
        <n v="40938.769999999997"/>
        <n v="42036.24"/>
        <n v="43351.02"/>
        <n v="44086.61"/>
        <n v="44324.79"/>
        <n v="44432.72"/>
        <n v="46173.74"/>
        <n v="47187.61"/>
        <n v="47850.63"/>
        <n v="49047.1"/>
        <n v="49908.2"/>
        <n v="52029.81"/>
        <n v="55492.47"/>
        <n v="66750.34"/>
        <n v="82404.62"/>
        <n v="87899.38"/>
        <n v="36000"/>
        <n v="46200"/>
        <n v="49286.87"/>
        <n v="52443.839999999997"/>
        <n v="54628"/>
        <n v="56879.97"/>
        <n v="59056.23"/>
        <n v="61361.86"/>
        <n v="69303.490000000005"/>
        <n v="79727.33"/>
        <n v="84896.639999999999"/>
        <n v="85009.68"/>
        <n v="88491.74"/>
        <n v="90202.68"/>
        <n v="94712.81"/>
        <n v="99774"/>
        <n v="100814.76"/>
        <n v="100815"/>
        <n v="103217.34"/>
        <n v="119624.11"/>
        <n v="123031.94"/>
        <n v="34045.15"/>
        <n v="43297.29"/>
        <n v="48071.839999999997"/>
        <n v="53779.99"/>
        <n v="28809.9"/>
        <n v="30860"/>
        <n v="33377.199999999997"/>
        <n v="33491.360000000001"/>
        <n v="33493.129999999997"/>
        <n v="33750.78"/>
        <n v="34374.42"/>
        <n v="34387.269999999997"/>
        <n v="35322.379999999997"/>
        <n v="35488.949999999997"/>
        <n v="36864.339999999997"/>
        <n v="38799.72"/>
        <n v="38842.81"/>
        <n v="38966.21"/>
        <n v="39335.279999999999"/>
        <n v="39621.550000000003"/>
        <n v="41603"/>
        <n v="42453.55"/>
        <n v="42729.23"/>
        <n v="43036.42"/>
        <n v="43350.97"/>
        <n v="45787.21"/>
        <n v="47858.400000000001"/>
        <n v="49876.78"/>
        <n v="50898.2"/>
        <n v="55028"/>
        <n v="56400"/>
        <n v="57097.51"/>
        <n v="59158"/>
        <n v="60984.35"/>
        <n v="65212.27"/>
        <n v="69000"/>
        <n v="71803.45"/>
        <n v="78413"/>
        <n v="78666.710000000006"/>
        <n v="79333.73"/>
        <n v="83763.03"/>
        <n v="84028.62"/>
        <n v="86700"/>
        <n v="89077.69"/>
        <n v="102346.8"/>
        <n v="105797.88"/>
        <n v="32107.32"/>
        <n v="36047.61"/>
        <n v="29460.21"/>
        <n v="32330.1"/>
        <n v="34444.99"/>
        <n v="34449.99"/>
        <n v="39233.9"/>
        <n v="42122.05"/>
        <n v="42241.9"/>
        <n v="43670.17"/>
        <n v="43917.38"/>
        <n v="45487.95"/>
        <n v="47263.54"/>
        <n v="49751.1"/>
        <n v="51328.4"/>
        <n v="57433.9"/>
        <n v="57726.42"/>
        <n v="58450.5"/>
        <n v="71305.759999999995"/>
        <n v="82173.279999999999"/>
        <n v="37306.089999999997"/>
        <n v="44728.91"/>
        <n v="52242.8"/>
        <n v="58350.67"/>
        <n v="58901.14"/>
        <n v="63035.78"/>
        <n v="86977.44"/>
        <n v="37889.5"/>
        <n v="38647.29"/>
        <n v="44576.2"/>
        <n v="49735.92"/>
        <n v="64761.1"/>
        <n v="99683.94"/>
        <n v="36174"/>
        <n v="43271.28"/>
        <n v="48772.9"/>
        <n v="59730.77"/>
        <n v="61598.39"/>
        <n v="68447.48"/>
        <n v="68676.399999999994"/>
        <n v="75347.850000000006"/>
        <n v="85278.12"/>
        <n v="45702"/>
        <n v="47987"/>
        <n v="49187"/>
        <n v="61854"/>
        <n v="71646"/>
        <n v="73437"/>
        <n v="84699"/>
        <n v="88934"/>
        <n v="93436"/>
        <n v="100070.16"/>
        <n v="102569"/>
        <n v="140000"/>
        <n v="182070"/>
        <n v="47844.08"/>
        <n v="54818.9"/>
        <n v="69450.86"/>
        <n v="71213.210000000006"/>
        <n v="27521.51"/>
        <n v="27696.9"/>
        <n v="28770.74"/>
        <n v="29391.82"/>
        <n v="29520.87"/>
        <n v="30255.77"/>
        <n v="30727.82"/>
        <n v="31012.03"/>
        <n v="32472.97"/>
        <n v="35964.519999999997"/>
        <n v="36171"/>
        <n v="37110.76"/>
        <n v="38038.71"/>
        <n v="38524.32"/>
        <n v="38730.11"/>
        <n v="38966.29"/>
        <n v="39935.599999999999"/>
        <n v="43611.19"/>
        <n v="45813.21"/>
        <n v="48733.34"/>
        <n v="48772"/>
        <n v="50015.040000000001"/>
        <n v="51956.74"/>
        <n v="54331.65"/>
        <n v="54353.07"/>
        <n v="54620.5"/>
        <n v="59409.57"/>
        <n v="61813.68"/>
        <n v="63214.26"/>
        <n v="66386.17"/>
        <n v="73162.98"/>
        <n v="76557.539999999994"/>
        <n v="77783.42"/>
        <n v="85631.97"/>
        <n v="91190.51"/>
        <n v="28.5"/>
        <n v="28.75"/>
        <n v="28.76"/>
        <n v="43500"/>
        <n v="63400"/>
        <n v="66570"/>
        <n v="68324.98"/>
        <n v="68988"/>
        <n v="82633"/>
        <n v="93950.77"/>
        <n v="114849.31"/>
        <n v="27696"/>
        <n v="32768.42"/>
        <n v="37500"/>
        <n v="45791.75"/>
        <n v="59034.36"/>
        <n v="18.05"/>
        <n v="20.22"/>
        <n v="20.62"/>
        <n v="22.74"/>
        <n v="23.2"/>
        <n v="25.27"/>
        <n v="25.78"/>
        <n v="27.39"/>
        <n v="29.48"/>
        <n v="42823.46"/>
        <n v="20.91"/>
        <n v="44588"/>
        <n v="56070"/>
        <n v="57472"/>
        <n v="58909"/>
        <n v="64100"/>
        <n v="67305"/>
        <n v="68235"/>
        <n v="68324.97"/>
        <n v="69364.740000000005"/>
        <n v="78698"/>
        <n v="83907.199999999997"/>
        <n v="102071"/>
        <n v="102071.27"/>
        <n v="105600"/>
        <n v="49490.55"/>
        <n v="53157.3"/>
        <n v="63294.5"/>
        <n v="63497.31"/>
        <n v="64899.22"/>
        <n v="98108"/>
        <n v="29073.98"/>
        <n v="30186.3"/>
        <n v="27920.02"/>
        <n v="28685.98"/>
        <n v="33493.160000000003"/>
        <n v="37895.01"/>
        <n v="75432.289999999994"/>
        <n v="45949.94"/>
        <n v="66247.12"/>
        <n v="68540.94"/>
        <n v="73868.399999999994"/>
        <n v="82191.600000000006"/>
        <n v="98161.74"/>
        <n v="114259.46"/>
        <n v="151705.03"/>
        <n v="10"/>
        <n v="37847.93"/>
        <n v="41144.07"/>
        <n v="50904.58"/>
        <n v="54346.22"/>
        <n v="55704.43"/>
        <n v="74906.47"/>
        <n v="97094.16"/>
        <n v="30578.639999999999"/>
        <n v="30803"/>
        <n v="31189.98"/>
        <n v="32976"/>
        <n v="33088.47"/>
        <n v="35065.79"/>
        <n v="35942.71"/>
        <n v="42305.52"/>
        <n v="44112.19"/>
        <n v="47504.42"/>
        <n v="50051.4"/>
        <n v="50652.18"/>
        <n v="50744.47"/>
        <n v="51155.8"/>
        <n v="72900"/>
        <n v="74765.75"/>
        <n v="92335.5"/>
        <n v="34858.42"/>
        <n v="38030.51"/>
        <n v="40759.54"/>
        <n v="41779.03"/>
        <n v="49216"/>
        <n v="56286.47"/>
        <n v="60613.04"/>
        <n v="84429.71"/>
        <n v="32330"/>
        <n v="38461"/>
        <n v="39500"/>
        <n v="42395.43"/>
        <n v="48666.9"/>
        <n v="51867"/>
        <n v="11.22"/>
        <n v="11.44"/>
        <n v="11.66"/>
        <n v="11.67"/>
        <n v="11.79"/>
        <n v="11.9"/>
        <n v="12.18"/>
        <n v="12.26"/>
        <n v="12.79"/>
        <n v="13.14"/>
        <n v="87993.11"/>
        <n v="35955"/>
        <n v="73850.960000000006"/>
        <n v="67304.28"/>
        <n v="28975.14"/>
        <n v="75697.240000000005"/>
        <n v="99066.42"/>
        <n v="21.58"/>
        <n v="14.98"/>
        <n v="22.55"/>
        <n v="66056.22"/>
        <n v="27.45"/>
        <n v="19.170000000000002"/>
        <n v="32130"/>
        <n v="33733.440000000002"/>
        <n v="33750.68"/>
        <n v="34762.519999999997"/>
        <n v="47165"/>
        <n v="48342.31"/>
        <n v="62672.89"/>
        <n v="64260"/>
        <n v="44392.03"/>
        <n v="45544.17"/>
        <n v="56980.37"/>
        <n v="63830.6"/>
        <n v="95235.67"/>
        <n v="107610"/>
        <n v="29612.5"/>
        <n v="35012.61"/>
        <n v="37284.81"/>
        <n v="44700.26"/>
        <n v="47328.32"/>
        <n v="49910.77"/>
        <n v="54995"/>
        <n v="60312.6"/>
        <n v="60765.01"/>
        <n v="61819.14"/>
        <n v="63926.35"/>
        <n v="78591"/>
        <n v="79000"/>
        <n v="80393.34"/>
        <n v="96900"/>
        <n v="100119.03999999999"/>
        <n v="106439.14"/>
        <n v="109516.15"/>
        <n v="47864.52"/>
        <n v="50985"/>
        <n v="55000"/>
        <n v="100471.73"/>
        <n v="32257.53"/>
        <n v="41629.33"/>
        <n v="27618.32"/>
        <n v="31616.720000000001"/>
        <n v="33636.239999999998"/>
        <n v="45467.519999999997"/>
        <n v="55718.58"/>
        <n v="77009.990000000005"/>
        <n v="133040"/>
        <n v="39611"/>
        <n v="40330.94"/>
        <n v="41600"/>
        <n v="41965.9"/>
        <n v="45783.21"/>
        <n v="46178.49"/>
        <n v="46333.88"/>
        <n v="48033.32"/>
        <n v="48696.33"/>
        <n v="48821.55"/>
        <n v="50103"/>
        <n v="54544.2"/>
        <n v="57217.84"/>
        <n v="57305.63"/>
        <n v="57305.64"/>
        <n v="60892"/>
        <n v="64750.400000000001"/>
        <n v="66056.320000000007"/>
        <n v="70392"/>
        <n v="72488.39"/>
        <n v="76148.960000000006"/>
        <n v="76989.600000000006"/>
        <n v="79560"/>
        <n v="84589.15"/>
        <n v="85667.71"/>
        <n v="88437.95"/>
        <n v="98421.84"/>
        <n v="108919.73"/>
        <n v="27896.76"/>
        <n v="30204.75"/>
        <n v="30573.35"/>
        <n v="31553.68"/>
        <n v="32184.77"/>
        <n v="33481.61"/>
        <n v="33488"/>
        <n v="34062.080000000002"/>
        <n v="34167.47"/>
        <n v="34211.18"/>
        <n v="34331.050000000003"/>
        <n v="34475.629999999997"/>
        <n v="35868.44"/>
        <n v="36398.39"/>
        <n v="37653.31"/>
        <n v="39940.699999999997"/>
        <n v="41212.06"/>
        <n v="41805.120000000003"/>
        <n v="42036.29"/>
        <n v="42036.3"/>
        <n v="42036.31"/>
        <n v="44112.26"/>
        <n v="49748.36"/>
        <n v="50122.65"/>
        <n v="50242.83"/>
        <n v="50286.49"/>
        <n v="50874.18"/>
        <n v="52272.65"/>
        <n v="56180.52"/>
        <n v="104301.09"/>
        <n v="32676.47"/>
        <n v="36971.35"/>
        <n v="40613.230000000003"/>
        <n v="43661.35"/>
        <n v="49365.11"/>
        <n v="57218.31"/>
        <n v="26966.71"/>
        <n v="30181"/>
        <n v="30181.8"/>
        <n v="31477.759999999998"/>
        <n v="31896.63"/>
        <n v="34562.06"/>
        <n v="34725.64"/>
        <n v="34865.29"/>
        <n v="35065.82"/>
        <n v="36070.120000000003"/>
        <n v="36165.620000000003"/>
        <n v="36198.550000000003"/>
        <n v="36923.42"/>
        <n v="39171.39"/>
        <n v="39600"/>
        <n v="40938.839999999997"/>
        <n v="41715.519999999997"/>
        <n v="42677.35"/>
        <n v="44837.65"/>
        <n v="45958.25"/>
        <n v="46345.51"/>
        <n v="46698.879999999997"/>
        <n v="52375.78"/>
        <n v="57813.78"/>
        <n v="68005.100000000006"/>
        <n v="68193.23"/>
        <n v="26656.35"/>
        <n v="28820"/>
        <n v="33485.03"/>
        <n v="34358.65"/>
        <n v="34500"/>
        <n v="36199.42"/>
        <n v="38082.379999999997"/>
        <n v="38201.18"/>
        <n v="38273.230000000003"/>
        <n v="38345.129999999997"/>
        <n v="38381.050000000003"/>
        <n v="40797.82"/>
        <n v="41070.699999999997"/>
        <n v="41892.11"/>
        <n v="42460.94"/>
        <n v="42937"/>
        <n v="44028.28"/>
        <n v="45303"/>
        <n v="46375.26"/>
        <n v="47475.48"/>
        <n v="48722.17"/>
        <n v="48913"/>
        <n v="50907.199999999997"/>
        <n v="53713.59"/>
        <n v="54777.16"/>
        <n v="55741.01"/>
        <n v="56432.66"/>
        <n v="58331.64"/>
        <n v="58703.43"/>
        <n v="59427.65"/>
        <n v="59790.26"/>
        <n v="60391.4"/>
        <n v="61285.17"/>
        <n v="62895.8"/>
        <n v="67869.98"/>
        <n v="68115.399999999994"/>
        <n v="69984"/>
        <n v="70358.09"/>
        <n v="71914.81"/>
        <n v="73542.710000000006"/>
        <n v="78449.990000000005"/>
        <n v="83555.22"/>
        <n v="91555.199999999997"/>
        <n v="100899.03"/>
        <n v="103630.79"/>
        <n v="20.59"/>
        <n v="68838.31"/>
        <n v="70858.36"/>
        <n v="72901.81"/>
        <n v="78935.16"/>
        <n v="18.37"/>
        <n v="40699.360000000001"/>
        <n v="34320"/>
        <n v="44112.18"/>
      </sharedItems>
      <fieldGroup base="6">
        <rangePr startNum="9.5" endNum="259896" groupInterval="1000"/>
        <groupItems count="262">
          <s v="&lt;9.5"/>
          <s v="9.5-1009.5"/>
          <s v="1009.5-2009.5"/>
          <s v="2009.5-3009.5"/>
          <s v="3009.5-4009.5"/>
          <s v="4009.5-5009.5"/>
          <s v="5009.5-6009.5"/>
          <s v="6009.5-7009.5"/>
          <s v="7009.5-8009.5"/>
          <s v="8009.5-9009.5"/>
          <s v="9009.5-10009.5"/>
          <s v="10009.5-11009.5"/>
          <s v="11009.5-12009.5"/>
          <s v="12009.5-13009.5"/>
          <s v="13009.5-14009.5"/>
          <s v="14009.5-15009.5"/>
          <s v="15009.5-16009.5"/>
          <s v="16009.5-17009.5"/>
          <s v="17009.5-18009.5"/>
          <s v="18009.5-19009.5"/>
          <s v="19009.5-20009.5"/>
          <s v="20009.5-21009.5"/>
          <s v="21009.5-22009.5"/>
          <s v="22009.5-23009.5"/>
          <s v="23009.5-24009.5"/>
          <s v="24009.5-25009.5"/>
          <s v="25009.5-26009.5"/>
          <s v="26009.5-27009.5"/>
          <s v="27009.5-28009.5"/>
          <s v="28009.5-29009.5"/>
          <s v="29009.5-30009.5"/>
          <s v="30009.5-31009.5"/>
          <s v="31009.5-32009.5"/>
          <s v="32009.5-33009.5"/>
          <s v="33009.5-34009.5"/>
          <s v="34009.5-35009.5"/>
          <s v="35009.5-36009.5"/>
          <s v="36009.5-37009.5"/>
          <s v="37009.5-38009.5"/>
          <s v="38009.5-39009.5"/>
          <s v="39009.5-40009.5"/>
          <s v="40009.5-41009.5"/>
          <s v="41009.5-42009.5"/>
          <s v="42009.5-43009.5"/>
          <s v="43009.5-44009.5"/>
          <s v="44009.5-45009.5"/>
          <s v="45009.5-46009.5"/>
          <s v="46009.5-47009.5"/>
          <s v="47009.5-48009.5"/>
          <s v="48009.5-49009.5"/>
          <s v="49009.5-50009.5"/>
          <s v="50009.5-51009.5"/>
          <s v="51009.5-52009.5"/>
          <s v="52009.5-53009.5"/>
          <s v="53009.5-54009.5"/>
          <s v="54009.5-55009.5"/>
          <s v="55009.5-56009.5"/>
          <s v="56009.5-57009.5"/>
          <s v="57009.5-58009.5"/>
          <s v="58009.5-59009.5"/>
          <s v="59009.5-60009.5"/>
          <s v="60009.5-61009.5"/>
          <s v="61009.5-62009.5"/>
          <s v="62009.5-63009.5"/>
          <s v="63009.5-64009.5"/>
          <s v="64009.5-65009.5"/>
          <s v="65009.5-66009.5"/>
          <s v="66009.5-67009.5"/>
          <s v="67009.5-68009.5"/>
          <s v="68009.5-69009.5"/>
          <s v="69009.5-70009.5"/>
          <s v="70009.5-71009.5"/>
          <s v="71009.5-72009.5"/>
          <s v="72009.5-73009.5"/>
          <s v="73009.5-74009.5"/>
          <s v="74009.5-75009.5"/>
          <s v="75009.5-76009.5"/>
          <s v="76009.5-77009.5"/>
          <s v="77009.5-78009.5"/>
          <s v="78009.5-79009.5"/>
          <s v="79009.5-80009.5"/>
          <s v="80009.5-81009.5"/>
          <s v="81009.5-82009.5"/>
          <s v="82009.5-83009.5"/>
          <s v="83009.5-84009.5"/>
          <s v="84009.5-85009.5"/>
          <s v="85009.5-86009.5"/>
          <s v="86009.5-87009.5"/>
          <s v="87009.5-88009.5"/>
          <s v="88009.5-89009.5"/>
          <s v="89009.5-90009.5"/>
          <s v="90009.5-91009.5"/>
          <s v="91009.5-92009.5"/>
          <s v="92009.5-93009.5"/>
          <s v="93009.5-94009.5"/>
          <s v="94009.5-95009.5"/>
          <s v="95009.5-96009.5"/>
          <s v="96009.5-97009.5"/>
          <s v="97009.5-98009.5"/>
          <s v="98009.5-99009.5"/>
          <s v="99009.5-100009.5"/>
          <s v="100009.5-101009.5"/>
          <s v="101009.5-102009.5"/>
          <s v="102009.5-103009.5"/>
          <s v="103009.5-104009.5"/>
          <s v="104009.5-105009.5"/>
          <s v="105009.5-106009.5"/>
          <s v="106009.5-107009.5"/>
          <s v="107009.5-108009.5"/>
          <s v="108009.5-109009.5"/>
          <s v="109009.5-110009.5"/>
          <s v="110009.5-111009.5"/>
          <s v="111009.5-112009.5"/>
          <s v="112009.5-113009.5"/>
          <s v="113009.5-114009.5"/>
          <s v="114009.5-115009.5"/>
          <s v="115009.5-116009.5"/>
          <s v="116009.5-117009.5"/>
          <s v="117009.5-118009.5"/>
          <s v="118009.5-119009.5"/>
          <s v="119009.5-120009.5"/>
          <s v="120009.5-121009.5"/>
          <s v="121009.5-122009.5"/>
          <s v="122009.5-123009.5"/>
          <s v="123009.5-124009.5"/>
          <s v="124009.5-125009.5"/>
          <s v="125009.5-126009.5"/>
          <s v="126009.5-127009.5"/>
          <s v="127009.5-128009.5"/>
          <s v="128009.5-129009.5"/>
          <s v="129009.5-130009.5"/>
          <s v="130009.5-131009.5"/>
          <s v="131009.5-132009.5"/>
          <s v="132009.5-133009.5"/>
          <s v="133009.5-134009.5"/>
          <s v="134009.5-135009.5"/>
          <s v="135009.5-136009.5"/>
          <s v="136009.5-137009.5"/>
          <s v="137009.5-138009.5"/>
          <s v="138009.5-139009.5"/>
          <s v="139009.5-140009.5"/>
          <s v="140009.5-141009.5"/>
          <s v="141009.5-142009.5"/>
          <s v="142009.5-143009.5"/>
          <s v="143009.5-144009.5"/>
          <s v="144009.5-145009.5"/>
          <s v="145009.5-146009.5"/>
          <s v="146009.5-147009.5"/>
          <s v="147009.5-148009.5"/>
          <s v="148009.5-149009.5"/>
          <s v="149009.5-150009.5"/>
          <s v="150009.5-151009.5"/>
          <s v="151009.5-152009.5"/>
          <s v="152009.5-153009.5"/>
          <s v="153009.5-154009.5"/>
          <s v="154009.5-155009.5"/>
          <s v="155009.5-156009.5"/>
          <s v="156009.5-157009.5"/>
          <s v="157009.5-158009.5"/>
          <s v="158009.5-159009.5"/>
          <s v="159009.5-160009.5"/>
          <s v="160009.5-161009.5"/>
          <s v="161009.5-162009.5"/>
          <s v="162009.5-163009.5"/>
          <s v="163009.5-164009.5"/>
          <s v="164009.5-165009.5"/>
          <s v="165009.5-166009.5"/>
          <s v="166009.5-167009.5"/>
          <s v="167009.5-168009.5"/>
          <s v="168009.5-169009.5"/>
          <s v="169009.5-170009.5"/>
          <s v="170009.5-171009.5"/>
          <s v="171009.5-172009.5"/>
          <s v="172009.5-173009.5"/>
          <s v="173009.5-174009.5"/>
          <s v="174009.5-175009.5"/>
          <s v="175009.5-176009.5"/>
          <s v="176009.5-177009.5"/>
          <s v="177009.5-178009.5"/>
          <s v="178009.5-179009.5"/>
          <s v="179009.5-180009.5"/>
          <s v="180009.5-181009.5"/>
          <s v="181009.5-182009.5"/>
          <s v="182009.5-183009.5"/>
          <s v="183009.5-184009.5"/>
          <s v="184009.5-185009.5"/>
          <s v="185009.5-186009.5"/>
          <s v="186009.5-187009.5"/>
          <s v="187009.5-188009.5"/>
          <s v="188009.5-189009.5"/>
          <s v="189009.5-190009.5"/>
          <s v="190009.5-191009.5"/>
          <s v="191009.5-192009.5"/>
          <s v="192009.5-193009.5"/>
          <s v="193009.5-194009.5"/>
          <s v="194009.5-195009.5"/>
          <s v="195009.5-196009.5"/>
          <s v="196009.5-197009.5"/>
          <s v="197009.5-198009.5"/>
          <s v="198009.5-199009.5"/>
          <s v="199009.5-200009.5"/>
          <s v="200009.5-201009.5"/>
          <s v="201009.5-202009.5"/>
          <s v="202009.5-203009.5"/>
          <s v="203009.5-204009.5"/>
          <s v="204009.5-205009.5"/>
          <s v="205009.5-206009.5"/>
          <s v="206009.5-207009.5"/>
          <s v="207009.5-208009.5"/>
          <s v="208009.5-209009.5"/>
          <s v="209009.5-210009.5"/>
          <s v="210009.5-211009.5"/>
          <s v="211009.5-212009.5"/>
          <s v="212009.5-213009.5"/>
          <s v="213009.5-214009.5"/>
          <s v="214009.5-215009.5"/>
          <s v="215009.5-216009.5"/>
          <s v="216009.5-217009.5"/>
          <s v="217009.5-218009.5"/>
          <s v="218009.5-219009.5"/>
          <s v="219009.5-220009.5"/>
          <s v="220009.5-221009.5"/>
          <s v="221009.5-222009.5"/>
          <s v="222009.5-223009.5"/>
          <s v="223009.5-224009.5"/>
          <s v="224009.5-225009.5"/>
          <s v="225009.5-226009.5"/>
          <s v="226009.5-227009.5"/>
          <s v="227009.5-228009.5"/>
          <s v="228009.5-229009.5"/>
          <s v="229009.5-230009.5"/>
          <s v="230009.5-231009.5"/>
          <s v="231009.5-232009.5"/>
          <s v="232009.5-233009.5"/>
          <s v="233009.5-234009.5"/>
          <s v="234009.5-235009.5"/>
          <s v="235009.5-236009.5"/>
          <s v="236009.5-237009.5"/>
          <s v="237009.5-238009.5"/>
          <s v="238009.5-239009.5"/>
          <s v="239009.5-240009.5"/>
          <s v="240009.5-241009.5"/>
          <s v="241009.5-242009.5"/>
          <s v="242009.5-243009.5"/>
          <s v="243009.5-244009.5"/>
          <s v="244009.5-245009.5"/>
          <s v="245009.5-246009.5"/>
          <s v="246009.5-247009.5"/>
          <s v="247009.5-248009.5"/>
          <s v="248009.5-249009.5"/>
          <s v="249009.5-250009.5"/>
          <s v="250009.5-251009.5"/>
          <s v="251009.5-252009.5"/>
          <s v="252009.5-253009.5"/>
          <s v="253009.5-254009.5"/>
          <s v="254009.5-255009.5"/>
          <s v="255009.5-256009.5"/>
          <s v="256009.5-257009.5"/>
          <s v="257009.5-258009.5"/>
          <s v="258009.5-259009.5"/>
          <s v="259009.5-260009.5"/>
          <s v="&gt;260009.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נועם סיגל" refreshedDate="44334.641395486113" createdVersion="7" refreshedVersion="7" minRefreshableVersion="3" recordCount="4399">
  <cacheSource type="worksheet">
    <worksheetSource ref="B1:O4400" sheet="employee_salaries"/>
  </cacheSource>
  <cacheFields count="12">
    <cacheField name="Department  " numFmtId="0">
      <sharedItems/>
    </cacheField>
    <cacheField name="Position Title" numFmtId="0">
      <sharedItems/>
    </cacheField>
    <cacheField name="Employee Status" numFmtId="0">
      <sharedItems count="17">
        <s v="State-Special Proj-Retiremet"/>
        <s v="Constitutional OfficePart-time"/>
        <s v="Permanent Full-time"/>
        <s v="Permanent Part-time"/>
        <s v="State Comp Board Retirement"/>
        <s v="Special Project"/>
        <s v="Intermittent Temporary"/>
        <s v="Retiree Part-time"/>
        <s v="Special Project w/ Retirement"/>
        <s v="Casual Part-time"/>
        <s v="Appointed by City Council"/>
        <s v="Sheriff - Full TIme"/>
        <s v="Non-City City Supplement"/>
        <s v="Elected Official"/>
        <s v="SpecialProject PTw/Retirement"/>
        <s v="Special Project No Beneftis"/>
        <s v="Periodic Part-time"/>
      </sharedItems>
    </cacheField>
    <cacheField name="Initial Hire Date" numFmtId="14">
      <sharedItems containsSemiMixedTypes="0" containsNonDate="0" containsDate="1" containsString="0" minDate="1967-05-01T00:00:00" maxDate="2021-04-25T00:00:00"/>
    </cacheField>
    <cacheField name="Date in Position" numFmtId="14">
      <sharedItems containsSemiMixedTypes="0" containsNonDate="0" containsDate="1" containsString="0" minDate="1996-05-15T00:00:00" maxDate="2021-09-02T00:00:00"/>
    </cacheField>
    <cacheField name="Diff from Today" numFmtId="0">
      <sharedItems containsSemiMixedTypes="0" containsString="0" containsNumber="1" minValue="-0.29041095890410956" maxValue="25.024657534246575"/>
    </cacheField>
    <cacheField name="Fair Labor Standards Act (FLSA) " numFmtId="0">
      <sharedItems count="2">
        <s v="Nonexempt"/>
        <s v="Exempt"/>
      </sharedItems>
    </cacheField>
    <cacheField name="Base Salary" numFmtId="0">
      <sharedItems containsSemiMixedTypes="0" containsString="0" containsNumber="1" minValue="9.5" maxValue="259896"/>
    </cacheField>
    <cacheField name="Diff in Dates (in years)" numFmtId="0">
      <sharedItems containsSemiMixedTypes="0" containsString="0" containsNumber="1" minValue="-1.4876712328767123" maxValue="45.945205479452056"/>
    </cacheField>
    <cacheField name="Base/Time" numFmtId="0">
      <sharedItems containsMixedTypes="1" containsNumber="1" minValue="-2725601" maxValue="49771615.350000001"/>
    </cacheField>
    <cacheField name="count base" numFmtId="0">
      <sharedItems containsSemiMixedTypes="0" containsString="0" containsNumber="1" containsInteger="1" minValue="1" maxValue="118"/>
    </cacheField>
    <cacheField name="count base/time" numFmtId="0">
      <sharedItems containsSemiMixedTypes="0" containsString="0" containsNumber="1" containsInteger="1" minValue="1" maxValue="20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נועם סיגל" refreshedDate="44334.697736574075" createdVersion="7" refreshedVersion="7" minRefreshableVersion="3" recordCount="4399">
  <cacheSource type="worksheet">
    <worksheetSource ref="A1:O4400" sheet="employee_salaries"/>
  </cacheSource>
  <cacheFields count="15">
    <cacheField name="Employee ID" numFmtId="0">
      <sharedItems containsSemiMixedTypes="0" containsString="0" containsNumber="1" containsInteger="1" minValue="1" maxValue="4399"/>
    </cacheField>
    <cacheField name="Department  " numFmtId="0">
      <sharedItems count="165">
        <s v="Executive City Manager"/>
        <s v="NCSB-Crisis Stabilization"/>
        <s v="NCSB-Medical Services"/>
        <s v="Law"/>
        <s v="NCSB-PACT"/>
        <s v="Police Administration-Civilian"/>
        <s v="Commonwealth's Attorney"/>
        <s v="Police Administration - Sworn"/>
        <s v="City Treasurer"/>
        <s v="Commissioner of Revenue"/>
        <s v="Clerk of the Circuit Court"/>
        <s v="Judicial - Sheriff and Jail"/>
        <s v="NCSB - Pharmacy"/>
        <s v="CulturalFaciities,Arts&amp;Entrmnt"/>
        <s v="PW Director's Office"/>
        <s v="Development"/>
        <s v="Information Technology"/>
        <s v="Finance - Director's Office"/>
        <s v="Rec,Parks,OpenSpace-Dir Office"/>
        <s v="City Assessor"/>
        <s v="Human Resources"/>
        <s v="Office Budget &amp; Strategic Plan"/>
        <s v="Fire-Rescue"/>
        <s v="Executive Zoo"/>
        <s v="Libraries"/>
        <s v="City Planning - Dir Office"/>
        <s v="Maritime Center - Admin"/>
        <s v="Hum Svc Div of Social Services"/>
        <s v="General Services- Dir Office"/>
        <s v="Office of Communications"/>
        <s v="Office of Resilience"/>
        <s v="St Paul's - Resilience"/>
        <s v="EOC/Emergency Management"/>
        <s v="NCSB-Executive Directors Offic"/>
        <s v="Transit - Directors Office"/>
        <s v="Neighborhood Development"/>
        <s v="Utilities Director's Office"/>
        <s v="Finance Purchasing"/>
        <s v="Healthcare Administration"/>
        <s v="City Clerk"/>
        <s v="Hum Svc Juvenile Detention Ctr"/>
        <s v="Slover Library"/>
        <s v="General Services-Parking Fac"/>
        <s v="PW Division of Design"/>
        <s v="Police Investigative Svc-Sworn"/>
        <s v="Police Administrative Svcs-Swn"/>
        <s v="Planning-Planning"/>
        <s v="Elections"/>
        <s v="City Auditor"/>
        <s v="Finance City Controller"/>
        <s v="Police Field Operations-Sworn"/>
        <s v="Transit - Transportation"/>
        <s v="Utilities Engineering"/>
        <s v="Transit - Right Of Way"/>
        <s v="Clinical Acute Services Admin"/>
        <s v="Circuit Court Judges"/>
        <s v="PW Storm Water Mgmt"/>
        <s v="Utilities WasteWater"/>
        <s v="NCSB-Board Administration"/>
        <s v="Finance Retirement Bureau"/>
        <s v="Utilities Water Production"/>
        <s v="Utilities Accounting&amp;Budget"/>
        <s v="OBSP - HUD Entitlement"/>
        <s v="General Services-Animal Care"/>
        <s v="Planning - Environmental Srvcs"/>
        <s v="NCSB-Intake"/>
        <s v="Ryan White - Grantee Admin"/>
        <s v="Cemetery Fund"/>
        <s v="Rec,Parks,OpenSpace-Rec Center"/>
        <s v="Neighborhood Devel - IMPACT"/>
        <s v="Rec,Pks,OpenSpace-LandscapeSrv"/>
        <s v="Police Administrative Svc-Civl"/>
        <s v="PW Div of Streets &amp; Bridges"/>
        <s v="PW Waste Management"/>
        <s v="Rec.Pks,OpenSpace-Special Srvs"/>
        <s v="NCSB-Financial Management"/>
        <s v="Planning - Bldg Constr"/>
        <s v="General Services - Fleet Mgmt"/>
        <s v="Gen Srvs-PublicInfrastructure"/>
        <s v="Rec,Pks,OpenSpace-Therapeutics"/>
        <s v="City Manager-NCJS Adlt Com Sup"/>
        <s v="NCSB-Intensive Outpatient"/>
        <s v="PW Division of Surveying"/>
        <s v="St Pauls - Resl People First"/>
        <s v="Utilities Water Quality"/>
        <s v="EOC/911"/>
        <s v="Rec,Pks,OpenSpace-UrbanForestr"/>
        <s v="NCSB-Board Operations"/>
        <s v="NCSB - Forensic Services"/>
        <s v="Public Works-Towing Operations"/>
        <s v="Zoo-Veterinary &amp; Wellness Camp"/>
        <s v="NCSB-Infant Development"/>
        <s v="Records Management"/>
        <s v="Human Services - VJCCCA"/>
        <s v="General Services-Real Estate"/>
        <s v="NCSB-Case Management"/>
        <s v="Dept of Neighborhood Dev - Div"/>
        <s v="NCSB-Management Info Systems"/>
        <s v="Legal Services Grant"/>
        <s v="NCSB-Opoid Replacement Clinic"/>
        <s v="NCSB-Adult &amp; Family Services"/>
        <s v="Utilities Water Distribution"/>
        <s v="NCSB-Board Access Unit (MH)"/>
        <s v="NCSB-Emergency Services"/>
        <s v="Ryan White - Clinical Quality"/>
        <s v="Executive Zoo-Animal Services"/>
        <s v="Sheriff Second Chances"/>
        <s v="NCSB-Child&amp;AdolesentSvcs Admin"/>
        <s v="Police Investigative Svc-Civil"/>
        <s v="NCSB- Mental Health Counseling"/>
        <s v="NCSB-Homeless Project"/>
        <s v="VSTOP"/>
        <s v="City Manager-NCJS Pretrial Svc"/>
        <s v="CF - MacArthur Memorial"/>
        <s v="NCSB-IntensiveHomeBasedTherapy"/>
        <s v="NCSB - Housing &amp; Homeless Serv"/>
        <s v="NCSB-Board Access Unit SA"/>
        <s v="NCSB-Drug Court"/>
        <s v="NCSB Peer Rec Cntr Grant"/>
        <s v="Executive Zoo-HorticultureSvcs"/>
        <s v="NCSB-Mental Health Svs Admin"/>
        <s v="Police Field Operations-Civiln"/>
        <s v="Utilities Water Accounts"/>
        <s v="NCSB-Youth Services"/>
        <s v="ITCN Grant"/>
        <s v="DCJS Victim Witness"/>
        <s v="NCSB-Day Health &amp; Rehabil Svs"/>
        <s v="NCSB-Crisis Intervention Team"/>
        <s v="Maritime Center - Visitor Svcs"/>
        <s v="NCSB-ACR"/>
        <s v="NCSB-Prevention Services"/>
        <s v="NCSB-Residential Services MH"/>
        <s v="NCSB-Shelter Services"/>
        <s v="NCSB Homeless Project"/>
        <s v="NCSB - Housing&amp;Homeless Grant"/>
        <s v="Maritime Center"/>
        <s v="Sheriff - RSAT"/>
        <s v="NCSB-MentalRetardationSvsAdmin"/>
        <s v="NCSB-Treatment Specialty Court"/>
        <s v="Utilities Cross Connection"/>
        <s v="Maritime Center - Education"/>
        <s v="Public Health Vector Control"/>
        <s v="Victim/Witness Program"/>
        <s v="Ryan White - Planning Council"/>
        <s v="NCSB-Substance Abuse Svs Adm"/>
        <s v="CFAE-Cultural Affrs/SpecEvents"/>
        <s v="Maritime Center- USS Wisconsin"/>
        <s v="PW Utility Cut Repairs"/>
        <s v="Zoo- Operations"/>
        <s v="City Council"/>
        <s v="Magistrate Supplements"/>
        <s v="FR-Four for Life Grant"/>
        <s v="Sheriff's 811 Market Place Prg"/>
        <s v="Police Field Operations-Guards"/>
        <s v="Inmate Classification"/>
        <s v="NCSB-CrisisInterventionTeam"/>
        <s v="NCSB-Shelter Plus Care"/>
        <s v="DCJS VSDVVF"/>
        <s v="Elder Abuse Grant"/>
        <s v="RPOS-Youth Development"/>
        <s v="VOCA Victim Services"/>
        <s v="Victim Services Grant"/>
        <s v="Gen Svcs - Animal Care PETCO"/>
        <s v="Sheriff Community Corrections"/>
        <s v="CF-Cultural&amp;Convention Center"/>
      </sharedItems>
    </cacheField>
    <cacheField name="Position Title" numFmtId="0">
      <sharedItems count="592">
        <s v="City Manager"/>
        <s v="Psychiatrist"/>
        <s v="Chief Medical Officer"/>
        <s v="City Attorney"/>
        <s v="Chief Deputy City Manager"/>
        <s v="Chief Deputy City Attorney"/>
        <s v="Deputy City Manager"/>
        <s v="Commonwealth's Attorney"/>
        <s v="Chief of Police"/>
        <s v="City Treasurer - TR"/>
        <s v="Commissioner of the Revenue"/>
        <s v="Clerk of the Circuit Court"/>
        <s v="Sheriff"/>
        <s v="Dir-CulturAffairsArtsEntertain"/>
        <s v="Director of Public Works"/>
        <s v="Director of Development"/>
        <s v="Chief Information Officer"/>
        <s v="Director of Finance"/>
        <s v="Director of RPOS"/>
        <s v="Chief Dep Commonwealth's Att"/>
        <s v="City Assessor"/>
        <s v="Director of Human Resources"/>
        <s v="Director of Budget &amp;Management"/>
        <s v="Chief of Fire-Rescue"/>
        <s v="Director, VA Zoological Park"/>
        <s v="Director of Libraries"/>
        <s v="Director of Planning"/>
        <s v="Chief Deputy Circuit Court"/>
        <s v="Deputy Chief of Police"/>
        <s v="Director of Maritime Center"/>
        <s v="Deputy City Attorney II"/>
        <s v="Director of Human Services"/>
        <s v="Director of General Services"/>
        <s v="Director of Communications"/>
        <s v="Chief Resilience Officer"/>
        <s v="Dir, St PaulsTransformation"/>
        <s v="Dir,OfcofEmergPrepare&amp;Response"/>
        <s v="Deputy City Attorney I"/>
        <s v="Executive Director CSB"/>
        <s v="Director of Transit"/>
        <s v="Director of Neighborhood Dev"/>
        <s v="Director of Utilities"/>
        <s v="Chief Procurement Officer"/>
        <s v="Assistant Director"/>
        <s v="Deputy Fire Chief"/>
        <s v="Assistant City Attorney III"/>
        <s v="Executive Director of NHC"/>
        <s v="Technology Manager"/>
        <s v="Assistant Fire Chief"/>
        <s v="City Clerk"/>
        <s v="Detention Center Supt"/>
        <s v="Executive Dir-Slover Library"/>
        <s v="Parking Director"/>
        <s v="Assistant City Engineer"/>
        <s v="Special Assistant"/>
        <s v="Asst to the Cty Manager, Sr"/>
        <s v="City Engineer"/>
        <s v="Deputy Sheriff (Colonel)"/>
        <s v="Assistant Chief Of Police"/>
        <s v="Police Captain"/>
        <s v="Deputy Commonwealth's Att"/>
        <s v="Asst Commonwealth's Att III"/>
        <s v="Director of Elections"/>
        <s v="Budget &amp; Policy Manager"/>
        <s v="Assistant City Attorney II"/>
        <s v="Battalion Fire Chief"/>
        <s v="City Auditor"/>
        <s v="City Controller"/>
        <s v="Purchasing Agent"/>
        <s v="City Transportation Engineer"/>
        <s v="Network Engineer III"/>
        <s v="Library Manager"/>
        <s v="Engineering Manager"/>
        <s v="Grants Manager"/>
        <s v="Chief Deputy - TR"/>
        <s v="Division Head"/>
        <s v="Data Scientist"/>
        <s v="Mgmt Services Administrator"/>
        <s v="Civil Engineer V"/>
        <s v="Chief Deputy City Clerk"/>
        <s v="Storm Water Engineer"/>
        <s v="Senior Business DevelopmentMgr"/>
        <s v="Asst Supt of Utility Division"/>
        <s v="Bureau Manager"/>
        <s v="Water Production Manager"/>
        <s v="Manager of Budget &amp; Accounting"/>
        <s v="Police Lieutenant"/>
        <s v="Bus Process Automation Manager"/>
        <s v="Civil Engineer IV"/>
        <s v="Accounting Manager"/>
        <s v="Design/Construction Prj Mgr Sr"/>
        <s v="Economic Forecast Specialist"/>
        <s v="Assistant City Attorney I"/>
        <s v="Network Engineer IV"/>
        <s v="Environmental Services Manager"/>
        <s v="Nurse Practitioner"/>
        <s v="Programs Manager"/>
        <s v="Accounting Manager, Senior"/>
        <s v="Database Administrator"/>
        <s v="Sr Accountant V (Fin only)"/>
        <s v="Programmer/Analyst V"/>
        <s v="Intergovernmental Relations Of"/>
        <s v="Transportation Strateg Planner"/>
        <s v="Human Resources Manager"/>
        <s v="Fire Captain"/>
        <s v="Application Dev Team Supv"/>
        <s v="Deputy Sheriff (Lieut Col)"/>
        <s v="Civil Engineer II"/>
        <s v="Customer Service Manager"/>
        <s v="Architect IV"/>
        <s v="Applications Manager - CC"/>
        <s v="Police Sergeant"/>
        <s v="Risk Manager"/>
        <s v="Librarian III"/>
        <s v="Chief Dep Real Estate Assessor"/>
        <s v="Communications Account Manager"/>
        <s v="Deputy City Auditor"/>
        <s v="Supervising Deputy - COR"/>
        <s v="Services &amp; Support Supervisor"/>
        <s v="Project Manager"/>
        <s v="Enterprise Controller"/>
        <s v="Projects Manager, Senior"/>
        <s v="Operations Controller"/>
        <s v="Supt of Waste Mgmt"/>
        <s v="Fiscal Systems Manager"/>
        <s v="Deputy III - COR"/>
        <s v="Detention Center Asst Supt"/>
        <s v="Architect III"/>
        <s v="Asst Commonwealth's Att II"/>
        <s v="Payroll Manager"/>
        <s v="Civil Engineer III"/>
        <s v="Asst Streets Engineer"/>
        <s v="Supt of Traffic Operations"/>
        <s v="Administrative Manager"/>
        <s v="Building Commissioner"/>
        <s v="Corrections Director"/>
        <s v="Accounts Receivable Manager"/>
        <s v="Operations Manager"/>
        <s v="Architect II"/>
        <s v="Facilities Maintenance Manager"/>
        <s v="Legal Administrator"/>
        <s v="Chief of Construction Oper"/>
        <s v="Supervising Deputy Clerk-CC"/>
        <s v="Deputy Fire Marshal"/>
        <s v="Fire Lieutenant"/>
        <s v="General Utility Maint Supv"/>
        <s v="Clinician"/>
        <s v="Asst Supt of Waste Management"/>
        <s v="HR Administrator - SC"/>
        <s v="City Surveyor"/>
        <s v="Accounts Payable Manager"/>
        <s v="Deputy Sheriff (Major)"/>
        <s v="Assistant Fire Marshal"/>
        <s v="Debt Manager"/>
        <s v="Management Analyst III"/>
        <s v="Network Engineer II"/>
        <s v="Water Chemist, Senior"/>
        <s v="Assistant City Auditor II"/>
        <s v="Business Manager"/>
        <s v="Chief Waterworks Operator"/>
        <s v="Real Estate Appraiser III"/>
        <s v="Mgr ofEmergency Communications"/>
        <s v="Comptroller-CC"/>
        <s v="NeighborhoodDev Specialist Sr"/>
        <s v="Program Administrator"/>
        <s v="Fire Inspector"/>
        <s v="Firefighter EMT-P"/>
        <s v="Financial Operations Mgr"/>
        <s v="Benefit Programs Supervisor"/>
        <s v="Administrative Manager - COR"/>
        <s v="Automotive Operations Manager"/>
        <s v="Detention Center Supervisor"/>
        <s v="City Forester"/>
        <s v="IT Telecom Analyst III"/>
        <s v="Fiscal Monitoring Spec II"/>
        <s v="Deputy Real Estate Assessor"/>
        <s v="Towing Operations Manager"/>
        <s v="City Planning Manager"/>
        <s v="Veterinarian"/>
        <s v="Business Development Manager"/>
        <s v="Data Analyst"/>
        <s v="Program Supervisor"/>
        <s v="Maintenance Supervisor II"/>
        <s v="Deputy IV - TR"/>
        <s v="Design &amp; Rehab Consultant, Sr"/>
        <s v="Programmer/Analyst IV"/>
        <s v="Records Administrator"/>
        <s v="Self-Sufficiency Specialist II"/>
        <s v="Youth Detention Specialist III"/>
        <s v="Network Security Engineer"/>
        <s v="Water Quality Manager"/>
        <s v="Fiscal Manager - SC"/>
        <s v="Police Corporal"/>
        <s v="Deputy Sheriff (Captain)"/>
        <s v="Legal Administrator CWA"/>
        <s v="Fiscal Manager II"/>
        <s v="Facilities Manager - SC"/>
        <s v="Procurement Specialist"/>
        <s v="Applications Analyst"/>
        <s v="Sr Accountant IV (Fin only)"/>
        <s v="Real Estate Appraisal Tm Ldr"/>
        <s v="Human Resources Analyst"/>
        <s v="Waterworks Operator IV"/>
        <s v="Software Analyst"/>
        <s v="Retirement Benefits Admin"/>
        <s v="Chief Operating Engineer"/>
        <s v="Horticulturist"/>
        <s v="IT Planner"/>
        <s v="Info Tech Systems Director"/>
        <s v="Programmer/Analyst III"/>
        <s v="Pharmacist"/>
        <s v="Water Treatment Supervisor"/>
        <s v="Box Office Manager"/>
        <s v="Legal Coordinator II"/>
        <s v="Nurse Coordinator - Supervisor"/>
        <s v="IT Telecom Analyst II"/>
        <s v="Risk Analyst"/>
        <s v="Accountant IV"/>
        <s v="Microcomputer Sys Analyst Sr"/>
        <s v="Paralegal Claims Investg - LD"/>
        <s v="Police Officer"/>
        <s v="Construction Inspector II"/>
        <s v="Arts Manager"/>
        <s v="Contract Administrator"/>
        <s v="Principal Planner"/>
        <s v="Case Manager IV"/>
        <s v="Deputy City Clerk/AdminAlyst I"/>
        <s v="Event Coordinator"/>
        <s v="Reservoir Manager"/>
        <s v="Emergency Svc Counselor"/>
        <s v="Clinical Coordinator"/>
        <s v="Payroll Administrator"/>
        <s v="Public Services Coordinator"/>
        <s v="Contract Monitoring Spec"/>
        <s v="Firefighter EMT-I"/>
        <s v="IT Training Coordinator"/>
        <s v="Firefighter EMT - Advanced"/>
        <s v="Zoo Manager"/>
        <s v="Clinical Supervisor"/>
        <s v="Facilities Manager"/>
        <s v="Family Services Supervisor"/>
        <s v="Automotive Repair Tech, Senior"/>
        <s v="Neighborhood Services Manager"/>
        <s v="Multimedia Comm Specialist III"/>
        <s v="Human Resources Analyst, Sr"/>
        <s v="Recreation Supervisor, Senior"/>
        <s v="Crime Analyst, Senior"/>
        <s v="Family Services Worker II"/>
        <s v="GIS Team Supervisor"/>
        <s v="Inmate Classification Manager"/>
        <s v="Parking Manager"/>
        <s v="Engineering Technician II"/>
        <s v="Reimbursement Supervisor"/>
        <s v="Management Analyst II"/>
        <s v="Contract&amp;Program Administrator"/>
        <s v="Project Coordinator"/>
        <s v="Radio Communications Sys Supv"/>
        <s v="Legal Assistant"/>
        <s v="Administrative Assistant-CC"/>
        <s v="Public Affairs Officer"/>
        <s v="Codes Enforcement Team Leader"/>
        <s v="CWA-Director of Communications"/>
        <s v="Benefit Programs Supervisor Sr"/>
        <s v="Library Associate II"/>
        <s v="Case Manager III"/>
        <s v="Benefit Programs Specialist II"/>
        <s v="Asst Commonwealth's Att I"/>
        <s v="Counselor IV"/>
        <s v="Librarian II"/>
        <s v="Administrative Manager - TR"/>
        <s v="Archivist"/>
        <s v="Codes Specialist, Senior"/>
        <s v="City Planner III"/>
        <s v="Early Childhood Spec Educator"/>
        <s v="Supervising Deputy-TR"/>
        <s v="Construction Inspector III"/>
        <s v="Right of Way Permit Supv"/>
        <s v="GIS Specialist III"/>
        <s v="Counselor III"/>
        <s v="Executive Assistant"/>
        <s v="Accountant III"/>
        <s v="Forestry Supervisor"/>
        <s v="Utility Maintenance Supervisor"/>
        <s v="Zoning Onspector III"/>
        <s v="Education Manager"/>
        <s v="Legal Secretary II"/>
        <s v="Engineering Technician IV"/>
        <s v="Administrative Assistant I"/>
        <s v="Administrative Assistant II"/>
        <s v="Fraud Supervisor"/>
        <s v="Firefighter EMT"/>
        <s v="Law Clerk"/>
        <s v="Registered Nurse"/>
        <s v="Electrician II"/>
        <s v="Refuse Inspector"/>
        <s v="Accountant II"/>
        <s v="Sr Accountant III (Fin only)"/>
        <s v="Library Associate  I"/>
        <s v="Utility MaintenanceSupv, Sr"/>
        <s v="Fleet Coordinator"/>
        <s v="Civil Engineer I"/>
        <s v="Collection Coord"/>
        <s v="Supervising Operating Engineer"/>
        <s v="InfoTechnology Trainer"/>
        <s v="Utility Maintenance Mech III"/>
        <s v="Public Safety Telecomm Supv"/>
        <s v="Administrative Analyst"/>
        <s v="Benefit Programs Specialist Sr"/>
        <s v="Administrative Manager-CC"/>
        <s v="Accounting Supervisor"/>
        <s v="Recreation Supervisor"/>
        <s v="Buildng/Equip Maint Supervisor"/>
        <s v="Environmental Engineer"/>
        <s v="Fraud Investigator"/>
        <s v="Curator"/>
        <s v="Deputy City Clk/Steno Reporter"/>
        <s v="Legal Coordinator I"/>
        <s v="City Wellness Coordinator"/>
        <s v="Storm Water Asst Supt"/>
        <s v="Safety Specialist"/>
        <s v="Management Analyst I"/>
        <s v="Deputy III - TR"/>
        <s v="Stage Production Manager"/>
        <s v="Victim / Witness Prog Director"/>
        <s v="Exhibits Manager / Designer"/>
        <s v="Crime Analyst"/>
        <s v="Buyer II"/>
        <s v="Maintenance Supervisor I"/>
        <s v="Assistant Animal Services Supv"/>
        <s v="Electrician IV"/>
        <s v="Public Safety Telecomm III"/>
        <s v="Traffic Signal Technician IV"/>
        <s v="CreativeDesigner&amp;ProductionMgr"/>
        <s v="Permits Specialist,Senior"/>
        <s v="GIS Specialist II"/>
        <s v="Manager of Visitor Marketing"/>
        <s v="Carpenter II"/>
        <s v="Chief Park Ranger"/>
        <s v="Bridge Inspection Supervisor"/>
        <s v="Self-Sufficiency Supervisor"/>
        <s v="Sr Accountant II (Fin only)"/>
        <s v="Media &amp; Production Specialist"/>
        <s v="Manager of Visitor Services"/>
        <s v="Street Maintenance Supv"/>
        <s v="Refuse Collection Supv"/>
        <s v="Family Services Worker III"/>
        <s v="Groundskeeper Crew Leader"/>
        <s v="Info Technology Specialist"/>
        <s v="Budget &amp; Policy Analyst I"/>
        <s v="Deputy I - COR"/>
        <s v="Equipment Operator III"/>
        <s v="Recreation Specialist"/>
        <s v="Engineering Technician I"/>
        <s v="Sales Representative"/>
        <s v="Real Estate Appraiser II"/>
        <s v="Bridge Maint Supervisor"/>
        <s v="Microcomputer Systems Analyst"/>
        <s v="Program Coordinator"/>
        <s v="Parking Supervisor"/>
        <s v="Public Safety Telecomm II"/>
        <s v="Electrician III"/>
        <s v="Operating Engineer II"/>
        <s v="Electronics Technician II"/>
        <s v="Election Assistant IV"/>
        <s v="Public Relations Specialist"/>
        <s v="Librarian I"/>
        <s v="Customer Service Supervisor"/>
        <s v="Practice Manager"/>
        <s v="Environmental Specialist II"/>
        <s v="City Planner I"/>
        <s v="Stenographic Reporter"/>
        <s v="Operating Engineer I"/>
        <s v="Mental Health Professional"/>
        <s v="Legal Assistant CWA"/>
        <s v="Public Information Spec II"/>
        <s v="Landscape Coordinator I"/>
        <s v="Self-Sufficiency Specialist Sr"/>
        <s v="Payroll Specialist"/>
        <s v="Radio Comm Sys Analyst Sr"/>
        <s v="Maintenance Shop Manager"/>
        <s v="Multimedia Comm Specialist II"/>
        <s v="Police Records &amp; ID Sect Supv"/>
        <s v="Health &amp; Fitness Facilitator"/>
        <s v="Autobody Repair Mechanic, Sr"/>
        <s v="Engineering Technician III"/>
        <s v="Maintenance Mechanic II"/>
        <s v="Forestry Crew Leader"/>
        <s v="Human Resources Technician"/>
        <s v="Paralegal CWA"/>
        <s v="Accountant I"/>
        <s v="Geographic Info Sys Techn II"/>
        <s v="Compliance Inspector"/>
        <s v="BusinessDevelopment Consultant"/>
        <s v="Carpenter I"/>
        <s v="Fiscal Monitoring Spec I"/>
        <s v="Traffic Sign Fabricator II"/>
        <s v="Refuse Collector III"/>
        <s v="Equipment Operator II"/>
        <s v="Benefit Programs Specialist I"/>
        <s v="Office Manager"/>
        <s v="Box Office Supervisor"/>
        <s v="Quality Assurance Specialist"/>
        <s v="Permits Specialist"/>
        <s v="CCTV Technician"/>
        <s v="Medical Records Administrator"/>
        <s v="Stage Crew Chief"/>
        <s v="Licensed Practical Nurse"/>
        <s v="Food Service Manager"/>
        <s v="Mason"/>
        <s v="Lead Zookeeper"/>
        <s v="Automotive Repair Technician"/>
        <s v="Family Services Worker I"/>
        <s v="Plumber"/>
        <s v="Support Technician"/>
        <s v="Plumber, Senior"/>
        <s v="Deputy City Clerk/Secretary"/>
        <s v="Personnel Specialist"/>
        <s v="Visitor Services Coordinator"/>
        <s v="Legal Secretary II CWA"/>
        <s v="Sr Accountant I (Fin only)"/>
        <s v="Administrative Technician"/>
        <s v="Data Quality Control Analyst"/>
        <s v="Human Services Aide"/>
        <s v="Multimedia Comm Specialist I"/>
        <s v="Refuse Collector, Lead"/>
        <s v="Traffic Signal Technician III"/>
        <s v="Equipment Operator IV"/>
        <s v="Compliance Specialist"/>
        <s v="Veterinary Technician"/>
        <s v="Utility Maintenance Mech I"/>
        <s v="Library Assistant II"/>
        <s v="Property &amp; Evidence Technician"/>
        <s v="Humane Officer II"/>
        <s v="Survey Party Chief"/>
        <s v="City Planning Technician, Sr"/>
        <s v="Youth Detention Specialist II"/>
        <s v="Visitor Services Specialist"/>
        <s v="Land Records Specialist"/>
        <s v="Waterworks Operator III"/>
        <s v="Water Chemist"/>
        <s v="Engineering Aide"/>
        <s v="Asphalt Plant Operator II"/>
        <s v="Accounting Technician II"/>
        <s v="Crew Leader I"/>
        <s v="AutomotiveServiceAttendant"/>
        <s v="Cross-Connection Specialist, S"/>
        <s v="NeighborhoodDevelopSpecialist"/>
        <s v="Retirement Benefits Spec II"/>
        <s v="Lead Mason"/>
        <s v="Education Specialist"/>
        <s v="Automotive Mechanic"/>
        <s v="Comm Assessment Team Coord"/>
        <s v="Real Estate Appraiser I"/>
        <s v="Traffic Signal Technician II"/>
        <s v="Staff Technician II"/>
        <s v="Victim/Witness Prog Asst Dir"/>
        <s v="Data Quality Control Manager"/>
        <s v="Meter Monitor"/>
        <s v="Micrographics Technician"/>
        <s v="Construction Inspector I"/>
        <s v="Police Recruit"/>
        <s v="Citizen Service Advisor III"/>
        <s v="Cemetery Manager II"/>
        <s v="Zookeeper"/>
        <s v="Tree Trimmer II"/>
        <s v="Crew Leader II"/>
        <s v="Codes Specialist"/>
        <s v="Case Manager II"/>
        <s v="Staff Technician I"/>
        <s v="Utility Maintenance Mech II"/>
        <s v="Accounting Technician III"/>
        <s v="Storekeeper II"/>
        <s v="Painter II"/>
        <s v="Reimbursement Technician"/>
        <s v="Waterworks Operator I"/>
        <s v="Peer Counselor II"/>
        <s v="Public Information Spec I"/>
        <s v="Assistant City Auditor I"/>
        <s v="Retirement Benefits Spec I"/>
        <s v="Operations Officer II"/>
        <s v="Therapeutic Rec Specialist"/>
        <s v="Painter I"/>
        <s v="Office Assistant"/>
        <s v="Refuse Collector II"/>
        <s v="Pharmacy Technician"/>
        <s v="Public Safety Telecomm I"/>
        <s v="Family Services Associate"/>
        <s v="Account Representative"/>
        <s v="Instrument Technician"/>
        <s v="Storekeeper III"/>
        <s v="Records &amp; Information Clerk"/>
        <s v="Deputy II - COR"/>
        <s v="Maintenance Worker I"/>
        <s v="Assessment Support Technician"/>
        <s v="Legal Secretary I CWA"/>
        <s v="Election Assistant II"/>
        <s v="Citizen Service Advisor II"/>
        <s v="Humane Officer I"/>
        <s v="Traffic Maintenance Tech III"/>
        <s v="Electronics Technician I"/>
        <s v="Security Officer"/>
        <s v="Deputy Sheriff (Recruit)"/>
        <s v="Tree Trimmer I"/>
        <s v="Kennel Supervisor"/>
        <s v="Event Support Crew Member II"/>
        <s v="Case Manager I"/>
        <s v="Traffic Maintenance Tech II"/>
        <s v="Park Ranger"/>
        <s v="Cross-Connection Specialist"/>
        <s v="Maintenance Mechanic I"/>
        <s v="Election Assistant I"/>
        <s v="Refuse Collector I"/>
        <s v="Permit Technician"/>
        <s v="Maintenance Worker II"/>
        <s v="Traffic Sign Fabricator I"/>
        <s v="Operations Officer I"/>
        <s v="Data Processor"/>
        <s v="Athletics Groundskeeper"/>
        <s v="Environmental Health Asst I"/>
        <s v="Customer Service Rep"/>
        <s v="Horticulture Technician"/>
        <s v="Messenger/Driver"/>
        <s v="Refuse Collector Assistant"/>
        <s v="Groundskeeper"/>
        <s v="Traffic Maintenance Tech I"/>
        <s v="Event Support Crew Member I"/>
        <s v="Electrician I"/>
        <s v="Animal Caretaker"/>
        <s v="Visitor Services Assistant"/>
        <s v="Citizen Service Advisor I"/>
        <s v="President Of Council"/>
        <s v="Storekeeper I"/>
        <s v="Laundry Worker"/>
        <s v="Custodian"/>
        <s v="Cook"/>
        <s v="Lifeguard"/>
        <s v="Museum Attendant"/>
        <s v="Member Of Council"/>
        <s v="Member Election Board"/>
        <s v="Magistrate"/>
        <s v="Physician"/>
        <s v="Executive Specialist"/>
        <s v="Information Tech Planner, Sr"/>
        <s v="Business Analyst"/>
        <s v="Deputy Sheriff (Lieutenant)"/>
        <s v="Deputy Sheriff (Sergeant)"/>
        <s v="Assist Procurement Specialist"/>
        <s v="Procurement Specialist - SC"/>
        <s v="Deputy Sheriff"/>
        <s v="Deputy Sheriff (Master)"/>
        <s v="Secretary II"/>
        <s v="Network Engineer - SC"/>
        <s v="Pre-Trial Probation Officer II"/>
        <s v="Inmate Classif Specialist"/>
        <s v="Deputy Sheriff (Corporal)"/>
        <s v="Executive Assistant - SC"/>
        <s v="School Crossing Guard"/>
        <s v="Executive Secy/Assistant CWA"/>
        <s v="Deputy II - TR"/>
        <s v="Education Programs Specialist"/>
        <s v="Deputy Clerk III-CC"/>
        <s v="In Court Clerk-CC"/>
        <s v="Inmate Rehabilitation Coord"/>
        <s v="Payroll &amp; Benefits Coordinator"/>
        <s v="Public Relations Assistant-SC"/>
        <s v="Records Clerk"/>
        <s v="Property Technician - SC"/>
        <s v="Records Clerk II - SC"/>
        <s v="Civilian Court Security"/>
        <s v="Deputy Clerk II-CC"/>
        <s v="Maintenance Mechanic - SC"/>
        <s v="Administrative Assistant - CWA"/>
        <s v="Research Analyst"/>
        <s v="811 Food Service Worker"/>
        <s v="811 Food Service Manager"/>
        <s v="Pre-Trial Probation Officer I"/>
        <s v="MicrocomputerSystemsAnalystSC"/>
        <s v="Cashier-CC"/>
        <s v="Victim/Witness Prg Advocate"/>
        <s v="Library Assistant - SC"/>
        <s v="Deputy I - TR"/>
        <s v="Youth Detention Specialist I"/>
        <s v="Deputy Clerk I-CC"/>
        <s v="Work Release Counselor - SC"/>
        <s v="Ticket Sales Supervisor"/>
        <s v="Maritime Center Specialist II"/>
        <s v="Secretary I"/>
        <s v="Election Aide"/>
        <s v="Ticket Seller"/>
        <s v="Recreation Aide"/>
        <s v="Maritime Center Specialist I"/>
        <s v="Tour/Information Assistant"/>
      </sharedItems>
    </cacheField>
    <cacheField name="Employee Status" numFmtId="0">
      <sharedItems count="17">
        <s v="Appointed by City Council"/>
        <s v="Permanent Full-time"/>
        <s v="State Comp Board Retirement"/>
        <s v="Permanent Part-time"/>
        <s v="Special Project w/ Retirement"/>
        <s v="State-Special Proj-Retiremet"/>
        <s v="Special Project"/>
        <s v="Elected Official"/>
        <s v="Non-City City Supplement"/>
        <s v="Casual Part-time"/>
        <s v="Retiree Part-time"/>
        <s v="Intermittent Temporary"/>
        <s v="Special Project No Beneftis"/>
        <s v="Constitutional OfficePart-time"/>
        <s v="Periodic Part-time"/>
        <s v="SpecialProject PTw/Retirement"/>
        <s v="Sheriff - Full TIme"/>
      </sharedItems>
    </cacheField>
    <cacheField name="Initial Hire Date" numFmtId="166">
      <sharedItems containsSemiMixedTypes="0" containsNonDate="0" containsDate="1" containsString="0" minDate="1967-05-01T00:00:00" maxDate="2021-04-25T00:00:00"/>
    </cacheField>
    <cacheField name="Date in Position" numFmtId="166">
      <sharedItems containsSemiMixedTypes="0" containsNonDate="0" containsDate="1" containsString="0" minDate="1996-05-15T00:00:00" maxDate="2021-09-02T00:00:00"/>
    </cacheField>
    <cacheField name="Service Time I (Years)" numFmtId="0">
      <sharedItems containsSemiMixedTypes="0" containsString="0" containsNumber="1" minValue="6.575342465753424E-2" maxValue="54.084931506849315"/>
    </cacheField>
    <cacheField name="Service Time II (Years)" numFmtId="0">
      <sharedItems containsSemiMixedTypes="0" containsString="0" containsNumber="1" minValue="-0.29041095890410956" maxValue="25.024657534246575"/>
    </cacheField>
    <cacheField name="Fair Labor Standards Act (FLSA) " numFmtId="0">
      <sharedItems/>
    </cacheField>
    <cacheField name="Monthly Salary" numFmtId="0">
      <sharedItems containsSemiMixedTypes="0" containsString="0" containsNumber="1" minValue="1520" maxValue="259896" count="1895">
        <n v="259896"/>
        <n v="252588.03"/>
        <n v="248806"/>
        <n v="221056.36"/>
        <n v="210128.66"/>
        <n v="209635.13"/>
        <n v="204000"/>
        <n v="201158.14"/>
        <n v="198993.07"/>
        <n v="189425.63"/>
        <n v="182567.06"/>
        <n v="182070"/>
        <n v="177539.04"/>
        <n v="177221.74"/>
        <n v="169320"/>
        <n v="160000"/>
        <n v="156952.66"/>
        <n v="155997.57999999999"/>
        <n v="155000.04"/>
        <n v="153000"/>
        <n v="152813.95000000001"/>
        <n v="151705.03"/>
        <n v="150370.4"/>
        <n v="145452"/>
        <n v="145385.5"/>
        <n v="145134"/>
        <n v="144480.47"/>
        <n v="143501.53"/>
        <n v="140770.29999999999"/>
        <n v="140454"/>
        <n v="140000"/>
        <n v="139060.06"/>
        <n v="138560.59"/>
        <n v="138006"/>
        <n v="137894.34"/>
        <n v="137161.44"/>
        <n v="136680"/>
        <n v="136360.59"/>
        <n v="136134.26"/>
        <n v="135535.17000000001"/>
        <n v="134640"/>
        <n v="134093.5"/>
        <n v="133040"/>
        <n v="130050"/>
        <n v="129700.12"/>
        <n v="129000"/>
        <n v="127788.09"/>
        <n v="127000"/>
        <n v="126077.2"/>
        <n v="125551.43"/>
        <n v="125376"/>
        <n v="124848"/>
        <n v="124350.24"/>
        <n v="123420"/>
        <n v="123031.94"/>
        <n v="122892.99"/>
        <n v="122400"/>
        <n v="122038.94"/>
        <n v="119850.37"/>
        <n v="119624.11"/>
        <n v="119467.95"/>
        <n v="118688.78"/>
        <n v="118380.12"/>
        <n v="117785"/>
        <n v="116524.8"/>
        <n v="116493"/>
        <n v="115940"/>
        <n v="115000"/>
        <n v="114849.31"/>
        <n v="114597.11"/>
        <n v="114490.82"/>
        <n v="114444"/>
        <n v="114259.46"/>
        <n v="114240"/>
        <n v="112783"/>
        <n v="112597.8"/>
        <n v="112200"/>
        <n v="111322.8"/>
        <n v="110880"/>
        <n v="110868.17"/>
        <n v="110868.16"/>
        <n v="110390"/>
        <n v="110160"/>
        <n v="109516.15"/>
        <n v="109440.33"/>
        <n v="109274.08"/>
        <n v="108919.73"/>
        <n v="108120"/>
        <n v="107858.95"/>
        <n v="107610"/>
        <n v="107270.48"/>
        <n v="107100"/>
        <n v="107000"/>
        <n v="106700.16"/>
        <n v="106439.14"/>
        <n v="106120.8"/>
        <n v="105859.36"/>
        <n v="105797.88"/>
        <n v="105699.04"/>
        <n v="105600"/>
        <n v="105047.11"/>
        <n v="104784.93"/>
        <n v="104329.38"/>
        <n v="104301.09"/>
        <n v="104070.66"/>
        <n v="104040"/>
        <n v="103630.79"/>
        <n v="103217.34"/>
        <n v="102831.06"/>
        <n v="102569"/>
        <n v="102346.8"/>
        <n v="102071.27"/>
        <n v="102071"/>
        <n v="101748.62"/>
        <n v="100899.03"/>
        <n v="100815"/>
        <n v="100814.76"/>
        <n v="100471.73"/>
        <n v="100119.03999999999"/>
        <n v="100070.16"/>
        <n v="100000"/>
        <n v="99960"/>
        <n v="99860"/>
        <n v="99774"/>
        <n v="99698.52"/>
        <n v="99683.94"/>
        <n v="99459.72"/>
        <n v="99367.27"/>
        <n v="99066.42"/>
        <n v="99000"/>
        <n v="98838"/>
        <n v="98669.59"/>
        <n v="98664.55"/>
        <n v="98628.88"/>
        <n v="98421.84"/>
        <n v="98265.89"/>
        <n v="98161.74"/>
        <n v="98108"/>
        <n v="97780"/>
        <n v="97684"/>
        <n v="97094.16"/>
        <n v="97055.31"/>
        <n v="97000"/>
        <n v="96900"/>
        <n v="96000"/>
        <n v="95830.27"/>
        <n v="95829.78"/>
        <n v="95734.66"/>
        <n v="95639.25"/>
        <n v="95526.74"/>
        <n v="95508.72"/>
        <n v="95384.38"/>
        <n v="95302"/>
        <n v="95235.67"/>
        <n v="95000"/>
        <n v="94999"/>
        <n v="94779"/>
        <n v="94712.81"/>
        <n v="94492.27"/>
        <n v="93950.77"/>
        <n v="93840"/>
        <n v="93745.56"/>
        <n v="93636"/>
        <n v="93557"/>
        <n v="93436"/>
        <n v="93294.83"/>
        <n v="93106.16"/>
        <n v="92978"/>
        <n v="92565"/>
        <n v="92457.9"/>
        <n v="92335.5"/>
        <n v="92109.06"/>
        <n v="92006.74"/>
        <n v="91800"/>
        <n v="91555.199999999997"/>
        <n v="91492.58"/>
        <n v="91190.51"/>
        <n v="91000"/>
        <n v="90924.3"/>
        <n v="90695.34"/>
        <n v="90303"/>
        <n v="90202.68"/>
        <n v="90124.7"/>
        <n v="90100"/>
        <n v="90074.39"/>
        <n v="90000"/>
        <n v="89760.12"/>
        <n v="89742.29"/>
        <n v="89597.79"/>
        <n v="89474.4"/>
        <n v="89430.54"/>
        <n v="89393.83"/>
        <n v="89077.69"/>
        <n v="88957.49"/>
        <n v="88934"/>
        <n v="88550"/>
        <n v="88491.74"/>
        <n v="88462.84"/>
        <n v="88437.95"/>
        <n v="88434"/>
        <n v="88059.48"/>
        <n v="87993.11"/>
        <n v="87906.66"/>
        <n v="87899.38"/>
        <n v="87886.54"/>
        <n v="87860"/>
        <n v="87752.29"/>
        <n v="87677"/>
        <n v="87662.22"/>
        <n v="87572.07"/>
        <n v="87393.600000000006"/>
        <n v="87222.38"/>
        <n v="87134.88"/>
        <n v="86977.44"/>
        <n v="86888.4"/>
        <n v="86779.39"/>
        <n v="86700"/>
        <n v="86699.98"/>
        <n v="86353.26"/>
        <n v="86333.05"/>
        <n v="86272.65"/>
        <n v="86211.71"/>
        <n v="86002"/>
        <n v="85667.71"/>
        <n v="85631.97"/>
        <n v="85278.12"/>
        <n v="85009.68"/>
        <n v="85000"/>
        <n v="84935.47"/>
        <n v="84896.639999999999"/>
        <n v="84699"/>
        <n v="84589.15"/>
        <n v="84515.11"/>
        <n v="84514.61"/>
        <n v="84429.71"/>
        <n v="84292.24"/>
        <n v="84028.62"/>
        <n v="83907.199999999997"/>
        <n v="83905"/>
        <n v="83763.03"/>
        <n v="83750.2"/>
        <n v="83670.55"/>
        <n v="83591.3"/>
        <n v="83555.22"/>
        <n v="83193.23"/>
        <n v="83000"/>
        <n v="82936.070000000007"/>
        <n v="82633"/>
        <n v="82620"/>
        <n v="82605.570000000007"/>
        <n v="82404.62"/>
        <n v="82384.41"/>
        <n v="82308.31"/>
        <n v="82191.600000000006"/>
        <n v="82173.279999999999"/>
        <n v="82115.39"/>
        <n v="81713.02"/>
        <n v="81600"/>
        <n v="81182.41"/>
        <n v="80710.91"/>
        <n v="80665"/>
        <n v="80631"/>
        <n v="80590.52"/>
        <n v="80393.34"/>
        <n v="80345.399999999994"/>
        <n v="80103.66"/>
        <n v="80000"/>
        <n v="79999.92"/>
        <n v="79909"/>
        <n v="79727.33"/>
        <n v="79590.600000000006"/>
        <n v="79560"/>
        <n v="79333.73"/>
        <n v="79017.55"/>
        <n v="79000"/>
        <n v="78935.16"/>
        <n v="78770"/>
        <n v="78698"/>
        <n v="78685"/>
        <n v="78666.710000000006"/>
        <n v="78650.789999999994"/>
        <n v="78591"/>
        <n v="78449.990000000005"/>
        <n v="78448.2"/>
        <n v="78413"/>
        <n v="77960"/>
        <n v="77935.12"/>
        <n v="77783.42"/>
        <n v="77759.05"/>
        <n v="77589.58"/>
        <n v="77520.03"/>
        <n v="77109.73"/>
        <n v="77009.990000000005"/>
        <n v="76989.600000000006"/>
        <n v="76964.740000000005"/>
        <n v="76941.899999999994"/>
        <n v="76674.080000000002"/>
        <n v="76634.350000000006"/>
        <n v="76557.539999999994"/>
        <n v="76500"/>
        <n v="76469.399999999994"/>
        <n v="76148.960000000006"/>
        <n v="76000.179999999993"/>
        <n v="76000.03"/>
        <n v="75847.72"/>
        <n v="75770.25"/>
        <n v="75741.119999999995"/>
        <n v="75697.240000000005"/>
        <n v="75652"/>
        <n v="75651.740000000005"/>
        <n v="75566.7"/>
        <n v="75432.289999999994"/>
        <n v="75347.850000000006"/>
        <n v="75019"/>
        <n v="75000"/>
        <n v="74906.47"/>
        <n v="74835.460000000006"/>
        <n v="74765.75"/>
        <n v="74620.7"/>
        <n v="74509.98"/>
        <n v="74460"/>
        <n v="74284.56"/>
        <n v="74248.86"/>
        <n v="74248"/>
        <n v="74036.42"/>
        <n v="74000"/>
        <n v="73875.539999999994"/>
        <n v="73868.399999999994"/>
        <n v="73850.960000000006"/>
        <n v="73810.67"/>
        <n v="73712.62"/>
        <n v="73699"/>
        <n v="73542.710000000006"/>
        <n v="73541.710000000006"/>
        <n v="73471.009999999995"/>
        <n v="73437"/>
        <n v="73282.3"/>
        <n v="73266.570000000007"/>
        <n v="73256"/>
        <n v="73248.86"/>
        <n v="73189"/>
        <n v="73162.98"/>
        <n v="73143.19"/>
        <n v="73049"/>
        <n v="72901.81"/>
        <n v="72900"/>
        <n v="72874.89"/>
        <n v="72828"/>
        <n v="72800.89"/>
        <n v="72500"/>
        <n v="72488.39"/>
        <n v="72450"/>
        <n v="72437"/>
        <n v="72321.06"/>
        <n v="72216"/>
        <n v="72131.850000000006"/>
        <n v="72049.27"/>
        <n v="72007"/>
        <n v="72000"/>
        <n v="71965.509999999995"/>
        <n v="71914.81"/>
        <n v="71824.27"/>
        <n v="71803.45"/>
        <n v="71800.350000000006"/>
        <n v="71787.600000000006"/>
        <n v="71646"/>
        <n v="71527.5"/>
        <n v="71525"/>
        <n v="71447.61"/>
        <n v="71447.34"/>
        <n v="71400"/>
        <n v="71305.759999999995"/>
        <n v="71213.210000000006"/>
        <n v="71193.72"/>
        <n v="71162.37"/>
        <n v="71069.52"/>
        <n v="71025.710000000006"/>
        <n v="71000.02"/>
        <n v="70983.17"/>
        <n v="70858.36"/>
        <n v="70792.490000000005"/>
        <n v="70698.19"/>
        <n v="70628.06"/>
        <n v="70619.929999999993"/>
        <n v="70477"/>
        <n v="70427.7"/>
        <n v="70392"/>
        <n v="70358.09"/>
        <n v="70292.210000000006"/>
        <n v="70281.710000000006"/>
        <n v="70281.64"/>
        <n v="70138.44"/>
        <n v="70099.75"/>
        <n v="70099.39"/>
        <n v="70055.289999999994"/>
        <n v="70013.16"/>
        <n v="70000"/>
        <n v="69984"/>
        <n v="69704"/>
        <n v="69642"/>
        <n v="69611.47"/>
        <n v="69600.509999999995"/>
        <n v="69578.100000000006"/>
        <n v="69570"/>
        <n v="69557.09"/>
        <n v="69450.86"/>
        <n v="69364.740000000005"/>
        <n v="69303.490000000005"/>
        <n v="69127.899999999994"/>
        <n v="69018.850000000006"/>
        <n v="69000"/>
        <n v="68988"/>
        <n v="68902.41"/>
        <n v="68838.31"/>
        <n v="68749.899999999994"/>
        <n v="68685.179999999993"/>
        <n v="68676.399999999994"/>
        <n v="68666.399999999994"/>
        <n v="68617.41"/>
        <n v="68540.94"/>
        <n v="68512.81"/>
        <n v="68464.399999999994"/>
        <n v="68447.48"/>
        <n v="68446.81"/>
        <n v="68324.98"/>
        <n v="68324.97"/>
        <n v="68235"/>
        <n v="68193.23"/>
        <n v="68115.399999999994"/>
        <n v="68098"/>
        <n v="68075.850000000006"/>
        <n v="68005.100000000006"/>
        <n v="68004"/>
        <n v="67874"/>
        <n v="67869.98"/>
        <n v="67733.3"/>
        <n v="67680.509999999995"/>
        <n v="67667.63"/>
        <n v="67629.11"/>
        <n v="67626.539999999994"/>
        <n v="67626"/>
        <n v="67600"/>
        <n v="67386.710000000006"/>
        <n v="67368.12"/>
        <n v="67357.16"/>
        <n v="67320"/>
        <n v="67305"/>
        <n v="67304.28"/>
        <n v="66985.27"/>
        <n v="66985.11"/>
        <n v="66984.179999999993"/>
        <n v="66750.34"/>
        <n v="66675.8"/>
        <n v="66675.78"/>
        <n v="66675.75"/>
        <n v="66581.03"/>
        <n v="66570"/>
        <n v="66537.740000000005"/>
        <n v="66464.399999999994"/>
        <n v="66411.75"/>
        <n v="66404.289999999994"/>
        <n v="66386.17"/>
        <n v="66364.94"/>
        <n v="66341.350000000006"/>
        <n v="66300"/>
        <n v="66247.12"/>
        <n v="66143.58"/>
        <n v="66096.92"/>
        <n v="66066"/>
        <n v="66056.320000000007"/>
        <n v="66056.22"/>
        <n v="66000"/>
        <n v="65998.259999999995"/>
        <n v="65963.679999999993"/>
        <n v="65887.92"/>
        <n v="65794.899999999994"/>
        <n v="65671.679999999993"/>
        <n v="65592.02"/>
        <n v="65482.5"/>
        <n v="65482.15"/>
        <n v="65384.78"/>
        <n v="65371.47"/>
        <n v="65368.38"/>
        <n v="65368.33"/>
        <n v="65274.83"/>
        <n v="65212.27"/>
        <n v="65038.44"/>
        <n v="65000"/>
        <n v="64904.36"/>
        <n v="64899.22"/>
        <n v="64834.18"/>
        <n v="64834.14"/>
        <n v="64766"/>
        <n v="64761.1"/>
        <n v="64750.400000000001"/>
        <n v="64745.67"/>
        <n v="64641"/>
        <n v="64506.61"/>
        <n v="64468.800000000003"/>
        <n v="64384"/>
        <n v="64260"/>
        <n v="64202.8"/>
        <n v="64100"/>
        <n v="64086.6"/>
        <n v="64043.199999999997"/>
        <n v="64000"/>
        <n v="63979.24"/>
        <n v="63926.35"/>
        <n v="63841.29"/>
        <n v="63831.03"/>
        <n v="63831.02"/>
        <n v="63830.6"/>
        <n v="63828.01"/>
        <n v="63750"/>
        <n v="63672.480000000003"/>
        <n v="63595.06"/>
        <n v="63497.31"/>
        <n v="63484.65"/>
        <n v="63400"/>
        <n v="63358.8"/>
        <n v="63294.5"/>
        <n v="63253.11"/>
        <n v="63214.26"/>
        <n v="63186"/>
        <n v="63182.87"/>
        <n v="63096"/>
        <n v="63065"/>
        <n v="63054.78"/>
        <n v="63035.78"/>
        <n v="63000.08"/>
        <n v="63000"/>
        <n v="62961"/>
        <n v="62895.8"/>
        <n v="62837.32"/>
        <n v="62830"/>
        <n v="62781"/>
        <n v="62748.17"/>
        <n v="62737.77"/>
        <n v="62717.98"/>
        <n v="62672.89"/>
        <n v="62578.65"/>
        <n v="62558.16"/>
        <n v="62520.9"/>
        <n v="62510.46"/>
        <n v="62485.42"/>
        <n v="62464.34"/>
        <n v="62417.5"/>
        <n v="62286.67"/>
        <n v="62215.42"/>
        <n v="62197.46"/>
        <n v="62197.4"/>
        <n v="62196.94"/>
        <n v="62196.93"/>
        <n v="62165.11"/>
        <n v="62151.66"/>
        <n v="62128.84"/>
        <n v="62060.25"/>
        <n v="62000"/>
        <n v="61945.42"/>
        <n v="61854"/>
        <n v="61819.14"/>
        <n v="61813.68"/>
        <n v="61734.51"/>
        <n v="61718.12"/>
        <n v="61710.48"/>
        <n v="61605.21"/>
        <n v="61598.39"/>
        <n v="61461.1"/>
        <n v="61420.43"/>
        <n v="61362.23"/>
        <n v="61361.86"/>
        <n v="61361.85"/>
        <n v="61318"/>
        <n v="61285.17"/>
        <n v="61200"/>
        <n v="61193.69"/>
        <n v="60984.35"/>
        <n v="60956.3"/>
        <n v="60892"/>
        <n v="60845.74"/>
        <n v="60765.01"/>
        <n v="60613.04"/>
        <n v="60578"/>
        <n v="60488.86"/>
        <n v="60399.98"/>
        <n v="60391.4"/>
        <n v="60312.6"/>
        <n v="60205.83"/>
        <n v="60205.75"/>
        <n v="60177"/>
        <n v="60149"/>
        <n v="60120.63"/>
        <n v="60080.04"/>
        <n v="60062"/>
        <n v="60017"/>
        <n v="60000"/>
        <n v="59894.74"/>
        <n v="59865.599999999999"/>
        <n v="59838"/>
        <n v="59823"/>
        <n v="59790.26"/>
        <n v="59761.08"/>
        <n v="59760.87"/>
        <n v="59759.63"/>
        <n v="59730.77"/>
        <n v="59534.58"/>
        <n v="59533.77"/>
        <n v="59529.54"/>
        <n v="59427.65"/>
        <n v="59409.57"/>
        <n v="59404.800000000003"/>
        <n v="59362.559999999998"/>
        <n v="59214.62"/>
        <n v="59158"/>
        <n v="59134.879999999997"/>
        <n v="59056.23"/>
        <n v="59034.36"/>
        <n v="59001.55"/>
        <n v="58909"/>
        <n v="58901.14"/>
        <n v="58832.02"/>
        <n v="58737.43"/>
        <n v="58709"/>
        <n v="58703.43"/>
        <n v="58656.26"/>
        <n v="58630.82"/>
        <n v="58610"/>
        <n v="58597"/>
        <n v="58589.29"/>
        <n v="58589.09"/>
        <n v="58584.92"/>
        <n v="58540.27"/>
        <n v="58450.5"/>
        <n v="58428.86"/>
        <n v="58401.81"/>
        <n v="58379"/>
        <n v="58366.44"/>
        <n v="58362.31"/>
        <n v="58350.67"/>
        <n v="58331.64"/>
        <n v="58223.7"/>
        <n v="58099.5"/>
        <n v="58054.32"/>
        <n v="58000"/>
        <n v="57876.92"/>
        <n v="57813.78"/>
        <n v="57753"/>
        <n v="57726.42"/>
        <n v="57692.98"/>
        <n v="57603.48"/>
        <n v="57481.2"/>
        <n v="57481.09"/>
        <n v="57472"/>
        <n v="57466.91"/>
        <n v="57440.28"/>
        <n v="57433.9"/>
        <n v="57387.6"/>
        <n v="57305.64"/>
        <n v="57305.63"/>
        <n v="57305.3"/>
        <n v="57305.29"/>
        <n v="57278"/>
        <n v="57222"/>
        <n v="57218.31"/>
        <n v="57217.84"/>
        <n v="57120"/>
        <n v="57097.51"/>
        <n v="56980.37"/>
        <n v="56980.36"/>
        <n v="56974"/>
        <n v="56940.18"/>
        <n v="56879.97"/>
        <n v="56825.59"/>
        <n v="56459.77"/>
        <n v="56432.66"/>
        <n v="56432.65"/>
        <n v="56421"/>
        <n v="56400"/>
        <n v="56380.73"/>
        <n v="56347.48"/>
        <n v="56314"/>
        <n v="56308.12"/>
        <n v="56307.7"/>
        <n v="56286.47"/>
        <n v="56285.919999999998"/>
        <n v="56272.38"/>
        <n v="56180.52"/>
        <n v="56114.44"/>
        <n v="56070"/>
        <n v="55908.01"/>
        <n v="55829"/>
        <n v="55806"/>
        <n v="55785.599999999999"/>
        <n v="55741.01"/>
        <n v="55730.71"/>
        <n v="55725.65"/>
        <n v="55718.58"/>
        <n v="55713.42"/>
        <n v="55704.43"/>
        <n v="55702.33"/>
        <n v="55599"/>
        <n v="55590.06"/>
        <n v="55584"/>
        <n v="55560"/>
        <n v="55492.47"/>
        <n v="55488"/>
        <n v="55204.04"/>
        <n v="55202.35"/>
        <n v="55193.55"/>
        <n v="55091.21"/>
        <n v="55087.94"/>
        <n v="55080.19"/>
        <n v="55080"/>
        <n v="55028"/>
        <n v="55005.79"/>
        <n v="55000"/>
        <n v="54996.45"/>
        <n v="54995"/>
        <n v="54944.42"/>
        <n v="54832.07"/>
        <n v="54818.9"/>
        <n v="54803.72"/>
        <n v="54777.16"/>
        <n v="54730.95"/>
        <n v="54725.04"/>
        <n v="54650.58"/>
        <n v="54628"/>
        <n v="54621"/>
        <n v="54620.5"/>
        <n v="54610.13"/>
        <n v="54544.2"/>
        <n v="54538"/>
        <n v="54486.38"/>
        <n v="54445"/>
        <n v="54438.93"/>
        <n v="54429.41"/>
        <n v="54353.07"/>
        <n v="54346.22"/>
        <n v="54331.65"/>
        <n v="54243"/>
        <n v="54150.65"/>
        <n v="54121.61"/>
        <n v="54111.33"/>
        <n v="54111"/>
        <n v="54110.84"/>
        <n v="54025.41"/>
        <n v="54000"/>
        <n v="53856.42"/>
        <n v="53779.99"/>
        <n v="53713.59"/>
        <n v="53686.46"/>
        <n v="53681.06"/>
        <n v="53657.41"/>
        <n v="53581.13"/>
        <n v="53523.18"/>
        <n v="53500"/>
        <n v="53281.69"/>
        <n v="53230.25"/>
        <n v="53213.84"/>
        <n v="53157.3"/>
        <n v="53139.61"/>
        <n v="53060.4"/>
        <n v="53049.84"/>
        <n v="53040"/>
        <n v="53020.02"/>
        <n v="53000"/>
        <n v="52937"/>
        <n v="52817.8"/>
        <n v="52662.94"/>
        <n v="52633.02"/>
        <n v="52605"/>
        <n v="52577.38"/>
        <n v="52510.69"/>
        <n v="52467.82"/>
        <n v="52443.839999999997"/>
        <n v="52375.78"/>
        <n v="52370.54"/>
        <n v="52370.53"/>
        <n v="52354.84"/>
        <n v="52339.69"/>
        <n v="52311.76"/>
        <n v="52305.89"/>
        <n v="52272.65"/>
        <n v="52242.8"/>
        <n v="52242.65"/>
        <n v="52236.959999999999"/>
        <n v="52223.02"/>
        <n v="52194.25"/>
        <n v="52176.06"/>
        <n v="52156.08"/>
        <n v="52093"/>
        <n v="52029.81"/>
        <n v="52020"/>
        <n v="52000"/>
        <n v="51996.78"/>
        <n v="51964"/>
        <n v="51956.74"/>
        <n v="51915.58"/>
        <n v="51884.53"/>
        <n v="51867"/>
        <n v="51764.83"/>
        <n v="51758.75"/>
        <n v="51758.67"/>
        <n v="51757.24"/>
        <n v="51751.47"/>
        <n v="51664.91"/>
        <n v="51660"/>
        <n v="51659.07"/>
        <n v="51646"/>
        <n v="51621.34"/>
        <n v="51557.39"/>
        <n v="51529.29"/>
        <n v="51378.74"/>
        <n v="51328.4"/>
        <n v="51306.11"/>
        <n v="51199.040000000001"/>
        <n v="51170.61"/>
        <n v="51158.27"/>
        <n v="51155.8"/>
        <n v="51093.87"/>
        <n v="51082.080000000002"/>
        <n v="51038.44"/>
        <n v="51000.800000000003"/>
        <n v="51000"/>
        <n v="50989.85"/>
        <n v="50985"/>
        <n v="50979.6"/>
        <n v="50907.199999999997"/>
        <n v="50904.58"/>
        <n v="50898.2"/>
        <n v="50895.85"/>
        <n v="50874.18"/>
        <n v="50841.23"/>
        <n v="50794.06"/>
        <n v="50787.72"/>
        <n v="50775"/>
        <n v="50750.15"/>
        <n v="50749.83"/>
        <n v="50744.47"/>
        <n v="50743.74"/>
        <n v="50743.43"/>
        <n v="50743.32"/>
        <n v="50725.74"/>
        <n v="50657"/>
        <n v="50652.18"/>
        <n v="50649.39"/>
        <n v="50588"/>
        <n v="50500.17"/>
        <n v="50500.15"/>
        <n v="50400"/>
        <n v="50286.49"/>
        <n v="50281.23"/>
        <n v="50242.83"/>
        <n v="50155.18"/>
        <n v="50122.65"/>
        <n v="50103"/>
        <n v="50094.59"/>
        <n v="50051.4"/>
        <n v="50015.040000000001"/>
        <n v="50003.73"/>
        <n v="50000"/>
        <n v="49980"/>
        <n v="49939.59"/>
        <n v="49939.199999999997"/>
        <n v="49910.77"/>
        <n v="49908.2"/>
        <n v="49876.78"/>
        <n v="49847.34"/>
        <n v="49807.07"/>
        <n v="49798.1"/>
        <n v="49798.07"/>
        <n v="49797.98"/>
        <n v="49797.29"/>
        <n v="49755.05"/>
        <n v="49751.1"/>
        <n v="49748.36"/>
        <n v="49735.92"/>
        <n v="49500"/>
        <n v="49490.55"/>
        <n v="49482.63"/>
        <n v="49419"/>
        <n v="49413.84"/>
        <n v="49407.62"/>
        <n v="49406.53"/>
        <n v="49405.99"/>
        <n v="49367.41"/>
        <n v="49365.11"/>
        <n v="49286.87"/>
        <n v="49233.98"/>
        <n v="49216"/>
        <n v="49205.54"/>
        <n v="49201.69"/>
        <n v="49187"/>
        <n v="49133.23"/>
        <n v="49047.1"/>
        <n v="49000"/>
        <n v="48978"/>
        <n v="48932.13"/>
        <n v="48926.68"/>
        <n v="48913"/>
        <n v="48903.8"/>
        <n v="48898"/>
        <n v="48882.9"/>
        <n v="48843.72"/>
        <n v="48821.55"/>
        <n v="48815.57"/>
        <n v="48779.48"/>
        <n v="48779.46"/>
        <n v="48779.45"/>
        <n v="48773"/>
        <n v="48772.9"/>
        <n v="48772"/>
        <n v="48733.34"/>
        <n v="48722.18"/>
        <n v="48722.17"/>
        <n v="48709.440000000002"/>
        <n v="48696.33"/>
        <n v="48691.5"/>
        <n v="48666.9"/>
        <n v="48650.33"/>
        <n v="48558.99"/>
        <n v="48555.06"/>
        <n v="48450"/>
        <n v="48437.25"/>
        <n v="48436.86"/>
        <n v="48436.81"/>
        <n v="48342.31"/>
        <n v="48275.96"/>
        <n v="48214.38"/>
        <n v="48212.65"/>
        <n v="48209.01"/>
        <n v="48071.839999999997"/>
        <n v="48043.01"/>
        <n v="48033.32"/>
        <n v="48000"/>
        <n v="47994.39"/>
        <n v="47987"/>
        <n v="47940"/>
        <n v="47913.54"/>
        <n v="47864.52"/>
        <n v="47864.26"/>
        <n v="47858.400000000001"/>
        <n v="47850.63"/>
        <n v="47844.08"/>
        <n v="47840"/>
        <n v="47823"/>
        <n v="47754.36"/>
        <n v="47744.85"/>
        <n v="47739.18"/>
        <n v="47632.43"/>
        <n v="47534.07"/>
        <n v="47504.42"/>
        <n v="47504.4"/>
        <n v="47503"/>
        <n v="47475.48"/>
        <n v="47409.22"/>
        <n v="47377.9"/>
        <n v="47340"/>
        <n v="47339.98"/>
        <n v="47338.2"/>
        <n v="47328.32"/>
        <n v="47263.54"/>
        <n v="47187.61"/>
        <n v="47165"/>
        <n v="47138.57"/>
        <n v="47099.01"/>
        <n v="47054.49"/>
        <n v="47054.39"/>
        <n v="47053.33"/>
        <n v="47052.98"/>
        <n v="47052.9"/>
        <n v="47000"/>
        <n v="46925.75"/>
        <n v="46925"/>
        <n v="46920"/>
        <n v="46829"/>
        <n v="46799.64"/>
        <n v="46699.62"/>
        <n v="46698.879999999997"/>
        <n v="46698.87"/>
        <n v="46575.05"/>
        <n v="46569.32"/>
        <n v="46555.95"/>
        <n v="46544.65"/>
        <n v="46500"/>
        <n v="46474.23"/>
        <n v="46375.26"/>
        <n v="46345.51"/>
        <n v="46333.88"/>
        <n v="46287.18"/>
        <n v="46287.13"/>
        <n v="46200"/>
        <n v="46185.97"/>
        <n v="46178.49"/>
        <n v="46178.2"/>
        <n v="46173.74"/>
        <n v="46141.29"/>
        <n v="46141.27"/>
        <n v="46131.77"/>
        <n v="46130.29"/>
        <n v="46117.27"/>
        <n v="46000"/>
        <n v="45958.25"/>
        <n v="45949.94"/>
        <n v="45937.74"/>
        <n v="45895.55"/>
        <n v="45879"/>
        <n v="45813.21"/>
        <n v="45800"/>
        <n v="45791.75"/>
        <n v="45787.21"/>
        <n v="45783.21"/>
        <n v="45760"/>
        <n v="45702"/>
        <n v="45631.95"/>
        <n v="45594.68"/>
        <n v="45565.67"/>
        <n v="45544.17"/>
        <n v="45500"/>
        <n v="45487.95"/>
        <n v="45467.72"/>
        <n v="45467.519999999997"/>
        <n v="45432.99"/>
        <n v="45412.44"/>
        <n v="45339"/>
        <n v="45303"/>
        <n v="45267.31"/>
        <n v="45244.5"/>
        <n v="45244.34"/>
        <n v="45225.78"/>
        <n v="45225"/>
        <n v="45217.96"/>
        <n v="45214.75"/>
        <n v="45089.53"/>
        <n v="45066.96"/>
        <n v="45023.56"/>
        <n v="45005.52"/>
        <n v="45000"/>
        <n v="44991.94"/>
        <n v="44886"/>
        <n v="44885.5"/>
        <n v="44837.66"/>
        <n v="44837.65"/>
        <n v="44828.77"/>
        <n v="44762.01"/>
        <n v="44746.01"/>
        <n v="44728.91"/>
        <n v="44700.26"/>
        <n v="44696.23"/>
        <n v="44662.52"/>
        <n v="44626.05"/>
        <n v="44599"/>
        <n v="44588"/>
        <n v="44581.14"/>
        <n v="44576.2"/>
        <n v="44575.94"/>
        <n v="44575"/>
        <n v="44553.599999999999"/>
        <n v="44545.08"/>
        <n v="44512"/>
        <n v="44500"/>
        <n v="44456.37"/>
        <n v="44441.1"/>
        <n v="44432.72"/>
        <n v="44425.08"/>
        <n v="44392.03"/>
        <n v="44339.4"/>
        <n v="44339"/>
        <n v="44338.63"/>
        <n v="44331.34"/>
        <n v="44324.79"/>
        <n v="44304.72"/>
        <n v="44168.76"/>
        <n v="44168.75"/>
        <n v="44168.639999999999"/>
        <n v="44163.23"/>
        <n v="44112.28"/>
        <n v="44112.26"/>
        <n v="44112.19"/>
        <n v="44112.18"/>
        <n v="44086.61"/>
        <n v="44056.37"/>
        <n v="44028.28"/>
        <n v="44000"/>
        <n v="43992"/>
        <n v="43917.38"/>
        <n v="43911"/>
        <n v="43796.3"/>
        <n v="43735.47"/>
        <n v="43734.77"/>
        <n v="43709.8"/>
        <n v="43702.15"/>
        <n v="43701.9"/>
        <n v="43670.17"/>
        <n v="43661.35"/>
        <n v="43616"/>
        <n v="43611.19"/>
        <n v="43584.67"/>
        <n v="43583.58"/>
        <n v="43529.1"/>
        <n v="43511"/>
        <n v="43500"/>
        <n v="43457.33"/>
        <n v="43351.02"/>
        <n v="43350.97"/>
        <n v="43334.7"/>
        <n v="43302.83"/>
        <n v="43302.71"/>
        <n v="43302.7"/>
        <n v="43302.59"/>
        <n v="43297.29"/>
        <n v="43271.28"/>
        <n v="43250.400000000001"/>
        <n v="43243.3"/>
        <n v="43228.33"/>
        <n v="43192.49"/>
        <n v="43073"/>
        <n v="43064.73"/>
        <n v="43036.42"/>
        <n v="43036.33"/>
        <n v="43000"/>
        <n v="42981.67"/>
        <n v="42937.55"/>
        <n v="42937"/>
        <n v="42877.48"/>
        <n v="42876.72"/>
        <n v="42869.73"/>
        <n v="42869"/>
        <n v="42863.360000000001"/>
        <n v="42845.25"/>
        <n v="42845"/>
        <n v="42823.46"/>
        <n v="42750.46"/>
        <n v="42750"/>
        <n v="42729.23"/>
        <n v="42677.35"/>
        <n v="42500"/>
        <n v="42460.94"/>
        <n v="42458.31"/>
        <n v="42453.63"/>
        <n v="42453.55"/>
        <n v="42453.52"/>
        <n v="42453.42"/>
        <n v="42450"/>
        <n v="42432"/>
        <n v="42395.43"/>
        <n v="42305.52"/>
        <n v="42241.9"/>
        <n v="42122.05"/>
        <n v="42122"/>
        <n v="42036.31"/>
        <n v="42036.3"/>
        <n v="42036.29"/>
        <n v="42036.24"/>
        <n v="42029.15"/>
        <n v="42014.68"/>
        <n v="42000"/>
        <n v="41965.9"/>
        <n v="41932.629999999997"/>
        <n v="41892.11"/>
        <n v="41832.239999999998"/>
        <n v="41830.93"/>
        <n v="41805.120000000003"/>
        <n v="41805"/>
        <n v="41800"/>
        <n v="41779.03"/>
        <n v="41715.519999999997"/>
        <n v="41708.410000000003"/>
        <n v="41629.33"/>
        <n v="41626.75"/>
        <n v="41621.1"/>
        <n v="41620.800000000003"/>
        <n v="41603"/>
        <n v="41600"/>
        <n v="41500"/>
        <n v="41212.06"/>
        <n v="41159.24"/>
        <n v="41144.07"/>
        <n v="41070.699999999997"/>
        <n v="41070"/>
        <n v="41000"/>
        <n v="40963.49"/>
        <n v="40938.839999999997"/>
        <n v="40938.769999999997"/>
        <n v="40909.120000000003"/>
        <n v="40851.08"/>
        <n v="40805"/>
        <n v="40797.82"/>
        <n v="40759.629999999997"/>
        <n v="40759.54"/>
        <n v="40699.54"/>
        <n v="40699.53"/>
        <n v="40699.449999999997"/>
        <n v="40699.360000000001"/>
        <n v="40691.74"/>
        <n v="40613.230000000003"/>
        <n v="40500"/>
        <n v="40414.879999999997"/>
        <n v="40409"/>
        <n v="40404.239999999998"/>
        <n v="40392"/>
        <n v="40376.230000000003"/>
        <n v="40362.58"/>
        <n v="40330.94"/>
        <n v="40265.5"/>
        <n v="40232.959999999999"/>
        <n v="40212"/>
        <n v="40208.639999999999"/>
        <n v="40155.22"/>
        <n v="40055.4"/>
        <n v="40000"/>
        <n v="39993.550000000003"/>
        <n v="39993.480000000003"/>
        <n v="39977.129999999997"/>
        <n v="39963.71"/>
        <n v="39952.42"/>
        <n v="39940.699999999997"/>
        <n v="39940.65"/>
        <n v="39935.599999999999"/>
        <n v="39765.360000000001"/>
        <n v="39744.21"/>
        <n v="39698.980000000003"/>
        <n v="39622.43"/>
        <n v="39622.370000000003"/>
        <n v="39622.32"/>
        <n v="39621.550000000003"/>
        <n v="39621.53"/>
        <n v="39611"/>
        <n v="39600"/>
        <n v="39599.43"/>
        <n v="39520"/>
        <n v="39500"/>
        <n v="39365.730000000003"/>
        <n v="39335.279999999999"/>
        <n v="39233.9"/>
        <n v="39171.39"/>
        <n v="39149.040000000001"/>
        <n v="39062.32"/>
        <n v="39021.19"/>
        <n v="38989.269999999997"/>
        <n v="38966.29"/>
        <n v="38966.21"/>
        <n v="38903.629999999997"/>
        <n v="38887.03"/>
        <n v="38857"/>
        <n v="38845.410000000003"/>
        <n v="38842.81"/>
        <n v="38813.26"/>
        <n v="38799.72"/>
        <n v="38794.81"/>
        <n v="38760"/>
        <n v="38730.14"/>
        <n v="38730.11"/>
        <n v="38707.550000000003"/>
        <n v="38647.29"/>
        <n v="38539.68"/>
        <n v="38524.32"/>
        <n v="38461"/>
        <n v="38381.050000000003"/>
        <n v="38345.129999999997"/>
        <n v="38273.230000000003"/>
        <n v="38223.39"/>
        <n v="38218.99"/>
        <n v="38214.18"/>
        <n v="38201.18"/>
        <n v="38083.74"/>
        <n v="38082.379999999997"/>
        <n v="38052.629999999997"/>
        <n v="38052.22"/>
        <n v="38051.730000000003"/>
        <n v="38038.76"/>
        <n v="38038.71"/>
        <n v="38030.51"/>
        <n v="38030.480000000003"/>
        <n v="38019.07"/>
        <n v="38015.58"/>
        <n v="37895.089999999997"/>
        <n v="37895.01"/>
        <n v="37890"/>
        <n v="37889.5"/>
        <n v="37889"/>
        <n v="37847.93"/>
        <n v="37785.269999999997"/>
        <n v="37739"/>
        <n v="37653.31"/>
        <n v="37628.410000000003"/>
        <n v="37628.15"/>
        <n v="37577.949999999997"/>
        <n v="37500"/>
        <n v="37461.46"/>
        <n v="37454.400000000001"/>
        <n v="37337"/>
        <n v="37306.089999999997"/>
        <n v="37284.81"/>
        <n v="37203.11"/>
        <n v="37110.76"/>
        <n v="37000"/>
        <n v="36971.35"/>
        <n v="36923.42"/>
        <n v="36890.339999999997"/>
        <n v="36864.339999999997"/>
        <n v="36864.33"/>
        <n v="36833.47"/>
        <n v="36788.339999999997"/>
        <n v="36608"/>
        <n v="36553.74"/>
        <n v="36553.31"/>
        <n v="36500.879999999997"/>
        <n v="36500"/>
        <n v="36398.39"/>
        <n v="36205.32"/>
        <n v="36199.42"/>
        <n v="36198.550000000003"/>
        <n v="36174"/>
        <n v="36171"/>
        <n v="36165.620000000003"/>
        <n v="36070.120000000003"/>
        <n v="36067.199999999997"/>
        <n v="36047.61"/>
        <n v="36012.120000000003"/>
        <n v="36000"/>
        <n v="35964.519999999997"/>
        <n v="35955"/>
        <n v="35942.71"/>
        <n v="35868.44"/>
        <n v="35836.99"/>
        <n v="35836.58"/>
        <n v="35700"/>
        <n v="35500"/>
        <n v="35488.949999999997"/>
        <n v="35458"/>
        <n v="35404"/>
        <n v="35322.379999999997"/>
        <n v="35189.97"/>
        <n v="35165.519999999997"/>
        <n v="35165.160000000003"/>
        <n v="35133.9"/>
        <n v="35132.629999999997"/>
        <n v="35087.22"/>
        <n v="35065.82"/>
        <n v="35065.79"/>
        <n v="35012.61"/>
        <n v="35000"/>
        <n v="34984"/>
        <n v="34900.01"/>
        <n v="34865.29"/>
        <n v="34858.42"/>
        <n v="34762.519999999997"/>
        <n v="34725.64"/>
        <n v="34562.06"/>
        <n v="34500"/>
        <n v="34497.22"/>
        <n v="34475.64"/>
        <n v="34475.629999999997"/>
        <n v="34460.58"/>
        <n v="34449.99"/>
        <n v="34445"/>
        <n v="34444.99"/>
        <n v="34428.21"/>
        <n v="34407.46"/>
        <n v="34387.269999999997"/>
        <n v="34374.42"/>
        <n v="34358.65"/>
        <n v="34331.050000000003"/>
        <n v="34320"/>
        <n v="34231.07"/>
        <n v="34211.21"/>
        <n v="34211.18"/>
        <n v="34167.47"/>
        <n v="34100"/>
        <n v="34062.080000000002"/>
        <n v="34061.879999999997"/>
        <n v="34045.15"/>
        <n v="33999.99"/>
        <n v="33954"/>
        <n v="33799.65"/>
        <n v="33758.9"/>
        <n v="33750.78"/>
        <n v="33750.68"/>
        <n v="33750.660000000003"/>
        <n v="33750.239999999998"/>
        <n v="33733.440000000002"/>
        <n v="33636.239999999998"/>
        <n v="33500"/>
        <n v="33493.199999999997"/>
        <n v="33493.160000000003"/>
        <n v="33493.129999999997"/>
        <n v="33491.360000000001"/>
        <n v="33488"/>
        <n v="33485.03"/>
        <n v="33481.61"/>
        <n v="33454.06"/>
        <n v="33425.15"/>
        <n v="33395.99"/>
        <n v="33394.199999999997"/>
        <n v="33377.199999999997"/>
        <n v="33349.19"/>
        <n v="33332.86"/>
        <n v="33331.24"/>
        <n v="33281.58"/>
        <n v="33280"/>
        <n v="33088.879999999997"/>
        <n v="33088.47"/>
        <n v="33072"/>
        <n v="32976"/>
        <n v="32828.47"/>
        <n v="32807.660000000003"/>
        <n v="32769.120000000003"/>
        <n v="32768.42"/>
        <n v="32749.48"/>
        <n v="32746.9"/>
        <n v="32676.47"/>
        <n v="32640"/>
        <n v="32624.01"/>
        <n v="32582.11"/>
        <n v="32472.97"/>
        <n v="32440.080000000002"/>
        <n v="32400"/>
        <n v="32330.1"/>
        <n v="32330"/>
        <n v="32257.53"/>
        <n v="32184.77"/>
        <n v="32130"/>
        <n v="32107.32"/>
        <n v="31896.63"/>
        <n v="31896.62"/>
        <n v="31824"/>
        <n v="31804"/>
        <n v="31787.91"/>
        <n v="31675.46"/>
        <n v="31616.720000000001"/>
        <n v="31553.7"/>
        <n v="31553.68"/>
        <n v="31553"/>
        <n v="31477.759999999998"/>
        <n v="31444.39"/>
        <n v="31200"/>
        <n v="31190.28"/>
        <n v="31190.19"/>
        <n v="31189.98"/>
        <n v="31189.96"/>
        <n v="31110"/>
        <n v="31012.09"/>
        <n v="31012.03"/>
        <n v="31000"/>
        <n v="30951.45"/>
        <n v="30919.05"/>
        <n v="30860.55"/>
        <n v="30860"/>
        <n v="30803"/>
        <n v="30727.82"/>
        <n v="30578.71"/>
        <n v="30578.639999999999"/>
        <n v="30578.400000000001"/>
        <n v="30573.35"/>
        <n v="30317.599999999999"/>
        <n v="30255.82"/>
        <n v="30255.77"/>
        <n v="30222.400000000001"/>
        <n v="30204.75"/>
        <n v="30196.66"/>
        <n v="30186.3"/>
        <n v="30181.8"/>
        <n v="30181"/>
        <n v="30167.119999999999"/>
        <n v="30167.040000000001"/>
        <n v="30000"/>
        <n v="29990.95"/>
        <n v="29990.94"/>
        <n v="29979"/>
        <n v="29978.82"/>
        <n v="29978.81"/>
        <n v="29973.81"/>
        <n v="29779.919999999998"/>
        <n v="29665.97"/>
        <n v="29630.49"/>
        <n v="29612.5"/>
        <n v="29594.44"/>
        <n v="29520.87"/>
        <n v="29520.86"/>
        <n v="29500"/>
        <n v="29460.21"/>
        <n v="29430.65"/>
        <n v="29392.28"/>
        <n v="29391.82"/>
        <n v="29391"/>
        <n v="29386.1"/>
        <n v="29258.14"/>
        <n v="29117.48"/>
        <n v="29117.43"/>
        <n v="29073.98"/>
        <n v="29061.22"/>
        <n v="28975.14"/>
        <n v="28955.85"/>
        <n v="28820"/>
        <n v="28809.9"/>
        <n v="28770.74"/>
        <n v="28745.599999999999"/>
        <n v="28712.48"/>
        <n v="28711.08"/>
        <n v="28711.06"/>
        <n v="28685.98"/>
        <n v="28546.5"/>
        <n v="28479.88"/>
        <n v="28250.84"/>
        <n v="28071.86"/>
        <n v="28071.82"/>
        <n v="28055.83"/>
        <n v="28018.97"/>
        <n v="28011.19"/>
        <n v="28000"/>
        <n v="27986.76"/>
        <n v="27920.02"/>
        <n v="27896.76"/>
        <n v="27737.19"/>
        <n v="27696.9"/>
        <n v="27696"/>
        <n v="27618.32"/>
        <n v="27521.51"/>
        <n v="27506.04"/>
        <n v="27438"/>
        <n v="27328.26"/>
        <n v="27000"/>
        <n v="26966.71"/>
        <n v="26832.95"/>
        <n v="26832"/>
        <n v="26724.82"/>
        <n v="26720.16"/>
        <n v="26719.84"/>
        <n v="26656.35"/>
        <n v="26656.34"/>
        <n v="26656.33"/>
        <n v="26590.54"/>
        <n v="26590.49"/>
        <n v="26500"/>
        <n v="26248.98"/>
        <n v="26201"/>
        <n v="26200"/>
        <n v="25981.62"/>
        <n v="25459.200000000001"/>
        <n v="25000.080000000002"/>
        <n v="25000"/>
        <n v="22970.06"/>
        <n v="21465.599999999999"/>
        <n v="20960"/>
        <n v="20404.8"/>
        <n v="15720"/>
        <n v="9463.74"/>
        <n v="4731.74"/>
        <n v="3805.2"/>
        <n v="3562.92"/>
        <n v="24000"/>
        <n v="19584"/>
        <n v="15366.400000000001"/>
        <n v="9600"/>
        <n v="8960"/>
        <n v="8616"/>
        <n v="7574.4000000000005"/>
        <n v="6496"/>
        <n v="5502.4"/>
        <n v="5244.8"/>
        <n v="5230.3999999999996"/>
        <n v="5116.8"/>
        <n v="5008"/>
        <n v="4998.3999999999996"/>
        <n v="4939.2"/>
        <n v="4926.3999999999996"/>
        <n v="4880"/>
        <n v="4852.7999999999993"/>
        <n v="4716.8"/>
        <n v="4683.2"/>
        <n v="4675.2"/>
        <n v="4601.6000000000004"/>
        <n v="4600"/>
        <n v="4560"/>
        <n v="4433.6000000000004"/>
        <n v="4417.6000000000004"/>
        <n v="4412.7999999999993"/>
        <n v="4398.3999999999996"/>
        <n v="4396.8"/>
        <n v="4392"/>
        <n v="4382.3999999999996"/>
        <n v="4360"/>
        <n v="4331.2"/>
        <n v="4329.5999999999995"/>
        <n v="4315.2"/>
        <n v="4307.2000000000007"/>
        <n v="4305.6000000000004"/>
        <n v="4302.3999999999996"/>
        <n v="4300.8"/>
        <n v="4292.7999999999993"/>
        <n v="4283.2"/>
        <n v="4276.8"/>
        <n v="4268.8"/>
        <n v="4264"/>
        <n v="4259.2"/>
        <n v="4257.6000000000004"/>
        <n v="4254.3999999999996"/>
        <n v="4249.5999999999995"/>
        <n v="4240"/>
        <n v="4227.2000000000007"/>
        <n v="4225.6000000000004"/>
        <n v="4200"/>
        <n v="4185.6000000000004"/>
        <n v="4179.2"/>
        <n v="4153.6000000000004"/>
        <n v="4140.8"/>
        <n v="4136"/>
        <n v="4124.8"/>
        <n v="4120"/>
        <n v="4116.8"/>
        <n v="4115.2"/>
        <n v="4110.4000000000005"/>
        <n v="4102.3999999999996"/>
        <n v="4094.4"/>
        <n v="4092.7999999999997"/>
        <n v="4080"/>
        <n v="4059.2000000000003"/>
        <n v="4056"/>
        <n v="4043.2"/>
        <n v="4030.4"/>
        <n v="4025.6"/>
        <n v="4011.2"/>
        <n v="4006.3999999999996"/>
        <n v="4000"/>
        <n v="3977.6"/>
        <n v="3972.7999999999997"/>
        <n v="3960"/>
        <n v="3936"/>
        <n v="3924.8"/>
        <n v="3918.3999999999996"/>
        <n v="3907.2000000000003"/>
        <n v="3900.7999999999997"/>
        <n v="3896"/>
        <n v="3888"/>
        <n v="3884.8"/>
        <n v="3878.3999999999996"/>
        <n v="3875.2"/>
        <n v="3873.6000000000004"/>
        <n v="3865.6"/>
        <n v="3859.2000000000003"/>
        <n v="3846.3999999999996"/>
        <n v="3843.2"/>
        <n v="3827.2000000000003"/>
        <n v="3824"/>
        <n v="3817.6"/>
        <n v="3816"/>
        <n v="3814.4"/>
        <n v="3790.4"/>
        <n v="3785.6"/>
        <n v="3779.2000000000003"/>
        <n v="3777.6"/>
        <n v="3766.3999999999996"/>
        <n v="3756.8"/>
        <n v="3755.2"/>
        <n v="3753.6000000000004"/>
        <n v="3752"/>
        <n v="3750.4"/>
        <n v="3748.8"/>
        <n v="3742.4"/>
        <n v="3736"/>
        <n v="3729.6"/>
        <n v="3728"/>
        <n v="3713.6000000000004"/>
        <n v="3712"/>
        <n v="3708.8"/>
        <n v="3700.7999999999997"/>
        <n v="3697.6"/>
        <n v="3696"/>
        <n v="3692.7999999999997"/>
        <n v="3691.2"/>
        <n v="3678.3999999999996"/>
        <n v="3668.8"/>
        <n v="3652.7999999999997"/>
        <n v="3646.3999999999996"/>
        <n v="3641.6000000000004"/>
        <n v="3638.3999999999996"/>
        <n v="3636.8"/>
        <n v="3635.2"/>
        <n v="3622.4"/>
        <n v="3608"/>
        <n v="3604.8"/>
        <n v="3598.3999999999996"/>
        <n v="3593.6000000000004"/>
        <n v="3592"/>
        <n v="3585.6"/>
        <n v="3584"/>
        <n v="3582.4"/>
        <n v="3580.7999999999997"/>
        <n v="3579.2000000000003"/>
        <n v="3574.4"/>
        <n v="3564.8"/>
        <n v="3561.6000000000004"/>
        <n v="3555.2"/>
        <n v="3553.6000000000004"/>
        <n v="3526.3999999999996"/>
        <n v="3523.2"/>
        <n v="3521.6000000000004"/>
        <n v="3520"/>
        <n v="3518.3999999999996"/>
        <n v="3513.6000000000004"/>
        <n v="3510.4"/>
        <n v="3507.2000000000003"/>
        <n v="3502.4"/>
        <n v="3494.4"/>
        <n v="3483.2"/>
        <n v="3480"/>
        <n v="3478.3999999999996"/>
        <n v="3467.2000000000003"/>
        <n v="3465.6"/>
        <n v="3464"/>
        <n v="3456"/>
        <n v="3454.4"/>
        <n v="3452.7999999999997"/>
        <n v="3446.3999999999996"/>
        <n v="3444.8"/>
        <n v="3440"/>
        <n v="3435.2"/>
        <n v="3430.4"/>
        <n v="3425.6"/>
        <n v="3424"/>
        <n v="3409.6"/>
        <n v="3408"/>
        <n v="3393.6000000000004"/>
        <n v="3369.6"/>
        <n v="3366.3999999999996"/>
        <n v="3364.8"/>
        <n v="3363.2"/>
        <n v="3353.6000000000004"/>
        <n v="3352"/>
        <n v="3348.8"/>
        <n v="3347.2000000000003"/>
        <n v="3345.6"/>
        <n v="3344"/>
        <n v="3336"/>
        <n v="3332.7999999999997"/>
        <n v="3331.2"/>
        <n v="3326.3999999999996"/>
        <n v="3299.2000000000003"/>
        <n v="3297.6"/>
        <n v="3294.4"/>
        <n v="3283.2"/>
        <n v="3276.8"/>
        <n v="3273.6000000000004"/>
        <n v="3268.8"/>
        <n v="3252.7999999999997"/>
        <n v="3251.2"/>
        <n v="3248"/>
        <n v="3243.2"/>
        <n v="3240"/>
        <n v="3235.2"/>
        <n v="3232"/>
        <n v="3230.4"/>
        <n v="3211.2"/>
        <n v="3201.6000000000004"/>
        <n v="3198.3999999999996"/>
        <n v="3176"/>
        <n v="3156.8"/>
        <n v="3155.2"/>
        <n v="3152"/>
        <n v="3150.4"/>
        <n v="3148.8"/>
        <n v="3139.2000000000003"/>
        <n v="3136"/>
        <n v="3132.7999999999997"/>
        <n v="3121.6000000000004"/>
        <n v="3120"/>
        <n v="3116.8"/>
        <n v="3113.6000000000004"/>
        <n v="3102.4"/>
        <n v="3099.2000000000003"/>
        <n v="3092.7999999999997"/>
        <n v="3084.8"/>
        <n v="3080"/>
        <n v="3078.3999999999996"/>
        <n v="3076.8"/>
        <n v="3075.2"/>
        <n v="3073.6000000000004"/>
        <n v="3070.4"/>
        <n v="3067.2000000000003"/>
        <n v="3060.7999999999997"/>
        <n v="3059.2000000000003"/>
        <n v="3056"/>
        <n v="3054.4"/>
        <n v="3051.2"/>
        <n v="3046.3999999999996"/>
        <n v="3044.8"/>
        <n v="3027.2000000000003"/>
        <n v="3014.4"/>
        <n v="3008"/>
        <n v="3006.3999999999996"/>
        <n v="3004.8"/>
        <n v="2993.6000000000004"/>
        <n v="2977.6"/>
        <n v="2972.7999999999997"/>
        <n v="2968"/>
        <n v="2960"/>
        <n v="2958.3999999999996"/>
        <n v="2945.6"/>
        <n v="2939.2000000000003"/>
        <n v="2928"/>
        <n v="2926.3999999999996"/>
        <n v="2924.8"/>
        <n v="2923.2"/>
        <n v="2920"/>
        <n v="2904"/>
        <n v="2894.4"/>
        <n v="2888"/>
        <n v="2886.3999999999996"/>
        <n v="2884.8"/>
        <n v="2883.2"/>
        <n v="2881.6000000000004"/>
        <n v="2880"/>
        <n v="2878.3999999999996"/>
        <n v="2876.8"/>
        <n v="2875.2"/>
        <n v="2873.6000000000004"/>
        <n v="2872"/>
        <n v="2860.7999999999997"/>
        <n v="2859.2000000000003"/>
        <n v="2846.3999999999996"/>
        <n v="2840"/>
        <n v="2838.3999999999996"/>
        <n v="2822.4"/>
        <n v="2820.7999999999997"/>
        <n v="2801.6000000000004"/>
        <n v="2795.2"/>
        <n v="2790.4"/>
        <n v="2782.4"/>
        <n v="2776"/>
        <n v="2769.6"/>
        <n v="2768"/>
        <n v="2766.3999999999996"/>
        <n v="2745.6"/>
        <n v="2744"/>
        <n v="2736"/>
        <n v="2728"/>
        <n v="2724.8"/>
        <n v="2716.8"/>
        <n v="2707.2000000000003"/>
        <n v="2705.6"/>
        <n v="2691.2"/>
        <n v="2684.8"/>
        <n v="2657.6"/>
        <n v="2649.6"/>
        <n v="2643.2"/>
        <n v="2630.4"/>
        <n v="2616"/>
        <n v="2595.1999999999998"/>
        <n v="2588.8000000000002"/>
        <n v="2574.4"/>
        <n v="2568"/>
        <n v="2536"/>
        <n v="2521.6"/>
        <n v="2512"/>
        <n v="2494.4"/>
        <n v="2460.8000000000002"/>
        <n v="2448"/>
        <n v="2444.7999999999997"/>
        <n v="2422.4"/>
        <n v="2400"/>
        <n v="2396.8000000000002"/>
        <n v="2334.4"/>
        <n v="2321.6"/>
        <n v="2260.8000000000002"/>
        <n v="2249.6"/>
        <n v="2174.4"/>
        <n v="2160"/>
        <n v="2150.4"/>
        <n v="2120"/>
        <n v="2102.4"/>
        <n v="2097.6"/>
        <n v="2080"/>
        <n v="2076.8000000000002"/>
        <n v="2046.3999999999999"/>
        <n v="2020.8000000000002"/>
        <n v="2001.6"/>
        <n v="1982.4"/>
        <n v="1961.6"/>
        <n v="1948.8"/>
        <n v="1942.4"/>
        <n v="1937.6"/>
        <n v="1905.6"/>
        <n v="1904"/>
        <n v="1886.3999999999999"/>
        <n v="1875.2"/>
        <n v="1867.2"/>
        <n v="1865.6"/>
        <n v="1854.4"/>
        <n v="1830.3999999999999"/>
        <n v="1795.2"/>
        <n v="1632"/>
        <n v="1600"/>
        <n v="1531.2"/>
        <n v="1520"/>
      </sharedItems>
    </cacheField>
    <cacheField name="Base Salary" numFmtId="0">
      <sharedItems containsSemiMixedTypes="0" containsString="0" containsNumber="1" minValue="9.5" maxValue="259896" count="1895">
        <n v="259896"/>
        <n v="252588.03"/>
        <n v="248806"/>
        <n v="221056.36"/>
        <n v="210128.66"/>
        <n v="209635.13"/>
        <n v="204000"/>
        <n v="201158.14"/>
        <n v="198993.07"/>
        <n v="189425.63"/>
        <n v="182567.06"/>
        <n v="182070"/>
        <n v="177539.04"/>
        <n v="177221.74"/>
        <n v="169320"/>
        <n v="160000"/>
        <n v="156952.66"/>
        <n v="155997.57999999999"/>
        <n v="155000.04"/>
        <n v="153000"/>
        <n v="152813.95000000001"/>
        <n v="151705.03"/>
        <n v="150370.4"/>
        <n v="145452"/>
        <n v="145385.5"/>
        <n v="145134"/>
        <n v="144480.47"/>
        <n v="143501.53"/>
        <n v="140770.29999999999"/>
        <n v="140454"/>
        <n v="140000"/>
        <n v="139060.06"/>
        <n v="138560.59"/>
        <n v="138006"/>
        <n v="137894.34"/>
        <n v="137161.44"/>
        <n v="136680"/>
        <n v="136360.59"/>
        <n v="136134.26"/>
        <n v="135535.17000000001"/>
        <n v="134640"/>
        <n v="134093.5"/>
        <n v="133040"/>
        <n v="130050"/>
        <n v="129700.12"/>
        <n v="129000"/>
        <n v="127788.09"/>
        <n v="127000"/>
        <n v="126077.2"/>
        <n v="125551.43"/>
        <n v="125376"/>
        <n v="124848"/>
        <n v="124350.24"/>
        <n v="123420"/>
        <n v="123031.94"/>
        <n v="122892.99"/>
        <n v="122400"/>
        <n v="122038.94"/>
        <n v="119850.37"/>
        <n v="119624.11"/>
        <n v="119467.95"/>
        <n v="118688.78"/>
        <n v="118380.12"/>
        <n v="117785"/>
        <n v="116524.8"/>
        <n v="116493"/>
        <n v="115940"/>
        <n v="115000"/>
        <n v="114849.31"/>
        <n v="114597.11"/>
        <n v="114490.82"/>
        <n v="114444"/>
        <n v="114259.46"/>
        <n v="114240"/>
        <n v="112783"/>
        <n v="112597.8"/>
        <n v="112200"/>
        <n v="111322.8"/>
        <n v="110880"/>
        <n v="110868.17"/>
        <n v="110868.16"/>
        <n v="110390"/>
        <n v="110160"/>
        <n v="109516.15"/>
        <n v="109440.33"/>
        <n v="109274.08"/>
        <n v="108919.73"/>
        <n v="108120"/>
        <n v="107858.95"/>
        <n v="107610"/>
        <n v="107270.48"/>
        <n v="107100"/>
        <n v="107000"/>
        <n v="106700.16"/>
        <n v="106439.14"/>
        <n v="106120.8"/>
        <n v="105859.36"/>
        <n v="105797.88"/>
        <n v="105699.04"/>
        <n v="105600"/>
        <n v="105047.11"/>
        <n v="104784.93"/>
        <n v="104329.38"/>
        <n v="104301.09"/>
        <n v="104070.66"/>
        <n v="104040"/>
        <n v="103630.79"/>
        <n v="103217.34"/>
        <n v="102831.06"/>
        <n v="102569"/>
        <n v="102346.8"/>
        <n v="102071.27"/>
        <n v="102071"/>
        <n v="101748.62"/>
        <n v="100899.03"/>
        <n v="100815"/>
        <n v="100814.76"/>
        <n v="100471.73"/>
        <n v="100119.03999999999"/>
        <n v="100070.16"/>
        <n v="100000"/>
        <n v="99960"/>
        <n v="99860"/>
        <n v="99774"/>
        <n v="99698.52"/>
        <n v="99683.94"/>
        <n v="99459.72"/>
        <n v="99367.27"/>
        <n v="99066.42"/>
        <n v="99000"/>
        <n v="98838"/>
        <n v="98669.59"/>
        <n v="98664.55"/>
        <n v="98628.88"/>
        <n v="98421.84"/>
        <n v="98265.89"/>
        <n v="98161.74"/>
        <n v="98108"/>
        <n v="97780"/>
        <n v="97684"/>
        <n v="97094.16"/>
        <n v="97055.31"/>
        <n v="97000"/>
        <n v="96900"/>
        <n v="96000"/>
        <n v="95830.27"/>
        <n v="95829.78"/>
        <n v="95734.66"/>
        <n v="95639.25"/>
        <n v="95526.74"/>
        <n v="95508.72"/>
        <n v="95384.38"/>
        <n v="95302"/>
        <n v="95235.67"/>
        <n v="95000"/>
        <n v="94999"/>
        <n v="94779"/>
        <n v="94712.81"/>
        <n v="94492.27"/>
        <n v="93950.77"/>
        <n v="93840"/>
        <n v="93745.56"/>
        <n v="93636"/>
        <n v="93557"/>
        <n v="93436"/>
        <n v="93294.83"/>
        <n v="93106.16"/>
        <n v="92978"/>
        <n v="92565"/>
        <n v="92457.9"/>
        <n v="92335.5"/>
        <n v="92109.06"/>
        <n v="92006.74"/>
        <n v="91800"/>
        <n v="91555.199999999997"/>
        <n v="91492.58"/>
        <n v="91190.51"/>
        <n v="91000"/>
        <n v="90924.3"/>
        <n v="90695.34"/>
        <n v="90303"/>
        <n v="90202.68"/>
        <n v="90124.7"/>
        <n v="90100"/>
        <n v="90074.39"/>
        <n v="90000"/>
        <n v="89760.12"/>
        <n v="89742.29"/>
        <n v="89597.79"/>
        <n v="89474.4"/>
        <n v="89430.54"/>
        <n v="89393.83"/>
        <n v="89077.69"/>
        <n v="88957.49"/>
        <n v="88934"/>
        <n v="88550"/>
        <n v="88491.74"/>
        <n v="88462.84"/>
        <n v="88437.95"/>
        <n v="88434"/>
        <n v="88059.48"/>
        <n v="87993.11"/>
        <n v="87906.66"/>
        <n v="87899.38"/>
        <n v="87886.54"/>
        <n v="87860"/>
        <n v="87752.29"/>
        <n v="87677"/>
        <n v="87662.22"/>
        <n v="87572.07"/>
        <n v="87393.600000000006"/>
        <n v="87222.38"/>
        <n v="87134.88"/>
        <n v="86977.44"/>
        <n v="86888.4"/>
        <n v="86779.39"/>
        <n v="86700"/>
        <n v="86699.98"/>
        <n v="86353.26"/>
        <n v="86333.05"/>
        <n v="86272.65"/>
        <n v="86211.71"/>
        <n v="86002"/>
        <n v="85667.71"/>
        <n v="85631.97"/>
        <n v="85278.12"/>
        <n v="85009.68"/>
        <n v="85000"/>
        <n v="84935.47"/>
        <n v="84896.639999999999"/>
        <n v="84699"/>
        <n v="84589.15"/>
        <n v="84515.11"/>
        <n v="84514.61"/>
        <n v="84429.71"/>
        <n v="84292.24"/>
        <n v="84028.62"/>
        <n v="83907.199999999997"/>
        <n v="83905"/>
        <n v="83763.03"/>
        <n v="83750.2"/>
        <n v="83670.55"/>
        <n v="83591.3"/>
        <n v="83555.22"/>
        <n v="83193.23"/>
        <n v="83000"/>
        <n v="82936.070000000007"/>
        <n v="82633"/>
        <n v="82620"/>
        <n v="82605.570000000007"/>
        <n v="82404.62"/>
        <n v="82384.41"/>
        <n v="82308.31"/>
        <n v="82191.600000000006"/>
        <n v="82173.279999999999"/>
        <n v="82115.39"/>
        <n v="81713.02"/>
        <n v="81600"/>
        <n v="81182.41"/>
        <n v="80710.91"/>
        <n v="80665"/>
        <n v="80631"/>
        <n v="80590.52"/>
        <n v="80393.34"/>
        <n v="80345.399999999994"/>
        <n v="80103.66"/>
        <n v="80000"/>
        <n v="79999.92"/>
        <n v="79909"/>
        <n v="79727.33"/>
        <n v="79590.600000000006"/>
        <n v="79560"/>
        <n v="79333.73"/>
        <n v="79017.55"/>
        <n v="79000"/>
        <n v="78935.16"/>
        <n v="78770"/>
        <n v="78698"/>
        <n v="78685"/>
        <n v="78666.710000000006"/>
        <n v="78650.789999999994"/>
        <n v="78591"/>
        <n v="78449.990000000005"/>
        <n v="78448.2"/>
        <n v="78413"/>
        <n v="77960"/>
        <n v="77935.12"/>
        <n v="77783.42"/>
        <n v="77759.05"/>
        <n v="77589.58"/>
        <n v="77520.03"/>
        <n v="77109.73"/>
        <n v="77009.990000000005"/>
        <n v="76989.600000000006"/>
        <n v="76964.740000000005"/>
        <n v="76941.899999999994"/>
        <n v="76674.080000000002"/>
        <n v="76634.350000000006"/>
        <n v="76557.539999999994"/>
        <n v="76500"/>
        <n v="76469.399999999994"/>
        <n v="76148.960000000006"/>
        <n v="76000.179999999993"/>
        <n v="76000.03"/>
        <n v="75847.72"/>
        <n v="75770.25"/>
        <n v="75741.119999999995"/>
        <n v="75697.240000000005"/>
        <n v="75652"/>
        <n v="75651.740000000005"/>
        <n v="75566.7"/>
        <n v="75432.289999999994"/>
        <n v="75347.850000000006"/>
        <n v="75019"/>
        <n v="75000"/>
        <n v="74906.47"/>
        <n v="74835.460000000006"/>
        <n v="74765.75"/>
        <n v="74620.7"/>
        <n v="74509.98"/>
        <n v="74460"/>
        <n v="74284.56"/>
        <n v="74248.86"/>
        <n v="74248"/>
        <n v="74036.42"/>
        <n v="74000"/>
        <n v="73875.539999999994"/>
        <n v="73868.399999999994"/>
        <n v="73850.960000000006"/>
        <n v="73810.67"/>
        <n v="73712.62"/>
        <n v="73699"/>
        <n v="73542.710000000006"/>
        <n v="73541.710000000006"/>
        <n v="73471.009999999995"/>
        <n v="73437"/>
        <n v="73282.3"/>
        <n v="73266.570000000007"/>
        <n v="73256"/>
        <n v="73248.86"/>
        <n v="73189"/>
        <n v="73162.98"/>
        <n v="73143.19"/>
        <n v="73049"/>
        <n v="72901.81"/>
        <n v="72900"/>
        <n v="72874.89"/>
        <n v="72828"/>
        <n v="72800.89"/>
        <n v="72500"/>
        <n v="72488.39"/>
        <n v="72450"/>
        <n v="72437"/>
        <n v="72321.06"/>
        <n v="72216"/>
        <n v="72131.850000000006"/>
        <n v="72049.27"/>
        <n v="72007"/>
        <n v="72000"/>
        <n v="71965.509999999995"/>
        <n v="71914.81"/>
        <n v="71824.27"/>
        <n v="71803.45"/>
        <n v="71800.350000000006"/>
        <n v="71787.600000000006"/>
        <n v="71646"/>
        <n v="71527.5"/>
        <n v="71525"/>
        <n v="71447.61"/>
        <n v="71447.34"/>
        <n v="71400"/>
        <n v="71305.759999999995"/>
        <n v="71213.210000000006"/>
        <n v="71193.72"/>
        <n v="71162.37"/>
        <n v="71069.52"/>
        <n v="71025.710000000006"/>
        <n v="71000.02"/>
        <n v="70983.17"/>
        <n v="70858.36"/>
        <n v="70792.490000000005"/>
        <n v="70698.19"/>
        <n v="70628.06"/>
        <n v="70619.929999999993"/>
        <n v="70477"/>
        <n v="70427.7"/>
        <n v="70392"/>
        <n v="70358.09"/>
        <n v="70292.210000000006"/>
        <n v="70281.710000000006"/>
        <n v="70281.64"/>
        <n v="70138.44"/>
        <n v="70099.75"/>
        <n v="70099.39"/>
        <n v="70055.289999999994"/>
        <n v="70013.16"/>
        <n v="70000"/>
        <n v="69984"/>
        <n v="69704"/>
        <n v="69642"/>
        <n v="69611.47"/>
        <n v="69600.509999999995"/>
        <n v="69578.100000000006"/>
        <n v="69570"/>
        <n v="69557.09"/>
        <n v="69450.86"/>
        <n v="69364.740000000005"/>
        <n v="69303.490000000005"/>
        <n v="69127.899999999994"/>
        <n v="69018.850000000006"/>
        <n v="69000"/>
        <n v="68988"/>
        <n v="68902.41"/>
        <n v="68838.31"/>
        <n v="68749.899999999994"/>
        <n v="68685.179999999993"/>
        <n v="68676.399999999994"/>
        <n v="68666.399999999994"/>
        <n v="68617.41"/>
        <n v="68540.94"/>
        <n v="68512.81"/>
        <n v="68464.399999999994"/>
        <n v="68447.48"/>
        <n v="68446.81"/>
        <n v="68324.98"/>
        <n v="68324.97"/>
        <n v="68235"/>
        <n v="68193.23"/>
        <n v="68115.399999999994"/>
        <n v="68098"/>
        <n v="68075.850000000006"/>
        <n v="68005.100000000006"/>
        <n v="68004"/>
        <n v="67874"/>
        <n v="67869.98"/>
        <n v="67733.3"/>
        <n v="67680.509999999995"/>
        <n v="67667.63"/>
        <n v="67629.11"/>
        <n v="67626.539999999994"/>
        <n v="67626"/>
        <n v="67600"/>
        <n v="67386.710000000006"/>
        <n v="67368.12"/>
        <n v="67357.16"/>
        <n v="67320"/>
        <n v="67305"/>
        <n v="67304.28"/>
        <n v="66985.27"/>
        <n v="66985.11"/>
        <n v="66984.179999999993"/>
        <n v="66750.34"/>
        <n v="66675.8"/>
        <n v="66675.78"/>
        <n v="66675.75"/>
        <n v="66581.03"/>
        <n v="66570"/>
        <n v="66537.740000000005"/>
        <n v="66464.399999999994"/>
        <n v="66411.75"/>
        <n v="66404.289999999994"/>
        <n v="66386.17"/>
        <n v="66364.94"/>
        <n v="66341.350000000006"/>
        <n v="66300"/>
        <n v="66247.12"/>
        <n v="66143.58"/>
        <n v="66096.92"/>
        <n v="66066"/>
        <n v="66056.320000000007"/>
        <n v="66056.22"/>
        <n v="66000"/>
        <n v="65998.259999999995"/>
        <n v="65963.679999999993"/>
        <n v="65887.92"/>
        <n v="65794.899999999994"/>
        <n v="65671.679999999993"/>
        <n v="65592.02"/>
        <n v="65482.5"/>
        <n v="65482.15"/>
        <n v="65384.78"/>
        <n v="65371.47"/>
        <n v="65368.38"/>
        <n v="65368.33"/>
        <n v="65274.83"/>
        <n v="65212.27"/>
        <n v="65038.44"/>
        <n v="65000"/>
        <n v="64904.36"/>
        <n v="64899.22"/>
        <n v="64834.18"/>
        <n v="64834.14"/>
        <n v="64766"/>
        <n v="64761.1"/>
        <n v="64750.400000000001"/>
        <n v="64745.67"/>
        <n v="64641"/>
        <n v="64506.61"/>
        <n v="64468.800000000003"/>
        <n v="64384"/>
        <n v="64260"/>
        <n v="64202.8"/>
        <n v="64100"/>
        <n v="64086.6"/>
        <n v="64043.199999999997"/>
        <n v="64000"/>
        <n v="63979.24"/>
        <n v="63926.35"/>
        <n v="63841.29"/>
        <n v="63831.03"/>
        <n v="63831.02"/>
        <n v="63830.6"/>
        <n v="63828.01"/>
        <n v="63750"/>
        <n v="63672.480000000003"/>
        <n v="63595.06"/>
        <n v="63497.31"/>
        <n v="63484.65"/>
        <n v="63400"/>
        <n v="63358.8"/>
        <n v="63294.5"/>
        <n v="63253.11"/>
        <n v="63214.26"/>
        <n v="63186"/>
        <n v="63182.87"/>
        <n v="63096"/>
        <n v="63065"/>
        <n v="63054.78"/>
        <n v="63035.78"/>
        <n v="63000.08"/>
        <n v="63000"/>
        <n v="62961"/>
        <n v="62895.8"/>
        <n v="62837.32"/>
        <n v="62830"/>
        <n v="62781"/>
        <n v="62748.17"/>
        <n v="62737.77"/>
        <n v="62717.98"/>
        <n v="62672.89"/>
        <n v="62578.65"/>
        <n v="62558.16"/>
        <n v="62520.9"/>
        <n v="62510.46"/>
        <n v="62485.42"/>
        <n v="62464.34"/>
        <n v="62417.5"/>
        <n v="62286.67"/>
        <n v="62215.42"/>
        <n v="62197.46"/>
        <n v="62197.4"/>
        <n v="62196.94"/>
        <n v="62196.93"/>
        <n v="62165.11"/>
        <n v="62151.66"/>
        <n v="62128.84"/>
        <n v="62060.25"/>
        <n v="62000"/>
        <n v="61945.42"/>
        <n v="61854"/>
        <n v="61819.14"/>
        <n v="61813.68"/>
        <n v="61734.51"/>
        <n v="61718.12"/>
        <n v="61710.48"/>
        <n v="61605.21"/>
        <n v="61598.39"/>
        <n v="61461.1"/>
        <n v="61420.43"/>
        <n v="61362.23"/>
        <n v="61361.86"/>
        <n v="61361.85"/>
        <n v="61318"/>
        <n v="61285.17"/>
        <n v="61200"/>
        <n v="61193.69"/>
        <n v="60984.35"/>
        <n v="60956.3"/>
        <n v="60892"/>
        <n v="60845.74"/>
        <n v="60765.01"/>
        <n v="60613.04"/>
        <n v="60578"/>
        <n v="60488.86"/>
        <n v="60399.98"/>
        <n v="60391.4"/>
        <n v="60312.6"/>
        <n v="60205.83"/>
        <n v="60205.75"/>
        <n v="60177"/>
        <n v="60149"/>
        <n v="60120.63"/>
        <n v="60080.04"/>
        <n v="60062"/>
        <n v="60017"/>
        <n v="60000"/>
        <n v="59894.74"/>
        <n v="59865.599999999999"/>
        <n v="59838"/>
        <n v="59823"/>
        <n v="59790.26"/>
        <n v="59761.08"/>
        <n v="59760.87"/>
        <n v="59759.63"/>
        <n v="59730.77"/>
        <n v="59534.58"/>
        <n v="59533.77"/>
        <n v="59529.54"/>
        <n v="59427.65"/>
        <n v="59409.57"/>
        <n v="59404.800000000003"/>
        <n v="59362.559999999998"/>
        <n v="59214.62"/>
        <n v="59158"/>
        <n v="59134.879999999997"/>
        <n v="59056.23"/>
        <n v="59034.36"/>
        <n v="59001.55"/>
        <n v="58909"/>
        <n v="58901.14"/>
        <n v="58832.02"/>
        <n v="58737.43"/>
        <n v="58709"/>
        <n v="58703.43"/>
        <n v="58656.26"/>
        <n v="58630.82"/>
        <n v="58610"/>
        <n v="58597"/>
        <n v="58589.29"/>
        <n v="58589.09"/>
        <n v="58584.92"/>
        <n v="58540.27"/>
        <n v="58450.5"/>
        <n v="58428.86"/>
        <n v="58401.81"/>
        <n v="58379"/>
        <n v="58366.44"/>
        <n v="58362.31"/>
        <n v="58350.67"/>
        <n v="58331.64"/>
        <n v="58223.7"/>
        <n v="58099.5"/>
        <n v="58054.32"/>
        <n v="58000"/>
        <n v="57876.92"/>
        <n v="57813.78"/>
        <n v="57753"/>
        <n v="57726.42"/>
        <n v="57692.98"/>
        <n v="57603.48"/>
        <n v="57481.2"/>
        <n v="57481.09"/>
        <n v="57472"/>
        <n v="57466.91"/>
        <n v="57440.28"/>
        <n v="57433.9"/>
        <n v="57387.6"/>
        <n v="57305.64"/>
        <n v="57305.63"/>
        <n v="57305.3"/>
        <n v="57305.29"/>
        <n v="57278"/>
        <n v="57222"/>
        <n v="57218.31"/>
        <n v="57217.84"/>
        <n v="57120"/>
        <n v="57097.51"/>
        <n v="56980.37"/>
        <n v="56980.36"/>
        <n v="56974"/>
        <n v="56940.18"/>
        <n v="56879.97"/>
        <n v="56825.59"/>
        <n v="56459.77"/>
        <n v="56432.66"/>
        <n v="56432.65"/>
        <n v="56421"/>
        <n v="56400"/>
        <n v="56380.73"/>
        <n v="56347.48"/>
        <n v="56314"/>
        <n v="56308.12"/>
        <n v="56307.7"/>
        <n v="56286.47"/>
        <n v="56285.919999999998"/>
        <n v="56272.38"/>
        <n v="56180.52"/>
        <n v="56114.44"/>
        <n v="56070"/>
        <n v="55908.01"/>
        <n v="55829"/>
        <n v="55806"/>
        <n v="55785.599999999999"/>
        <n v="55741.01"/>
        <n v="55730.71"/>
        <n v="55725.65"/>
        <n v="55718.58"/>
        <n v="55713.42"/>
        <n v="55704.43"/>
        <n v="55702.33"/>
        <n v="55599"/>
        <n v="55590.06"/>
        <n v="55584"/>
        <n v="55560"/>
        <n v="55492.47"/>
        <n v="55488"/>
        <n v="55204.04"/>
        <n v="55202.35"/>
        <n v="55193.55"/>
        <n v="55091.21"/>
        <n v="55087.94"/>
        <n v="55080.19"/>
        <n v="55080"/>
        <n v="55028"/>
        <n v="55005.79"/>
        <n v="55000"/>
        <n v="54996.45"/>
        <n v="54995"/>
        <n v="54944.42"/>
        <n v="54832.07"/>
        <n v="54818.9"/>
        <n v="54803.72"/>
        <n v="54777.16"/>
        <n v="54730.95"/>
        <n v="54725.04"/>
        <n v="54650.58"/>
        <n v="54628"/>
        <n v="54621"/>
        <n v="54620.5"/>
        <n v="54610.13"/>
        <n v="54544.2"/>
        <n v="54538"/>
        <n v="54486.38"/>
        <n v="54445"/>
        <n v="54438.93"/>
        <n v="54429.41"/>
        <n v="54353.07"/>
        <n v="54346.22"/>
        <n v="54331.65"/>
        <n v="54243"/>
        <n v="54150.65"/>
        <n v="54121.61"/>
        <n v="54111.33"/>
        <n v="54111"/>
        <n v="54110.84"/>
        <n v="54025.41"/>
        <n v="54000"/>
        <n v="53856.42"/>
        <n v="53779.99"/>
        <n v="53713.59"/>
        <n v="53686.46"/>
        <n v="53681.06"/>
        <n v="53657.41"/>
        <n v="53581.13"/>
        <n v="53523.18"/>
        <n v="53500"/>
        <n v="53281.69"/>
        <n v="53230.25"/>
        <n v="53213.84"/>
        <n v="53157.3"/>
        <n v="53139.61"/>
        <n v="53060.4"/>
        <n v="53049.84"/>
        <n v="53040"/>
        <n v="53020.02"/>
        <n v="53000"/>
        <n v="52937"/>
        <n v="52817.8"/>
        <n v="52662.94"/>
        <n v="52633.02"/>
        <n v="52605"/>
        <n v="52577.38"/>
        <n v="52510.69"/>
        <n v="52467.82"/>
        <n v="52443.839999999997"/>
        <n v="52375.78"/>
        <n v="52370.54"/>
        <n v="52370.53"/>
        <n v="52354.84"/>
        <n v="52339.69"/>
        <n v="52311.76"/>
        <n v="52305.89"/>
        <n v="52272.65"/>
        <n v="52242.8"/>
        <n v="52242.65"/>
        <n v="52236.959999999999"/>
        <n v="52223.02"/>
        <n v="52194.25"/>
        <n v="52176.06"/>
        <n v="52156.08"/>
        <n v="52093"/>
        <n v="52029.81"/>
        <n v="52020"/>
        <n v="52000"/>
        <n v="51996.78"/>
        <n v="51964"/>
        <n v="51956.74"/>
        <n v="51915.58"/>
        <n v="51884.53"/>
        <n v="51867"/>
        <n v="51764.83"/>
        <n v="51758.75"/>
        <n v="51758.67"/>
        <n v="51757.24"/>
        <n v="51751.47"/>
        <n v="51664.91"/>
        <n v="51660"/>
        <n v="51659.07"/>
        <n v="51646"/>
        <n v="51621.34"/>
        <n v="51557.39"/>
        <n v="51529.29"/>
        <n v="51378.74"/>
        <n v="51328.4"/>
        <n v="51306.11"/>
        <n v="51199.040000000001"/>
        <n v="51170.61"/>
        <n v="51158.27"/>
        <n v="51155.8"/>
        <n v="51093.87"/>
        <n v="51082.080000000002"/>
        <n v="51038.44"/>
        <n v="51000.800000000003"/>
        <n v="51000"/>
        <n v="50989.85"/>
        <n v="50985"/>
        <n v="50979.6"/>
        <n v="50907.199999999997"/>
        <n v="50904.58"/>
        <n v="50898.2"/>
        <n v="50895.85"/>
        <n v="50874.18"/>
        <n v="50841.23"/>
        <n v="50794.06"/>
        <n v="50787.72"/>
        <n v="50775"/>
        <n v="50750.15"/>
        <n v="50749.83"/>
        <n v="50744.47"/>
        <n v="50743.74"/>
        <n v="50743.43"/>
        <n v="50743.32"/>
        <n v="50725.74"/>
        <n v="50657"/>
        <n v="50652.18"/>
        <n v="50649.39"/>
        <n v="50588"/>
        <n v="50500.17"/>
        <n v="50500.15"/>
        <n v="50400"/>
        <n v="50286.49"/>
        <n v="50281.23"/>
        <n v="50242.83"/>
        <n v="50155.18"/>
        <n v="50122.65"/>
        <n v="50103"/>
        <n v="50094.59"/>
        <n v="50051.4"/>
        <n v="50015.040000000001"/>
        <n v="50003.73"/>
        <n v="50000"/>
        <n v="49980"/>
        <n v="49939.59"/>
        <n v="49939.199999999997"/>
        <n v="49910.77"/>
        <n v="49908.2"/>
        <n v="49876.78"/>
        <n v="49847.34"/>
        <n v="49807.07"/>
        <n v="49798.1"/>
        <n v="49798.07"/>
        <n v="49797.98"/>
        <n v="49797.29"/>
        <n v="49755.05"/>
        <n v="49751.1"/>
        <n v="49748.36"/>
        <n v="49735.92"/>
        <n v="49500"/>
        <n v="49490.55"/>
        <n v="49482.63"/>
        <n v="49419"/>
        <n v="49413.84"/>
        <n v="49407.62"/>
        <n v="49406.53"/>
        <n v="49405.99"/>
        <n v="49367.41"/>
        <n v="49365.11"/>
        <n v="49286.87"/>
        <n v="49233.98"/>
        <n v="49216"/>
        <n v="49205.54"/>
        <n v="49201.69"/>
        <n v="49187"/>
        <n v="49133.23"/>
        <n v="49047.1"/>
        <n v="49000"/>
        <n v="48978"/>
        <n v="48932.13"/>
        <n v="48926.68"/>
        <n v="48913"/>
        <n v="48903.8"/>
        <n v="48898"/>
        <n v="48882.9"/>
        <n v="48843.72"/>
        <n v="48821.55"/>
        <n v="48815.57"/>
        <n v="48779.48"/>
        <n v="48779.46"/>
        <n v="48779.45"/>
        <n v="48773"/>
        <n v="48772.9"/>
        <n v="48772"/>
        <n v="48733.34"/>
        <n v="48722.18"/>
        <n v="48722.17"/>
        <n v="48709.440000000002"/>
        <n v="48696.33"/>
        <n v="48691.5"/>
        <n v="48666.9"/>
        <n v="48650.33"/>
        <n v="48558.99"/>
        <n v="48555.06"/>
        <n v="48450"/>
        <n v="48437.25"/>
        <n v="48436.86"/>
        <n v="48436.81"/>
        <n v="48342.31"/>
        <n v="48275.96"/>
        <n v="48214.38"/>
        <n v="48212.65"/>
        <n v="48209.01"/>
        <n v="48071.839999999997"/>
        <n v="48043.01"/>
        <n v="48033.32"/>
        <n v="48000"/>
        <n v="47994.39"/>
        <n v="47987"/>
        <n v="47940"/>
        <n v="47913.54"/>
        <n v="47864.52"/>
        <n v="47864.26"/>
        <n v="47858.400000000001"/>
        <n v="47850.63"/>
        <n v="47844.08"/>
        <n v="47840"/>
        <n v="47823"/>
        <n v="47754.36"/>
        <n v="47744.85"/>
        <n v="47739.18"/>
        <n v="47632.43"/>
        <n v="47534.07"/>
        <n v="47504.42"/>
        <n v="47504.4"/>
        <n v="47503"/>
        <n v="47475.48"/>
        <n v="47409.22"/>
        <n v="47377.9"/>
        <n v="47340"/>
        <n v="47339.98"/>
        <n v="47338.2"/>
        <n v="47328.32"/>
        <n v="47263.54"/>
        <n v="47187.61"/>
        <n v="47165"/>
        <n v="47138.57"/>
        <n v="47099.01"/>
        <n v="47054.49"/>
        <n v="47054.39"/>
        <n v="47053.33"/>
        <n v="47052.98"/>
        <n v="47052.9"/>
        <n v="47000"/>
        <n v="46925.75"/>
        <n v="46925"/>
        <n v="46920"/>
        <n v="46829"/>
        <n v="46799.64"/>
        <n v="46699.62"/>
        <n v="46698.879999999997"/>
        <n v="46698.87"/>
        <n v="46575.05"/>
        <n v="46569.32"/>
        <n v="46555.95"/>
        <n v="46544.65"/>
        <n v="46500"/>
        <n v="46474.23"/>
        <n v="46375.26"/>
        <n v="46345.51"/>
        <n v="46333.88"/>
        <n v="46287.18"/>
        <n v="46287.13"/>
        <n v="46200"/>
        <n v="46185.97"/>
        <n v="46178.49"/>
        <n v="46178.2"/>
        <n v="46173.74"/>
        <n v="46141.29"/>
        <n v="46141.27"/>
        <n v="46131.77"/>
        <n v="46130.29"/>
        <n v="46117.27"/>
        <n v="46000"/>
        <n v="45958.25"/>
        <n v="45949.94"/>
        <n v="45937.74"/>
        <n v="45895.55"/>
        <n v="45879"/>
        <n v="45813.21"/>
        <n v="45800"/>
        <n v="45791.75"/>
        <n v="45787.21"/>
        <n v="45783.21"/>
        <n v="45760"/>
        <n v="45702"/>
        <n v="45631.95"/>
        <n v="45594.68"/>
        <n v="45565.67"/>
        <n v="45544.17"/>
        <n v="45500"/>
        <n v="45487.95"/>
        <n v="45467.72"/>
        <n v="45467.519999999997"/>
        <n v="45432.99"/>
        <n v="45412.44"/>
        <n v="45339"/>
        <n v="45303"/>
        <n v="45267.31"/>
        <n v="45244.5"/>
        <n v="45244.34"/>
        <n v="45225.78"/>
        <n v="45225"/>
        <n v="45217.96"/>
        <n v="45214.75"/>
        <n v="45089.53"/>
        <n v="45066.96"/>
        <n v="45023.56"/>
        <n v="45005.52"/>
        <n v="45000"/>
        <n v="44991.94"/>
        <n v="44886"/>
        <n v="44885.5"/>
        <n v="44837.66"/>
        <n v="44837.65"/>
        <n v="44828.77"/>
        <n v="44762.01"/>
        <n v="44746.01"/>
        <n v="44728.91"/>
        <n v="44700.26"/>
        <n v="44696.23"/>
        <n v="44662.52"/>
        <n v="44626.05"/>
        <n v="44599"/>
        <n v="44588"/>
        <n v="44581.14"/>
        <n v="44576.2"/>
        <n v="44575.94"/>
        <n v="44575"/>
        <n v="44553.599999999999"/>
        <n v="44545.08"/>
        <n v="44512"/>
        <n v="44500"/>
        <n v="44456.37"/>
        <n v="44441.1"/>
        <n v="44432.72"/>
        <n v="44425.08"/>
        <n v="44392.03"/>
        <n v="44339.4"/>
        <n v="44339"/>
        <n v="44338.63"/>
        <n v="44331.34"/>
        <n v="44324.79"/>
        <n v="44304.72"/>
        <n v="44168.76"/>
        <n v="44168.75"/>
        <n v="44168.639999999999"/>
        <n v="44163.23"/>
        <n v="44112.28"/>
        <n v="44112.26"/>
        <n v="44112.19"/>
        <n v="44112.18"/>
        <n v="44086.61"/>
        <n v="44056.37"/>
        <n v="44028.28"/>
        <n v="44000"/>
        <n v="43992"/>
        <n v="43917.38"/>
        <n v="43911"/>
        <n v="43796.3"/>
        <n v="43735.47"/>
        <n v="43734.77"/>
        <n v="43709.8"/>
        <n v="43702.15"/>
        <n v="43701.9"/>
        <n v="43670.17"/>
        <n v="43661.35"/>
        <n v="43616"/>
        <n v="43611.19"/>
        <n v="43584.67"/>
        <n v="43583.58"/>
        <n v="43529.1"/>
        <n v="43511"/>
        <n v="43500"/>
        <n v="43457.33"/>
        <n v="43351.02"/>
        <n v="43350.97"/>
        <n v="43334.7"/>
        <n v="43302.83"/>
        <n v="43302.71"/>
        <n v="43302.7"/>
        <n v="43302.59"/>
        <n v="43297.29"/>
        <n v="43271.28"/>
        <n v="43250.400000000001"/>
        <n v="43243.3"/>
        <n v="43228.33"/>
        <n v="43192.49"/>
        <n v="43073"/>
        <n v="43064.73"/>
        <n v="43036.42"/>
        <n v="43036.33"/>
        <n v="43000"/>
        <n v="42981.67"/>
        <n v="42937.55"/>
        <n v="42937"/>
        <n v="42877.48"/>
        <n v="42876.72"/>
        <n v="42869.73"/>
        <n v="42869"/>
        <n v="42863.360000000001"/>
        <n v="42845.25"/>
        <n v="42845"/>
        <n v="42823.46"/>
        <n v="42750.46"/>
        <n v="42750"/>
        <n v="42729.23"/>
        <n v="42677.35"/>
        <n v="42500"/>
        <n v="42460.94"/>
        <n v="42458.31"/>
        <n v="42453.63"/>
        <n v="42453.55"/>
        <n v="42453.52"/>
        <n v="42453.42"/>
        <n v="42450"/>
        <n v="42432"/>
        <n v="42395.43"/>
        <n v="42305.52"/>
        <n v="42241.9"/>
        <n v="42122.05"/>
        <n v="42122"/>
        <n v="42036.31"/>
        <n v="42036.3"/>
        <n v="42036.29"/>
        <n v="42036.24"/>
        <n v="42029.15"/>
        <n v="42014.68"/>
        <n v="42000"/>
        <n v="41965.9"/>
        <n v="41932.629999999997"/>
        <n v="41892.11"/>
        <n v="41832.239999999998"/>
        <n v="41830.93"/>
        <n v="41805.120000000003"/>
        <n v="41805"/>
        <n v="41800"/>
        <n v="41779.03"/>
        <n v="41715.519999999997"/>
        <n v="41708.410000000003"/>
        <n v="41629.33"/>
        <n v="41626.75"/>
        <n v="41621.1"/>
        <n v="41620.800000000003"/>
        <n v="41603"/>
        <n v="41600"/>
        <n v="41500"/>
        <n v="41212.06"/>
        <n v="41159.24"/>
        <n v="41144.07"/>
        <n v="41070.699999999997"/>
        <n v="41070"/>
        <n v="41000"/>
        <n v="40963.49"/>
        <n v="40938.839999999997"/>
        <n v="40938.769999999997"/>
        <n v="40909.120000000003"/>
        <n v="40851.08"/>
        <n v="40805"/>
        <n v="40797.82"/>
        <n v="40759.629999999997"/>
        <n v="40759.54"/>
        <n v="40699.54"/>
        <n v="40699.53"/>
        <n v="40699.449999999997"/>
        <n v="40699.360000000001"/>
        <n v="40691.74"/>
        <n v="40613.230000000003"/>
        <n v="40500"/>
        <n v="40414.879999999997"/>
        <n v="40409"/>
        <n v="40404.239999999998"/>
        <n v="40392"/>
        <n v="40376.230000000003"/>
        <n v="40362.58"/>
        <n v="40330.94"/>
        <n v="40265.5"/>
        <n v="40232.959999999999"/>
        <n v="40212"/>
        <n v="40208.639999999999"/>
        <n v="40155.22"/>
        <n v="40055.4"/>
        <n v="40000"/>
        <n v="39993.550000000003"/>
        <n v="39993.480000000003"/>
        <n v="39977.129999999997"/>
        <n v="39963.71"/>
        <n v="39952.42"/>
        <n v="39940.699999999997"/>
        <n v="39940.65"/>
        <n v="39935.599999999999"/>
        <n v="39765.360000000001"/>
        <n v="39744.21"/>
        <n v="39698.980000000003"/>
        <n v="39622.43"/>
        <n v="39622.370000000003"/>
        <n v="39622.32"/>
        <n v="39621.550000000003"/>
        <n v="39621.53"/>
        <n v="39611"/>
        <n v="39600"/>
        <n v="39599.43"/>
        <n v="39520"/>
        <n v="39500"/>
        <n v="39365.730000000003"/>
        <n v="39335.279999999999"/>
        <n v="39233.9"/>
        <n v="39171.39"/>
        <n v="39149.040000000001"/>
        <n v="39062.32"/>
        <n v="39021.19"/>
        <n v="38989.269999999997"/>
        <n v="38966.29"/>
        <n v="38966.21"/>
        <n v="38903.629999999997"/>
        <n v="38887.03"/>
        <n v="38857"/>
        <n v="38845.410000000003"/>
        <n v="38842.81"/>
        <n v="38813.26"/>
        <n v="38799.72"/>
        <n v="38794.81"/>
        <n v="38760"/>
        <n v="38730.14"/>
        <n v="38730.11"/>
        <n v="38707.550000000003"/>
        <n v="38647.29"/>
        <n v="38539.68"/>
        <n v="38524.32"/>
        <n v="38461"/>
        <n v="38381.050000000003"/>
        <n v="38345.129999999997"/>
        <n v="38273.230000000003"/>
        <n v="38223.39"/>
        <n v="38218.99"/>
        <n v="38214.18"/>
        <n v="38201.18"/>
        <n v="38083.74"/>
        <n v="38082.379999999997"/>
        <n v="38052.629999999997"/>
        <n v="38052.22"/>
        <n v="38051.730000000003"/>
        <n v="38038.76"/>
        <n v="38038.71"/>
        <n v="38030.51"/>
        <n v="38030.480000000003"/>
        <n v="38019.07"/>
        <n v="38015.58"/>
        <n v="37895.089999999997"/>
        <n v="37895.01"/>
        <n v="37890"/>
        <n v="37889.5"/>
        <n v="37889"/>
        <n v="37847.93"/>
        <n v="37785.269999999997"/>
        <n v="37739"/>
        <n v="37653.31"/>
        <n v="37628.410000000003"/>
        <n v="37628.15"/>
        <n v="37577.949999999997"/>
        <n v="37500"/>
        <n v="37461.46"/>
        <n v="37454.400000000001"/>
        <n v="37337"/>
        <n v="37306.089999999997"/>
        <n v="37284.81"/>
        <n v="37203.11"/>
        <n v="37110.76"/>
        <n v="37000"/>
        <n v="36971.35"/>
        <n v="36923.42"/>
        <n v="36890.339999999997"/>
        <n v="36864.339999999997"/>
        <n v="36864.33"/>
        <n v="36833.47"/>
        <n v="36788.339999999997"/>
        <n v="36608"/>
        <n v="36553.74"/>
        <n v="36553.31"/>
        <n v="36500.879999999997"/>
        <n v="36500"/>
        <n v="36398.39"/>
        <n v="36205.32"/>
        <n v="36199.42"/>
        <n v="36198.550000000003"/>
        <n v="36174"/>
        <n v="36171"/>
        <n v="36165.620000000003"/>
        <n v="36070.120000000003"/>
        <n v="36067.199999999997"/>
        <n v="36047.61"/>
        <n v="36012.120000000003"/>
        <n v="36000"/>
        <n v="35964.519999999997"/>
        <n v="35955"/>
        <n v="35942.71"/>
        <n v="35868.44"/>
        <n v="35836.99"/>
        <n v="35836.58"/>
        <n v="35700"/>
        <n v="35500"/>
        <n v="35488.949999999997"/>
        <n v="35458"/>
        <n v="35404"/>
        <n v="35322.379999999997"/>
        <n v="35189.97"/>
        <n v="35165.519999999997"/>
        <n v="35165.160000000003"/>
        <n v="35133.9"/>
        <n v="35132.629999999997"/>
        <n v="35087.22"/>
        <n v="35065.82"/>
        <n v="35065.79"/>
        <n v="35012.61"/>
        <n v="35000"/>
        <n v="34984"/>
        <n v="34900.01"/>
        <n v="34865.29"/>
        <n v="34858.42"/>
        <n v="34762.519999999997"/>
        <n v="34725.64"/>
        <n v="34562.06"/>
        <n v="34500"/>
        <n v="34497.22"/>
        <n v="34475.64"/>
        <n v="34475.629999999997"/>
        <n v="34460.58"/>
        <n v="34449.99"/>
        <n v="34445"/>
        <n v="34444.99"/>
        <n v="34428.21"/>
        <n v="34407.46"/>
        <n v="34387.269999999997"/>
        <n v="34374.42"/>
        <n v="34358.65"/>
        <n v="34331.050000000003"/>
        <n v="34320"/>
        <n v="34231.07"/>
        <n v="34211.21"/>
        <n v="34211.18"/>
        <n v="34167.47"/>
        <n v="34100"/>
        <n v="34062.080000000002"/>
        <n v="34061.879999999997"/>
        <n v="34045.15"/>
        <n v="33999.99"/>
        <n v="33954"/>
        <n v="33799.65"/>
        <n v="33758.9"/>
        <n v="33750.78"/>
        <n v="33750.68"/>
        <n v="33750.660000000003"/>
        <n v="33750.239999999998"/>
        <n v="33733.440000000002"/>
        <n v="33636.239999999998"/>
        <n v="33500"/>
        <n v="33493.199999999997"/>
        <n v="33493.160000000003"/>
        <n v="33493.129999999997"/>
        <n v="33491.360000000001"/>
        <n v="33488"/>
        <n v="33485.03"/>
        <n v="33481.61"/>
        <n v="33454.06"/>
        <n v="33425.15"/>
        <n v="33395.99"/>
        <n v="33394.199999999997"/>
        <n v="33377.199999999997"/>
        <n v="33349.19"/>
        <n v="33332.86"/>
        <n v="33331.24"/>
        <n v="33281.58"/>
        <n v="33280"/>
        <n v="33088.879999999997"/>
        <n v="33088.47"/>
        <n v="33072"/>
        <n v="32976"/>
        <n v="32828.47"/>
        <n v="32807.660000000003"/>
        <n v="32769.120000000003"/>
        <n v="32768.42"/>
        <n v="32749.48"/>
        <n v="32746.9"/>
        <n v="32676.47"/>
        <n v="32640"/>
        <n v="32624.01"/>
        <n v="32582.11"/>
        <n v="32472.97"/>
        <n v="32440.080000000002"/>
        <n v="32400"/>
        <n v="32330.1"/>
        <n v="32330"/>
        <n v="32257.53"/>
        <n v="32184.77"/>
        <n v="32130"/>
        <n v="32107.32"/>
        <n v="31896.63"/>
        <n v="31896.62"/>
        <n v="31824"/>
        <n v="31804"/>
        <n v="31787.91"/>
        <n v="31675.46"/>
        <n v="31616.720000000001"/>
        <n v="31553.7"/>
        <n v="31553.68"/>
        <n v="31553"/>
        <n v="31477.759999999998"/>
        <n v="31444.39"/>
        <n v="31200"/>
        <n v="31190.28"/>
        <n v="31190.19"/>
        <n v="31189.98"/>
        <n v="31189.96"/>
        <n v="31110"/>
        <n v="31012.09"/>
        <n v="31012.03"/>
        <n v="31000"/>
        <n v="30951.45"/>
        <n v="30919.05"/>
        <n v="30860.55"/>
        <n v="30860"/>
        <n v="30803"/>
        <n v="30727.82"/>
        <n v="30578.71"/>
        <n v="30578.639999999999"/>
        <n v="30578.400000000001"/>
        <n v="30573.35"/>
        <n v="30317.599999999999"/>
        <n v="30255.82"/>
        <n v="30255.77"/>
        <n v="30222.400000000001"/>
        <n v="30204.75"/>
        <n v="30196.66"/>
        <n v="30186.3"/>
        <n v="30181.8"/>
        <n v="30181"/>
        <n v="30167.119999999999"/>
        <n v="30167.040000000001"/>
        <n v="30000"/>
        <n v="29990.95"/>
        <n v="29990.94"/>
        <n v="29979"/>
        <n v="29978.82"/>
        <n v="29978.81"/>
        <n v="29973.81"/>
        <n v="29779.919999999998"/>
        <n v="29665.97"/>
        <n v="29630.49"/>
        <n v="29612.5"/>
        <n v="29594.44"/>
        <n v="29520.87"/>
        <n v="29520.86"/>
        <n v="29500"/>
        <n v="29460.21"/>
        <n v="29430.65"/>
        <n v="29392.28"/>
        <n v="29391.82"/>
        <n v="29391"/>
        <n v="29386.1"/>
        <n v="29258.14"/>
        <n v="29117.48"/>
        <n v="29117.43"/>
        <n v="29073.98"/>
        <n v="29061.22"/>
        <n v="28975.14"/>
        <n v="28955.85"/>
        <n v="28820"/>
        <n v="28809.9"/>
        <n v="28770.74"/>
        <n v="28745.599999999999"/>
        <n v="28712.48"/>
        <n v="28711.08"/>
        <n v="28711.06"/>
        <n v="28685.98"/>
        <n v="28546.5"/>
        <n v="28479.88"/>
        <n v="28250.84"/>
        <n v="28071.86"/>
        <n v="28071.82"/>
        <n v="28055.83"/>
        <n v="28018.97"/>
        <n v="28011.19"/>
        <n v="28000"/>
        <n v="27986.76"/>
        <n v="27920.02"/>
        <n v="27896.76"/>
        <n v="27737.19"/>
        <n v="27696.9"/>
        <n v="27696"/>
        <n v="27618.32"/>
        <n v="27521.51"/>
        <n v="27506.04"/>
        <n v="27438"/>
        <n v="27328.26"/>
        <n v="27000"/>
        <n v="26966.71"/>
        <n v="26832.95"/>
        <n v="26832"/>
        <n v="26724.82"/>
        <n v="26720.16"/>
        <n v="26719.84"/>
        <n v="26656.35"/>
        <n v="26656.34"/>
        <n v="26656.33"/>
        <n v="26590.54"/>
        <n v="26590.49"/>
        <n v="26500"/>
        <n v="26248.98"/>
        <n v="26201"/>
        <n v="26200"/>
        <n v="25981.62"/>
        <n v="25459.200000000001"/>
        <n v="25000.080000000002"/>
        <n v="25000"/>
        <n v="22970.06"/>
        <n v="21465.599999999999"/>
        <n v="20960"/>
        <n v="20404.8"/>
        <n v="15720"/>
        <n v="9463.74"/>
        <n v="4731.74"/>
        <n v="3805.2"/>
        <n v="3562.92"/>
        <n v="150"/>
        <n v="122.4"/>
        <n v="96.04"/>
        <n v="60"/>
        <n v="56"/>
        <n v="53.85"/>
        <n v="47.34"/>
        <n v="40.6"/>
        <n v="34.39"/>
        <n v="32.78"/>
        <n v="32.69"/>
        <n v="31.98"/>
        <n v="31.3"/>
        <n v="31.24"/>
        <n v="30.87"/>
        <n v="30.79"/>
        <n v="30.5"/>
        <n v="30.33"/>
        <n v="29.48"/>
        <n v="29.27"/>
        <n v="29.22"/>
        <n v="28.76"/>
        <n v="28.75"/>
        <n v="28.5"/>
        <n v="27.71"/>
        <n v="27.61"/>
        <n v="27.58"/>
        <n v="27.49"/>
        <n v="27.48"/>
        <n v="27.45"/>
        <n v="27.39"/>
        <n v="27.25"/>
        <n v="27.07"/>
        <n v="27.06"/>
        <n v="26.97"/>
        <n v="26.92"/>
        <n v="26.91"/>
        <n v="26.89"/>
        <n v="26.88"/>
        <n v="26.83"/>
        <n v="26.77"/>
        <n v="26.73"/>
        <n v="26.68"/>
        <n v="26.65"/>
        <n v="26.62"/>
        <n v="26.61"/>
        <n v="26.59"/>
        <n v="26.56"/>
        <n v="26.5"/>
        <n v="26.42"/>
        <n v="26.41"/>
        <n v="26.25"/>
        <n v="26.16"/>
        <n v="26.12"/>
        <n v="25.96"/>
        <n v="25.88"/>
        <n v="25.85"/>
        <n v="25.78"/>
        <n v="25.75"/>
        <n v="25.73"/>
        <n v="25.72"/>
        <n v="25.69"/>
        <n v="25.64"/>
        <n v="25.59"/>
        <n v="25.58"/>
        <n v="25.5"/>
        <n v="25.37"/>
        <n v="25.35"/>
        <n v="25.27"/>
        <n v="25.19"/>
        <n v="25.16"/>
        <n v="25.07"/>
        <n v="25.04"/>
        <n v="25"/>
        <n v="24.86"/>
        <n v="24.83"/>
        <n v="24.75"/>
        <n v="24.6"/>
        <n v="24.53"/>
        <n v="24.49"/>
        <n v="24.42"/>
        <n v="24.38"/>
        <n v="24.35"/>
        <n v="24.3"/>
        <n v="24.28"/>
        <n v="24.24"/>
        <n v="24.22"/>
        <n v="24.21"/>
        <n v="24.16"/>
        <n v="24.12"/>
        <n v="24.04"/>
        <n v="24.02"/>
        <n v="23.92"/>
        <n v="23.9"/>
        <n v="23.86"/>
        <n v="23.85"/>
        <n v="23.84"/>
        <n v="23.69"/>
        <n v="23.66"/>
        <n v="23.62"/>
        <n v="23.61"/>
        <n v="23.54"/>
        <n v="23.48"/>
        <n v="23.47"/>
        <n v="23.46"/>
        <n v="23.45"/>
        <n v="23.44"/>
        <n v="23.43"/>
        <n v="23.39"/>
        <n v="23.35"/>
        <n v="23.31"/>
        <n v="23.3"/>
        <n v="23.21"/>
        <n v="23.2"/>
        <n v="23.18"/>
        <n v="23.13"/>
        <n v="23.11"/>
        <n v="23.1"/>
        <n v="23.08"/>
        <n v="23.07"/>
        <n v="22.99"/>
        <n v="22.93"/>
        <n v="22.83"/>
        <n v="22.79"/>
        <n v="22.76"/>
        <n v="22.74"/>
        <n v="22.73"/>
        <n v="22.72"/>
        <n v="22.64"/>
        <n v="22.55"/>
        <n v="22.53"/>
        <n v="22.49"/>
        <n v="22.46"/>
        <n v="22.45"/>
        <n v="22.41"/>
        <n v="22.4"/>
        <n v="22.39"/>
        <n v="22.38"/>
        <n v="22.37"/>
        <n v="22.34"/>
        <n v="22.28"/>
        <n v="22.26"/>
        <n v="22.22"/>
        <n v="22.21"/>
        <n v="22.04"/>
        <n v="22.02"/>
        <n v="22.01"/>
        <n v="22"/>
        <n v="21.99"/>
        <n v="21.96"/>
        <n v="21.94"/>
        <n v="21.92"/>
        <n v="21.89"/>
        <n v="21.84"/>
        <n v="21.77"/>
        <n v="21.75"/>
        <n v="21.74"/>
        <n v="21.67"/>
        <n v="21.66"/>
        <n v="21.65"/>
        <n v="21.6"/>
        <n v="21.59"/>
        <n v="21.58"/>
        <n v="21.54"/>
        <n v="21.53"/>
        <n v="21.5"/>
        <n v="21.47"/>
        <n v="21.44"/>
        <n v="21.41"/>
        <n v="21.4"/>
        <n v="21.31"/>
        <n v="21.3"/>
        <n v="21.21"/>
        <n v="21.06"/>
        <n v="21.04"/>
        <n v="21.03"/>
        <n v="21.02"/>
        <n v="20.96"/>
        <n v="20.95"/>
        <n v="20.93"/>
        <n v="20.92"/>
        <n v="20.91"/>
        <n v="20.9"/>
        <n v="20.85"/>
        <n v="20.83"/>
        <n v="20.82"/>
        <n v="20.79"/>
        <n v="20.62"/>
        <n v="20.61"/>
        <n v="20.59"/>
        <n v="20.52"/>
        <n v="20.48"/>
        <n v="20.46"/>
        <n v="20.43"/>
        <n v="20.329999999999998"/>
        <n v="20.32"/>
        <n v="20.3"/>
        <n v="20.27"/>
        <n v="20.25"/>
        <n v="20.22"/>
        <n v="20.2"/>
        <n v="20.190000000000001"/>
        <n v="20.07"/>
        <n v="20.010000000000002"/>
        <n v="19.989999999999998"/>
        <n v="19.850000000000001"/>
        <n v="19.73"/>
        <n v="19.72"/>
        <n v="19.7"/>
        <n v="19.690000000000001"/>
        <n v="19.68"/>
        <n v="19.62"/>
        <n v="19.600000000000001"/>
        <n v="19.579999999999998"/>
        <n v="19.510000000000002"/>
        <n v="19.5"/>
        <n v="19.48"/>
        <n v="19.46"/>
        <n v="19.39"/>
        <n v="19.37"/>
        <n v="19.329999999999998"/>
        <n v="19.28"/>
        <n v="19.25"/>
        <n v="19.239999999999998"/>
        <n v="19.23"/>
        <n v="19.22"/>
        <n v="19.21"/>
        <n v="19.190000000000001"/>
        <n v="19.170000000000002"/>
        <n v="19.13"/>
        <n v="19.12"/>
        <n v="19.100000000000001"/>
        <n v="19.09"/>
        <n v="19.07"/>
        <n v="19.04"/>
        <n v="19.03"/>
        <n v="18.920000000000002"/>
        <n v="18.84"/>
        <n v="18.8"/>
        <n v="18.79"/>
        <n v="18.78"/>
        <n v="18.71"/>
        <n v="18.61"/>
        <n v="18.579999999999998"/>
        <n v="18.55"/>
        <n v="18.5"/>
        <n v="18.489999999999998"/>
        <n v="18.41"/>
        <n v="18.37"/>
        <n v="18.3"/>
        <n v="18.29"/>
        <n v="18.28"/>
        <n v="18.27"/>
        <n v="18.25"/>
        <n v="18.149999999999999"/>
        <n v="18.09"/>
        <n v="18.05"/>
        <n v="18.04"/>
        <n v="18.03"/>
        <n v="18.02"/>
        <n v="18.010000000000002"/>
        <n v="18"/>
        <n v="17.989999999999998"/>
        <n v="17.98"/>
        <n v="17.97"/>
        <n v="17.96"/>
        <n v="17.95"/>
        <n v="17.88"/>
        <n v="17.87"/>
        <n v="17.79"/>
        <n v="17.75"/>
        <n v="17.739999999999998"/>
        <n v="17.64"/>
        <n v="17.63"/>
        <n v="17.510000000000002"/>
        <n v="17.47"/>
        <n v="17.440000000000001"/>
        <n v="17.39"/>
        <n v="17.350000000000001"/>
        <n v="17.309999999999999"/>
        <n v="17.3"/>
        <n v="17.29"/>
        <n v="17.16"/>
        <n v="17.149999999999999"/>
        <n v="17.100000000000001"/>
        <n v="17.05"/>
        <n v="17.03"/>
        <n v="16.98"/>
        <n v="16.920000000000002"/>
        <n v="16.91"/>
        <n v="16.82"/>
        <n v="16.78"/>
        <n v="16.61"/>
        <n v="16.559999999999999"/>
        <n v="16.52"/>
        <n v="16.440000000000001"/>
        <n v="16.350000000000001"/>
        <n v="16.22"/>
        <n v="16.18"/>
        <n v="16.09"/>
        <n v="16.05"/>
        <n v="15.85"/>
        <n v="15.76"/>
        <n v="15.7"/>
        <n v="15.59"/>
        <n v="15.38"/>
        <n v="15.3"/>
        <n v="15.28"/>
        <n v="15.14"/>
        <n v="15"/>
        <n v="14.98"/>
        <n v="14.59"/>
        <n v="14.51"/>
        <n v="14.13"/>
        <n v="14.06"/>
        <n v="13.59"/>
        <n v="13.5"/>
        <n v="13.44"/>
        <n v="13.25"/>
        <n v="13.14"/>
        <n v="13.11"/>
        <n v="13"/>
        <n v="12.98"/>
        <n v="12.79"/>
        <n v="12.63"/>
        <n v="12.51"/>
        <n v="12.39"/>
        <n v="12.26"/>
        <n v="12.18"/>
        <n v="12.14"/>
        <n v="12.11"/>
        <n v="11.91"/>
        <n v="11.9"/>
        <n v="11.79"/>
        <n v="11.72"/>
        <n v="11.67"/>
        <n v="11.66"/>
        <n v="11.59"/>
        <n v="11.44"/>
        <n v="11.22"/>
        <n v="10.199999999999999"/>
        <n v="10"/>
        <n v="9.57"/>
        <n v="9.5"/>
      </sharedItems>
    </cacheField>
    <cacheField name="Diff in Dates (in years)" numFmtId="0">
      <sharedItems containsSemiMixedTypes="0" containsString="0" containsNumber="1" minValue="-1.4876712328767123" maxValue="45.945205479452056"/>
    </cacheField>
    <cacheField name="Base/Time" numFmtId="0">
      <sharedItems containsSemiMixedTypes="0" containsString="0" containsNumber="1" minValue="-1317127.7458333336" maxValue="2023195"/>
    </cacheField>
    <cacheField name="count base" numFmtId="0">
      <sharedItems containsSemiMixedTypes="0" containsString="0" containsNumber="1" containsInteger="1" minValue="1" maxValue="118"/>
    </cacheField>
    <cacheField name="count base/time" numFmtId="0">
      <sharedItems containsSemiMixedTypes="0" containsString="0" containsNumber="1" containsInteger="1" minValue="1" maxValue="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99">
  <r>
    <x v="0"/>
    <x v="0"/>
    <x v="0"/>
    <d v="2007-06-04T00:00:00"/>
    <d v="2007-06-04T00:00:00"/>
    <s v="Nonexempt"/>
    <x v="0"/>
  </r>
  <r>
    <x v="0"/>
    <x v="0"/>
    <x v="0"/>
    <d v="2006-11-13T00:00:00"/>
    <d v="2006-11-13T00:00:00"/>
    <s v="Nonexempt"/>
    <x v="0"/>
  </r>
  <r>
    <x v="0"/>
    <x v="0"/>
    <x v="1"/>
    <d v="2020-09-23T00:00:00"/>
    <d v="2020-09-23T00:00:00"/>
    <s v="Nonexempt"/>
    <x v="1"/>
  </r>
  <r>
    <x v="0"/>
    <x v="0"/>
    <x v="1"/>
    <d v="2019-01-07T00:00:00"/>
    <d v="2019-01-07T00:00:00"/>
    <s v="Nonexempt"/>
    <x v="1"/>
  </r>
  <r>
    <x v="0"/>
    <x v="1"/>
    <x v="1"/>
    <d v="2015-09-23T00:00:00"/>
    <d v="2018-03-19T00:00:00"/>
    <s v="Nonexempt"/>
    <x v="2"/>
  </r>
  <r>
    <x v="0"/>
    <x v="2"/>
    <x v="1"/>
    <d v="2014-11-03T00:00:00"/>
    <d v="2014-11-03T00:00:00"/>
    <s v="Exempt"/>
    <x v="3"/>
  </r>
  <r>
    <x v="0"/>
    <x v="3"/>
    <x v="1"/>
    <d v="2007-10-29T00:00:00"/>
    <d v="2009-11-23T00:00:00"/>
    <s v="Exempt"/>
    <x v="4"/>
  </r>
  <r>
    <x v="0"/>
    <x v="4"/>
    <x v="1"/>
    <d v="1994-06-01T00:00:00"/>
    <d v="1996-05-15T00:00:00"/>
    <s v="Exempt"/>
    <x v="5"/>
  </r>
  <r>
    <x v="1"/>
    <x v="5"/>
    <x v="2"/>
    <d v="2004-12-30T00:00:00"/>
    <d v="2004-12-30T00:00:00"/>
    <s v="Nonexempt"/>
    <x v="6"/>
  </r>
  <r>
    <x v="1"/>
    <x v="6"/>
    <x v="2"/>
    <d v="2002-10-18T00:00:00"/>
    <d v="2002-10-18T00:00:00"/>
    <s v="Nonexempt"/>
    <x v="7"/>
  </r>
  <r>
    <x v="2"/>
    <x v="7"/>
    <x v="1"/>
    <d v="2019-06-08T00:00:00"/>
    <d v="2019-06-08T00:00:00"/>
    <s v="Exempt"/>
    <x v="8"/>
  </r>
  <r>
    <x v="3"/>
    <x v="8"/>
    <x v="1"/>
    <d v="2020-02-29T00:00:00"/>
    <d v="2020-02-29T00:00:00"/>
    <s v="Nonexempt"/>
    <x v="1"/>
  </r>
  <r>
    <x v="3"/>
    <x v="8"/>
    <x v="1"/>
    <d v="2020-01-04T00:00:00"/>
    <d v="2020-01-04T00:00:00"/>
    <s v="Nonexempt"/>
    <x v="1"/>
  </r>
  <r>
    <x v="3"/>
    <x v="8"/>
    <x v="1"/>
    <d v="2004-09-15T00:00:00"/>
    <d v="2021-04-05T00:00:00"/>
    <s v="Nonexempt"/>
    <x v="1"/>
  </r>
  <r>
    <x v="3"/>
    <x v="8"/>
    <x v="1"/>
    <d v="2021-02-27T00:00:00"/>
    <d v="2021-02-27T00:00:00"/>
    <s v="Nonexempt"/>
    <x v="1"/>
  </r>
  <r>
    <x v="3"/>
    <x v="8"/>
    <x v="1"/>
    <d v="2019-10-12T00:00:00"/>
    <d v="2019-10-12T00:00:00"/>
    <s v="Nonexempt"/>
    <x v="1"/>
  </r>
  <r>
    <x v="3"/>
    <x v="9"/>
    <x v="1"/>
    <d v="2020-02-29T00:00:00"/>
    <d v="2020-02-29T00:00:00"/>
    <s v="Nonexempt"/>
    <x v="9"/>
  </r>
  <r>
    <x v="3"/>
    <x v="9"/>
    <x v="1"/>
    <d v="2019-02-04T00:00:00"/>
    <d v="2020-01-06T00:00:00"/>
    <s v="Nonexempt"/>
    <x v="10"/>
  </r>
  <r>
    <x v="3"/>
    <x v="9"/>
    <x v="1"/>
    <d v="2019-03-30T00:00:00"/>
    <d v="2021-04-03T00:00:00"/>
    <s v="Nonexempt"/>
    <x v="10"/>
  </r>
  <r>
    <x v="3"/>
    <x v="10"/>
    <x v="1"/>
    <d v="1993-11-01T00:00:00"/>
    <d v="2019-12-07T00:00:00"/>
    <s v="Nonexempt"/>
    <x v="11"/>
  </r>
  <r>
    <x v="3"/>
    <x v="9"/>
    <x v="1"/>
    <d v="2016-04-08T00:00:00"/>
    <d v="2018-06-11T00:00:00"/>
    <s v="Nonexempt"/>
    <x v="12"/>
  </r>
  <r>
    <x v="3"/>
    <x v="9"/>
    <x v="1"/>
    <d v="1999-10-08T00:00:00"/>
    <d v="2016-12-19T00:00:00"/>
    <s v="Nonexempt"/>
    <x v="13"/>
  </r>
  <r>
    <x v="3"/>
    <x v="11"/>
    <x v="1"/>
    <d v="2012-04-09T00:00:00"/>
    <d v="2020-01-21T00:00:00"/>
    <s v="Nonexempt"/>
    <x v="14"/>
  </r>
  <r>
    <x v="3"/>
    <x v="11"/>
    <x v="1"/>
    <d v="2008-05-01T00:00:00"/>
    <d v="2019-11-11T00:00:00"/>
    <s v="Nonexempt"/>
    <x v="15"/>
  </r>
  <r>
    <x v="3"/>
    <x v="11"/>
    <x v="1"/>
    <d v="2002-10-08T00:00:00"/>
    <d v="2016-10-08T00:00:00"/>
    <s v="Nonexempt"/>
    <x v="16"/>
  </r>
  <r>
    <x v="3"/>
    <x v="1"/>
    <x v="1"/>
    <d v="2015-04-13T00:00:00"/>
    <d v="2021-01-04T00:00:00"/>
    <s v="Nonexempt"/>
    <x v="17"/>
  </r>
  <r>
    <x v="3"/>
    <x v="12"/>
    <x v="1"/>
    <d v="2001-06-11T00:00:00"/>
    <d v="2021-03-15T00:00:00"/>
    <s v="Nonexempt"/>
    <x v="18"/>
  </r>
  <r>
    <x v="3"/>
    <x v="13"/>
    <x v="1"/>
    <d v="2007-10-09T00:00:00"/>
    <d v="2012-12-10T00:00:00"/>
    <s v="Nonexempt"/>
    <x v="19"/>
  </r>
  <r>
    <x v="3"/>
    <x v="14"/>
    <x v="1"/>
    <d v="2018-04-16T00:00:00"/>
    <d v="2018-04-16T00:00:00"/>
    <s v="Exempt"/>
    <x v="20"/>
  </r>
  <r>
    <x v="3"/>
    <x v="15"/>
    <x v="1"/>
    <d v="2008-05-12T00:00:00"/>
    <d v="2016-03-23T00:00:00"/>
    <s v="Exempt"/>
    <x v="21"/>
  </r>
  <r>
    <x v="3"/>
    <x v="16"/>
    <x v="1"/>
    <d v="2013-04-01T00:00:00"/>
    <d v="2021-01-02T00:00:00"/>
    <s v="Exempt"/>
    <x v="22"/>
  </r>
  <r>
    <x v="3"/>
    <x v="17"/>
    <x v="1"/>
    <d v="2007-06-11T00:00:00"/>
    <d v="2007-06-11T00:00:00"/>
    <s v="Exempt"/>
    <x v="23"/>
  </r>
  <r>
    <x v="4"/>
    <x v="18"/>
    <x v="1"/>
    <d v="1997-12-22T00:00:00"/>
    <d v="2017-08-23T00:00:00"/>
    <s v="Nonexempt"/>
    <x v="24"/>
  </r>
  <r>
    <x v="4"/>
    <x v="19"/>
    <x v="3"/>
    <d v="2020-08-31T00:00:00"/>
    <d v="2020-08-31T00:00:00"/>
    <s v="Exempt"/>
    <x v="25"/>
  </r>
  <r>
    <x v="4"/>
    <x v="19"/>
    <x v="3"/>
    <d v="2020-08-03T00:00:00"/>
    <d v="2020-08-03T00:00:00"/>
    <s v="Exempt"/>
    <x v="25"/>
  </r>
  <r>
    <x v="4"/>
    <x v="19"/>
    <x v="3"/>
    <d v="2020-08-03T00:00:00"/>
    <d v="2020-08-03T00:00:00"/>
    <s v="Exempt"/>
    <x v="25"/>
  </r>
  <r>
    <x v="4"/>
    <x v="19"/>
    <x v="3"/>
    <d v="2020-08-03T00:00:00"/>
    <d v="2020-08-03T00:00:00"/>
    <s v="Exempt"/>
    <x v="25"/>
  </r>
  <r>
    <x v="4"/>
    <x v="18"/>
    <x v="1"/>
    <d v="1996-07-23T00:00:00"/>
    <d v="2004-08-04T00:00:00"/>
    <s v="Nonexempt"/>
    <x v="26"/>
  </r>
  <r>
    <x v="4"/>
    <x v="18"/>
    <x v="1"/>
    <d v="2005-07-01T00:00:00"/>
    <d v="2005-07-01T00:00:00"/>
    <s v="Nonexempt"/>
    <x v="26"/>
  </r>
  <r>
    <x v="4"/>
    <x v="20"/>
    <x v="4"/>
    <d v="2021-02-27T00:00:00"/>
    <d v="2021-02-27T00:00:00"/>
    <s v="Exempt"/>
    <x v="27"/>
  </r>
  <r>
    <x v="4"/>
    <x v="21"/>
    <x v="1"/>
    <d v="1994-11-28T00:00:00"/>
    <d v="2005-07-01T00:00:00"/>
    <s v="Nonexempt"/>
    <x v="28"/>
  </r>
  <r>
    <x v="4"/>
    <x v="22"/>
    <x v="1"/>
    <d v="1976-03-17T00:00:00"/>
    <d v="2016-03-08T00:00:00"/>
    <s v="Exempt"/>
    <x v="29"/>
  </r>
  <r>
    <x v="5"/>
    <x v="23"/>
    <x v="1"/>
    <d v="2021-01-02T00:00:00"/>
    <d v="2021-01-02T00:00:00"/>
    <s v="Nonexempt"/>
    <x v="14"/>
  </r>
  <r>
    <x v="5"/>
    <x v="23"/>
    <x v="1"/>
    <d v="2020-08-29T00:00:00"/>
    <d v="2020-08-29T00:00:00"/>
    <s v="Nonexempt"/>
    <x v="30"/>
  </r>
  <r>
    <x v="5"/>
    <x v="24"/>
    <x v="1"/>
    <d v="2001-08-23T00:00:00"/>
    <d v="2019-09-03T00:00:00"/>
    <s v="Nonexempt"/>
    <x v="31"/>
  </r>
  <r>
    <x v="5"/>
    <x v="24"/>
    <x v="1"/>
    <d v="2020-03-28T00:00:00"/>
    <d v="2020-03-28T00:00:00"/>
    <s v="Nonexempt"/>
    <x v="31"/>
  </r>
  <r>
    <x v="5"/>
    <x v="24"/>
    <x v="1"/>
    <d v="2018-03-05T00:00:00"/>
    <d v="2019-04-01T00:00:00"/>
    <s v="Nonexempt"/>
    <x v="31"/>
  </r>
  <r>
    <x v="5"/>
    <x v="25"/>
    <x v="1"/>
    <d v="2018-07-09T00:00:00"/>
    <d v="2018-07-09T00:00:00"/>
    <s v="Exempt"/>
    <x v="32"/>
  </r>
  <r>
    <x v="5"/>
    <x v="26"/>
    <x v="1"/>
    <d v="2020-08-29T00:00:00"/>
    <d v="2020-08-29T00:00:00"/>
    <s v="Nonexempt"/>
    <x v="33"/>
  </r>
  <r>
    <x v="5"/>
    <x v="27"/>
    <x v="1"/>
    <d v="2019-09-03T00:00:00"/>
    <d v="2019-09-03T00:00:00"/>
    <s v="Nonexempt"/>
    <x v="34"/>
  </r>
  <r>
    <x v="5"/>
    <x v="20"/>
    <x v="1"/>
    <d v="2008-08-07T00:00:00"/>
    <d v="2019-01-19T00:00:00"/>
    <s v="Exempt"/>
    <x v="35"/>
  </r>
  <r>
    <x v="5"/>
    <x v="27"/>
    <x v="1"/>
    <d v="2013-10-15T00:00:00"/>
    <d v="2013-10-15T00:00:00"/>
    <s v="Nonexempt"/>
    <x v="36"/>
  </r>
  <r>
    <x v="5"/>
    <x v="27"/>
    <x v="1"/>
    <d v="2017-07-05T00:00:00"/>
    <d v="2017-07-05T00:00:00"/>
    <s v="Nonexempt"/>
    <x v="37"/>
  </r>
  <r>
    <x v="5"/>
    <x v="28"/>
    <x v="1"/>
    <d v="2018-02-20T00:00:00"/>
    <d v="2018-02-20T00:00:00"/>
    <s v="Exempt"/>
    <x v="38"/>
  </r>
  <r>
    <x v="5"/>
    <x v="29"/>
    <x v="1"/>
    <d v="2012-09-21T00:00:00"/>
    <d v="2012-09-21T00:00:00"/>
    <s v="Nonexempt"/>
    <x v="39"/>
  </r>
  <r>
    <x v="5"/>
    <x v="30"/>
    <x v="5"/>
    <d v="1996-11-13T00:00:00"/>
    <d v="2020-08-15T00:00:00"/>
    <s v="Exempt"/>
    <x v="40"/>
  </r>
  <r>
    <x v="5"/>
    <x v="31"/>
    <x v="1"/>
    <d v="2020-01-04T00:00:00"/>
    <d v="2020-01-04T00:00:00"/>
    <s v="Exempt"/>
    <x v="41"/>
  </r>
  <r>
    <x v="5"/>
    <x v="29"/>
    <x v="1"/>
    <d v="2003-11-12T00:00:00"/>
    <d v="2021-01-02T00:00:00"/>
    <s v="Nonexempt"/>
    <x v="42"/>
  </r>
  <r>
    <x v="5"/>
    <x v="29"/>
    <x v="1"/>
    <d v="2009-10-26T00:00:00"/>
    <d v="2009-10-26T00:00:00"/>
    <s v="Nonexempt"/>
    <x v="43"/>
  </r>
  <r>
    <x v="5"/>
    <x v="32"/>
    <x v="1"/>
    <d v="2005-05-23T00:00:00"/>
    <d v="2020-08-03T00:00:00"/>
    <s v="Exempt"/>
    <x v="44"/>
  </r>
  <r>
    <x v="5"/>
    <x v="29"/>
    <x v="1"/>
    <d v="2008-08-11T00:00:00"/>
    <d v="2008-08-11T00:00:00"/>
    <s v="Nonexempt"/>
    <x v="45"/>
  </r>
  <r>
    <x v="5"/>
    <x v="32"/>
    <x v="1"/>
    <d v="2009-08-17T00:00:00"/>
    <d v="2013-12-01T00:00:00"/>
    <s v="Exempt"/>
    <x v="46"/>
  </r>
  <r>
    <x v="5"/>
    <x v="33"/>
    <x v="1"/>
    <d v="2007-01-02T00:00:00"/>
    <d v="2011-12-01T00:00:00"/>
    <s v="Exempt"/>
    <x v="47"/>
  </r>
  <r>
    <x v="5"/>
    <x v="34"/>
    <x v="1"/>
    <d v="2020-09-21T00:00:00"/>
    <d v="2020-09-21T00:00:00"/>
    <s v="Exempt"/>
    <x v="48"/>
  </r>
  <r>
    <x v="5"/>
    <x v="29"/>
    <x v="1"/>
    <d v="1998-05-01T00:00:00"/>
    <d v="1998-05-01T00:00:00"/>
    <s v="Nonexempt"/>
    <x v="49"/>
  </r>
  <r>
    <x v="5"/>
    <x v="35"/>
    <x v="1"/>
    <d v="2008-07-28T00:00:00"/>
    <d v="2020-06-29T00:00:00"/>
    <s v="Exempt"/>
    <x v="50"/>
  </r>
  <r>
    <x v="5"/>
    <x v="36"/>
    <x v="6"/>
    <d v="2017-07-05T00:00:00"/>
    <d v="2017-07-05T00:00:00"/>
    <s v="Exempt"/>
    <x v="51"/>
  </r>
  <r>
    <x v="6"/>
    <x v="37"/>
    <x v="1"/>
    <d v="2019-02-19T00:00:00"/>
    <d v="2019-02-19T00:00:00"/>
    <s v="Exempt"/>
    <x v="8"/>
  </r>
  <r>
    <x v="6"/>
    <x v="38"/>
    <x v="1"/>
    <d v="2019-05-11T00:00:00"/>
    <d v="2019-05-11T00:00:00"/>
    <s v="Exempt"/>
    <x v="52"/>
  </r>
  <r>
    <x v="6"/>
    <x v="38"/>
    <x v="1"/>
    <d v="2018-04-16T00:00:00"/>
    <d v="2018-04-16T00:00:00"/>
    <s v="Exempt"/>
    <x v="53"/>
  </r>
  <r>
    <x v="6"/>
    <x v="38"/>
    <x v="1"/>
    <d v="2000-07-10T00:00:00"/>
    <d v="2018-11-26T00:00:00"/>
    <s v="Exempt"/>
    <x v="54"/>
  </r>
  <r>
    <x v="6"/>
    <x v="38"/>
    <x v="1"/>
    <d v="2015-10-26T00:00:00"/>
    <d v="2018-11-26T00:00:00"/>
    <s v="Exempt"/>
    <x v="55"/>
  </r>
  <r>
    <x v="6"/>
    <x v="38"/>
    <x v="1"/>
    <d v="2005-05-17T00:00:00"/>
    <d v="2020-08-03T00:00:00"/>
    <s v="Exempt"/>
    <x v="56"/>
  </r>
  <r>
    <x v="6"/>
    <x v="39"/>
    <x v="1"/>
    <d v="2018-04-30T00:00:00"/>
    <d v="2019-01-14T00:00:00"/>
    <s v="Exempt"/>
    <x v="57"/>
  </r>
  <r>
    <x v="6"/>
    <x v="39"/>
    <x v="1"/>
    <d v="1999-10-18T00:00:00"/>
    <d v="2014-10-08T00:00:00"/>
    <s v="Exempt"/>
    <x v="58"/>
  </r>
  <r>
    <x v="6"/>
    <x v="40"/>
    <x v="6"/>
    <d v="2013-03-11T00:00:00"/>
    <d v="2018-09-11T00:00:00"/>
    <s v="Exempt"/>
    <x v="59"/>
  </r>
  <r>
    <x v="7"/>
    <x v="41"/>
    <x v="1"/>
    <d v="2016-05-23T00:00:00"/>
    <d v="2020-03-14T00:00:00"/>
    <s v="Nonexempt"/>
    <x v="60"/>
  </r>
  <r>
    <x v="7"/>
    <x v="41"/>
    <x v="1"/>
    <d v="2019-02-04T00:00:00"/>
    <d v="2019-02-04T00:00:00"/>
    <s v="Nonexempt"/>
    <x v="61"/>
  </r>
  <r>
    <x v="7"/>
    <x v="41"/>
    <x v="1"/>
    <d v="1987-03-02T00:00:00"/>
    <d v="2018-08-13T00:00:00"/>
    <s v="Nonexempt"/>
    <x v="62"/>
  </r>
  <r>
    <x v="7"/>
    <x v="42"/>
    <x v="1"/>
    <d v="1999-01-25T00:00:00"/>
    <d v="1999-01-25T00:00:00"/>
    <s v="Nonexempt"/>
    <x v="63"/>
  </r>
  <r>
    <x v="7"/>
    <x v="43"/>
    <x v="1"/>
    <d v="2019-07-06T00:00:00"/>
    <d v="2019-07-06T00:00:00"/>
    <s v="Exempt"/>
    <x v="64"/>
  </r>
  <r>
    <x v="7"/>
    <x v="43"/>
    <x v="1"/>
    <d v="2001-01-16T00:00:00"/>
    <d v="2015-07-01T00:00:00"/>
    <s v="Exempt"/>
    <x v="65"/>
  </r>
  <r>
    <x v="7"/>
    <x v="43"/>
    <x v="1"/>
    <d v="2006-07-03T00:00:00"/>
    <d v="2015-07-01T00:00:00"/>
    <s v="Exempt"/>
    <x v="66"/>
  </r>
  <r>
    <x v="7"/>
    <x v="44"/>
    <x v="4"/>
    <d v="1986-06-01T00:00:00"/>
    <d v="2016-07-01T00:00:00"/>
    <s v="Exempt"/>
    <x v="67"/>
  </r>
  <r>
    <x v="7"/>
    <x v="45"/>
    <x v="1"/>
    <d v="2016-07-01T00:00:00"/>
    <d v="2018-07-03T00:00:00"/>
    <s v="Exempt"/>
    <x v="68"/>
  </r>
  <r>
    <x v="7"/>
    <x v="46"/>
    <x v="1"/>
    <d v="1997-06-16T00:00:00"/>
    <d v="2018-07-01T00:00:00"/>
    <s v="Exempt"/>
    <x v="69"/>
  </r>
  <r>
    <x v="8"/>
    <x v="47"/>
    <x v="7"/>
    <d v="1998-07-24T00:00:00"/>
    <d v="2010-07-01T00:00:00"/>
    <s v="Exempt"/>
    <x v="70"/>
  </r>
  <r>
    <x v="8"/>
    <x v="47"/>
    <x v="7"/>
    <d v="2021-01-14T00:00:00"/>
    <d v="2021-01-14T00:00:00"/>
    <s v="Exempt"/>
    <x v="70"/>
  </r>
  <r>
    <x v="8"/>
    <x v="47"/>
    <x v="7"/>
    <d v="1992-07-01T00:00:00"/>
    <d v="1996-05-15T00:00:00"/>
    <s v="Exempt"/>
    <x v="70"/>
  </r>
  <r>
    <x v="8"/>
    <x v="47"/>
    <x v="7"/>
    <d v="1999-06-21T00:00:00"/>
    <d v="2016-08-31T00:00:00"/>
    <s v="Exempt"/>
    <x v="70"/>
  </r>
  <r>
    <x v="8"/>
    <x v="47"/>
    <x v="7"/>
    <d v="2016-07-01T00:00:00"/>
    <d v="2016-07-01T00:00:00"/>
    <s v="Exempt"/>
    <x v="70"/>
  </r>
  <r>
    <x v="8"/>
    <x v="47"/>
    <x v="7"/>
    <d v="2014-07-01T00:00:00"/>
    <d v="2014-07-01T00:00:00"/>
    <s v="Exempt"/>
    <x v="71"/>
  </r>
  <r>
    <x v="8"/>
    <x v="48"/>
    <x v="7"/>
    <d v="2016-07-01T00:00:00"/>
    <d v="2016-07-01T00:00:00"/>
    <s v="Exempt"/>
    <x v="72"/>
  </r>
  <r>
    <x v="9"/>
    <x v="1"/>
    <x v="4"/>
    <d v="2006-11-27T00:00:00"/>
    <d v="2008-07-01T00:00:00"/>
    <s v="Nonexempt"/>
    <x v="73"/>
  </r>
  <r>
    <x v="9"/>
    <x v="49"/>
    <x v="4"/>
    <d v="2016-01-11T00:00:00"/>
    <d v="2017-10-30T00:00:00"/>
    <s v="Nonexempt"/>
    <x v="74"/>
  </r>
  <r>
    <x v="9"/>
    <x v="49"/>
    <x v="4"/>
    <d v="2014-01-22T00:00:00"/>
    <d v="2014-01-22T00:00:00"/>
    <s v="Nonexempt"/>
    <x v="75"/>
  </r>
  <r>
    <x v="9"/>
    <x v="49"/>
    <x v="4"/>
    <d v="2005-01-31T00:00:00"/>
    <d v="2008-07-23T00:00:00"/>
    <s v="Nonexempt"/>
    <x v="76"/>
  </r>
  <r>
    <x v="9"/>
    <x v="49"/>
    <x v="4"/>
    <d v="2006-02-13T00:00:00"/>
    <d v="2007-07-01T00:00:00"/>
    <s v="Nonexempt"/>
    <x v="76"/>
  </r>
  <r>
    <x v="9"/>
    <x v="49"/>
    <x v="4"/>
    <d v="1991-08-01T00:00:00"/>
    <d v="2007-07-01T00:00:00"/>
    <s v="Nonexempt"/>
    <x v="77"/>
  </r>
  <r>
    <x v="9"/>
    <x v="49"/>
    <x v="4"/>
    <d v="1999-10-07T00:00:00"/>
    <d v="2008-07-01T00:00:00"/>
    <s v="Nonexempt"/>
    <x v="78"/>
  </r>
  <r>
    <x v="9"/>
    <x v="50"/>
    <x v="4"/>
    <d v="1994-11-21T00:00:00"/>
    <d v="2007-07-01T00:00:00"/>
    <s v="Exempt"/>
    <x v="79"/>
  </r>
  <r>
    <x v="10"/>
    <x v="51"/>
    <x v="3"/>
    <d v="2019-08-17T00:00:00"/>
    <d v="2019-08-17T00:00:00"/>
    <s v="Nonexempt"/>
    <x v="80"/>
  </r>
  <r>
    <x v="10"/>
    <x v="51"/>
    <x v="3"/>
    <d v="2017-06-24T00:00:00"/>
    <d v="2019-08-17T00:00:00"/>
    <s v="Nonexempt"/>
    <x v="80"/>
  </r>
  <r>
    <x v="10"/>
    <x v="51"/>
    <x v="4"/>
    <d v="1996-05-15T00:00:00"/>
    <d v="2016-01-19T00:00:00"/>
    <s v="Nonexempt"/>
    <x v="81"/>
  </r>
  <r>
    <x v="10"/>
    <x v="49"/>
    <x v="4"/>
    <d v="2018-12-10T00:00:00"/>
    <d v="2018-12-10T00:00:00"/>
    <s v="Nonexempt"/>
    <x v="82"/>
  </r>
  <r>
    <x v="10"/>
    <x v="49"/>
    <x v="4"/>
    <d v="2017-12-04T00:00:00"/>
    <d v="2017-12-04T00:00:00"/>
    <s v="Nonexempt"/>
    <x v="83"/>
  </r>
  <r>
    <x v="10"/>
    <x v="49"/>
    <x v="4"/>
    <d v="2005-04-23T00:00:00"/>
    <d v="2008-07-01T00:00:00"/>
    <s v="Nonexempt"/>
    <x v="78"/>
  </r>
  <r>
    <x v="10"/>
    <x v="49"/>
    <x v="4"/>
    <d v="1999-08-24T00:00:00"/>
    <d v="1999-08-24T00:00:00"/>
    <s v="Nonexempt"/>
    <x v="78"/>
  </r>
  <r>
    <x v="10"/>
    <x v="20"/>
    <x v="4"/>
    <d v="2001-02-12T00:00:00"/>
    <d v="2015-02-18T00:00:00"/>
    <s v="Exempt"/>
    <x v="84"/>
  </r>
  <r>
    <x v="11"/>
    <x v="52"/>
    <x v="1"/>
    <d v="2000-04-26T00:00:00"/>
    <d v="2015-08-10T00:00:00"/>
    <s v="Exempt"/>
    <x v="85"/>
  </r>
  <r>
    <x v="11"/>
    <x v="53"/>
    <x v="1"/>
    <d v="2011-08-08T00:00:00"/>
    <d v="2018-11-12T00:00:00"/>
    <s v="Exempt"/>
    <x v="86"/>
  </r>
  <r>
    <x v="12"/>
    <x v="54"/>
    <x v="8"/>
    <d v="2019-09-28T00:00:00"/>
    <d v="2019-09-28T00:00:00"/>
    <s v="Nonexempt"/>
    <x v="87"/>
  </r>
  <r>
    <x v="12"/>
    <x v="54"/>
    <x v="8"/>
    <d v="2021-02-08T00:00:00"/>
    <d v="2021-02-08T00:00:00"/>
    <s v="Nonexempt"/>
    <x v="87"/>
  </r>
  <r>
    <x v="12"/>
    <x v="54"/>
    <x v="8"/>
    <d v="2020-01-04T00:00:00"/>
    <d v="2020-01-04T00:00:00"/>
    <s v="Nonexempt"/>
    <x v="87"/>
  </r>
  <r>
    <x v="12"/>
    <x v="54"/>
    <x v="8"/>
    <d v="2018-04-30T00:00:00"/>
    <d v="2018-04-30T00:00:00"/>
    <s v="Nonexempt"/>
    <x v="88"/>
  </r>
  <r>
    <x v="12"/>
    <x v="54"/>
    <x v="8"/>
    <d v="2018-04-16T00:00:00"/>
    <d v="2018-04-16T00:00:00"/>
    <s v="Nonexempt"/>
    <x v="88"/>
  </r>
  <r>
    <x v="12"/>
    <x v="54"/>
    <x v="8"/>
    <d v="2016-11-21T00:00:00"/>
    <d v="2016-11-21T00:00:00"/>
    <s v="Nonexempt"/>
    <x v="89"/>
  </r>
  <r>
    <x v="12"/>
    <x v="55"/>
    <x v="8"/>
    <d v="1991-10-07T00:00:00"/>
    <d v="2003-06-23T00:00:00"/>
    <s v="Nonexempt"/>
    <x v="90"/>
  </r>
  <r>
    <x v="12"/>
    <x v="55"/>
    <x v="8"/>
    <d v="2016-08-22T00:00:00"/>
    <d v="2016-08-22T00:00:00"/>
    <s v="Nonexempt"/>
    <x v="91"/>
  </r>
  <r>
    <x v="12"/>
    <x v="54"/>
    <x v="8"/>
    <d v="2018-04-16T00:00:00"/>
    <d v="2018-04-16T00:00:00"/>
    <s v="Nonexempt"/>
    <x v="92"/>
  </r>
  <r>
    <x v="12"/>
    <x v="54"/>
    <x v="8"/>
    <d v="2017-03-01T00:00:00"/>
    <d v="2017-03-01T00:00:00"/>
    <s v="Nonexempt"/>
    <x v="93"/>
  </r>
  <r>
    <x v="12"/>
    <x v="55"/>
    <x v="8"/>
    <d v="2016-08-22T00:00:00"/>
    <d v="2016-08-22T00:00:00"/>
    <s v="Nonexempt"/>
    <x v="94"/>
  </r>
  <r>
    <x v="12"/>
    <x v="55"/>
    <x v="8"/>
    <d v="2018-02-20T00:00:00"/>
    <d v="2019-09-02T00:00:00"/>
    <s v="Nonexempt"/>
    <x v="95"/>
  </r>
  <r>
    <x v="12"/>
    <x v="55"/>
    <x v="8"/>
    <d v="2000-05-01T00:00:00"/>
    <d v="2003-06-23T00:00:00"/>
    <s v="Nonexempt"/>
    <x v="96"/>
  </r>
  <r>
    <x v="12"/>
    <x v="55"/>
    <x v="8"/>
    <d v="1995-10-08T00:00:00"/>
    <d v="2013-05-21T00:00:00"/>
    <s v="Nonexempt"/>
    <x v="97"/>
  </r>
  <r>
    <x v="12"/>
    <x v="55"/>
    <x v="8"/>
    <d v="2014-06-09T00:00:00"/>
    <d v="2014-06-09T00:00:00"/>
    <s v="Nonexempt"/>
    <x v="98"/>
  </r>
  <r>
    <x v="12"/>
    <x v="56"/>
    <x v="8"/>
    <d v="2014-05-02T00:00:00"/>
    <d v="2018-10-01T00:00:00"/>
    <s v="Exempt"/>
    <x v="99"/>
  </r>
  <r>
    <x v="12"/>
    <x v="55"/>
    <x v="8"/>
    <d v="2005-10-17T00:00:00"/>
    <d v="2012-08-23T00:00:00"/>
    <s v="Nonexempt"/>
    <x v="100"/>
  </r>
  <r>
    <x v="12"/>
    <x v="55"/>
    <x v="8"/>
    <d v="1999-09-23T00:00:00"/>
    <d v="2017-04-01T00:00:00"/>
    <s v="Nonexempt"/>
    <x v="101"/>
  </r>
  <r>
    <x v="12"/>
    <x v="56"/>
    <x v="8"/>
    <d v="2017-04-10T00:00:00"/>
    <d v="2017-04-10T00:00:00"/>
    <s v="Exempt"/>
    <x v="102"/>
  </r>
  <r>
    <x v="12"/>
    <x v="57"/>
    <x v="8"/>
    <d v="2012-12-05T00:00:00"/>
    <d v="2013-11-21T00:00:00"/>
    <s v="Exempt"/>
    <x v="103"/>
  </r>
  <r>
    <x v="12"/>
    <x v="58"/>
    <x v="8"/>
    <d v="1996-10-23T00:00:00"/>
    <d v="2017-04-01T00:00:00"/>
    <s v="Exempt"/>
    <x v="104"/>
  </r>
  <r>
    <x v="12"/>
    <x v="59"/>
    <x v="8"/>
    <d v="1973-02-26T00:00:00"/>
    <d v="2017-05-15T00:00:00"/>
    <s v="Exempt"/>
    <x v="105"/>
  </r>
  <r>
    <x v="12"/>
    <x v="57"/>
    <x v="8"/>
    <d v="2013-12-09T00:00:00"/>
    <d v="2013-12-09T00:00:00"/>
    <s v="Exempt"/>
    <x v="106"/>
  </r>
  <r>
    <x v="12"/>
    <x v="57"/>
    <x v="8"/>
    <d v="2006-10-23T00:00:00"/>
    <d v="2017-02-27T00:00:00"/>
    <s v="Exempt"/>
    <x v="107"/>
  </r>
  <r>
    <x v="12"/>
    <x v="60"/>
    <x v="8"/>
    <d v="1989-01-16T00:00:00"/>
    <d v="2014-03-27T00:00:00"/>
    <s v="Exempt"/>
    <x v="108"/>
  </r>
  <r>
    <x v="12"/>
    <x v="60"/>
    <x v="8"/>
    <d v="1986-12-01T00:00:00"/>
    <d v="2017-05-01T00:00:00"/>
    <s v="Exempt"/>
    <x v="109"/>
  </r>
  <r>
    <x v="12"/>
    <x v="61"/>
    <x v="8"/>
    <d v="1996-07-01T00:00:00"/>
    <d v="2018-01-01T00:00:00"/>
    <s v="Exempt"/>
    <x v="110"/>
  </r>
  <r>
    <x v="13"/>
    <x v="62"/>
    <x v="8"/>
    <d v="2021-01-04T00:00:00"/>
    <d v="2021-01-04T00:00:00"/>
    <s v="Nonexempt"/>
    <x v="111"/>
  </r>
  <r>
    <x v="13"/>
    <x v="62"/>
    <x v="8"/>
    <d v="2020-01-25T00:00:00"/>
    <d v="2020-01-25T00:00:00"/>
    <s v="Nonexempt"/>
    <x v="112"/>
  </r>
  <r>
    <x v="13"/>
    <x v="62"/>
    <x v="8"/>
    <d v="2020-01-25T00:00:00"/>
    <d v="2020-01-25T00:00:00"/>
    <s v="Nonexempt"/>
    <x v="112"/>
  </r>
  <r>
    <x v="13"/>
    <x v="62"/>
    <x v="8"/>
    <d v="2019-10-19T00:00:00"/>
    <d v="2019-10-19T00:00:00"/>
    <s v="Nonexempt"/>
    <x v="112"/>
  </r>
  <r>
    <x v="13"/>
    <x v="62"/>
    <x v="8"/>
    <d v="2018-11-19T00:00:00"/>
    <d v="2019-08-26T00:00:00"/>
    <s v="Nonexempt"/>
    <x v="112"/>
  </r>
  <r>
    <x v="13"/>
    <x v="62"/>
    <x v="8"/>
    <d v="2018-09-10T00:00:00"/>
    <d v="2018-09-10T00:00:00"/>
    <s v="Nonexempt"/>
    <x v="112"/>
  </r>
  <r>
    <x v="13"/>
    <x v="62"/>
    <x v="8"/>
    <d v="2018-08-27T00:00:00"/>
    <d v="2018-08-27T00:00:00"/>
    <s v="Nonexempt"/>
    <x v="112"/>
  </r>
  <r>
    <x v="13"/>
    <x v="62"/>
    <x v="8"/>
    <d v="2019-08-24T00:00:00"/>
    <d v="2019-08-24T00:00:00"/>
    <s v="Nonexempt"/>
    <x v="112"/>
  </r>
  <r>
    <x v="13"/>
    <x v="63"/>
    <x v="8"/>
    <d v="2013-06-05T00:00:00"/>
    <d v="2019-03-09T00:00:00"/>
    <s v="Nonexempt"/>
    <x v="113"/>
  </r>
  <r>
    <x v="13"/>
    <x v="64"/>
    <x v="8"/>
    <d v="2018-05-21T00:00:00"/>
    <d v="2019-09-23T00:00:00"/>
    <s v="Nonexempt"/>
    <x v="114"/>
  </r>
  <r>
    <x v="13"/>
    <x v="63"/>
    <x v="8"/>
    <d v="2013-08-05T00:00:00"/>
    <d v="2020-01-13T00:00:00"/>
    <s v="Nonexempt"/>
    <x v="94"/>
  </r>
  <r>
    <x v="13"/>
    <x v="65"/>
    <x v="8"/>
    <d v="2019-05-13T00:00:00"/>
    <d v="2020-12-07T00:00:00"/>
    <s v="Nonexempt"/>
    <x v="94"/>
  </r>
  <r>
    <x v="13"/>
    <x v="63"/>
    <x v="8"/>
    <d v="2008-11-17T00:00:00"/>
    <d v="2019-03-09T00:00:00"/>
    <s v="Nonexempt"/>
    <x v="115"/>
  </r>
  <r>
    <x v="13"/>
    <x v="63"/>
    <x v="8"/>
    <d v="2006-12-18T00:00:00"/>
    <d v="2016-03-25T00:00:00"/>
    <s v="Nonexempt"/>
    <x v="116"/>
  </r>
  <r>
    <x v="13"/>
    <x v="66"/>
    <x v="8"/>
    <d v="2006-11-30T00:00:00"/>
    <d v="2018-02-06T00:00:00"/>
    <s v="Nonexempt"/>
    <x v="116"/>
  </r>
  <r>
    <x v="13"/>
    <x v="65"/>
    <x v="8"/>
    <d v="2013-04-04T00:00:00"/>
    <d v="2017-06-01T00:00:00"/>
    <s v="Nonexempt"/>
    <x v="117"/>
  </r>
  <r>
    <x v="13"/>
    <x v="66"/>
    <x v="8"/>
    <d v="2012-09-11T00:00:00"/>
    <d v="2018-12-03T00:00:00"/>
    <s v="Nonexempt"/>
    <x v="118"/>
  </r>
  <r>
    <x v="13"/>
    <x v="66"/>
    <x v="8"/>
    <d v="2017-02-16T00:00:00"/>
    <d v="2019-04-24T00:00:00"/>
    <s v="Nonexempt"/>
    <x v="118"/>
  </r>
  <r>
    <x v="13"/>
    <x v="66"/>
    <x v="8"/>
    <d v="2014-03-31T00:00:00"/>
    <d v="2018-08-13T00:00:00"/>
    <s v="Nonexempt"/>
    <x v="118"/>
  </r>
  <r>
    <x v="13"/>
    <x v="66"/>
    <x v="8"/>
    <d v="2008-06-10T00:00:00"/>
    <d v="2019-09-09T00:00:00"/>
    <s v="Nonexempt"/>
    <x v="118"/>
  </r>
  <r>
    <x v="13"/>
    <x v="65"/>
    <x v="8"/>
    <d v="2004-03-08T00:00:00"/>
    <d v="2008-07-01T00:00:00"/>
    <s v="Nonexempt"/>
    <x v="119"/>
  </r>
  <r>
    <x v="13"/>
    <x v="67"/>
    <x v="8"/>
    <d v="1977-05-17T00:00:00"/>
    <d v="2004-06-23T00:00:00"/>
    <s v="Exempt"/>
    <x v="120"/>
  </r>
  <r>
    <x v="13"/>
    <x v="68"/>
    <x v="8"/>
    <d v="2009-06-15T00:00:00"/>
    <d v="2020-12-01T00:00:00"/>
    <s v="Exempt"/>
    <x v="121"/>
  </r>
  <r>
    <x v="13"/>
    <x v="67"/>
    <x v="8"/>
    <d v="2004-09-13T00:00:00"/>
    <d v="2017-08-07T00:00:00"/>
    <s v="Exempt"/>
    <x v="122"/>
  </r>
  <r>
    <x v="13"/>
    <x v="67"/>
    <x v="8"/>
    <d v="2007-05-14T00:00:00"/>
    <d v="2018-04-23T00:00:00"/>
    <s v="Exempt"/>
    <x v="123"/>
  </r>
  <r>
    <x v="13"/>
    <x v="67"/>
    <x v="8"/>
    <d v="2004-03-23T00:00:00"/>
    <d v="2017-07-09T00:00:00"/>
    <s v="Exempt"/>
    <x v="124"/>
  </r>
  <r>
    <x v="13"/>
    <x v="69"/>
    <x v="8"/>
    <d v="2004-01-01T00:00:00"/>
    <d v="2004-06-23T00:00:00"/>
    <s v="Exempt"/>
    <x v="125"/>
  </r>
  <r>
    <x v="13"/>
    <x v="70"/>
    <x v="8"/>
    <d v="1999-03-29T00:00:00"/>
    <d v="2018-02-16T00:00:00"/>
    <s v="Exempt"/>
    <x v="126"/>
  </r>
  <r>
    <x v="13"/>
    <x v="70"/>
    <x v="8"/>
    <d v="1994-11-23T00:00:00"/>
    <d v="2004-11-22T00:00:00"/>
    <s v="Exempt"/>
    <x v="127"/>
  </r>
  <r>
    <x v="13"/>
    <x v="71"/>
    <x v="8"/>
    <d v="2010-08-02T00:00:00"/>
    <d v="2010-08-02T00:00:00"/>
    <s v="Exempt"/>
    <x v="128"/>
  </r>
  <r>
    <x v="13"/>
    <x v="72"/>
    <x v="8"/>
    <d v="1996-05-16T00:00:00"/>
    <d v="2004-01-01T00:00:00"/>
    <s v="Exempt"/>
    <x v="129"/>
  </r>
  <r>
    <x v="13"/>
    <x v="73"/>
    <x v="8"/>
    <d v="1994-01-15T00:00:00"/>
    <d v="2004-01-01T00:00:00"/>
    <s v="Exempt"/>
    <x v="130"/>
  </r>
  <r>
    <x v="14"/>
    <x v="74"/>
    <x v="1"/>
    <d v="2012-02-08T00:00:00"/>
    <d v="2012-02-08T00:00:00"/>
    <s v="Nonexempt"/>
    <x v="131"/>
  </r>
  <r>
    <x v="14"/>
    <x v="16"/>
    <x v="1"/>
    <d v="1986-04-01T00:00:00"/>
    <d v="2007-09-08T00:00:00"/>
    <s v="Exempt"/>
    <x v="132"/>
  </r>
  <r>
    <x v="15"/>
    <x v="75"/>
    <x v="9"/>
    <d v="2006-06-26T00:00:00"/>
    <d v="2017-05-01T00:00:00"/>
    <s v="Nonexempt"/>
    <x v="133"/>
  </r>
  <r>
    <x v="15"/>
    <x v="76"/>
    <x v="8"/>
    <d v="2019-11-12T00:00:00"/>
    <d v="2019-11-12T00:00:00"/>
    <s v="Nonexempt"/>
    <x v="134"/>
  </r>
  <r>
    <x v="15"/>
    <x v="76"/>
    <x v="8"/>
    <d v="2001-12-08T00:00:00"/>
    <d v="2018-12-10T00:00:00"/>
    <s v="Nonexempt"/>
    <x v="135"/>
  </r>
  <r>
    <x v="15"/>
    <x v="76"/>
    <x v="8"/>
    <d v="2019-05-28T00:00:00"/>
    <d v="2019-05-28T00:00:00"/>
    <s v="Nonexempt"/>
    <x v="136"/>
  </r>
  <r>
    <x v="15"/>
    <x v="77"/>
    <x v="8"/>
    <d v="2009-02-09T00:00:00"/>
    <d v="2019-06-24T00:00:00"/>
    <s v="Nonexempt"/>
    <x v="137"/>
  </r>
  <r>
    <x v="15"/>
    <x v="77"/>
    <x v="1"/>
    <d v="1984-02-16T00:00:00"/>
    <d v="2019-08-17T00:00:00"/>
    <s v="Nonexempt"/>
    <x v="138"/>
  </r>
  <r>
    <x v="15"/>
    <x v="76"/>
    <x v="8"/>
    <d v="2021-04-24T00:00:00"/>
    <d v="2021-04-24T00:00:00"/>
    <s v="Nonexempt"/>
    <x v="139"/>
  </r>
  <r>
    <x v="15"/>
    <x v="76"/>
    <x v="8"/>
    <d v="2003-10-12T00:00:00"/>
    <d v="2018-05-14T00:00:00"/>
    <s v="Nonexempt"/>
    <x v="140"/>
  </r>
  <r>
    <x v="15"/>
    <x v="76"/>
    <x v="8"/>
    <d v="2002-01-28T00:00:00"/>
    <d v="2018-08-06T00:00:00"/>
    <s v="Nonexempt"/>
    <x v="141"/>
  </r>
  <r>
    <x v="15"/>
    <x v="77"/>
    <x v="8"/>
    <d v="2013-10-21T00:00:00"/>
    <d v="2018-11-12T00:00:00"/>
    <s v="Nonexempt"/>
    <x v="142"/>
  </r>
  <r>
    <x v="15"/>
    <x v="77"/>
    <x v="8"/>
    <d v="2007-11-26T00:00:00"/>
    <d v="2015-11-09T00:00:00"/>
    <s v="Nonexempt"/>
    <x v="143"/>
  </r>
  <r>
    <x v="15"/>
    <x v="77"/>
    <x v="8"/>
    <d v="2008-02-08T00:00:00"/>
    <d v="2014-03-17T00:00:00"/>
    <s v="Nonexempt"/>
    <x v="144"/>
  </r>
  <r>
    <x v="15"/>
    <x v="77"/>
    <x v="8"/>
    <d v="1999-01-11T00:00:00"/>
    <d v="2000-05-23T00:00:00"/>
    <s v="Nonexempt"/>
    <x v="145"/>
  </r>
  <r>
    <x v="15"/>
    <x v="78"/>
    <x v="1"/>
    <d v="1998-06-23T00:00:00"/>
    <d v="2019-01-07T00:00:00"/>
    <s v="Exempt"/>
    <x v="146"/>
  </r>
  <r>
    <x v="15"/>
    <x v="78"/>
    <x v="8"/>
    <d v="2003-01-21T00:00:00"/>
    <d v="2018-10-15T00:00:00"/>
    <s v="Exempt"/>
    <x v="147"/>
  </r>
  <r>
    <x v="15"/>
    <x v="78"/>
    <x v="1"/>
    <d v="1987-11-12T00:00:00"/>
    <d v="2018-02-20T00:00:00"/>
    <s v="Exempt"/>
    <x v="147"/>
  </r>
  <r>
    <x v="15"/>
    <x v="77"/>
    <x v="8"/>
    <d v="1997-11-23T00:00:00"/>
    <d v="2007-09-23T00:00:00"/>
    <s v="Nonexempt"/>
    <x v="148"/>
  </r>
  <r>
    <x v="15"/>
    <x v="76"/>
    <x v="1"/>
    <d v="1998-04-15T00:00:00"/>
    <d v="2019-04-01T00:00:00"/>
    <s v="Nonexempt"/>
    <x v="149"/>
  </r>
  <r>
    <x v="15"/>
    <x v="77"/>
    <x v="8"/>
    <d v="2005-11-08T00:00:00"/>
    <d v="2010-07-27T00:00:00"/>
    <s v="Nonexempt"/>
    <x v="150"/>
  </r>
  <r>
    <x v="15"/>
    <x v="79"/>
    <x v="8"/>
    <d v="1994-11-01T00:00:00"/>
    <d v="2015-11-07T00:00:00"/>
    <s v="Exempt"/>
    <x v="151"/>
  </r>
  <r>
    <x v="15"/>
    <x v="78"/>
    <x v="8"/>
    <d v="2016-03-08T00:00:00"/>
    <d v="2016-03-08T00:00:00"/>
    <s v="Exempt"/>
    <x v="152"/>
  </r>
  <r>
    <x v="15"/>
    <x v="78"/>
    <x v="8"/>
    <d v="1986-04-01T00:00:00"/>
    <d v="1996-05-15T00:00:00"/>
    <s v="Exempt"/>
    <x v="153"/>
  </r>
  <r>
    <x v="15"/>
    <x v="79"/>
    <x v="8"/>
    <d v="2016-10-11T00:00:00"/>
    <d v="2019-04-29T00:00:00"/>
    <s v="Exempt"/>
    <x v="154"/>
  </r>
  <r>
    <x v="15"/>
    <x v="78"/>
    <x v="8"/>
    <d v="1998-01-01T00:00:00"/>
    <d v="2016-06-23T00:00:00"/>
    <s v="Exempt"/>
    <x v="155"/>
  </r>
  <r>
    <x v="15"/>
    <x v="80"/>
    <x v="8"/>
    <d v="1989-11-01T00:00:00"/>
    <d v="2001-10-23T00:00:00"/>
    <s v="Exempt"/>
    <x v="156"/>
  </r>
  <r>
    <x v="15"/>
    <x v="78"/>
    <x v="8"/>
    <d v="1987-10-01T00:00:00"/>
    <d v="2018-02-05T00:00:00"/>
    <s v="Exempt"/>
    <x v="157"/>
  </r>
  <r>
    <x v="15"/>
    <x v="79"/>
    <x v="8"/>
    <d v="2006-02-08T00:00:00"/>
    <d v="2014-01-02T00:00:00"/>
    <s v="Exempt"/>
    <x v="53"/>
  </r>
  <r>
    <x v="15"/>
    <x v="78"/>
    <x v="8"/>
    <d v="1990-12-21T00:00:00"/>
    <d v="2018-02-20T00:00:00"/>
    <s v="Exempt"/>
    <x v="158"/>
  </r>
  <r>
    <x v="15"/>
    <x v="80"/>
    <x v="8"/>
    <d v="2014-01-06T00:00:00"/>
    <d v="2014-01-06T00:00:00"/>
    <s v="Exempt"/>
    <x v="159"/>
  </r>
  <r>
    <x v="15"/>
    <x v="78"/>
    <x v="8"/>
    <d v="2016-03-08T00:00:00"/>
    <d v="2018-08-20T00:00:00"/>
    <s v="Exempt"/>
    <x v="160"/>
  </r>
  <r>
    <x v="15"/>
    <x v="78"/>
    <x v="8"/>
    <d v="1986-04-16T00:00:00"/>
    <d v="2017-03-01T00:00:00"/>
    <s v="Exempt"/>
    <x v="161"/>
  </r>
  <r>
    <x v="15"/>
    <x v="79"/>
    <x v="1"/>
    <d v="2003-10-08T00:00:00"/>
    <d v="2014-03-17T00:00:00"/>
    <s v="Exempt"/>
    <x v="162"/>
  </r>
  <r>
    <x v="15"/>
    <x v="81"/>
    <x v="8"/>
    <d v="2017-10-03T00:00:00"/>
    <d v="2021-04-01T00:00:00"/>
    <s v="Exempt"/>
    <x v="130"/>
  </r>
  <r>
    <x v="16"/>
    <x v="82"/>
    <x v="8"/>
    <d v="2016-07-27T00:00:00"/>
    <d v="2018-01-16T00:00:00"/>
    <s v="Nonexempt"/>
    <x v="163"/>
  </r>
  <r>
    <x v="16"/>
    <x v="82"/>
    <x v="8"/>
    <d v="2020-02-29T00:00:00"/>
    <d v="2020-02-29T00:00:00"/>
    <s v="Nonexempt"/>
    <x v="163"/>
  </r>
  <r>
    <x v="16"/>
    <x v="82"/>
    <x v="8"/>
    <d v="2009-06-29T00:00:00"/>
    <d v="2020-01-04T00:00:00"/>
    <s v="Nonexempt"/>
    <x v="163"/>
  </r>
  <r>
    <x v="16"/>
    <x v="82"/>
    <x v="1"/>
    <d v="2016-02-03T00:00:00"/>
    <d v="2016-02-03T00:00:00"/>
    <s v="Nonexempt"/>
    <x v="164"/>
  </r>
  <r>
    <x v="16"/>
    <x v="82"/>
    <x v="8"/>
    <d v="2020-09-14T00:00:00"/>
    <d v="2020-09-14T00:00:00"/>
    <s v="Nonexempt"/>
    <x v="163"/>
  </r>
  <r>
    <x v="16"/>
    <x v="82"/>
    <x v="8"/>
    <d v="2005-05-23T00:00:00"/>
    <d v="2005-05-23T00:00:00"/>
    <s v="Nonexempt"/>
    <x v="165"/>
  </r>
  <r>
    <x v="16"/>
    <x v="83"/>
    <x v="8"/>
    <d v="2017-07-24T00:00:00"/>
    <d v="2018-11-05T00:00:00"/>
    <s v="Nonexempt"/>
    <x v="166"/>
  </r>
  <r>
    <x v="16"/>
    <x v="83"/>
    <x v="8"/>
    <d v="2018-05-29T00:00:00"/>
    <d v="2020-08-29T00:00:00"/>
    <s v="Nonexempt"/>
    <x v="166"/>
  </r>
  <r>
    <x v="16"/>
    <x v="83"/>
    <x v="8"/>
    <d v="2013-05-01T00:00:00"/>
    <d v="2014-10-20T00:00:00"/>
    <s v="Nonexempt"/>
    <x v="166"/>
  </r>
  <r>
    <x v="16"/>
    <x v="84"/>
    <x v="8"/>
    <d v="2020-02-24T00:00:00"/>
    <d v="2020-02-24T00:00:00"/>
    <s v="Nonexempt"/>
    <x v="167"/>
  </r>
  <r>
    <x v="16"/>
    <x v="83"/>
    <x v="1"/>
    <d v="1998-12-08T00:00:00"/>
    <d v="2007-06-11T00:00:00"/>
    <s v="Nonexempt"/>
    <x v="168"/>
  </r>
  <r>
    <x v="16"/>
    <x v="85"/>
    <x v="8"/>
    <d v="2012-10-01T00:00:00"/>
    <d v="2018-11-05T00:00:00"/>
    <s v="Nonexempt"/>
    <x v="169"/>
  </r>
  <r>
    <x v="16"/>
    <x v="85"/>
    <x v="1"/>
    <d v="2005-08-22T00:00:00"/>
    <d v="2019-09-14T00:00:00"/>
    <s v="Nonexempt"/>
    <x v="170"/>
  </r>
  <r>
    <x v="16"/>
    <x v="82"/>
    <x v="8"/>
    <d v="1996-07-01T00:00:00"/>
    <d v="1996-09-09T00:00:00"/>
    <s v="Nonexempt"/>
    <x v="171"/>
  </r>
  <r>
    <x v="16"/>
    <x v="83"/>
    <x v="8"/>
    <d v="2000-05-01T00:00:00"/>
    <d v="2006-07-18T00:00:00"/>
    <s v="Nonexempt"/>
    <x v="171"/>
  </r>
  <r>
    <x v="16"/>
    <x v="85"/>
    <x v="8"/>
    <d v="2000-06-19T00:00:00"/>
    <d v="2007-04-18T00:00:00"/>
    <s v="Nonexempt"/>
    <x v="171"/>
  </r>
  <r>
    <x v="16"/>
    <x v="85"/>
    <x v="8"/>
    <d v="1999-01-29T00:00:00"/>
    <d v="2006-04-10T00:00:00"/>
    <s v="Nonexempt"/>
    <x v="171"/>
  </r>
  <r>
    <x v="16"/>
    <x v="85"/>
    <x v="8"/>
    <d v="2000-04-17T00:00:00"/>
    <d v="2006-05-17T00:00:00"/>
    <s v="Nonexempt"/>
    <x v="171"/>
  </r>
  <r>
    <x v="16"/>
    <x v="85"/>
    <x v="8"/>
    <d v="1998-01-05T00:00:00"/>
    <d v="1998-01-05T00:00:00"/>
    <s v="Nonexempt"/>
    <x v="171"/>
  </r>
  <r>
    <x v="16"/>
    <x v="14"/>
    <x v="8"/>
    <d v="1997-07-07T00:00:00"/>
    <d v="2017-04-17T00:00:00"/>
    <s v="Exempt"/>
    <x v="172"/>
  </r>
  <r>
    <x v="16"/>
    <x v="85"/>
    <x v="8"/>
    <d v="1993-10-25T00:00:00"/>
    <d v="1996-05-15T00:00:00"/>
    <s v="Nonexempt"/>
    <x v="171"/>
  </r>
  <r>
    <x v="16"/>
    <x v="85"/>
    <x v="8"/>
    <d v="1998-08-10T00:00:00"/>
    <d v="2007-07-23T00:00:00"/>
    <s v="Nonexempt"/>
    <x v="171"/>
  </r>
  <r>
    <x v="16"/>
    <x v="86"/>
    <x v="1"/>
    <d v="2002-05-15T00:00:00"/>
    <d v="2011-11-23T00:00:00"/>
    <s v="Nonexempt"/>
    <x v="173"/>
  </r>
  <r>
    <x v="16"/>
    <x v="87"/>
    <x v="8"/>
    <d v="2000-10-04T00:00:00"/>
    <d v="2020-01-04T00:00:00"/>
    <s v="Nonexempt"/>
    <x v="174"/>
  </r>
  <r>
    <x v="16"/>
    <x v="87"/>
    <x v="8"/>
    <d v="2007-09-17T00:00:00"/>
    <d v="2010-10-18T00:00:00"/>
    <s v="Nonexempt"/>
    <x v="175"/>
  </r>
  <r>
    <x v="16"/>
    <x v="88"/>
    <x v="1"/>
    <d v="2019-12-16T00:00:00"/>
    <d v="2019-12-16T00:00:00"/>
    <s v="Exempt"/>
    <x v="176"/>
  </r>
  <r>
    <x v="16"/>
    <x v="88"/>
    <x v="1"/>
    <d v="2018-08-06T00:00:00"/>
    <d v="2020-05-01T00:00:00"/>
    <s v="Exempt"/>
    <x v="177"/>
  </r>
  <r>
    <x v="16"/>
    <x v="88"/>
    <x v="8"/>
    <d v="2017-03-20T00:00:00"/>
    <d v="2019-08-03T00:00:00"/>
    <s v="Exempt"/>
    <x v="178"/>
  </r>
  <r>
    <x v="16"/>
    <x v="88"/>
    <x v="8"/>
    <d v="2019-08-24T00:00:00"/>
    <d v="2020-01-18T00:00:00"/>
    <s v="Exempt"/>
    <x v="179"/>
  </r>
  <r>
    <x v="16"/>
    <x v="88"/>
    <x v="8"/>
    <d v="2019-08-17T00:00:00"/>
    <d v="2021-04-10T00:00:00"/>
    <s v="Exempt"/>
    <x v="179"/>
  </r>
  <r>
    <x v="16"/>
    <x v="88"/>
    <x v="1"/>
    <d v="2020-02-18T00:00:00"/>
    <d v="2020-09-12T00:00:00"/>
    <s v="Exempt"/>
    <x v="179"/>
  </r>
  <r>
    <x v="16"/>
    <x v="88"/>
    <x v="1"/>
    <d v="2019-09-03T00:00:00"/>
    <d v="2019-09-03T00:00:00"/>
    <s v="Exempt"/>
    <x v="179"/>
  </r>
  <r>
    <x v="16"/>
    <x v="88"/>
    <x v="8"/>
    <d v="2019-08-17T00:00:00"/>
    <d v="2019-12-14T00:00:00"/>
    <s v="Exempt"/>
    <x v="179"/>
  </r>
  <r>
    <x v="16"/>
    <x v="89"/>
    <x v="8"/>
    <d v="2014-06-23T00:00:00"/>
    <d v="2021-02-08T00:00:00"/>
    <s v="Exempt"/>
    <x v="180"/>
  </r>
  <r>
    <x v="16"/>
    <x v="90"/>
    <x v="8"/>
    <d v="2018-12-27T00:00:00"/>
    <d v="2020-03-14T00:00:00"/>
    <s v="Exempt"/>
    <x v="181"/>
  </r>
  <r>
    <x v="16"/>
    <x v="90"/>
    <x v="8"/>
    <d v="2015-08-03T00:00:00"/>
    <d v="2020-08-29T00:00:00"/>
    <s v="Exempt"/>
    <x v="181"/>
  </r>
  <r>
    <x v="16"/>
    <x v="90"/>
    <x v="8"/>
    <d v="2020-09-14T00:00:00"/>
    <d v="2020-09-14T00:00:00"/>
    <s v="Exempt"/>
    <x v="181"/>
  </r>
  <r>
    <x v="16"/>
    <x v="90"/>
    <x v="8"/>
    <d v="2018-02-05T00:00:00"/>
    <d v="2019-08-17T00:00:00"/>
    <s v="Exempt"/>
    <x v="182"/>
  </r>
  <r>
    <x v="16"/>
    <x v="90"/>
    <x v="8"/>
    <d v="2018-12-27T00:00:00"/>
    <d v="2019-08-03T00:00:00"/>
    <s v="Exempt"/>
    <x v="182"/>
  </r>
  <r>
    <x v="16"/>
    <x v="91"/>
    <x v="8"/>
    <d v="2011-08-22T00:00:00"/>
    <d v="2011-08-22T00:00:00"/>
    <s v="Exempt"/>
    <x v="183"/>
  </r>
  <r>
    <x v="16"/>
    <x v="91"/>
    <x v="8"/>
    <d v="2010-12-27T00:00:00"/>
    <d v="2013-03-05T00:00:00"/>
    <s v="Exempt"/>
    <x v="183"/>
  </r>
  <r>
    <x v="16"/>
    <x v="90"/>
    <x v="8"/>
    <d v="2015-03-19T00:00:00"/>
    <d v="2018-12-10T00:00:00"/>
    <s v="Exempt"/>
    <x v="184"/>
  </r>
  <r>
    <x v="16"/>
    <x v="90"/>
    <x v="8"/>
    <d v="2007-05-14T00:00:00"/>
    <d v="2013-02-11T00:00:00"/>
    <s v="Exempt"/>
    <x v="185"/>
  </r>
  <r>
    <x v="16"/>
    <x v="92"/>
    <x v="8"/>
    <d v="2012-08-01T00:00:00"/>
    <d v="2020-03-14T00:00:00"/>
    <s v="Exempt"/>
    <x v="185"/>
  </r>
  <r>
    <x v="16"/>
    <x v="90"/>
    <x v="8"/>
    <d v="2008-03-17T00:00:00"/>
    <d v="2013-12-30T00:00:00"/>
    <s v="Exempt"/>
    <x v="185"/>
  </r>
  <r>
    <x v="16"/>
    <x v="92"/>
    <x v="8"/>
    <d v="2012-04-30T00:00:00"/>
    <d v="2020-01-18T00:00:00"/>
    <s v="Exempt"/>
    <x v="185"/>
  </r>
  <r>
    <x v="16"/>
    <x v="92"/>
    <x v="8"/>
    <d v="2012-08-01T00:00:00"/>
    <d v="2012-08-01T00:00:00"/>
    <s v="Exempt"/>
    <x v="186"/>
  </r>
  <r>
    <x v="16"/>
    <x v="90"/>
    <x v="8"/>
    <d v="2017-08-07T00:00:00"/>
    <d v="2017-08-07T00:00:00"/>
    <s v="Exempt"/>
    <x v="187"/>
  </r>
  <r>
    <x v="16"/>
    <x v="90"/>
    <x v="8"/>
    <d v="2019-11-12T00:00:00"/>
    <d v="2019-11-12T00:00:00"/>
    <s v="Exempt"/>
    <x v="188"/>
  </r>
  <r>
    <x v="16"/>
    <x v="92"/>
    <x v="8"/>
    <d v="2017-09-18T00:00:00"/>
    <d v="2019-11-09T00:00:00"/>
    <s v="Exempt"/>
    <x v="189"/>
  </r>
  <r>
    <x v="16"/>
    <x v="92"/>
    <x v="8"/>
    <d v="1999-07-20T00:00:00"/>
    <d v="2019-12-14T00:00:00"/>
    <s v="Exempt"/>
    <x v="190"/>
  </r>
  <r>
    <x v="16"/>
    <x v="92"/>
    <x v="8"/>
    <d v="1995-07-31T00:00:00"/>
    <d v="2018-12-10T00:00:00"/>
    <s v="Exempt"/>
    <x v="190"/>
  </r>
  <r>
    <x v="16"/>
    <x v="92"/>
    <x v="8"/>
    <d v="1987-07-01T00:00:00"/>
    <d v="2014-04-22T00:00:00"/>
    <s v="Exempt"/>
    <x v="191"/>
  </r>
  <r>
    <x v="16"/>
    <x v="93"/>
    <x v="8"/>
    <d v="2021-02-16T00:00:00"/>
    <d v="2021-02-16T00:00:00"/>
    <s v="Exempt"/>
    <x v="192"/>
  </r>
  <r>
    <x v="16"/>
    <x v="93"/>
    <x v="8"/>
    <d v="2021-02-16T00:00:00"/>
    <d v="2021-02-16T00:00:00"/>
    <s v="Exempt"/>
    <x v="192"/>
  </r>
  <r>
    <x v="16"/>
    <x v="92"/>
    <x v="8"/>
    <d v="2012-08-23T00:00:00"/>
    <d v="2019-11-09T00:00:00"/>
    <s v="Exempt"/>
    <x v="193"/>
  </r>
  <r>
    <x v="16"/>
    <x v="93"/>
    <x v="8"/>
    <d v="2006-08-28T00:00:00"/>
    <d v="2014-01-27T00:00:00"/>
    <s v="Exempt"/>
    <x v="193"/>
  </r>
  <r>
    <x v="16"/>
    <x v="93"/>
    <x v="8"/>
    <d v="2015-06-08T00:00:00"/>
    <d v="2020-03-14T00:00:00"/>
    <s v="Exempt"/>
    <x v="193"/>
  </r>
  <r>
    <x v="16"/>
    <x v="93"/>
    <x v="8"/>
    <d v="2003-10-01T00:00:00"/>
    <d v="2010-01-01T00:00:00"/>
    <s v="Exempt"/>
    <x v="194"/>
  </r>
  <r>
    <x v="16"/>
    <x v="92"/>
    <x v="8"/>
    <d v="2001-06-11T00:00:00"/>
    <d v="2007-09-04T00:00:00"/>
    <s v="Exempt"/>
    <x v="194"/>
  </r>
  <r>
    <x v="16"/>
    <x v="94"/>
    <x v="8"/>
    <d v="1996-03-25T00:00:00"/>
    <d v="2009-06-29T00:00:00"/>
    <s v="Exempt"/>
    <x v="195"/>
  </r>
  <r>
    <x v="16"/>
    <x v="95"/>
    <x v="8"/>
    <d v="1990-08-16T00:00:00"/>
    <d v="2009-03-13T00:00:00"/>
    <s v="Exempt"/>
    <x v="196"/>
  </r>
  <r>
    <x v="17"/>
    <x v="96"/>
    <x v="2"/>
    <d v="1997-01-23T00:00:00"/>
    <d v="2008-03-19T00:00:00"/>
    <s v="Nonexempt"/>
    <x v="197"/>
  </r>
  <r>
    <x v="17"/>
    <x v="5"/>
    <x v="2"/>
    <d v="2018-11-26T00:00:00"/>
    <d v="2018-11-26T00:00:00"/>
    <s v="Nonexempt"/>
    <x v="198"/>
  </r>
  <r>
    <x v="17"/>
    <x v="97"/>
    <x v="1"/>
    <d v="2001-04-09T00:00:00"/>
    <d v="2001-04-09T00:00:00"/>
    <s v="Nonexempt"/>
    <x v="199"/>
  </r>
  <r>
    <x v="17"/>
    <x v="97"/>
    <x v="1"/>
    <d v="1996-08-08T00:00:00"/>
    <d v="1996-08-16T00:00:00"/>
    <s v="Nonexempt"/>
    <x v="200"/>
  </r>
  <r>
    <x v="17"/>
    <x v="98"/>
    <x v="1"/>
    <d v="2004-02-09T00:00:00"/>
    <d v="2014-11-25T00:00:00"/>
    <s v="Nonexempt"/>
    <x v="201"/>
  </r>
  <r>
    <x v="17"/>
    <x v="98"/>
    <x v="1"/>
    <d v="2019-01-07T00:00:00"/>
    <d v="2019-01-07T00:00:00"/>
    <s v="Nonexempt"/>
    <x v="202"/>
  </r>
  <r>
    <x v="17"/>
    <x v="98"/>
    <x v="1"/>
    <d v="2020-01-21T00:00:00"/>
    <d v="2020-01-21T00:00:00"/>
    <s v="Nonexempt"/>
    <x v="203"/>
  </r>
  <r>
    <x v="17"/>
    <x v="98"/>
    <x v="1"/>
    <d v="2017-08-28T00:00:00"/>
    <d v="2017-08-28T00:00:00"/>
    <s v="Nonexempt"/>
    <x v="204"/>
  </r>
  <r>
    <x v="17"/>
    <x v="98"/>
    <x v="1"/>
    <d v="2017-10-09T00:00:00"/>
    <d v="2017-10-09T00:00:00"/>
    <s v="Nonexempt"/>
    <x v="205"/>
  </r>
  <r>
    <x v="17"/>
    <x v="1"/>
    <x v="1"/>
    <d v="2007-02-06T00:00:00"/>
    <d v="2017-03-06T00:00:00"/>
    <s v="Nonexempt"/>
    <x v="206"/>
  </r>
  <r>
    <x v="17"/>
    <x v="74"/>
    <x v="1"/>
    <d v="2012-01-06T00:00:00"/>
    <d v="2020-02-18T00:00:00"/>
    <s v="Nonexempt"/>
    <x v="207"/>
  </r>
  <r>
    <x v="17"/>
    <x v="99"/>
    <x v="1"/>
    <d v="2019-06-08T00:00:00"/>
    <d v="2019-06-08T00:00:00"/>
    <s v="Exempt"/>
    <x v="20"/>
  </r>
  <r>
    <x v="17"/>
    <x v="100"/>
    <x v="1"/>
    <d v="2014-11-10T00:00:00"/>
    <d v="2014-11-10T00:00:00"/>
    <s v="Nonexempt"/>
    <x v="208"/>
  </r>
  <r>
    <x v="17"/>
    <x v="101"/>
    <x v="1"/>
    <d v="2017-11-13T00:00:00"/>
    <d v="2017-11-13T00:00:00"/>
    <s v="Nonexempt"/>
    <x v="209"/>
  </r>
  <r>
    <x v="17"/>
    <x v="102"/>
    <x v="1"/>
    <d v="2007-01-02T00:00:00"/>
    <d v="2009-12-08T00:00:00"/>
    <s v="Exempt"/>
    <x v="210"/>
  </r>
  <r>
    <x v="17"/>
    <x v="100"/>
    <x v="1"/>
    <d v="1989-07-28T00:00:00"/>
    <d v="2006-07-24T00:00:00"/>
    <s v="Nonexempt"/>
    <x v="210"/>
  </r>
  <r>
    <x v="17"/>
    <x v="99"/>
    <x v="1"/>
    <d v="2020-02-08T00:00:00"/>
    <d v="2020-02-08T00:00:00"/>
    <s v="Exempt"/>
    <x v="211"/>
  </r>
  <r>
    <x v="17"/>
    <x v="99"/>
    <x v="1"/>
    <d v="2016-12-08T00:00:00"/>
    <d v="2016-12-08T00:00:00"/>
    <s v="Exempt"/>
    <x v="212"/>
  </r>
  <r>
    <x v="17"/>
    <x v="99"/>
    <x v="1"/>
    <d v="2017-08-21T00:00:00"/>
    <d v="2017-12-04T00:00:00"/>
    <s v="Exempt"/>
    <x v="213"/>
  </r>
  <r>
    <x v="17"/>
    <x v="103"/>
    <x v="1"/>
    <d v="2013-03-04T00:00:00"/>
    <d v="2013-03-04T00:00:00"/>
    <s v="Nonexempt"/>
    <x v="214"/>
  </r>
  <r>
    <x v="17"/>
    <x v="99"/>
    <x v="1"/>
    <d v="2014-10-23T00:00:00"/>
    <d v="2014-10-23T00:00:00"/>
    <s v="Exempt"/>
    <x v="215"/>
  </r>
  <r>
    <x v="17"/>
    <x v="104"/>
    <x v="1"/>
    <d v="2015-08-10T00:00:00"/>
    <d v="2017-09-18T00:00:00"/>
    <s v="Exempt"/>
    <x v="216"/>
  </r>
  <r>
    <x v="17"/>
    <x v="105"/>
    <x v="1"/>
    <d v="2004-06-01T00:00:00"/>
    <d v="2004-06-01T00:00:00"/>
    <s v="Exempt"/>
    <x v="217"/>
  </r>
  <r>
    <x v="17"/>
    <x v="15"/>
    <x v="1"/>
    <d v="2007-08-24T00:00:00"/>
    <d v="2015-05-08T00:00:00"/>
    <s v="Exempt"/>
    <x v="218"/>
  </r>
  <r>
    <x v="17"/>
    <x v="106"/>
    <x v="1"/>
    <d v="2006-06-26T00:00:00"/>
    <d v="2015-07-08T00:00:00"/>
    <s v="Exempt"/>
    <x v="219"/>
  </r>
  <r>
    <x v="17"/>
    <x v="99"/>
    <x v="1"/>
    <d v="1993-06-07T00:00:00"/>
    <d v="2004-02-02T00:00:00"/>
    <s v="Exempt"/>
    <x v="220"/>
  </r>
  <r>
    <x v="17"/>
    <x v="107"/>
    <x v="1"/>
    <d v="2007-11-05T00:00:00"/>
    <d v="2013-11-08T00:00:00"/>
    <s v="Exempt"/>
    <x v="221"/>
  </r>
  <r>
    <x v="17"/>
    <x v="108"/>
    <x v="1"/>
    <d v="2004-06-01T00:00:00"/>
    <d v="2011-08-31T00:00:00"/>
    <s v="Exempt"/>
    <x v="222"/>
  </r>
  <r>
    <x v="17"/>
    <x v="17"/>
    <x v="1"/>
    <d v="2011-03-14T00:00:00"/>
    <d v="2015-08-24T00:00:00"/>
    <s v="Exempt"/>
    <x v="223"/>
  </r>
  <r>
    <x v="17"/>
    <x v="16"/>
    <x v="1"/>
    <d v="2006-04-10T00:00:00"/>
    <d v="2015-09-08T00:00:00"/>
    <s v="Exempt"/>
    <x v="224"/>
  </r>
  <r>
    <x v="17"/>
    <x v="109"/>
    <x v="1"/>
    <d v="2014-07-01T00:00:00"/>
    <d v="2014-07-01T00:00:00"/>
    <s v="Exempt"/>
    <x v="225"/>
  </r>
  <r>
    <x v="17"/>
    <x v="110"/>
    <x v="1"/>
    <d v="1989-10-01T00:00:00"/>
    <d v="2001-05-14T00:00:00"/>
    <s v="Exempt"/>
    <x v="226"/>
  </r>
  <r>
    <x v="18"/>
    <x v="85"/>
    <x v="4"/>
    <d v="2018-06-25T00:00:00"/>
    <d v="2018-11-13T00:00:00"/>
    <s v="Nonexempt"/>
    <x v="227"/>
  </r>
  <r>
    <x v="19"/>
    <x v="111"/>
    <x v="3"/>
    <d v="2021-03-13T00:00:00"/>
    <d v="2021-03-13T00:00:00"/>
    <s v="Nonexempt"/>
    <x v="228"/>
  </r>
  <r>
    <x v="19"/>
    <x v="111"/>
    <x v="3"/>
    <d v="2020-09-14T00:00:00"/>
    <d v="2020-09-14T00:00:00"/>
    <s v="Nonexempt"/>
    <x v="228"/>
  </r>
  <r>
    <x v="19"/>
    <x v="111"/>
    <x v="3"/>
    <d v="2019-06-17T00:00:00"/>
    <d v="2019-06-17T00:00:00"/>
    <s v="Nonexempt"/>
    <x v="228"/>
  </r>
  <r>
    <x v="19"/>
    <x v="111"/>
    <x v="3"/>
    <d v="2019-06-22T00:00:00"/>
    <d v="2019-06-22T00:00:00"/>
    <s v="Nonexempt"/>
    <x v="228"/>
  </r>
  <r>
    <x v="19"/>
    <x v="111"/>
    <x v="4"/>
    <d v="2012-04-09T00:00:00"/>
    <d v="2014-07-02T00:00:00"/>
    <s v="Nonexempt"/>
    <x v="228"/>
  </r>
  <r>
    <x v="19"/>
    <x v="111"/>
    <x v="4"/>
    <d v="2005-06-21T00:00:00"/>
    <d v="2016-11-01T00:00:00"/>
    <s v="Nonexempt"/>
    <x v="228"/>
  </r>
  <r>
    <x v="19"/>
    <x v="111"/>
    <x v="3"/>
    <d v="2021-01-25T00:00:00"/>
    <d v="2021-01-25T00:00:00"/>
    <s v="Nonexempt"/>
    <x v="228"/>
  </r>
  <r>
    <x v="19"/>
    <x v="112"/>
    <x v="4"/>
    <d v="2015-03-23T00:00:00"/>
    <d v="2019-10-07T00:00:00"/>
    <s v="Exempt"/>
    <x v="229"/>
  </r>
  <r>
    <x v="19"/>
    <x v="112"/>
    <x v="4"/>
    <d v="2013-07-09T00:00:00"/>
    <d v="2016-09-15T00:00:00"/>
    <s v="Exempt"/>
    <x v="230"/>
  </r>
  <r>
    <x v="19"/>
    <x v="112"/>
    <x v="4"/>
    <d v="2008-07-01T00:00:00"/>
    <d v="2010-04-05T00:00:00"/>
    <s v="Exempt"/>
    <x v="231"/>
  </r>
  <r>
    <x v="19"/>
    <x v="112"/>
    <x v="4"/>
    <d v="2014-03-26T00:00:00"/>
    <d v="2017-04-17T00:00:00"/>
    <s v="Exempt"/>
    <x v="231"/>
  </r>
  <r>
    <x v="19"/>
    <x v="113"/>
    <x v="4"/>
    <d v="2013-11-18T00:00:00"/>
    <d v="2016-11-08T00:00:00"/>
    <s v="Exempt"/>
    <x v="232"/>
  </r>
  <r>
    <x v="20"/>
    <x v="114"/>
    <x v="1"/>
    <d v="2019-10-12T00:00:00"/>
    <d v="2019-10-12T00:00:00"/>
    <s v="Nonexempt"/>
    <x v="233"/>
  </r>
  <r>
    <x v="20"/>
    <x v="114"/>
    <x v="1"/>
    <d v="2021-01-02T00:00:00"/>
    <d v="2021-01-02T00:00:00"/>
    <s v="Nonexempt"/>
    <x v="233"/>
  </r>
  <r>
    <x v="20"/>
    <x v="114"/>
    <x v="1"/>
    <d v="2019-10-12T00:00:00"/>
    <d v="2019-10-12T00:00:00"/>
    <s v="Nonexempt"/>
    <x v="233"/>
  </r>
  <r>
    <x v="20"/>
    <x v="114"/>
    <x v="1"/>
    <d v="2021-01-02T00:00:00"/>
    <d v="2021-01-02T00:00:00"/>
    <s v="Nonexempt"/>
    <x v="233"/>
  </r>
  <r>
    <x v="20"/>
    <x v="114"/>
    <x v="1"/>
    <d v="2020-02-29T00:00:00"/>
    <d v="2020-02-29T00:00:00"/>
    <s v="Nonexempt"/>
    <x v="233"/>
  </r>
  <r>
    <x v="20"/>
    <x v="114"/>
    <x v="1"/>
    <d v="2019-03-30T00:00:00"/>
    <d v="2020-12-05T00:00:00"/>
    <s v="Nonexempt"/>
    <x v="233"/>
  </r>
  <r>
    <x v="20"/>
    <x v="114"/>
    <x v="1"/>
    <d v="2020-02-18T00:00:00"/>
    <d v="2020-02-18T00:00:00"/>
    <s v="Nonexempt"/>
    <x v="233"/>
  </r>
  <r>
    <x v="20"/>
    <x v="114"/>
    <x v="1"/>
    <d v="2020-03-14T00:00:00"/>
    <d v="2020-03-14T00:00:00"/>
    <s v="Nonexempt"/>
    <x v="233"/>
  </r>
  <r>
    <x v="20"/>
    <x v="114"/>
    <x v="1"/>
    <d v="2020-12-19T00:00:00"/>
    <d v="2020-12-19T00:00:00"/>
    <s v="Nonexempt"/>
    <x v="233"/>
  </r>
  <r>
    <x v="20"/>
    <x v="114"/>
    <x v="1"/>
    <d v="2019-04-13T00:00:00"/>
    <d v="2019-04-13T00:00:00"/>
    <s v="Nonexempt"/>
    <x v="8"/>
  </r>
  <r>
    <x v="20"/>
    <x v="114"/>
    <x v="1"/>
    <d v="2017-01-09T00:00:00"/>
    <d v="2017-01-09T00:00:00"/>
    <s v="Nonexempt"/>
    <x v="234"/>
  </r>
  <r>
    <x v="20"/>
    <x v="115"/>
    <x v="1"/>
    <d v="2016-09-28T00:00:00"/>
    <d v="2020-09-21T00:00:00"/>
    <s v="Nonexempt"/>
    <x v="235"/>
  </r>
  <r>
    <x v="20"/>
    <x v="115"/>
    <x v="1"/>
    <d v="2017-02-21T00:00:00"/>
    <d v="2019-11-25T00:00:00"/>
    <s v="Nonexempt"/>
    <x v="236"/>
  </r>
  <r>
    <x v="20"/>
    <x v="115"/>
    <x v="1"/>
    <d v="1989-01-03T00:00:00"/>
    <d v="2019-11-25T00:00:00"/>
    <s v="Nonexempt"/>
    <x v="237"/>
  </r>
  <r>
    <x v="20"/>
    <x v="115"/>
    <x v="1"/>
    <d v="2012-11-26T00:00:00"/>
    <d v="2017-01-23T00:00:00"/>
    <s v="Nonexempt"/>
    <x v="238"/>
  </r>
  <r>
    <x v="20"/>
    <x v="116"/>
    <x v="1"/>
    <d v="2019-03-30T00:00:00"/>
    <d v="2021-03-22T00:00:00"/>
    <s v="Exempt"/>
    <x v="239"/>
  </r>
  <r>
    <x v="20"/>
    <x v="20"/>
    <x v="1"/>
    <d v="2013-11-25T00:00:00"/>
    <d v="2017-03-06T00:00:00"/>
    <s v="Exempt"/>
    <x v="240"/>
  </r>
  <r>
    <x v="20"/>
    <x v="116"/>
    <x v="1"/>
    <d v="1996-08-12T00:00:00"/>
    <d v="2016-08-08T00:00:00"/>
    <s v="Exempt"/>
    <x v="241"/>
  </r>
  <r>
    <x v="20"/>
    <x v="117"/>
    <x v="1"/>
    <d v="2017-05-30T00:00:00"/>
    <d v="2018-08-20T00:00:00"/>
    <s v="Exempt"/>
    <x v="242"/>
  </r>
  <r>
    <x v="21"/>
    <x v="118"/>
    <x v="3"/>
    <d v="2019-12-16T00:00:00"/>
    <d v="2019-12-16T00:00:00"/>
    <s v="Exempt"/>
    <x v="31"/>
  </r>
  <r>
    <x v="21"/>
    <x v="119"/>
    <x v="1"/>
    <d v="2019-05-28T00:00:00"/>
    <d v="2019-05-28T00:00:00"/>
    <s v="Nonexempt"/>
    <x v="243"/>
  </r>
  <r>
    <x v="21"/>
    <x v="118"/>
    <x v="3"/>
    <d v="2019-08-17T00:00:00"/>
    <d v="2019-08-17T00:00:00"/>
    <s v="Exempt"/>
    <x v="244"/>
  </r>
  <r>
    <x v="21"/>
    <x v="118"/>
    <x v="3"/>
    <d v="2018-06-25T00:00:00"/>
    <d v="2019-08-17T00:00:00"/>
    <s v="Exempt"/>
    <x v="244"/>
  </r>
  <r>
    <x v="21"/>
    <x v="120"/>
    <x v="1"/>
    <d v="2019-12-30T00:00:00"/>
    <d v="2019-12-30T00:00:00"/>
    <s v="Exempt"/>
    <x v="34"/>
  </r>
  <r>
    <x v="21"/>
    <x v="121"/>
    <x v="1"/>
    <d v="2000-12-05T00:00:00"/>
    <d v="2015-05-01T00:00:00"/>
    <s v="Exempt"/>
    <x v="245"/>
  </r>
  <r>
    <x v="21"/>
    <x v="122"/>
    <x v="1"/>
    <d v="2005-10-24T00:00:00"/>
    <d v="2017-02-01T00:00:00"/>
    <s v="Exempt"/>
    <x v="246"/>
  </r>
  <r>
    <x v="21"/>
    <x v="122"/>
    <x v="1"/>
    <d v="2019-07-20T00:00:00"/>
    <d v="2019-07-20T00:00:00"/>
    <s v="Exempt"/>
    <x v="247"/>
  </r>
  <r>
    <x v="21"/>
    <x v="122"/>
    <x v="1"/>
    <d v="2020-02-24T00:00:00"/>
    <d v="2020-02-24T00:00:00"/>
    <s v="Exempt"/>
    <x v="248"/>
  </r>
  <r>
    <x v="21"/>
    <x v="123"/>
    <x v="1"/>
    <d v="2012-10-29T00:00:00"/>
    <d v="2019-11-04T00:00:00"/>
    <s v="Exempt"/>
    <x v="249"/>
  </r>
  <r>
    <x v="21"/>
    <x v="123"/>
    <x v="1"/>
    <d v="2017-01-23T00:00:00"/>
    <d v="2017-01-23T00:00:00"/>
    <s v="Exempt"/>
    <x v="250"/>
  </r>
  <r>
    <x v="21"/>
    <x v="123"/>
    <x v="1"/>
    <d v="1999-09-01T00:00:00"/>
    <d v="1999-09-01T00:00:00"/>
    <s v="Exempt"/>
    <x v="251"/>
  </r>
  <r>
    <x v="21"/>
    <x v="123"/>
    <x v="1"/>
    <d v="2008-06-16T00:00:00"/>
    <d v="2008-06-16T00:00:00"/>
    <s v="Exempt"/>
    <x v="252"/>
  </r>
  <r>
    <x v="21"/>
    <x v="109"/>
    <x v="1"/>
    <d v="2017-06-12T00:00:00"/>
    <d v="2020-10-17T00:00:00"/>
    <s v="Exempt"/>
    <x v="253"/>
  </r>
  <r>
    <x v="21"/>
    <x v="44"/>
    <x v="1"/>
    <d v="2017-11-06T00:00:00"/>
    <d v="2019-10-28T00:00:00"/>
    <s v="Exempt"/>
    <x v="254"/>
  </r>
  <r>
    <x v="21"/>
    <x v="124"/>
    <x v="4"/>
    <d v="2004-06-01T00:00:00"/>
    <d v="2018-11-12T00:00:00"/>
    <s v="Exempt"/>
    <x v="255"/>
  </r>
  <r>
    <x v="22"/>
    <x v="125"/>
    <x v="2"/>
    <d v="2017-01-09T00:00:00"/>
    <d v="2020-09-05T00:00:00"/>
    <s v="Nonexempt"/>
    <x v="256"/>
  </r>
  <r>
    <x v="22"/>
    <x v="125"/>
    <x v="1"/>
    <d v="2020-02-18T00:00:00"/>
    <d v="2020-02-18T00:00:00"/>
    <s v="Nonexempt"/>
    <x v="257"/>
  </r>
  <r>
    <x v="22"/>
    <x v="125"/>
    <x v="1"/>
    <d v="2020-10-24T00:00:00"/>
    <d v="2020-10-24T00:00:00"/>
    <s v="Nonexempt"/>
    <x v="257"/>
  </r>
  <r>
    <x v="22"/>
    <x v="125"/>
    <x v="1"/>
    <d v="2019-09-28T00:00:00"/>
    <d v="2019-09-28T00:00:00"/>
    <s v="Nonexempt"/>
    <x v="257"/>
  </r>
  <r>
    <x v="22"/>
    <x v="125"/>
    <x v="1"/>
    <d v="2020-10-10T00:00:00"/>
    <d v="2020-10-10T00:00:00"/>
    <s v="Nonexempt"/>
    <x v="257"/>
  </r>
  <r>
    <x v="22"/>
    <x v="125"/>
    <x v="1"/>
    <d v="2020-02-18T00:00:00"/>
    <d v="2020-02-18T00:00:00"/>
    <s v="Nonexempt"/>
    <x v="257"/>
  </r>
  <r>
    <x v="22"/>
    <x v="125"/>
    <x v="1"/>
    <d v="2019-09-28T00:00:00"/>
    <d v="2019-09-28T00:00:00"/>
    <s v="Nonexempt"/>
    <x v="257"/>
  </r>
  <r>
    <x v="22"/>
    <x v="125"/>
    <x v="1"/>
    <d v="2017-10-02T00:00:00"/>
    <d v="2017-10-02T00:00:00"/>
    <s v="Nonexempt"/>
    <x v="258"/>
  </r>
  <r>
    <x v="22"/>
    <x v="125"/>
    <x v="1"/>
    <d v="2019-09-28T00:00:00"/>
    <d v="2019-09-28T00:00:00"/>
    <s v="Nonexempt"/>
    <x v="259"/>
  </r>
  <r>
    <x v="22"/>
    <x v="125"/>
    <x v="2"/>
    <d v="2015-07-08T00:00:00"/>
    <d v="2020-09-05T00:00:00"/>
    <s v="Nonexempt"/>
    <x v="256"/>
  </r>
  <r>
    <x v="22"/>
    <x v="125"/>
    <x v="1"/>
    <d v="2019-06-22T00:00:00"/>
    <d v="2019-06-22T00:00:00"/>
    <s v="Nonexempt"/>
    <x v="260"/>
  </r>
  <r>
    <x v="22"/>
    <x v="125"/>
    <x v="2"/>
    <d v="2017-01-09T00:00:00"/>
    <d v="2021-03-08T00:00:00"/>
    <s v="Nonexempt"/>
    <x v="261"/>
  </r>
  <r>
    <x v="22"/>
    <x v="125"/>
    <x v="1"/>
    <d v="2021-04-10T00:00:00"/>
    <d v="2021-04-10T00:00:00"/>
    <s v="Nonexempt"/>
    <x v="262"/>
  </r>
  <r>
    <x v="22"/>
    <x v="125"/>
    <x v="1"/>
    <d v="2021-02-27T00:00:00"/>
    <d v="2021-02-27T00:00:00"/>
    <s v="Nonexempt"/>
    <x v="263"/>
  </r>
  <r>
    <x v="22"/>
    <x v="126"/>
    <x v="1"/>
    <d v="2014-09-24T00:00:00"/>
    <d v="2014-09-24T00:00:00"/>
    <s v="Nonexempt"/>
    <x v="8"/>
  </r>
  <r>
    <x v="22"/>
    <x v="126"/>
    <x v="1"/>
    <d v="2016-10-10T00:00:00"/>
    <d v="2016-10-10T00:00:00"/>
    <s v="Nonexempt"/>
    <x v="8"/>
  </r>
  <r>
    <x v="22"/>
    <x v="126"/>
    <x v="1"/>
    <d v="2012-01-23T00:00:00"/>
    <d v="2016-10-26T00:00:00"/>
    <s v="Nonexempt"/>
    <x v="264"/>
  </r>
  <r>
    <x v="22"/>
    <x v="125"/>
    <x v="2"/>
    <d v="2006-09-11T00:00:00"/>
    <d v="2020-09-05T00:00:00"/>
    <s v="Nonexempt"/>
    <x v="265"/>
  </r>
  <r>
    <x v="22"/>
    <x v="74"/>
    <x v="1"/>
    <d v="2017-02-06T00:00:00"/>
    <d v="2018-10-08T00:00:00"/>
    <s v="Nonexempt"/>
    <x v="266"/>
  </r>
  <r>
    <x v="22"/>
    <x v="126"/>
    <x v="1"/>
    <d v="2009-08-14T00:00:00"/>
    <d v="2020-11-15T00:00:00"/>
    <s v="Nonexempt"/>
    <x v="267"/>
  </r>
  <r>
    <x v="22"/>
    <x v="127"/>
    <x v="1"/>
    <d v="2017-04-24T00:00:00"/>
    <d v="2020-03-28T00:00:00"/>
    <s v="Nonexempt"/>
    <x v="268"/>
  </r>
  <r>
    <x v="22"/>
    <x v="127"/>
    <x v="1"/>
    <d v="2014-02-18T00:00:00"/>
    <d v="2020-03-28T00:00:00"/>
    <s v="Nonexempt"/>
    <x v="268"/>
  </r>
  <r>
    <x v="22"/>
    <x v="127"/>
    <x v="1"/>
    <d v="2016-10-10T00:00:00"/>
    <d v="2020-03-28T00:00:00"/>
    <s v="Nonexempt"/>
    <x v="268"/>
  </r>
  <r>
    <x v="22"/>
    <x v="127"/>
    <x v="1"/>
    <d v="2008-09-22T00:00:00"/>
    <d v="2020-03-28T00:00:00"/>
    <s v="Nonexempt"/>
    <x v="269"/>
  </r>
  <r>
    <x v="22"/>
    <x v="126"/>
    <x v="1"/>
    <d v="2004-10-18T00:00:00"/>
    <d v="2004-10-18T00:00:00"/>
    <s v="Nonexempt"/>
    <x v="270"/>
  </r>
  <r>
    <x v="22"/>
    <x v="127"/>
    <x v="1"/>
    <d v="2011-04-08T00:00:00"/>
    <d v="2019-02-16T00:00:00"/>
    <s v="Nonexempt"/>
    <x v="271"/>
  </r>
  <r>
    <x v="22"/>
    <x v="127"/>
    <x v="1"/>
    <d v="2010-11-09T00:00:00"/>
    <d v="2019-02-16T00:00:00"/>
    <s v="Nonexempt"/>
    <x v="271"/>
  </r>
  <r>
    <x v="22"/>
    <x v="127"/>
    <x v="1"/>
    <d v="2003-07-01T00:00:00"/>
    <d v="2019-02-16T00:00:00"/>
    <s v="Nonexempt"/>
    <x v="271"/>
  </r>
  <r>
    <x v="22"/>
    <x v="127"/>
    <x v="1"/>
    <d v="2014-02-18T00:00:00"/>
    <d v="2019-02-16T00:00:00"/>
    <s v="Nonexempt"/>
    <x v="271"/>
  </r>
  <r>
    <x v="22"/>
    <x v="127"/>
    <x v="1"/>
    <d v="2017-02-20T00:00:00"/>
    <d v="2019-02-16T00:00:00"/>
    <s v="Nonexempt"/>
    <x v="271"/>
  </r>
  <r>
    <x v="22"/>
    <x v="127"/>
    <x v="1"/>
    <d v="2005-07-05T00:00:00"/>
    <d v="2019-04-13T00:00:00"/>
    <s v="Nonexempt"/>
    <x v="272"/>
  </r>
  <r>
    <x v="22"/>
    <x v="126"/>
    <x v="1"/>
    <d v="2003-12-15T00:00:00"/>
    <d v="2003-12-15T00:00:00"/>
    <s v="Nonexempt"/>
    <x v="273"/>
  </r>
  <r>
    <x v="22"/>
    <x v="128"/>
    <x v="1"/>
    <d v="2019-04-27T00:00:00"/>
    <d v="2019-04-27T00:00:00"/>
    <s v="Nonexempt"/>
    <x v="20"/>
  </r>
  <r>
    <x v="22"/>
    <x v="127"/>
    <x v="1"/>
    <d v="2004-10-18T00:00:00"/>
    <d v="2019-04-13T00:00:00"/>
    <s v="Nonexempt"/>
    <x v="274"/>
  </r>
  <r>
    <x v="22"/>
    <x v="126"/>
    <x v="1"/>
    <d v="2001-08-06T00:00:00"/>
    <d v="2001-08-06T00:00:00"/>
    <s v="Nonexempt"/>
    <x v="275"/>
  </r>
  <r>
    <x v="22"/>
    <x v="128"/>
    <x v="1"/>
    <d v="2005-07-11T00:00:00"/>
    <d v="2017-12-16T00:00:00"/>
    <s v="Nonexempt"/>
    <x v="276"/>
  </r>
  <r>
    <x v="22"/>
    <x v="126"/>
    <x v="1"/>
    <d v="2000-09-05T00:00:00"/>
    <d v="2000-09-05T00:00:00"/>
    <s v="Nonexempt"/>
    <x v="277"/>
  </r>
  <r>
    <x v="22"/>
    <x v="128"/>
    <x v="1"/>
    <d v="2002-09-05T00:00:00"/>
    <d v="2019-11-23T00:00:00"/>
    <s v="Nonexempt"/>
    <x v="278"/>
  </r>
  <r>
    <x v="22"/>
    <x v="127"/>
    <x v="1"/>
    <d v="1999-06-24T00:00:00"/>
    <d v="2019-02-16T00:00:00"/>
    <s v="Nonexempt"/>
    <x v="279"/>
  </r>
  <r>
    <x v="22"/>
    <x v="126"/>
    <x v="1"/>
    <d v="1999-10-18T00:00:00"/>
    <d v="1999-10-18T00:00:00"/>
    <s v="Nonexempt"/>
    <x v="280"/>
  </r>
  <r>
    <x v="22"/>
    <x v="126"/>
    <x v="1"/>
    <d v="1996-07-08T00:00:00"/>
    <d v="1997-07-01T00:00:00"/>
    <s v="Nonexempt"/>
    <x v="281"/>
  </r>
  <r>
    <x v="22"/>
    <x v="128"/>
    <x v="1"/>
    <d v="1998-02-23T00:00:00"/>
    <d v="2017-04-24T00:00:00"/>
    <s v="Nonexempt"/>
    <x v="282"/>
  </r>
  <r>
    <x v="22"/>
    <x v="127"/>
    <x v="1"/>
    <d v="1998-11-09T00:00:00"/>
    <d v="2020-03-28T00:00:00"/>
    <s v="Nonexempt"/>
    <x v="283"/>
  </r>
  <r>
    <x v="22"/>
    <x v="128"/>
    <x v="1"/>
    <d v="1998-11-09T00:00:00"/>
    <d v="2014-02-08T00:00:00"/>
    <s v="Nonexempt"/>
    <x v="284"/>
  </r>
  <r>
    <x v="22"/>
    <x v="128"/>
    <x v="1"/>
    <d v="2000-09-05T00:00:00"/>
    <d v="2019-04-13T00:00:00"/>
    <s v="Nonexempt"/>
    <x v="285"/>
  </r>
  <r>
    <x v="22"/>
    <x v="127"/>
    <x v="1"/>
    <d v="1994-02-07T00:00:00"/>
    <d v="2020-03-28T00:00:00"/>
    <s v="Nonexempt"/>
    <x v="286"/>
  </r>
  <r>
    <x v="22"/>
    <x v="128"/>
    <x v="1"/>
    <d v="1992-06-08T00:00:00"/>
    <d v="2005-12-05T00:00:00"/>
    <s v="Nonexempt"/>
    <x v="287"/>
  </r>
  <r>
    <x v="22"/>
    <x v="128"/>
    <x v="1"/>
    <d v="1999-10-18T00:00:00"/>
    <d v="2019-11-23T00:00:00"/>
    <s v="Nonexempt"/>
    <x v="288"/>
  </r>
  <r>
    <x v="22"/>
    <x v="20"/>
    <x v="1"/>
    <d v="1996-07-08T00:00:00"/>
    <d v="2016-03-23T00:00:00"/>
    <s v="Exempt"/>
    <x v="289"/>
  </r>
  <r>
    <x v="22"/>
    <x v="128"/>
    <x v="1"/>
    <d v="1990-09-10T00:00:00"/>
    <d v="2012-12-10T00:00:00"/>
    <s v="Nonexempt"/>
    <x v="290"/>
  </r>
  <r>
    <x v="22"/>
    <x v="74"/>
    <x v="1"/>
    <d v="1991-12-16T00:00:00"/>
    <d v="2017-02-21T00:00:00"/>
    <s v="Nonexempt"/>
    <x v="291"/>
  </r>
  <r>
    <x v="22"/>
    <x v="50"/>
    <x v="1"/>
    <d v="1991-04-01T00:00:00"/>
    <d v="2015-10-08T00:00:00"/>
    <s v="Exempt"/>
    <x v="292"/>
  </r>
  <r>
    <x v="22"/>
    <x v="129"/>
    <x v="1"/>
    <d v="2007-09-10T00:00:00"/>
    <d v="2010-07-01T00:00:00"/>
    <s v="Exempt"/>
    <x v="293"/>
  </r>
  <r>
    <x v="23"/>
    <x v="130"/>
    <x v="1"/>
    <d v="1989-12-09T00:00:00"/>
    <d v="2012-09-06T00:00:00"/>
    <s v="Exempt"/>
    <x v="294"/>
  </r>
  <r>
    <x v="23"/>
    <x v="28"/>
    <x v="1"/>
    <d v="1984-10-20T00:00:00"/>
    <d v="1996-05-15T00:00:00"/>
    <s v="Exempt"/>
    <x v="295"/>
  </r>
  <r>
    <x v="23"/>
    <x v="130"/>
    <x v="1"/>
    <d v="2004-09-23T00:00:00"/>
    <d v="2019-12-07T00:00:00"/>
    <s v="Exempt"/>
    <x v="296"/>
  </r>
  <r>
    <x v="23"/>
    <x v="131"/>
    <x v="1"/>
    <d v="2011-09-26T00:00:00"/>
    <d v="2011-09-27T00:00:00"/>
    <s v="Exempt"/>
    <x v="297"/>
  </r>
  <r>
    <x v="24"/>
    <x v="85"/>
    <x v="4"/>
    <d v="2015-09-14T00:00:00"/>
    <d v="2021-03-13T00:00:00"/>
    <s v="Nonexempt"/>
    <x v="166"/>
  </r>
  <r>
    <x v="25"/>
    <x v="132"/>
    <x v="6"/>
    <d v="2017-03-01T00:00:00"/>
    <d v="2017-03-01T00:00:00"/>
    <s v="Exempt"/>
    <x v="298"/>
  </r>
  <r>
    <x v="25"/>
    <x v="132"/>
    <x v="6"/>
    <d v="2020-06-19T00:00:00"/>
    <d v="2020-06-19T00:00:00"/>
    <s v="Nonexempt"/>
    <x v="298"/>
  </r>
  <r>
    <x v="25"/>
    <x v="132"/>
    <x v="6"/>
    <d v="2016-03-01T00:00:00"/>
    <d v="2016-03-01T00:00:00"/>
    <s v="Exempt"/>
    <x v="299"/>
  </r>
  <r>
    <x v="25"/>
    <x v="133"/>
    <x v="2"/>
    <d v="2018-07-02T00:00:00"/>
    <d v="2018-07-02T00:00:00"/>
    <s v="Nonexempt"/>
    <x v="300"/>
  </r>
  <r>
    <x v="25"/>
    <x v="133"/>
    <x v="0"/>
    <d v="2012-02-13T00:00:00"/>
    <d v="2020-09-01T00:00:00"/>
    <s v="Nonexempt"/>
    <x v="301"/>
  </r>
  <r>
    <x v="25"/>
    <x v="133"/>
    <x v="0"/>
    <d v="2004-07-06T00:00:00"/>
    <d v="2004-07-06T00:00:00"/>
    <s v="Nonexempt"/>
    <x v="302"/>
  </r>
  <r>
    <x v="25"/>
    <x v="133"/>
    <x v="0"/>
    <d v="2005-06-14T00:00:00"/>
    <d v="2008-11-10T00:00:00"/>
    <s v="Nonexempt"/>
    <x v="302"/>
  </r>
  <r>
    <x v="25"/>
    <x v="133"/>
    <x v="0"/>
    <d v="2019-05-11T00:00:00"/>
    <d v="2019-05-11T00:00:00"/>
    <s v="Nonexempt"/>
    <x v="302"/>
  </r>
  <r>
    <x v="25"/>
    <x v="133"/>
    <x v="0"/>
    <d v="2012-09-10T00:00:00"/>
    <d v="2012-09-10T00:00:00"/>
    <s v="Nonexempt"/>
    <x v="302"/>
  </r>
  <r>
    <x v="25"/>
    <x v="134"/>
    <x v="1"/>
    <d v="2006-06-22T00:00:00"/>
    <d v="2014-03-26T00:00:00"/>
    <s v="Nonexempt"/>
    <x v="303"/>
  </r>
  <r>
    <x v="25"/>
    <x v="135"/>
    <x v="1"/>
    <d v="2014-01-15T00:00:00"/>
    <d v="2014-09-29T00:00:00"/>
    <s v="Nonexempt"/>
    <x v="304"/>
  </r>
  <r>
    <x v="25"/>
    <x v="136"/>
    <x v="1"/>
    <d v="2003-04-28T00:00:00"/>
    <d v="2018-02-20T00:00:00"/>
    <s v="Nonexempt"/>
    <x v="305"/>
  </r>
  <r>
    <x v="25"/>
    <x v="137"/>
    <x v="1"/>
    <d v="2011-04-18T00:00:00"/>
    <d v="2016-01-01T00:00:00"/>
    <s v="Exempt"/>
    <x v="306"/>
  </r>
  <r>
    <x v="26"/>
    <x v="118"/>
    <x v="1"/>
    <d v="2019-09-28T00:00:00"/>
    <d v="2020-07-18T00:00:00"/>
    <s v="Exempt"/>
    <x v="307"/>
  </r>
  <r>
    <x v="26"/>
    <x v="138"/>
    <x v="1"/>
    <d v="2012-10-15T00:00:00"/>
    <d v="2016-12-23T00:00:00"/>
    <s v="Exempt"/>
    <x v="308"/>
  </r>
  <r>
    <x v="26"/>
    <x v="139"/>
    <x v="1"/>
    <d v="1998-08-04T00:00:00"/>
    <d v="2015-05-04T00:00:00"/>
    <s v="Exempt"/>
    <x v="309"/>
  </r>
  <r>
    <x v="26"/>
    <x v="117"/>
    <x v="1"/>
    <d v="2015-06-01T00:00:00"/>
    <d v="2017-03-06T00:00:00"/>
    <s v="Exempt"/>
    <x v="310"/>
  </r>
  <r>
    <x v="26"/>
    <x v="140"/>
    <x v="4"/>
    <d v="2015-04-27T00:00:00"/>
    <d v="2019-09-28T00:00:00"/>
    <s v="Exempt"/>
    <x v="311"/>
  </r>
  <r>
    <x v="26"/>
    <x v="44"/>
    <x v="1"/>
    <d v="2016-12-05T00:00:00"/>
    <d v="2019-03-02T00:00:00"/>
    <s v="Exempt"/>
    <x v="312"/>
  </r>
  <r>
    <x v="26"/>
    <x v="141"/>
    <x v="4"/>
    <d v="2007-06-18T00:00:00"/>
    <d v="2019-08-19T00:00:00"/>
    <s v="Exempt"/>
    <x v="313"/>
  </r>
  <r>
    <x v="26"/>
    <x v="142"/>
    <x v="5"/>
    <d v="1978-07-24T00:00:00"/>
    <d v="2020-10-05T00:00:00"/>
    <s v="Nonexempt"/>
    <x v="314"/>
  </r>
  <r>
    <x v="26"/>
    <x v="143"/>
    <x v="1"/>
    <d v="2017-09-11T00:00:00"/>
    <d v="2017-09-11T00:00:00"/>
    <s v="Exempt"/>
    <x v="315"/>
  </r>
  <r>
    <x v="26"/>
    <x v="143"/>
    <x v="1"/>
    <d v="2003-09-22T00:00:00"/>
    <d v="2017-09-05T00:00:00"/>
    <s v="Exempt"/>
    <x v="315"/>
  </r>
  <r>
    <x v="26"/>
    <x v="144"/>
    <x v="1"/>
    <d v="2011-03-02T00:00:00"/>
    <d v="2017-09-05T00:00:00"/>
    <s v="Exempt"/>
    <x v="316"/>
  </r>
  <r>
    <x v="26"/>
    <x v="145"/>
    <x v="6"/>
    <d v="2019-09-16T00:00:00"/>
    <d v="2019-09-16T00:00:00"/>
    <s v="Exempt"/>
    <x v="317"/>
  </r>
  <r>
    <x v="27"/>
    <x v="146"/>
    <x v="2"/>
    <d v="2020-12-19T00:00:00"/>
    <d v="2020-12-19T00:00:00"/>
    <s v="Nonexempt"/>
    <x v="318"/>
  </r>
  <r>
    <x v="27"/>
    <x v="146"/>
    <x v="2"/>
    <d v="2019-07-20T00:00:00"/>
    <d v="2020-12-08T00:00:00"/>
    <s v="Nonexempt"/>
    <x v="318"/>
  </r>
  <r>
    <x v="27"/>
    <x v="147"/>
    <x v="1"/>
    <d v="2007-04-23T00:00:00"/>
    <d v="2019-11-23T00:00:00"/>
    <s v="Nonexempt"/>
    <x v="1"/>
  </r>
  <r>
    <x v="27"/>
    <x v="148"/>
    <x v="1"/>
    <d v="2005-01-03T00:00:00"/>
    <d v="2019-08-31T00:00:00"/>
    <s v="Nonexempt"/>
    <x v="319"/>
  </r>
  <r>
    <x v="27"/>
    <x v="52"/>
    <x v="1"/>
    <d v="2014-08-04T00:00:00"/>
    <d v="2018-08-20T00:00:00"/>
    <s v="Exempt"/>
    <x v="320"/>
  </r>
  <r>
    <x v="27"/>
    <x v="149"/>
    <x v="1"/>
    <d v="2006-10-16T00:00:00"/>
    <d v="2006-10-16T00:00:00"/>
    <s v="Exempt"/>
    <x v="321"/>
  </r>
  <r>
    <x v="28"/>
    <x v="150"/>
    <x v="2"/>
    <d v="2020-11-07T00:00:00"/>
    <d v="2020-11-07T00:00:00"/>
    <s v="Nonexempt"/>
    <x v="322"/>
  </r>
  <r>
    <x v="28"/>
    <x v="150"/>
    <x v="1"/>
    <d v="2019-10-12T00:00:00"/>
    <d v="2020-07-18T00:00:00"/>
    <s v="Nonexempt"/>
    <x v="9"/>
  </r>
  <r>
    <x v="28"/>
    <x v="150"/>
    <x v="1"/>
    <d v="2019-08-03T00:00:00"/>
    <d v="2020-12-26T00:00:00"/>
    <s v="Nonexempt"/>
    <x v="9"/>
  </r>
  <r>
    <x v="28"/>
    <x v="150"/>
    <x v="1"/>
    <d v="2019-07-20T00:00:00"/>
    <d v="2019-12-01T00:00:00"/>
    <s v="Nonexempt"/>
    <x v="9"/>
  </r>
  <r>
    <x v="28"/>
    <x v="150"/>
    <x v="1"/>
    <d v="2019-03-16T00:00:00"/>
    <d v="2019-11-23T00:00:00"/>
    <s v="Nonexempt"/>
    <x v="323"/>
  </r>
  <r>
    <x v="28"/>
    <x v="150"/>
    <x v="1"/>
    <d v="2019-01-22T00:00:00"/>
    <d v="2019-07-20T00:00:00"/>
    <s v="Nonexempt"/>
    <x v="323"/>
  </r>
  <r>
    <x v="28"/>
    <x v="150"/>
    <x v="1"/>
    <d v="2018-01-06T00:00:00"/>
    <d v="2019-03-30T00:00:00"/>
    <s v="Nonexempt"/>
    <x v="323"/>
  </r>
  <r>
    <x v="28"/>
    <x v="150"/>
    <x v="1"/>
    <d v="2017-07-17T00:00:00"/>
    <d v="2018-04-16T00:00:00"/>
    <s v="Nonexempt"/>
    <x v="12"/>
  </r>
  <r>
    <x v="28"/>
    <x v="150"/>
    <x v="1"/>
    <d v="2017-07-18T00:00:00"/>
    <d v="2017-07-18T00:00:00"/>
    <s v="Nonexempt"/>
    <x v="324"/>
  </r>
  <r>
    <x v="28"/>
    <x v="150"/>
    <x v="1"/>
    <d v="2017-05-02T00:00:00"/>
    <d v="2017-05-22T00:00:00"/>
    <s v="Nonexempt"/>
    <x v="325"/>
  </r>
  <r>
    <x v="28"/>
    <x v="150"/>
    <x v="1"/>
    <d v="2016-04-23T00:00:00"/>
    <d v="2016-04-23T00:00:00"/>
    <s v="Nonexempt"/>
    <x v="326"/>
  </r>
  <r>
    <x v="28"/>
    <x v="150"/>
    <x v="1"/>
    <d v="2016-12-19T00:00:00"/>
    <d v="2016-12-19T00:00:00"/>
    <s v="Nonexempt"/>
    <x v="326"/>
  </r>
  <r>
    <x v="28"/>
    <x v="150"/>
    <x v="1"/>
    <d v="2019-06-22T00:00:00"/>
    <d v="2019-06-22T00:00:00"/>
    <s v="Nonexempt"/>
    <x v="327"/>
  </r>
  <r>
    <x v="28"/>
    <x v="150"/>
    <x v="1"/>
    <d v="2020-11-07T00:00:00"/>
    <d v="2020-11-07T00:00:00"/>
    <s v="Nonexempt"/>
    <x v="328"/>
  </r>
  <r>
    <x v="28"/>
    <x v="150"/>
    <x v="1"/>
    <d v="2019-12-07T00:00:00"/>
    <d v="2019-12-07T00:00:00"/>
    <s v="Nonexempt"/>
    <x v="328"/>
  </r>
  <r>
    <x v="28"/>
    <x v="150"/>
    <x v="1"/>
    <d v="2017-08-22T00:00:00"/>
    <d v="2017-08-22T00:00:00"/>
    <s v="Nonexempt"/>
    <x v="329"/>
  </r>
  <r>
    <x v="28"/>
    <x v="150"/>
    <x v="1"/>
    <d v="2017-09-12T00:00:00"/>
    <d v="2017-09-12T00:00:00"/>
    <s v="Nonexempt"/>
    <x v="330"/>
  </r>
  <r>
    <x v="28"/>
    <x v="150"/>
    <x v="1"/>
    <d v="2001-09-14T00:00:00"/>
    <d v="2002-03-09T00:00:00"/>
    <s v="Nonexempt"/>
    <x v="331"/>
  </r>
  <r>
    <x v="28"/>
    <x v="151"/>
    <x v="1"/>
    <d v="2020-12-20T00:00:00"/>
    <d v="2020-12-20T00:00:00"/>
    <s v="Nonexempt"/>
    <x v="332"/>
  </r>
  <r>
    <x v="28"/>
    <x v="151"/>
    <x v="1"/>
    <d v="2006-10-16T00:00:00"/>
    <d v="2018-12-16T00:00:00"/>
    <s v="Nonexempt"/>
    <x v="333"/>
  </r>
  <r>
    <x v="28"/>
    <x v="151"/>
    <x v="1"/>
    <d v="2013-11-14T00:00:00"/>
    <d v="2013-11-14T00:00:00"/>
    <s v="Nonexempt"/>
    <x v="334"/>
  </r>
  <r>
    <x v="28"/>
    <x v="151"/>
    <x v="1"/>
    <d v="2000-01-14T00:00:00"/>
    <d v="2001-10-01T00:00:00"/>
    <s v="Nonexempt"/>
    <x v="335"/>
  </r>
  <r>
    <x v="28"/>
    <x v="151"/>
    <x v="1"/>
    <d v="1997-10-03T00:00:00"/>
    <d v="2016-12-31T00:00:00"/>
    <s v="Nonexempt"/>
    <x v="336"/>
  </r>
  <r>
    <x v="28"/>
    <x v="152"/>
    <x v="1"/>
    <d v="2019-03-30T00:00:00"/>
    <d v="2019-03-30T00:00:00"/>
    <s v="Exempt"/>
    <x v="337"/>
  </r>
  <r>
    <x v="29"/>
    <x v="8"/>
    <x v="1"/>
    <d v="2021-04-19T00:00:00"/>
    <d v="2021-04-19T00:00:00"/>
    <s v="Nonexempt"/>
    <x v="338"/>
  </r>
  <r>
    <x v="29"/>
    <x v="153"/>
    <x v="1"/>
    <d v="2021-04-24T00:00:00"/>
    <d v="2021-04-24T00:00:00"/>
    <s v="Nonexempt"/>
    <x v="339"/>
  </r>
  <r>
    <x v="29"/>
    <x v="153"/>
    <x v="1"/>
    <d v="2017-05-30T00:00:00"/>
    <d v="2017-05-30T00:00:00"/>
    <s v="Nonexempt"/>
    <x v="340"/>
  </r>
  <r>
    <x v="29"/>
    <x v="8"/>
    <x v="1"/>
    <d v="2002-07-25T00:00:00"/>
    <d v="2002-07-25T00:00:00"/>
    <s v="Nonexempt"/>
    <x v="341"/>
  </r>
  <r>
    <x v="29"/>
    <x v="153"/>
    <x v="1"/>
    <d v="2009-07-07T00:00:00"/>
    <d v="2015-06-01T00:00:00"/>
    <s v="Nonexempt"/>
    <x v="342"/>
  </r>
  <r>
    <x v="29"/>
    <x v="154"/>
    <x v="1"/>
    <d v="2003-11-03T00:00:00"/>
    <d v="2016-07-28T00:00:00"/>
    <s v="Nonexempt"/>
    <x v="343"/>
  </r>
  <r>
    <x v="29"/>
    <x v="155"/>
    <x v="1"/>
    <d v="2014-01-06T00:00:00"/>
    <d v="2014-01-06T00:00:00"/>
    <s v="Exempt"/>
    <x v="344"/>
  </r>
  <r>
    <x v="30"/>
    <x v="156"/>
    <x v="2"/>
    <d v="2007-02-08T00:00:00"/>
    <d v="2007-02-08T00:00:00"/>
    <s v="Nonexempt"/>
    <x v="345"/>
  </r>
  <r>
    <x v="31"/>
    <x v="118"/>
    <x v="1"/>
    <d v="2015-11-09T00:00:00"/>
    <d v="2018-11-26T00:00:00"/>
    <s v="Exempt"/>
    <x v="346"/>
  </r>
  <r>
    <x v="31"/>
    <x v="157"/>
    <x v="1"/>
    <d v="2002-02-04T00:00:00"/>
    <d v="2015-10-23T00:00:00"/>
    <s v="Nonexempt"/>
    <x v="347"/>
  </r>
  <r>
    <x v="31"/>
    <x v="158"/>
    <x v="1"/>
    <d v="2021-03-13T00:00:00"/>
    <d v="2021-03-13T00:00:00"/>
    <s v="Exempt"/>
    <x v="247"/>
  </r>
  <r>
    <x v="31"/>
    <x v="117"/>
    <x v="1"/>
    <d v="2017-08-14T00:00:00"/>
    <d v="2017-08-14T00:00:00"/>
    <s v="Exempt"/>
    <x v="348"/>
  </r>
  <r>
    <x v="31"/>
    <x v="159"/>
    <x v="1"/>
    <d v="2014-02-19T00:00:00"/>
    <d v="2015-06-08T00:00:00"/>
    <s v="Exempt"/>
    <x v="349"/>
  </r>
  <r>
    <x v="31"/>
    <x v="160"/>
    <x v="1"/>
    <d v="2019-05-28T00:00:00"/>
    <d v="2019-05-28T00:00:00"/>
    <s v="Exempt"/>
    <x v="350"/>
  </r>
  <r>
    <x v="31"/>
    <x v="17"/>
    <x v="1"/>
    <d v="2013-10-25T00:00:00"/>
    <d v="2018-12-18T00:00:00"/>
    <s v="Exempt"/>
    <x v="351"/>
  </r>
  <r>
    <x v="31"/>
    <x v="109"/>
    <x v="1"/>
    <d v="2009-10-26T00:00:00"/>
    <d v="2016-06-20T00:00:00"/>
    <s v="Exempt"/>
    <x v="352"/>
  </r>
  <r>
    <x v="31"/>
    <x v="161"/>
    <x v="1"/>
    <d v="1992-12-18T00:00:00"/>
    <d v="2016-01-08T00:00:00"/>
    <s v="Exempt"/>
    <x v="353"/>
  </r>
  <r>
    <x v="32"/>
    <x v="162"/>
    <x v="1"/>
    <d v="1993-10-15T00:00:00"/>
    <d v="2005-02-03T00:00:00"/>
    <s v="Exempt"/>
    <x v="354"/>
  </r>
  <r>
    <x v="32"/>
    <x v="163"/>
    <x v="1"/>
    <d v="2017-02-27T00:00:00"/>
    <d v="2017-02-27T00:00:00"/>
    <s v="Exempt"/>
    <x v="355"/>
  </r>
  <r>
    <x v="32"/>
    <x v="164"/>
    <x v="1"/>
    <d v="2018-11-13T00:00:00"/>
    <d v="2018-11-13T00:00:00"/>
    <s v="Exempt"/>
    <x v="356"/>
  </r>
  <r>
    <x v="32"/>
    <x v="164"/>
    <x v="1"/>
    <d v="2020-12-19T00:00:00"/>
    <d v="2020-12-19T00:00:00"/>
    <s v="Exempt"/>
    <x v="211"/>
  </r>
  <r>
    <x v="32"/>
    <x v="165"/>
    <x v="1"/>
    <d v="2017-07-31T00:00:00"/>
    <d v="2018-04-30T00:00:00"/>
    <s v="Exempt"/>
    <x v="35"/>
  </r>
  <r>
    <x v="32"/>
    <x v="165"/>
    <x v="1"/>
    <d v="2020-09-12T00:00:00"/>
    <d v="2020-09-12T00:00:00"/>
    <s v="Exempt"/>
    <x v="357"/>
  </r>
  <r>
    <x v="32"/>
    <x v="164"/>
    <x v="1"/>
    <d v="2018-05-29T00:00:00"/>
    <d v="2021-01-15T00:00:00"/>
    <s v="Exempt"/>
    <x v="358"/>
  </r>
  <r>
    <x v="32"/>
    <x v="165"/>
    <x v="1"/>
    <d v="2004-11-29T00:00:00"/>
    <d v="2017-06-26T00:00:00"/>
    <s v="Exempt"/>
    <x v="359"/>
  </r>
  <r>
    <x v="32"/>
    <x v="163"/>
    <x v="1"/>
    <d v="2015-09-08T00:00:00"/>
    <d v="2015-09-08T00:00:00"/>
    <s v="Exempt"/>
    <x v="360"/>
  </r>
  <r>
    <x v="32"/>
    <x v="165"/>
    <x v="1"/>
    <d v="2015-04-27T00:00:00"/>
    <d v="2016-12-12T00:00:00"/>
    <s v="Exempt"/>
    <x v="361"/>
  </r>
  <r>
    <x v="32"/>
    <x v="163"/>
    <x v="1"/>
    <d v="2014-12-01T00:00:00"/>
    <d v="2014-12-01T00:00:00"/>
    <s v="Exempt"/>
    <x v="362"/>
  </r>
  <r>
    <x v="32"/>
    <x v="166"/>
    <x v="1"/>
    <d v="2017-01-09T00:00:00"/>
    <d v="2018-09-17T00:00:00"/>
    <s v="Exempt"/>
    <x v="363"/>
  </r>
  <r>
    <x v="32"/>
    <x v="167"/>
    <x v="1"/>
    <d v="2014-12-01T00:00:00"/>
    <d v="2021-06-30T00:00:00"/>
    <s v="Exempt"/>
    <x v="364"/>
  </r>
  <r>
    <x v="32"/>
    <x v="168"/>
    <x v="1"/>
    <d v="2018-01-22T00:00:00"/>
    <d v="2018-04-30T00:00:00"/>
    <s v="Exempt"/>
    <x v="365"/>
  </r>
  <r>
    <x v="32"/>
    <x v="168"/>
    <x v="1"/>
    <d v="2015-06-23T00:00:00"/>
    <d v="2017-02-01T00:00:00"/>
    <s v="Exempt"/>
    <x v="366"/>
  </r>
  <r>
    <x v="32"/>
    <x v="167"/>
    <x v="1"/>
    <d v="2018-04-02T00:00:00"/>
    <d v="2021-04-10T00:00:00"/>
    <s v="Exempt"/>
    <x v="367"/>
  </r>
  <r>
    <x v="32"/>
    <x v="167"/>
    <x v="1"/>
    <d v="2007-07-09T00:00:00"/>
    <d v="2020-10-26T00:00:00"/>
    <s v="Exempt"/>
    <x v="367"/>
  </r>
  <r>
    <x v="32"/>
    <x v="167"/>
    <x v="1"/>
    <d v="2018-03-05T00:00:00"/>
    <d v="2021-04-10T00:00:00"/>
    <s v="Exempt"/>
    <x v="367"/>
  </r>
  <r>
    <x v="32"/>
    <x v="52"/>
    <x v="1"/>
    <d v="2008-04-28T00:00:00"/>
    <d v="2015-12-08T00:00:00"/>
    <s v="Exempt"/>
    <x v="368"/>
  </r>
  <r>
    <x v="32"/>
    <x v="169"/>
    <x v="1"/>
    <d v="2009-06-15T00:00:00"/>
    <d v="2015-02-02T00:00:00"/>
    <s v="Exempt"/>
    <x v="369"/>
  </r>
  <r>
    <x v="32"/>
    <x v="170"/>
    <x v="1"/>
    <d v="2017-08-07T00:00:00"/>
    <d v="2020-09-14T00:00:00"/>
    <s v="Exempt"/>
    <x v="370"/>
  </r>
  <r>
    <x v="32"/>
    <x v="171"/>
    <x v="1"/>
    <d v="2014-03-17T00:00:00"/>
    <d v="2014-03-17T00:00:00"/>
    <s v="Exempt"/>
    <x v="371"/>
  </r>
  <r>
    <x v="32"/>
    <x v="172"/>
    <x v="1"/>
    <d v="2015-04-20T00:00:00"/>
    <d v="2018-04-02T00:00:00"/>
    <s v="Exempt"/>
    <x v="372"/>
  </r>
  <r>
    <x v="32"/>
    <x v="173"/>
    <x v="1"/>
    <d v="2014-09-03T00:00:00"/>
    <d v="2015-12-08T00:00:00"/>
    <s v="Exempt"/>
    <x v="373"/>
  </r>
  <r>
    <x v="32"/>
    <x v="170"/>
    <x v="1"/>
    <d v="2013-02-15T00:00:00"/>
    <d v="2013-02-15T00:00:00"/>
    <s v="Exempt"/>
    <x v="374"/>
  </r>
  <r>
    <x v="32"/>
    <x v="174"/>
    <x v="1"/>
    <d v="2015-12-14T00:00:00"/>
    <d v="2020-03-16T00:00:00"/>
    <s v="Exempt"/>
    <x v="375"/>
  </r>
  <r>
    <x v="32"/>
    <x v="175"/>
    <x v="1"/>
    <d v="2017-04-17T00:00:00"/>
    <d v="2017-04-17T00:00:00"/>
    <s v="Exempt"/>
    <x v="59"/>
  </r>
  <r>
    <x v="33"/>
    <x v="74"/>
    <x v="1"/>
    <d v="1983-09-12T00:00:00"/>
    <d v="2015-04-16T00:00:00"/>
    <s v="Nonexempt"/>
    <x v="376"/>
  </r>
  <r>
    <x v="33"/>
    <x v="176"/>
    <x v="1"/>
    <d v="2019-08-17T00:00:00"/>
    <d v="2019-08-17T00:00:00"/>
    <s v="Exempt"/>
    <x v="377"/>
  </r>
  <r>
    <x v="33"/>
    <x v="176"/>
    <x v="1"/>
    <d v="2007-03-05T00:00:00"/>
    <d v="2018-12-10T00:00:00"/>
    <s v="Exempt"/>
    <x v="239"/>
  </r>
  <r>
    <x v="33"/>
    <x v="176"/>
    <x v="1"/>
    <d v="2019-01-22T00:00:00"/>
    <d v="2019-01-22T00:00:00"/>
    <s v="Exempt"/>
    <x v="378"/>
  </r>
  <r>
    <x v="33"/>
    <x v="177"/>
    <x v="1"/>
    <d v="2019-08-03T00:00:00"/>
    <d v="2019-08-03T00:00:00"/>
    <s v="Exempt"/>
    <x v="379"/>
  </r>
  <r>
    <x v="33"/>
    <x v="177"/>
    <x v="1"/>
    <d v="2017-06-05T00:00:00"/>
    <d v="2018-06-25T00:00:00"/>
    <s v="Exempt"/>
    <x v="242"/>
  </r>
  <r>
    <x v="33"/>
    <x v="177"/>
    <x v="1"/>
    <d v="2006-10-03T00:00:00"/>
    <d v="2013-08-19T00:00:00"/>
    <s v="Exempt"/>
    <x v="380"/>
  </r>
  <r>
    <x v="33"/>
    <x v="178"/>
    <x v="1"/>
    <d v="2018-06-25T00:00:00"/>
    <d v="2018-06-25T00:00:00"/>
    <s v="Exempt"/>
    <x v="381"/>
  </r>
  <r>
    <x v="33"/>
    <x v="179"/>
    <x v="1"/>
    <d v="2018-04-30T00:00:00"/>
    <d v="2018-04-30T00:00:00"/>
    <s v="Exempt"/>
    <x v="352"/>
  </r>
  <r>
    <x v="34"/>
    <x v="180"/>
    <x v="1"/>
    <d v="2017-06-26T00:00:00"/>
    <d v="2017-06-26T00:00:00"/>
    <s v="Nonexempt"/>
    <x v="8"/>
  </r>
  <r>
    <x v="34"/>
    <x v="181"/>
    <x v="1"/>
    <d v="2008-03-24T00:00:00"/>
    <d v="2008-03-24T00:00:00"/>
    <s v="Exempt"/>
    <x v="382"/>
  </r>
  <r>
    <x v="34"/>
    <x v="182"/>
    <x v="1"/>
    <d v="2019-07-27T00:00:00"/>
    <d v="2019-07-27T00:00:00"/>
    <s v="Exempt"/>
    <x v="247"/>
  </r>
  <r>
    <x v="34"/>
    <x v="183"/>
    <x v="1"/>
    <d v="2015-06-08T00:00:00"/>
    <d v="2019-03-30T00:00:00"/>
    <s v="Exempt"/>
    <x v="383"/>
  </r>
  <r>
    <x v="34"/>
    <x v="17"/>
    <x v="1"/>
    <d v="2012-06-25T00:00:00"/>
    <d v="2019-01-22T00:00:00"/>
    <s v="Exempt"/>
    <x v="384"/>
  </r>
  <r>
    <x v="35"/>
    <x v="1"/>
    <x v="1"/>
    <d v="2000-10-09T00:00:00"/>
    <d v="2012-09-10T00:00:00"/>
    <s v="Nonexempt"/>
    <x v="385"/>
  </r>
  <r>
    <x v="35"/>
    <x v="119"/>
    <x v="1"/>
    <d v="2017-11-27T00:00:00"/>
    <d v="2017-11-27T00:00:00"/>
    <s v="Nonexempt"/>
    <x v="386"/>
  </r>
  <r>
    <x v="35"/>
    <x v="74"/>
    <x v="1"/>
    <d v="2006-09-11T00:00:00"/>
    <d v="2013-03-25T00:00:00"/>
    <s v="Nonexempt"/>
    <x v="387"/>
  </r>
  <r>
    <x v="35"/>
    <x v="156"/>
    <x v="0"/>
    <d v="2007-02-08T00:00:00"/>
    <d v="2007-02-08T00:00:00"/>
    <s v="Nonexempt"/>
    <x v="388"/>
  </r>
  <r>
    <x v="35"/>
    <x v="184"/>
    <x v="1"/>
    <d v="2020-07-06T00:00:00"/>
    <d v="2020-07-06T00:00:00"/>
    <s v="Nonexempt"/>
    <x v="389"/>
  </r>
  <r>
    <x v="35"/>
    <x v="184"/>
    <x v="1"/>
    <d v="2018-06-25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8-10-15T00:00:00"/>
    <d v="2018-10-15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20T00:00:00"/>
    <d v="2020-07-20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07-06-09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8-10-15T00:00:00"/>
    <d v="2020-02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4"/>
    <d v="2019-03-02T00:00:00"/>
    <d v="2019-03-02T00:00:00"/>
    <s v="Nonexempt"/>
    <x v="390"/>
  </r>
  <r>
    <x v="35"/>
    <x v="184"/>
    <x v="1"/>
    <d v="2019-09-03T00:00:00"/>
    <d v="2019-09-03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20-07-06T00:00:00"/>
    <d v="2020-07-06T00:00:00"/>
    <s v="Nonexempt"/>
    <x v="389"/>
  </r>
  <r>
    <x v="35"/>
    <x v="184"/>
    <x v="1"/>
    <d v="2018-01-08T00:00:00"/>
    <d v="2018-01-08T00:00:00"/>
    <s v="Nonexempt"/>
    <x v="391"/>
  </r>
  <r>
    <x v="35"/>
    <x v="184"/>
    <x v="1"/>
    <d v="2018-10-15T00:00:00"/>
    <d v="2019-03-16T00:00:00"/>
    <s v="Nonexempt"/>
    <x v="391"/>
  </r>
  <r>
    <x v="35"/>
    <x v="184"/>
    <x v="1"/>
    <d v="2018-03-05T00:00:00"/>
    <d v="2018-10-15T00:00:00"/>
    <s v="Nonexempt"/>
    <x v="391"/>
  </r>
  <r>
    <x v="35"/>
    <x v="184"/>
    <x v="4"/>
    <d v="2019-03-02T00:00:00"/>
    <d v="2019-03-02T00:00:00"/>
    <s v="Nonexempt"/>
    <x v="392"/>
  </r>
  <r>
    <x v="35"/>
    <x v="184"/>
    <x v="1"/>
    <d v="2018-10-15T00:00:00"/>
    <d v="2018-10-15T00:00:00"/>
    <s v="Nonexempt"/>
    <x v="391"/>
  </r>
  <r>
    <x v="35"/>
    <x v="184"/>
    <x v="1"/>
    <d v="2018-10-15T00:00:00"/>
    <d v="2018-10-15T00:00:00"/>
    <s v="Nonexempt"/>
    <x v="391"/>
  </r>
  <r>
    <x v="35"/>
    <x v="184"/>
    <x v="1"/>
    <d v="2018-10-15T00:00:00"/>
    <d v="2018-10-15T00:00:00"/>
    <s v="Nonexempt"/>
    <x v="391"/>
  </r>
  <r>
    <x v="35"/>
    <x v="184"/>
    <x v="4"/>
    <d v="2019-03-02T00:00:00"/>
    <d v="2019-03-02T00:00:00"/>
    <s v="Nonexempt"/>
    <x v="392"/>
  </r>
  <r>
    <x v="35"/>
    <x v="184"/>
    <x v="1"/>
    <d v="2018-10-15T00:00:00"/>
    <d v="2018-10-15T00:00:00"/>
    <s v="Nonexempt"/>
    <x v="391"/>
  </r>
  <r>
    <x v="35"/>
    <x v="184"/>
    <x v="1"/>
    <d v="2018-10-15T00:00:00"/>
    <d v="2018-10-15T00:00:00"/>
    <s v="Nonexempt"/>
    <x v="391"/>
  </r>
  <r>
    <x v="35"/>
    <x v="184"/>
    <x v="4"/>
    <d v="2019-03-02T00:00:00"/>
    <d v="2019-03-02T00:00:00"/>
    <s v="Nonexempt"/>
    <x v="392"/>
  </r>
  <r>
    <x v="35"/>
    <x v="184"/>
    <x v="1"/>
    <d v="2018-10-15T00:00:00"/>
    <d v="2018-10-15T00:00:00"/>
    <s v="Nonexempt"/>
    <x v="391"/>
  </r>
  <r>
    <x v="35"/>
    <x v="184"/>
    <x v="1"/>
    <d v="2017-01-09T00:00:00"/>
    <d v="2018-10-15T00:00:00"/>
    <s v="Nonexempt"/>
    <x v="391"/>
  </r>
  <r>
    <x v="35"/>
    <x v="184"/>
    <x v="1"/>
    <d v="2018-10-15T00:00:00"/>
    <d v="2018-10-15T00:00:00"/>
    <s v="Nonexempt"/>
    <x v="391"/>
  </r>
  <r>
    <x v="35"/>
    <x v="184"/>
    <x v="1"/>
    <d v="2018-01-08T00:00:00"/>
    <d v="2018-01-08T00:00:00"/>
    <s v="Nonexempt"/>
    <x v="391"/>
  </r>
  <r>
    <x v="35"/>
    <x v="184"/>
    <x v="1"/>
    <d v="2018-10-15T00:00:00"/>
    <d v="2018-10-15T00:00:00"/>
    <s v="Nonexempt"/>
    <x v="391"/>
  </r>
  <r>
    <x v="35"/>
    <x v="184"/>
    <x v="1"/>
    <d v="2018-01-08T00:00:00"/>
    <d v="2018-01-08T00:00:00"/>
    <s v="Nonexempt"/>
    <x v="391"/>
  </r>
  <r>
    <x v="35"/>
    <x v="184"/>
    <x v="4"/>
    <d v="2019-03-02T00:00:00"/>
    <d v="2019-03-02T00:00:00"/>
    <s v="Nonexempt"/>
    <x v="392"/>
  </r>
  <r>
    <x v="35"/>
    <x v="184"/>
    <x v="1"/>
    <d v="2018-10-15T00:00:00"/>
    <d v="2018-10-15T00:00:00"/>
    <s v="Nonexempt"/>
    <x v="391"/>
  </r>
  <r>
    <x v="35"/>
    <x v="184"/>
    <x v="1"/>
    <d v="2018-03-05T00:00:00"/>
    <d v="2018-03-05T00:00:00"/>
    <s v="Nonexempt"/>
    <x v="391"/>
  </r>
  <r>
    <x v="35"/>
    <x v="184"/>
    <x v="1"/>
    <d v="2018-10-15T00:00:00"/>
    <d v="2018-10-15T00:00:00"/>
    <s v="Nonexempt"/>
    <x v="391"/>
  </r>
  <r>
    <x v="35"/>
    <x v="184"/>
    <x v="1"/>
    <d v="2018-10-15T00:00:00"/>
    <d v="2018-10-15T00:00:00"/>
    <s v="Nonexempt"/>
    <x v="391"/>
  </r>
  <r>
    <x v="35"/>
    <x v="184"/>
    <x v="1"/>
    <d v="2018-10-15T00:00:00"/>
    <d v="2018-10-15T00:00:00"/>
    <s v="Nonexempt"/>
    <x v="391"/>
  </r>
  <r>
    <x v="35"/>
    <x v="184"/>
    <x v="4"/>
    <d v="2015-11-02T00:00:00"/>
    <d v="2019-03-02T00:00:00"/>
    <s v="Nonexempt"/>
    <x v="392"/>
  </r>
  <r>
    <x v="35"/>
    <x v="184"/>
    <x v="1"/>
    <d v="2018-01-08T00:00:00"/>
    <d v="2018-01-08T00:00:00"/>
    <s v="Nonexempt"/>
    <x v="391"/>
  </r>
  <r>
    <x v="35"/>
    <x v="184"/>
    <x v="1"/>
    <d v="2018-01-08T00:00:00"/>
    <d v="2018-01-08T00:00:00"/>
    <s v="Nonexempt"/>
    <x v="391"/>
  </r>
  <r>
    <x v="35"/>
    <x v="184"/>
    <x v="1"/>
    <d v="2018-01-08T00:00:00"/>
    <d v="2018-01-08T00:00:00"/>
    <s v="Nonexempt"/>
    <x v="391"/>
  </r>
  <r>
    <x v="35"/>
    <x v="184"/>
    <x v="1"/>
    <d v="2018-10-15T00:00:00"/>
    <d v="2018-10-15T00:00:00"/>
    <s v="Nonexempt"/>
    <x v="391"/>
  </r>
  <r>
    <x v="35"/>
    <x v="184"/>
    <x v="1"/>
    <d v="2018-01-08T00:00:00"/>
    <d v="2018-01-08T00:00:00"/>
    <s v="Nonexempt"/>
    <x v="391"/>
  </r>
  <r>
    <x v="35"/>
    <x v="184"/>
    <x v="1"/>
    <d v="2018-01-08T00:00:00"/>
    <d v="2018-01-08T00:00:00"/>
    <s v="Nonexempt"/>
    <x v="391"/>
  </r>
  <r>
    <x v="35"/>
    <x v="184"/>
    <x v="1"/>
    <d v="2018-01-08T00:00:00"/>
    <d v="2018-01-08T00:00:00"/>
    <s v="Nonexempt"/>
    <x v="391"/>
  </r>
  <r>
    <x v="35"/>
    <x v="184"/>
    <x v="1"/>
    <d v="2016-10-10T00:00:00"/>
    <d v="2018-09-17T00:00:00"/>
    <s v="Nonexempt"/>
    <x v="393"/>
  </r>
  <r>
    <x v="35"/>
    <x v="184"/>
    <x v="1"/>
    <d v="2017-02-21T00:00:00"/>
    <d v="2018-01-08T00:00:00"/>
    <s v="Nonexempt"/>
    <x v="393"/>
  </r>
  <r>
    <x v="35"/>
    <x v="184"/>
    <x v="1"/>
    <d v="2006-05-08T00:00:00"/>
    <d v="2018-01-08T00:00:00"/>
    <s v="Nonexempt"/>
    <x v="393"/>
  </r>
  <r>
    <x v="35"/>
    <x v="184"/>
    <x v="1"/>
    <d v="2014-05-09T00:00:00"/>
    <d v="2019-10-12T00:00:00"/>
    <s v="Nonexempt"/>
    <x v="393"/>
  </r>
  <r>
    <x v="35"/>
    <x v="184"/>
    <x v="1"/>
    <d v="2017-02-21T00:00:00"/>
    <d v="2018-01-08T00:00:00"/>
    <s v="Nonexempt"/>
    <x v="393"/>
  </r>
  <r>
    <x v="35"/>
    <x v="184"/>
    <x v="1"/>
    <d v="2011-01-10T00:00:00"/>
    <d v="2017-12-04T00:00:00"/>
    <s v="Nonexempt"/>
    <x v="394"/>
  </r>
  <r>
    <x v="35"/>
    <x v="184"/>
    <x v="1"/>
    <d v="2016-10-10T00:00:00"/>
    <d v="2016-10-10T00:00:00"/>
    <s v="Nonexempt"/>
    <x v="394"/>
  </r>
  <r>
    <x v="35"/>
    <x v="184"/>
    <x v="1"/>
    <d v="2011-08-08T00:00:00"/>
    <d v="2015-11-02T00:00:00"/>
    <s v="Nonexempt"/>
    <x v="394"/>
  </r>
  <r>
    <x v="35"/>
    <x v="184"/>
    <x v="1"/>
    <d v="2016-10-10T00:00:00"/>
    <d v="2016-10-10T00:00:00"/>
    <s v="Nonexempt"/>
    <x v="394"/>
  </r>
  <r>
    <x v="35"/>
    <x v="184"/>
    <x v="1"/>
    <d v="2016-10-24T00:00:00"/>
    <d v="2017-07-15T00:00:00"/>
    <s v="Nonexempt"/>
    <x v="394"/>
  </r>
  <r>
    <x v="35"/>
    <x v="184"/>
    <x v="1"/>
    <d v="2013-07-22T00:00:00"/>
    <d v="2016-10-10T00:00:00"/>
    <s v="Nonexempt"/>
    <x v="394"/>
  </r>
  <r>
    <x v="35"/>
    <x v="184"/>
    <x v="1"/>
    <d v="2016-10-10T00:00:00"/>
    <d v="2016-10-10T00:00:00"/>
    <s v="Nonexempt"/>
    <x v="394"/>
  </r>
  <r>
    <x v="35"/>
    <x v="184"/>
    <x v="1"/>
    <d v="2016-10-10T00:00:00"/>
    <d v="2016-10-10T00:00:00"/>
    <s v="Nonexempt"/>
    <x v="394"/>
  </r>
  <r>
    <x v="35"/>
    <x v="184"/>
    <x v="1"/>
    <d v="2016-10-10T00:00:00"/>
    <d v="2016-10-10T00:00:00"/>
    <s v="Nonexempt"/>
    <x v="394"/>
  </r>
  <r>
    <x v="35"/>
    <x v="118"/>
    <x v="3"/>
    <d v="2020-09-26T00:00:00"/>
    <d v="2020-09-26T00:00:00"/>
    <s v="Exempt"/>
    <x v="395"/>
  </r>
  <r>
    <x v="35"/>
    <x v="185"/>
    <x v="4"/>
    <d v="2019-03-02T00:00:00"/>
    <d v="2019-03-02T00:00:00"/>
    <s v="Nonexempt"/>
    <x v="396"/>
  </r>
  <r>
    <x v="35"/>
    <x v="184"/>
    <x v="1"/>
    <d v="2012-01-09T00:00:00"/>
    <d v="2018-08-06T00:00:00"/>
    <s v="Nonexempt"/>
    <x v="211"/>
  </r>
  <r>
    <x v="35"/>
    <x v="184"/>
    <x v="1"/>
    <d v="2014-07-07T00:00:00"/>
    <d v="2014-07-07T00:00:00"/>
    <s v="Nonexempt"/>
    <x v="211"/>
  </r>
  <r>
    <x v="35"/>
    <x v="184"/>
    <x v="1"/>
    <d v="2014-07-07T00:00:00"/>
    <d v="2014-07-07T00:00:00"/>
    <s v="Nonexempt"/>
    <x v="211"/>
  </r>
  <r>
    <x v="35"/>
    <x v="184"/>
    <x v="1"/>
    <d v="2014-07-07T00:00:00"/>
    <d v="2014-07-07T00:00:00"/>
    <s v="Nonexempt"/>
    <x v="211"/>
  </r>
  <r>
    <x v="35"/>
    <x v="184"/>
    <x v="1"/>
    <d v="2013-01-07T00:00:00"/>
    <d v="2013-01-07T00:00:00"/>
    <s v="Nonexempt"/>
    <x v="397"/>
  </r>
  <r>
    <x v="35"/>
    <x v="184"/>
    <x v="1"/>
    <d v="2013-01-07T00:00:00"/>
    <d v="2013-01-07T00:00:00"/>
    <s v="Nonexempt"/>
    <x v="397"/>
  </r>
  <r>
    <x v="35"/>
    <x v="184"/>
    <x v="1"/>
    <d v="2012-01-09T00:00:00"/>
    <d v="2012-01-09T00:00:00"/>
    <s v="Nonexempt"/>
    <x v="397"/>
  </r>
  <r>
    <x v="35"/>
    <x v="184"/>
    <x v="1"/>
    <d v="2013-04-08T00:00:00"/>
    <d v="2013-04-08T00:00:00"/>
    <s v="Nonexempt"/>
    <x v="397"/>
  </r>
  <r>
    <x v="35"/>
    <x v="184"/>
    <x v="1"/>
    <d v="2011-01-10T00:00:00"/>
    <d v="2011-01-10T00:00:00"/>
    <s v="Nonexempt"/>
    <x v="397"/>
  </r>
  <r>
    <x v="35"/>
    <x v="184"/>
    <x v="1"/>
    <d v="2012-01-09T00:00:00"/>
    <d v="2012-01-09T00:00:00"/>
    <s v="Nonexempt"/>
    <x v="397"/>
  </r>
  <r>
    <x v="35"/>
    <x v="184"/>
    <x v="1"/>
    <d v="2013-04-08T00:00:00"/>
    <d v="2013-04-08T00:00:00"/>
    <s v="Nonexempt"/>
    <x v="397"/>
  </r>
  <r>
    <x v="35"/>
    <x v="184"/>
    <x v="1"/>
    <d v="2012-01-09T00:00:00"/>
    <d v="2012-01-09T00:00:00"/>
    <s v="Nonexempt"/>
    <x v="397"/>
  </r>
  <r>
    <x v="35"/>
    <x v="184"/>
    <x v="1"/>
    <d v="2011-01-10T00:00:00"/>
    <d v="2011-01-10T00:00:00"/>
    <s v="Nonexempt"/>
    <x v="397"/>
  </r>
  <r>
    <x v="35"/>
    <x v="184"/>
    <x v="1"/>
    <d v="2012-01-09T00:00:00"/>
    <d v="2012-01-09T00:00:00"/>
    <s v="Nonexempt"/>
    <x v="397"/>
  </r>
  <r>
    <x v="35"/>
    <x v="184"/>
    <x v="1"/>
    <d v="2013-04-08T00:00:00"/>
    <d v="2013-04-08T00:00:00"/>
    <s v="Nonexempt"/>
    <x v="397"/>
  </r>
  <r>
    <x v="35"/>
    <x v="184"/>
    <x v="1"/>
    <d v="2013-01-07T00:00:00"/>
    <d v="2013-01-07T00:00:00"/>
    <s v="Nonexempt"/>
    <x v="397"/>
  </r>
  <r>
    <x v="35"/>
    <x v="184"/>
    <x v="1"/>
    <d v="2012-01-09T00:00:00"/>
    <d v="2012-01-09T00:00:00"/>
    <s v="Nonexempt"/>
    <x v="397"/>
  </r>
  <r>
    <x v="35"/>
    <x v="184"/>
    <x v="1"/>
    <d v="2013-04-08T00:00:00"/>
    <d v="2013-04-08T00:00:00"/>
    <s v="Nonexempt"/>
    <x v="397"/>
  </r>
  <r>
    <x v="35"/>
    <x v="184"/>
    <x v="1"/>
    <d v="2011-01-10T00:00:00"/>
    <d v="2011-01-10T00:00:00"/>
    <s v="Nonexempt"/>
    <x v="397"/>
  </r>
  <r>
    <x v="35"/>
    <x v="184"/>
    <x v="1"/>
    <d v="2013-01-07T00:00:00"/>
    <d v="2013-01-07T00:00:00"/>
    <s v="Nonexempt"/>
    <x v="397"/>
  </r>
  <r>
    <x v="35"/>
    <x v="184"/>
    <x v="1"/>
    <d v="1996-08-12T00:00:00"/>
    <d v="2017-12-04T00:00:00"/>
    <s v="Nonexempt"/>
    <x v="397"/>
  </r>
  <r>
    <x v="35"/>
    <x v="184"/>
    <x v="1"/>
    <d v="2013-01-07T00:00:00"/>
    <d v="2013-01-07T00:00:00"/>
    <s v="Nonexempt"/>
    <x v="397"/>
  </r>
  <r>
    <x v="35"/>
    <x v="186"/>
    <x v="1"/>
    <d v="2018-04-30T00:00:00"/>
    <d v="2018-04-30T00:00:00"/>
    <s v="Nonexempt"/>
    <x v="398"/>
  </r>
  <r>
    <x v="35"/>
    <x v="186"/>
    <x v="1"/>
    <d v="2018-01-08T00:00:00"/>
    <d v="2018-01-08T00:00:00"/>
    <s v="Nonexempt"/>
    <x v="398"/>
  </r>
  <r>
    <x v="35"/>
    <x v="186"/>
    <x v="1"/>
    <d v="2018-01-08T00:00:00"/>
    <d v="2018-01-08T00:00:00"/>
    <s v="Nonexempt"/>
    <x v="398"/>
  </r>
  <r>
    <x v="35"/>
    <x v="186"/>
    <x v="1"/>
    <d v="2019-03-02T00:00:00"/>
    <d v="2019-03-02T00:00:00"/>
    <s v="Nonexempt"/>
    <x v="398"/>
  </r>
  <r>
    <x v="35"/>
    <x v="186"/>
    <x v="4"/>
    <d v="2019-03-02T00:00:00"/>
    <d v="2019-03-02T00:00:00"/>
    <s v="Nonexempt"/>
    <x v="399"/>
  </r>
  <r>
    <x v="35"/>
    <x v="186"/>
    <x v="1"/>
    <d v="2018-01-08T00:00:00"/>
    <d v="2018-01-08T00:00:00"/>
    <s v="Nonexempt"/>
    <x v="398"/>
  </r>
  <r>
    <x v="35"/>
    <x v="186"/>
    <x v="1"/>
    <d v="2018-01-08T00:00:00"/>
    <d v="2018-01-08T00:00:00"/>
    <s v="Nonexempt"/>
    <x v="398"/>
  </r>
  <r>
    <x v="35"/>
    <x v="187"/>
    <x v="1"/>
    <d v="2007-07-09T00:00:00"/>
    <d v="2007-07-09T00:00:00"/>
    <s v="Exempt"/>
    <x v="400"/>
  </r>
  <r>
    <x v="35"/>
    <x v="185"/>
    <x v="1"/>
    <d v="2015-11-02T00:00:00"/>
    <d v="2015-11-02T00:00:00"/>
    <s v="Nonexempt"/>
    <x v="401"/>
  </r>
  <r>
    <x v="35"/>
    <x v="185"/>
    <x v="1"/>
    <d v="2015-11-02T00:00:00"/>
    <d v="2015-11-02T00:00:00"/>
    <s v="Nonexempt"/>
    <x v="401"/>
  </r>
  <r>
    <x v="35"/>
    <x v="185"/>
    <x v="1"/>
    <d v="2016-10-10T00:00:00"/>
    <d v="2016-10-10T00:00:00"/>
    <s v="Nonexempt"/>
    <x v="401"/>
  </r>
  <r>
    <x v="35"/>
    <x v="185"/>
    <x v="1"/>
    <d v="2015-11-02T00:00:00"/>
    <d v="2015-11-02T00:00:00"/>
    <s v="Nonexempt"/>
    <x v="401"/>
  </r>
  <r>
    <x v="35"/>
    <x v="185"/>
    <x v="1"/>
    <d v="2013-09-23T00:00:00"/>
    <d v="2015-11-02T00:00:00"/>
    <s v="Nonexempt"/>
    <x v="401"/>
  </r>
  <r>
    <x v="35"/>
    <x v="185"/>
    <x v="1"/>
    <d v="2016-10-10T00:00:00"/>
    <d v="2016-10-10T00:00:00"/>
    <s v="Nonexempt"/>
    <x v="401"/>
  </r>
  <r>
    <x v="35"/>
    <x v="184"/>
    <x v="1"/>
    <d v="2013-04-08T00:00:00"/>
    <d v="2013-04-08T00:00:00"/>
    <s v="Nonexempt"/>
    <x v="402"/>
  </r>
  <r>
    <x v="35"/>
    <x v="184"/>
    <x v="1"/>
    <d v="2013-04-08T00:00:00"/>
    <d v="2013-04-08T00:00:00"/>
    <s v="Nonexempt"/>
    <x v="402"/>
  </r>
  <r>
    <x v="35"/>
    <x v="184"/>
    <x v="1"/>
    <d v="2010-01-11T00:00:00"/>
    <d v="2010-01-11T00:00:00"/>
    <s v="Nonexempt"/>
    <x v="402"/>
  </r>
  <r>
    <x v="35"/>
    <x v="184"/>
    <x v="1"/>
    <d v="2010-01-11T00:00:00"/>
    <d v="2010-01-11T00:00:00"/>
    <s v="Nonexempt"/>
    <x v="402"/>
  </r>
  <r>
    <x v="35"/>
    <x v="184"/>
    <x v="1"/>
    <d v="2019-01-22T00:00:00"/>
    <d v="2019-12-21T00:00:00"/>
    <s v="Nonexempt"/>
    <x v="402"/>
  </r>
  <r>
    <x v="35"/>
    <x v="184"/>
    <x v="1"/>
    <d v="2007-11-23T00:00:00"/>
    <d v="2010-07-02T00:00:00"/>
    <s v="Nonexempt"/>
    <x v="402"/>
  </r>
  <r>
    <x v="35"/>
    <x v="184"/>
    <x v="1"/>
    <d v="2008-09-15T00:00:00"/>
    <d v="2008-09-15T00:00:00"/>
    <s v="Nonexempt"/>
    <x v="402"/>
  </r>
  <r>
    <x v="35"/>
    <x v="184"/>
    <x v="1"/>
    <d v="2013-01-07T00:00:00"/>
    <d v="2013-01-07T00:00:00"/>
    <s v="Nonexempt"/>
    <x v="402"/>
  </r>
  <r>
    <x v="35"/>
    <x v="184"/>
    <x v="1"/>
    <d v="2010-01-11T00:00:00"/>
    <d v="2010-01-11T00:00:00"/>
    <s v="Nonexempt"/>
    <x v="402"/>
  </r>
  <r>
    <x v="35"/>
    <x v="184"/>
    <x v="1"/>
    <d v="2009-07-08T00:00:00"/>
    <d v="2010-07-02T00:00:00"/>
    <s v="Nonexempt"/>
    <x v="402"/>
  </r>
  <r>
    <x v="35"/>
    <x v="184"/>
    <x v="1"/>
    <d v="2007-01-08T00:00:00"/>
    <d v="2007-09-26T00:00:00"/>
    <s v="Nonexempt"/>
    <x v="402"/>
  </r>
  <r>
    <x v="35"/>
    <x v="184"/>
    <x v="1"/>
    <d v="2012-11-05T00:00:00"/>
    <d v="2012-11-05T00:00:00"/>
    <s v="Nonexempt"/>
    <x v="402"/>
  </r>
  <r>
    <x v="35"/>
    <x v="184"/>
    <x v="1"/>
    <d v="2008-09-15T00:00:00"/>
    <d v="2008-09-15T00:00:00"/>
    <s v="Nonexempt"/>
    <x v="402"/>
  </r>
  <r>
    <x v="35"/>
    <x v="184"/>
    <x v="1"/>
    <d v="2008-09-15T00:00:00"/>
    <d v="2008-09-15T00:00:00"/>
    <s v="Nonexempt"/>
    <x v="402"/>
  </r>
  <r>
    <x v="35"/>
    <x v="184"/>
    <x v="1"/>
    <d v="2011-01-10T00:00:00"/>
    <d v="2011-01-10T00:00:00"/>
    <s v="Nonexempt"/>
    <x v="402"/>
  </r>
  <r>
    <x v="35"/>
    <x v="184"/>
    <x v="1"/>
    <d v="2008-09-15T00:00:00"/>
    <d v="2018-02-17T00:00:00"/>
    <s v="Nonexempt"/>
    <x v="402"/>
  </r>
  <r>
    <x v="35"/>
    <x v="185"/>
    <x v="1"/>
    <d v="2014-07-07T00:00:00"/>
    <d v="2014-07-07T00:00:00"/>
    <s v="Nonexempt"/>
    <x v="403"/>
  </r>
  <r>
    <x v="35"/>
    <x v="185"/>
    <x v="1"/>
    <d v="2014-07-07T00:00:00"/>
    <d v="2014-07-07T00:00:00"/>
    <s v="Nonexempt"/>
    <x v="403"/>
  </r>
  <r>
    <x v="35"/>
    <x v="185"/>
    <x v="1"/>
    <d v="2014-07-07T00:00:00"/>
    <d v="2014-07-07T00:00:00"/>
    <s v="Nonexempt"/>
    <x v="403"/>
  </r>
  <r>
    <x v="35"/>
    <x v="185"/>
    <x v="1"/>
    <d v="2016-10-24T00:00:00"/>
    <d v="2017-08-05T00:00:00"/>
    <s v="Nonexempt"/>
    <x v="403"/>
  </r>
  <r>
    <x v="35"/>
    <x v="185"/>
    <x v="1"/>
    <d v="2013-04-08T00:00:00"/>
    <d v="2013-04-08T00:00:00"/>
    <s v="Nonexempt"/>
    <x v="403"/>
  </r>
  <r>
    <x v="35"/>
    <x v="184"/>
    <x v="1"/>
    <d v="2008-01-23T00:00:00"/>
    <d v="2008-09-23T00:00:00"/>
    <s v="Nonexempt"/>
    <x v="404"/>
  </r>
  <r>
    <x v="35"/>
    <x v="184"/>
    <x v="1"/>
    <d v="2000-12-23T00:00:00"/>
    <d v="2007-04-16T00:00:00"/>
    <s v="Nonexempt"/>
    <x v="404"/>
  </r>
  <r>
    <x v="35"/>
    <x v="184"/>
    <x v="1"/>
    <d v="2007-01-08T00:00:00"/>
    <d v="2007-01-08T00:00:00"/>
    <s v="Nonexempt"/>
    <x v="404"/>
  </r>
  <r>
    <x v="35"/>
    <x v="184"/>
    <x v="1"/>
    <d v="2005-01-10T00:00:00"/>
    <d v="2005-01-10T00:00:00"/>
    <s v="Nonexempt"/>
    <x v="404"/>
  </r>
  <r>
    <x v="35"/>
    <x v="184"/>
    <x v="1"/>
    <d v="2009-01-05T00:00:00"/>
    <d v="2009-01-05T00:00:00"/>
    <s v="Nonexempt"/>
    <x v="404"/>
  </r>
  <r>
    <x v="35"/>
    <x v="184"/>
    <x v="1"/>
    <d v="2011-01-10T00:00:00"/>
    <d v="2011-01-10T00:00:00"/>
    <s v="Nonexempt"/>
    <x v="404"/>
  </r>
  <r>
    <x v="35"/>
    <x v="184"/>
    <x v="1"/>
    <d v="1998-05-23T00:00:00"/>
    <d v="2008-09-23T00:00:00"/>
    <s v="Nonexempt"/>
    <x v="404"/>
  </r>
  <r>
    <x v="35"/>
    <x v="184"/>
    <x v="1"/>
    <d v="2005-07-18T00:00:00"/>
    <d v="2008-09-23T00:00:00"/>
    <s v="Nonexempt"/>
    <x v="404"/>
  </r>
  <r>
    <x v="35"/>
    <x v="184"/>
    <x v="1"/>
    <d v="2008-01-23T00:00:00"/>
    <d v="2008-09-23T00:00:00"/>
    <s v="Nonexempt"/>
    <x v="404"/>
  </r>
  <r>
    <x v="35"/>
    <x v="184"/>
    <x v="1"/>
    <d v="2005-07-18T00:00:00"/>
    <d v="2005-07-18T00:00:00"/>
    <s v="Nonexempt"/>
    <x v="404"/>
  </r>
  <r>
    <x v="35"/>
    <x v="184"/>
    <x v="1"/>
    <d v="2006-03-20T00:00:00"/>
    <d v="2006-03-20T00:00:00"/>
    <s v="Nonexempt"/>
    <x v="404"/>
  </r>
  <r>
    <x v="35"/>
    <x v="184"/>
    <x v="1"/>
    <d v="2008-01-23T00:00:00"/>
    <d v="2008-09-23T00:00:00"/>
    <s v="Nonexempt"/>
    <x v="404"/>
  </r>
  <r>
    <x v="35"/>
    <x v="184"/>
    <x v="1"/>
    <d v="2008-01-23T00:00:00"/>
    <d v="2008-09-23T00:00:00"/>
    <s v="Nonexempt"/>
    <x v="404"/>
  </r>
  <r>
    <x v="35"/>
    <x v="184"/>
    <x v="1"/>
    <d v="2006-03-20T00:00:00"/>
    <d v="2010-01-11T00:00:00"/>
    <s v="Nonexempt"/>
    <x v="404"/>
  </r>
  <r>
    <x v="35"/>
    <x v="184"/>
    <x v="1"/>
    <d v="2007-01-08T00:00:00"/>
    <d v="2008-09-15T00:00:00"/>
    <s v="Nonexempt"/>
    <x v="404"/>
  </r>
  <r>
    <x v="35"/>
    <x v="184"/>
    <x v="1"/>
    <d v="2010-01-11T00:00:00"/>
    <d v="2010-01-11T00:00:00"/>
    <s v="Nonexempt"/>
    <x v="404"/>
  </r>
  <r>
    <x v="35"/>
    <x v="186"/>
    <x v="1"/>
    <d v="2014-12-01T00:00:00"/>
    <d v="2014-12-01T00:00:00"/>
    <s v="Nonexempt"/>
    <x v="405"/>
  </r>
  <r>
    <x v="35"/>
    <x v="186"/>
    <x v="1"/>
    <d v="2014-12-01T00:00:00"/>
    <d v="2014-12-01T00:00:00"/>
    <s v="Nonexempt"/>
    <x v="405"/>
  </r>
  <r>
    <x v="35"/>
    <x v="186"/>
    <x v="1"/>
    <d v="2016-10-24T00:00:00"/>
    <d v="2016-10-24T00:00:00"/>
    <s v="Nonexempt"/>
    <x v="405"/>
  </r>
  <r>
    <x v="35"/>
    <x v="186"/>
    <x v="1"/>
    <d v="2018-04-30T00:00:00"/>
    <d v="2018-04-30T00:00:00"/>
    <s v="Nonexempt"/>
    <x v="405"/>
  </r>
  <r>
    <x v="35"/>
    <x v="186"/>
    <x v="1"/>
    <d v="2016-10-27T00:00:00"/>
    <d v="2016-10-27T00:00:00"/>
    <s v="Nonexempt"/>
    <x v="405"/>
  </r>
  <r>
    <x v="35"/>
    <x v="186"/>
    <x v="1"/>
    <d v="2016-11-21T00:00:00"/>
    <d v="2016-11-21T00:00:00"/>
    <s v="Nonexempt"/>
    <x v="405"/>
  </r>
  <r>
    <x v="35"/>
    <x v="185"/>
    <x v="1"/>
    <d v="2013-01-07T00:00:00"/>
    <d v="2013-01-07T00:00:00"/>
    <s v="Nonexempt"/>
    <x v="406"/>
  </r>
  <r>
    <x v="35"/>
    <x v="185"/>
    <x v="1"/>
    <d v="2010-01-11T00:00:00"/>
    <d v="2010-01-11T00:00:00"/>
    <s v="Nonexempt"/>
    <x v="406"/>
  </r>
  <r>
    <x v="35"/>
    <x v="185"/>
    <x v="1"/>
    <d v="2005-07-19T00:00:00"/>
    <d v="2005-07-19T00:00:00"/>
    <s v="Nonexempt"/>
    <x v="406"/>
  </r>
  <r>
    <x v="35"/>
    <x v="185"/>
    <x v="1"/>
    <d v="2005-07-18T00:00:00"/>
    <d v="2005-07-18T00:00:00"/>
    <s v="Nonexempt"/>
    <x v="406"/>
  </r>
  <r>
    <x v="35"/>
    <x v="185"/>
    <x v="1"/>
    <d v="1998-08-11T00:00:00"/>
    <d v="2005-07-22T00:00:00"/>
    <s v="Nonexempt"/>
    <x v="406"/>
  </r>
  <r>
    <x v="35"/>
    <x v="184"/>
    <x v="1"/>
    <d v="2008-01-23T00:00:00"/>
    <d v="2008-09-23T00:00:00"/>
    <s v="Nonexempt"/>
    <x v="407"/>
  </r>
  <r>
    <x v="35"/>
    <x v="184"/>
    <x v="1"/>
    <d v="2005-01-10T00:00:00"/>
    <d v="2005-01-10T00:00:00"/>
    <s v="Nonexempt"/>
    <x v="407"/>
  </r>
  <r>
    <x v="35"/>
    <x v="184"/>
    <x v="1"/>
    <d v="2007-01-08T00:00:00"/>
    <d v="2007-01-08T00:00:00"/>
    <s v="Nonexempt"/>
    <x v="407"/>
  </r>
  <r>
    <x v="35"/>
    <x v="184"/>
    <x v="1"/>
    <d v="2009-01-05T00:00:00"/>
    <d v="2009-01-05T00:00:00"/>
    <s v="Nonexempt"/>
    <x v="407"/>
  </r>
  <r>
    <x v="35"/>
    <x v="184"/>
    <x v="1"/>
    <d v="2008-09-15T00:00:00"/>
    <d v="2008-09-15T00:00:00"/>
    <s v="Nonexempt"/>
    <x v="407"/>
  </r>
  <r>
    <x v="35"/>
    <x v="184"/>
    <x v="1"/>
    <d v="2007-01-08T00:00:00"/>
    <d v="2009-01-05T00:00:00"/>
    <s v="Nonexempt"/>
    <x v="407"/>
  </r>
  <r>
    <x v="35"/>
    <x v="184"/>
    <x v="1"/>
    <d v="2005-01-10T00:00:00"/>
    <d v="2005-01-10T00:00:00"/>
    <s v="Nonexempt"/>
    <x v="407"/>
  </r>
  <r>
    <x v="35"/>
    <x v="184"/>
    <x v="1"/>
    <d v="2005-01-10T00:00:00"/>
    <d v="2005-01-10T00:00:00"/>
    <s v="Nonexempt"/>
    <x v="407"/>
  </r>
  <r>
    <x v="35"/>
    <x v="184"/>
    <x v="1"/>
    <d v="2008-09-15T00:00:00"/>
    <d v="2008-09-15T00:00:00"/>
    <s v="Nonexempt"/>
    <x v="407"/>
  </r>
  <r>
    <x v="35"/>
    <x v="184"/>
    <x v="1"/>
    <d v="2004-07-19T00:00:00"/>
    <d v="2004-07-19T00:00:00"/>
    <s v="Nonexempt"/>
    <x v="407"/>
  </r>
  <r>
    <x v="35"/>
    <x v="184"/>
    <x v="1"/>
    <d v="2006-03-20T00:00:00"/>
    <d v="2006-03-20T00:00:00"/>
    <s v="Nonexempt"/>
    <x v="407"/>
  </r>
  <r>
    <x v="35"/>
    <x v="184"/>
    <x v="1"/>
    <d v="2010-01-11T00:00:00"/>
    <d v="2010-01-11T00:00:00"/>
    <s v="Nonexempt"/>
    <x v="407"/>
  </r>
  <r>
    <x v="35"/>
    <x v="184"/>
    <x v="1"/>
    <d v="2004-07-19T00:00:00"/>
    <d v="2004-07-19T00:00:00"/>
    <s v="Nonexempt"/>
    <x v="407"/>
  </r>
  <r>
    <x v="35"/>
    <x v="184"/>
    <x v="1"/>
    <d v="2004-07-19T00:00:00"/>
    <d v="2004-07-19T00:00:00"/>
    <s v="Nonexempt"/>
    <x v="407"/>
  </r>
  <r>
    <x v="35"/>
    <x v="184"/>
    <x v="1"/>
    <d v="2005-01-10T00:00:00"/>
    <d v="2005-01-10T00:00:00"/>
    <s v="Nonexempt"/>
    <x v="407"/>
  </r>
  <r>
    <x v="35"/>
    <x v="184"/>
    <x v="1"/>
    <d v="2005-07-18T00:00:00"/>
    <d v="2005-07-18T00:00:00"/>
    <s v="Nonexempt"/>
    <x v="407"/>
  </r>
  <r>
    <x v="35"/>
    <x v="184"/>
    <x v="1"/>
    <d v="2004-07-19T00:00:00"/>
    <d v="2004-07-19T00:00:00"/>
    <s v="Nonexempt"/>
    <x v="407"/>
  </r>
  <r>
    <x v="35"/>
    <x v="186"/>
    <x v="1"/>
    <d v="2014-02-10T00:00:00"/>
    <d v="2014-02-10T00:00:00"/>
    <s v="Nonexempt"/>
    <x v="408"/>
  </r>
  <r>
    <x v="35"/>
    <x v="186"/>
    <x v="1"/>
    <d v="2014-07-07T00:00:00"/>
    <d v="2020-08-01T00:00:00"/>
    <s v="Nonexempt"/>
    <x v="408"/>
  </r>
  <r>
    <x v="35"/>
    <x v="186"/>
    <x v="1"/>
    <d v="2013-01-07T00:00:00"/>
    <d v="2013-01-07T00:00:00"/>
    <s v="Nonexempt"/>
    <x v="408"/>
  </r>
  <r>
    <x v="35"/>
    <x v="186"/>
    <x v="1"/>
    <d v="2013-04-08T00:00:00"/>
    <d v="2013-04-08T00:00:00"/>
    <s v="Nonexempt"/>
    <x v="408"/>
  </r>
  <r>
    <x v="35"/>
    <x v="186"/>
    <x v="1"/>
    <d v="2011-01-10T00:00:00"/>
    <d v="2011-01-10T00:00:00"/>
    <s v="Nonexempt"/>
    <x v="408"/>
  </r>
  <r>
    <x v="35"/>
    <x v="186"/>
    <x v="1"/>
    <d v="2014-12-01T00:00:00"/>
    <d v="2014-12-01T00:00:00"/>
    <s v="Nonexempt"/>
    <x v="408"/>
  </r>
  <r>
    <x v="35"/>
    <x v="188"/>
    <x v="1"/>
    <d v="2006-06-22T00:00:00"/>
    <d v="2020-11-21T00:00:00"/>
    <s v="Nonexempt"/>
    <x v="408"/>
  </r>
  <r>
    <x v="35"/>
    <x v="186"/>
    <x v="1"/>
    <d v="2019-02-04T00:00:00"/>
    <d v="2019-02-04T00:00:00"/>
    <s v="Nonexempt"/>
    <x v="408"/>
  </r>
  <r>
    <x v="35"/>
    <x v="186"/>
    <x v="1"/>
    <d v="2014-12-01T00:00:00"/>
    <d v="2014-12-01T00:00:00"/>
    <s v="Nonexempt"/>
    <x v="408"/>
  </r>
  <r>
    <x v="35"/>
    <x v="74"/>
    <x v="1"/>
    <d v="1987-11-30T00:00:00"/>
    <d v="1998-12-23T00:00:00"/>
    <s v="Nonexempt"/>
    <x v="409"/>
  </r>
  <r>
    <x v="35"/>
    <x v="189"/>
    <x v="1"/>
    <d v="2008-04-01T00:00:00"/>
    <d v="2012-09-23T00:00:00"/>
    <s v="Exempt"/>
    <x v="410"/>
  </r>
  <r>
    <x v="35"/>
    <x v="185"/>
    <x v="1"/>
    <d v="2005-01-10T00:00:00"/>
    <d v="2007-10-23T00:00:00"/>
    <s v="Nonexempt"/>
    <x v="411"/>
  </r>
  <r>
    <x v="35"/>
    <x v="185"/>
    <x v="1"/>
    <d v="2007-01-08T00:00:00"/>
    <d v="2007-01-08T00:00:00"/>
    <s v="Nonexempt"/>
    <x v="411"/>
  </r>
  <r>
    <x v="35"/>
    <x v="185"/>
    <x v="1"/>
    <d v="2013-04-08T00:00:00"/>
    <d v="2013-04-08T00:00:00"/>
    <s v="Nonexempt"/>
    <x v="411"/>
  </r>
  <r>
    <x v="35"/>
    <x v="185"/>
    <x v="1"/>
    <d v="2010-01-11T00:00:00"/>
    <d v="2010-01-11T00:00:00"/>
    <s v="Nonexempt"/>
    <x v="411"/>
  </r>
  <r>
    <x v="35"/>
    <x v="185"/>
    <x v="1"/>
    <d v="2013-01-07T00:00:00"/>
    <d v="2013-01-07T00:00:00"/>
    <s v="Nonexempt"/>
    <x v="411"/>
  </r>
  <r>
    <x v="35"/>
    <x v="190"/>
    <x v="1"/>
    <d v="2011-01-10T00:00:00"/>
    <d v="2021-03-06T00:00:00"/>
    <s v="Nonexempt"/>
    <x v="412"/>
  </r>
  <r>
    <x v="35"/>
    <x v="191"/>
    <x v="1"/>
    <d v="1991-07-16T00:00:00"/>
    <d v="1996-05-15T00:00:00"/>
    <s v="Nonexempt"/>
    <x v="413"/>
  </r>
  <r>
    <x v="35"/>
    <x v="191"/>
    <x v="1"/>
    <d v="1991-07-16T00:00:00"/>
    <d v="1996-05-15T00:00:00"/>
    <s v="Nonexempt"/>
    <x v="414"/>
  </r>
  <r>
    <x v="35"/>
    <x v="184"/>
    <x v="1"/>
    <d v="2003-07-21T00:00:00"/>
    <d v="2003-07-21T00:00:00"/>
    <s v="Nonexempt"/>
    <x v="415"/>
  </r>
  <r>
    <x v="35"/>
    <x v="184"/>
    <x v="1"/>
    <d v="2002-01-07T00:00:00"/>
    <d v="2002-01-07T00:00:00"/>
    <s v="Nonexempt"/>
    <x v="415"/>
  </r>
  <r>
    <x v="35"/>
    <x v="184"/>
    <x v="1"/>
    <d v="1999-04-26T00:00:00"/>
    <d v="2008-07-20T00:00:00"/>
    <s v="Nonexempt"/>
    <x v="415"/>
  </r>
  <r>
    <x v="35"/>
    <x v="184"/>
    <x v="1"/>
    <d v="2005-07-18T00:00:00"/>
    <d v="2019-07-27T00:00:00"/>
    <s v="Nonexempt"/>
    <x v="415"/>
  </r>
  <r>
    <x v="35"/>
    <x v="184"/>
    <x v="1"/>
    <d v="2008-09-15T00:00:00"/>
    <d v="2008-09-15T00:00:00"/>
    <s v="Nonexempt"/>
    <x v="415"/>
  </r>
  <r>
    <x v="35"/>
    <x v="184"/>
    <x v="1"/>
    <d v="2002-01-07T00:00:00"/>
    <d v="2002-01-07T00:00:00"/>
    <s v="Nonexempt"/>
    <x v="415"/>
  </r>
  <r>
    <x v="35"/>
    <x v="184"/>
    <x v="1"/>
    <d v="2004-07-19T00:00:00"/>
    <d v="2004-07-19T00:00:00"/>
    <s v="Nonexempt"/>
    <x v="415"/>
  </r>
  <r>
    <x v="35"/>
    <x v="184"/>
    <x v="1"/>
    <d v="2006-03-20T00:00:00"/>
    <d v="2006-03-20T00:00:00"/>
    <s v="Nonexempt"/>
    <x v="415"/>
  </r>
  <r>
    <x v="35"/>
    <x v="186"/>
    <x v="1"/>
    <d v="2015-11-30T00:00:00"/>
    <d v="2015-11-30T00:00:00"/>
    <s v="Nonexempt"/>
    <x v="416"/>
  </r>
  <r>
    <x v="35"/>
    <x v="186"/>
    <x v="1"/>
    <d v="2013-09-17T00:00:00"/>
    <d v="2015-11-02T00:00:00"/>
    <s v="Nonexempt"/>
    <x v="416"/>
  </r>
  <r>
    <x v="35"/>
    <x v="186"/>
    <x v="1"/>
    <d v="2013-01-07T00:00:00"/>
    <d v="2013-01-07T00:00:00"/>
    <s v="Nonexempt"/>
    <x v="416"/>
  </r>
  <r>
    <x v="35"/>
    <x v="188"/>
    <x v="1"/>
    <d v="2011-01-10T00:00:00"/>
    <d v="2020-11-21T00:00:00"/>
    <s v="Nonexempt"/>
    <x v="416"/>
  </r>
  <r>
    <x v="35"/>
    <x v="186"/>
    <x v="1"/>
    <d v="2015-11-02T00:00:00"/>
    <d v="2015-11-02T00:00:00"/>
    <s v="Nonexempt"/>
    <x v="416"/>
  </r>
  <r>
    <x v="35"/>
    <x v="186"/>
    <x v="1"/>
    <d v="2014-07-07T00:00:00"/>
    <d v="2014-07-07T00:00:00"/>
    <s v="Nonexempt"/>
    <x v="416"/>
  </r>
  <r>
    <x v="35"/>
    <x v="186"/>
    <x v="1"/>
    <d v="2015-11-02T00:00:00"/>
    <d v="2015-11-02T00:00:00"/>
    <s v="Nonexempt"/>
    <x v="416"/>
  </r>
  <r>
    <x v="35"/>
    <x v="186"/>
    <x v="1"/>
    <d v="2015-11-30T00:00:00"/>
    <d v="2015-11-30T00:00:00"/>
    <s v="Nonexempt"/>
    <x v="416"/>
  </r>
  <r>
    <x v="35"/>
    <x v="186"/>
    <x v="1"/>
    <d v="2014-01-13T00:00:00"/>
    <d v="2014-01-13T00:00:00"/>
    <s v="Nonexempt"/>
    <x v="416"/>
  </r>
  <r>
    <x v="35"/>
    <x v="191"/>
    <x v="1"/>
    <d v="1986-05-01T00:00:00"/>
    <d v="1996-05-15T00:00:00"/>
    <s v="Nonexempt"/>
    <x v="417"/>
  </r>
  <r>
    <x v="35"/>
    <x v="190"/>
    <x v="1"/>
    <d v="2008-09-15T00:00:00"/>
    <d v="2019-11-09T00:00:00"/>
    <s v="Nonexempt"/>
    <x v="418"/>
  </r>
  <r>
    <x v="35"/>
    <x v="190"/>
    <x v="1"/>
    <d v="2012-01-09T00:00:00"/>
    <d v="2019-11-09T00:00:00"/>
    <s v="Nonexempt"/>
    <x v="418"/>
  </r>
  <r>
    <x v="35"/>
    <x v="185"/>
    <x v="1"/>
    <d v="2005-07-18T00:00:00"/>
    <d v="2005-07-18T00:00:00"/>
    <s v="Nonexempt"/>
    <x v="419"/>
  </r>
  <r>
    <x v="35"/>
    <x v="184"/>
    <x v="1"/>
    <d v="1996-08-12T00:00:00"/>
    <d v="1996-08-12T00:00:00"/>
    <s v="Nonexempt"/>
    <x v="420"/>
  </r>
  <r>
    <x v="35"/>
    <x v="184"/>
    <x v="1"/>
    <d v="2000-07-10T00:00:00"/>
    <d v="2000-07-10T00:00:00"/>
    <s v="Nonexempt"/>
    <x v="420"/>
  </r>
  <r>
    <x v="35"/>
    <x v="184"/>
    <x v="1"/>
    <d v="1996-01-17T00:00:00"/>
    <d v="1996-05-15T00:00:00"/>
    <s v="Nonexempt"/>
    <x v="420"/>
  </r>
  <r>
    <x v="35"/>
    <x v="184"/>
    <x v="1"/>
    <d v="2002-01-07T00:00:00"/>
    <d v="2002-01-07T00:00:00"/>
    <s v="Nonexempt"/>
    <x v="420"/>
  </r>
  <r>
    <x v="35"/>
    <x v="184"/>
    <x v="1"/>
    <d v="2003-01-08T00:00:00"/>
    <d v="2003-01-08T00:00:00"/>
    <s v="Nonexempt"/>
    <x v="420"/>
  </r>
  <r>
    <x v="35"/>
    <x v="184"/>
    <x v="1"/>
    <d v="2001-10-29T00:00:00"/>
    <d v="2001-10-29T00:00:00"/>
    <s v="Nonexempt"/>
    <x v="420"/>
  </r>
  <r>
    <x v="35"/>
    <x v="184"/>
    <x v="1"/>
    <d v="1996-08-12T00:00:00"/>
    <d v="1997-03-28T00:00:00"/>
    <s v="Nonexempt"/>
    <x v="420"/>
  </r>
  <r>
    <x v="35"/>
    <x v="184"/>
    <x v="1"/>
    <d v="1991-08-06T00:00:00"/>
    <d v="1997-03-28T00:00:00"/>
    <s v="Nonexempt"/>
    <x v="420"/>
  </r>
  <r>
    <x v="35"/>
    <x v="184"/>
    <x v="1"/>
    <d v="2004-07-19T00:00:00"/>
    <d v="2004-07-19T00:00:00"/>
    <s v="Nonexempt"/>
    <x v="420"/>
  </r>
  <r>
    <x v="35"/>
    <x v="184"/>
    <x v="1"/>
    <d v="1996-08-12T00:00:00"/>
    <d v="1997-03-28T00:00:00"/>
    <s v="Nonexempt"/>
    <x v="420"/>
  </r>
  <r>
    <x v="35"/>
    <x v="184"/>
    <x v="1"/>
    <d v="1996-01-17T00:00:00"/>
    <d v="1996-05-15T00:00:00"/>
    <s v="Nonexempt"/>
    <x v="420"/>
  </r>
  <r>
    <x v="35"/>
    <x v="184"/>
    <x v="1"/>
    <d v="2005-07-18T00:00:00"/>
    <d v="2005-07-18T00:00:00"/>
    <s v="Nonexempt"/>
    <x v="420"/>
  </r>
  <r>
    <x v="35"/>
    <x v="184"/>
    <x v="1"/>
    <d v="2002-07-08T00:00:00"/>
    <d v="2002-07-08T00:00:00"/>
    <s v="Nonexempt"/>
    <x v="420"/>
  </r>
  <r>
    <x v="35"/>
    <x v="184"/>
    <x v="1"/>
    <d v="1998-09-14T00:00:00"/>
    <d v="2000-07-10T00:00:00"/>
    <s v="Nonexempt"/>
    <x v="420"/>
  </r>
  <r>
    <x v="35"/>
    <x v="184"/>
    <x v="1"/>
    <d v="2004-07-19T00:00:00"/>
    <d v="2004-07-19T00:00:00"/>
    <s v="Nonexempt"/>
    <x v="420"/>
  </r>
  <r>
    <x v="35"/>
    <x v="184"/>
    <x v="1"/>
    <d v="2005-07-18T00:00:00"/>
    <d v="2005-07-18T00:00:00"/>
    <s v="Nonexempt"/>
    <x v="420"/>
  </r>
  <r>
    <x v="35"/>
    <x v="184"/>
    <x v="1"/>
    <d v="2002-07-08T00:00:00"/>
    <d v="2002-07-08T00:00:00"/>
    <s v="Nonexempt"/>
    <x v="420"/>
  </r>
  <r>
    <x v="35"/>
    <x v="186"/>
    <x v="1"/>
    <d v="2011-01-10T00:00:00"/>
    <d v="2011-01-10T00:00:00"/>
    <s v="Nonexempt"/>
    <x v="421"/>
  </r>
  <r>
    <x v="35"/>
    <x v="186"/>
    <x v="1"/>
    <d v="2014-07-07T00:00:00"/>
    <d v="2014-07-07T00:00:00"/>
    <s v="Nonexempt"/>
    <x v="421"/>
  </r>
  <r>
    <x v="35"/>
    <x v="186"/>
    <x v="1"/>
    <d v="2014-07-07T00:00:00"/>
    <d v="2014-07-07T00:00:00"/>
    <s v="Nonexempt"/>
    <x v="421"/>
  </r>
  <r>
    <x v="35"/>
    <x v="186"/>
    <x v="1"/>
    <d v="2013-01-07T00:00:00"/>
    <d v="2013-01-07T00:00:00"/>
    <s v="Nonexempt"/>
    <x v="421"/>
  </r>
  <r>
    <x v="35"/>
    <x v="186"/>
    <x v="1"/>
    <d v="2011-01-10T00:00:00"/>
    <d v="2011-01-10T00:00:00"/>
    <s v="Nonexempt"/>
    <x v="421"/>
  </r>
  <r>
    <x v="35"/>
    <x v="186"/>
    <x v="1"/>
    <d v="2008-09-15T00:00:00"/>
    <d v="2008-09-15T00:00:00"/>
    <s v="Nonexempt"/>
    <x v="421"/>
  </r>
  <r>
    <x v="35"/>
    <x v="186"/>
    <x v="1"/>
    <d v="2013-01-07T00:00:00"/>
    <d v="2013-01-07T00:00:00"/>
    <s v="Nonexempt"/>
    <x v="421"/>
  </r>
  <r>
    <x v="35"/>
    <x v="186"/>
    <x v="1"/>
    <d v="2011-01-10T00:00:00"/>
    <d v="2011-01-10T00:00:00"/>
    <s v="Nonexempt"/>
    <x v="421"/>
  </r>
  <r>
    <x v="35"/>
    <x v="186"/>
    <x v="1"/>
    <d v="2009-01-05T00:00:00"/>
    <d v="2009-01-05T00:00:00"/>
    <s v="Nonexempt"/>
    <x v="421"/>
  </r>
  <r>
    <x v="35"/>
    <x v="186"/>
    <x v="1"/>
    <d v="2010-01-11T00:00:00"/>
    <d v="2010-01-11T00:00:00"/>
    <s v="Nonexempt"/>
    <x v="421"/>
  </r>
  <r>
    <x v="35"/>
    <x v="186"/>
    <x v="1"/>
    <d v="2015-11-02T00:00:00"/>
    <d v="2015-11-02T00:00:00"/>
    <s v="Nonexempt"/>
    <x v="421"/>
  </r>
  <r>
    <x v="35"/>
    <x v="186"/>
    <x v="1"/>
    <d v="2008-09-15T00:00:00"/>
    <d v="2008-09-15T00:00:00"/>
    <s v="Nonexempt"/>
    <x v="421"/>
  </r>
  <r>
    <x v="35"/>
    <x v="186"/>
    <x v="1"/>
    <d v="2013-04-08T00:00:00"/>
    <d v="2013-04-08T00:00:00"/>
    <s v="Nonexempt"/>
    <x v="421"/>
  </r>
  <r>
    <x v="35"/>
    <x v="157"/>
    <x v="1"/>
    <d v="2000-03-13T00:00:00"/>
    <d v="2005-06-06T00:00:00"/>
    <s v="Nonexempt"/>
    <x v="422"/>
  </r>
  <r>
    <x v="35"/>
    <x v="190"/>
    <x v="1"/>
    <d v="2009-01-05T00:00:00"/>
    <d v="2017-09-22T00:00:00"/>
    <s v="Nonexempt"/>
    <x v="423"/>
  </r>
  <r>
    <x v="35"/>
    <x v="190"/>
    <x v="1"/>
    <d v="2008-09-15T00:00:00"/>
    <d v="2021-04-10T00:00:00"/>
    <s v="Nonexempt"/>
    <x v="423"/>
  </r>
  <r>
    <x v="35"/>
    <x v="190"/>
    <x v="1"/>
    <d v="2005-07-18T00:00:00"/>
    <d v="2020-01-11T00:00:00"/>
    <s v="Nonexempt"/>
    <x v="423"/>
  </r>
  <r>
    <x v="35"/>
    <x v="185"/>
    <x v="1"/>
    <d v="2004-07-19T00:00:00"/>
    <d v="2004-07-19T00:00:00"/>
    <s v="Nonexempt"/>
    <x v="424"/>
  </r>
  <r>
    <x v="35"/>
    <x v="185"/>
    <x v="1"/>
    <d v="2000-07-10T00:00:00"/>
    <d v="2000-07-10T00:00:00"/>
    <s v="Nonexempt"/>
    <x v="424"/>
  </r>
  <r>
    <x v="35"/>
    <x v="185"/>
    <x v="1"/>
    <d v="2001-06-09T00:00:00"/>
    <d v="2007-10-23T00:00:00"/>
    <s v="Nonexempt"/>
    <x v="424"/>
  </r>
  <r>
    <x v="35"/>
    <x v="185"/>
    <x v="1"/>
    <d v="2002-07-08T00:00:00"/>
    <d v="2008-08-23T00:00:00"/>
    <s v="Nonexempt"/>
    <x v="424"/>
  </r>
  <r>
    <x v="35"/>
    <x v="50"/>
    <x v="1"/>
    <d v="2015-04-06T00:00:00"/>
    <d v="2017-12-18T00:00:00"/>
    <s v="Exempt"/>
    <x v="425"/>
  </r>
  <r>
    <x v="35"/>
    <x v="184"/>
    <x v="1"/>
    <d v="2004-07-19T00:00:00"/>
    <d v="2004-07-19T00:00:00"/>
    <s v="Nonexempt"/>
    <x v="426"/>
  </r>
  <r>
    <x v="35"/>
    <x v="184"/>
    <x v="1"/>
    <d v="2003-07-21T00:00:00"/>
    <d v="2003-07-21T00:00:00"/>
    <s v="Nonexempt"/>
    <x v="426"/>
  </r>
  <r>
    <x v="35"/>
    <x v="184"/>
    <x v="1"/>
    <d v="1996-08-12T00:00:00"/>
    <d v="1997-03-28T00:00:00"/>
    <s v="Nonexempt"/>
    <x v="426"/>
  </r>
  <r>
    <x v="35"/>
    <x v="184"/>
    <x v="1"/>
    <d v="1997-08-15T00:00:00"/>
    <d v="1997-08-15T00:00:00"/>
    <s v="Nonexempt"/>
    <x v="426"/>
  </r>
  <r>
    <x v="35"/>
    <x v="184"/>
    <x v="1"/>
    <d v="2004-07-19T00:00:00"/>
    <d v="2004-07-19T00:00:00"/>
    <s v="Nonexempt"/>
    <x v="426"/>
  </r>
  <r>
    <x v="35"/>
    <x v="184"/>
    <x v="1"/>
    <d v="1999-04-19T00:00:00"/>
    <d v="1999-08-17T00:00:00"/>
    <s v="Nonexempt"/>
    <x v="426"/>
  </r>
  <r>
    <x v="35"/>
    <x v="184"/>
    <x v="1"/>
    <d v="2000-12-08T00:00:00"/>
    <d v="2004-02-23T00:00:00"/>
    <s v="Nonexempt"/>
    <x v="426"/>
  </r>
  <r>
    <x v="35"/>
    <x v="184"/>
    <x v="1"/>
    <d v="2005-02-07T00:00:00"/>
    <d v="2005-02-07T00:00:00"/>
    <s v="Nonexempt"/>
    <x v="426"/>
  </r>
  <r>
    <x v="35"/>
    <x v="184"/>
    <x v="1"/>
    <d v="2004-07-19T00:00:00"/>
    <d v="2004-07-19T00:00:00"/>
    <s v="Nonexempt"/>
    <x v="426"/>
  </r>
  <r>
    <x v="35"/>
    <x v="184"/>
    <x v="1"/>
    <d v="1995-06-26T00:00:00"/>
    <d v="1996-05-15T00:00:00"/>
    <s v="Nonexempt"/>
    <x v="426"/>
  </r>
  <r>
    <x v="35"/>
    <x v="184"/>
    <x v="1"/>
    <d v="2003-01-08T00:00:00"/>
    <d v="2003-01-08T00:00:00"/>
    <s v="Nonexempt"/>
    <x v="426"/>
  </r>
  <r>
    <x v="35"/>
    <x v="184"/>
    <x v="1"/>
    <d v="1996-08-12T00:00:00"/>
    <d v="1997-03-28T00:00:00"/>
    <s v="Nonexempt"/>
    <x v="426"/>
  </r>
  <r>
    <x v="35"/>
    <x v="184"/>
    <x v="1"/>
    <d v="1997-08-18T00:00:00"/>
    <d v="2003-01-21T00:00:00"/>
    <s v="Nonexempt"/>
    <x v="426"/>
  </r>
  <r>
    <x v="35"/>
    <x v="188"/>
    <x v="1"/>
    <d v="2005-07-18T00:00:00"/>
    <d v="2012-06-08T00:00:00"/>
    <s v="Nonexempt"/>
    <x v="427"/>
  </r>
  <r>
    <x v="35"/>
    <x v="186"/>
    <x v="1"/>
    <d v="2005-07-18T00:00:00"/>
    <d v="2008-06-08T00:00:00"/>
    <s v="Nonexempt"/>
    <x v="427"/>
  </r>
  <r>
    <x v="35"/>
    <x v="188"/>
    <x v="1"/>
    <d v="2009-01-05T00:00:00"/>
    <d v="2020-11-21T00:00:00"/>
    <s v="Nonexempt"/>
    <x v="427"/>
  </r>
  <r>
    <x v="35"/>
    <x v="186"/>
    <x v="1"/>
    <d v="2019-01-22T00:00:00"/>
    <d v="2019-01-22T00:00:00"/>
    <s v="Nonexempt"/>
    <x v="427"/>
  </r>
  <r>
    <x v="35"/>
    <x v="186"/>
    <x v="1"/>
    <d v="2013-04-08T00:00:00"/>
    <d v="2013-04-08T00:00:00"/>
    <s v="Nonexempt"/>
    <x v="427"/>
  </r>
  <r>
    <x v="35"/>
    <x v="186"/>
    <x v="1"/>
    <d v="2013-04-08T00:00:00"/>
    <d v="2013-04-08T00:00:00"/>
    <s v="Nonexempt"/>
    <x v="427"/>
  </r>
  <r>
    <x v="35"/>
    <x v="186"/>
    <x v="1"/>
    <d v="2007-01-08T00:00:00"/>
    <d v="2007-01-08T00:00:00"/>
    <s v="Nonexempt"/>
    <x v="427"/>
  </r>
  <r>
    <x v="35"/>
    <x v="186"/>
    <x v="1"/>
    <d v="2019-01-22T00:00:00"/>
    <d v="2019-01-22T00:00:00"/>
    <s v="Nonexempt"/>
    <x v="427"/>
  </r>
  <r>
    <x v="35"/>
    <x v="186"/>
    <x v="1"/>
    <d v="2007-01-08T00:00:00"/>
    <d v="2007-01-08T00:00:00"/>
    <s v="Nonexempt"/>
    <x v="427"/>
  </r>
  <r>
    <x v="35"/>
    <x v="186"/>
    <x v="1"/>
    <d v="2005-01-10T00:00:00"/>
    <d v="2005-01-10T00:00:00"/>
    <s v="Nonexempt"/>
    <x v="427"/>
  </r>
  <r>
    <x v="35"/>
    <x v="186"/>
    <x v="1"/>
    <d v="2010-01-11T00:00:00"/>
    <d v="2016-02-08T00:00:00"/>
    <s v="Nonexempt"/>
    <x v="427"/>
  </r>
  <r>
    <x v="35"/>
    <x v="188"/>
    <x v="1"/>
    <d v="2002-07-08T00:00:00"/>
    <d v="2014-04-02T00:00:00"/>
    <s v="Nonexempt"/>
    <x v="427"/>
  </r>
  <r>
    <x v="35"/>
    <x v="186"/>
    <x v="1"/>
    <d v="2013-01-07T00:00:00"/>
    <d v="2013-01-07T00:00:00"/>
    <s v="Nonexempt"/>
    <x v="427"/>
  </r>
  <r>
    <x v="35"/>
    <x v="186"/>
    <x v="1"/>
    <d v="2004-02-23T00:00:00"/>
    <d v="2008-03-23T00:00:00"/>
    <s v="Nonexempt"/>
    <x v="427"/>
  </r>
  <r>
    <x v="35"/>
    <x v="186"/>
    <x v="1"/>
    <d v="2012-01-09T00:00:00"/>
    <d v="2012-01-09T00:00:00"/>
    <s v="Nonexempt"/>
    <x v="427"/>
  </r>
  <r>
    <x v="35"/>
    <x v="186"/>
    <x v="1"/>
    <d v="2010-01-11T00:00:00"/>
    <d v="2010-01-11T00:00:00"/>
    <s v="Nonexempt"/>
    <x v="427"/>
  </r>
  <r>
    <x v="35"/>
    <x v="186"/>
    <x v="1"/>
    <d v="2012-01-09T00:00:00"/>
    <d v="2012-01-09T00:00:00"/>
    <s v="Nonexempt"/>
    <x v="427"/>
  </r>
  <r>
    <x v="35"/>
    <x v="186"/>
    <x v="1"/>
    <d v="2013-04-08T00:00:00"/>
    <d v="2013-04-08T00:00:00"/>
    <s v="Nonexempt"/>
    <x v="427"/>
  </r>
  <r>
    <x v="35"/>
    <x v="186"/>
    <x v="1"/>
    <d v="2013-04-08T00:00:00"/>
    <d v="2013-04-08T00:00:00"/>
    <s v="Nonexempt"/>
    <x v="427"/>
  </r>
  <r>
    <x v="35"/>
    <x v="190"/>
    <x v="1"/>
    <d v="2008-09-15T00:00:00"/>
    <d v="2017-09-22T00:00:00"/>
    <s v="Nonexempt"/>
    <x v="428"/>
  </r>
  <r>
    <x v="35"/>
    <x v="190"/>
    <x v="1"/>
    <d v="2008-09-15T00:00:00"/>
    <d v="2019-11-09T00:00:00"/>
    <s v="Nonexempt"/>
    <x v="428"/>
  </r>
  <r>
    <x v="35"/>
    <x v="190"/>
    <x v="1"/>
    <d v="2007-01-08T00:00:00"/>
    <d v="2015-08-13T00:00:00"/>
    <s v="Nonexempt"/>
    <x v="428"/>
  </r>
  <r>
    <x v="35"/>
    <x v="184"/>
    <x v="1"/>
    <d v="1995-06-09T00:00:00"/>
    <d v="1997-03-28T00:00:00"/>
    <s v="Nonexempt"/>
    <x v="429"/>
  </r>
  <r>
    <x v="35"/>
    <x v="184"/>
    <x v="1"/>
    <d v="1996-08-12T00:00:00"/>
    <d v="1997-03-28T00:00:00"/>
    <s v="Nonexempt"/>
    <x v="429"/>
  </r>
  <r>
    <x v="35"/>
    <x v="184"/>
    <x v="1"/>
    <d v="1997-08-18T00:00:00"/>
    <d v="2010-07-25T00:00:00"/>
    <s v="Nonexempt"/>
    <x v="429"/>
  </r>
  <r>
    <x v="35"/>
    <x v="184"/>
    <x v="1"/>
    <d v="2003-01-08T00:00:00"/>
    <d v="2003-01-08T00:00:00"/>
    <s v="Nonexempt"/>
    <x v="429"/>
  </r>
  <r>
    <x v="35"/>
    <x v="184"/>
    <x v="1"/>
    <d v="2003-07-21T00:00:00"/>
    <d v="2003-07-21T00:00:00"/>
    <s v="Nonexempt"/>
    <x v="429"/>
  </r>
  <r>
    <x v="35"/>
    <x v="184"/>
    <x v="1"/>
    <d v="2003-01-08T00:00:00"/>
    <d v="2003-01-08T00:00:00"/>
    <s v="Nonexempt"/>
    <x v="429"/>
  </r>
  <r>
    <x v="35"/>
    <x v="184"/>
    <x v="1"/>
    <d v="2000-07-10T00:00:00"/>
    <d v="2000-07-10T00:00:00"/>
    <s v="Nonexempt"/>
    <x v="429"/>
  </r>
  <r>
    <x v="35"/>
    <x v="184"/>
    <x v="1"/>
    <d v="2003-01-08T00:00:00"/>
    <d v="2003-01-08T00:00:00"/>
    <s v="Nonexempt"/>
    <x v="429"/>
  </r>
  <r>
    <x v="35"/>
    <x v="184"/>
    <x v="1"/>
    <d v="2002-01-07T00:00:00"/>
    <d v="2002-01-07T00:00:00"/>
    <s v="Nonexempt"/>
    <x v="429"/>
  </r>
  <r>
    <x v="35"/>
    <x v="185"/>
    <x v="1"/>
    <d v="2005-09-06T00:00:00"/>
    <d v="2008-05-23T00:00:00"/>
    <s v="Nonexempt"/>
    <x v="430"/>
  </r>
  <r>
    <x v="35"/>
    <x v="185"/>
    <x v="1"/>
    <d v="2007-01-08T00:00:00"/>
    <d v="2008-06-08T00:00:00"/>
    <s v="Nonexempt"/>
    <x v="430"/>
  </r>
  <r>
    <x v="35"/>
    <x v="186"/>
    <x v="1"/>
    <d v="2009-01-05T00:00:00"/>
    <d v="2009-01-05T00:00:00"/>
    <s v="Nonexempt"/>
    <x v="431"/>
  </r>
  <r>
    <x v="35"/>
    <x v="186"/>
    <x v="1"/>
    <d v="2005-07-18T00:00:00"/>
    <d v="2005-07-18T00:00:00"/>
    <s v="Nonexempt"/>
    <x v="431"/>
  </r>
  <r>
    <x v="35"/>
    <x v="186"/>
    <x v="1"/>
    <d v="2005-07-18T00:00:00"/>
    <d v="2005-07-18T00:00:00"/>
    <s v="Nonexempt"/>
    <x v="431"/>
  </r>
  <r>
    <x v="35"/>
    <x v="186"/>
    <x v="1"/>
    <d v="2013-04-08T00:00:00"/>
    <d v="2013-04-08T00:00:00"/>
    <s v="Nonexempt"/>
    <x v="431"/>
  </r>
  <r>
    <x v="35"/>
    <x v="186"/>
    <x v="1"/>
    <d v="2011-01-10T00:00:00"/>
    <d v="2011-01-10T00:00:00"/>
    <s v="Nonexempt"/>
    <x v="431"/>
  </r>
  <r>
    <x v="35"/>
    <x v="186"/>
    <x v="1"/>
    <d v="2013-04-08T00:00:00"/>
    <d v="2013-04-08T00:00:00"/>
    <s v="Nonexempt"/>
    <x v="431"/>
  </r>
  <r>
    <x v="35"/>
    <x v="186"/>
    <x v="1"/>
    <d v="2006-03-20T00:00:00"/>
    <d v="2006-03-20T00:00:00"/>
    <s v="Nonexempt"/>
    <x v="431"/>
  </r>
  <r>
    <x v="35"/>
    <x v="186"/>
    <x v="1"/>
    <d v="2013-04-08T00:00:00"/>
    <d v="2013-04-08T00:00:00"/>
    <s v="Nonexempt"/>
    <x v="431"/>
  </r>
  <r>
    <x v="35"/>
    <x v="190"/>
    <x v="1"/>
    <d v="2008-09-15T00:00:00"/>
    <d v="2018-10-27T00:00:00"/>
    <s v="Nonexempt"/>
    <x v="432"/>
  </r>
  <r>
    <x v="35"/>
    <x v="190"/>
    <x v="1"/>
    <d v="2008-01-23T00:00:00"/>
    <d v="2019-03-23T00:00:00"/>
    <s v="Nonexempt"/>
    <x v="432"/>
  </r>
  <r>
    <x v="35"/>
    <x v="190"/>
    <x v="1"/>
    <d v="2004-02-23T00:00:00"/>
    <d v="2015-08-13T00:00:00"/>
    <s v="Nonexempt"/>
    <x v="432"/>
  </r>
  <r>
    <x v="35"/>
    <x v="190"/>
    <x v="1"/>
    <d v="2008-09-15T00:00:00"/>
    <d v="2018-08-04T00:00:00"/>
    <s v="Nonexempt"/>
    <x v="432"/>
  </r>
  <r>
    <x v="35"/>
    <x v="190"/>
    <x v="1"/>
    <d v="2010-01-11T00:00:00"/>
    <d v="2020-08-08T00:00:00"/>
    <s v="Nonexempt"/>
    <x v="432"/>
  </r>
  <r>
    <x v="35"/>
    <x v="190"/>
    <x v="1"/>
    <d v="2007-01-08T00:00:00"/>
    <d v="2019-11-09T00:00:00"/>
    <s v="Nonexempt"/>
    <x v="432"/>
  </r>
  <r>
    <x v="35"/>
    <x v="184"/>
    <x v="1"/>
    <d v="1986-01-01T00:00:00"/>
    <d v="1996-05-15T00:00:00"/>
    <s v="Nonexempt"/>
    <x v="433"/>
  </r>
  <r>
    <x v="35"/>
    <x v="184"/>
    <x v="1"/>
    <d v="1999-04-19T00:00:00"/>
    <d v="1999-08-17T00:00:00"/>
    <s v="Nonexempt"/>
    <x v="434"/>
  </r>
  <r>
    <x v="35"/>
    <x v="184"/>
    <x v="1"/>
    <d v="1992-11-16T00:00:00"/>
    <d v="1996-05-15T00:00:00"/>
    <s v="Nonexempt"/>
    <x v="434"/>
  </r>
  <r>
    <x v="35"/>
    <x v="184"/>
    <x v="1"/>
    <d v="1992-11-16T00:00:00"/>
    <d v="1996-05-15T00:00:00"/>
    <s v="Nonexempt"/>
    <x v="434"/>
  </r>
  <r>
    <x v="35"/>
    <x v="184"/>
    <x v="1"/>
    <d v="1999-04-19T00:00:00"/>
    <d v="1999-04-19T00:00:00"/>
    <s v="Nonexempt"/>
    <x v="434"/>
  </r>
  <r>
    <x v="35"/>
    <x v="184"/>
    <x v="1"/>
    <d v="1996-08-12T00:00:00"/>
    <d v="1997-03-28T00:00:00"/>
    <s v="Nonexempt"/>
    <x v="434"/>
  </r>
  <r>
    <x v="35"/>
    <x v="185"/>
    <x v="1"/>
    <d v="1996-08-12T00:00:00"/>
    <d v="1997-03-28T00:00:00"/>
    <s v="Nonexempt"/>
    <x v="435"/>
  </r>
  <r>
    <x v="35"/>
    <x v="184"/>
    <x v="1"/>
    <d v="1996-08-12T00:00:00"/>
    <d v="1997-03-28T00:00:00"/>
    <s v="Nonexempt"/>
    <x v="436"/>
  </r>
  <r>
    <x v="35"/>
    <x v="184"/>
    <x v="1"/>
    <d v="1996-08-12T00:00:00"/>
    <d v="1997-03-28T00:00:00"/>
    <s v="Nonexempt"/>
    <x v="436"/>
  </r>
  <r>
    <x v="35"/>
    <x v="184"/>
    <x v="1"/>
    <d v="1996-08-12T00:00:00"/>
    <d v="1997-03-28T00:00:00"/>
    <s v="Nonexempt"/>
    <x v="436"/>
  </r>
  <r>
    <x v="35"/>
    <x v="184"/>
    <x v="1"/>
    <d v="1996-08-12T00:00:00"/>
    <d v="2011-04-08T00:00:00"/>
    <s v="Nonexempt"/>
    <x v="436"/>
  </r>
  <r>
    <x v="35"/>
    <x v="184"/>
    <x v="1"/>
    <d v="1996-08-12T00:00:00"/>
    <d v="1997-03-28T00:00:00"/>
    <s v="Nonexempt"/>
    <x v="436"/>
  </r>
  <r>
    <x v="35"/>
    <x v="184"/>
    <x v="1"/>
    <d v="1995-06-26T00:00:00"/>
    <d v="1996-05-15T00:00:00"/>
    <s v="Nonexempt"/>
    <x v="436"/>
  </r>
  <r>
    <x v="35"/>
    <x v="184"/>
    <x v="1"/>
    <d v="1985-01-16T00:00:00"/>
    <d v="1996-05-15T00:00:00"/>
    <s v="Nonexempt"/>
    <x v="436"/>
  </r>
  <r>
    <x v="35"/>
    <x v="184"/>
    <x v="1"/>
    <d v="1981-05-01T00:00:00"/>
    <d v="1996-05-15T00:00:00"/>
    <s v="Nonexempt"/>
    <x v="436"/>
  </r>
  <r>
    <x v="35"/>
    <x v="184"/>
    <x v="1"/>
    <d v="1996-08-12T00:00:00"/>
    <d v="1997-03-28T00:00:00"/>
    <s v="Nonexempt"/>
    <x v="437"/>
  </r>
  <r>
    <x v="35"/>
    <x v="184"/>
    <x v="1"/>
    <d v="1986-05-01T00:00:00"/>
    <d v="1996-05-15T00:00:00"/>
    <s v="Nonexempt"/>
    <x v="438"/>
  </r>
  <r>
    <x v="35"/>
    <x v="185"/>
    <x v="1"/>
    <d v="1996-08-12T00:00:00"/>
    <d v="2008-04-08T00:00:00"/>
    <s v="Nonexempt"/>
    <x v="439"/>
  </r>
  <r>
    <x v="35"/>
    <x v="185"/>
    <x v="1"/>
    <d v="2002-01-07T00:00:00"/>
    <d v="2002-01-07T00:00:00"/>
    <s v="Nonexempt"/>
    <x v="440"/>
  </r>
  <r>
    <x v="35"/>
    <x v="185"/>
    <x v="1"/>
    <d v="2001-10-29T00:00:00"/>
    <d v="2001-10-29T00:00:00"/>
    <s v="Nonexempt"/>
    <x v="440"/>
  </r>
  <r>
    <x v="35"/>
    <x v="186"/>
    <x v="1"/>
    <d v="1996-08-12T00:00:00"/>
    <d v="1998-11-30T00:00:00"/>
    <s v="Nonexempt"/>
    <x v="441"/>
  </r>
  <r>
    <x v="35"/>
    <x v="186"/>
    <x v="1"/>
    <d v="1999-04-19T00:00:00"/>
    <d v="1999-10-26T00:00:00"/>
    <s v="Nonexempt"/>
    <x v="441"/>
  </r>
  <r>
    <x v="35"/>
    <x v="188"/>
    <x v="1"/>
    <d v="2002-01-07T00:00:00"/>
    <d v="2017-12-01T00:00:00"/>
    <s v="Nonexempt"/>
    <x v="441"/>
  </r>
  <r>
    <x v="35"/>
    <x v="186"/>
    <x v="1"/>
    <d v="2002-01-07T00:00:00"/>
    <d v="2002-01-07T00:00:00"/>
    <s v="Nonexempt"/>
    <x v="441"/>
  </r>
  <r>
    <x v="35"/>
    <x v="186"/>
    <x v="1"/>
    <d v="2001-11-13T00:00:00"/>
    <d v="2001-11-13T00:00:00"/>
    <s v="Nonexempt"/>
    <x v="441"/>
  </r>
  <r>
    <x v="35"/>
    <x v="186"/>
    <x v="1"/>
    <d v="2007-01-08T00:00:00"/>
    <d v="2007-01-08T00:00:00"/>
    <s v="Nonexempt"/>
    <x v="441"/>
  </r>
  <r>
    <x v="35"/>
    <x v="190"/>
    <x v="1"/>
    <d v="2004-02-23T00:00:00"/>
    <d v="2020-08-08T00:00:00"/>
    <s v="Nonexempt"/>
    <x v="442"/>
  </r>
  <r>
    <x v="35"/>
    <x v="190"/>
    <x v="1"/>
    <d v="2006-03-20T00:00:00"/>
    <d v="2019-01-19T00:00:00"/>
    <s v="Nonexempt"/>
    <x v="442"/>
  </r>
  <r>
    <x v="35"/>
    <x v="190"/>
    <x v="1"/>
    <d v="2005-07-18T00:00:00"/>
    <d v="2017-09-22T00:00:00"/>
    <s v="Nonexempt"/>
    <x v="442"/>
  </r>
  <r>
    <x v="35"/>
    <x v="190"/>
    <x v="1"/>
    <d v="2012-01-09T00:00:00"/>
    <d v="2020-08-08T00:00:00"/>
    <s v="Nonexempt"/>
    <x v="442"/>
  </r>
  <r>
    <x v="35"/>
    <x v="190"/>
    <x v="1"/>
    <d v="2013-01-07T00:00:00"/>
    <d v="2020-10-10T00:00:00"/>
    <s v="Nonexempt"/>
    <x v="442"/>
  </r>
  <r>
    <x v="35"/>
    <x v="192"/>
    <x v="1"/>
    <d v="2005-07-18T00:00:00"/>
    <d v="2018-11-24T00:00:00"/>
    <s v="Nonexempt"/>
    <x v="442"/>
  </r>
  <r>
    <x v="35"/>
    <x v="190"/>
    <x v="1"/>
    <d v="2005-07-18T00:00:00"/>
    <d v="2019-04-13T00:00:00"/>
    <s v="Nonexempt"/>
    <x v="442"/>
  </r>
  <r>
    <x v="35"/>
    <x v="190"/>
    <x v="1"/>
    <d v="2007-01-08T00:00:00"/>
    <d v="2019-01-19T00:00:00"/>
    <s v="Nonexempt"/>
    <x v="442"/>
  </r>
  <r>
    <x v="35"/>
    <x v="190"/>
    <x v="1"/>
    <d v="2000-07-10T00:00:00"/>
    <d v="2009-12-22T00:00:00"/>
    <s v="Nonexempt"/>
    <x v="442"/>
  </r>
  <r>
    <x v="35"/>
    <x v="190"/>
    <x v="1"/>
    <d v="2008-09-15T00:00:00"/>
    <d v="2019-01-19T00:00:00"/>
    <s v="Nonexempt"/>
    <x v="442"/>
  </r>
  <r>
    <x v="35"/>
    <x v="186"/>
    <x v="1"/>
    <d v="2005-07-18T00:00:00"/>
    <d v="2005-07-18T00:00:00"/>
    <s v="Nonexempt"/>
    <x v="443"/>
  </r>
  <r>
    <x v="35"/>
    <x v="186"/>
    <x v="1"/>
    <d v="2000-07-10T00:00:00"/>
    <d v="2000-07-10T00:00:00"/>
    <s v="Nonexempt"/>
    <x v="443"/>
  </r>
  <r>
    <x v="35"/>
    <x v="186"/>
    <x v="1"/>
    <d v="2010-01-11T00:00:00"/>
    <d v="2010-01-11T00:00:00"/>
    <s v="Nonexempt"/>
    <x v="443"/>
  </r>
  <r>
    <x v="35"/>
    <x v="186"/>
    <x v="1"/>
    <d v="2008-01-23T00:00:00"/>
    <d v="2008-09-23T00:00:00"/>
    <s v="Nonexempt"/>
    <x v="443"/>
  </r>
  <r>
    <x v="35"/>
    <x v="186"/>
    <x v="1"/>
    <d v="2005-07-18T00:00:00"/>
    <d v="2005-07-18T00:00:00"/>
    <s v="Nonexempt"/>
    <x v="443"/>
  </r>
  <r>
    <x v="35"/>
    <x v="190"/>
    <x v="1"/>
    <d v="2007-01-08T00:00:00"/>
    <d v="2017-09-22T00:00:00"/>
    <s v="Nonexempt"/>
    <x v="444"/>
  </r>
  <r>
    <x v="35"/>
    <x v="193"/>
    <x v="1"/>
    <d v="2002-07-08T00:00:00"/>
    <d v="2016-05-26T00:00:00"/>
    <s v="Nonexempt"/>
    <x v="445"/>
  </r>
  <r>
    <x v="35"/>
    <x v="193"/>
    <x v="1"/>
    <d v="2004-07-19T00:00:00"/>
    <d v="2018-03-10T00:00:00"/>
    <s v="Nonexempt"/>
    <x v="445"/>
  </r>
  <r>
    <x v="35"/>
    <x v="193"/>
    <x v="1"/>
    <d v="2004-09-01T00:00:00"/>
    <d v="2020-08-08T00:00:00"/>
    <s v="Nonexempt"/>
    <x v="445"/>
  </r>
  <r>
    <x v="35"/>
    <x v="193"/>
    <x v="1"/>
    <d v="2005-07-18T00:00:00"/>
    <d v="2018-08-04T00:00:00"/>
    <s v="Nonexempt"/>
    <x v="445"/>
  </r>
  <r>
    <x v="35"/>
    <x v="193"/>
    <x v="1"/>
    <d v="2003-07-21T00:00:00"/>
    <d v="2015-06-29T00:00:00"/>
    <s v="Nonexempt"/>
    <x v="445"/>
  </r>
  <r>
    <x v="35"/>
    <x v="188"/>
    <x v="1"/>
    <d v="1999-04-19T00:00:00"/>
    <d v="2014-07-22T00:00:00"/>
    <s v="Nonexempt"/>
    <x v="446"/>
  </r>
  <r>
    <x v="35"/>
    <x v="186"/>
    <x v="1"/>
    <d v="2003-07-21T00:00:00"/>
    <d v="2003-07-21T00:00:00"/>
    <s v="Nonexempt"/>
    <x v="446"/>
  </r>
  <r>
    <x v="35"/>
    <x v="188"/>
    <x v="1"/>
    <d v="2001-10-29T00:00:00"/>
    <d v="2018-02-20T00:00:00"/>
    <s v="Nonexempt"/>
    <x v="446"/>
  </r>
  <r>
    <x v="35"/>
    <x v="186"/>
    <x v="1"/>
    <d v="2005-07-18T00:00:00"/>
    <d v="2008-06-08T00:00:00"/>
    <s v="Nonexempt"/>
    <x v="446"/>
  </r>
  <r>
    <x v="35"/>
    <x v="186"/>
    <x v="1"/>
    <d v="1996-08-12T00:00:00"/>
    <d v="1997-03-28T00:00:00"/>
    <s v="Nonexempt"/>
    <x v="446"/>
  </r>
  <r>
    <x v="35"/>
    <x v="190"/>
    <x v="1"/>
    <d v="1999-04-26T00:00:00"/>
    <d v="2021-03-06T00:00:00"/>
    <s v="Nonexempt"/>
    <x v="447"/>
  </r>
  <r>
    <x v="35"/>
    <x v="190"/>
    <x v="1"/>
    <d v="2004-02-23T00:00:00"/>
    <d v="2017-09-22T00:00:00"/>
    <s v="Nonexempt"/>
    <x v="447"/>
  </r>
  <r>
    <x v="35"/>
    <x v="193"/>
    <x v="1"/>
    <d v="2000-07-10T00:00:00"/>
    <d v="2014-02-05T00:00:00"/>
    <s v="Nonexempt"/>
    <x v="448"/>
  </r>
  <r>
    <x v="35"/>
    <x v="193"/>
    <x v="1"/>
    <d v="2005-07-18T00:00:00"/>
    <d v="2019-11-09T00:00:00"/>
    <s v="Nonexempt"/>
    <x v="448"/>
  </r>
  <r>
    <x v="35"/>
    <x v="193"/>
    <x v="1"/>
    <d v="2004-07-19T00:00:00"/>
    <d v="2019-01-19T00:00:00"/>
    <s v="Nonexempt"/>
    <x v="448"/>
  </r>
  <r>
    <x v="35"/>
    <x v="193"/>
    <x v="1"/>
    <d v="2005-07-18T00:00:00"/>
    <d v="2017-06-13T00:00:00"/>
    <s v="Nonexempt"/>
    <x v="448"/>
  </r>
  <r>
    <x v="35"/>
    <x v="193"/>
    <x v="1"/>
    <d v="1996-08-12T00:00:00"/>
    <d v="2013-08-30T00:00:00"/>
    <s v="Nonexempt"/>
    <x v="448"/>
  </r>
  <r>
    <x v="35"/>
    <x v="186"/>
    <x v="1"/>
    <d v="2003-07-21T00:00:00"/>
    <d v="2007-11-08T00:00:00"/>
    <s v="Nonexempt"/>
    <x v="449"/>
  </r>
  <r>
    <x v="35"/>
    <x v="186"/>
    <x v="1"/>
    <d v="2002-01-07T00:00:00"/>
    <d v="2002-01-07T00:00:00"/>
    <s v="Nonexempt"/>
    <x v="449"/>
  </r>
  <r>
    <x v="35"/>
    <x v="186"/>
    <x v="1"/>
    <d v="2003-07-21T00:00:00"/>
    <d v="2003-07-21T00:00:00"/>
    <s v="Nonexempt"/>
    <x v="449"/>
  </r>
  <r>
    <x v="35"/>
    <x v="186"/>
    <x v="1"/>
    <d v="2005-07-18T00:00:00"/>
    <d v="2005-07-18T00:00:00"/>
    <s v="Nonexempt"/>
    <x v="449"/>
  </r>
  <r>
    <x v="35"/>
    <x v="186"/>
    <x v="1"/>
    <d v="2004-03-01T00:00:00"/>
    <d v="2004-03-01T00:00:00"/>
    <s v="Nonexempt"/>
    <x v="449"/>
  </r>
  <r>
    <x v="35"/>
    <x v="186"/>
    <x v="1"/>
    <d v="2003-01-08T00:00:00"/>
    <d v="2003-01-08T00:00:00"/>
    <s v="Nonexempt"/>
    <x v="449"/>
  </r>
  <r>
    <x v="35"/>
    <x v="186"/>
    <x v="1"/>
    <d v="2003-01-15T00:00:00"/>
    <d v="2003-01-15T00:00:00"/>
    <s v="Nonexempt"/>
    <x v="449"/>
  </r>
  <r>
    <x v="35"/>
    <x v="186"/>
    <x v="1"/>
    <d v="2003-01-08T00:00:00"/>
    <d v="2003-01-08T00:00:00"/>
    <s v="Nonexempt"/>
    <x v="449"/>
  </r>
  <r>
    <x v="35"/>
    <x v="186"/>
    <x v="1"/>
    <d v="1994-10-10T00:00:00"/>
    <d v="1996-05-15T00:00:00"/>
    <s v="Nonexempt"/>
    <x v="449"/>
  </r>
  <r>
    <x v="35"/>
    <x v="190"/>
    <x v="1"/>
    <d v="2007-01-08T00:00:00"/>
    <d v="2017-09-22T00:00:00"/>
    <s v="Nonexempt"/>
    <x v="450"/>
  </r>
  <r>
    <x v="35"/>
    <x v="190"/>
    <x v="1"/>
    <d v="2005-07-18T00:00:00"/>
    <d v="2019-11-09T00:00:00"/>
    <s v="Nonexempt"/>
    <x v="450"/>
  </r>
  <r>
    <x v="35"/>
    <x v="190"/>
    <x v="1"/>
    <d v="1996-08-12T00:00:00"/>
    <d v="2017-09-22T00:00:00"/>
    <s v="Nonexempt"/>
    <x v="450"/>
  </r>
  <r>
    <x v="35"/>
    <x v="190"/>
    <x v="1"/>
    <d v="2007-01-08T00:00:00"/>
    <d v="2018-08-04T00:00:00"/>
    <s v="Nonexempt"/>
    <x v="450"/>
  </r>
  <r>
    <x v="35"/>
    <x v="190"/>
    <x v="1"/>
    <d v="1997-08-15T00:00:00"/>
    <d v="2021-03-06T00:00:00"/>
    <s v="Nonexempt"/>
    <x v="450"/>
  </r>
  <r>
    <x v="35"/>
    <x v="190"/>
    <x v="1"/>
    <d v="2005-07-18T00:00:00"/>
    <d v="2017-09-22T00:00:00"/>
    <s v="Nonexempt"/>
    <x v="450"/>
  </r>
  <r>
    <x v="35"/>
    <x v="186"/>
    <x v="1"/>
    <d v="2000-07-10T00:00:00"/>
    <d v="2000-07-10T00:00:00"/>
    <s v="Nonexempt"/>
    <x v="451"/>
  </r>
  <r>
    <x v="35"/>
    <x v="186"/>
    <x v="1"/>
    <d v="1996-08-12T00:00:00"/>
    <d v="1997-12-08T00:00:00"/>
    <s v="Nonexempt"/>
    <x v="451"/>
  </r>
  <r>
    <x v="35"/>
    <x v="186"/>
    <x v="1"/>
    <d v="1990-01-16T00:00:00"/>
    <d v="2004-06-23T00:00:00"/>
    <s v="Nonexempt"/>
    <x v="451"/>
  </r>
  <r>
    <x v="35"/>
    <x v="186"/>
    <x v="1"/>
    <d v="1993-11-01T00:00:00"/>
    <d v="1996-05-15T00:00:00"/>
    <s v="Nonexempt"/>
    <x v="451"/>
  </r>
  <r>
    <x v="35"/>
    <x v="188"/>
    <x v="1"/>
    <d v="1999-04-19T00:00:00"/>
    <d v="2017-12-01T00:00:00"/>
    <s v="Nonexempt"/>
    <x v="452"/>
  </r>
  <r>
    <x v="35"/>
    <x v="188"/>
    <x v="1"/>
    <d v="1979-11-16T00:00:00"/>
    <d v="2006-11-16T00:00:00"/>
    <s v="Nonexempt"/>
    <x v="453"/>
  </r>
  <r>
    <x v="35"/>
    <x v="186"/>
    <x v="1"/>
    <d v="1994-08-01T00:00:00"/>
    <d v="1997-03-28T00:00:00"/>
    <s v="Nonexempt"/>
    <x v="453"/>
  </r>
  <r>
    <x v="35"/>
    <x v="188"/>
    <x v="1"/>
    <d v="1996-08-12T00:00:00"/>
    <d v="2013-03-23T00:00:00"/>
    <s v="Nonexempt"/>
    <x v="453"/>
  </r>
  <r>
    <x v="35"/>
    <x v="193"/>
    <x v="1"/>
    <d v="1991-07-16T00:00:00"/>
    <d v="2008-08-28T00:00:00"/>
    <s v="Nonexempt"/>
    <x v="454"/>
  </r>
  <r>
    <x v="35"/>
    <x v="193"/>
    <x v="1"/>
    <d v="2000-07-10T00:00:00"/>
    <d v="2012-06-13T00:00:00"/>
    <s v="Nonexempt"/>
    <x v="454"/>
  </r>
  <r>
    <x v="35"/>
    <x v="193"/>
    <x v="1"/>
    <d v="2006-03-20T00:00:00"/>
    <d v="2020-08-08T00:00:00"/>
    <s v="Nonexempt"/>
    <x v="454"/>
  </r>
  <r>
    <x v="35"/>
    <x v="193"/>
    <x v="1"/>
    <d v="1994-11-23T00:00:00"/>
    <d v="2021-03-06T00:00:00"/>
    <s v="Nonexempt"/>
    <x v="454"/>
  </r>
  <r>
    <x v="35"/>
    <x v="190"/>
    <x v="1"/>
    <d v="2007-01-08T00:00:00"/>
    <d v="2021-03-06T00:00:00"/>
    <s v="Nonexempt"/>
    <x v="455"/>
  </r>
  <r>
    <x v="35"/>
    <x v="193"/>
    <x v="1"/>
    <d v="1996-08-12T00:00:00"/>
    <d v="2015-12-15T00:00:00"/>
    <s v="Nonexempt"/>
    <x v="456"/>
  </r>
  <r>
    <x v="35"/>
    <x v="193"/>
    <x v="1"/>
    <d v="1992-12-01T00:00:00"/>
    <d v="2007-05-31T00:00:00"/>
    <s v="Nonexempt"/>
    <x v="456"/>
  </r>
  <r>
    <x v="35"/>
    <x v="193"/>
    <x v="1"/>
    <d v="2002-07-08T00:00:00"/>
    <d v="2017-06-13T00:00:00"/>
    <s v="Nonexempt"/>
    <x v="456"/>
  </r>
  <r>
    <x v="35"/>
    <x v="193"/>
    <x v="1"/>
    <d v="1996-08-12T00:00:00"/>
    <d v="2006-10-05T00:00:00"/>
    <s v="Nonexempt"/>
    <x v="456"/>
  </r>
  <r>
    <x v="35"/>
    <x v="193"/>
    <x v="1"/>
    <d v="2004-02-23T00:00:00"/>
    <d v="2017-06-13T00:00:00"/>
    <s v="Nonexempt"/>
    <x v="456"/>
  </r>
  <r>
    <x v="35"/>
    <x v="193"/>
    <x v="1"/>
    <d v="2005-07-18T00:00:00"/>
    <d v="2019-11-09T00:00:00"/>
    <s v="Nonexempt"/>
    <x v="456"/>
  </r>
  <r>
    <x v="35"/>
    <x v="193"/>
    <x v="1"/>
    <d v="1996-08-12T00:00:00"/>
    <d v="2008-08-28T00:00:00"/>
    <s v="Nonexempt"/>
    <x v="456"/>
  </r>
  <r>
    <x v="35"/>
    <x v="193"/>
    <x v="1"/>
    <d v="1993-11-01T00:00:00"/>
    <d v="2011-10-23T00:00:00"/>
    <s v="Nonexempt"/>
    <x v="456"/>
  </r>
  <r>
    <x v="35"/>
    <x v="193"/>
    <x v="1"/>
    <d v="1996-01-17T00:00:00"/>
    <d v="2019-11-09T00:00:00"/>
    <s v="Nonexempt"/>
    <x v="456"/>
  </r>
  <r>
    <x v="35"/>
    <x v="193"/>
    <x v="1"/>
    <d v="1992-11-02T00:00:00"/>
    <d v="2007-06-23T00:00:00"/>
    <s v="Nonexempt"/>
    <x v="456"/>
  </r>
  <r>
    <x v="35"/>
    <x v="193"/>
    <x v="1"/>
    <d v="1996-08-12T00:00:00"/>
    <d v="2006-10-05T00:00:00"/>
    <s v="Nonexempt"/>
    <x v="456"/>
  </r>
  <r>
    <x v="35"/>
    <x v="192"/>
    <x v="1"/>
    <d v="1996-08-12T00:00:00"/>
    <d v="2017-09-22T00:00:00"/>
    <s v="Nonexempt"/>
    <x v="457"/>
  </r>
  <r>
    <x v="35"/>
    <x v="190"/>
    <x v="1"/>
    <d v="2003-07-21T00:00:00"/>
    <d v="2018-03-10T00:00:00"/>
    <s v="Nonexempt"/>
    <x v="457"/>
  </r>
  <r>
    <x v="35"/>
    <x v="190"/>
    <x v="1"/>
    <d v="1979-11-16T00:00:00"/>
    <d v="1997-01-01T00:00:00"/>
    <s v="Nonexempt"/>
    <x v="458"/>
  </r>
  <r>
    <x v="35"/>
    <x v="194"/>
    <x v="1"/>
    <d v="1996-01-17T00:00:00"/>
    <d v="2018-03-31T00:00:00"/>
    <s v="Nonexempt"/>
    <x v="459"/>
  </r>
  <r>
    <x v="35"/>
    <x v="193"/>
    <x v="1"/>
    <d v="1999-04-26T00:00:00"/>
    <d v="2021-04-10T00:00:00"/>
    <s v="Nonexempt"/>
    <x v="459"/>
  </r>
  <r>
    <x v="35"/>
    <x v="193"/>
    <x v="1"/>
    <d v="2000-07-10T00:00:00"/>
    <d v="2020-08-08T00:00:00"/>
    <s v="Nonexempt"/>
    <x v="459"/>
  </r>
  <r>
    <x v="35"/>
    <x v="193"/>
    <x v="1"/>
    <d v="1996-08-12T00:00:00"/>
    <d v="2020-10-10T00:00:00"/>
    <s v="Nonexempt"/>
    <x v="459"/>
  </r>
  <r>
    <x v="35"/>
    <x v="193"/>
    <x v="1"/>
    <d v="1996-08-12T00:00:00"/>
    <d v="2021-03-06T00:00:00"/>
    <s v="Nonexempt"/>
    <x v="459"/>
  </r>
  <r>
    <x v="35"/>
    <x v="193"/>
    <x v="1"/>
    <d v="1986-01-01T00:00:00"/>
    <d v="1999-09-15T00:00:00"/>
    <s v="Nonexempt"/>
    <x v="460"/>
  </r>
  <r>
    <x v="35"/>
    <x v="193"/>
    <x v="1"/>
    <d v="1997-08-15T00:00:00"/>
    <d v="2016-06-23T00:00:00"/>
    <s v="Nonexempt"/>
    <x v="460"/>
  </r>
  <r>
    <x v="35"/>
    <x v="193"/>
    <x v="1"/>
    <d v="2002-07-08T00:00:00"/>
    <d v="2019-11-09T00:00:00"/>
    <s v="Nonexempt"/>
    <x v="460"/>
  </r>
  <r>
    <x v="35"/>
    <x v="193"/>
    <x v="1"/>
    <d v="1992-11-09T00:00:00"/>
    <d v="2011-07-23T00:00:00"/>
    <s v="Nonexempt"/>
    <x v="460"/>
  </r>
  <r>
    <x v="35"/>
    <x v="193"/>
    <x v="1"/>
    <d v="2004-02-23T00:00:00"/>
    <d v="2019-11-09T00:00:00"/>
    <s v="Nonexempt"/>
    <x v="460"/>
  </r>
  <r>
    <x v="35"/>
    <x v="193"/>
    <x v="1"/>
    <d v="2000-07-10T00:00:00"/>
    <d v="2019-03-23T00:00:00"/>
    <s v="Nonexempt"/>
    <x v="460"/>
  </r>
  <r>
    <x v="35"/>
    <x v="195"/>
    <x v="1"/>
    <d v="2005-07-18T00:00:00"/>
    <d v="2020-12-14T00:00:00"/>
    <s v="Exempt"/>
    <x v="461"/>
  </r>
  <r>
    <x v="35"/>
    <x v="195"/>
    <x v="1"/>
    <d v="1995-06-26T00:00:00"/>
    <d v="2021-04-10T00:00:00"/>
    <s v="Exempt"/>
    <x v="461"/>
  </r>
  <r>
    <x v="35"/>
    <x v="195"/>
    <x v="1"/>
    <d v="2004-02-23T00:00:00"/>
    <d v="2020-07-18T00:00:00"/>
    <s v="Exempt"/>
    <x v="461"/>
  </r>
  <r>
    <x v="35"/>
    <x v="193"/>
    <x v="1"/>
    <d v="1989-03-21T00:00:00"/>
    <d v="2001-07-01T00:00:00"/>
    <s v="Nonexempt"/>
    <x v="462"/>
  </r>
  <r>
    <x v="35"/>
    <x v="193"/>
    <x v="1"/>
    <d v="2000-07-10T00:00:00"/>
    <d v="2021-03-06T00:00:00"/>
    <s v="Nonexempt"/>
    <x v="462"/>
  </r>
  <r>
    <x v="35"/>
    <x v="193"/>
    <x v="1"/>
    <d v="1988-01-04T00:00:00"/>
    <d v="2005-10-23T00:00:00"/>
    <s v="Nonexempt"/>
    <x v="463"/>
  </r>
  <r>
    <x v="35"/>
    <x v="193"/>
    <x v="1"/>
    <d v="1995-06-26T00:00:00"/>
    <d v="2019-01-19T00:00:00"/>
    <s v="Nonexempt"/>
    <x v="463"/>
  </r>
  <r>
    <x v="35"/>
    <x v="193"/>
    <x v="1"/>
    <d v="1994-10-10T00:00:00"/>
    <d v="2005-08-08T00:00:00"/>
    <s v="Nonexempt"/>
    <x v="463"/>
  </r>
  <r>
    <x v="35"/>
    <x v="193"/>
    <x v="1"/>
    <d v="1985-09-03T00:00:00"/>
    <d v="2005-08-08T00:00:00"/>
    <s v="Nonexempt"/>
    <x v="463"/>
  </r>
  <r>
    <x v="35"/>
    <x v="193"/>
    <x v="1"/>
    <d v="1982-05-03T00:00:00"/>
    <d v="2019-01-19T00:00:00"/>
    <s v="Nonexempt"/>
    <x v="463"/>
  </r>
  <r>
    <x v="35"/>
    <x v="193"/>
    <x v="1"/>
    <d v="1999-04-19T00:00:00"/>
    <d v="2015-06-29T00:00:00"/>
    <s v="Nonexempt"/>
    <x v="463"/>
  </r>
  <r>
    <x v="35"/>
    <x v="195"/>
    <x v="1"/>
    <d v="2000-07-10T00:00:00"/>
    <d v="2020-07-18T00:00:00"/>
    <s v="Exempt"/>
    <x v="464"/>
  </r>
  <r>
    <x v="35"/>
    <x v="195"/>
    <x v="1"/>
    <d v="2000-07-10T00:00:00"/>
    <d v="2019-01-19T00:00:00"/>
    <s v="Exempt"/>
    <x v="464"/>
  </r>
  <r>
    <x v="35"/>
    <x v="195"/>
    <x v="1"/>
    <d v="2002-07-08T00:00:00"/>
    <d v="2019-11-09T00:00:00"/>
    <s v="Exempt"/>
    <x v="464"/>
  </r>
  <r>
    <x v="35"/>
    <x v="195"/>
    <x v="1"/>
    <d v="2002-01-07T00:00:00"/>
    <d v="2019-03-23T00:00:00"/>
    <s v="Exempt"/>
    <x v="464"/>
  </r>
  <r>
    <x v="35"/>
    <x v="195"/>
    <x v="1"/>
    <d v="1999-04-19T00:00:00"/>
    <d v="2021-03-06T00:00:00"/>
    <s v="Exempt"/>
    <x v="465"/>
  </r>
  <r>
    <x v="35"/>
    <x v="195"/>
    <x v="1"/>
    <d v="1992-11-16T00:00:00"/>
    <d v="2019-01-19T00:00:00"/>
    <s v="Exempt"/>
    <x v="465"/>
  </r>
  <r>
    <x v="35"/>
    <x v="193"/>
    <x v="1"/>
    <d v="1984-05-01T00:00:00"/>
    <d v="2015-12-15T00:00:00"/>
    <s v="Nonexempt"/>
    <x v="466"/>
  </r>
  <r>
    <x v="35"/>
    <x v="193"/>
    <x v="1"/>
    <d v="1996-08-12T00:00:00"/>
    <d v="2017-06-13T00:00:00"/>
    <s v="Nonexempt"/>
    <x v="467"/>
  </r>
  <r>
    <x v="35"/>
    <x v="195"/>
    <x v="1"/>
    <d v="1993-11-01T00:00:00"/>
    <d v="2011-07-08T00:00:00"/>
    <s v="Exempt"/>
    <x v="468"/>
  </r>
  <r>
    <x v="35"/>
    <x v="195"/>
    <x v="1"/>
    <d v="2000-07-10T00:00:00"/>
    <d v="2016-05-26T00:00:00"/>
    <s v="Exempt"/>
    <x v="468"/>
  </r>
  <r>
    <x v="35"/>
    <x v="195"/>
    <x v="1"/>
    <d v="1996-08-12T00:00:00"/>
    <d v="2012-10-24T00:00:00"/>
    <s v="Exempt"/>
    <x v="468"/>
  </r>
  <r>
    <x v="35"/>
    <x v="195"/>
    <x v="1"/>
    <d v="1996-08-12T00:00:00"/>
    <d v="2013-08-08T00:00:00"/>
    <s v="Exempt"/>
    <x v="468"/>
  </r>
  <r>
    <x v="35"/>
    <x v="195"/>
    <x v="1"/>
    <d v="1996-08-12T00:00:00"/>
    <d v="2020-03-03T00:00:00"/>
    <s v="Exempt"/>
    <x v="468"/>
  </r>
  <r>
    <x v="35"/>
    <x v="195"/>
    <x v="1"/>
    <d v="1982-09-01T00:00:00"/>
    <d v="2007-05-14T00:00:00"/>
    <s v="Exempt"/>
    <x v="469"/>
  </r>
  <r>
    <x v="35"/>
    <x v="196"/>
    <x v="1"/>
    <d v="1992-11-12T00:00:00"/>
    <d v="2020-07-13T00:00:00"/>
    <s v="Exempt"/>
    <x v="470"/>
  </r>
  <r>
    <x v="35"/>
    <x v="195"/>
    <x v="1"/>
    <d v="1983-05-02T00:00:00"/>
    <d v="2011-07-08T00:00:00"/>
    <s v="Exempt"/>
    <x v="471"/>
  </r>
  <r>
    <x v="35"/>
    <x v="196"/>
    <x v="1"/>
    <d v="1988-01-04T00:00:00"/>
    <d v="2011-05-23T00:00:00"/>
    <s v="Exempt"/>
    <x v="472"/>
  </r>
  <r>
    <x v="35"/>
    <x v="196"/>
    <x v="1"/>
    <d v="1987-09-01T00:00:00"/>
    <d v="2020-03-03T00:00:00"/>
    <s v="Exempt"/>
    <x v="472"/>
  </r>
  <r>
    <x v="35"/>
    <x v="196"/>
    <x v="1"/>
    <d v="1982-01-25T00:00:00"/>
    <d v="2020-07-11T00:00:00"/>
    <s v="Exempt"/>
    <x v="473"/>
  </r>
  <r>
    <x v="35"/>
    <x v="197"/>
    <x v="1"/>
    <d v="1980-11-17T00:00:00"/>
    <d v="2020-03-03T00:00:00"/>
    <s v="Exempt"/>
    <x v="474"/>
  </r>
  <r>
    <x v="35"/>
    <x v="198"/>
    <x v="1"/>
    <d v="1992-11-09T00:00:00"/>
    <d v="2020-03-03T00:00:00"/>
    <s v="Exempt"/>
    <x v="475"/>
  </r>
  <r>
    <x v="36"/>
    <x v="199"/>
    <x v="1"/>
    <d v="2017-06-21T00:00:00"/>
    <d v="2019-09-14T00:00:00"/>
    <s v="Nonexempt"/>
    <x v="476"/>
  </r>
  <r>
    <x v="36"/>
    <x v="200"/>
    <x v="1"/>
    <d v="2019-05-28T00:00:00"/>
    <d v="2019-05-28T00:00:00"/>
    <s v="Nonexempt"/>
    <x v="476"/>
  </r>
  <r>
    <x v="36"/>
    <x v="201"/>
    <x v="1"/>
    <d v="2018-06-25T00:00:00"/>
    <d v="2018-06-25T00:00:00"/>
    <s v="Nonexempt"/>
    <x v="477"/>
  </r>
  <r>
    <x v="36"/>
    <x v="199"/>
    <x v="1"/>
    <d v="2013-03-18T00:00:00"/>
    <d v="2013-03-18T00:00:00"/>
    <s v="Nonexempt"/>
    <x v="478"/>
  </r>
  <r>
    <x v="36"/>
    <x v="200"/>
    <x v="1"/>
    <d v="2021-03-27T00:00:00"/>
    <d v="2021-03-27T00:00:00"/>
    <s v="Nonexempt"/>
    <x v="479"/>
  </r>
  <r>
    <x v="36"/>
    <x v="202"/>
    <x v="1"/>
    <d v="2020-07-06T00:00:00"/>
    <d v="2020-07-06T00:00:00"/>
    <s v="Nonexempt"/>
    <x v="14"/>
  </r>
  <r>
    <x v="36"/>
    <x v="202"/>
    <x v="1"/>
    <d v="2021-04-10T00:00:00"/>
    <d v="2021-04-10T00:00:00"/>
    <s v="Nonexempt"/>
    <x v="14"/>
  </r>
  <r>
    <x v="36"/>
    <x v="203"/>
    <x v="1"/>
    <d v="2019-12-07T00:00:00"/>
    <d v="2019-12-07T00:00:00"/>
    <s v="Nonexempt"/>
    <x v="14"/>
  </r>
  <r>
    <x v="36"/>
    <x v="202"/>
    <x v="1"/>
    <d v="2013-04-15T00:00:00"/>
    <d v="2017-08-05T00:00:00"/>
    <s v="Nonexempt"/>
    <x v="480"/>
  </r>
  <r>
    <x v="36"/>
    <x v="203"/>
    <x v="1"/>
    <d v="2018-11-13T00:00:00"/>
    <d v="2018-11-13T00:00:00"/>
    <s v="Nonexempt"/>
    <x v="481"/>
  </r>
  <r>
    <x v="36"/>
    <x v="202"/>
    <x v="1"/>
    <d v="2011-09-07T00:00:00"/>
    <d v="2011-09-07T00:00:00"/>
    <s v="Nonexempt"/>
    <x v="482"/>
  </r>
  <r>
    <x v="36"/>
    <x v="204"/>
    <x v="1"/>
    <d v="2020-02-29T00:00:00"/>
    <d v="2020-02-29T00:00:00"/>
    <s v="Nonexempt"/>
    <x v="257"/>
  </r>
  <r>
    <x v="36"/>
    <x v="204"/>
    <x v="1"/>
    <d v="2019-09-14T00:00:00"/>
    <d v="2019-09-14T00:00:00"/>
    <s v="Nonexempt"/>
    <x v="257"/>
  </r>
  <r>
    <x v="36"/>
    <x v="205"/>
    <x v="1"/>
    <d v="1996-08-23T00:00:00"/>
    <d v="2021-01-19T00:00:00"/>
    <s v="Nonexempt"/>
    <x v="483"/>
  </r>
  <r>
    <x v="36"/>
    <x v="203"/>
    <x v="1"/>
    <d v="2021-01-19T00:00:00"/>
    <d v="2021-01-19T00:00:00"/>
    <s v="Nonexempt"/>
    <x v="483"/>
  </r>
  <r>
    <x v="36"/>
    <x v="204"/>
    <x v="1"/>
    <d v="2019-03-16T00:00:00"/>
    <d v="2019-03-16T00:00:00"/>
    <s v="Nonexempt"/>
    <x v="258"/>
  </r>
  <r>
    <x v="36"/>
    <x v="200"/>
    <x v="1"/>
    <d v="2002-01-02T00:00:00"/>
    <d v="2018-11-26T00:00:00"/>
    <s v="Nonexempt"/>
    <x v="484"/>
  </r>
  <r>
    <x v="36"/>
    <x v="202"/>
    <x v="1"/>
    <d v="2018-07-09T00:00:00"/>
    <d v="2020-09-28T00:00:00"/>
    <s v="Nonexempt"/>
    <x v="485"/>
  </r>
  <r>
    <x v="36"/>
    <x v="204"/>
    <x v="1"/>
    <d v="2017-08-21T00:00:00"/>
    <d v="2017-08-21T00:00:00"/>
    <s v="Nonexempt"/>
    <x v="486"/>
  </r>
  <r>
    <x v="36"/>
    <x v="204"/>
    <x v="1"/>
    <d v="2016-07-08T00:00:00"/>
    <d v="2016-07-08T00:00:00"/>
    <s v="Nonexempt"/>
    <x v="487"/>
  </r>
  <r>
    <x v="36"/>
    <x v="204"/>
    <x v="1"/>
    <d v="2012-10-15T00:00:00"/>
    <d v="2016-05-23T00:00:00"/>
    <s v="Nonexempt"/>
    <x v="487"/>
  </r>
  <r>
    <x v="36"/>
    <x v="202"/>
    <x v="1"/>
    <d v="2017-06-12T00:00:00"/>
    <d v="2017-11-13T00:00:00"/>
    <s v="Nonexempt"/>
    <x v="488"/>
  </r>
  <r>
    <x v="36"/>
    <x v="202"/>
    <x v="1"/>
    <d v="2015-04-23T00:00:00"/>
    <d v="2021-03-14T00:00:00"/>
    <s v="Nonexempt"/>
    <x v="263"/>
  </r>
  <r>
    <x v="36"/>
    <x v="206"/>
    <x v="1"/>
    <d v="2018-03-19T00:00:00"/>
    <d v="2018-03-19T00:00:00"/>
    <s v="Nonexempt"/>
    <x v="233"/>
  </r>
  <r>
    <x v="36"/>
    <x v="206"/>
    <x v="1"/>
    <d v="2019-03-16T00:00:00"/>
    <d v="2019-03-16T00:00:00"/>
    <s v="Nonexempt"/>
    <x v="233"/>
  </r>
  <r>
    <x v="36"/>
    <x v="207"/>
    <x v="1"/>
    <d v="2011-09-14T00:00:00"/>
    <d v="2011-09-14T00:00:00"/>
    <s v="Nonexempt"/>
    <x v="233"/>
  </r>
  <r>
    <x v="36"/>
    <x v="208"/>
    <x v="1"/>
    <d v="2008-04-28T00:00:00"/>
    <d v="2017-02-21T00:00:00"/>
    <s v="Nonexempt"/>
    <x v="489"/>
  </r>
  <r>
    <x v="36"/>
    <x v="206"/>
    <x v="1"/>
    <d v="2019-10-12T00:00:00"/>
    <d v="2019-10-12T00:00:00"/>
    <s v="Nonexempt"/>
    <x v="490"/>
  </r>
  <r>
    <x v="36"/>
    <x v="200"/>
    <x v="1"/>
    <d v="2000-01-18T00:00:00"/>
    <d v="2000-01-18T00:00:00"/>
    <s v="Nonexempt"/>
    <x v="491"/>
  </r>
  <r>
    <x v="36"/>
    <x v="202"/>
    <x v="1"/>
    <d v="2005-03-08T00:00:00"/>
    <d v="2005-03-08T00:00:00"/>
    <s v="Nonexempt"/>
    <x v="492"/>
  </r>
  <r>
    <x v="36"/>
    <x v="202"/>
    <x v="1"/>
    <d v="2005-03-08T00:00:00"/>
    <d v="2005-03-08T00:00:00"/>
    <s v="Nonexempt"/>
    <x v="492"/>
  </r>
  <r>
    <x v="36"/>
    <x v="203"/>
    <x v="1"/>
    <d v="2018-06-25T00:00:00"/>
    <d v="2018-06-25T00:00:00"/>
    <s v="Nonexempt"/>
    <x v="493"/>
  </r>
  <r>
    <x v="36"/>
    <x v="203"/>
    <x v="1"/>
    <d v="2018-03-05T00:00:00"/>
    <d v="2018-03-05T00:00:00"/>
    <s v="Nonexempt"/>
    <x v="494"/>
  </r>
  <r>
    <x v="36"/>
    <x v="204"/>
    <x v="1"/>
    <d v="2018-09-04T00:00:00"/>
    <d v="2019-05-28T00:00:00"/>
    <s v="Nonexempt"/>
    <x v="495"/>
  </r>
  <r>
    <x v="36"/>
    <x v="209"/>
    <x v="1"/>
    <d v="2006-11-20T00:00:00"/>
    <d v="2017-09-18T00:00:00"/>
    <s v="Nonexempt"/>
    <x v="496"/>
  </r>
  <r>
    <x v="36"/>
    <x v="210"/>
    <x v="1"/>
    <d v="2008-06-30T00:00:00"/>
    <d v="2008-06-30T00:00:00"/>
    <s v="Nonexempt"/>
    <x v="497"/>
  </r>
  <r>
    <x v="36"/>
    <x v="204"/>
    <x v="1"/>
    <d v="2013-12-03T00:00:00"/>
    <d v="2016-03-08T00:00:00"/>
    <s v="Nonexempt"/>
    <x v="498"/>
  </r>
  <r>
    <x v="36"/>
    <x v="204"/>
    <x v="1"/>
    <d v="2005-12-12T00:00:00"/>
    <d v="2021-01-02T00:00:00"/>
    <s v="Nonexempt"/>
    <x v="499"/>
  </r>
  <r>
    <x v="36"/>
    <x v="206"/>
    <x v="1"/>
    <d v="2001-10-29T00:00:00"/>
    <d v="2007-03-23T00:00:00"/>
    <s v="Nonexempt"/>
    <x v="500"/>
  </r>
  <r>
    <x v="36"/>
    <x v="206"/>
    <x v="1"/>
    <d v="2021-01-19T00:00:00"/>
    <d v="2021-01-19T00:00:00"/>
    <s v="Nonexempt"/>
    <x v="501"/>
  </r>
  <r>
    <x v="36"/>
    <x v="202"/>
    <x v="1"/>
    <d v="1999-10-05T00:00:00"/>
    <d v="1999-10-05T00:00:00"/>
    <s v="Nonexempt"/>
    <x v="502"/>
  </r>
  <r>
    <x v="36"/>
    <x v="115"/>
    <x v="1"/>
    <d v="2014-12-23T00:00:00"/>
    <d v="2014-12-23T00:00:00"/>
    <s v="Nonexempt"/>
    <x v="503"/>
  </r>
  <r>
    <x v="36"/>
    <x v="118"/>
    <x v="1"/>
    <d v="2020-11-07T00:00:00"/>
    <d v="2020-11-07T00:00:00"/>
    <s v="Exempt"/>
    <x v="504"/>
  </r>
  <r>
    <x v="36"/>
    <x v="204"/>
    <x v="1"/>
    <d v="2003-12-09T00:00:00"/>
    <d v="2003-12-09T00:00:00"/>
    <s v="Nonexempt"/>
    <x v="354"/>
  </r>
  <r>
    <x v="36"/>
    <x v="204"/>
    <x v="1"/>
    <d v="1999-09-23T00:00:00"/>
    <d v="2004-01-23T00:00:00"/>
    <s v="Nonexempt"/>
    <x v="354"/>
  </r>
  <r>
    <x v="36"/>
    <x v="211"/>
    <x v="1"/>
    <d v="2007-12-17T00:00:00"/>
    <d v="2021-02-16T00:00:00"/>
    <s v="Nonexempt"/>
    <x v="505"/>
  </r>
  <r>
    <x v="36"/>
    <x v="204"/>
    <x v="1"/>
    <d v="1999-09-09T00:00:00"/>
    <d v="2020-09-12T00:00:00"/>
    <s v="Nonexempt"/>
    <x v="506"/>
  </r>
  <r>
    <x v="36"/>
    <x v="207"/>
    <x v="1"/>
    <d v="1997-03-10T00:00:00"/>
    <d v="1997-03-10T00:00:00"/>
    <s v="Nonexempt"/>
    <x v="507"/>
  </r>
  <r>
    <x v="36"/>
    <x v="207"/>
    <x v="1"/>
    <d v="1995-10-23T00:00:00"/>
    <d v="1996-05-15T00:00:00"/>
    <s v="Nonexempt"/>
    <x v="507"/>
  </r>
  <r>
    <x v="36"/>
    <x v="210"/>
    <x v="1"/>
    <d v="1997-11-24T00:00:00"/>
    <d v="2016-10-24T00:00:00"/>
    <s v="Nonexempt"/>
    <x v="508"/>
  </r>
  <r>
    <x v="36"/>
    <x v="203"/>
    <x v="1"/>
    <d v="1990-10-15T00:00:00"/>
    <d v="2016-12-08T00:00:00"/>
    <s v="Nonexempt"/>
    <x v="509"/>
  </r>
  <r>
    <x v="36"/>
    <x v="210"/>
    <x v="1"/>
    <d v="1998-03-09T00:00:00"/>
    <d v="2020-08-31T00:00:00"/>
    <s v="Nonexempt"/>
    <x v="510"/>
  </r>
  <r>
    <x v="36"/>
    <x v="203"/>
    <x v="1"/>
    <d v="1993-12-06T00:00:00"/>
    <d v="2019-12-09T00:00:00"/>
    <s v="Nonexempt"/>
    <x v="511"/>
  </r>
  <r>
    <x v="36"/>
    <x v="212"/>
    <x v="1"/>
    <d v="2011-01-24T00:00:00"/>
    <d v="2018-11-13T00:00:00"/>
    <s v="Exempt"/>
    <x v="512"/>
  </r>
  <r>
    <x v="36"/>
    <x v="202"/>
    <x v="1"/>
    <d v="1986-09-02T00:00:00"/>
    <d v="1996-05-15T00:00:00"/>
    <s v="Nonexempt"/>
    <x v="513"/>
  </r>
  <r>
    <x v="36"/>
    <x v="206"/>
    <x v="1"/>
    <d v="1997-09-23T00:00:00"/>
    <d v="1997-09-23T00:00:00"/>
    <s v="Nonexempt"/>
    <x v="514"/>
  </r>
  <r>
    <x v="36"/>
    <x v="208"/>
    <x v="1"/>
    <d v="1975-11-10T00:00:00"/>
    <d v="1996-05-15T00:00:00"/>
    <s v="Nonexempt"/>
    <x v="515"/>
  </r>
  <r>
    <x v="36"/>
    <x v="213"/>
    <x v="1"/>
    <d v="1999-05-10T00:00:00"/>
    <d v="2010-11-29T00:00:00"/>
    <s v="Nonexempt"/>
    <x v="516"/>
  </r>
  <r>
    <x v="36"/>
    <x v="204"/>
    <x v="1"/>
    <d v="1998-10-23T00:00:00"/>
    <d v="2004-09-08T00:00:00"/>
    <s v="Nonexempt"/>
    <x v="516"/>
  </r>
  <r>
    <x v="36"/>
    <x v="214"/>
    <x v="1"/>
    <d v="2020-11-21T00:00:00"/>
    <d v="2020-11-21T00:00:00"/>
    <s v="Exempt"/>
    <x v="517"/>
  </r>
  <r>
    <x v="36"/>
    <x v="214"/>
    <x v="1"/>
    <d v="2012-09-24T00:00:00"/>
    <d v="2020-10-26T00:00:00"/>
    <s v="Exempt"/>
    <x v="518"/>
  </r>
  <r>
    <x v="36"/>
    <x v="214"/>
    <x v="1"/>
    <d v="2016-11-14T00:00:00"/>
    <d v="2020-11-23T00:00:00"/>
    <s v="Exempt"/>
    <x v="519"/>
  </r>
  <r>
    <x v="36"/>
    <x v="214"/>
    <x v="1"/>
    <d v="2001-11-26T00:00:00"/>
    <d v="2018-05-14T00:00:00"/>
    <s v="Exempt"/>
    <x v="520"/>
  </r>
  <r>
    <x v="36"/>
    <x v="121"/>
    <x v="1"/>
    <d v="2016-10-03T00:00:00"/>
    <d v="2016-10-03T00:00:00"/>
    <s v="Exempt"/>
    <x v="521"/>
  </r>
  <r>
    <x v="36"/>
    <x v="210"/>
    <x v="1"/>
    <d v="1994-12-12T00:00:00"/>
    <d v="2017-09-05T00:00:00"/>
    <s v="Nonexempt"/>
    <x v="522"/>
  </r>
  <r>
    <x v="36"/>
    <x v="215"/>
    <x v="1"/>
    <d v="1997-03-18T00:00:00"/>
    <d v="2019-01-14T00:00:00"/>
    <s v="Exempt"/>
    <x v="523"/>
  </r>
  <r>
    <x v="36"/>
    <x v="215"/>
    <x v="1"/>
    <d v="1997-01-23T00:00:00"/>
    <d v="1999-04-06T00:00:00"/>
    <s v="Exempt"/>
    <x v="524"/>
  </r>
  <r>
    <x v="36"/>
    <x v="138"/>
    <x v="1"/>
    <d v="2015-02-23T00:00:00"/>
    <d v="2017-06-12T00:00:00"/>
    <s v="Exempt"/>
    <x v="525"/>
  </r>
  <r>
    <x v="36"/>
    <x v="214"/>
    <x v="1"/>
    <d v="2005-06-19T00:00:00"/>
    <d v="2016-11-08T00:00:00"/>
    <s v="Exempt"/>
    <x v="526"/>
  </r>
  <r>
    <x v="36"/>
    <x v="212"/>
    <x v="1"/>
    <d v="1999-11-23T00:00:00"/>
    <d v="2016-03-01T00:00:00"/>
    <s v="Exempt"/>
    <x v="527"/>
  </r>
  <r>
    <x v="36"/>
    <x v="216"/>
    <x v="1"/>
    <d v="2019-03-16T00:00:00"/>
    <d v="2019-03-16T00:00:00"/>
    <s v="Exempt"/>
    <x v="528"/>
  </r>
  <r>
    <x v="36"/>
    <x v="206"/>
    <x v="1"/>
    <d v="1995-04-03T00:00:00"/>
    <d v="2005-02-08T00:00:00"/>
    <s v="Nonexempt"/>
    <x v="529"/>
  </r>
  <r>
    <x v="36"/>
    <x v="217"/>
    <x v="1"/>
    <d v="2007-12-06T00:00:00"/>
    <d v="2020-03-16T00:00:00"/>
    <s v="Exempt"/>
    <x v="530"/>
  </r>
  <r>
    <x v="36"/>
    <x v="217"/>
    <x v="1"/>
    <d v="1993-07-12T00:00:00"/>
    <d v="2019-03-18T00:00:00"/>
    <s v="Exempt"/>
    <x v="531"/>
  </r>
  <r>
    <x v="36"/>
    <x v="218"/>
    <x v="1"/>
    <d v="2013-04-15T00:00:00"/>
    <d v="2021-04-24T00:00:00"/>
    <s v="Exempt"/>
    <x v="532"/>
  </r>
  <r>
    <x v="36"/>
    <x v="216"/>
    <x v="1"/>
    <d v="2008-09-22T00:00:00"/>
    <d v="2010-07-25T00:00:00"/>
    <s v="Exempt"/>
    <x v="294"/>
  </r>
  <r>
    <x v="36"/>
    <x v="217"/>
    <x v="1"/>
    <d v="1995-10-16T00:00:00"/>
    <d v="2016-05-23T00:00:00"/>
    <s v="Exempt"/>
    <x v="533"/>
  </r>
  <r>
    <x v="36"/>
    <x v="130"/>
    <x v="1"/>
    <d v="2015-04-14T00:00:00"/>
    <d v="2020-09-12T00:00:00"/>
    <s v="Exempt"/>
    <x v="534"/>
  </r>
  <r>
    <x v="36"/>
    <x v="130"/>
    <x v="1"/>
    <d v="2020-11-21T00:00:00"/>
    <d v="2020-11-21T00:00:00"/>
    <s v="Exempt"/>
    <x v="535"/>
  </r>
  <r>
    <x v="36"/>
    <x v="219"/>
    <x v="1"/>
    <d v="1989-06-22T00:00:00"/>
    <d v="2020-08-17T00:00:00"/>
    <s v="Exempt"/>
    <x v="370"/>
  </r>
  <r>
    <x v="37"/>
    <x v="220"/>
    <x v="4"/>
    <d v="2020-08-29T00:00:00"/>
    <d v="2020-12-19T00:00:00"/>
    <s v="Nonexempt"/>
    <x v="536"/>
  </r>
  <r>
    <x v="38"/>
    <x v="1"/>
    <x v="1"/>
    <d v="2012-09-17T00:00:00"/>
    <d v="2014-03-24T00:00:00"/>
    <s v="Nonexempt"/>
    <x v="537"/>
  </r>
  <r>
    <x v="38"/>
    <x v="221"/>
    <x v="1"/>
    <d v="2020-02-18T00:00:00"/>
    <d v="2020-02-18T00:00:00"/>
    <s v="Nonexempt"/>
    <x v="233"/>
  </r>
  <r>
    <x v="38"/>
    <x v="221"/>
    <x v="1"/>
    <d v="2019-10-12T00:00:00"/>
    <d v="2019-10-12T00:00:00"/>
    <s v="Nonexempt"/>
    <x v="233"/>
  </r>
  <r>
    <x v="38"/>
    <x v="221"/>
    <x v="1"/>
    <d v="2021-02-27T00:00:00"/>
    <d v="2021-02-27T00:00:00"/>
    <s v="Nonexempt"/>
    <x v="233"/>
  </r>
  <r>
    <x v="38"/>
    <x v="221"/>
    <x v="1"/>
    <d v="2021-02-16T00:00:00"/>
    <d v="2021-02-16T00:00:00"/>
    <s v="Nonexempt"/>
    <x v="233"/>
  </r>
  <r>
    <x v="38"/>
    <x v="222"/>
    <x v="1"/>
    <d v="2008-02-19T00:00:00"/>
    <d v="2016-12-08T00:00:00"/>
    <s v="Nonexempt"/>
    <x v="538"/>
  </r>
  <r>
    <x v="38"/>
    <x v="222"/>
    <x v="1"/>
    <d v="1992-03-09T00:00:00"/>
    <d v="2013-04-08T00:00:00"/>
    <s v="Nonexempt"/>
    <x v="539"/>
  </r>
  <r>
    <x v="38"/>
    <x v="221"/>
    <x v="1"/>
    <d v="2018-02-20T00:00:00"/>
    <d v="2018-02-20T00:00:00"/>
    <s v="Nonexempt"/>
    <x v="540"/>
  </r>
  <r>
    <x v="38"/>
    <x v="221"/>
    <x v="1"/>
    <d v="2016-08-01T00:00:00"/>
    <d v="2016-08-01T00:00:00"/>
    <s v="Nonexempt"/>
    <x v="541"/>
  </r>
  <r>
    <x v="38"/>
    <x v="221"/>
    <x v="1"/>
    <d v="2013-09-16T00:00:00"/>
    <d v="2013-09-16T00:00:00"/>
    <s v="Nonexempt"/>
    <x v="542"/>
  </r>
  <r>
    <x v="38"/>
    <x v="221"/>
    <x v="1"/>
    <d v="2014-01-15T00:00:00"/>
    <d v="2014-01-15T00:00:00"/>
    <s v="Nonexempt"/>
    <x v="542"/>
  </r>
  <r>
    <x v="38"/>
    <x v="221"/>
    <x v="1"/>
    <d v="2013-08-12T00:00:00"/>
    <d v="2013-08-12T00:00:00"/>
    <s v="Nonexempt"/>
    <x v="542"/>
  </r>
  <r>
    <x v="38"/>
    <x v="222"/>
    <x v="1"/>
    <d v="1986-09-02T00:00:00"/>
    <d v="2013-04-08T00:00:00"/>
    <s v="Nonexempt"/>
    <x v="543"/>
  </r>
  <r>
    <x v="38"/>
    <x v="223"/>
    <x v="1"/>
    <d v="2016-01-25T00:00:00"/>
    <d v="2019-04-27T00:00:00"/>
    <s v="Nonexempt"/>
    <x v="544"/>
  </r>
  <r>
    <x v="38"/>
    <x v="223"/>
    <x v="1"/>
    <d v="2011-02-28T00:00:00"/>
    <d v="2019-01-22T00:00:00"/>
    <s v="Nonexempt"/>
    <x v="544"/>
  </r>
  <r>
    <x v="38"/>
    <x v="223"/>
    <x v="1"/>
    <d v="2014-08-18T00:00:00"/>
    <d v="2016-09-08T00:00:00"/>
    <s v="Nonexempt"/>
    <x v="544"/>
  </r>
  <r>
    <x v="38"/>
    <x v="223"/>
    <x v="1"/>
    <d v="2006-04-17T00:00:00"/>
    <d v="2015-10-12T00:00:00"/>
    <s v="Nonexempt"/>
    <x v="545"/>
  </r>
  <r>
    <x v="38"/>
    <x v="223"/>
    <x v="1"/>
    <d v="2017-04-10T00:00:00"/>
    <d v="2021-04-10T00:00:00"/>
    <s v="Nonexempt"/>
    <x v="546"/>
  </r>
  <r>
    <x v="38"/>
    <x v="221"/>
    <x v="1"/>
    <d v="1997-01-08T00:00:00"/>
    <d v="1998-12-08T00:00:00"/>
    <s v="Nonexempt"/>
    <x v="547"/>
  </r>
  <r>
    <x v="38"/>
    <x v="224"/>
    <x v="1"/>
    <d v="2001-12-21T00:00:00"/>
    <d v="2013-07-01T00:00:00"/>
    <s v="Exempt"/>
    <x v="548"/>
  </r>
  <r>
    <x v="38"/>
    <x v="118"/>
    <x v="1"/>
    <d v="2007-12-10T00:00:00"/>
    <d v="2020-09-30T00:00:00"/>
    <s v="Exempt"/>
    <x v="211"/>
  </r>
  <r>
    <x v="38"/>
    <x v="225"/>
    <x v="1"/>
    <d v="2000-03-06T00:00:00"/>
    <d v="2000-03-06T00:00:00"/>
    <s v="Nonexempt"/>
    <x v="549"/>
  </r>
  <r>
    <x v="38"/>
    <x v="223"/>
    <x v="1"/>
    <d v="2016-05-23T00:00:00"/>
    <d v="2020-02-18T00:00:00"/>
    <s v="Nonexempt"/>
    <x v="550"/>
  </r>
  <r>
    <x v="38"/>
    <x v="226"/>
    <x v="1"/>
    <d v="2018-11-13T00:00:00"/>
    <d v="2018-11-13T00:00:00"/>
    <s v="Exempt"/>
    <x v="35"/>
  </r>
  <r>
    <x v="38"/>
    <x v="223"/>
    <x v="1"/>
    <d v="2011-11-07T00:00:00"/>
    <d v="2011-11-07T00:00:00"/>
    <s v="Nonexempt"/>
    <x v="551"/>
  </r>
  <r>
    <x v="38"/>
    <x v="223"/>
    <x v="1"/>
    <d v="2000-03-14T00:00:00"/>
    <d v="2000-03-14T00:00:00"/>
    <s v="Nonexempt"/>
    <x v="552"/>
  </r>
  <r>
    <x v="38"/>
    <x v="223"/>
    <x v="1"/>
    <d v="1995-02-13T00:00:00"/>
    <d v="1996-10-08T00:00:00"/>
    <s v="Nonexempt"/>
    <x v="552"/>
  </r>
  <r>
    <x v="38"/>
    <x v="223"/>
    <x v="1"/>
    <d v="1996-01-17T00:00:00"/>
    <d v="2007-03-21T00:00:00"/>
    <s v="Nonexempt"/>
    <x v="553"/>
  </r>
  <r>
    <x v="38"/>
    <x v="227"/>
    <x v="1"/>
    <d v="2006-03-06T00:00:00"/>
    <d v="2019-09-30T00:00:00"/>
    <s v="Exempt"/>
    <x v="554"/>
  </r>
  <r>
    <x v="38"/>
    <x v="227"/>
    <x v="1"/>
    <d v="2016-03-08T00:00:00"/>
    <d v="2021-01-30T00:00:00"/>
    <s v="Exempt"/>
    <x v="555"/>
  </r>
  <r>
    <x v="38"/>
    <x v="223"/>
    <x v="1"/>
    <d v="1978-08-14T00:00:00"/>
    <d v="2009-10-21T00:00:00"/>
    <s v="Nonexempt"/>
    <x v="556"/>
  </r>
  <r>
    <x v="38"/>
    <x v="227"/>
    <x v="1"/>
    <d v="1997-01-08T00:00:00"/>
    <d v="2013-09-23T00:00:00"/>
    <s v="Exempt"/>
    <x v="557"/>
  </r>
  <r>
    <x v="38"/>
    <x v="227"/>
    <x v="1"/>
    <d v="1998-12-08T00:00:00"/>
    <d v="2017-03-13T00:00:00"/>
    <s v="Exempt"/>
    <x v="558"/>
  </r>
  <r>
    <x v="38"/>
    <x v="223"/>
    <x v="1"/>
    <d v="1981-10-05T00:00:00"/>
    <d v="2014-01-15T00:00:00"/>
    <s v="Nonexempt"/>
    <x v="559"/>
  </r>
  <r>
    <x v="38"/>
    <x v="227"/>
    <x v="1"/>
    <d v="1979-09-04T00:00:00"/>
    <d v="2013-09-23T00:00:00"/>
    <s v="Exempt"/>
    <x v="560"/>
  </r>
  <r>
    <x v="38"/>
    <x v="15"/>
    <x v="1"/>
    <d v="1985-01-28T00:00:00"/>
    <d v="2018-06-23T00:00:00"/>
    <s v="Exempt"/>
    <x v="561"/>
  </r>
  <r>
    <x v="39"/>
    <x v="228"/>
    <x v="1"/>
    <d v="2020-01-04T00:00:00"/>
    <d v="2020-01-04T00:00:00"/>
    <s v="Exempt"/>
    <x v="562"/>
  </r>
  <r>
    <x v="39"/>
    <x v="229"/>
    <x v="1"/>
    <d v="1997-07-14T00:00:00"/>
    <d v="2004-06-23T00:00:00"/>
    <s v="Exempt"/>
    <x v="563"/>
  </r>
  <r>
    <x v="39"/>
    <x v="109"/>
    <x v="1"/>
    <d v="2018-04-16T00:00:00"/>
    <d v="2020-11-07T00:00:00"/>
    <s v="Exempt"/>
    <x v="564"/>
  </r>
  <r>
    <x v="39"/>
    <x v="109"/>
    <x v="1"/>
    <d v="2002-09-30T00:00:00"/>
    <d v="2018-05-29T00:00:00"/>
    <s v="Exempt"/>
    <x v="565"/>
  </r>
  <r>
    <x v="39"/>
    <x v="230"/>
    <x v="1"/>
    <d v="2001-03-05T00:00:00"/>
    <d v="2017-12-04T00:00:00"/>
    <s v="Exempt"/>
    <x v="566"/>
  </r>
  <r>
    <x v="40"/>
    <x v="146"/>
    <x v="10"/>
    <d v="2020-01-21T00:00:00"/>
    <d v="2020-01-21T00:00:00"/>
    <s v="Nonexempt"/>
    <x v="567"/>
  </r>
  <r>
    <x v="40"/>
    <x v="231"/>
    <x v="10"/>
    <d v="2020-09-13T00:00:00"/>
    <d v="2020-09-13T00:00:00"/>
    <s v="Nonexempt"/>
    <x v="568"/>
  </r>
  <r>
    <x v="40"/>
    <x v="146"/>
    <x v="1"/>
    <d v="2020-10-11T00:00:00"/>
    <d v="2020-10-11T00:00:00"/>
    <s v="Nonexempt"/>
    <x v="1"/>
  </r>
  <r>
    <x v="40"/>
    <x v="231"/>
    <x v="1"/>
    <d v="2021-01-03T00:00:00"/>
    <d v="2021-01-03T00:00:00"/>
    <s v="Nonexempt"/>
    <x v="1"/>
  </r>
  <r>
    <x v="40"/>
    <x v="231"/>
    <x v="1"/>
    <d v="2019-10-12T00:00:00"/>
    <d v="2019-10-12T00:00:00"/>
    <s v="Nonexempt"/>
    <x v="1"/>
  </r>
  <r>
    <x v="40"/>
    <x v="231"/>
    <x v="1"/>
    <d v="2019-10-12T00:00:00"/>
    <d v="2019-10-12T00:00:00"/>
    <s v="Nonexempt"/>
    <x v="1"/>
  </r>
  <r>
    <x v="40"/>
    <x v="146"/>
    <x v="1"/>
    <d v="2019-01-22T00:00:00"/>
    <d v="2019-01-22T00:00:00"/>
    <s v="Nonexempt"/>
    <x v="1"/>
  </r>
  <r>
    <x v="40"/>
    <x v="231"/>
    <x v="1"/>
    <d v="2020-11-21T00:00:00"/>
    <d v="2020-11-21T00:00:00"/>
    <s v="Nonexempt"/>
    <x v="1"/>
  </r>
  <r>
    <x v="40"/>
    <x v="231"/>
    <x v="1"/>
    <d v="2017-03-30T00:00:00"/>
    <d v="2021-02-28T00:00:00"/>
    <s v="Nonexempt"/>
    <x v="569"/>
  </r>
  <r>
    <x v="40"/>
    <x v="231"/>
    <x v="1"/>
    <d v="2008-07-01T00:00:00"/>
    <d v="2008-07-01T00:00:00"/>
    <s v="Nonexempt"/>
    <x v="570"/>
  </r>
  <r>
    <x v="40"/>
    <x v="231"/>
    <x v="1"/>
    <d v="2020-12-05T00:00:00"/>
    <d v="2020-12-05T00:00:00"/>
    <s v="Nonexempt"/>
    <x v="571"/>
  </r>
  <r>
    <x v="40"/>
    <x v="231"/>
    <x v="1"/>
    <d v="2021-01-16T00:00:00"/>
    <d v="2021-01-16T00:00:00"/>
    <s v="Nonexempt"/>
    <x v="571"/>
  </r>
  <r>
    <x v="40"/>
    <x v="231"/>
    <x v="1"/>
    <d v="2020-09-12T00:00:00"/>
    <d v="2020-09-12T00:00:00"/>
    <s v="Nonexempt"/>
    <x v="571"/>
  </r>
  <r>
    <x v="40"/>
    <x v="231"/>
    <x v="1"/>
    <d v="2020-11-08T00:00:00"/>
    <d v="2020-11-08T00:00:00"/>
    <s v="Nonexempt"/>
    <x v="571"/>
  </r>
  <r>
    <x v="40"/>
    <x v="231"/>
    <x v="1"/>
    <d v="2013-06-24T00:00:00"/>
    <d v="2021-01-16T00:00:00"/>
    <s v="Nonexempt"/>
    <x v="572"/>
  </r>
  <r>
    <x v="40"/>
    <x v="220"/>
    <x v="1"/>
    <d v="2020-02-29T00:00:00"/>
    <d v="2020-10-25T00:00:00"/>
    <s v="Nonexempt"/>
    <x v="573"/>
  </r>
  <r>
    <x v="40"/>
    <x v="119"/>
    <x v="1"/>
    <d v="2017-05-22T00:00:00"/>
    <d v="2019-12-09T00:00:00"/>
    <s v="Nonexempt"/>
    <x v="258"/>
  </r>
  <r>
    <x v="40"/>
    <x v="102"/>
    <x v="1"/>
    <d v="2015-08-24T00:00:00"/>
    <d v="2020-08-01T00:00:00"/>
    <s v="Exempt"/>
    <x v="233"/>
  </r>
  <r>
    <x v="40"/>
    <x v="74"/>
    <x v="1"/>
    <d v="2008-07-01T00:00:00"/>
    <d v="2019-09-16T00:00:00"/>
    <s v="Nonexempt"/>
    <x v="574"/>
  </r>
  <r>
    <x v="40"/>
    <x v="232"/>
    <x v="1"/>
    <d v="2021-02-27T00:00:00"/>
    <d v="2021-02-27T00:00:00"/>
    <s v="Exempt"/>
    <x v="33"/>
  </r>
  <r>
    <x v="40"/>
    <x v="233"/>
    <x v="1"/>
    <d v="2017-10-06T00:00:00"/>
    <d v="2020-09-05T00:00:00"/>
    <s v="Exempt"/>
    <x v="575"/>
  </r>
  <r>
    <x v="40"/>
    <x v="17"/>
    <x v="1"/>
    <d v="2020-02-18T00:00:00"/>
    <d v="2020-02-18T00:00:00"/>
    <s v="Exempt"/>
    <x v="576"/>
  </r>
  <r>
    <x v="41"/>
    <x v="146"/>
    <x v="10"/>
    <d v="2019-09-03T00:00:00"/>
    <d v="2021-01-19T00:00:00"/>
    <s v="Nonexempt"/>
    <x v="577"/>
  </r>
  <r>
    <x v="41"/>
    <x v="146"/>
    <x v="10"/>
    <d v="2021-02-17T00:00:00"/>
    <d v="2021-02-17T00:00:00"/>
    <s v="Nonexempt"/>
    <x v="577"/>
  </r>
  <r>
    <x v="41"/>
    <x v="146"/>
    <x v="10"/>
    <d v="1999-04-12T00:00:00"/>
    <d v="2014-01-13T00:00:00"/>
    <s v="Nonexempt"/>
    <x v="578"/>
  </r>
  <r>
    <x v="41"/>
    <x v="146"/>
    <x v="1"/>
    <d v="2004-06-11T00:00:00"/>
    <d v="2021-03-17T00:00:00"/>
    <s v="Nonexempt"/>
    <x v="1"/>
  </r>
  <r>
    <x v="41"/>
    <x v="234"/>
    <x v="1"/>
    <d v="2021-02-16T00:00:00"/>
    <d v="2021-02-16T00:00:00"/>
    <s v="Nonexempt"/>
    <x v="1"/>
  </r>
  <r>
    <x v="41"/>
    <x v="235"/>
    <x v="1"/>
    <d v="2018-04-02T00:00:00"/>
    <d v="2018-04-02T00:00:00"/>
    <s v="Nonexempt"/>
    <x v="1"/>
  </r>
  <r>
    <x v="41"/>
    <x v="235"/>
    <x v="1"/>
    <d v="2020-02-01T00:00:00"/>
    <d v="2020-02-01T00:00:00"/>
    <s v="Nonexempt"/>
    <x v="1"/>
  </r>
  <r>
    <x v="41"/>
    <x v="234"/>
    <x v="1"/>
    <d v="2019-12-07T00:00:00"/>
    <d v="2019-12-07T00:00:00"/>
    <s v="Nonexempt"/>
    <x v="1"/>
  </r>
  <r>
    <x v="41"/>
    <x v="146"/>
    <x v="1"/>
    <d v="2015-06-18T00:00:00"/>
    <d v="2021-03-27T00:00:00"/>
    <s v="Nonexempt"/>
    <x v="1"/>
  </r>
  <r>
    <x v="41"/>
    <x v="234"/>
    <x v="1"/>
    <d v="2013-02-08T00:00:00"/>
    <d v="2013-02-08T00:00:00"/>
    <s v="Nonexempt"/>
    <x v="579"/>
  </r>
  <r>
    <x v="41"/>
    <x v="234"/>
    <x v="1"/>
    <d v="2006-04-10T00:00:00"/>
    <d v="2007-04-16T00:00:00"/>
    <s v="Nonexempt"/>
    <x v="580"/>
  </r>
  <r>
    <x v="41"/>
    <x v="235"/>
    <x v="1"/>
    <d v="2001-11-13T00:00:00"/>
    <d v="2007-10-08T00:00:00"/>
    <s v="Nonexempt"/>
    <x v="581"/>
  </r>
  <r>
    <x v="41"/>
    <x v="146"/>
    <x v="1"/>
    <d v="2008-07-28T00:00:00"/>
    <d v="2017-09-30T00:00:00"/>
    <s v="Nonexempt"/>
    <x v="582"/>
  </r>
  <r>
    <x v="41"/>
    <x v="146"/>
    <x v="1"/>
    <d v="2006-10-18T00:00:00"/>
    <d v="2016-10-24T00:00:00"/>
    <s v="Nonexempt"/>
    <x v="583"/>
  </r>
  <r>
    <x v="41"/>
    <x v="236"/>
    <x v="1"/>
    <d v="2020-02-29T00:00:00"/>
    <d v="2020-02-29T00:00:00"/>
    <s v="Nonexempt"/>
    <x v="584"/>
  </r>
  <r>
    <x v="41"/>
    <x v="146"/>
    <x v="1"/>
    <d v="2002-07-31T00:00:00"/>
    <d v="2003-09-09T00:00:00"/>
    <s v="Nonexempt"/>
    <x v="585"/>
  </r>
  <r>
    <x v="41"/>
    <x v="235"/>
    <x v="1"/>
    <d v="1994-08-16T00:00:00"/>
    <d v="2004-05-03T00:00:00"/>
    <s v="Nonexempt"/>
    <x v="585"/>
  </r>
  <r>
    <x v="41"/>
    <x v="10"/>
    <x v="1"/>
    <d v="2020-08-01T00:00:00"/>
    <d v="2020-08-01T00:00:00"/>
    <s v="Nonexempt"/>
    <x v="9"/>
  </r>
  <r>
    <x v="41"/>
    <x v="146"/>
    <x v="1"/>
    <d v="1999-10-18T00:00:00"/>
    <d v="2005-08-15T00:00:00"/>
    <s v="Nonexempt"/>
    <x v="341"/>
  </r>
  <r>
    <x v="41"/>
    <x v="146"/>
    <x v="1"/>
    <d v="1985-10-22T00:00:00"/>
    <d v="2002-04-04T00:00:00"/>
    <s v="Nonexempt"/>
    <x v="341"/>
  </r>
  <r>
    <x v="41"/>
    <x v="10"/>
    <x v="1"/>
    <d v="2019-11-23T00:00:00"/>
    <d v="2019-11-23T00:00:00"/>
    <s v="Nonexempt"/>
    <x v="586"/>
  </r>
  <r>
    <x v="41"/>
    <x v="146"/>
    <x v="1"/>
    <d v="1997-06-02T00:00:00"/>
    <d v="2001-05-08T00:00:00"/>
    <s v="Nonexempt"/>
    <x v="587"/>
  </r>
  <r>
    <x v="41"/>
    <x v="146"/>
    <x v="1"/>
    <d v="1990-04-02T00:00:00"/>
    <d v="1997-12-08T00:00:00"/>
    <s v="Nonexempt"/>
    <x v="588"/>
  </r>
  <r>
    <x v="41"/>
    <x v="146"/>
    <x v="1"/>
    <d v="1997-06-27T00:00:00"/>
    <d v="2001-05-08T00:00:00"/>
    <s v="Nonexempt"/>
    <x v="588"/>
  </r>
  <r>
    <x v="41"/>
    <x v="146"/>
    <x v="1"/>
    <d v="1996-05-13T00:00:00"/>
    <d v="2000-12-08T00:00:00"/>
    <s v="Nonexempt"/>
    <x v="588"/>
  </r>
  <r>
    <x v="41"/>
    <x v="10"/>
    <x v="1"/>
    <d v="2008-09-29T00:00:00"/>
    <d v="2013-02-26T00:00:00"/>
    <s v="Nonexempt"/>
    <x v="326"/>
  </r>
  <r>
    <x v="41"/>
    <x v="202"/>
    <x v="1"/>
    <d v="2021-01-19T00:00:00"/>
    <d v="2021-01-19T00:00:00"/>
    <s v="Nonexempt"/>
    <x v="14"/>
  </r>
  <r>
    <x v="41"/>
    <x v="237"/>
    <x v="1"/>
    <d v="2017-03-20T00:00:00"/>
    <d v="2020-02-15T00:00:00"/>
    <s v="Nonexempt"/>
    <x v="257"/>
  </r>
  <r>
    <x v="41"/>
    <x v="237"/>
    <x v="1"/>
    <d v="1995-07-26T00:00:00"/>
    <d v="2021-03-08T00:00:00"/>
    <s v="Nonexempt"/>
    <x v="257"/>
  </r>
  <r>
    <x v="41"/>
    <x v="10"/>
    <x v="1"/>
    <d v="2018-11-26T00:00:00"/>
    <d v="2018-11-26T00:00:00"/>
    <s v="Nonexempt"/>
    <x v="589"/>
  </r>
  <r>
    <x v="41"/>
    <x v="237"/>
    <x v="1"/>
    <d v="2017-11-20T00:00:00"/>
    <d v="2019-09-23T00:00:00"/>
    <s v="Nonexempt"/>
    <x v="258"/>
  </r>
  <r>
    <x v="41"/>
    <x v="202"/>
    <x v="1"/>
    <d v="2001-06-11T00:00:00"/>
    <d v="2007-04-16T00:00:00"/>
    <s v="Nonexempt"/>
    <x v="385"/>
  </r>
  <r>
    <x v="41"/>
    <x v="119"/>
    <x v="1"/>
    <d v="2007-04-09T00:00:00"/>
    <d v="2007-04-09T00:00:00"/>
    <s v="Nonexempt"/>
    <x v="590"/>
  </r>
  <r>
    <x v="41"/>
    <x v="235"/>
    <x v="1"/>
    <d v="1985-09-24T00:00:00"/>
    <d v="2001-07-02T00:00:00"/>
    <s v="Nonexempt"/>
    <x v="591"/>
  </r>
  <r>
    <x v="41"/>
    <x v="206"/>
    <x v="1"/>
    <d v="2019-02-19T00:00:00"/>
    <d v="2019-02-19T00:00:00"/>
    <s v="Nonexempt"/>
    <x v="592"/>
  </r>
  <r>
    <x v="41"/>
    <x v="238"/>
    <x v="1"/>
    <d v="2014-01-27T00:00:00"/>
    <d v="2014-04-28T00:00:00"/>
    <s v="Nonexempt"/>
    <x v="31"/>
  </r>
  <r>
    <x v="41"/>
    <x v="239"/>
    <x v="1"/>
    <d v="2018-09-17T00:00:00"/>
    <d v="2020-01-06T00:00:00"/>
    <s v="Nonexempt"/>
    <x v="593"/>
  </r>
  <r>
    <x v="41"/>
    <x v="10"/>
    <x v="1"/>
    <d v="1985-05-01T00:00:00"/>
    <d v="1998-07-27T00:00:00"/>
    <s v="Nonexempt"/>
    <x v="594"/>
  </r>
  <r>
    <x v="41"/>
    <x v="237"/>
    <x v="1"/>
    <d v="1985-10-22T00:00:00"/>
    <d v="2001-10-23T00:00:00"/>
    <s v="Nonexempt"/>
    <x v="595"/>
  </r>
  <r>
    <x v="41"/>
    <x v="215"/>
    <x v="1"/>
    <d v="1995-10-30T00:00:00"/>
    <d v="2016-03-16T00:00:00"/>
    <s v="Exempt"/>
    <x v="238"/>
  </r>
  <r>
    <x v="41"/>
    <x v="163"/>
    <x v="1"/>
    <d v="2019-03-16T00:00:00"/>
    <d v="2019-03-16T00:00:00"/>
    <s v="Exempt"/>
    <x v="596"/>
  </r>
  <r>
    <x v="41"/>
    <x v="237"/>
    <x v="1"/>
    <d v="1992-08-10T00:00:00"/>
    <d v="1996-05-15T00:00:00"/>
    <s v="Nonexempt"/>
    <x v="597"/>
  </r>
  <r>
    <x v="41"/>
    <x v="28"/>
    <x v="1"/>
    <d v="2004-01-12T00:00:00"/>
    <d v="2004-01-12T00:00:00"/>
    <s v="Exempt"/>
    <x v="598"/>
  </r>
  <r>
    <x v="41"/>
    <x v="240"/>
    <x v="1"/>
    <d v="2014-01-27T00:00:00"/>
    <d v="2020-09-21T00:00:00"/>
    <s v="Exempt"/>
    <x v="42"/>
  </r>
  <r>
    <x v="41"/>
    <x v="15"/>
    <x v="1"/>
    <d v="2017-05-30T00:00:00"/>
    <d v="2021-02-01T00:00:00"/>
    <s v="Exempt"/>
    <x v="42"/>
  </r>
  <r>
    <x v="41"/>
    <x v="241"/>
    <x v="1"/>
    <d v="2019-10-12T00:00:00"/>
    <d v="2019-10-12T00:00:00"/>
    <s v="Exempt"/>
    <x v="599"/>
  </r>
  <r>
    <x v="41"/>
    <x v="22"/>
    <x v="1"/>
    <d v="2020-10-10T00:00:00"/>
    <d v="2020-10-10T00:00:00"/>
    <s v="Exempt"/>
    <x v="600"/>
  </r>
  <r>
    <x v="41"/>
    <x v="242"/>
    <x v="1"/>
    <d v="2003-12-15T00:00:00"/>
    <d v="2019-07-22T00:00:00"/>
    <s v="Exempt"/>
    <x v="601"/>
  </r>
  <r>
    <x v="42"/>
    <x v="17"/>
    <x v="1"/>
    <d v="2018-12-17T00:00:00"/>
    <d v="2020-07-20T00:00:00"/>
    <s v="Exempt"/>
    <x v="602"/>
  </r>
  <r>
    <x v="43"/>
    <x v="243"/>
    <x v="1"/>
    <d v="2012-09-13T00:00:00"/>
    <d v="2019-02-19T00:00:00"/>
    <s v="Nonexempt"/>
    <x v="8"/>
  </r>
  <r>
    <x v="43"/>
    <x v="243"/>
    <x v="1"/>
    <d v="2014-07-07T00:00:00"/>
    <d v="2014-07-07T00:00:00"/>
    <s v="Nonexempt"/>
    <x v="603"/>
  </r>
  <r>
    <x v="43"/>
    <x v="243"/>
    <x v="1"/>
    <d v="2020-02-18T00:00:00"/>
    <d v="2020-02-18T00:00:00"/>
    <s v="Nonexempt"/>
    <x v="33"/>
  </r>
  <r>
    <x v="43"/>
    <x v="243"/>
    <x v="1"/>
    <d v="1998-02-23T00:00:00"/>
    <d v="1999-10-06T00:00:00"/>
    <s v="Nonexempt"/>
    <x v="604"/>
  </r>
  <r>
    <x v="43"/>
    <x v="244"/>
    <x v="1"/>
    <d v="2019-06-03T00:00:00"/>
    <d v="2019-06-03T00:00:00"/>
    <s v="Exempt"/>
    <x v="605"/>
  </r>
  <r>
    <x v="43"/>
    <x v="245"/>
    <x v="1"/>
    <d v="2019-09-28T00:00:00"/>
    <d v="2019-09-28T00:00:00"/>
    <s v="Exempt"/>
    <x v="606"/>
  </r>
  <r>
    <x v="43"/>
    <x v="246"/>
    <x v="1"/>
    <d v="2020-03-23T00:00:00"/>
    <d v="2020-03-23T00:00:00"/>
    <s v="Exempt"/>
    <x v="607"/>
  </r>
  <r>
    <x v="44"/>
    <x v="247"/>
    <x v="0"/>
    <d v="2019-07-06T00:00:00"/>
    <d v="2019-07-06T00:00:00"/>
    <s v="Nonexempt"/>
    <x v="322"/>
  </r>
  <r>
    <x v="44"/>
    <x v="1"/>
    <x v="5"/>
    <d v="1979-10-05T00:00:00"/>
    <d v="2016-08-29T00:00:00"/>
    <s v="Nonexempt"/>
    <x v="608"/>
  </r>
  <r>
    <x v="44"/>
    <x v="248"/>
    <x v="5"/>
    <d v="1981-10-19T00:00:00"/>
    <d v="2016-05-23T00:00:00"/>
    <s v="Nonexempt"/>
    <x v="609"/>
  </r>
  <r>
    <x v="44"/>
    <x v="249"/>
    <x v="1"/>
    <d v="2005-05-24T00:00:00"/>
    <d v="2020-07-06T00:00:00"/>
    <s v="Nonexempt"/>
    <x v="1"/>
  </r>
  <r>
    <x v="44"/>
    <x v="249"/>
    <x v="1"/>
    <d v="2020-08-17T00:00:00"/>
    <d v="2020-08-17T00:00:00"/>
    <s v="Nonexempt"/>
    <x v="1"/>
  </r>
  <r>
    <x v="44"/>
    <x v="249"/>
    <x v="1"/>
    <d v="2020-07-06T00:00:00"/>
    <d v="2020-07-06T00:00:00"/>
    <s v="Nonexempt"/>
    <x v="1"/>
  </r>
  <r>
    <x v="44"/>
    <x v="249"/>
    <x v="1"/>
    <d v="2020-04-11T00:00:00"/>
    <d v="2020-04-11T00:00:00"/>
    <s v="Nonexempt"/>
    <x v="1"/>
  </r>
  <r>
    <x v="44"/>
    <x v="249"/>
    <x v="1"/>
    <d v="2019-11-12T00:00:00"/>
    <d v="2019-11-12T00:00:00"/>
    <s v="Nonexempt"/>
    <x v="1"/>
  </r>
  <r>
    <x v="44"/>
    <x v="249"/>
    <x v="1"/>
    <d v="2019-11-12T00:00:00"/>
    <d v="2019-11-12T00:00:00"/>
    <s v="Nonexempt"/>
    <x v="1"/>
  </r>
  <r>
    <x v="44"/>
    <x v="249"/>
    <x v="1"/>
    <d v="2021-04-24T00:00:00"/>
    <d v="2021-04-24T00:00:00"/>
    <s v="Nonexempt"/>
    <x v="1"/>
  </r>
  <r>
    <x v="44"/>
    <x v="249"/>
    <x v="1"/>
    <d v="2018-12-10T00:00:00"/>
    <d v="2018-12-10T00:00:00"/>
    <s v="Nonexempt"/>
    <x v="1"/>
  </r>
  <r>
    <x v="44"/>
    <x v="249"/>
    <x v="1"/>
    <d v="2018-08-20T00:00:00"/>
    <d v="2021-04-24T00:00:00"/>
    <s v="Nonexempt"/>
    <x v="1"/>
  </r>
  <r>
    <x v="44"/>
    <x v="249"/>
    <x v="1"/>
    <d v="2020-08-01T00:00:00"/>
    <d v="2020-08-01T00:00:00"/>
    <s v="Nonexempt"/>
    <x v="1"/>
  </r>
  <r>
    <x v="44"/>
    <x v="249"/>
    <x v="1"/>
    <d v="2008-06-10T00:00:00"/>
    <d v="2017-11-06T00:00:00"/>
    <s v="Nonexempt"/>
    <x v="1"/>
  </r>
  <r>
    <x v="44"/>
    <x v="249"/>
    <x v="1"/>
    <d v="2021-04-24T00:00:00"/>
    <d v="2021-04-24T00:00:00"/>
    <s v="Nonexempt"/>
    <x v="1"/>
  </r>
  <r>
    <x v="44"/>
    <x v="250"/>
    <x v="1"/>
    <d v="2019-09-03T00:00:00"/>
    <d v="2019-09-03T00:00:00"/>
    <s v="Nonexempt"/>
    <x v="610"/>
  </r>
  <r>
    <x v="44"/>
    <x v="249"/>
    <x v="1"/>
    <d v="2016-11-09T00:00:00"/>
    <d v="2016-11-09T00:00:00"/>
    <s v="Nonexempt"/>
    <x v="570"/>
  </r>
  <r>
    <x v="44"/>
    <x v="249"/>
    <x v="1"/>
    <d v="2017-02-27T00:00:00"/>
    <d v="2017-02-27T00:00:00"/>
    <s v="Nonexempt"/>
    <x v="582"/>
  </r>
  <r>
    <x v="44"/>
    <x v="250"/>
    <x v="1"/>
    <d v="2017-07-17T00:00:00"/>
    <d v="2017-07-17T00:00:00"/>
    <s v="Nonexempt"/>
    <x v="611"/>
  </r>
  <r>
    <x v="44"/>
    <x v="250"/>
    <x v="1"/>
    <d v="2012-08-08T00:00:00"/>
    <d v="2019-04-27T00:00:00"/>
    <s v="Nonexempt"/>
    <x v="612"/>
  </r>
  <r>
    <x v="44"/>
    <x v="249"/>
    <x v="1"/>
    <d v="2020-08-29T00:00:00"/>
    <d v="2020-08-29T00:00:00"/>
    <s v="Nonexempt"/>
    <x v="613"/>
  </r>
  <r>
    <x v="44"/>
    <x v="250"/>
    <x v="1"/>
    <d v="2020-12-05T00:00:00"/>
    <d v="2020-12-05T00:00:00"/>
    <s v="Nonexempt"/>
    <x v="613"/>
  </r>
  <r>
    <x v="44"/>
    <x v="250"/>
    <x v="1"/>
    <d v="2020-09-12T00:00:00"/>
    <d v="2020-09-12T00:00:00"/>
    <s v="Nonexempt"/>
    <x v="613"/>
  </r>
  <r>
    <x v="44"/>
    <x v="250"/>
    <x v="1"/>
    <d v="2020-08-15T00:00:00"/>
    <d v="2020-08-15T00:00:00"/>
    <s v="Nonexempt"/>
    <x v="613"/>
  </r>
  <r>
    <x v="44"/>
    <x v="75"/>
    <x v="1"/>
    <d v="2003-05-23T00:00:00"/>
    <d v="2014-01-01T00:00:00"/>
    <s v="Nonexempt"/>
    <x v="614"/>
  </r>
  <r>
    <x v="44"/>
    <x v="251"/>
    <x v="1"/>
    <d v="2001-04-09T00:00:00"/>
    <d v="2014-07-01T00:00:00"/>
    <s v="Nonexempt"/>
    <x v="615"/>
  </r>
  <r>
    <x v="44"/>
    <x v="250"/>
    <x v="1"/>
    <d v="2011-10-26T00:00:00"/>
    <d v="2011-10-26T00:00:00"/>
    <s v="Nonexempt"/>
    <x v="616"/>
  </r>
  <r>
    <x v="44"/>
    <x v="249"/>
    <x v="1"/>
    <d v="2013-03-04T00:00:00"/>
    <d v="2013-03-04T00:00:00"/>
    <s v="Nonexempt"/>
    <x v="617"/>
  </r>
  <r>
    <x v="44"/>
    <x v="250"/>
    <x v="1"/>
    <d v="2008-07-14T00:00:00"/>
    <d v="2012-06-25T00:00:00"/>
    <s v="Nonexempt"/>
    <x v="617"/>
  </r>
  <r>
    <x v="44"/>
    <x v="250"/>
    <x v="1"/>
    <d v="2009-06-22T00:00:00"/>
    <d v="2019-04-27T00:00:00"/>
    <s v="Nonexempt"/>
    <x v="618"/>
  </r>
  <r>
    <x v="44"/>
    <x v="75"/>
    <x v="1"/>
    <d v="2000-02-08T00:00:00"/>
    <d v="2000-02-08T00:00:00"/>
    <s v="Nonexempt"/>
    <x v="619"/>
  </r>
  <r>
    <x v="44"/>
    <x v="249"/>
    <x v="1"/>
    <d v="2020-03-28T00:00:00"/>
    <d v="2020-03-28T00:00:00"/>
    <s v="Nonexempt"/>
    <x v="339"/>
  </r>
  <r>
    <x v="44"/>
    <x v="250"/>
    <x v="1"/>
    <d v="2021-02-16T00:00:00"/>
    <d v="2021-02-16T00:00:00"/>
    <s v="Nonexempt"/>
    <x v="339"/>
  </r>
  <r>
    <x v="44"/>
    <x v="249"/>
    <x v="1"/>
    <d v="2015-12-21T00:00:00"/>
    <d v="2015-12-21T00:00:00"/>
    <s v="Nonexempt"/>
    <x v="620"/>
  </r>
  <r>
    <x v="44"/>
    <x v="1"/>
    <x v="1"/>
    <d v="2020-11-07T00:00:00"/>
    <d v="2020-11-07T00:00:00"/>
    <s v="Nonexempt"/>
    <x v="9"/>
  </r>
  <r>
    <x v="44"/>
    <x v="251"/>
    <x v="1"/>
    <d v="2017-01-30T00:00:00"/>
    <d v="2017-01-30T00:00:00"/>
    <s v="Nonexempt"/>
    <x v="621"/>
  </r>
  <r>
    <x v="44"/>
    <x v="250"/>
    <x v="1"/>
    <d v="2008-05-27T00:00:00"/>
    <d v="2008-05-27T00:00:00"/>
    <s v="Nonexempt"/>
    <x v="622"/>
  </r>
  <r>
    <x v="44"/>
    <x v="250"/>
    <x v="1"/>
    <d v="1997-10-06T00:00:00"/>
    <d v="2008-04-28T00:00:00"/>
    <s v="Nonexempt"/>
    <x v="622"/>
  </r>
  <r>
    <x v="44"/>
    <x v="249"/>
    <x v="1"/>
    <d v="2008-06-09T00:00:00"/>
    <d v="2008-06-09T00:00:00"/>
    <s v="Nonexempt"/>
    <x v="622"/>
  </r>
  <r>
    <x v="44"/>
    <x v="249"/>
    <x v="1"/>
    <d v="2008-06-02T00:00:00"/>
    <d v="2008-06-02T00:00:00"/>
    <s v="Nonexempt"/>
    <x v="622"/>
  </r>
  <r>
    <x v="44"/>
    <x v="250"/>
    <x v="1"/>
    <d v="2007-02-08T00:00:00"/>
    <d v="2008-04-28T00:00:00"/>
    <s v="Nonexempt"/>
    <x v="622"/>
  </r>
  <r>
    <x v="44"/>
    <x v="10"/>
    <x v="1"/>
    <d v="2006-08-02T00:00:00"/>
    <d v="2020-07-06T00:00:00"/>
    <s v="Nonexempt"/>
    <x v="623"/>
  </r>
  <r>
    <x v="44"/>
    <x v="75"/>
    <x v="1"/>
    <d v="1992-10-29T00:00:00"/>
    <d v="2009-08-31T00:00:00"/>
    <s v="Nonexempt"/>
    <x v="624"/>
  </r>
  <r>
    <x v="44"/>
    <x v="249"/>
    <x v="1"/>
    <d v="2006-06-05T00:00:00"/>
    <d v="2006-06-05T00:00:00"/>
    <s v="Nonexempt"/>
    <x v="625"/>
  </r>
  <r>
    <x v="44"/>
    <x v="199"/>
    <x v="1"/>
    <d v="2020-12-19T00:00:00"/>
    <d v="2020-12-19T00:00:00"/>
    <s v="Nonexempt"/>
    <x v="626"/>
  </r>
  <r>
    <x v="44"/>
    <x v="249"/>
    <x v="1"/>
    <d v="2006-06-05T00:00:00"/>
    <d v="2006-06-05T00:00:00"/>
    <s v="Nonexempt"/>
    <x v="627"/>
  </r>
  <r>
    <x v="44"/>
    <x v="1"/>
    <x v="1"/>
    <d v="2012-01-30T00:00:00"/>
    <d v="2012-01-30T00:00:00"/>
    <s v="Nonexempt"/>
    <x v="628"/>
  </r>
  <r>
    <x v="44"/>
    <x v="10"/>
    <x v="1"/>
    <d v="2006-10-02T00:00:00"/>
    <d v="2011-07-01T00:00:00"/>
    <s v="Nonexempt"/>
    <x v="629"/>
  </r>
  <r>
    <x v="44"/>
    <x v="247"/>
    <x v="1"/>
    <d v="2020-03-14T00:00:00"/>
    <d v="2020-03-14T00:00:00"/>
    <s v="Nonexempt"/>
    <x v="630"/>
  </r>
  <r>
    <x v="44"/>
    <x v="10"/>
    <x v="1"/>
    <d v="2020-07-06T00:00:00"/>
    <d v="2020-07-06T00:00:00"/>
    <s v="Nonexempt"/>
    <x v="631"/>
  </r>
  <r>
    <x v="44"/>
    <x v="252"/>
    <x v="1"/>
    <d v="2017-12-18T00:00:00"/>
    <d v="2020-06-06T00:00:00"/>
    <s v="Nonexempt"/>
    <x v="257"/>
  </r>
  <r>
    <x v="44"/>
    <x v="252"/>
    <x v="1"/>
    <d v="2020-03-14T00:00:00"/>
    <d v="2020-04-13T00:00:00"/>
    <s v="Nonexempt"/>
    <x v="257"/>
  </r>
  <r>
    <x v="44"/>
    <x v="252"/>
    <x v="1"/>
    <d v="2015-01-12T00:00:00"/>
    <d v="2020-06-06T00:00:00"/>
    <s v="Nonexempt"/>
    <x v="257"/>
  </r>
  <r>
    <x v="44"/>
    <x v="253"/>
    <x v="1"/>
    <d v="2018-03-05T00:00:00"/>
    <d v="2020-04-11T00:00:00"/>
    <s v="Nonexempt"/>
    <x v="257"/>
  </r>
  <r>
    <x v="44"/>
    <x v="252"/>
    <x v="1"/>
    <d v="2013-06-11T00:00:00"/>
    <d v="2020-09-12T00:00:00"/>
    <s v="Nonexempt"/>
    <x v="257"/>
  </r>
  <r>
    <x v="44"/>
    <x v="252"/>
    <x v="1"/>
    <d v="2020-09-12T00:00:00"/>
    <d v="2020-09-12T00:00:00"/>
    <s v="Nonexempt"/>
    <x v="257"/>
  </r>
  <r>
    <x v="44"/>
    <x v="252"/>
    <x v="1"/>
    <d v="2020-09-12T00:00:00"/>
    <d v="2020-09-12T00:00:00"/>
    <s v="Nonexempt"/>
    <x v="257"/>
  </r>
  <r>
    <x v="44"/>
    <x v="252"/>
    <x v="1"/>
    <d v="2009-07-20T00:00:00"/>
    <d v="2020-08-31T00:00:00"/>
    <s v="Nonexempt"/>
    <x v="257"/>
  </r>
  <r>
    <x v="44"/>
    <x v="252"/>
    <x v="1"/>
    <d v="2019-10-12T00:00:00"/>
    <d v="2021-03-01T00:00:00"/>
    <s v="Nonexempt"/>
    <x v="257"/>
  </r>
  <r>
    <x v="44"/>
    <x v="252"/>
    <x v="1"/>
    <d v="2018-04-02T00:00:00"/>
    <d v="2021-03-01T00:00:00"/>
    <s v="Nonexempt"/>
    <x v="257"/>
  </r>
  <r>
    <x v="44"/>
    <x v="252"/>
    <x v="1"/>
    <d v="2019-04-13T00:00:00"/>
    <d v="2020-08-31T00:00:00"/>
    <s v="Nonexempt"/>
    <x v="257"/>
  </r>
  <r>
    <x v="44"/>
    <x v="250"/>
    <x v="1"/>
    <d v="1996-04-22T00:00:00"/>
    <d v="1997-02-24T00:00:00"/>
    <s v="Nonexempt"/>
    <x v="632"/>
  </r>
  <r>
    <x v="44"/>
    <x v="249"/>
    <x v="1"/>
    <d v="1996-04-15T00:00:00"/>
    <d v="2004-07-01T00:00:00"/>
    <s v="Nonexempt"/>
    <x v="633"/>
  </r>
  <r>
    <x v="44"/>
    <x v="247"/>
    <x v="1"/>
    <d v="1992-09-15T00:00:00"/>
    <d v="2020-06-20T00:00:00"/>
    <s v="Nonexempt"/>
    <x v="263"/>
  </r>
  <r>
    <x v="44"/>
    <x v="1"/>
    <x v="1"/>
    <d v="2008-05-27T00:00:00"/>
    <d v="2018-05-14T00:00:00"/>
    <s v="Nonexempt"/>
    <x v="634"/>
  </r>
  <r>
    <x v="44"/>
    <x v="75"/>
    <x v="1"/>
    <d v="1979-09-24T00:00:00"/>
    <d v="1996-05-15T00:00:00"/>
    <s v="Nonexempt"/>
    <x v="635"/>
  </r>
  <r>
    <x v="44"/>
    <x v="249"/>
    <x v="1"/>
    <d v="1989-09-01T00:00:00"/>
    <d v="1996-05-15T00:00:00"/>
    <s v="Nonexempt"/>
    <x v="636"/>
  </r>
  <r>
    <x v="44"/>
    <x v="102"/>
    <x v="1"/>
    <d v="2014-09-23T00:00:00"/>
    <d v="2016-01-25T00:00:00"/>
    <s v="Exempt"/>
    <x v="637"/>
  </r>
  <r>
    <x v="44"/>
    <x v="1"/>
    <x v="1"/>
    <d v="2001-12-10T00:00:00"/>
    <d v="2019-02-19T00:00:00"/>
    <s v="Nonexempt"/>
    <x v="638"/>
  </r>
  <r>
    <x v="44"/>
    <x v="249"/>
    <x v="1"/>
    <d v="1989-01-03T00:00:00"/>
    <d v="1996-05-15T00:00:00"/>
    <s v="Nonexempt"/>
    <x v="639"/>
  </r>
  <r>
    <x v="44"/>
    <x v="254"/>
    <x v="1"/>
    <d v="2011-06-13T00:00:00"/>
    <d v="2020-08-29T00:00:00"/>
    <s v="Nonexempt"/>
    <x v="640"/>
  </r>
  <r>
    <x v="44"/>
    <x v="74"/>
    <x v="1"/>
    <d v="2014-05-08T00:00:00"/>
    <d v="2014-05-08T00:00:00"/>
    <s v="Nonexempt"/>
    <x v="542"/>
  </r>
  <r>
    <x v="44"/>
    <x v="255"/>
    <x v="1"/>
    <d v="2016-11-08T00:00:00"/>
    <d v="2017-05-01T00:00:00"/>
    <s v="Nonexempt"/>
    <x v="31"/>
  </r>
  <r>
    <x v="44"/>
    <x v="255"/>
    <x v="1"/>
    <d v="2017-03-06T00:00:00"/>
    <d v="2020-06-22T00:00:00"/>
    <s v="Nonexempt"/>
    <x v="31"/>
  </r>
  <r>
    <x v="44"/>
    <x v="255"/>
    <x v="1"/>
    <d v="2017-08-07T00:00:00"/>
    <d v="2017-08-07T00:00:00"/>
    <s v="Nonexempt"/>
    <x v="31"/>
  </r>
  <r>
    <x v="44"/>
    <x v="248"/>
    <x v="1"/>
    <d v="2020-05-26T00:00:00"/>
    <d v="2020-05-26T00:00:00"/>
    <s v="Nonexempt"/>
    <x v="31"/>
  </r>
  <r>
    <x v="44"/>
    <x v="255"/>
    <x v="1"/>
    <d v="2016-05-09T00:00:00"/>
    <d v="2016-05-09T00:00:00"/>
    <s v="Nonexempt"/>
    <x v="31"/>
  </r>
  <r>
    <x v="44"/>
    <x v="255"/>
    <x v="1"/>
    <d v="2018-01-22T00:00:00"/>
    <d v="2018-01-22T00:00:00"/>
    <s v="Nonexempt"/>
    <x v="31"/>
  </r>
  <r>
    <x v="44"/>
    <x v="255"/>
    <x v="1"/>
    <d v="2018-10-29T00:00:00"/>
    <d v="2018-10-29T00:00:00"/>
    <s v="Nonexempt"/>
    <x v="31"/>
  </r>
  <r>
    <x v="44"/>
    <x v="255"/>
    <x v="1"/>
    <d v="2017-09-11T00:00:00"/>
    <d v="2018-10-29T00:00:00"/>
    <s v="Nonexempt"/>
    <x v="31"/>
  </r>
  <r>
    <x v="44"/>
    <x v="255"/>
    <x v="1"/>
    <d v="2018-07-09T00:00:00"/>
    <d v="2018-07-09T00:00:00"/>
    <s v="Nonexempt"/>
    <x v="31"/>
  </r>
  <r>
    <x v="44"/>
    <x v="255"/>
    <x v="1"/>
    <d v="2019-01-07T00:00:00"/>
    <d v="2019-01-07T00:00:00"/>
    <s v="Nonexempt"/>
    <x v="31"/>
  </r>
  <r>
    <x v="44"/>
    <x v="255"/>
    <x v="1"/>
    <d v="2019-05-28T00:00:00"/>
    <d v="2019-05-28T00:00:00"/>
    <s v="Nonexempt"/>
    <x v="31"/>
  </r>
  <r>
    <x v="44"/>
    <x v="255"/>
    <x v="1"/>
    <d v="2019-07-20T00:00:00"/>
    <d v="2019-07-20T00:00:00"/>
    <s v="Nonexempt"/>
    <x v="31"/>
  </r>
  <r>
    <x v="44"/>
    <x v="255"/>
    <x v="1"/>
    <d v="2020-04-25T00:00:00"/>
    <d v="2020-04-25T00:00:00"/>
    <s v="Nonexempt"/>
    <x v="31"/>
  </r>
  <r>
    <x v="44"/>
    <x v="255"/>
    <x v="1"/>
    <d v="2011-12-12T00:00:00"/>
    <d v="2016-08-23T00:00:00"/>
    <s v="Nonexempt"/>
    <x v="31"/>
  </r>
  <r>
    <x v="44"/>
    <x v="255"/>
    <x v="1"/>
    <d v="2014-08-08T00:00:00"/>
    <d v="2014-08-08T00:00:00"/>
    <s v="Nonexempt"/>
    <x v="31"/>
  </r>
  <r>
    <x v="44"/>
    <x v="255"/>
    <x v="1"/>
    <d v="2017-04-03T00:00:00"/>
    <d v="2017-04-03T00:00:00"/>
    <s v="Nonexempt"/>
    <x v="31"/>
  </r>
  <r>
    <x v="44"/>
    <x v="255"/>
    <x v="1"/>
    <d v="2017-08-28T00:00:00"/>
    <d v="2019-04-13T00:00:00"/>
    <s v="Nonexempt"/>
    <x v="31"/>
  </r>
  <r>
    <x v="44"/>
    <x v="255"/>
    <x v="1"/>
    <d v="2020-05-09T00:00:00"/>
    <d v="2020-05-09T00:00:00"/>
    <s v="Nonexempt"/>
    <x v="31"/>
  </r>
  <r>
    <x v="44"/>
    <x v="248"/>
    <x v="1"/>
    <d v="2020-05-26T00:00:00"/>
    <d v="2020-05-26T00:00:00"/>
    <s v="Nonexempt"/>
    <x v="31"/>
  </r>
  <r>
    <x v="44"/>
    <x v="255"/>
    <x v="1"/>
    <d v="2011-03-28T00:00:00"/>
    <d v="2011-03-28T00:00:00"/>
    <s v="Nonexempt"/>
    <x v="31"/>
  </r>
  <r>
    <x v="44"/>
    <x v="255"/>
    <x v="1"/>
    <d v="2013-09-09T00:00:00"/>
    <d v="2017-05-01T00:00:00"/>
    <s v="Nonexempt"/>
    <x v="31"/>
  </r>
  <r>
    <x v="44"/>
    <x v="255"/>
    <x v="1"/>
    <d v="2016-06-13T00:00:00"/>
    <d v="2018-12-10T00:00:00"/>
    <s v="Nonexempt"/>
    <x v="31"/>
  </r>
  <r>
    <x v="44"/>
    <x v="255"/>
    <x v="1"/>
    <d v="2017-10-02T00:00:00"/>
    <d v="2017-10-02T00:00:00"/>
    <s v="Nonexempt"/>
    <x v="31"/>
  </r>
  <r>
    <x v="44"/>
    <x v="255"/>
    <x v="1"/>
    <d v="2018-09-17T00:00:00"/>
    <d v="2018-09-17T00:00:00"/>
    <s v="Nonexempt"/>
    <x v="31"/>
  </r>
  <r>
    <x v="44"/>
    <x v="255"/>
    <x v="1"/>
    <d v="2013-06-03T00:00:00"/>
    <d v="2014-07-08T00:00:00"/>
    <s v="Nonexempt"/>
    <x v="31"/>
  </r>
  <r>
    <x v="44"/>
    <x v="255"/>
    <x v="1"/>
    <d v="2014-01-21T00:00:00"/>
    <d v="2015-11-09T00:00:00"/>
    <s v="Nonexempt"/>
    <x v="31"/>
  </r>
  <r>
    <x v="44"/>
    <x v="255"/>
    <x v="1"/>
    <d v="2017-05-08T00:00:00"/>
    <d v="2019-01-22T00:00:00"/>
    <s v="Nonexempt"/>
    <x v="31"/>
  </r>
  <r>
    <x v="44"/>
    <x v="255"/>
    <x v="1"/>
    <d v="2017-10-30T00:00:00"/>
    <d v="2017-10-30T00:00:00"/>
    <s v="Nonexempt"/>
    <x v="31"/>
  </r>
  <r>
    <x v="44"/>
    <x v="255"/>
    <x v="1"/>
    <d v="2017-11-06T00:00:00"/>
    <d v="2017-11-06T00:00:00"/>
    <s v="Nonexempt"/>
    <x v="31"/>
  </r>
  <r>
    <x v="44"/>
    <x v="248"/>
    <x v="1"/>
    <d v="2018-08-20T00:00:00"/>
    <d v="2018-08-20T00:00:00"/>
    <s v="Nonexempt"/>
    <x v="31"/>
  </r>
  <r>
    <x v="44"/>
    <x v="255"/>
    <x v="1"/>
    <d v="2018-10-29T00:00:00"/>
    <d v="2018-10-29T00:00:00"/>
    <s v="Nonexempt"/>
    <x v="31"/>
  </r>
  <r>
    <x v="44"/>
    <x v="255"/>
    <x v="1"/>
    <d v="2019-04-13T00:00:00"/>
    <d v="2019-04-13T00:00:00"/>
    <s v="Nonexempt"/>
    <x v="31"/>
  </r>
  <r>
    <x v="44"/>
    <x v="255"/>
    <x v="1"/>
    <d v="2019-05-11T00:00:00"/>
    <d v="2019-05-11T00:00:00"/>
    <s v="Nonexempt"/>
    <x v="31"/>
  </r>
  <r>
    <x v="44"/>
    <x v="255"/>
    <x v="1"/>
    <d v="2014-02-24T00:00:00"/>
    <d v="2014-02-24T00:00:00"/>
    <s v="Nonexempt"/>
    <x v="31"/>
  </r>
  <r>
    <x v="44"/>
    <x v="255"/>
    <x v="1"/>
    <d v="2017-10-23T00:00:00"/>
    <d v="2017-10-23T00:00:00"/>
    <s v="Nonexempt"/>
    <x v="31"/>
  </r>
  <r>
    <x v="44"/>
    <x v="248"/>
    <x v="1"/>
    <d v="2019-10-12T00:00:00"/>
    <d v="2019-10-12T00:00:00"/>
    <s v="Nonexempt"/>
    <x v="31"/>
  </r>
  <r>
    <x v="44"/>
    <x v="255"/>
    <x v="1"/>
    <d v="2010-09-23T00:00:00"/>
    <d v="2019-02-04T00:00:00"/>
    <s v="Nonexempt"/>
    <x v="31"/>
  </r>
  <r>
    <x v="44"/>
    <x v="255"/>
    <x v="1"/>
    <d v="2011-03-28T00:00:00"/>
    <d v="2011-03-28T00:00:00"/>
    <s v="Nonexempt"/>
    <x v="31"/>
  </r>
  <r>
    <x v="44"/>
    <x v="255"/>
    <x v="1"/>
    <d v="2013-07-15T00:00:00"/>
    <d v="2016-02-16T00:00:00"/>
    <s v="Nonexempt"/>
    <x v="31"/>
  </r>
  <r>
    <x v="44"/>
    <x v="255"/>
    <x v="1"/>
    <d v="2003-06-23T00:00:00"/>
    <d v="2014-10-01T00:00:00"/>
    <s v="Nonexempt"/>
    <x v="31"/>
  </r>
  <r>
    <x v="44"/>
    <x v="255"/>
    <x v="1"/>
    <d v="2007-06-13T00:00:00"/>
    <d v="2019-02-04T00:00:00"/>
    <s v="Nonexempt"/>
    <x v="31"/>
  </r>
  <r>
    <x v="44"/>
    <x v="255"/>
    <x v="1"/>
    <d v="2009-06-17T00:00:00"/>
    <d v="2018-05-14T00:00:00"/>
    <s v="Nonexempt"/>
    <x v="31"/>
  </r>
  <r>
    <x v="44"/>
    <x v="255"/>
    <x v="1"/>
    <d v="2011-12-19T00:00:00"/>
    <d v="2011-12-19T00:00:00"/>
    <s v="Nonexempt"/>
    <x v="31"/>
  </r>
  <r>
    <x v="44"/>
    <x v="255"/>
    <x v="1"/>
    <d v="2013-02-25T00:00:00"/>
    <d v="2013-02-25T00:00:00"/>
    <s v="Nonexempt"/>
    <x v="31"/>
  </r>
  <r>
    <x v="44"/>
    <x v="255"/>
    <x v="1"/>
    <d v="2014-09-23T00:00:00"/>
    <d v="2019-07-22T00:00:00"/>
    <s v="Nonexempt"/>
    <x v="31"/>
  </r>
  <r>
    <x v="44"/>
    <x v="255"/>
    <x v="1"/>
    <d v="2015-04-23T00:00:00"/>
    <d v="2015-04-23T00:00:00"/>
    <s v="Nonexempt"/>
    <x v="31"/>
  </r>
  <r>
    <x v="44"/>
    <x v="248"/>
    <x v="2"/>
    <d v="2016-05-03T00:00:00"/>
    <d v="2016-05-03T00:00:00"/>
    <s v="Nonexempt"/>
    <x v="609"/>
  </r>
  <r>
    <x v="44"/>
    <x v="255"/>
    <x v="1"/>
    <d v="2019-01-07T00:00:00"/>
    <d v="2019-01-07T00:00:00"/>
    <s v="Nonexempt"/>
    <x v="31"/>
  </r>
  <r>
    <x v="44"/>
    <x v="255"/>
    <x v="1"/>
    <d v="2019-08-03T00:00:00"/>
    <d v="2019-08-03T00:00:00"/>
    <s v="Nonexempt"/>
    <x v="31"/>
  </r>
  <r>
    <x v="44"/>
    <x v="255"/>
    <x v="1"/>
    <d v="1997-12-23T00:00:00"/>
    <d v="2017-10-23T00:00:00"/>
    <s v="Nonexempt"/>
    <x v="31"/>
  </r>
  <r>
    <x v="44"/>
    <x v="255"/>
    <x v="1"/>
    <d v="2004-07-19T00:00:00"/>
    <d v="2008-07-14T00:00:00"/>
    <s v="Nonexempt"/>
    <x v="31"/>
  </r>
  <r>
    <x v="44"/>
    <x v="255"/>
    <x v="1"/>
    <d v="2017-02-27T00:00:00"/>
    <d v="2019-05-28T00:00:00"/>
    <s v="Nonexempt"/>
    <x v="31"/>
  </r>
  <r>
    <x v="44"/>
    <x v="248"/>
    <x v="1"/>
    <d v="2020-07-18T00:00:00"/>
    <d v="2020-07-18T00:00:00"/>
    <s v="Nonexempt"/>
    <x v="31"/>
  </r>
  <r>
    <x v="44"/>
    <x v="255"/>
    <x v="1"/>
    <d v="2008-01-18T00:00:00"/>
    <d v="2011-03-28T00:00:00"/>
    <s v="Nonexempt"/>
    <x v="31"/>
  </r>
  <r>
    <x v="44"/>
    <x v="248"/>
    <x v="1"/>
    <d v="2016-02-23T00:00:00"/>
    <d v="2016-10-31T00:00:00"/>
    <s v="Nonexempt"/>
    <x v="31"/>
  </r>
  <r>
    <x v="44"/>
    <x v="255"/>
    <x v="1"/>
    <d v="2016-09-08T00:00:00"/>
    <d v="2016-09-08T00:00:00"/>
    <s v="Nonexempt"/>
    <x v="31"/>
  </r>
  <r>
    <x v="44"/>
    <x v="255"/>
    <x v="1"/>
    <d v="2016-10-10T00:00:00"/>
    <d v="2017-08-07T00:00:00"/>
    <s v="Nonexempt"/>
    <x v="31"/>
  </r>
  <r>
    <x v="44"/>
    <x v="255"/>
    <x v="1"/>
    <d v="2017-02-27T00:00:00"/>
    <d v="2019-06-24T00:00:00"/>
    <s v="Nonexempt"/>
    <x v="31"/>
  </r>
  <r>
    <x v="44"/>
    <x v="255"/>
    <x v="1"/>
    <d v="2017-11-13T00:00:00"/>
    <d v="2017-11-13T00:00:00"/>
    <s v="Nonexempt"/>
    <x v="31"/>
  </r>
  <r>
    <x v="44"/>
    <x v="255"/>
    <x v="1"/>
    <d v="2019-03-02T00:00:00"/>
    <d v="2019-03-02T00:00:00"/>
    <s v="Nonexempt"/>
    <x v="31"/>
  </r>
  <r>
    <x v="44"/>
    <x v="255"/>
    <x v="1"/>
    <d v="2019-05-28T00:00:00"/>
    <d v="2019-05-28T00:00:00"/>
    <s v="Nonexempt"/>
    <x v="31"/>
  </r>
  <r>
    <x v="44"/>
    <x v="255"/>
    <x v="1"/>
    <d v="1997-07-08T00:00:00"/>
    <d v="2019-04-15T00:00:00"/>
    <s v="Nonexempt"/>
    <x v="31"/>
  </r>
  <r>
    <x v="44"/>
    <x v="255"/>
    <x v="1"/>
    <d v="2013-03-04T00:00:00"/>
    <d v="2016-02-16T00:00:00"/>
    <s v="Nonexempt"/>
    <x v="31"/>
  </r>
  <r>
    <x v="44"/>
    <x v="256"/>
    <x v="1"/>
    <d v="2014-08-04T00:00:00"/>
    <d v="2020-06-29T00:00:00"/>
    <s v="Exempt"/>
    <x v="31"/>
  </r>
  <r>
    <x v="44"/>
    <x v="255"/>
    <x v="1"/>
    <d v="2017-05-08T00:00:00"/>
    <d v="2017-05-08T00:00:00"/>
    <s v="Nonexempt"/>
    <x v="31"/>
  </r>
  <r>
    <x v="44"/>
    <x v="255"/>
    <x v="1"/>
    <d v="2017-10-30T00:00:00"/>
    <d v="2017-10-30T00:00:00"/>
    <s v="Nonexempt"/>
    <x v="31"/>
  </r>
  <r>
    <x v="44"/>
    <x v="255"/>
    <x v="1"/>
    <d v="1988-02-01T00:00:00"/>
    <d v="2020-01-21T00:00:00"/>
    <s v="Nonexempt"/>
    <x v="31"/>
  </r>
  <r>
    <x v="44"/>
    <x v="255"/>
    <x v="1"/>
    <d v="2011-06-14T00:00:00"/>
    <d v="2016-09-08T00:00:00"/>
    <s v="Nonexempt"/>
    <x v="31"/>
  </r>
  <r>
    <x v="44"/>
    <x v="255"/>
    <x v="1"/>
    <d v="2014-01-21T00:00:00"/>
    <d v="2016-08-23T00:00:00"/>
    <s v="Nonexempt"/>
    <x v="31"/>
  </r>
  <r>
    <x v="44"/>
    <x v="255"/>
    <x v="1"/>
    <d v="2015-01-09T00:00:00"/>
    <d v="2017-05-01T00:00:00"/>
    <s v="Nonexempt"/>
    <x v="31"/>
  </r>
  <r>
    <x v="44"/>
    <x v="255"/>
    <x v="1"/>
    <d v="2017-11-06T00:00:00"/>
    <d v="2017-11-06T00:00:00"/>
    <s v="Nonexempt"/>
    <x v="31"/>
  </r>
  <r>
    <x v="44"/>
    <x v="255"/>
    <x v="1"/>
    <d v="2019-06-22T00:00:00"/>
    <d v="2019-06-22T00:00:00"/>
    <s v="Nonexempt"/>
    <x v="31"/>
  </r>
  <r>
    <x v="44"/>
    <x v="255"/>
    <x v="1"/>
    <d v="2005-06-21T00:00:00"/>
    <d v="2015-09-08T00:00:00"/>
    <s v="Nonexempt"/>
    <x v="31"/>
  </r>
  <r>
    <x v="44"/>
    <x v="255"/>
    <x v="1"/>
    <d v="2015-01-23T00:00:00"/>
    <d v="2015-01-23T00:00:00"/>
    <s v="Nonexempt"/>
    <x v="31"/>
  </r>
  <r>
    <x v="44"/>
    <x v="255"/>
    <x v="1"/>
    <d v="2017-05-08T00:00:00"/>
    <d v="2017-05-08T00:00:00"/>
    <s v="Nonexempt"/>
    <x v="31"/>
  </r>
  <r>
    <x v="44"/>
    <x v="255"/>
    <x v="1"/>
    <d v="2018-01-08T00:00:00"/>
    <d v="2018-03-19T00:00:00"/>
    <s v="Nonexempt"/>
    <x v="31"/>
  </r>
  <r>
    <x v="44"/>
    <x v="248"/>
    <x v="1"/>
    <d v="2021-04-10T00:00:00"/>
    <d v="2021-04-10T00:00:00"/>
    <s v="Nonexempt"/>
    <x v="31"/>
  </r>
  <r>
    <x v="44"/>
    <x v="255"/>
    <x v="1"/>
    <d v="2016-05-02T00:00:00"/>
    <d v="2019-11-12T00:00:00"/>
    <s v="Nonexempt"/>
    <x v="31"/>
  </r>
  <r>
    <x v="44"/>
    <x v="255"/>
    <x v="1"/>
    <d v="2016-05-09T00:00:00"/>
    <d v="2017-10-16T00:00:00"/>
    <s v="Nonexempt"/>
    <x v="31"/>
  </r>
  <r>
    <x v="44"/>
    <x v="255"/>
    <x v="1"/>
    <d v="2017-05-01T00:00:00"/>
    <d v="2017-05-01T00:00:00"/>
    <s v="Nonexempt"/>
    <x v="31"/>
  </r>
  <r>
    <x v="44"/>
    <x v="255"/>
    <x v="1"/>
    <d v="2019-05-28T00:00:00"/>
    <d v="2019-05-28T00:00:00"/>
    <s v="Nonexempt"/>
    <x v="31"/>
  </r>
  <r>
    <x v="44"/>
    <x v="255"/>
    <x v="1"/>
    <d v="2015-10-23T00:00:00"/>
    <d v="2015-10-23T00:00:00"/>
    <s v="Nonexempt"/>
    <x v="31"/>
  </r>
  <r>
    <x v="44"/>
    <x v="248"/>
    <x v="1"/>
    <d v="2019-04-27T00:00:00"/>
    <d v="2019-04-27T00:00:00"/>
    <s v="Nonexempt"/>
    <x v="31"/>
  </r>
  <r>
    <x v="44"/>
    <x v="255"/>
    <x v="1"/>
    <d v="2019-09-03T00:00:00"/>
    <d v="2019-09-03T00:00:00"/>
    <s v="Nonexempt"/>
    <x v="31"/>
  </r>
  <r>
    <x v="44"/>
    <x v="248"/>
    <x v="1"/>
    <d v="2019-10-12T00:00:00"/>
    <d v="2019-10-12T00:00:00"/>
    <s v="Nonexempt"/>
    <x v="31"/>
  </r>
  <r>
    <x v="44"/>
    <x v="255"/>
    <x v="1"/>
    <d v="2008-03-10T00:00:00"/>
    <d v="2008-03-10T00:00:00"/>
    <s v="Nonexempt"/>
    <x v="641"/>
  </r>
  <r>
    <x v="44"/>
    <x v="248"/>
    <x v="1"/>
    <d v="2020-08-01T00:00:00"/>
    <d v="2020-08-01T00:00:00"/>
    <s v="Nonexempt"/>
    <x v="642"/>
  </r>
  <r>
    <x v="44"/>
    <x v="248"/>
    <x v="1"/>
    <d v="2020-05-26T00:00:00"/>
    <d v="2020-05-26T00:00:00"/>
    <s v="Nonexempt"/>
    <x v="61"/>
  </r>
  <r>
    <x v="44"/>
    <x v="248"/>
    <x v="1"/>
    <d v="2020-06-20T00:00:00"/>
    <d v="2020-06-20T00:00:00"/>
    <s v="Nonexempt"/>
    <x v="61"/>
  </r>
  <r>
    <x v="44"/>
    <x v="248"/>
    <x v="1"/>
    <d v="2020-12-05T00:00:00"/>
    <d v="2020-12-05T00:00:00"/>
    <s v="Nonexempt"/>
    <x v="61"/>
  </r>
  <r>
    <x v="44"/>
    <x v="248"/>
    <x v="1"/>
    <d v="2021-02-27T00:00:00"/>
    <d v="2021-02-27T00:00:00"/>
    <s v="Nonexempt"/>
    <x v="61"/>
  </r>
  <r>
    <x v="44"/>
    <x v="248"/>
    <x v="1"/>
    <d v="2021-03-27T00:00:00"/>
    <d v="2021-03-27T00:00:00"/>
    <s v="Nonexempt"/>
    <x v="61"/>
  </r>
  <r>
    <x v="44"/>
    <x v="248"/>
    <x v="1"/>
    <d v="2012-06-26T00:00:00"/>
    <d v="2021-02-27T00:00:00"/>
    <s v="Nonexempt"/>
    <x v="61"/>
  </r>
  <r>
    <x v="44"/>
    <x v="248"/>
    <x v="1"/>
    <d v="2020-12-05T00:00:00"/>
    <d v="2020-12-05T00:00:00"/>
    <s v="Nonexempt"/>
    <x v="61"/>
  </r>
  <r>
    <x v="44"/>
    <x v="248"/>
    <x v="1"/>
    <d v="2020-06-20T00:00:00"/>
    <d v="2020-06-20T00:00:00"/>
    <s v="Nonexempt"/>
    <x v="61"/>
  </r>
  <r>
    <x v="44"/>
    <x v="248"/>
    <x v="1"/>
    <d v="2012-06-26T00:00:00"/>
    <d v="2020-06-20T00:00:00"/>
    <s v="Nonexempt"/>
    <x v="61"/>
  </r>
  <r>
    <x v="44"/>
    <x v="248"/>
    <x v="1"/>
    <d v="2021-01-19T00:00:00"/>
    <d v="2021-01-19T00:00:00"/>
    <s v="Nonexempt"/>
    <x v="61"/>
  </r>
  <r>
    <x v="44"/>
    <x v="248"/>
    <x v="1"/>
    <d v="2021-04-24T00:00:00"/>
    <d v="2021-04-24T00:00:00"/>
    <s v="Nonexempt"/>
    <x v="61"/>
  </r>
  <r>
    <x v="44"/>
    <x v="248"/>
    <x v="1"/>
    <d v="2003-02-23T00:00:00"/>
    <d v="2019-12-07T00:00:00"/>
    <s v="Nonexempt"/>
    <x v="61"/>
  </r>
  <r>
    <x v="44"/>
    <x v="248"/>
    <x v="1"/>
    <d v="2020-06-20T00:00:00"/>
    <d v="2020-06-20T00:00:00"/>
    <s v="Nonexempt"/>
    <x v="61"/>
  </r>
  <r>
    <x v="44"/>
    <x v="255"/>
    <x v="1"/>
    <d v="2014-10-01T00:00:00"/>
    <d v="2014-10-01T00:00:00"/>
    <s v="Nonexempt"/>
    <x v="382"/>
  </r>
  <r>
    <x v="44"/>
    <x v="255"/>
    <x v="1"/>
    <d v="2018-11-13T00:00:00"/>
    <d v="2018-11-13T00:00:00"/>
    <s v="Nonexempt"/>
    <x v="382"/>
  </r>
  <r>
    <x v="44"/>
    <x v="250"/>
    <x v="1"/>
    <d v="1988-01-01T00:00:00"/>
    <d v="1996-05-15T00:00:00"/>
    <s v="Nonexempt"/>
    <x v="643"/>
  </r>
  <r>
    <x v="44"/>
    <x v="255"/>
    <x v="1"/>
    <d v="2007-06-25T00:00:00"/>
    <d v="2007-06-25T00:00:00"/>
    <s v="Nonexempt"/>
    <x v="644"/>
  </r>
  <r>
    <x v="44"/>
    <x v="255"/>
    <x v="1"/>
    <d v="2005-03-08T00:00:00"/>
    <d v="2007-06-25T00:00:00"/>
    <s v="Nonexempt"/>
    <x v="644"/>
  </r>
  <r>
    <x v="44"/>
    <x v="255"/>
    <x v="1"/>
    <d v="2007-06-25T00:00:00"/>
    <d v="2007-06-25T00:00:00"/>
    <s v="Nonexempt"/>
    <x v="644"/>
  </r>
  <r>
    <x v="44"/>
    <x v="248"/>
    <x v="1"/>
    <d v="2020-08-29T00:00:00"/>
    <d v="2020-08-29T00:00:00"/>
    <s v="Nonexempt"/>
    <x v="235"/>
  </r>
  <r>
    <x v="44"/>
    <x v="248"/>
    <x v="1"/>
    <d v="2004-04-20T00:00:00"/>
    <d v="2021-03-13T00:00:00"/>
    <s v="Nonexempt"/>
    <x v="645"/>
  </r>
  <r>
    <x v="44"/>
    <x v="248"/>
    <x v="1"/>
    <d v="2021-04-24T00:00:00"/>
    <d v="2021-04-24T00:00:00"/>
    <s v="Nonexempt"/>
    <x v="646"/>
  </r>
  <r>
    <x v="44"/>
    <x v="248"/>
    <x v="1"/>
    <d v="2021-02-27T00:00:00"/>
    <d v="2021-02-27T00:00:00"/>
    <s v="Nonexempt"/>
    <x v="646"/>
  </r>
  <r>
    <x v="44"/>
    <x v="249"/>
    <x v="1"/>
    <d v="1998-05-23T00:00:00"/>
    <d v="2002-09-23T00:00:00"/>
    <s v="Nonexempt"/>
    <x v="647"/>
  </r>
  <r>
    <x v="44"/>
    <x v="118"/>
    <x v="1"/>
    <d v="2021-04-10T00:00:00"/>
    <d v="2021-04-10T00:00:00"/>
    <s v="Exempt"/>
    <x v="268"/>
  </r>
  <r>
    <x v="44"/>
    <x v="255"/>
    <x v="1"/>
    <d v="2005-10-31T00:00:00"/>
    <d v="2005-10-31T00:00:00"/>
    <s v="Nonexempt"/>
    <x v="648"/>
  </r>
  <r>
    <x v="44"/>
    <x v="255"/>
    <x v="1"/>
    <d v="2010-04-12T00:00:00"/>
    <d v="2010-04-12T00:00:00"/>
    <s v="Nonexempt"/>
    <x v="648"/>
  </r>
  <r>
    <x v="44"/>
    <x v="248"/>
    <x v="1"/>
    <d v="2020-07-18T00:00:00"/>
    <d v="2020-07-18T00:00:00"/>
    <s v="Nonexempt"/>
    <x v="332"/>
  </r>
  <r>
    <x v="44"/>
    <x v="248"/>
    <x v="1"/>
    <d v="2020-08-01T00:00:00"/>
    <d v="2020-08-01T00:00:00"/>
    <s v="Nonexempt"/>
    <x v="332"/>
  </r>
  <r>
    <x v="44"/>
    <x v="255"/>
    <x v="1"/>
    <d v="2013-09-30T00:00:00"/>
    <d v="2020-04-25T00:00:00"/>
    <s v="Nonexempt"/>
    <x v="649"/>
  </r>
  <r>
    <x v="44"/>
    <x v="255"/>
    <x v="1"/>
    <d v="2013-01-14T00:00:00"/>
    <d v="2014-07-01T00:00:00"/>
    <s v="Nonexempt"/>
    <x v="650"/>
  </r>
  <r>
    <x v="44"/>
    <x v="257"/>
    <x v="1"/>
    <d v="2015-09-28T00:00:00"/>
    <d v="2015-09-28T00:00:00"/>
    <s v="Nonexempt"/>
    <x v="651"/>
  </r>
  <r>
    <x v="44"/>
    <x v="257"/>
    <x v="1"/>
    <d v="2015-10-05T00:00:00"/>
    <d v="2015-10-05T00:00:00"/>
    <s v="Nonexempt"/>
    <x v="651"/>
  </r>
  <r>
    <x v="44"/>
    <x v="257"/>
    <x v="1"/>
    <d v="2015-10-01T00:00:00"/>
    <d v="2015-10-01T00:00:00"/>
    <s v="Nonexempt"/>
    <x v="651"/>
  </r>
  <r>
    <x v="44"/>
    <x v="255"/>
    <x v="1"/>
    <d v="2016-06-13T00:00:00"/>
    <d v="2020-04-25T00:00:00"/>
    <s v="Nonexempt"/>
    <x v="652"/>
  </r>
  <r>
    <x v="44"/>
    <x v="255"/>
    <x v="1"/>
    <d v="2013-03-11T00:00:00"/>
    <d v="2020-04-25T00:00:00"/>
    <s v="Nonexempt"/>
    <x v="652"/>
  </r>
  <r>
    <x v="44"/>
    <x v="255"/>
    <x v="1"/>
    <d v="1996-11-18T00:00:00"/>
    <d v="2014-07-01T00:00:00"/>
    <s v="Nonexempt"/>
    <x v="653"/>
  </r>
  <r>
    <x v="44"/>
    <x v="248"/>
    <x v="1"/>
    <d v="2015-12-08T00:00:00"/>
    <d v="2015-12-08T00:00:00"/>
    <s v="Nonexempt"/>
    <x v="654"/>
  </r>
  <r>
    <x v="44"/>
    <x v="257"/>
    <x v="1"/>
    <d v="2017-07-24T00:00:00"/>
    <d v="2021-03-27T00:00:00"/>
    <s v="Nonexempt"/>
    <x v="655"/>
  </r>
  <r>
    <x v="44"/>
    <x v="255"/>
    <x v="1"/>
    <d v="2010-01-20T00:00:00"/>
    <d v="2018-03-19T00:00:00"/>
    <s v="Nonexempt"/>
    <x v="656"/>
  </r>
  <r>
    <x v="44"/>
    <x v="257"/>
    <x v="1"/>
    <d v="2021-01-19T00:00:00"/>
    <d v="2021-01-19T00:00:00"/>
    <s v="Nonexempt"/>
    <x v="657"/>
  </r>
  <r>
    <x v="44"/>
    <x v="255"/>
    <x v="1"/>
    <d v="2001-12-10T00:00:00"/>
    <d v="2004-10-25T00:00:00"/>
    <s v="Nonexempt"/>
    <x v="658"/>
  </r>
  <r>
    <x v="44"/>
    <x v="257"/>
    <x v="1"/>
    <d v="2015-01-23T00:00:00"/>
    <d v="2015-09-21T00:00:00"/>
    <s v="Nonexempt"/>
    <x v="503"/>
  </r>
  <r>
    <x v="44"/>
    <x v="258"/>
    <x v="1"/>
    <d v="2008-01-28T00:00:00"/>
    <d v="2015-11-09T00:00:00"/>
    <s v="Nonexempt"/>
    <x v="544"/>
  </r>
  <r>
    <x v="44"/>
    <x v="258"/>
    <x v="1"/>
    <d v="2014-12-08T00:00:00"/>
    <d v="2018-02-20T00:00:00"/>
    <s v="Nonexempt"/>
    <x v="544"/>
  </r>
  <r>
    <x v="44"/>
    <x v="259"/>
    <x v="1"/>
    <d v="2020-02-01T00:00:00"/>
    <d v="2020-02-01T00:00:00"/>
    <s v="Nonexempt"/>
    <x v="544"/>
  </r>
  <r>
    <x v="44"/>
    <x v="258"/>
    <x v="1"/>
    <d v="2007-06-25T00:00:00"/>
    <d v="2016-03-14T00:00:00"/>
    <s v="Nonexempt"/>
    <x v="544"/>
  </r>
  <r>
    <x v="44"/>
    <x v="258"/>
    <x v="1"/>
    <d v="2013-11-18T00:00:00"/>
    <d v="2018-12-10T00:00:00"/>
    <s v="Nonexempt"/>
    <x v="544"/>
  </r>
  <r>
    <x v="44"/>
    <x v="258"/>
    <x v="1"/>
    <d v="2008-01-28T00:00:00"/>
    <d v="2016-03-14T00:00:00"/>
    <s v="Nonexempt"/>
    <x v="544"/>
  </r>
  <r>
    <x v="44"/>
    <x v="258"/>
    <x v="1"/>
    <d v="2008-07-14T00:00:00"/>
    <d v="2018-01-08T00:00:00"/>
    <s v="Nonexempt"/>
    <x v="544"/>
  </r>
  <r>
    <x v="44"/>
    <x v="260"/>
    <x v="1"/>
    <d v="2015-06-08T00:00:00"/>
    <d v="2015-06-08T00:00:00"/>
    <s v="Nonexempt"/>
    <x v="544"/>
  </r>
  <r>
    <x v="44"/>
    <x v="261"/>
    <x v="1"/>
    <d v="2021-02-27T00:00:00"/>
    <d v="2021-02-27T00:00:00"/>
    <s v="Exempt"/>
    <x v="659"/>
  </r>
  <r>
    <x v="44"/>
    <x v="258"/>
    <x v="1"/>
    <d v="2017-07-31T00:00:00"/>
    <d v="2019-03-04T00:00:00"/>
    <s v="Nonexempt"/>
    <x v="660"/>
  </r>
  <r>
    <x v="44"/>
    <x v="258"/>
    <x v="1"/>
    <d v="2006-06-05T00:00:00"/>
    <d v="2014-12-08T00:00:00"/>
    <s v="Nonexempt"/>
    <x v="661"/>
  </r>
  <r>
    <x v="44"/>
    <x v="258"/>
    <x v="1"/>
    <d v="2008-07-14T00:00:00"/>
    <d v="2014-12-08T00:00:00"/>
    <s v="Nonexempt"/>
    <x v="661"/>
  </r>
  <r>
    <x v="44"/>
    <x v="249"/>
    <x v="1"/>
    <d v="1985-06-01T00:00:00"/>
    <d v="1998-10-08T00:00:00"/>
    <s v="Nonexempt"/>
    <x v="662"/>
  </r>
  <r>
    <x v="44"/>
    <x v="249"/>
    <x v="1"/>
    <d v="1989-04-03T00:00:00"/>
    <d v="1999-09-01T00:00:00"/>
    <s v="Nonexempt"/>
    <x v="662"/>
  </r>
  <r>
    <x v="44"/>
    <x v="102"/>
    <x v="1"/>
    <d v="1995-04-25T00:00:00"/>
    <d v="2017-10-02T00:00:00"/>
    <s v="Exempt"/>
    <x v="663"/>
  </r>
  <r>
    <x v="44"/>
    <x v="248"/>
    <x v="1"/>
    <d v="2015-09-08T00:00:00"/>
    <d v="2021-04-24T00:00:00"/>
    <s v="Nonexempt"/>
    <x v="664"/>
  </r>
  <r>
    <x v="44"/>
    <x v="259"/>
    <x v="1"/>
    <d v="2015-07-08T00:00:00"/>
    <d v="2020-08-03T00:00:00"/>
    <s v="Nonexempt"/>
    <x v="664"/>
  </r>
  <r>
    <x v="44"/>
    <x v="255"/>
    <x v="1"/>
    <d v="2013-11-18T00:00:00"/>
    <d v="2020-01-04T00:00:00"/>
    <s v="Nonexempt"/>
    <x v="665"/>
  </r>
  <r>
    <x v="44"/>
    <x v="119"/>
    <x v="1"/>
    <d v="2001-07-23T00:00:00"/>
    <d v="2001-07-23T00:00:00"/>
    <s v="Nonexempt"/>
    <x v="666"/>
  </r>
  <r>
    <x v="44"/>
    <x v="259"/>
    <x v="1"/>
    <d v="2010-10-25T00:00:00"/>
    <d v="2021-03-13T00:00:00"/>
    <s v="Nonexempt"/>
    <x v="504"/>
  </r>
  <r>
    <x v="44"/>
    <x v="259"/>
    <x v="1"/>
    <d v="2020-05-26T00:00:00"/>
    <d v="2021-03-15T00:00:00"/>
    <s v="Nonexempt"/>
    <x v="504"/>
  </r>
  <r>
    <x v="44"/>
    <x v="255"/>
    <x v="1"/>
    <d v="2014-12-08T00:00:00"/>
    <d v="2014-12-08T00:00:00"/>
    <s v="Nonexempt"/>
    <x v="667"/>
  </r>
  <r>
    <x v="44"/>
    <x v="255"/>
    <x v="1"/>
    <d v="2020-11-07T00:00:00"/>
    <d v="2020-11-07T00:00:00"/>
    <s v="Nonexempt"/>
    <x v="668"/>
  </r>
  <r>
    <x v="44"/>
    <x v="255"/>
    <x v="1"/>
    <d v="2014-09-23T00:00:00"/>
    <d v="2020-11-07T00:00:00"/>
    <s v="Nonexempt"/>
    <x v="668"/>
  </r>
  <r>
    <x v="44"/>
    <x v="255"/>
    <x v="1"/>
    <d v="2020-11-07T00:00:00"/>
    <d v="2020-11-07T00:00:00"/>
    <s v="Nonexempt"/>
    <x v="668"/>
  </r>
  <r>
    <x v="44"/>
    <x v="1"/>
    <x v="1"/>
    <d v="1988-03-01T00:00:00"/>
    <d v="2012-01-09T00:00:00"/>
    <s v="Nonexempt"/>
    <x v="669"/>
  </r>
  <r>
    <x v="44"/>
    <x v="259"/>
    <x v="1"/>
    <d v="2014-12-23T00:00:00"/>
    <d v="2019-09-30T00:00:00"/>
    <s v="Nonexempt"/>
    <x v="20"/>
  </r>
  <r>
    <x v="44"/>
    <x v="259"/>
    <x v="1"/>
    <d v="2019-02-04T00:00:00"/>
    <d v="2019-12-09T00:00:00"/>
    <s v="Nonexempt"/>
    <x v="20"/>
  </r>
  <r>
    <x v="44"/>
    <x v="259"/>
    <x v="1"/>
    <d v="2020-06-20T00:00:00"/>
    <d v="2020-06-20T00:00:00"/>
    <s v="Nonexempt"/>
    <x v="670"/>
  </r>
  <r>
    <x v="44"/>
    <x v="261"/>
    <x v="1"/>
    <d v="2001-08-20T00:00:00"/>
    <d v="2017-09-18T00:00:00"/>
    <s v="Exempt"/>
    <x v="671"/>
  </r>
  <r>
    <x v="44"/>
    <x v="259"/>
    <x v="1"/>
    <d v="2013-03-25T00:00:00"/>
    <d v="2020-04-13T00:00:00"/>
    <s v="Nonexempt"/>
    <x v="62"/>
  </r>
  <r>
    <x v="44"/>
    <x v="259"/>
    <x v="1"/>
    <d v="2021-01-19T00:00:00"/>
    <d v="2021-01-19T00:00:00"/>
    <s v="Nonexempt"/>
    <x v="62"/>
  </r>
  <r>
    <x v="44"/>
    <x v="259"/>
    <x v="1"/>
    <d v="2019-07-06T00:00:00"/>
    <d v="2020-07-18T00:00:00"/>
    <s v="Nonexempt"/>
    <x v="62"/>
  </r>
  <r>
    <x v="44"/>
    <x v="259"/>
    <x v="1"/>
    <d v="2021-01-19T00:00:00"/>
    <d v="2021-01-19T00:00:00"/>
    <s v="Nonexempt"/>
    <x v="62"/>
  </r>
  <r>
    <x v="44"/>
    <x v="248"/>
    <x v="1"/>
    <d v="2012-08-15T00:00:00"/>
    <d v="2017-02-21T00:00:00"/>
    <s v="Nonexempt"/>
    <x v="546"/>
  </r>
  <r>
    <x v="44"/>
    <x v="255"/>
    <x v="1"/>
    <d v="2014-05-08T00:00:00"/>
    <d v="2020-01-06T00:00:00"/>
    <s v="Nonexempt"/>
    <x v="672"/>
  </r>
  <r>
    <x v="44"/>
    <x v="248"/>
    <x v="1"/>
    <d v="2014-06-23T00:00:00"/>
    <d v="2020-09-12T00:00:00"/>
    <s v="Nonexempt"/>
    <x v="673"/>
  </r>
  <r>
    <x v="44"/>
    <x v="248"/>
    <x v="1"/>
    <d v="2020-10-24T00:00:00"/>
    <d v="2020-10-24T00:00:00"/>
    <s v="Nonexempt"/>
    <x v="673"/>
  </r>
  <r>
    <x v="44"/>
    <x v="259"/>
    <x v="1"/>
    <d v="2016-08-29T00:00:00"/>
    <d v="2018-12-10T00:00:00"/>
    <s v="Nonexempt"/>
    <x v="674"/>
  </r>
  <r>
    <x v="44"/>
    <x v="255"/>
    <x v="1"/>
    <d v="2002-04-29T00:00:00"/>
    <d v="2002-04-29T00:00:00"/>
    <s v="Nonexempt"/>
    <x v="675"/>
  </r>
  <r>
    <x v="44"/>
    <x v="255"/>
    <x v="1"/>
    <d v="1994-12-08T00:00:00"/>
    <d v="2004-07-01T00:00:00"/>
    <s v="Nonexempt"/>
    <x v="676"/>
  </r>
  <r>
    <x v="44"/>
    <x v="259"/>
    <x v="1"/>
    <d v="2008-05-12T00:00:00"/>
    <d v="2020-12-19T00:00:00"/>
    <s v="Nonexempt"/>
    <x v="677"/>
  </r>
  <r>
    <x v="44"/>
    <x v="259"/>
    <x v="1"/>
    <d v="2020-09-26T00:00:00"/>
    <d v="2020-09-26T00:00:00"/>
    <s v="Nonexempt"/>
    <x v="678"/>
  </r>
  <r>
    <x v="44"/>
    <x v="255"/>
    <x v="1"/>
    <d v="2004-06-21T00:00:00"/>
    <d v="2020-05-09T00:00:00"/>
    <s v="Nonexempt"/>
    <x v="307"/>
  </r>
  <r>
    <x v="44"/>
    <x v="255"/>
    <x v="1"/>
    <d v="2003-10-23T00:00:00"/>
    <d v="2020-01-04T00:00:00"/>
    <s v="Nonexempt"/>
    <x v="395"/>
  </r>
  <r>
    <x v="44"/>
    <x v="105"/>
    <x v="1"/>
    <d v="2020-11-07T00:00:00"/>
    <d v="2020-11-07T00:00:00"/>
    <s v="Exempt"/>
    <x v="679"/>
  </r>
  <r>
    <x v="44"/>
    <x v="259"/>
    <x v="1"/>
    <d v="2015-06-23T00:00:00"/>
    <d v="2017-06-26T00:00:00"/>
    <s v="Nonexempt"/>
    <x v="680"/>
  </r>
  <r>
    <x v="44"/>
    <x v="262"/>
    <x v="1"/>
    <d v="2015-10-05T00:00:00"/>
    <d v="2015-10-05T00:00:00"/>
    <s v="Nonexempt"/>
    <x v="681"/>
  </r>
  <r>
    <x v="44"/>
    <x v="252"/>
    <x v="1"/>
    <d v="1992-09-23T00:00:00"/>
    <d v="2016-08-23T00:00:00"/>
    <s v="Nonexempt"/>
    <x v="682"/>
  </r>
  <r>
    <x v="44"/>
    <x v="259"/>
    <x v="1"/>
    <d v="1997-10-13T00:00:00"/>
    <d v="2018-08-06T00:00:00"/>
    <s v="Nonexempt"/>
    <x v="683"/>
  </r>
  <r>
    <x v="44"/>
    <x v="261"/>
    <x v="1"/>
    <d v="2005-10-10T00:00:00"/>
    <d v="2008-07-01T00:00:00"/>
    <s v="Exempt"/>
    <x v="548"/>
  </r>
  <r>
    <x v="44"/>
    <x v="261"/>
    <x v="1"/>
    <d v="2009-03-16T00:00:00"/>
    <d v="2011-05-09T00:00:00"/>
    <s v="Exempt"/>
    <x v="548"/>
  </r>
  <r>
    <x v="44"/>
    <x v="259"/>
    <x v="1"/>
    <d v="2014-11-10T00:00:00"/>
    <d v="2019-05-13T00:00:00"/>
    <s v="Nonexempt"/>
    <x v="684"/>
  </r>
  <r>
    <x v="44"/>
    <x v="259"/>
    <x v="1"/>
    <d v="2018-08-20T00:00:00"/>
    <d v="2020-03-14T00:00:00"/>
    <s v="Nonexempt"/>
    <x v="685"/>
  </r>
  <r>
    <x v="44"/>
    <x v="259"/>
    <x v="1"/>
    <d v="2015-06-23T00:00:00"/>
    <d v="2017-05-30T00:00:00"/>
    <s v="Nonexempt"/>
    <x v="686"/>
  </r>
  <r>
    <x v="44"/>
    <x v="263"/>
    <x v="1"/>
    <d v="2014-10-01T00:00:00"/>
    <d v="2020-02-18T00:00:00"/>
    <s v="Exempt"/>
    <x v="34"/>
  </r>
  <r>
    <x v="44"/>
    <x v="218"/>
    <x v="1"/>
    <d v="2016-01-11T00:00:00"/>
    <d v="2020-01-21T00:00:00"/>
    <s v="Exempt"/>
    <x v="34"/>
  </r>
  <r>
    <x v="44"/>
    <x v="263"/>
    <x v="1"/>
    <d v="2014-09-23T00:00:00"/>
    <d v="2019-07-08T00:00:00"/>
    <s v="Exempt"/>
    <x v="34"/>
  </r>
  <r>
    <x v="44"/>
    <x v="263"/>
    <x v="1"/>
    <d v="2014-01-21T00:00:00"/>
    <d v="2019-11-12T00:00:00"/>
    <s v="Exempt"/>
    <x v="34"/>
  </r>
  <r>
    <x v="44"/>
    <x v="263"/>
    <x v="1"/>
    <d v="2017-07-31T00:00:00"/>
    <d v="2021-02-16T00:00:00"/>
    <s v="Exempt"/>
    <x v="34"/>
  </r>
  <r>
    <x v="44"/>
    <x v="259"/>
    <x v="1"/>
    <d v="1997-12-29T00:00:00"/>
    <d v="2012-07-02T00:00:00"/>
    <s v="Nonexempt"/>
    <x v="687"/>
  </r>
  <r>
    <x v="44"/>
    <x v="259"/>
    <x v="1"/>
    <d v="2011-01-18T00:00:00"/>
    <d v="2013-07-30T00:00:00"/>
    <s v="Nonexempt"/>
    <x v="687"/>
  </r>
  <r>
    <x v="44"/>
    <x v="259"/>
    <x v="1"/>
    <d v="2010-02-01T00:00:00"/>
    <d v="2015-09-08T00:00:00"/>
    <s v="Nonexempt"/>
    <x v="687"/>
  </r>
  <r>
    <x v="44"/>
    <x v="259"/>
    <x v="1"/>
    <d v="2013-09-25T00:00:00"/>
    <d v="2015-09-23T00:00:00"/>
    <s v="Nonexempt"/>
    <x v="687"/>
  </r>
  <r>
    <x v="44"/>
    <x v="259"/>
    <x v="1"/>
    <d v="2014-05-23T00:00:00"/>
    <d v="2020-03-16T00:00:00"/>
    <s v="Nonexempt"/>
    <x v="211"/>
  </r>
  <r>
    <x v="44"/>
    <x v="259"/>
    <x v="1"/>
    <d v="2005-08-22T00:00:00"/>
    <d v="2011-12-08T00:00:00"/>
    <s v="Nonexempt"/>
    <x v="688"/>
  </r>
  <r>
    <x v="44"/>
    <x v="263"/>
    <x v="1"/>
    <d v="2015-01-09T00:00:00"/>
    <d v="2019-09-16T00:00:00"/>
    <s v="Exempt"/>
    <x v="689"/>
  </r>
  <r>
    <x v="44"/>
    <x v="259"/>
    <x v="1"/>
    <d v="2013-03-04T00:00:00"/>
    <d v="2016-10-24T00:00:00"/>
    <s v="Nonexempt"/>
    <x v="690"/>
  </r>
  <r>
    <x v="44"/>
    <x v="259"/>
    <x v="1"/>
    <d v="2016-11-08T00:00:00"/>
    <d v="2016-11-08T00:00:00"/>
    <s v="Nonexempt"/>
    <x v="691"/>
  </r>
  <r>
    <x v="44"/>
    <x v="262"/>
    <x v="1"/>
    <d v="2020-10-10T00:00:00"/>
    <d v="2020-10-10T00:00:00"/>
    <s v="Nonexempt"/>
    <x v="692"/>
  </r>
  <r>
    <x v="44"/>
    <x v="262"/>
    <x v="1"/>
    <d v="2015-10-01T00:00:00"/>
    <d v="2020-10-12T00:00:00"/>
    <s v="Nonexempt"/>
    <x v="693"/>
  </r>
  <r>
    <x v="44"/>
    <x v="258"/>
    <x v="1"/>
    <d v="2005-10-24T00:00:00"/>
    <d v="2019-04-13T00:00:00"/>
    <s v="Nonexempt"/>
    <x v="694"/>
  </r>
  <r>
    <x v="44"/>
    <x v="259"/>
    <x v="1"/>
    <d v="2007-02-20T00:00:00"/>
    <d v="2007-02-20T00:00:00"/>
    <s v="Nonexempt"/>
    <x v="695"/>
  </r>
  <r>
    <x v="44"/>
    <x v="257"/>
    <x v="1"/>
    <d v="2015-10-05T00:00:00"/>
    <d v="2015-10-05T00:00:00"/>
    <s v="Nonexempt"/>
    <x v="696"/>
  </r>
  <r>
    <x v="44"/>
    <x v="257"/>
    <x v="1"/>
    <d v="2002-05-20T00:00:00"/>
    <d v="2016-03-23T00:00:00"/>
    <s v="Nonexempt"/>
    <x v="697"/>
  </r>
  <r>
    <x v="44"/>
    <x v="255"/>
    <x v="1"/>
    <d v="2000-01-10T00:00:00"/>
    <d v="2000-01-10T00:00:00"/>
    <s v="Nonexempt"/>
    <x v="698"/>
  </r>
  <r>
    <x v="44"/>
    <x v="255"/>
    <x v="1"/>
    <d v="2000-01-10T00:00:00"/>
    <d v="2000-01-10T00:00:00"/>
    <s v="Nonexempt"/>
    <x v="698"/>
  </r>
  <r>
    <x v="44"/>
    <x v="263"/>
    <x v="1"/>
    <d v="2020-02-01T00:00:00"/>
    <d v="2020-02-01T00:00:00"/>
    <s v="Exempt"/>
    <x v="699"/>
  </r>
  <r>
    <x v="44"/>
    <x v="263"/>
    <x v="1"/>
    <d v="2014-12-23T00:00:00"/>
    <d v="2021-02-27T00:00:00"/>
    <s v="Exempt"/>
    <x v="700"/>
  </r>
  <r>
    <x v="44"/>
    <x v="138"/>
    <x v="1"/>
    <d v="2013-06-24T00:00:00"/>
    <d v="2021-03-13T00:00:00"/>
    <s v="Exempt"/>
    <x v="701"/>
  </r>
  <r>
    <x v="44"/>
    <x v="118"/>
    <x v="1"/>
    <d v="2000-11-20T00:00:00"/>
    <d v="2017-04-03T00:00:00"/>
    <s v="Exempt"/>
    <x v="702"/>
  </r>
  <r>
    <x v="44"/>
    <x v="264"/>
    <x v="1"/>
    <d v="2015-10-01T00:00:00"/>
    <d v="2015-10-01T00:00:00"/>
    <s v="Exempt"/>
    <x v="521"/>
  </r>
  <r>
    <x v="44"/>
    <x v="138"/>
    <x v="1"/>
    <d v="2016-03-28T00:00:00"/>
    <d v="2016-03-28T00:00:00"/>
    <s v="Exempt"/>
    <x v="521"/>
  </r>
  <r>
    <x v="44"/>
    <x v="257"/>
    <x v="1"/>
    <d v="2017-11-20T00:00:00"/>
    <d v="2017-11-20T00:00:00"/>
    <s v="Nonexempt"/>
    <x v="703"/>
  </r>
  <r>
    <x v="44"/>
    <x v="265"/>
    <x v="1"/>
    <d v="2018-02-20T00:00:00"/>
    <d v="2020-10-10T00:00:00"/>
    <s v="Exempt"/>
    <x v="704"/>
  </r>
  <r>
    <x v="44"/>
    <x v="255"/>
    <x v="1"/>
    <d v="1988-10-18T00:00:00"/>
    <d v="1996-11-08T00:00:00"/>
    <s v="Nonexempt"/>
    <x v="705"/>
  </r>
  <r>
    <x v="44"/>
    <x v="255"/>
    <x v="1"/>
    <d v="1994-02-08T00:00:00"/>
    <d v="1996-05-15T00:00:00"/>
    <s v="Nonexempt"/>
    <x v="705"/>
  </r>
  <r>
    <x v="44"/>
    <x v="255"/>
    <x v="1"/>
    <d v="1987-10-01T00:00:00"/>
    <d v="1996-05-15T00:00:00"/>
    <s v="Nonexempt"/>
    <x v="705"/>
  </r>
  <r>
    <x v="44"/>
    <x v="255"/>
    <x v="1"/>
    <d v="1990-05-01T00:00:00"/>
    <d v="1996-05-15T00:00:00"/>
    <s v="Nonexempt"/>
    <x v="705"/>
  </r>
  <r>
    <x v="44"/>
    <x v="265"/>
    <x v="1"/>
    <d v="2021-01-19T00:00:00"/>
    <d v="2021-01-19T00:00:00"/>
    <s v="Exempt"/>
    <x v="706"/>
  </r>
  <r>
    <x v="44"/>
    <x v="259"/>
    <x v="1"/>
    <d v="2014-05-08T00:00:00"/>
    <d v="2020-12-21T00:00:00"/>
    <s v="Nonexempt"/>
    <x v="707"/>
  </r>
  <r>
    <x v="44"/>
    <x v="258"/>
    <x v="1"/>
    <d v="2001-01-02T00:00:00"/>
    <d v="2011-12-19T00:00:00"/>
    <s v="Nonexempt"/>
    <x v="708"/>
  </r>
  <r>
    <x v="44"/>
    <x v="259"/>
    <x v="1"/>
    <d v="2015-02-23T00:00:00"/>
    <d v="2017-12-11T00:00:00"/>
    <s v="Nonexempt"/>
    <x v="709"/>
  </r>
  <r>
    <x v="44"/>
    <x v="264"/>
    <x v="1"/>
    <d v="2016-02-23T00:00:00"/>
    <d v="2020-07-06T00:00:00"/>
    <s v="Exempt"/>
    <x v="710"/>
  </r>
  <r>
    <x v="44"/>
    <x v="259"/>
    <x v="1"/>
    <d v="2001-12-10T00:00:00"/>
    <d v="2005-04-11T00:00:00"/>
    <s v="Nonexempt"/>
    <x v="711"/>
  </r>
  <r>
    <x v="44"/>
    <x v="263"/>
    <x v="1"/>
    <d v="2011-12-19T00:00:00"/>
    <d v="2019-08-03T00:00:00"/>
    <s v="Exempt"/>
    <x v="712"/>
  </r>
  <r>
    <x v="44"/>
    <x v="263"/>
    <x v="1"/>
    <d v="2005-10-24T00:00:00"/>
    <d v="2014-04-28T00:00:00"/>
    <s v="Exempt"/>
    <x v="713"/>
  </r>
  <r>
    <x v="44"/>
    <x v="263"/>
    <x v="1"/>
    <d v="2000-12-11T00:00:00"/>
    <d v="2010-04-05T00:00:00"/>
    <s v="Exempt"/>
    <x v="713"/>
  </r>
  <r>
    <x v="44"/>
    <x v="263"/>
    <x v="1"/>
    <d v="2005-07-11T00:00:00"/>
    <d v="2013-02-25T00:00:00"/>
    <s v="Exempt"/>
    <x v="713"/>
  </r>
  <r>
    <x v="44"/>
    <x v="258"/>
    <x v="1"/>
    <d v="1989-04-15T00:00:00"/>
    <d v="2016-03-14T00:00:00"/>
    <s v="Nonexempt"/>
    <x v="714"/>
  </r>
  <r>
    <x v="44"/>
    <x v="255"/>
    <x v="1"/>
    <d v="1990-02-13T00:00:00"/>
    <d v="1996-05-15T00:00:00"/>
    <s v="Nonexempt"/>
    <x v="715"/>
  </r>
  <r>
    <x v="44"/>
    <x v="255"/>
    <x v="1"/>
    <d v="1991-03-06T00:00:00"/>
    <d v="1996-05-15T00:00:00"/>
    <s v="Nonexempt"/>
    <x v="716"/>
  </r>
  <r>
    <x v="44"/>
    <x v="266"/>
    <x v="1"/>
    <d v="2012-01-13T00:00:00"/>
    <d v="2020-04-25T00:00:00"/>
    <s v="Exempt"/>
    <x v="717"/>
  </r>
  <r>
    <x v="44"/>
    <x v="263"/>
    <x v="1"/>
    <d v="1993-02-16T00:00:00"/>
    <d v="2008-07-14T00:00:00"/>
    <s v="Exempt"/>
    <x v="718"/>
  </r>
  <r>
    <x v="44"/>
    <x v="263"/>
    <x v="1"/>
    <d v="2002-06-10T00:00:00"/>
    <d v="2019-01-22T00:00:00"/>
    <s v="Exempt"/>
    <x v="719"/>
  </r>
  <r>
    <x v="44"/>
    <x v="260"/>
    <x v="1"/>
    <d v="2001-04-02T00:00:00"/>
    <d v="2001-04-02T00:00:00"/>
    <s v="Nonexempt"/>
    <x v="720"/>
  </r>
  <r>
    <x v="44"/>
    <x v="266"/>
    <x v="1"/>
    <d v="2012-01-30T00:00:00"/>
    <d v="2020-04-13T00:00:00"/>
    <s v="Exempt"/>
    <x v="232"/>
  </r>
  <r>
    <x v="44"/>
    <x v="266"/>
    <x v="1"/>
    <d v="2016-01-19T00:00:00"/>
    <d v="2020-07-06T00:00:00"/>
    <s v="Exempt"/>
    <x v="721"/>
  </r>
  <r>
    <x v="44"/>
    <x v="266"/>
    <x v="1"/>
    <d v="2016-07-25T00:00:00"/>
    <d v="2018-10-29T00:00:00"/>
    <s v="Exempt"/>
    <x v="102"/>
  </r>
  <r>
    <x v="44"/>
    <x v="255"/>
    <x v="1"/>
    <d v="2016-10-31T00:00:00"/>
    <d v="2018-07-07T00:00:00"/>
    <s v="Nonexempt"/>
    <x v="722"/>
  </r>
  <r>
    <x v="44"/>
    <x v="266"/>
    <x v="1"/>
    <d v="2015-07-08T00:00:00"/>
    <d v="2020-03-02T00:00:00"/>
    <s v="Exempt"/>
    <x v="723"/>
  </r>
  <r>
    <x v="44"/>
    <x v="263"/>
    <x v="1"/>
    <d v="2017-10-09T00:00:00"/>
    <d v="2017-10-09T00:00:00"/>
    <s v="Exempt"/>
    <x v="724"/>
  </r>
  <r>
    <x v="44"/>
    <x v="266"/>
    <x v="1"/>
    <d v="2019-05-11T00:00:00"/>
    <d v="2020-07-06T00:00:00"/>
    <s v="Exempt"/>
    <x v="725"/>
  </r>
  <r>
    <x v="44"/>
    <x v="263"/>
    <x v="1"/>
    <d v="1989-01-03T00:00:00"/>
    <d v="2017-10-16T00:00:00"/>
    <s v="Exempt"/>
    <x v="726"/>
  </r>
  <r>
    <x v="44"/>
    <x v="263"/>
    <x v="1"/>
    <d v="2020-02-01T00:00:00"/>
    <d v="2020-02-01T00:00:00"/>
    <s v="Exempt"/>
    <x v="727"/>
  </r>
  <r>
    <x v="44"/>
    <x v="260"/>
    <x v="1"/>
    <d v="1999-11-08T00:00:00"/>
    <d v="2020-07-05T00:00:00"/>
    <s v="Nonexempt"/>
    <x v="728"/>
  </r>
  <r>
    <x v="44"/>
    <x v="267"/>
    <x v="1"/>
    <d v="2015-10-23T00:00:00"/>
    <d v="2015-10-23T00:00:00"/>
    <s v="Exempt"/>
    <x v="21"/>
  </r>
  <r>
    <x v="44"/>
    <x v="268"/>
    <x v="1"/>
    <d v="2013-02-25T00:00:00"/>
    <d v="2020-08-31T00:00:00"/>
    <s v="Exempt"/>
    <x v="729"/>
  </r>
  <r>
    <x v="44"/>
    <x v="258"/>
    <x v="1"/>
    <d v="1989-09-01T00:00:00"/>
    <d v="2013-06-24T00:00:00"/>
    <s v="Nonexempt"/>
    <x v="730"/>
  </r>
  <r>
    <x v="44"/>
    <x v="258"/>
    <x v="1"/>
    <d v="2000-01-24T00:00:00"/>
    <d v="2020-05-11T00:00:00"/>
    <s v="Nonexempt"/>
    <x v="731"/>
  </r>
  <r>
    <x v="44"/>
    <x v="266"/>
    <x v="1"/>
    <d v="2013-07-15T00:00:00"/>
    <d v="2017-05-30T00:00:00"/>
    <s v="Exempt"/>
    <x v="732"/>
  </r>
  <r>
    <x v="44"/>
    <x v="266"/>
    <x v="1"/>
    <d v="2014-10-23T00:00:00"/>
    <d v="2014-10-23T00:00:00"/>
    <s v="Exempt"/>
    <x v="733"/>
  </r>
  <r>
    <x v="44"/>
    <x v="266"/>
    <x v="1"/>
    <d v="2018-04-30T00:00:00"/>
    <d v="2018-04-30T00:00:00"/>
    <s v="Exempt"/>
    <x v="734"/>
  </r>
  <r>
    <x v="44"/>
    <x v="259"/>
    <x v="1"/>
    <d v="1999-08-11T00:00:00"/>
    <d v="2004-01-05T00:00:00"/>
    <s v="Nonexempt"/>
    <x v="735"/>
  </r>
  <r>
    <x v="44"/>
    <x v="259"/>
    <x v="1"/>
    <d v="1999-08-10T00:00:00"/>
    <d v="2011-06-08T00:00:00"/>
    <s v="Nonexempt"/>
    <x v="736"/>
  </r>
  <r>
    <x v="44"/>
    <x v="266"/>
    <x v="1"/>
    <d v="2005-05-02T00:00:00"/>
    <d v="2021-02-16T00:00:00"/>
    <s v="Exempt"/>
    <x v="737"/>
  </r>
  <r>
    <x v="44"/>
    <x v="266"/>
    <x v="1"/>
    <d v="2020-09-26T00:00:00"/>
    <d v="2020-09-26T00:00:00"/>
    <s v="Exempt"/>
    <x v="363"/>
  </r>
  <r>
    <x v="44"/>
    <x v="267"/>
    <x v="1"/>
    <d v="2007-06-01T00:00:00"/>
    <d v="2017-02-27T00:00:00"/>
    <s v="Exempt"/>
    <x v="528"/>
  </r>
  <r>
    <x v="44"/>
    <x v="269"/>
    <x v="1"/>
    <d v="1999-11-08T00:00:00"/>
    <d v="2014-07-08T00:00:00"/>
    <s v="Exempt"/>
    <x v="738"/>
  </r>
  <r>
    <x v="44"/>
    <x v="263"/>
    <x v="1"/>
    <d v="1999-03-01T00:00:00"/>
    <d v="2012-05-14T00:00:00"/>
    <s v="Exempt"/>
    <x v="738"/>
  </r>
  <r>
    <x v="44"/>
    <x v="266"/>
    <x v="1"/>
    <d v="2012-04-26T00:00:00"/>
    <d v="2018-03-05T00:00:00"/>
    <s v="Exempt"/>
    <x v="344"/>
  </r>
  <r>
    <x v="44"/>
    <x v="266"/>
    <x v="1"/>
    <d v="2012-06-01T00:00:00"/>
    <d v="2018-01-08T00:00:00"/>
    <s v="Exempt"/>
    <x v="344"/>
  </r>
  <r>
    <x v="44"/>
    <x v="266"/>
    <x v="1"/>
    <d v="2001-09-17T00:00:00"/>
    <d v="2011-01-08T00:00:00"/>
    <s v="Exempt"/>
    <x v="4"/>
  </r>
  <r>
    <x v="44"/>
    <x v="266"/>
    <x v="1"/>
    <d v="2020-09-12T00:00:00"/>
    <d v="2020-09-12T00:00:00"/>
    <s v="Exempt"/>
    <x v="419"/>
  </r>
  <r>
    <x v="44"/>
    <x v="266"/>
    <x v="1"/>
    <d v="2014-07-08T00:00:00"/>
    <d v="2015-04-13T00:00:00"/>
    <s v="Exempt"/>
    <x v="739"/>
  </r>
  <r>
    <x v="44"/>
    <x v="259"/>
    <x v="1"/>
    <d v="1998-01-08T00:00:00"/>
    <d v="2011-12-08T00:00:00"/>
    <s v="Nonexempt"/>
    <x v="740"/>
  </r>
  <r>
    <x v="44"/>
    <x v="266"/>
    <x v="1"/>
    <d v="2017-06-19T00:00:00"/>
    <d v="2017-06-19T00:00:00"/>
    <s v="Exempt"/>
    <x v="741"/>
  </r>
  <r>
    <x v="44"/>
    <x v="259"/>
    <x v="1"/>
    <d v="1999-01-25T00:00:00"/>
    <d v="2012-06-18T00:00:00"/>
    <s v="Nonexempt"/>
    <x v="742"/>
  </r>
  <r>
    <x v="44"/>
    <x v="263"/>
    <x v="1"/>
    <d v="2001-10-17T00:00:00"/>
    <d v="2016-11-23T00:00:00"/>
    <s v="Exempt"/>
    <x v="743"/>
  </r>
  <r>
    <x v="44"/>
    <x v="117"/>
    <x v="4"/>
    <d v="2012-01-23T00:00:00"/>
    <d v="2018-12-10T00:00:00"/>
    <s v="Exempt"/>
    <x v="744"/>
  </r>
  <r>
    <x v="44"/>
    <x v="255"/>
    <x v="1"/>
    <d v="1990-01-02T00:00:00"/>
    <d v="2011-07-01T00:00:00"/>
    <s v="Nonexempt"/>
    <x v="745"/>
  </r>
  <r>
    <x v="44"/>
    <x v="268"/>
    <x v="1"/>
    <d v="2002-07-08T00:00:00"/>
    <d v="2020-08-31T00:00:00"/>
    <s v="Exempt"/>
    <x v="746"/>
  </r>
  <r>
    <x v="44"/>
    <x v="268"/>
    <x v="1"/>
    <d v="1995-08-08T00:00:00"/>
    <d v="2016-12-08T00:00:00"/>
    <s v="Exempt"/>
    <x v="747"/>
  </r>
  <r>
    <x v="44"/>
    <x v="270"/>
    <x v="1"/>
    <d v="1998-05-23T00:00:00"/>
    <d v="2007-07-09T00:00:00"/>
    <s v="Exempt"/>
    <x v="748"/>
  </r>
  <r>
    <x v="44"/>
    <x v="263"/>
    <x v="1"/>
    <d v="1990-05-01T00:00:00"/>
    <d v="2005-05-23T00:00:00"/>
    <s v="Exempt"/>
    <x v="749"/>
  </r>
  <r>
    <x v="44"/>
    <x v="259"/>
    <x v="1"/>
    <d v="1998-03-08T00:00:00"/>
    <d v="2012-06-18T00:00:00"/>
    <s v="Nonexempt"/>
    <x v="750"/>
  </r>
  <r>
    <x v="44"/>
    <x v="266"/>
    <x v="1"/>
    <d v="2019-08-17T00:00:00"/>
    <d v="2019-08-17T00:00:00"/>
    <s v="Exempt"/>
    <x v="751"/>
  </r>
  <r>
    <x v="44"/>
    <x v="33"/>
    <x v="1"/>
    <d v="2003-10-08T00:00:00"/>
    <d v="2014-06-09T00:00:00"/>
    <s v="Exempt"/>
    <x v="752"/>
  </r>
  <r>
    <x v="44"/>
    <x v="266"/>
    <x v="1"/>
    <d v="1999-10-21T00:00:00"/>
    <d v="2017-02-27T00:00:00"/>
    <s v="Exempt"/>
    <x v="753"/>
  </r>
  <r>
    <x v="44"/>
    <x v="263"/>
    <x v="1"/>
    <d v="1996-05-28T00:00:00"/>
    <d v="2002-04-08T00:00:00"/>
    <s v="Exempt"/>
    <x v="754"/>
  </r>
  <r>
    <x v="44"/>
    <x v="50"/>
    <x v="1"/>
    <d v="2013-08-26T00:00:00"/>
    <d v="2016-11-23T00:00:00"/>
    <s v="Exempt"/>
    <x v="755"/>
  </r>
  <r>
    <x v="44"/>
    <x v="50"/>
    <x v="1"/>
    <d v="2004-06-14T00:00:00"/>
    <d v="2017-03-20T00:00:00"/>
    <s v="Exempt"/>
    <x v="756"/>
  </r>
  <r>
    <x v="44"/>
    <x v="257"/>
    <x v="1"/>
    <d v="1985-05-16T00:00:00"/>
    <d v="1996-05-15T00:00:00"/>
    <s v="Nonexempt"/>
    <x v="757"/>
  </r>
  <r>
    <x v="44"/>
    <x v="15"/>
    <x v="1"/>
    <d v="2002-04-08T00:00:00"/>
    <d v="2005-06-20T00:00:00"/>
    <s v="Exempt"/>
    <x v="758"/>
  </r>
  <r>
    <x v="44"/>
    <x v="50"/>
    <x v="1"/>
    <d v="2015-10-23T00:00:00"/>
    <d v="2015-10-23T00:00:00"/>
    <s v="Exempt"/>
    <x v="759"/>
  </r>
  <r>
    <x v="44"/>
    <x v="50"/>
    <x v="1"/>
    <d v="1987-05-01T00:00:00"/>
    <d v="2020-04-11T00:00:00"/>
    <s v="Exempt"/>
    <x v="760"/>
  </r>
  <r>
    <x v="44"/>
    <x v="263"/>
    <x v="1"/>
    <d v="1990-05-01T00:00:00"/>
    <d v="2016-10-23T00:00:00"/>
    <s v="Exempt"/>
    <x v="761"/>
  </r>
  <r>
    <x v="44"/>
    <x v="50"/>
    <x v="1"/>
    <d v="1997-07-08T00:00:00"/>
    <d v="2016-11-14T00:00:00"/>
    <s v="Exempt"/>
    <x v="762"/>
  </r>
  <r>
    <x v="44"/>
    <x v="50"/>
    <x v="1"/>
    <d v="2016-04-18T00:00:00"/>
    <d v="2016-04-18T00:00:00"/>
    <s v="Exempt"/>
    <x v="763"/>
  </r>
  <r>
    <x v="44"/>
    <x v="33"/>
    <x v="1"/>
    <d v="2007-01-08T00:00:00"/>
    <d v="2011-08-08T00:00:00"/>
    <s v="Exempt"/>
    <x v="764"/>
  </r>
  <r>
    <x v="44"/>
    <x v="271"/>
    <x v="1"/>
    <d v="2006-11-27T00:00:00"/>
    <d v="2016-05-16T00:00:00"/>
    <s v="Exempt"/>
    <x v="765"/>
  </r>
  <r>
    <x v="44"/>
    <x v="22"/>
    <x v="1"/>
    <d v="2013-06-17T00:00:00"/>
    <d v="2019-07-01T00:00:00"/>
    <s v="Exempt"/>
    <x v="766"/>
  </r>
  <r>
    <x v="44"/>
    <x v="272"/>
    <x v="1"/>
    <d v="2015-05-18T00:00:00"/>
    <d v="2020-03-02T00:00:00"/>
    <s v="Exempt"/>
    <x v="767"/>
  </r>
  <r>
    <x v="45"/>
    <x v="273"/>
    <x v="5"/>
    <d v="2000-01-10T00:00:00"/>
    <d v="2018-04-30T00:00:00"/>
    <s v="Nonexempt"/>
    <x v="80"/>
  </r>
  <r>
    <x v="45"/>
    <x v="273"/>
    <x v="2"/>
    <d v="2012-11-05T00:00:00"/>
    <d v="2012-11-05T00:00:00"/>
    <s v="Nonexempt"/>
    <x v="768"/>
  </r>
  <r>
    <x v="45"/>
    <x v="273"/>
    <x v="2"/>
    <d v="1989-07-16T00:00:00"/>
    <d v="1996-05-15T00:00:00"/>
    <s v="Nonexempt"/>
    <x v="769"/>
  </r>
  <r>
    <x v="45"/>
    <x v="273"/>
    <x v="2"/>
    <d v="1990-07-16T00:00:00"/>
    <d v="1996-05-15T00:00:00"/>
    <s v="Nonexempt"/>
    <x v="769"/>
  </r>
  <r>
    <x v="45"/>
    <x v="274"/>
    <x v="1"/>
    <d v="2019-03-30T00:00:00"/>
    <d v="2019-03-30T00:00:00"/>
    <s v="Nonexempt"/>
    <x v="770"/>
  </r>
  <r>
    <x v="45"/>
    <x v="274"/>
    <x v="1"/>
    <d v="2015-05-26T00:00:00"/>
    <d v="2015-05-26T00:00:00"/>
    <s v="Nonexempt"/>
    <x v="771"/>
  </r>
  <r>
    <x v="45"/>
    <x v="274"/>
    <x v="1"/>
    <d v="2005-04-04T00:00:00"/>
    <d v="2005-04-04T00:00:00"/>
    <s v="Nonexempt"/>
    <x v="581"/>
  </r>
  <r>
    <x v="45"/>
    <x v="275"/>
    <x v="1"/>
    <d v="2006-10-30T00:00:00"/>
    <d v="2014-07-01T00:00:00"/>
    <s v="Nonexempt"/>
    <x v="581"/>
  </r>
  <r>
    <x v="45"/>
    <x v="250"/>
    <x v="1"/>
    <d v="2011-12-19T00:00:00"/>
    <d v="2011-12-19T00:00:00"/>
    <s v="Nonexempt"/>
    <x v="617"/>
  </r>
  <r>
    <x v="45"/>
    <x v="250"/>
    <x v="1"/>
    <d v="2005-05-09T00:00:00"/>
    <d v="2005-05-09T00:00:00"/>
    <s v="Nonexempt"/>
    <x v="772"/>
  </r>
  <r>
    <x v="45"/>
    <x v="1"/>
    <x v="1"/>
    <d v="2017-05-01T00:00:00"/>
    <d v="2020-08-15T00:00:00"/>
    <s v="Nonexempt"/>
    <x v="773"/>
  </r>
  <r>
    <x v="45"/>
    <x v="273"/>
    <x v="2"/>
    <d v="2016-08-08T00:00:00"/>
    <d v="2018-03-10T00:00:00"/>
    <s v="Nonexempt"/>
    <x v="80"/>
  </r>
  <r>
    <x v="45"/>
    <x v="273"/>
    <x v="2"/>
    <d v="2019-03-30T00:00:00"/>
    <d v="2019-03-30T00:00:00"/>
    <s v="Nonexempt"/>
    <x v="80"/>
  </r>
  <r>
    <x v="45"/>
    <x v="273"/>
    <x v="2"/>
    <d v="2018-11-09T00:00:00"/>
    <d v="2018-11-09T00:00:00"/>
    <s v="Nonexempt"/>
    <x v="80"/>
  </r>
  <r>
    <x v="45"/>
    <x v="273"/>
    <x v="2"/>
    <d v="2008-06-09T00:00:00"/>
    <d v="2018-05-14T00:00:00"/>
    <s v="Nonexempt"/>
    <x v="80"/>
  </r>
  <r>
    <x v="45"/>
    <x v="273"/>
    <x v="2"/>
    <d v="2019-03-02T00:00:00"/>
    <d v="2019-03-02T00:00:00"/>
    <s v="Nonexempt"/>
    <x v="80"/>
  </r>
  <r>
    <x v="45"/>
    <x v="273"/>
    <x v="2"/>
    <d v="2017-10-16T00:00:00"/>
    <d v="2017-10-16T00:00:00"/>
    <s v="Nonexempt"/>
    <x v="80"/>
  </r>
  <r>
    <x v="45"/>
    <x v="273"/>
    <x v="2"/>
    <d v="2019-02-19T00:00:00"/>
    <d v="2019-02-19T00:00:00"/>
    <s v="Nonexempt"/>
    <x v="80"/>
  </r>
  <r>
    <x v="45"/>
    <x v="273"/>
    <x v="2"/>
    <d v="2008-06-07T00:00:00"/>
    <d v="2015-08-24T00:00:00"/>
    <s v="Nonexempt"/>
    <x v="80"/>
  </r>
  <r>
    <x v="45"/>
    <x v="273"/>
    <x v="2"/>
    <d v="2015-08-24T00:00:00"/>
    <d v="2015-08-24T00:00:00"/>
    <s v="Nonexempt"/>
    <x v="80"/>
  </r>
  <r>
    <x v="45"/>
    <x v="273"/>
    <x v="2"/>
    <d v="2018-12-05T00:00:00"/>
    <d v="2018-12-05T00:00:00"/>
    <s v="Nonexempt"/>
    <x v="80"/>
  </r>
  <r>
    <x v="45"/>
    <x v="273"/>
    <x v="2"/>
    <d v="2005-02-01T00:00:00"/>
    <d v="2005-02-01T00:00:00"/>
    <s v="Nonexempt"/>
    <x v="768"/>
  </r>
  <r>
    <x v="45"/>
    <x v="273"/>
    <x v="2"/>
    <d v="2004-02-09T00:00:00"/>
    <d v="2004-02-09T00:00:00"/>
    <s v="Nonexempt"/>
    <x v="768"/>
  </r>
  <r>
    <x v="45"/>
    <x v="273"/>
    <x v="2"/>
    <d v="2003-12-08T00:00:00"/>
    <d v="2003-12-08T00:00:00"/>
    <s v="Nonexempt"/>
    <x v="768"/>
  </r>
  <r>
    <x v="45"/>
    <x v="276"/>
    <x v="1"/>
    <d v="2018-08-20T00:00:00"/>
    <d v="2018-08-20T00:00:00"/>
    <s v="Nonexempt"/>
    <x v="233"/>
  </r>
  <r>
    <x v="45"/>
    <x v="276"/>
    <x v="1"/>
    <d v="2020-04-02T00:00:00"/>
    <d v="2020-03-28T00:00:00"/>
    <s v="Nonexempt"/>
    <x v="233"/>
  </r>
  <r>
    <x v="45"/>
    <x v="276"/>
    <x v="1"/>
    <d v="2019-01-07T00:00:00"/>
    <d v="2019-01-07T00:00:00"/>
    <s v="Nonexempt"/>
    <x v="233"/>
  </r>
  <r>
    <x v="45"/>
    <x v="276"/>
    <x v="2"/>
    <d v="2015-11-30T00:00:00"/>
    <d v="2018-11-24T00:00:00"/>
    <s v="Nonexempt"/>
    <x v="774"/>
  </r>
  <r>
    <x v="45"/>
    <x v="276"/>
    <x v="1"/>
    <d v="2020-11-21T00:00:00"/>
    <d v="2020-11-21T00:00:00"/>
    <s v="Nonexempt"/>
    <x v="233"/>
  </r>
  <r>
    <x v="45"/>
    <x v="276"/>
    <x v="1"/>
    <d v="1997-11-08T00:00:00"/>
    <d v="2019-03-30T00:00:00"/>
    <s v="Nonexempt"/>
    <x v="233"/>
  </r>
  <r>
    <x v="45"/>
    <x v="276"/>
    <x v="1"/>
    <d v="2019-01-07T00:00:00"/>
    <d v="2019-01-07T00:00:00"/>
    <s v="Nonexempt"/>
    <x v="233"/>
  </r>
  <r>
    <x v="45"/>
    <x v="276"/>
    <x v="1"/>
    <d v="2020-10-10T00:00:00"/>
    <d v="2020-10-10T00:00:00"/>
    <s v="Nonexempt"/>
    <x v="233"/>
  </r>
  <r>
    <x v="45"/>
    <x v="276"/>
    <x v="1"/>
    <d v="2018-12-10T00:00:00"/>
    <d v="2018-12-10T00:00:00"/>
    <s v="Nonexempt"/>
    <x v="233"/>
  </r>
  <r>
    <x v="45"/>
    <x v="276"/>
    <x v="1"/>
    <d v="2021-02-08T00:00:00"/>
    <d v="2021-02-08T00:00:00"/>
    <s v="Nonexempt"/>
    <x v="233"/>
  </r>
  <r>
    <x v="45"/>
    <x v="276"/>
    <x v="1"/>
    <d v="1996-02-23T00:00:00"/>
    <d v="2017-08-21T00:00:00"/>
    <s v="Nonexempt"/>
    <x v="775"/>
  </r>
  <r>
    <x v="45"/>
    <x v="276"/>
    <x v="2"/>
    <d v="2017-10-30T00:00:00"/>
    <d v="2019-03-30T00:00:00"/>
    <s v="Nonexempt"/>
    <x v="776"/>
  </r>
  <r>
    <x v="45"/>
    <x v="276"/>
    <x v="1"/>
    <d v="2018-05-14T00:00:00"/>
    <d v="2018-05-14T00:00:00"/>
    <s v="Nonexempt"/>
    <x v="775"/>
  </r>
  <r>
    <x v="45"/>
    <x v="276"/>
    <x v="1"/>
    <d v="2017-12-18T00:00:00"/>
    <d v="2017-12-18T00:00:00"/>
    <s v="Nonexempt"/>
    <x v="775"/>
  </r>
  <r>
    <x v="45"/>
    <x v="276"/>
    <x v="1"/>
    <d v="2019-12-07T00:00:00"/>
    <d v="2019-12-07T00:00:00"/>
    <s v="Nonexempt"/>
    <x v="777"/>
  </r>
  <r>
    <x v="45"/>
    <x v="276"/>
    <x v="1"/>
    <d v="2019-10-26T00:00:00"/>
    <d v="2019-10-26T00:00:00"/>
    <s v="Nonexempt"/>
    <x v="777"/>
  </r>
  <r>
    <x v="45"/>
    <x v="276"/>
    <x v="1"/>
    <d v="2020-02-03T00:00:00"/>
    <d v="2020-02-03T00:00:00"/>
    <s v="Nonexempt"/>
    <x v="490"/>
  </r>
  <r>
    <x v="45"/>
    <x v="276"/>
    <x v="1"/>
    <d v="2020-02-03T00:00:00"/>
    <d v="2020-02-03T00:00:00"/>
    <s v="Nonexempt"/>
    <x v="490"/>
  </r>
  <r>
    <x v="45"/>
    <x v="276"/>
    <x v="1"/>
    <d v="2012-03-26T00:00:00"/>
    <d v="2019-05-28T00:00:00"/>
    <s v="Nonexempt"/>
    <x v="778"/>
  </r>
  <r>
    <x v="45"/>
    <x v="276"/>
    <x v="2"/>
    <d v="1988-01-16T00:00:00"/>
    <d v="1996-05-15T00:00:00"/>
    <s v="Nonexempt"/>
    <x v="779"/>
  </r>
  <r>
    <x v="45"/>
    <x v="276"/>
    <x v="1"/>
    <d v="1990-10-01T00:00:00"/>
    <d v="2017-04-29T00:00:00"/>
    <s v="Nonexempt"/>
    <x v="780"/>
  </r>
  <r>
    <x v="45"/>
    <x v="276"/>
    <x v="1"/>
    <d v="2009-11-30T00:00:00"/>
    <d v="2020-09-28T00:00:00"/>
    <s v="Nonexempt"/>
    <x v="781"/>
  </r>
  <r>
    <x v="45"/>
    <x v="277"/>
    <x v="1"/>
    <d v="2019-02-19T00:00:00"/>
    <d v="2021-03-29T00:00:00"/>
    <s v="Nonexempt"/>
    <x v="782"/>
  </r>
  <r>
    <x v="45"/>
    <x v="277"/>
    <x v="1"/>
    <d v="2012-11-05T00:00:00"/>
    <d v="2019-05-28T00:00:00"/>
    <s v="Nonexempt"/>
    <x v="382"/>
  </r>
  <r>
    <x v="45"/>
    <x v="277"/>
    <x v="1"/>
    <d v="2014-08-08T00:00:00"/>
    <d v="2019-09-16T00:00:00"/>
    <s v="Nonexempt"/>
    <x v="382"/>
  </r>
  <r>
    <x v="45"/>
    <x v="277"/>
    <x v="1"/>
    <d v="2018-04-30T00:00:00"/>
    <d v="2019-05-28T00:00:00"/>
    <s v="Nonexempt"/>
    <x v="382"/>
  </r>
  <r>
    <x v="45"/>
    <x v="277"/>
    <x v="1"/>
    <d v="2014-05-08T00:00:00"/>
    <d v="2019-05-28T00:00:00"/>
    <s v="Nonexempt"/>
    <x v="783"/>
  </r>
  <r>
    <x v="45"/>
    <x v="276"/>
    <x v="1"/>
    <d v="2005-04-08T00:00:00"/>
    <d v="2007-02-12T00:00:00"/>
    <s v="Nonexempt"/>
    <x v="784"/>
  </r>
  <r>
    <x v="45"/>
    <x v="276"/>
    <x v="1"/>
    <d v="2005-09-12T00:00:00"/>
    <d v="2005-09-12T00:00:00"/>
    <s v="Nonexempt"/>
    <x v="785"/>
  </r>
  <r>
    <x v="45"/>
    <x v="215"/>
    <x v="1"/>
    <d v="2012-03-19T00:00:00"/>
    <d v="2014-02-24T00:00:00"/>
    <s v="Exempt"/>
    <x v="503"/>
  </r>
  <r>
    <x v="45"/>
    <x v="277"/>
    <x v="2"/>
    <d v="1987-09-16T00:00:00"/>
    <d v="1996-05-15T00:00:00"/>
    <s v="Nonexempt"/>
    <x v="75"/>
  </r>
  <r>
    <x v="45"/>
    <x v="277"/>
    <x v="2"/>
    <d v="1978-06-01T00:00:00"/>
    <d v="1996-05-15T00:00:00"/>
    <s v="Nonexempt"/>
    <x v="75"/>
  </r>
  <r>
    <x v="45"/>
    <x v="278"/>
    <x v="1"/>
    <d v="2012-01-02T00:00:00"/>
    <d v="2012-01-02T00:00:00"/>
    <s v="Exempt"/>
    <x v="786"/>
  </r>
  <r>
    <x v="45"/>
    <x v="138"/>
    <x v="1"/>
    <d v="2017-11-13T00:00:00"/>
    <d v="2020-10-26T00:00:00"/>
    <s v="Exempt"/>
    <x v="787"/>
  </r>
  <r>
    <x v="45"/>
    <x v="277"/>
    <x v="1"/>
    <d v="2000-03-08T00:00:00"/>
    <d v="2008-09-21T00:00:00"/>
    <s v="Nonexempt"/>
    <x v="711"/>
  </r>
  <r>
    <x v="45"/>
    <x v="277"/>
    <x v="1"/>
    <d v="2008-08-11T00:00:00"/>
    <d v="2016-10-09T00:00:00"/>
    <s v="Nonexempt"/>
    <x v="788"/>
  </r>
  <r>
    <x v="45"/>
    <x v="277"/>
    <x v="1"/>
    <d v="1999-01-08T00:00:00"/>
    <d v="2018-01-21T00:00:00"/>
    <s v="Nonexempt"/>
    <x v="789"/>
  </r>
  <r>
    <x v="45"/>
    <x v="277"/>
    <x v="1"/>
    <d v="2000-01-10T00:00:00"/>
    <d v="2005-09-12T00:00:00"/>
    <s v="Nonexempt"/>
    <x v="735"/>
  </r>
  <r>
    <x v="45"/>
    <x v="277"/>
    <x v="1"/>
    <d v="1996-02-23T00:00:00"/>
    <d v="2001-04-08T00:00:00"/>
    <s v="Nonexempt"/>
    <x v="790"/>
  </r>
  <r>
    <x v="45"/>
    <x v="279"/>
    <x v="1"/>
    <d v="2007-06-04T00:00:00"/>
    <d v="2007-06-04T00:00:00"/>
    <s v="Exempt"/>
    <x v="791"/>
  </r>
  <r>
    <x v="45"/>
    <x v="277"/>
    <x v="1"/>
    <d v="1992-07-01T00:00:00"/>
    <d v="2019-05-28T00:00:00"/>
    <s v="Nonexempt"/>
    <x v="792"/>
  </r>
  <r>
    <x v="45"/>
    <x v="279"/>
    <x v="1"/>
    <d v="2008-06-16T00:00:00"/>
    <d v="2008-06-16T00:00:00"/>
    <s v="Exempt"/>
    <x v="793"/>
  </r>
  <r>
    <x v="45"/>
    <x v="277"/>
    <x v="1"/>
    <d v="1989-07-16T00:00:00"/>
    <d v="2005-09-12T00:00:00"/>
    <s v="Nonexempt"/>
    <x v="794"/>
  </r>
  <r>
    <x v="45"/>
    <x v="277"/>
    <x v="1"/>
    <d v="1981-09-01T00:00:00"/>
    <d v="2016-01-23T00:00:00"/>
    <s v="Nonexempt"/>
    <x v="795"/>
  </r>
  <r>
    <x v="45"/>
    <x v="279"/>
    <x v="1"/>
    <d v="1990-10-01T00:00:00"/>
    <d v="2016-06-13T00:00:00"/>
    <s v="Exempt"/>
    <x v="796"/>
  </r>
  <r>
    <x v="45"/>
    <x v="279"/>
    <x v="1"/>
    <d v="1996-02-23T00:00:00"/>
    <d v="2019-02-19T00:00:00"/>
    <s v="Exempt"/>
    <x v="797"/>
  </r>
  <r>
    <x v="45"/>
    <x v="279"/>
    <x v="1"/>
    <d v="1989-01-22T00:00:00"/>
    <d v="2008-06-02T00:00:00"/>
    <s v="Exempt"/>
    <x v="560"/>
  </r>
  <r>
    <x v="45"/>
    <x v="280"/>
    <x v="1"/>
    <d v="2008-07-14T00:00:00"/>
    <d v="2008-07-14T00:00:00"/>
    <s v="Exempt"/>
    <x v="798"/>
  </r>
  <r>
    <x v="45"/>
    <x v="280"/>
    <x v="1"/>
    <d v="1995-07-05T00:00:00"/>
    <d v="2008-07-07T00:00:00"/>
    <s v="Exempt"/>
    <x v="799"/>
  </r>
  <r>
    <x v="45"/>
    <x v="281"/>
    <x v="1"/>
    <d v="2018-03-19T00:00:00"/>
    <d v="2018-03-19T00:00:00"/>
    <s v="Exempt"/>
    <x v="69"/>
  </r>
  <r>
    <x v="46"/>
    <x v="243"/>
    <x v="1"/>
    <d v="2019-01-02T00:00:00"/>
    <d v="2019-01-02T00:00:00"/>
    <s v="Nonexempt"/>
    <x v="8"/>
  </r>
  <r>
    <x v="46"/>
    <x v="243"/>
    <x v="1"/>
    <d v="2020-01-21T00:00:00"/>
    <d v="2020-01-21T00:00:00"/>
    <s v="Nonexempt"/>
    <x v="800"/>
  </r>
  <r>
    <x v="46"/>
    <x v="243"/>
    <x v="1"/>
    <d v="2019-06-08T00:00:00"/>
    <d v="2019-06-08T00:00:00"/>
    <s v="Nonexempt"/>
    <x v="801"/>
  </r>
  <r>
    <x v="46"/>
    <x v="243"/>
    <x v="1"/>
    <d v="2020-03-23T00:00:00"/>
    <d v="2020-03-23T00:00:00"/>
    <s v="Nonexempt"/>
    <x v="61"/>
  </r>
  <r>
    <x v="46"/>
    <x v="282"/>
    <x v="1"/>
    <d v="2020-12-14T00:00:00"/>
    <d v="2020-12-14T00:00:00"/>
    <s v="Nonexempt"/>
    <x v="504"/>
  </r>
  <r>
    <x v="46"/>
    <x v="283"/>
    <x v="1"/>
    <d v="2016-12-27T00:00:00"/>
    <d v="2018-12-11T00:00:00"/>
    <s v="Exempt"/>
    <x v="802"/>
  </r>
  <r>
    <x v="46"/>
    <x v="283"/>
    <x v="1"/>
    <d v="2011-09-21T00:00:00"/>
    <d v="2012-08-27T00:00:00"/>
    <s v="Exempt"/>
    <x v="149"/>
  </r>
  <r>
    <x v="46"/>
    <x v="283"/>
    <x v="1"/>
    <d v="2014-01-01T00:00:00"/>
    <d v="2014-01-01T00:00:00"/>
    <s v="Exempt"/>
    <x v="803"/>
  </r>
  <r>
    <x v="46"/>
    <x v="283"/>
    <x v="1"/>
    <d v="2019-10-28T00:00:00"/>
    <d v="2019-10-28T00:00:00"/>
    <s v="Exempt"/>
    <x v="377"/>
  </r>
  <r>
    <x v="46"/>
    <x v="283"/>
    <x v="1"/>
    <d v="2016-06-27T00:00:00"/>
    <d v="2021-05-02T00:00:00"/>
    <s v="Exempt"/>
    <x v="804"/>
  </r>
  <r>
    <x v="46"/>
    <x v="283"/>
    <x v="1"/>
    <d v="2020-03-09T00:00:00"/>
    <d v="2020-03-09T00:00:00"/>
    <s v="Exempt"/>
    <x v="751"/>
  </r>
  <r>
    <x v="46"/>
    <x v="283"/>
    <x v="1"/>
    <d v="2020-02-24T00:00:00"/>
    <d v="2020-02-24T00:00:00"/>
    <s v="Exempt"/>
    <x v="751"/>
  </r>
  <r>
    <x v="46"/>
    <x v="284"/>
    <x v="4"/>
    <d v="2015-03-16T00:00:00"/>
    <d v="2019-11-09T00:00:00"/>
    <s v="Exempt"/>
    <x v="805"/>
  </r>
  <r>
    <x v="46"/>
    <x v="283"/>
    <x v="1"/>
    <d v="2020-12-05T00:00:00"/>
    <d v="2020-12-05T00:00:00"/>
    <s v="Exempt"/>
    <x v="532"/>
  </r>
  <r>
    <x v="46"/>
    <x v="283"/>
    <x v="1"/>
    <d v="2018-12-17T00:00:00"/>
    <d v="2018-12-17T00:00:00"/>
    <s v="Exempt"/>
    <x v="806"/>
  </r>
  <r>
    <x v="46"/>
    <x v="283"/>
    <x v="1"/>
    <d v="2019-02-11T00:00:00"/>
    <d v="2021-01-02T00:00:00"/>
    <s v="Exempt"/>
    <x v="807"/>
  </r>
  <r>
    <x v="46"/>
    <x v="283"/>
    <x v="1"/>
    <d v="2020-03-30T00:00:00"/>
    <d v="2020-03-30T00:00:00"/>
    <s v="Exempt"/>
    <x v="807"/>
  </r>
  <r>
    <x v="46"/>
    <x v="283"/>
    <x v="1"/>
    <d v="2019-10-19T00:00:00"/>
    <d v="2019-10-19T00:00:00"/>
    <s v="Exempt"/>
    <x v="807"/>
  </r>
  <r>
    <x v="46"/>
    <x v="245"/>
    <x v="1"/>
    <d v="1992-02-03T00:00:00"/>
    <d v="2019-07-20T00:00:00"/>
    <s v="Exempt"/>
    <x v="808"/>
  </r>
  <r>
    <x v="46"/>
    <x v="245"/>
    <x v="1"/>
    <d v="1999-05-24T00:00:00"/>
    <d v="2016-09-16T00:00:00"/>
    <s v="Exempt"/>
    <x v="809"/>
  </r>
  <r>
    <x v="46"/>
    <x v="245"/>
    <x v="1"/>
    <d v="2017-01-17T00:00:00"/>
    <d v="2018-12-03T00:00:00"/>
    <s v="Exempt"/>
    <x v="810"/>
  </r>
  <r>
    <x v="46"/>
    <x v="285"/>
    <x v="1"/>
    <d v="2017-05-22T00:00:00"/>
    <d v="2017-05-22T00:00:00"/>
    <s v="Exempt"/>
    <x v="811"/>
  </r>
  <r>
    <x v="47"/>
    <x v="277"/>
    <x v="1"/>
    <d v="1999-02-23T00:00:00"/>
    <d v="2010-08-16T00:00:00"/>
    <s v="Nonexempt"/>
    <x v="790"/>
  </r>
  <r>
    <x v="47"/>
    <x v="277"/>
    <x v="1"/>
    <d v="1994-02-16T00:00:00"/>
    <d v="1996-05-15T00:00:00"/>
    <s v="Nonexempt"/>
    <x v="750"/>
  </r>
  <r>
    <x v="47"/>
    <x v="50"/>
    <x v="11"/>
    <d v="2012-02-08T00:00:00"/>
    <d v="2013-07-01T00:00:00"/>
    <s v="Exempt"/>
    <x v="812"/>
  </r>
  <r>
    <x v="47"/>
    <x v="277"/>
    <x v="1"/>
    <d v="1974-10-15T00:00:00"/>
    <d v="1996-05-15T00:00:00"/>
    <s v="Nonexempt"/>
    <x v="757"/>
  </r>
  <r>
    <x v="47"/>
    <x v="277"/>
    <x v="1"/>
    <d v="1985-08-16T00:00:00"/>
    <d v="1996-05-15T00:00:00"/>
    <s v="Nonexempt"/>
    <x v="757"/>
  </r>
  <r>
    <x v="48"/>
    <x v="286"/>
    <x v="4"/>
    <d v="2014-10-01T00:00:00"/>
    <d v="2018-10-29T00:00:00"/>
    <s v="Exempt"/>
    <x v="102"/>
  </r>
  <r>
    <x v="49"/>
    <x v="287"/>
    <x v="1"/>
    <d v="2018-09-04T00:00:00"/>
    <d v="2018-09-04T00:00:00"/>
    <s v="Nonexempt"/>
    <x v="813"/>
  </r>
  <r>
    <x v="49"/>
    <x v="118"/>
    <x v="1"/>
    <d v="2007-06-11T00:00:00"/>
    <d v="2017-06-26T00:00:00"/>
    <s v="Exempt"/>
    <x v="814"/>
  </r>
  <r>
    <x v="49"/>
    <x v="288"/>
    <x v="1"/>
    <d v="1994-10-24T00:00:00"/>
    <d v="2013-11-12T00:00:00"/>
    <s v="Nonexempt"/>
    <x v="815"/>
  </r>
  <r>
    <x v="49"/>
    <x v="289"/>
    <x v="1"/>
    <d v="2016-07-25T00:00:00"/>
    <d v="2016-07-25T00:00:00"/>
    <s v="Nonexempt"/>
    <x v="681"/>
  </r>
  <r>
    <x v="49"/>
    <x v="289"/>
    <x v="1"/>
    <d v="2018-03-19T00:00:00"/>
    <d v="2018-03-19T00:00:00"/>
    <s v="Nonexempt"/>
    <x v="816"/>
  </r>
  <r>
    <x v="49"/>
    <x v="289"/>
    <x v="1"/>
    <d v="2016-11-08T00:00:00"/>
    <d v="2016-11-08T00:00:00"/>
    <s v="Nonexempt"/>
    <x v="691"/>
  </r>
  <r>
    <x v="49"/>
    <x v="290"/>
    <x v="1"/>
    <d v="2001-12-10T00:00:00"/>
    <d v="2006-04-10T00:00:00"/>
    <s v="Nonexempt"/>
    <x v="521"/>
  </r>
  <r>
    <x v="49"/>
    <x v="290"/>
    <x v="1"/>
    <d v="2011-11-07T00:00:00"/>
    <d v="2011-11-07T00:00:00"/>
    <s v="Nonexempt"/>
    <x v="521"/>
  </r>
  <r>
    <x v="49"/>
    <x v="288"/>
    <x v="1"/>
    <d v="1987-07-10T00:00:00"/>
    <d v="1996-05-15T00:00:00"/>
    <s v="Nonexempt"/>
    <x v="817"/>
  </r>
  <r>
    <x v="49"/>
    <x v="270"/>
    <x v="1"/>
    <d v="2019-09-03T00:00:00"/>
    <d v="2019-09-03T00:00:00"/>
    <s v="Exempt"/>
    <x v="818"/>
  </r>
  <r>
    <x v="49"/>
    <x v="270"/>
    <x v="1"/>
    <d v="2015-01-12T00:00:00"/>
    <d v="2015-01-12T00:00:00"/>
    <s v="Exempt"/>
    <x v="21"/>
  </r>
  <r>
    <x v="49"/>
    <x v="270"/>
    <x v="1"/>
    <d v="2002-09-30T00:00:00"/>
    <d v="2013-01-08T00:00:00"/>
    <s v="Exempt"/>
    <x v="21"/>
  </r>
  <r>
    <x v="49"/>
    <x v="270"/>
    <x v="1"/>
    <d v="2021-01-19T00:00:00"/>
    <d v="2021-01-19T00:00:00"/>
    <s v="Exempt"/>
    <x v="819"/>
  </r>
  <r>
    <x v="49"/>
    <x v="291"/>
    <x v="1"/>
    <d v="2000-03-06T00:00:00"/>
    <d v="2020-10-10T00:00:00"/>
    <s v="Exempt"/>
    <x v="41"/>
  </r>
  <r>
    <x v="49"/>
    <x v="291"/>
    <x v="1"/>
    <d v="2017-12-11T00:00:00"/>
    <d v="2021-03-01T00:00:00"/>
    <s v="Exempt"/>
    <x v="820"/>
  </r>
  <r>
    <x v="49"/>
    <x v="270"/>
    <x v="1"/>
    <d v="2018-08-06T00:00:00"/>
    <d v="2018-08-06T00:00:00"/>
    <s v="Exempt"/>
    <x v="821"/>
  </r>
  <r>
    <x v="49"/>
    <x v="270"/>
    <x v="1"/>
    <d v="2018-09-17T00:00:00"/>
    <d v="2018-09-17T00:00:00"/>
    <s v="Exempt"/>
    <x v="821"/>
  </r>
  <r>
    <x v="49"/>
    <x v="291"/>
    <x v="1"/>
    <d v="2013-04-15T00:00:00"/>
    <d v="2019-02-19T00:00:00"/>
    <s v="Exempt"/>
    <x v="822"/>
  </r>
  <r>
    <x v="49"/>
    <x v="291"/>
    <x v="1"/>
    <d v="2016-05-09T00:00:00"/>
    <d v="2018-04-16T00:00:00"/>
    <s v="Exempt"/>
    <x v="823"/>
  </r>
  <r>
    <x v="49"/>
    <x v="291"/>
    <x v="1"/>
    <d v="2018-06-25T00:00:00"/>
    <d v="2018-06-25T00:00:00"/>
    <s v="Exempt"/>
    <x v="824"/>
  </r>
  <r>
    <x v="49"/>
    <x v="291"/>
    <x v="1"/>
    <d v="2009-06-16T00:00:00"/>
    <d v="2018-04-16T00:00:00"/>
    <s v="Exempt"/>
    <x v="824"/>
  </r>
  <r>
    <x v="49"/>
    <x v="291"/>
    <x v="1"/>
    <d v="2017-02-21T00:00:00"/>
    <d v="2018-06-11T00:00:00"/>
    <s v="Exempt"/>
    <x v="824"/>
  </r>
  <r>
    <x v="49"/>
    <x v="291"/>
    <x v="1"/>
    <d v="2015-06-23T00:00:00"/>
    <d v="2016-09-08T00:00:00"/>
    <s v="Exempt"/>
    <x v="825"/>
  </r>
  <r>
    <x v="49"/>
    <x v="291"/>
    <x v="1"/>
    <d v="2017-01-23T00:00:00"/>
    <d v="2018-11-26T00:00:00"/>
    <s v="Exempt"/>
    <x v="825"/>
  </r>
  <r>
    <x v="49"/>
    <x v="270"/>
    <x v="1"/>
    <d v="2007-01-12T00:00:00"/>
    <d v="2017-01-17T00:00:00"/>
    <s v="Exempt"/>
    <x v="344"/>
  </r>
  <r>
    <x v="49"/>
    <x v="291"/>
    <x v="1"/>
    <d v="2001-10-18T00:00:00"/>
    <d v="2018-06-25T00:00:00"/>
    <s v="Exempt"/>
    <x v="826"/>
  </r>
  <r>
    <x v="49"/>
    <x v="189"/>
    <x v="1"/>
    <d v="2004-06-23T00:00:00"/>
    <d v="2018-05-12T00:00:00"/>
    <s v="Exempt"/>
    <x v="827"/>
  </r>
  <r>
    <x v="49"/>
    <x v="291"/>
    <x v="1"/>
    <d v="2008-06-07T00:00:00"/>
    <d v="2019-09-03T00:00:00"/>
    <s v="Exempt"/>
    <x v="828"/>
  </r>
  <r>
    <x v="49"/>
    <x v="291"/>
    <x v="1"/>
    <d v="2013-01-23T00:00:00"/>
    <d v="2019-01-22T00:00:00"/>
    <s v="Exempt"/>
    <x v="829"/>
  </r>
  <r>
    <x v="49"/>
    <x v="291"/>
    <x v="1"/>
    <d v="2005-06-20T00:00:00"/>
    <d v="2008-06-08T00:00:00"/>
    <s v="Exempt"/>
    <x v="830"/>
  </r>
  <r>
    <x v="49"/>
    <x v="291"/>
    <x v="1"/>
    <d v="2006-07-11T00:00:00"/>
    <d v="2017-11-11T00:00:00"/>
    <s v="Exempt"/>
    <x v="830"/>
  </r>
  <r>
    <x v="49"/>
    <x v="292"/>
    <x v="1"/>
    <d v="2012-03-26T00:00:00"/>
    <d v="2017-02-23T00:00:00"/>
    <s v="Nonexempt"/>
    <x v="831"/>
  </r>
  <r>
    <x v="49"/>
    <x v="130"/>
    <x v="1"/>
    <d v="2019-03-04T00:00:00"/>
    <d v="2019-03-04T00:00:00"/>
    <s v="Exempt"/>
    <x v="832"/>
  </r>
  <r>
    <x v="49"/>
    <x v="33"/>
    <x v="1"/>
    <d v="2011-08-29T00:00:00"/>
    <d v="2017-08-07T00:00:00"/>
    <s v="Exempt"/>
    <x v="833"/>
  </r>
  <r>
    <x v="49"/>
    <x v="33"/>
    <x v="1"/>
    <d v="2014-09-02T00:00:00"/>
    <d v="2014-11-10T00:00:00"/>
    <s v="Exempt"/>
    <x v="834"/>
  </r>
  <r>
    <x v="49"/>
    <x v="33"/>
    <x v="1"/>
    <d v="2017-01-09T00:00:00"/>
    <d v="2019-05-28T00:00:00"/>
    <s v="Exempt"/>
    <x v="835"/>
  </r>
  <r>
    <x v="49"/>
    <x v="33"/>
    <x v="1"/>
    <d v="2005-09-08T00:00:00"/>
    <d v="2015-08-24T00:00:00"/>
    <s v="Exempt"/>
    <x v="836"/>
  </r>
  <r>
    <x v="49"/>
    <x v="33"/>
    <x v="1"/>
    <d v="2021-02-27T00:00:00"/>
    <d v="2021-02-27T00:00:00"/>
    <s v="Exempt"/>
    <x v="532"/>
  </r>
  <r>
    <x v="49"/>
    <x v="293"/>
    <x v="1"/>
    <d v="2007-04-23T00:00:00"/>
    <d v="2013-07-01T00:00:00"/>
    <s v="Exempt"/>
    <x v="837"/>
  </r>
  <r>
    <x v="49"/>
    <x v="291"/>
    <x v="1"/>
    <d v="1997-11-24T00:00:00"/>
    <d v="2014-10-27T00:00:00"/>
    <s v="Exempt"/>
    <x v="838"/>
  </r>
  <r>
    <x v="49"/>
    <x v="294"/>
    <x v="1"/>
    <d v="2017-07-10T00:00:00"/>
    <d v="2017-07-10T00:00:00"/>
    <s v="Exempt"/>
    <x v="839"/>
  </r>
  <r>
    <x v="49"/>
    <x v="295"/>
    <x v="1"/>
    <d v="2020-12-05T00:00:00"/>
    <d v="2020-12-05T00:00:00"/>
    <s v="Exempt"/>
    <x v="840"/>
  </r>
  <r>
    <x v="49"/>
    <x v="294"/>
    <x v="1"/>
    <d v="1997-09-02T00:00:00"/>
    <d v="2017-07-10T00:00:00"/>
    <s v="Exempt"/>
    <x v="841"/>
  </r>
  <r>
    <x v="49"/>
    <x v="270"/>
    <x v="1"/>
    <d v="1994-02-08T00:00:00"/>
    <d v="1996-05-15T00:00:00"/>
    <s v="Exempt"/>
    <x v="842"/>
  </r>
  <r>
    <x v="49"/>
    <x v="296"/>
    <x v="1"/>
    <d v="1999-03-23T00:00:00"/>
    <d v="2012-05-23T00:00:00"/>
    <s v="Exempt"/>
    <x v="843"/>
  </r>
  <r>
    <x v="49"/>
    <x v="297"/>
    <x v="1"/>
    <d v="2021-03-13T00:00:00"/>
    <d v="2021-03-13T00:00:00"/>
    <s v="Exempt"/>
    <x v="247"/>
  </r>
  <r>
    <x v="49"/>
    <x v="130"/>
    <x v="1"/>
    <d v="2021-03-27T00:00:00"/>
    <d v="2021-03-27T00:00:00"/>
    <s v="Exempt"/>
    <x v="247"/>
  </r>
  <r>
    <x v="49"/>
    <x v="33"/>
    <x v="1"/>
    <d v="2004-01-20T00:00:00"/>
    <d v="2017-07-24T00:00:00"/>
    <s v="Exempt"/>
    <x v="844"/>
  </r>
  <r>
    <x v="49"/>
    <x v="298"/>
    <x v="1"/>
    <d v="2017-11-27T00:00:00"/>
    <d v="2017-11-27T00:00:00"/>
    <s v="Exempt"/>
    <x v="242"/>
  </r>
  <r>
    <x v="49"/>
    <x v="33"/>
    <x v="1"/>
    <d v="2004-07-06T00:00:00"/>
    <d v="2018-04-02T00:00:00"/>
    <s v="Exempt"/>
    <x v="242"/>
  </r>
  <r>
    <x v="49"/>
    <x v="33"/>
    <x v="1"/>
    <d v="1998-12-07T00:00:00"/>
    <d v="2018-12-10T00:00:00"/>
    <s v="Exempt"/>
    <x v="845"/>
  </r>
  <r>
    <x v="49"/>
    <x v="294"/>
    <x v="1"/>
    <d v="2021-02-16T00:00:00"/>
    <d v="2021-02-16T00:00:00"/>
    <s v="Exempt"/>
    <x v="846"/>
  </r>
  <r>
    <x v="49"/>
    <x v="299"/>
    <x v="1"/>
    <d v="1999-03-23T00:00:00"/>
    <d v="2009-09-08T00:00:00"/>
    <s v="Exempt"/>
    <x v="847"/>
  </r>
  <r>
    <x v="49"/>
    <x v="300"/>
    <x v="1"/>
    <d v="2020-04-18T00:00:00"/>
    <d v="2020-04-18T00:00:00"/>
    <s v="Exempt"/>
    <x v="848"/>
  </r>
  <r>
    <x v="49"/>
    <x v="300"/>
    <x v="1"/>
    <d v="2017-11-27T00:00:00"/>
    <d v="2017-11-27T00:00:00"/>
    <s v="Exempt"/>
    <x v="849"/>
  </r>
  <r>
    <x v="49"/>
    <x v="300"/>
    <x v="1"/>
    <d v="2017-11-27T00:00:00"/>
    <d v="2017-11-27T00:00:00"/>
    <s v="Exempt"/>
    <x v="849"/>
  </r>
  <r>
    <x v="49"/>
    <x v="300"/>
    <x v="1"/>
    <d v="2020-10-24T00:00:00"/>
    <d v="2020-10-24T00:00:00"/>
    <s v="Exempt"/>
    <x v="850"/>
  </r>
  <r>
    <x v="49"/>
    <x v="298"/>
    <x v="1"/>
    <d v="1995-02-01T00:00:00"/>
    <d v="2012-08-23T00:00:00"/>
    <s v="Exempt"/>
    <x v="851"/>
  </r>
  <r>
    <x v="49"/>
    <x v="301"/>
    <x v="1"/>
    <d v="2006-04-17T00:00:00"/>
    <d v="2017-08-07T00:00:00"/>
    <s v="Exempt"/>
    <x v="852"/>
  </r>
  <r>
    <x v="49"/>
    <x v="295"/>
    <x v="1"/>
    <d v="2015-10-08T00:00:00"/>
    <d v="2016-11-08T00:00:00"/>
    <s v="Exempt"/>
    <x v="853"/>
  </r>
  <r>
    <x v="49"/>
    <x v="294"/>
    <x v="1"/>
    <d v="2001-04-16T00:00:00"/>
    <d v="2012-10-23T00:00:00"/>
    <s v="Exempt"/>
    <x v="854"/>
  </r>
  <r>
    <x v="49"/>
    <x v="229"/>
    <x v="1"/>
    <d v="1981-10-28T00:00:00"/>
    <d v="1996-05-15T00:00:00"/>
    <s v="Exempt"/>
    <x v="855"/>
  </r>
  <r>
    <x v="49"/>
    <x v="33"/>
    <x v="1"/>
    <d v="2002-07-01T00:00:00"/>
    <d v="2003-04-08T00:00:00"/>
    <s v="Exempt"/>
    <x v="856"/>
  </r>
  <r>
    <x v="49"/>
    <x v="296"/>
    <x v="1"/>
    <d v="1986-10-06T00:00:00"/>
    <d v="2020-10-12T00:00:00"/>
    <s v="Exempt"/>
    <x v="857"/>
  </r>
  <r>
    <x v="49"/>
    <x v="302"/>
    <x v="1"/>
    <d v="2008-05-15T00:00:00"/>
    <d v="2011-06-23T00:00:00"/>
    <s v="Exempt"/>
    <x v="858"/>
  </r>
  <r>
    <x v="49"/>
    <x v="303"/>
    <x v="1"/>
    <d v="1999-04-26T00:00:00"/>
    <d v="2019-12-07T00:00:00"/>
    <s v="Exempt"/>
    <x v="859"/>
  </r>
  <r>
    <x v="49"/>
    <x v="296"/>
    <x v="1"/>
    <d v="2018-03-19T00:00:00"/>
    <d v="2018-03-19T00:00:00"/>
    <s v="Exempt"/>
    <x v="860"/>
  </r>
  <r>
    <x v="49"/>
    <x v="33"/>
    <x v="1"/>
    <d v="2000-11-06T00:00:00"/>
    <d v="2013-07-01T00:00:00"/>
    <s v="Exempt"/>
    <x v="861"/>
  </r>
  <r>
    <x v="49"/>
    <x v="303"/>
    <x v="1"/>
    <d v="2006-07-05T00:00:00"/>
    <d v="2006-07-05T00:00:00"/>
    <s v="Exempt"/>
    <x v="862"/>
  </r>
  <r>
    <x v="49"/>
    <x v="302"/>
    <x v="1"/>
    <d v="2007-01-02T00:00:00"/>
    <d v="2017-05-01T00:00:00"/>
    <s v="Exempt"/>
    <x v="863"/>
  </r>
  <r>
    <x v="49"/>
    <x v="296"/>
    <x v="1"/>
    <d v="2018-02-20T00:00:00"/>
    <d v="2018-02-20T00:00:00"/>
    <s v="Exempt"/>
    <x v="864"/>
  </r>
  <r>
    <x v="49"/>
    <x v="296"/>
    <x v="1"/>
    <d v="1992-05-04T00:00:00"/>
    <d v="2014-06-09T00:00:00"/>
    <s v="Exempt"/>
    <x v="865"/>
  </r>
  <r>
    <x v="49"/>
    <x v="33"/>
    <x v="1"/>
    <d v="1989-04-17T00:00:00"/>
    <d v="2010-03-25T00:00:00"/>
    <s v="Exempt"/>
    <x v="866"/>
  </r>
  <r>
    <x v="49"/>
    <x v="304"/>
    <x v="1"/>
    <d v="2004-04-26T00:00:00"/>
    <d v="2020-02-18T00:00:00"/>
    <s v="Exempt"/>
    <x v="867"/>
  </r>
  <r>
    <x v="49"/>
    <x v="295"/>
    <x v="1"/>
    <d v="2004-12-01T00:00:00"/>
    <d v="2004-12-01T00:00:00"/>
    <s v="Exempt"/>
    <x v="868"/>
  </r>
  <r>
    <x v="49"/>
    <x v="302"/>
    <x v="1"/>
    <d v="2001-11-19T00:00:00"/>
    <d v="2016-09-23T00:00:00"/>
    <s v="Exempt"/>
    <x v="869"/>
  </r>
  <r>
    <x v="49"/>
    <x v="294"/>
    <x v="1"/>
    <d v="2001-03-19T00:00:00"/>
    <d v="2014-04-23T00:00:00"/>
    <s v="Exempt"/>
    <x v="870"/>
  </r>
  <r>
    <x v="49"/>
    <x v="304"/>
    <x v="1"/>
    <d v="1984-11-01T00:00:00"/>
    <d v="2006-12-23T00:00:00"/>
    <s v="Exempt"/>
    <x v="871"/>
  </r>
  <r>
    <x v="49"/>
    <x v="304"/>
    <x v="1"/>
    <d v="2005-05-23T00:00:00"/>
    <d v="2011-12-16T00:00:00"/>
    <s v="Exempt"/>
    <x v="872"/>
  </r>
  <r>
    <x v="49"/>
    <x v="305"/>
    <x v="1"/>
    <d v="1994-12-05T00:00:00"/>
    <d v="2020-01-02T00:00:00"/>
    <s v="Exempt"/>
    <x v="873"/>
  </r>
  <r>
    <x v="50"/>
    <x v="306"/>
    <x v="12"/>
    <d v="2008-01-08T00:00:00"/>
    <d v="2020-02-15T00:00:00"/>
    <s v="Nonexempt"/>
    <x v="874"/>
  </r>
  <r>
    <x v="50"/>
    <x v="306"/>
    <x v="12"/>
    <d v="2004-09-23T00:00:00"/>
    <d v="2006-09-23T00:00:00"/>
    <s v="Nonexempt"/>
    <x v="875"/>
  </r>
  <r>
    <x v="50"/>
    <x v="306"/>
    <x v="12"/>
    <d v="2002-07-23T00:00:00"/>
    <d v="2007-02-08T00:00:00"/>
    <s v="Nonexempt"/>
    <x v="876"/>
  </r>
  <r>
    <x v="51"/>
    <x v="307"/>
    <x v="9"/>
    <d v="1996-10-28T00:00:00"/>
    <d v="2016-12-05T00:00:00"/>
    <s v="Nonexempt"/>
    <x v="142"/>
  </r>
  <r>
    <x v="51"/>
    <x v="307"/>
    <x v="9"/>
    <d v="1990-04-04T00:00:00"/>
    <d v="2018-11-24T00:00:00"/>
    <s v="Nonexempt"/>
    <x v="142"/>
  </r>
  <r>
    <x v="51"/>
    <x v="307"/>
    <x v="9"/>
    <d v="1972-10-16T00:00:00"/>
    <d v="2018-09-15T00:00:00"/>
    <s v="Nonexempt"/>
    <x v="142"/>
  </r>
  <r>
    <x v="51"/>
    <x v="308"/>
    <x v="9"/>
    <d v="1988-09-01T00:00:00"/>
    <d v="2010-05-08T00:00:00"/>
    <s v="Nonexempt"/>
    <x v="877"/>
  </r>
  <r>
    <x v="51"/>
    <x v="309"/>
    <x v="8"/>
    <d v="1997-08-25T00:00:00"/>
    <d v="2019-01-19T00:00:00"/>
    <s v="Nonexempt"/>
    <x v="878"/>
  </r>
  <r>
    <x v="51"/>
    <x v="307"/>
    <x v="9"/>
    <d v="2004-06-08T00:00:00"/>
    <d v="2018-03-31T00:00:00"/>
    <s v="Nonexempt"/>
    <x v="142"/>
  </r>
  <r>
    <x v="51"/>
    <x v="310"/>
    <x v="8"/>
    <d v="1983-10-06T00:00:00"/>
    <d v="2017-07-22T00:00:00"/>
    <s v="Nonexempt"/>
    <x v="879"/>
  </r>
  <r>
    <x v="51"/>
    <x v="310"/>
    <x v="8"/>
    <d v="2014-11-08T00:00:00"/>
    <d v="2014-11-08T00:00:00"/>
    <s v="Nonexempt"/>
    <x v="880"/>
  </r>
  <r>
    <x v="51"/>
    <x v="311"/>
    <x v="8"/>
    <d v="1984-08-23T00:00:00"/>
    <d v="2020-02-01T00:00:00"/>
    <s v="Nonexempt"/>
    <x v="880"/>
  </r>
  <r>
    <x v="51"/>
    <x v="310"/>
    <x v="8"/>
    <d v="2015-07-08T00:00:00"/>
    <d v="2015-07-08T00:00:00"/>
    <s v="Nonexempt"/>
    <x v="881"/>
  </r>
  <r>
    <x v="51"/>
    <x v="310"/>
    <x v="8"/>
    <d v="2013-09-08T00:00:00"/>
    <d v="2013-09-08T00:00:00"/>
    <s v="Nonexempt"/>
    <x v="882"/>
  </r>
  <r>
    <x v="51"/>
    <x v="312"/>
    <x v="8"/>
    <d v="2021-03-13T00:00:00"/>
    <d v="2021-03-13T00:00:00"/>
    <s v="Nonexempt"/>
    <x v="883"/>
  </r>
  <r>
    <x v="51"/>
    <x v="312"/>
    <x v="8"/>
    <d v="2021-02-13T00:00:00"/>
    <d v="2021-02-13T00:00:00"/>
    <s v="Nonexempt"/>
    <x v="883"/>
  </r>
  <r>
    <x v="51"/>
    <x v="312"/>
    <x v="8"/>
    <d v="2021-01-16T00:00:00"/>
    <d v="2021-01-16T00:00:00"/>
    <s v="Nonexempt"/>
    <x v="883"/>
  </r>
  <r>
    <x v="51"/>
    <x v="312"/>
    <x v="8"/>
    <d v="2020-12-05T00:00:00"/>
    <d v="2020-12-05T00:00:00"/>
    <s v="Nonexempt"/>
    <x v="883"/>
  </r>
  <r>
    <x v="51"/>
    <x v="312"/>
    <x v="8"/>
    <d v="2021-02-13T00:00:00"/>
    <d v="2021-02-13T00:00:00"/>
    <s v="Nonexempt"/>
    <x v="883"/>
  </r>
  <r>
    <x v="51"/>
    <x v="312"/>
    <x v="8"/>
    <d v="2021-02-13T00:00:00"/>
    <d v="2021-02-13T00:00:00"/>
    <s v="Nonexempt"/>
    <x v="883"/>
  </r>
  <r>
    <x v="51"/>
    <x v="312"/>
    <x v="13"/>
    <d v="2020-12-05T00:00:00"/>
    <d v="2020-12-05T00:00:00"/>
    <s v="Nonexempt"/>
    <x v="883"/>
  </r>
  <r>
    <x v="51"/>
    <x v="312"/>
    <x v="8"/>
    <d v="2021-01-16T00:00:00"/>
    <d v="2021-01-16T00:00:00"/>
    <s v="Nonexempt"/>
    <x v="883"/>
  </r>
  <r>
    <x v="51"/>
    <x v="312"/>
    <x v="8"/>
    <d v="2021-03-13T00:00:00"/>
    <d v="2021-03-13T00:00:00"/>
    <s v="Nonexempt"/>
    <x v="883"/>
  </r>
  <r>
    <x v="51"/>
    <x v="312"/>
    <x v="8"/>
    <d v="2021-04-10T00:00:00"/>
    <d v="2021-04-10T00:00:00"/>
    <s v="Nonexempt"/>
    <x v="883"/>
  </r>
  <r>
    <x v="51"/>
    <x v="312"/>
    <x v="13"/>
    <d v="2020-05-11T00:00:00"/>
    <d v="2020-12-05T00:00:00"/>
    <s v="Nonexempt"/>
    <x v="883"/>
  </r>
  <r>
    <x v="51"/>
    <x v="312"/>
    <x v="1"/>
    <d v="2020-12-21T00:00:00"/>
    <d v="2021-04-10T00:00:00"/>
    <s v="Nonexempt"/>
    <x v="884"/>
  </r>
  <r>
    <x v="51"/>
    <x v="312"/>
    <x v="13"/>
    <d v="2020-10-10T00:00:00"/>
    <d v="2020-10-10T00:00:00"/>
    <s v="Nonexempt"/>
    <x v="883"/>
  </r>
  <r>
    <x v="51"/>
    <x v="313"/>
    <x v="8"/>
    <d v="2020-10-10T00:00:00"/>
    <d v="2020-10-10T00:00:00"/>
    <s v="Nonexempt"/>
    <x v="883"/>
  </r>
  <r>
    <x v="51"/>
    <x v="312"/>
    <x v="13"/>
    <d v="2020-10-10T00:00:00"/>
    <d v="2020-10-10T00:00:00"/>
    <s v="Nonexempt"/>
    <x v="883"/>
  </r>
  <r>
    <x v="51"/>
    <x v="307"/>
    <x v="13"/>
    <d v="2020-10-10T00:00:00"/>
    <d v="2021-04-10T00:00:00"/>
    <s v="Nonexempt"/>
    <x v="883"/>
  </r>
  <r>
    <x v="51"/>
    <x v="308"/>
    <x v="9"/>
    <d v="1973-11-30T00:00:00"/>
    <d v="2019-01-19T00:00:00"/>
    <s v="Nonexempt"/>
    <x v="885"/>
  </r>
  <r>
    <x v="51"/>
    <x v="312"/>
    <x v="8"/>
    <d v="2020-01-18T00:00:00"/>
    <d v="2020-01-18T00:00:00"/>
    <s v="Nonexempt"/>
    <x v="886"/>
  </r>
  <r>
    <x v="51"/>
    <x v="310"/>
    <x v="8"/>
    <d v="2008-08-08T00:00:00"/>
    <d v="2008-08-08T00:00:00"/>
    <s v="Nonexempt"/>
    <x v="887"/>
  </r>
  <r>
    <x v="51"/>
    <x v="314"/>
    <x v="8"/>
    <d v="2002-03-08T00:00:00"/>
    <d v="2006-12-08T00:00:00"/>
    <s v="Nonexempt"/>
    <x v="112"/>
  </r>
  <r>
    <x v="51"/>
    <x v="307"/>
    <x v="8"/>
    <d v="2020-02-29T00:00:00"/>
    <d v="2020-02-29T00:00:00"/>
    <s v="Nonexempt"/>
    <x v="888"/>
  </r>
  <r>
    <x v="51"/>
    <x v="307"/>
    <x v="8"/>
    <d v="2020-01-18T00:00:00"/>
    <d v="2020-01-18T00:00:00"/>
    <s v="Nonexempt"/>
    <x v="888"/>
  </r>
  <r>
    <x v="51"/>
    <x v="307"/>
    <x v="8"/>
    <d v="2019-09-28T00:00:00"/>
    <d v="2019-09-28T00:00:00"/>
    <s v="Nonexempt"/>
    <x v="888"/>
  </r>
  <r>
    <x v="51"/>
    <x v="307"/>
    <x v="8"/>
    <d v="2019-08-17T00:00:00"/>
    <d v="2019-08-17T00:00:00"/>
    <s v="Nonexempt"/>
    <x v="888"/>
  </r>
  <r>
    <x v="51"/>
    <x v="307"/>
    <x v="8"/>
    <d v="2019-11-09T00:00:00"/>
    <d v="2019-11-09T00:00:00"/>
    <s v="Nonexempt"/>
    <x v="888"/>
  </r>
  <r>
    <x v="51"/>
    <x v="307"/>
    <x v="8"/>
    <d v="1998-08-23T00:00:00"/>
    <d v="2019-09-28T00:00:00"/>
    <s v="Nonexempt"/>
    <x v="888"/>
  </r>
  <r>
    <x v="51"/>
    <x v="307"/>
    <x v="8"/>
    <d v="2019-07-06T00:00:00"/>
    <d v="2019-07-06T00:00:00"/>
    <s v="Nonexempt"/>
    <x v="888"/>
  </r>
  <r>
    <x v="51"/>
    <x v="307"/>
    <x v="8"/>
    <d v="2019-08-17T00:00:00"/>
    <d v="2019-08-17T00:00:00"/>
    <s v="Nonexempt"/>
    <x v="888"/>
  </r>
  <r>
    <x v="51"/>
    <x v="307"/>
    <x v="8"/>
    <d v="2019-03-02T00:00:00"/>
    <d v="2019-03-02T00:00:00"/>
    <s v="Nonexempt"/>
    <x v="888"/>
  </r>
  <r>
    <x v="51"/>
    <x v="307"/>
    <x v="8"/>
    <d v="2020-01-18T00:00:00"/>
    <d v="2020-01-18T00:00:00"/>
    <s v="Nonexempt"/>
    <x v="888"/>
  </r>
  <r>
    <x v="51"/>
    <x v="307"/>
    <x v="8"/>
    <d v="2019-08-17T00:00:00"/>
    <d v="2019-08-17T00:00:00"/>
    <s v="Nonexempt"/>
    <x v="888"/>
  </r>
  <r>
    <x v="51"/>
    <x v="307"/>
    <x v="8"/>
    <d v="2021-01-16T00:00:00"/>
    <d v="2021-01-16T00:00:00"/>
    <s v="Nonexempt"/>
    <x v="888"/>
  </r>
  <r>
    <x v="51"/>
    <x v="307"/>
    <x v="8"/>
    <d v="2019-09-28T00:00:00"/>
    <d v="2019-09-28T00:00:00"/>
    <s v="Nonexempt"/>
    <x v="888"/>
  </r>
  <r>
    <x v="51"/>
    <x v="307"/>
    <x v="8"/>
    <d v="2019-09-28T00:00:00"/>
    <d v="2019-09-28T00:00:00"/>
    <s v="Nonexempt"/>
    <x v="888"/>
  </r>
  <r>
    <x v="51"/>
    <x v="307"/>
    <x v="8"/>
    <d v="2019-11-09T00:00:00"/>
    <d v="2019-11-09T00:00:00"/>
    <s v="Nonexempt"/>
    <x v="888"/>
  </r>
  <r>
    <x v="51"/>
    <x v="307"/>
    <x v="8"/>
    <d v="2019-08-17T00:00:00"/>
    <d v="2019-08-17T00:00:00"/>
    <s v="Nonexempt"/>
    <x v="888"/>
  </r>
  <r>
    <x v="51"/>
    <x v="307"/>
    <x v="8"/>
    <d v="2019-08-17T00:00:00"/>
    <d v="2019-08-17T00:00:00"/>
    <s v="Nonexempt"/>
    <x v="888"/>
  </r>
  <r>
    <x v="51"/>
    <x v="307"/>
    <x v="13"/>
    <d v="2020-08-01T00:00:00"/>
    <d v="2020-08-01T00:00:00"/>
    <s v="Nonexempt"/>
    <x v="888"/>
  </r>
  <r>
    <x v="51"/>
    <x v="307"/>
    <x v="8"/>
    <d v="2019-09-28T00:00:00"/>
    <d v="2019-09-28T00:00:00"/>
    <s v="Nonexempt"/>
    <x v="888"/>
  </r>
  <r>
    <x v="51"/>
    <x v="307"/>
    <x v="8"/>
    <d v="2020-01-18T00:00:00"/>
    <d v="2020-01-18T00:00:00"/>
    <s v="Nonexempt"/>
    <x v="888"/>
  </r>
  <r>
    <x v="51"/>
    <x v="307"/>
    <x v="8"/>
    <d v="2019-08-17T00:00:00"/>
    <d v="2019-08-17T00:00:00"/>
    <s v="Nonexempt"/>
    <x v="888"/>
  </r>
  <r>
    <x v="51"/>
    <x v="307"/>
    <x v="8"/>
    <d v="2014-07-21T00:00:00"/>
    <d v="2019-08-17T00:00:00"/>
    <s v="Nonexempt"/>
    <x v="888"/>
  </r>
  <r>
    <x v="51"/>
    <x v="307"/>
    <x v="8"/>
    <d v="2019-07-06T00:00:00"/>
    <d v="2019-07-06T00:00:00"/>
    <s v="Nonexempt"/>
    <x v="888"/>
  </r>
  <r>
    <x v="51"/>
    <x v="307"/>
    <x v="8"/>
    <d v="2017-02-13T00:00:00"/>
    <d v="2020-01-18T00:00:00"/>
    <s v="Nonexempt"/>
    <x v="888"/>
  </r>
  <r>
    <x v="51"/>
    <x v="307"/>
    <x v="8"/>
    <d v="2021-03-13T00:00:00"/>
    <d v="2021-03-13T00:00:00"/>
    <s v="Nonexempt"/>
    <x v="888"/>
  </r>
  <r>
    <x v="51"/>
    <x v="307"/>
    <x v="8"/>
    <d v="2018-11-24T00:00:00"/>
    <d v="2018-11-24T00:00:00"/>
    <s v="Nonexempt"/>
    <x v="889"/>
  </r>
  <r>
    <x v="51"/>
    <x v="310"/>
    <x v="8"/>
    <d v="2013-02-08T00:00:00"/>
    <d v="2013-02-08T00:00:00"/>
    <s v="Nonexempt"/>
    <x v="890"/>
  </r>
  <r>
    <x v="51"/>
    <x v="307"/>
    <x v="8"/>
    <d v="2019-05-25T00:00:00"/>
    <d v="2019-05-25T00:00:00"/>
    <s v="Nonexempt"/>
    <x v="774"/>
  </r>
  <r>
    <x v="51"/>
    <x v="307"/>
    <x v="8"/>
    <d v="2019-05-25T00:00:00"/>
    <d v="2019-05-25T00:00:00"/>
    <s v="Nonexempt"/>
    <x v="774"/>
  </r>
  <r>
    <x v="51"/>
    <x v="307"/>
    <x v="8"/>
    <d v="2019-04-13T00:00:00"/>
    <d v="2019-04-13T00:00:00"/>
    <s v="Nonexempt"/>
    <x v="891"/>
  </r>
  <r>
    <x v="51"/>
    <x v="307"/>
    <x v="8"/>
    <d v="2019-04-13T00:00:00"/>
    <d v="2019-04-13T00:00:00"/>
    <s v="Nonexempt"/>
    <x v="891"/>
  </r>
  <r>
    <x v="51"/>
    <x v="307"/>
    <x v="8"/>
    <d v="2019-04-13T00:00:00"/>
    <d v="2019-04-13T00:00:00"/>
    <s v="Nonexempt"/>
    <x v="891"/>
  </r>
  <r>
    <x v="51"/>
    <x v="307"/>
    <x v="8"/>
    <d v="2019-04-13T00:00:00"/>
    <d v="2019-04-13T00:00:00"/>
    <s v="Nonexempt"/>
    <x v="891"/>
  </r>
  <r>
    <x v="51"/>
    <x v="307"/>
    <x v="8"/>
    <d v="2019-04-13T00:00:00"/>
    <d v="2019-04-13T00:00:00"/>
    <s v="Nonexempt"/>
    <x v="891"/>
  </r>
  <r>
    <x v="51"/>
    <x v="307"/>
    <x v="8"/>
    <d v="2019-03-02T00:00:00"/>
    <d v="2019-03-02T00:00:00"/>
    <s v="Nonexempt"/>
    <x v="892"/>
  </r>
  <r>
    <x v="51"/>
    <x v="307"/>
    <x v="8"/>
    <d v="2019-03-02T00:00:00"/>
    <d v="2019-03-02T00:00:00"/>
    <s v="Nonexempt"/>
    <x v="892"/>
  </r>
  <r>
    <x v="51"/>
    <x v="307"/>
    <x v="8"/>
    <d v="2019-03-02T00:00:00"/>
    <d v="2019-03-02T00:00:00"/>
    <s v="Nonexempt"/>
    <x v="892"/>
  </r>
  <r>
    <x v="51"/>
    <x v="307"/>
    <x v="8"/>
    <d v="2019-01-19T00:00:00"/>
    <d v="2019-01-19T00:00:00"/>
    <s v="Nonexempt"/>
    <x v="892"/>
  </r>
  <r>
    <x v="51"/>
    <x v="307"/>
    <x v="8"/>
    <d v="2019-01-19T00:00:00"/>
    <d v="2019-01-19T00:00:00"/>
    <s v="Nonexempt"/>
    <x v="893"/>
  </r>
  <r>
    <x v="51"/>
    <x v="312"/>
    <x v="8"/>
    <d v="2019-01-19T00:00:00"/>
    <d v="2019-01-19T00:00:00"/>
    <s v="Nonexempt"/>
    <x v="893"/>
  </r>
  <r>
    <x v="51"/>
    <x v="307"/>
    <x v="8"/>
    <d v="2019-01-16T00:00:00"/>
    <d v="2019-01-16T00:00:00"/>
    <s v="Nonexempt"/>
    <x v="893"/>
  </r>
  <r>
    <x v="51"/>
    <x v="307"/>
    <x v="8"/>
    <d v="2018-11-24T00:00:00"/>
    <d v="2018-11-24T00:00:00"/>
    <s v="Nonexempt"/>
    <x v="894"/>
  </r>
  <r>
    <x v="51"/>
    <x v="307"/>
    <x v="8"/>
    <d v="2018-10-13T00:00:00"/>
    <d v="2018-10-13T00:00:00"/>
    <s v="Nonexempt"/>
    <x v="895"/>
  </r>
  <r>
    <x v="51"/>
    <x v="307"/>
    <x v="8"/>
    <d v="2018-10-13T00:00:00"/>
    <d v="2018-10-13T00:00:00"/>
    <s v="Nonexempt"/>
    <x v="895"/>
  </r>
  <r>
    <x v="51"/>
    <x v="307"/>
    <x v="8"/>
    <d v="2018-10-13T00:00:00"/>
    <d v="2018-10-13T00:00:00"/>
    <s v="Nonexempt"/>
    <x v="895"/>
  </r>
  <r>
    <x v="51"/>
    <x v="307"/>
    <x v="8"/>
    <d v="2018-09-15T00:00:00"/>
    <d v="2018-09-15T00:00:00"/>
    <s v="Nonexempt"/>
    <x v="895"/>
  </r>
  <r>
    <x v="51"/>
    <x v="307"/>
    <x v="8"/>
    <d v="2018-08-18T00:00:00"/>
    <d v="2018-08-18T00:00:00"/>
    <s v="Nonexempt"/>
    <x v="896"/>
  </r>
  <r>
    <x v="51"/>
    <x v="307"/>
    <x v="8"/>
    <d v="2018-08-18T00:00:00"/>
    <d v="2018-08-18T00:00:00"/>
    <s v="Nonexempt"/>
    <x v="896"/>
  </r>
  <r>
    <x v="51"/>
    <x v="307"/>
    <x v="8"/>
    <d v="2018-07-21T00:00:00"/>
    <d v="2018-07-21T00:00:00"/>
    <s v="Nonexempt"/>
    <x v="897"/>
  </r>
  <r>
    <x v="51"/>
    <x v="307"/>
    <x v="8"/>
    <d v="2018-07-21T00:00:00"/>
    <d v="2018-07-21T00:00:00"/>
    <s v="Nonexempt"/>
    <x v="897"/>
  </r>
  <r>
    <x v="51"/>
    <x v="307"/>
    <x v="8"/>
    <d v="2018-07-21T00:00:00"/>
    <d v="2018-07-21T00:00:00"/>
    <s v="Nonexempt"/>
    <x v="897"/>
  </r>
  <r>
    <x v="51"/>
    <x v="307"/>
    <x v="8"/>
    <d v="2018-07-21T00:00:00"/>
    <d v="2018-07-21T00:00:00"/>
    <s v="Nonexempt"/>
    <x v="897"/>
  </r>
  <r>
    <x v="51"/>
    <x v="307"/>
    <x v="8"/>
    <d v="2018-07-21T00:00:00"/>
    <d v="2018-07-21T00:00:00"/>
    <s v="Nonexempt"/>
    <x v="897"/>
  </r>
  <r>
    <x v="51"/>
    <x v="307"/>
    <x v="8"/>
    <d v="2018-07-21T00:00:00"/>
    <d v="2018-07-21T00:00:00"/>
    <s v="Nonexempt"/>
    <x v="897"/>
  </r>
  <r>
    <x v="51"/>
    <x v="307"/>
    <x v="8"/>
    <d v="2018-06-23T00:00:00"/>
    <d v="2018-06-23T00:00:00"/>
    <s v="Nonexempt"/>
    <x v="897"/>
  </r>
  <r>
    <x v="51"/>
    <x v="307"/>
    <x v="8"/>
    <d v="2018-06-23T00:00:00"/>
    <d v="2018-06-23T00:00:00"/>
    <s v="Nonexempt"/>
    <x v="897"/>
  </r>
  <r>
    <x v="51"/>
    <x v="307"/>
    <x v="8"/>
    <d v="2018-06-23T00:00:00"/>
    <d v="2018-06-23T00:00:00"/>
    <s v="Nonexempt"/>
    <x v="897"/>
  </r>
  <r>
    <x v="51"/>
    <x v="307"/>
    <x v="8"/>
    <d v="2018-06-23T00:00:00"/>
    <d v="2018-06-23T00:00:00"/>
    <s v="Nonexempt"/>
    <x v="897"/>
  </r>
  <r>
    <x v="51"/>
    <x v="307"/>
    <x v="8"/>
    <d v="2018-06-23T00:00:00"/>
    <d v="2018-06-23T00:00:00"/>
    <s v="Nonexempt"/>
    <x v="897"/>
  </r>
  <r>
    <x v="51"/>
    <x v="307"/>
    <x v="8"/>
    <d v="2018-06-23T00:00:00"/>
    <d v="2018-06-23T00:00:00"/>
    <s v="Nonexempt"/>
    <x v="897"/>
  </r>
  <r>
    <x v="51"/>
    <x v="307"/>
    <x v="8"/>
    <d v="2016-01-11T00:00:00"/>
    <d v="2018-06-23T00:00:00"/>
    <s v="Nonexempt"/>
    <x v="897"/>
  </r>
  <r>
    <x v="51"/>
    <x v="307"/>
    <x v="8"/>
    <d v="2018-06-23T00:00:00"/>
    <d v="2018-06-23T00:00:00"/>
    <s v="Nonexempt"/>
    <x v="897"/>
  </r>
  <r>
    <x v="51"/>
    <x v="307"/>
    <x v="8"/>
    <d v="2018-05-26T00:00:00"/>
    <d v="2018-05-26T00:00:00"/>
    <s v="Nonexempt"/>
    <x v="93"/>
  </r>
  <r>
    <x v="51"/>
    <x v="307"/>
    <x v="8"/>
    <d v="2018-05-26T00:00:00"/>
    <d v="2018-05-26T00:00:00"/>
    <s v="Nonexempt"/>
    <x v="93"/>
  </r>
  <r>
    <x v="51"/>
    <x v="307"/>
    <x v="8"/>
    <d v="2018-05-26T00:00:00"/>
    <d v="2018-05-26T00:00:00"/>
    <s v="Nonexempt"/>
    <x v="93"/>
  </r>
  <r>
    <x v="51"/>
    <x v="307"/>
    <x v="8"/>
    <d v="2018-05-26T00:00:00"/>
    <d v="2018-05-26T00:00:00"/>
    <s v="Nonexempt"/>
    <x v="93"/>
  </r>
  <r>
    <x v="51"/>
    <x v="307"/>
    <x v="8"/>
    <d v="2018-04-28T00:00:00"/>
    <d v="2018-04-28T00:00:00"/>
    <s v="Nonexempt"/>
    <x v="898"/>
  </r>
  <r>
    <x v="51"/>
    <x v="312"/>
    <x v="8"/>
    <d v="2018-04-14T00:00:00"/>
    <d v="2019-02-16T00:00:00"/>
    <s v="Nonexempt"/>
    <x v="898"/>
  </r>
  <r>
    <x v="51"/>
    <x v="307"/>
    <x v="8"/>
    <d v="2016-11-28T00:00:00"/>
    <d v="2019-05-25T00:00:00"/>
    <s v="Nonexempt"/>
    <x v="899"/>
  </r>
  <r>
    <x v="51"/>
    <x v="315"/>
    <x v="13"/>
    <d v="2011-05-08T00:00:00"/>
    <d v="2014-07-08T00:00:00"/>
    <s v="Nonexempt"/>
    <x v="900"/>
  </r>
  <r>
    <x v="51"/>
    <x v="307"/>
    <x v="8"/>
    <d v="2018-03-31T00:00:00"/>
    <d v="2018-03-31T00:00:00"/>
    <s v="Nonexempt"/>
    <x v="901"/>
  </r>
  <r>
    <x v="51"/>
    <x v="307"/>
    <x v="8"/>
    <d v="2018-03-31T00:00:00"/>
    <d v="2018-03-31T00:00:00"/>
    <s v="Nonexempt"/>
    <x v="901"/>
  </r>
  <r>
    <x v="51"/>
    <x v="307"/>
    <x v="8"/>
    <d v="2018-03-31T00:00:00"/>
    <d v="2018-03-31T00:00:00"/>
    <s v="Nonexempt"/>
    <x v="901"/>
  </r>
  <r>
    <x v="51"/>
    <x v="307"/>
    <x v="8"/>
    <d v="2018-03-31T00:00:00"/>
    <d v="2018-03-31T00:00:00"/>
    <s v="Nonexempt"/>
    <x v="901"/>
  </r>
  <r>
    <x v="51"/>
    <x v="307"/>
    <x v="8"/>
    <d v="2018-03-31T00:00:00"/>
    <d v="2018-03-31T00:00:00"/>
    <s v="Nonexempt"/>
    <x v="901"/>
  </r>
  <r>
    <x v="51"/>
    <x v="307"/>
    <x v="8"/>
    <d v="2018-02-17T00:00:00"/>
    <d v="2018-02-17T00:00:00"/>
    <s v="Nonexempt"/>
    <x v="902"/>
  </r>
  <r>
    <x v="51"/>
    <x v="307"/>
    <x v="8"/>
    <d v="2018-02-17T00:00:00"/>
    <d v="2018-02-17T00:00:00"/>
    <s v="Nonexempt"/>
    <x v="902"/>
  </r>
  <r>
    <x v="51"/>
    <x v="307"/>
    <x v="8"/>
    <d v="2017-07-22T00:00:00"/>
    <d v="2017-07-22T00:00:00"/>
    <s v="Nonexempt"/>
    <x v="903"/>
  </r>
  <r>
    <x v="51"/>
    <x v="307"/>
    <x v="8"/>
    <d v="2017-07-22T00:00:00"/>
    <d v="2017-07-22T00:00:00"/>
    <s v="Nonexempt"/>
    <x v="903"/>
  </r>
  <r>
    <x v="51"/>
    <x v="307"/>
    <x v="8"/>
    <d v="2018-01-20T00:00:00"/>
    <d v="2018-01-20T00:00:00"/>
    <s v="Nonexempt"/>
    <x v="903"/>
  </r>
  <r>
    <x v="51"/>
    <x v="307"/>
    <x v="8"/>
    <d v="2017-09-09T00:00:00"/>
    <d v="2017-09-09T00:00:00"/>
    <s v="Nonexempt"/>
    <x v="903"/>
  </r>
  <r>
    <x v="51"/>
    <x v="307"/>
    <x v="8"/>
    <d v="2017-08-26T00:00:00"/>
    <d v="2017-08-26T00:00:00"/>
    <s v="Nonexempt"/>
    <x v="903"/>
  </r>
  <r>
    <x v="51"/>
    <x v="307"/>
    <x v="8"/>
    <d v="2017-08-26T00:00:00"/>
    <d v="2017-08-26T00:00:00"/>
    <s v="Nonexempt"/>
    <x v="903"/>
  </r>
  <r>
    <x v="51"/>
    <x v="307"/>
    <x v="8"/>
    <d v="2017-10-21T00:00:00"/>
    <d v="2017-10-21T00:00:00"/>
    <s v="Nonexempt"/>
    <x v="903"/>
  </r>
  <r>
    <x v="51"/>
    <x v="307"/>
    <x v="13"/>
    <d v="2017-10-21T00:00:00"/>
    <d v="2017-10-21T00:00:00"/>
    <s v="Nonexempt"/>
    <x v="903"/>
  </r>
  <r>
    <x v="51"/>
    <x v="307"/>
    <x v="8"/>
    <d v="2017-09-09T00:00:00"/>
    <d v="2017-09-09T00:00:00"/>
    <s v="Nonexempt"/>
    <x v="903"/>
  </r>
  <r>
    <x v="51"/>
    <x v="307"/>
    <x v="8"/>
    <d v="2017-10-21T00:00:00"/>
    <d v="2017-10-21T00:00:00"/>
    <s v="Nonexempt"/>
    <x v="903"/>
  </r>
  <r>
    <x v="51"/>
    <x v="307"/>
    <x v="8"/>
    <d v="2017-10-21T00:00:00"/>
    <d v="2017-10-21T00:00:00"/>
    <s v="Nonexempt"/>
    <x v="903"/>
  </r>
  <r>
    <x v="51"/>
    <x v="307"/>
    <x v="8"/>
    <d v="2018-01-20T00:00:00"/>
    <d v="2018-01-20T00:00:00"/>
    <s v="Nonexempt"/>
    <x v="903"/>
  </r>
  <r>
    <x v="51"/>
    <x v="307"/>
    <x v="8"/>
    <d v="2017-10-21T00:00:00"/>
    <d v="2017-10-21T00:00:00"/>
    <s v="Nonexempt"/>
    <x v="903"/>
  </r>
  <r>
    <x v="51"/>
    <x v="307"/>
    <x v="8"/>
    <d v="2018-01-20T00:00:00"/>
    <d v="2018-01-20T00:00:00"/>
    <s v="Nonexempt"/>
    <x v="903"/>
  </r>
  <r>
    <x v="51"/>
    <x v="307"/>
    <x v="8"/>
    <d v="2017-10-21T00:00:00"/>
    <d v="2017-10-21T00:00:00"/>
    <s v="Nonexempt"/>
    <x v="903"/>
  </r>
  <r>
    <x v="51"/>
    <x v="307"/>
    <x v="8"/>
    <d v="2017-08-26T00:00:00"/>
    <d v="2017-08-26T00:00:00"/>
    <s v="Nonexempt"/>
    <x v="903"/>
  </r>
  <r>
    <x v="51"/>
    <x v="307"/>
    <x v="8"/>
    <d v="2017-12-09T00:00:00"/>
    <d v="2017-12-09T00:00:00"/>
    <s v="Nonexempt"/>
    <x v="904"/>
  </r>
  <r>
    <x v="51"/>
    <x v="307"/>
    <x v="8"/>
    <d v="2017-12-09T00:00:00"/>
    <d v="2017-12-09T00:00:00"/>
    <s v="Nonexempt"/>
    <x v="904"/>
  </r>
  <r>
    <x v="51"/>
    <x v="307"/>
    <x v="8"/>
    <d v="2017-12-09T00:00:00"/>
    <d v="2017-12-09T00:00:00"/>
    <s v="Nonexempt"/>
    <x v="904"/>
  </r>
  <r>
    <x v="51"/>
    <x v="307"/>
    <x v="8"/>
    <d v="2017-12-09T00:00:00"/>
    <d v="2017-12-09T00:00:00"/>
    <s v="Nonexempt"/>
    <x v="904"/>
  </r>
  <r>
    <x v="51"/>
    <x v="307"/>
    <x v="8"/>
    <d v="2017-11-25T00:00:00"/>
    <d v="2017-11-25T00:00:00"/>
    <s v="Nonexempt"/>
    <x v="904"/>
  </r>
  <r>
    <x v="51"/>
    <x v="307"/>
    <x v="8"/>
    <d v="2017-11-25T00:00:00"/>
    <d v="2017-11-25T00:00:00"/>
    <s v="Nonexempt"/>
    <x v="904"/>
  </r>
  <r>
    <x v="51"/>
    <x v="307"/>
    <x v="8"/>
    <d v="2015-05-21T00:00:00"/>
    <d v="2020-01-04T00:00:00"/>
    <s v="Nonexempt"/>
    <x v="904"/>
  </r>
  <r>
    <x v="51"/>
    <x v="316"/>
    <x v="8"/>
    <d v="2007-08-23T00:00:00"/>
    <d v="2015-01-08T00:00:00"/>
    <s v="Nonexempt"/>
    <x v="905"/>
  </r>
  <r>
    <x v="51"/>
    <x v="307"/>
    <x v="8"/>
    <d v="2017-03-13T00:00:00"/>
    <d v="2017-03-13T00:00:00"/>
    <s v="Nonexempt"/>
    <x v="906"/>
  </r>
  <r>
    <x v="51"/>
    <x v="307"/>
    <x v="8"/>
    <d v="2017-02-06T00:00:00"/>
    <d v="2017-02-06T00:00:00"/>
    <s v="Nonexempt"/>
    <x v="906"/>
  </r>
  <r>
    <x v="51"/>
    <x v="307"/>
    <x v="8"/>
    <d v="2017-02-06T00:00:00"/>
    <d v="2019-08-17T00:00:00"/>
    <s v="Nonexempt"/>
    <x v="906"/>
  </r>
  <r>
    <x v="51"/>
    <x v="307"/>
    <x v="8"/>
    <d v="2017-04-17T00:00:00"/>
    <d v="2017-04-17T00:00:00"/>
    <s v="Nonexempt"/>
    <x v="906"/>
  </r>
  <r>
    <x v="51"/>
    <x v="307"/>
    <x v="8"/>
    <d v="2017-06-24T00:00:00"/>
    <d v="2017-06-24T00:00:00"/>
    <s v="Nonexempt"/>
    <x v="906"/>
  </r>
  <r>
    <x v="51"/>
    <x v="307"/>
    <x v="8"/>
    <d v="2017-05-22T00:00:00"/>
    <d v="2017-05-22T00:00:00"/>
    <s v="Nonexempt"/>
    <x v="906"/>
  </r>
  <r>
    <x v="51"/>
    <x v="307"/>
    <x v="8"/>
    <d v="2017-04-17T00:00:00"/>
    <d v="2017-04-17T00:00:00"/>
    <s v="Nonexempt"/>
    <x v="906"/>
  </r>
  <r>
    <x v="51"/>
    <x v="307"/>
    <x v="8"/>
    <d v="1989-02-06T00:00:00"/>
    <d v="2019-07-06T00:00:00"/>
    <s v="Nonexempt"/>
    <x v="907"/>
  </r>
  <r>
    <x v="51"/>
    <x v="307"/>
    <x v="8"/>
    <d v="2018-11-24T00:00:00"/>
    <d v="2018-11-24T00:00:00"/>
    <s v="Nonexempt"/>
    <x v="908"/>
  </r>
  <r>
    <x v="51"/>
    <x v="307"/>
    <x v="8"/>
    <d v="2017-04-17T00:00:00"/>
    <d v="2017-04-17T00:00:00"/>
    <s v="Nonexempt"/>
    <x v="909"/>
  </r>
  <r>
    <x v="51"/>
    <x v="307"/>
    <x v="8"/>
    <d v="2016-08-23T00:00:00"/>
    <d v="2016-08-23T00:00:00"/>
    <s v="Nonexempt"/>
    <x v="910"/>
  </r>
  <r>
    <x v="51"/>
    <x v="307"/>
    <x v="8"/>
    <d v="2016-11-08T00:00:00"/>
    <d v="2016-11-08T00:00:00"/>
    <s v="Nonexempt"/>
    <x v="910"/>
  </r>
  <r>
    <x v="51"/>
    <x v="307"/>
    <x v="8"/>
    <d v="2016-08-23T00:00:00"/>
    <d v="2016-08-23T00:00:00"/>
    <s v="Nonexempt"/>
    <x v="910"/>
  </r>
  <r>
    <x v="51"/>
    <x v="307"/>
    <x v="8"/>
    <d v="2016-08-23T00:00:00"/>
    <d v="2016-08-23T00:00:00"/>
    <s v="Nonexempt"/>
    <x v="910"/>
  </r>
  <r>
    <x v="51"/>
    <x v="307"/>
    <x v="8"/>
    <d v="2016-11-08T00:00:00"/>
    <d v="2016-11-08T00:00:00"/>
    <s v="Nonexempt"/>
    <x v="910"/>
  </r>
  <r>
    <x v="51"/>
    <x v="307"/>
    <x v="8"/>
    <d v="2016-08-23T00:00:00"/>
    <d v="2016-08-23T00:00:00"/>
    <s v="Nonexempt"/>
    <x v="910"/>
  </r>
  <r>
    <x v="51"/>
    <x v="307"/>
    <x v="8"/>
    <d v="2010-10-08T00:00:00"/>
    <d v="2018-05-26T00:00:00"/>
    <s v="Nonexempt"/>
    <x v="911"/>
  </r>
  <r>
    <x v="51"/>
    <x v="307"/>
    <x v="8"/>
    <d v="2016-05-08T00:00:00"/>
    <d v="2016-05-08T00:00:00"/>
    <s v="Nonexempt"/>
    <x v="912"/>
  </r>
  <r>
    <x v="51"/>
    <x v="307"/>
    <x v="8"/>
    <d v="2016-03-08T00:00:00"/>
    <d v="2016-03-08T00:00:00"/>
    <s v="Nonexempt"/>
    <x v="912"/>
  </r>
  <r>
    <x v="51"/>
    <x v="307"/>
    <x v="8"/>
    <d v="2016-02-23T00:00:00"/>
    <d v="2016-02-23T00:00:00"/>
    <s v="Nonexempt"/>
    <x v="912"/>
  </r>
  <r>
    <x v="51"/>
    <x v="311"/>
    <x v="8"/>
    <d v="2016-02-23T00:00:00"/>
    <d v="2016-02-23T00:00:00"/>
    <s v="Nonexempt"/>
    <x v="913"/>
  </r>
  <r>
    <x v="51"/>
    <x v="308"/>
    <x v="9"/>
    <d v="1988-02-01T00:00:00"/>
    <d v="2017-08-21T00:00:00"/>
    <s v="Nonexempt"/>
    <x v="913"/>
  </r>
  <r>
    <x v="51"/>
    <x v="308"/>
    <x v="9"/>
    <d v="1988-06-28T00:00:00"/>
    <d v="2009-10-23T00:00:00"/>
    <s v="Nonexempt"/>
    <x v="913"/>
  </r>
  <r>
    <x v="51"/>
    <x v="307"/>
    <x v="8"/>
    <d v="2015-08-08T00:00:00"/>
    <d v="2015-08-08T00:00:00"/>
    <s v="Nonexempt"/>
    <x v="914"/>
  </r>
  <r>
    <x v="51"/>
    <x v="307"/>
    <x v="8"/>
    <d v="2002-09-03T00:00:00"/>
    <d v="2016-01-08T00:00:00"/>
    <s v="Nonexempt"/>
    <x v="914"/>
  </r>
  <r>
    <x v="51"/>
    <x v="307"/>
    <x v="8"/>
    <d v="2015-11-08T00:00:00"/>
    <d v="2015-11-08T00:00:00"/>
    <s v="Nonexempt"/>
    <x v="914"/>
  </r>
  <r>
    <x v="51"/>
    <x v="307"/>
    <x v="8"/>
    <d v="2015-09-08T00:00:00"/>
    <d v="2015-09-08T00:00:00"/>
    <s v="Nonexempt"/>
    <x v="914"/>
  </r>
  <r>
    <x v="51"/>
    <x v="307"/>
    <x v="8"/>
    <d v="2015-08-23T00:00:00"/>
    <d v="2015-08-23T00:00:00"/>
    <s v="Nonexempt"/>
    <x v="914"/>
  </r>
  <r>
    <x v="51"/>
    <x v="307"/>
    <x v="8"/>
    <d v="2015-07-08T00:00:00"/>
    <d v="2015-07-08T00:00:00"/>
    <s v="Nonexempt"/>
    <x v="914"/>
  </r>
  <r>
    <x v="51"/>
    <x v="307"/>
    <x v="8"/>
    <d v="2015-08-23T00:00:00"/>
    <d v="2015-08-23T00:00:00"/>
    <s v="Nonexempt"/>
    <x v="914"/>
  </r>
  <r>
    <x v="51"/>
    <x v="316"/>
    <x v="8"/>
    <d v="2006-05-23T00:00:00"/>
    <d v="2018-08-18T00:00:00"/>
    <s v="Nonexempt"/>
    <x v="915"/>
  </r>
  <r>
    <x v="51"/>
    <x v="307"/>
    <x v="8"/>
    <d v="2006-06-08T00:00:00"/>
    <d v="2020-02-29T00:00:00"/>
    <s v="Nonexempt"/>
    <x v="916"/>
  </r>
  <r>
    <x v="51"/>
    <x v="307"/>
    <x v="8"/>
    <d v="1998-08-23T00:00:00"/>
    <d v="2019-09-28T00:00:00"/>
    <s v="Nonexempt"/>
    <x v="917"/>
  </r>
  <r>
    <x v="51"/>
    <x v="307"/>
    <x v="8"/>
    <d v="2015-06-23T00:00:00"/>
    <d v="2015-06-23T00:00:00"/>
    <s v="Nonexempt"/>
    <x v="918"/>
  </r>
  <r>
    <x v="51"/>
    <x v="307"/>
    <x v="8"/>
    <d v="2015-05-21T00:00:00"/>
    <d v="2015-05-21T00:00:00"/>
    <s v="Nonexempt"/>
    <x v="918"/>
  </r>
  <r>
    <x v="51"/>
    <x v="307"/>
    <x v="8"/>
    <d v="2015-02-23T00:00:00"/>
    <d v="2015-02-23T00:00:00"/>
    <s v="Nonexempt"/>
    <x v="918"/>
  </r>
  <r>
    <x v="51"/>
    <x v="307"/>
    <x v="8"/>
    <d v="2015-04-08T00:00:00"/>
    <d v="2015-04-08T00:00:00"/>
    <s v="Nonexempt"/>
    <x v="918"/>
  </r>
  <r>
    <x v="51"/>
    <x v="307"/>
    <x v="8"/>
    <d v="2015-02-23T00:00:00"/>
    <d v="2015-02-23T00:00:00"/>
    <s v="Nonexempt"/>
    <x v="918"/>
  </r>
  <r>
    <x v="51"/>
    <x v="308"/>
    <x v="9"/>
    <d v="2002-10-08T00:00:00"/>
    <d v="2016-09-08T00:00:00"/>
    <s v="Nonexempt"/>
    <x v="919"/>
  </r>
  <r>
    <x v="51"/>
    <x v="310"/>
    <x v="8"/>
    <d v="2005-07-25T00:00:00"/>
    <d v="2005-07-25T00:00:00"/>
    <s v="Nonexempt"/>
    <x v="920"/>
  </r>
  <r>
    <x v="51"/>
    <x v="307"/>
    <x v="8"/>
    <d v="2014-07-23T00:00:00"/>
    <d v="2014-07-23T00:00:00"/>
    <s v="Nonexempt"/>
    <x v="921"/>
  </r>
  <r>
    <x v="51"/>
    <x v="307"/>
    <x v="8"/>
    <d v="2015-01-08T00:00:00"/>
    <d v="2015-01-08T00:00:00"/>
    <s v="Nonexempt"/>
    <x v="921"/>
  </r>
  <r>
    <x v="51"/>
    <x v="307"/>
    <x v="8"/>
    <d v="2014-09-23T00:00:00"/>
    <d v="2014-09-23T00:00:00"/>
    <s v="Nonexempt"/>
    <x v="921"/>
  </r>
  <r>
    <x v="51"/>
    <x v="307"/>
    <x v="8"/>
    <d v="2014-12-08T00:00:00"/>
    <d v="2014-12-08T00:00:00"/>
    <s v="Nonexempt"/>
    <x v="921"/>
  </r>
  <r>
    <x v="51"/>
    <x v="307"/>
    <x v="8"/>
    <d v="2015-01-23T00:00:00"/>
    <d v="2015-01-23T00:00:00"/>
    <s v="Nonexempt"/>
    <x v="921"/>
  </r>
  <r>
    <x v="51"/>
    <x v="307"/>
    <x v="8"/>
    <d v="2014-07-08T00:00:00"/>
    <d v="2014-07-08T00:00:00"/>
    <s v="Nonexempt"/>
    <x v="921"/>
  </r>
  <r>
    <x v="51"/>
    <x v="307"/>
    <x v="8"/>
    <d v="2008-07-23T00:00:00"/>
    <d v="2017-08-02T00:00:00"/>
    <s v="Nonexempt"/>
    <x v="922"/>
  </r>
  <r>
    <x v="51"/>
    <x v="307"/>
    <x v="8"/>
    <d v="2000-04-10T00:00:00"/>
    <d v="2017-03-09T00:00:00"/>
    <s v="Nonexempt"/>
    <x v="923"/>
  </r>
  <r>
    <x v="51"/>
    <x v="307"/>
    <x v="8"/>
    <d v="2013-08-23T00:00:00"/>
    <d v="2015-02-23T00:00:00"/>
    <s v="Nonexempt"/>
    <x v="141"/>
  </r>
  <r>
    <x v="51"/>
    <x v="307"/>
    <x v="8"/>
    <d v="2014-05-08T00:00:00"/>
    <d v="2014-05-08T00:00:00"/>
    <s v="Nonexempt"/>
    <x v="924"/>
  </r>
  <r>
    <x v="51"/>
    <x v="307"/>
    <x v="8"/>
    <d v="2014-06-23T00:00:00"/>
    <d v="2019-11-09T00:00:00"/>
    <s v="Nonexempt"/>
    <x v="924"/>
  </r>
  <r>
    <x v="51"/>
    <x v="307"/>
    <x v="8"/>
    <d v="2014-04-23T00:00:00"/>
    <d v="2014-04-23T00:00:00"/>
    <s v="Nonexempt"/>
    <x v="924"/>
  </r>
  <r>
    <x v="51"/>
    <x v="307"/>
    <x v="8"/>
    <d v="2004-04-08T00:00:00"/>
    <d v="2019-01-19T00:00:00"/>
    <s v="Nonexempt"/>
    <x v="925"/>
  </r>
  <r>
    <x v="51"/>
    <x v="307"/>
    <x v="8"/>
    <d v="2014-07-08T00:00:00"/>
    <d v="2018-07-02T00:00:00"/>
    <s v="Nonexempt"/>
    <x v="926"/>
  </r>
  <r>
    <x v="51"/>
    <x v="317"/>
    <x v="8"/>
    <d v="1980-09-04T00:00:00"/>
    <d v="2017-07-08T00:00:00"/>
    <s v="Nonexempt"/>
    <x v="95"/>
  </r>
  <r>
    <x v="51"/>
    <x v="307"/>
    <x v="8"/>
    <d v="2013-08-23T00:00:00"/>
    <d v="2013-08-23T00:00:00"/>
    <s v="Nonexempt"/>
    <x v="927"/>
  </r>
  <r>
    <x v="51"/>
    <x v="307"/>
    <x v="8"/>
    <d v="2013-04-08T00:00:00"/>
    <d v="2013-04-08T00:00:00"/>
    <s v="Nonexempt"/>
    <x v="927"/>
  </r>
  <r>
    <x v="51"/>
    <x v="307"/>
    <x v="8"/>
    <d v="2013-03-08T00:00:00"/>
    <d v="2013-03-08T00:00:00"/>
    <s v="Nonexempt"/>
    <x v="927"/>
  </r>
  <r>
    <x v="51"/>
    <x v="307"/>
    <x v="8"/>
    <d v="2013-07-08T00:00:00"/>
    <d v="2013-07-09T00:00:00"/>
    <s v="Nonexempt"/>
    <x v="927"/>
  </r>
  <r>
    <x v="51"/>
    <x v="307"/>
    <x v="8"/>
    <d v="2013-06-08T00:00:00"/>
    <d v="2013-06-08T00:00:00"/>
    <s v="Nonexempt"/>
    <x v="927"/>
  </r>
  <r>
    <x v="51"/>
    <x v="307"/>
    <x v="8"/>
    <d v="2013-09-03T00:00:00"/>
    <d v="2013-09-03T00:00:00"/>
    <s v="Nonexempt"/>
    <x v="927"/>
  </r>
  <r>
    <x v="51"/>
    <x v="307"/>
    <x v="8"/>
    <d v="2013-12-08T00:00:00"/>
    <d v="2013-12-08T00:00:00"/>
    <s v="Nonexempt"/>
    <x v="927"/>
  </r>
  <r>
    <x v="51"/>
    <x v="307"/>
    <x v="8"/>
    <d v="2012-08-23T00:00:00"/>
    <d v="2012-08-23T00:00:00"/>
    <s v="Nonexempt"/>
    <x v="928"/>
  </r>
  <r>
    <x v="51"/>
    <x v="307"/>
    <x v="8"/>
    <d v="2012-09-08T00:00:00"/>
    <d v="2012-09-08T00:00:00"/>
    <s v="Nonexempt"/>
    <x v="928"/>
  </r>
  <r>
    <x v="51"/>
    <x v="307"/>
    <x v="8"/>
    <d v="2012-07-02T00:00:00"/>
    <d v="2013-07-08T00:00:00"/>
    <s v="Nonexempt"/>
    <x v="928"/>
  </r>
  <r>
    <x v="51"/>
    <x v="307"/>
    <x v="8"/>
    <d v="2012-07-02T00:00:00"/>
    <d v="2012-07-02T00:00:00"/>
    <s v="Nonexempt"/>
    <x v="928"/>
  </r>
  <r>
    <x v="51"/>
    <x v="308"/>
    <x v="9"/>
    <d v="2003-02-08T00:00:00"/>
    <d v="2003-02-08T00:00:00"/>
    <s v="Nonexempt"/>
    <x v="929"/>
  </r>
  <r>
    <x v="51"/>
    <x v="308"/>
    <x v="9"/>
    <d v="2003-02-08T00:00:00"/>
    <d v="2003-02-08T00:00:00"/>
    <s v="Nonexempt"/>
    <x v="929"/>
  </r>
  <r>
    <x v="51"/>
    <x v="307"/>
    <x v="8"/>
    <d v="2012-09-08T00:00:00"/>
    <d v="2012-09-08T00:00:00"/>
    <s v="Nonexempt"/>
    <x v="929"/>
  </r>
  <r>
    <x v="51"/>
    <x v="307"/>
    <x v="8"/>
    <d v="2006-07-08T00:00:00"/>
    <d v="2015-05-21T00:00:00"/>
    <s v="Nonexempt"/>
    <x v="930"/>
  </r>
  <r>
    <x v="51"/>
    <x v="307"/>
    <x v="8"/>
    <d v="2006-05-15T00:00:00"/>
    <d v="2015-05-12T00:00:00"/>
    <s v="Nonexempt"/>
    <x v="931"/>
  </r>
  <r>
    <x v="51"/>
    <x v="308"/>
    <x v="9"/>
    <d v="1972-01-07T00:00:00"/>
    <d v="2015-01-15T00:00:00"/>
    <s v="Nonexempt"/>
    <x v="932"/>
  </r>
  <r>
    <x v="51"/>
    <x v="308"/>
    <x v="9"/>
    <d v="1971-07-26T00:00:00"/>
    <d v="2015-01-15T00:00:00"/>
    <s v="Nonexempt"/>
    <x v="932"/>
  </r>
  <r>
    <x v="51"/>
    <x v="311"/>
    <x v="8"/>
    <d v="2006-07-23T00:00:00"/>
    <d v="2006-07-23T00:00:00"/>
    <s v="Nonexempt"/>
    <x v="933"/>
  </r>
  <r>
    <x v="51"/>
    <x v="313"/>
    <x v="8"/>
    <d v="2012-05-08T00:00:00"/>
    <d v="2017-03-09T00:00:00"/>
    <s v="Nonexempt"/>
    <x v="934"/>
  </r>
  <r>
    <x v="51"/>
    <x v="313"/>
    <x v="8"/>
    <d v="2013-07-08T00:00:00"/>
    <d v="2017-01-09T00:00:00"/>
    <s v="Nonexempt"/>
    <x v="934"/>
  </r>
  <r>
    <x v="51"/>
    <x v="318"/>
    <x v="8"/>
    <d v="2009-04-23T00:00:00"/>
    <d v="2009-04-23T00:00:00"/>
    <s v="Nonexempt"/>
    <x v="935"/>
  </r>
  <r>
    <x v="51"/>
    <x v="307"/>
    <x v="8"/>
    <d v="2008-05-08T00:00:00"/>
    <d v="2017-10-12T00:00:00"/>
    <s v="Nonexempt"/>
    <x v="936"/>
  </r>
  <r>
    <x v="51"/>
    <x v="319"/>
    <x v="8"/>
    <d v="1978-12-14T00:00:00"/>
    <d v="2014-07-08T00:00:00"/>
    <s v="Nonexempt"/>
    <x v="937"/>
  </r>
  <r>
    <x v="51"/>
    <x v="313"/>
    <x v="8"/>
    <d v="2017-03-13T00:00:00"/>
    <d v="2020-10-10T00:00:00"/>
    <s v="Nonexempt"/>
    <x v="938"/>
  </r>
  <r>
    <x v="51"/>
    <x v="320"/>
    <x v="8"/>
    <d v="2002-07-08T00:00:00"/>
    <d v="2017-10-13T00:00:00"/>
    <s v="Nonexempt"/>
    <x v="939"/>
  </r>
  <r>
    <x v="51"/>
    <x v="321"/>
    <x v="8"/>
    <d v="1988-02-23T00:00:00"/>
    <d v="2021-01-04T00:00:00"/>
    <s v="Nonexempt"/>
    <x v="940"/>
  </r>
  <r>
    <x v="51"/>
    <x v="307"/>
    <x v="8"/>
    <d v="2008-08-23T00:00:00"/>
    <d v="2008-08-23T00:00:00"/>
    <s v="Nonexempt"/>
    <x v="941"/>
  </r>
  <r>
    <x v="51"/>
    <x v="313"/>
    <x v="8"/>
    <d v="2015-07-23T00:00:00"/>
    <d v="2015-07-23T00:00:00"/>
    <s v="Nonexempt"/>
    <x v="942"/>
  </r>
  <r>
    <x v="51"/>
    <x v="307"/>
    <x v="8"/>
    <d v="2010-07-08T00:00:00"/>
    <d v="2010-07-08T00:00:00"/>
    <s v="Nonexempt"/>
    <x v="74"/>
  </r>
  <r>
    <x v="51"/>
    <x v="307"/>
    <x v="8"/>
    <d v="2008-03-08T00:00:00"/>
    <d v="2008-03-08T00:00:00"/>
    <s v="Nonexempt"/>
    <x v="943"/>
  </r>
  <r>
    <x v="51"/>
    <x v="307"/>
    <x v="8"/>
    <d v="2002-01-28T00:00:00"/>
    <d v="2018-06-09T00:00:00"/>
    <s v="Nonexempt"/>
    <x v="944"/>
  </r>
  <r>
    <x v="51"/>
    <x v="307"/>
    <x v="8"/>
    <d v="2000-09-08T00:00:00"/>
    <d v="2010-07-08T00:00:00"/>
    <s v="Nonexempt"/>
    <x v="945"/>
  </r>
  <r>
    <x v="51"/>
    <x v="313"/>
    <x v="8"/>
    <d v="2012-05-11T00:00:00"/>
    <d v="2013-07-08T00:00:00"/>
    <s v="Nonexempt"/>
    <x v="946"/>
  </r>
  <r>
    <x v="51"/>
    <x v="307"/>
    <x v="8"/>
    <d v="2007-07-08T00:00:00"/>
    <d v="2010-06-23T00:00:00"/>
    <s v="Nonexempt"/>
    <x v="947"/>
  </r>
  <r>
    <x v="51"/>
    <x v="307"/>
    <x v="8"/>
    <d v="2007-08-23T00:00:00"/>
    <d v="2019-06-01T00:00:00"/>
    <s v="Nonexempt"/>
    <x v="947"/>
  </r>
  <r>
    <x v="51"/>
    <x v="307"/>
    <x v="8"/>
    <d v="2007-10-23T00:00:00"/>
    <d v="2007-10-23T00:00:00"/>
    <s v="Nonexempt"/>
    <x v="947"/>
  </r>
  <r>
    <x v="51"/>
    <x v="307"/>
    <x v="8"/>
    <d v="2002-11-08T00:00:00"/>
    <d v="2019-01-19T00:00:00"/>
    <s v="Nonexempt"/>
    <x v="948"/>
  </r>
  <r>
    <x v="51"/>
    <x v="313"/>
    <x v="8"/>
    <d v="2015-05-21T00:00:00"/>
    <d v="2015-06-23T00:00:00"/>
    <s v="Nonexempt"/>
    <x v="949"/>
  </r>
  <r>
    <x v="51"/>
    <x v="313"/>
    <x v="8"/>
    <d v="2015-06-08T00:00:00"/>
    <d v="2015-06-08T00:00:00"/>
    <s v="Nonexempt"/>
    <x v="950"/>
  </r>
  <r>
    <x v="51"/>
    <x v="313"/>
    <x v="8"/>
    <d v="2015-04-08T00:00:00"/>
    <d v="2015-04-08T00:00:00"/>
    <s v="Nonexempt"/>
    <x v="950"/>
  </r>
  <r>
    <x v="51"/>
    <x v="313"/>
    <x v="8"/>
    <d v="2014-08-23T00:00:00"/>
    <d v="2014-08-23T00:00:00"/>
    <s v="Nonexempt"/>
    <x v="951"/>
  </r>
  <r>
    <x v="51"/>
    <x v="313"/>
    <x v="8"/>
    <d v="2014-07-23T00:00:00"/>
    <d v="2014-07-23T00:00:00"/>
    <s v="Nonexempt"/>
    <x v="951"/>
  </r>
  <r>
    <x v="51"/>
    <x v="314"/>
    <x v="8"/>
    <d v="1994-07-11T00:00:00"/>
    <d v="1996-05-15T00:00:00"/>
    <s v="Nonexempt"/>
    <x v="952"/>
  </r>
  <r>
    <x v="51"/>
    <x v="311"/>
    <x v="8"/>
    <d v="1997-04-23T00:00:00"/>
    <d v="1997-08-01T00:00:00"/>
    <s v="Nonexempt"/>
    <x v="952"/>
  </r>
  <r>
    <x v="51"/>
    <x v="308"/>
    <x v="9"/>
    <d v="1970-03-02T00:00:00"/>
    <d v="2006-05-30T00:00:00"/>
    <s v="Nonexempt"/>
    <x v="952"/>
  </r>
  <r>
    <x v="51"/>
    <x v="308"/>
    <x v="9"/>
    <d v="1969-12-16T00:00:00"/>
    <d v="2005-09-06T00:00:00"/>
    <s v="Nonexempt"/>
    <x v="952"/>
  </r>
  <r>
    <x v="51"/>
    <x v="311"/>
    <x v="8"/>
    <d v="1982-09-01T00:00:00"/>
    <d v="2020-02-01T00:00:00"/>
    <s v="Nonexempt"/>
    <x v="952"/>
  </r>
  <r>
    <x v="51"/>
    <x v="307"/>
    <x v="8"/>
    <d v="2006-07-08T00:00:00"/>
    <d v="2006-07-08T00:00:00"/>
    <s v="Nonexempt"/>
    <x v="953"/>
  </r>
  <r>
    <x v="51"/>
    <x v="320"/>
    <x v="8"/>
    <d v="1977-12-16T00:00:00"/>
    <d v="2018-05-12T00:00:00"/>
    <s v="Nonexempt"/>
    <x v="954"/>
  </r>
  <r>
    <x v="51"/>
    <x v="322"/>
    <x v="8"/>
    <d v="2014-03-23T00:00:00"/>
    <d v="2014-03-23T00:00:00"/>
    <s v="Nonexempt"/>
    <x v="955"/>
  </r>
  <r>
    <x v="51"/>
    <x v="323"/>
    <x v="8"/>
    <d v="2000-08-08T00:00:00"/>
    <d v="2000-08-08T00:00:00"/>
    <s v="Nonexempt"/>
    <x v="956"/>
  </r>
  <r>
    <x v="51"/>
    <x v="322"/>
    <x v="8"/>
    <d v="2013-06-23T00:00:00"/>
    <d v="2013-06-23T00:00:00"/>
    <s v="Nonexempt"/>
    <x v="957"/>
  </r>
  <r>
    <x v="51"/>
    <x v="307"/>
    <x v="8"/>
    <d v="2006-03-08T00:00:00"/>
    <d v="2006-03-08T00:00:00"/>
    <s v="Nonexempt"/>
    <x v="958"/>
  </r>
  <r>
    <x v="51"/>
    <x v="311"/>
    <x v="8"/>
    <d v="1995-12-01T00:00:00"/>
    <d v="2013-07-08T00:00:00"/>
    <s v="Nonexempt"/>
    <x v="959"/>
  </r>
  <r>
    <x v="51"/>
    <x v="313"/>
    <x v="8"/>
    <d v="2006-10-23T00:00:00"/>
    <d v="2011-02-08T00:00:00"/>
    <s v="Nonexempt"/>
    <x v="960"/>
  </r>
  <r>
    <x v="51"/>
    <x v="313"/>
    <x v="8"/>
    <d v="2010-07-23T00:00:00"/>
    <d v="2013-07-08T00:00:00"/>
    <s v="Nonexempt"/>
    <x v="960"/>
  </r>
  <r>
    <x v="51"/>
    <x v="307"/>
    <x v="8"/>
    <d v="2005-11-09T00:00:00"/>
    <d v="2005-11-09T00:00:00"/>
    <s v="Nonexempt"/>
    <x v="961"/>
  </r>
  <r>
    <x v="51"/>
    <x v="307"/>
    <x v="8"/>
    <d v="2005-12-08T00:00:00"/>
    <d v="2005-12-08T00:00:00"/>
    <s v="Nonexempt"/>
    <x v="961"/>
  </r>
  <r>
    <x v="51"/>
    <x v="307"/>
    <x v="8"/>
    <d v="2005-08-08T00:00:00"/>
    <d v="2005-08-08T00:00:00"/>
    <s v="Nonexempt"/>
    <x v="961"/>
  </r>
  <r>
    <x v="51"/>
    <x v="322"/>
    <x v="8"/>
    <d v="2012-07-02T00:00:00"/>
    <d v="2013-07-08T00:00:00"/>
    <s v="Nonexempt"/>
    <x v="962"/>
  </r>
  <r>
    <x v="51"/>
    <x v="314"/>
    <x v="8"/>
    <d v="1979-01-08T00:00:00"/>
    <d v="2001-07-02T00:00:00"/>
    <s v="Nonexempt"/>
    <x v="963"/>
  </r>
  <r>
    <x v="51"/>
    <x v="310"/>
    <x v="8"/>
    <d v="2006-01-23T00:00:00"/>
    <d v="2006-01-23T00:00:00"/>
    <s v="Nonexempt"/>
    <x v="964"/>
  </r>
  <r>
    <x v="51"/>
    <x v="313"/>
    <x v="8"/>
    <d v="2011-01-23T00:00:00"/>
    <d v="2011-01-23T00:00:00"/>
    <s v="Nonexempt"/>
    <x v="965"/>
  </r>
  <r>
    <x v="51"/>
    <x v="313"/>
    <x v="8"/>
    <d v="2009-02-23T00:00:00"/>
    <d v="2009-02-23T00:00:00"/>
    <s v="Nonexempt"/>
    <x v="966"/>
  </r>
  <r>
    <x v="51"/>
    <x v="317"/>
    <x v="8"/>
    <d v="2016-01-08T00:00:00"/>
    <d v="2016-01-08T00:00:00"/>
    <s v="Nonexempt"/>
    <x v="967"/>
  </r>
  <r>
    <x v="51"/>
    <x v="320"/>
    <x v="8"/>
    <d v="1988-02-01T00:00:00"/>
    <d v="2017-04-22T00:00:00"/>
    <s v="Nonexempt"/>
    <x v="968"/>
  </r>
  <r>
    <x v="51"/>
    <x v="313"/>
    <x v="8"/>
    <d v="2008-10-08T00:00:00"/>
    <d v="2008-10-08T00:00:00"/>
    <s v="Nonexempt"/>
    <x v="969"/>
  </r>
  <r>
    <x v="51"/>
    <x v="322"/>
    <x v="8"/>
    <d v="2014-01-08T00:00:00"/>
    <d v="2014-01-08T00:00:00"/>
    <s v="Nonexempt"/>
    <x v="970"/>
  </r>
  <r>
    <x v="51"/>
    <x v="322"/>
    <x v="8"/>
    <d v="2013-06-08T00:00:00"/>
    <d v="2013-06-08T00:00:00"/>
    <s v="Nonexempt"/>
    <x v="970"/>
  </r>
  <r>
    <x v="51"/>
    <x v="322"/>
    <x v="8"/>
    <d v="2014-01-08T00:00:00"/>
    <d v="2014-01-08T00:00:00"/>
    <s v="Nonexempt"/>
    <x v="970"/>
  </r>
  <r>
    <x v="51"/>
    <x v="322"/>
    <x v="8"/>
    <d v="2011-10-23T00:00:00"/>
    <d v="2011-10-23T00:00:00"/>
    <s v="Nonexempt"/>
    <x v="971"/>
  </r>
  <r>
    <x v="51"/>
    <x v="322"/>
    <x v="8"/>
    <d v="2011-08-08T00:00:00"/>
    <d v="2011-08-08T00:00:00"/>
    <s v="Nonexempt"/>
    <x v="972"/>
  </r>
  <r>
    <x v="51"/>
    <x v="322"/>
    <x v="8"/>
    <d v="2012-07-02T00:00:00"/>
    <d v="2020-02-01T00:00:00"/>
    <s v="Nonexempt"/>
    <x v="973"/>
  </r>
  <r>
    <x v="51"/>
    <x v="313"/>
    <x v="8"/>
    <d v="2009-09-23T00:00:00"/>
    <d v="2009-09-23T00:00:00"/>
    <s v="Nonexempt"/>
    <x v="974"/>
  </r>
  <r>
    <x v="51"/>
    <x v="322"/>
    <x v="8"/>
    <d v="2010-10-23T00:00:00"/>
    <d v="2010-10-23T00:00:00"/>
    <s v="Nonexempt"/>
    <x v="975"/>
  </r>
  <r>
    <x v="51"/>
    <x v="322"/>
    <x v="8"/>
    <d v="2010-10-08T00:00:00"/>
    <d v="2010-10-08T00:00:00"/>
    <s v="Nonexempt"/>
    <x v="976"/>
  </r>
  <r>
    <x v="51"/>
    <x v="322"/>
    <x v="8"/>
    <d v="2010-08-23T00:00:00"/>
    <d v="2010-08-23T00:00:00"/>
    <s v="Nonexempt"/>
    <x v="977"/>
  </r>
  <r>
    <x v="51"/>
    <x v="324"/>
    <x v="8"/>
    <d v="2008-03-26T00:00:00"/>
    <d v="2008-03-26T00:00:00"/>
    <s v="Nonexempt"/>
    <x v="977"/>
  </r>
  <r>
    <x v="51"/>
    <x v="322"/>
    <x v="8"/>
    <d v="2010-07-08T00:00:00"/>
    <d v="2020-02-01T00:00:00"/>
    <s v="Nonexempt"/>
    <x v="978"/>
  </r>
  <r>
    <x v="51"/>
    <x v="313"/>
    <x v="8"/>
    <d v="2006-09-23T00:00:00"/>
    <d v="2017-06-24T00:00:00"/>
    <s v="Nonexempt"/>
    <x v="979"/>
  </r>
  <r>
    <x v="51"/>
    <x v="322"/>
    <x v="8"/>
    <d v="2011-10-23T00:00:00"/>
    <d v="2011-10-23T00:00:00"/>
    <s v="Nonexempt"/>
    <x v="980"/>
  </r>
  <r>
    <x v="51"/>
    <x v="313"/>
    <x v="8"/>
    <d v="2008-07-23T00:00:00"/>
    <d v="2010-06-23T00:00:00"/>
    <s v="Nonexempt"/>
    <x v="981"/>
  </r>
  <r>
    <x v="51"/>
    <x v="313"/>
    <x v="8"/>
    <d v="2003-09-29T00:00:00"/>
    <d v="2006-07-12T00:00:00"/>
    <s v="Nonexempt"/>
    <x v="982"/>
  </r>
  <r>
    <x v="51"/>
    <x v="313"/>
    <x v="8"/>
    <d v="2006-08-08T00:00:00"/>
    <d v="2006-08-08T00:00:00"/>
    <s v="Nonexempt"/>
    <x v="983"/>
  </r>
  <r>
    <x v="51"/>
    <x v="307"/>
    <x v="8"/>
    <d v="2002-11-23T00:00:00"/>
    <d v="2002-11-23T00:00:00"/>
    <s v="Nonexempt"/>
    <x v="984"/>
  </r>
  <r>
    <x v="51"/>
    <x v="313"/>
    <x v="8"/>
    <d v="2008-05-08T00:00:00"/>
    <d v="2008-05-08T00:00:00"/>
    <s v="Nonexempt"/>
    <x v="985"/>
  </r>
  <r>
    <x v="51"/>
    <x v="322"/>
    <x v="8"/>
    <d v="2009-09-23T00:00:00"/>
    <d v="2009-09-23T00:00:00"/>
    <s v="Nonexempt"/>
    <x v="986"/>
  </r>
  <r>
    <x v="51"/>
    <x v="322"/>
    <x v="8"/>
    <d v="2009-04-08T00:00:00"/>
    <d v="2009-04-08T00:00:00"/>
    <s v="Nonexempt"/>
    <x v="987"/>
  </r>
  <r>
    <x v="51"/>
    <x v="322"/>
    <x v="8"/>
    <d v="2008-11-23T00:00:00"/>
    <d v="2008-11-23T00:00:00"/>
    <s v="Nonexempt"/>
    <x v="988"/>
  </r>
  <r>
    <x v="51"/>
    <x v="313"/>
    <x v="8"/>
    <d v="2002-09-05T00:00:00"/>
    <d v="2007-12-08T00:00:00"/>
    <s v="Nonexempt"/>
    <x v="989"/>
  </r>
  <r>
    <x v="51"/>
    <x v="313"/>
    <x v="8"/>
    <d v="2007-03-23T00:00:00"/>
    <d v="2007-03-23T00:00:00"/>
    <s v="Nonexempt"/>
    <x v="989"/>
  </r>
  <r>
    <x v="51"/>
    <x v="322"/>
    <x v="8"/>
    <d v="2008-07-08T00:00:00"/>
    <d v="2008-07-08T00:00:00"/>
    <s v="Nonexempt"/>
    <x v="990"/>
  </r>
  <r>
    <x v="51"/>
    <x v="322"/>
    <x v="8"/>
    <d v="2009-07-23T00:00:00"/>
    <d v="2009-07-23T00:00:00"/>
    <s v="Nonexempt"/>
    <x v="991"/>
  </r>
  <r>
    <x v="51"/>
    <x v="322"/>
    <x v="8"/>
    <d v="2009-08-08T00:00:00"/>
    <d v="2009-08-08T00:00:00"/>
    <s v="Nonexempt"/>
    <x v="991"/>
  </r>
  <r>
    <x v="51"/>
    <x v="322"/>
    <x v="8"/>
    <d v="1985-10-19T00:00:00"/>
    <d v="2011-07-23T00:00:00"/>
    <s v="Nonexempt"/>
    <x v="991"/>
  </r>
  <r>
    <x v="51"/>
    <x v="319"/>
    <x v="12"/>
    <d v="2004-01-26T00:00:00"/>
    <d v="2019-02-16T00:00:00"/>
    <s v="Nonexempt"/>
    <x v="992"/>
  </r>
  <r>
    <x v="51"/>
    <x v="322"/>
    <x v="8"/>
    <d v="2008-07-23T00:00:00"/>
    <d v="2008-08-05T00:00:00"/>
    <s v="Nonexempt"/>
    <x v="993"/>
  </r>
  <r>
    <x v="51"/>
    <x v="322"/>
    <x v="8"/>
    <d v="2009-01-23T00:00:00"/>
    <d v="2009-01-23T00:00:00"/>
    <s v="Nonexempt"/>
    <x v="993"/>
  </r>
  <r>
    <x v="51"/>
    <x v="306"/>
    <x v="8"/>
    <d v="2000-01-12T00:00:00"/>
    <d v="2004-01-23T00:00:00"/>
    <s v="Nonexempt"/>
    <x v="994"/>
  </r>
  <r>
    <x v="51"/>
    <x v="322"/>
    <x v="8"/>
    <d v="2006-11-27T00:00:00"/>
    <d v="2006-11-27T00:00:00"/>
    <s v="Nonexempt"/>
    <x v="995"/>
  </r>
  <r>
    <x v="51"/>
    <x v="322"/>
    <x v="8"/>
    <d v="2008-04-08T00:00:00"/>
    <d v="2008-04-08T00:00:00"/>
    <s v="Nonexempt"/>
    <x v="996"/>
  </r>
  <r>
    <x v="51"/>
    <x v="322"/>
    <x v="8"/>
    <d v="2008-03-08T00:00:00"/>
    <d v="2010-06-23T00:00:00"/>
    <s v="Nonexempt"/>
    <x v="997"/>
  </r>
  <r>
    <x v="51"/>
    <x v="307"/>
    <x v="8"/>
    <d v="1980-10-08T00:00:00"/>
    <d v="2018-08-18T00:00:00"/>
    <s v="Nonexempt"/>
    <x v="997"/>
  </r>
  <r>
    <x v="51"/>
    <x v="325"/>
    <x v="8"/>
    <d v="2011-06-08T00:00:00"/>
    <d v="2011-06-08T00:00:00"/>
    <s v="Nonexempt"/>
    <x v="998"/>
  </r>
  <r>
    <x v="51"/>
    <x v="313"/>
    <x v="8"/>
    <d v="2004-01-08T00:00:00"/>
    <d v="2015-08-23T00:00:00"/>
    <s v="Nonexempt"/>
    <x v="999"/>
  </r>
  <r>
    <x v="51"/>
    <x v="322"/>
    <x v="8"/>
    <d v="2007-10-23T00:00:00"/>
    <d v="2007-10-23T00:00:00"/>
    <s v="Nonexempt"/>
    <x v="1000"/>
  </r>
  <r>
    <x v="51"/>
    <x v="322"/>
    <x v="8"/>
    <d v="2008-05-08T00:00:00"/>
    <d v="2008-05-08T00:00:00"/>
    <s v="Nonexempt"/>
    <x v="1001"/>
  </r>
  <r>
    <x v="51"/>
    <x v="322"/>
    <x v="8"/>
    <d v="2008-03-08T00:00:00"/>
    <d v="2008-03-08T00:00:00"/>
    <s v="Nonexempt"/>
    <x v="1001"/>
  </r>
  <r>
    <x v="51"/>
    <x v="321"/>
    <x v="8"/>
    <d v="1996-01-02T00:00:00"/>
    <d v="2014-03-23T00:00:00"/>
    <s v="Nonexempt"/>
    <x v="1002"/>
  </r>
  <r>
    <x v="51"/>
    <x v="325"/>
    <x v="8"/>
    <d v="2012-07-02T00:00:00"/>
    <d v="2019-06-01T00:00:00"/>
    <s v="Nonexempt"/>
    <x v="1003"/>
  </r>
  <r>
    <x v="51"/>
    <x v="325"/>
    <x v="8"/>
    <d v="2012-05-08T00:00:00"/>
    <d v="2012-05-08T00:00:00"/>
    <s v="Nonexempt"/>
    <x v="1004"/>
  </r>
  <r>
    <x v="51"/>
    <x v="322"/>
    <x v="8"/>
    <d v="2006-11-27T00:00:00"/>
    <d v="2006-11-27T00:00:00"/>
    <s v="Nonexempt"/>
    <x v="1005"/>
  </r>
  <r>
    <x v="51"/>
    <x v="322"/>
    <x v="8"/>
    <d v="2006-10-23T00:00:00"/>
    <d v="2006-10-23T00:00:00"/>
    <s v="Nonexempt"/>
    <x v="1006"/>
  </r>
  <r>
    <x v="51"/>
    <x v="322"/>
    <x v="8"/>
    <d v="2006-10-08T00:00:00"/>
    <d v="2006-10-08T00:00:00"/>
    <s v="Nonexempt"/>
    <x v="1007"/>
  </r>
  <r>
    <x v="51"/>
    <x v="325"/>
    <x v="8"/>
    <d v="2012-08-23T00:00:00"/>
    <d v="2012-08-23T00:00:00"/>
    <s v="Nonexempt"/>
    <x v="1008"/>
  </r>
  <r>
    <x v="51"/>
    <x v="322"/>
    <x v="8"/>
    <d v="2007-06-08T00:00:00"/>
    <d v="2007-06-08T00:00:00"/>
    <s v="Nonexempt"/>
    <x v="1009"/>
  </r>
  <r>
    <x v="51"/>
    <x v="307"/>
    <x v="8"/>
    <d v="2002-01-23T00:00:00"/>
    <d v="2003-12-08T00:00:00"/>
    <s v="Nonexempt"/>
    <x v="1010"/>
  </r>
  <r>
    <x v="51"/>
    <x v="322"/>
    <x v="8"/>
    <d v="2007-01-08T00:00:00"/>
    <d v="2007-01-08T00:00:00"/>
    <s v="Nonexempt"/>
    <x v="1011"/>
  </r>
  <r>
    <x v="51"/>
    <x v="325"/>
    <x v="8"/>
    <d v="2012-07-02T00:00:00"/>
    <d v="2013-07-08T00:00:00"/>
    <s v="Nonexempt"/>
    <x v="1012"/>
  </r>
  <r>
    <x v="51"/>
    <x v="322"/>
    <x v="8"/>
    <d v="2006-03-08T00:00:00"/>
    <d v="2006-03-08T00:00:00"/>
    <s v="Nonexempt"/>
    <x v="1013"/>
  </r>
  <r>
    <x v="51"/>
    <x v="321"/>
    <x v="8"/>
    <d v="2001-12-23T00:00:00"/>
    <d v="2001-12-23T00:00:00"/>
    <s v="Nonexempt"/>
    <x v="1013"/>
  </r>
  <r>
    <x v="51"/>
    <x v="319"/>
    <x v="8"/>
    <d v="2011-04-23T00:00:00"/>
    <d v="2014-07-08T00:00:00"/>
    <s v="Nonexempt"/>
    <x v="1014"/>
  </r>
  <r>
    <x v="51"/>
    <x v="325"/>
    <x v="8"/>
    <d v="2011-07-23T00:00:00"/>
    <d v="2019-06-01T00:00:00"/>
    <s v="Nonexempt"/>
    <x v="1015"/>
  </r>
  <r>
    <x v="51"/>
    <x v="313"/>
    <x v="8"/>
    <d v="2004-10-23T00:00:00"/>
    <d v="2004-10-23T00:00:00"/>
    <s v="Nonexempt"/>
    <x v="1015"/>
  </r>
  <r>
    <x v="51"/>
    <x v="322"/>
    <x v="8"/>
    <d v="2002-11-08T00:00:00"/>
    <d v="2002-11-08T00:00:00"/>
    <s v="Nonexempt"/>
    <x v="1015"/>
  </r>
  <r>
    <x v="51"/>
    <x v="322"/>
    <x v="8"/>
    <d v="2006-05-23T00:00:00"/>
    <d v="2006-05-23T00:00:00"/>
    <s v="Nonexempt"/>
    <x v="1016"/>
  </r>
  <r>
    <x v="51"/>
    <x v="322"/>
    <x v="8"/>
    <d v="2006-06-23T00:00:00"/>
    <d v="2006-06-23T00:00:00"/>
    <s v="Nonexempt"/>
    <x v="1016"/>
  </r>
  <r>
    <x v="51"/>
    <x v="313"/>
    <x v="8"/>
    <d v="2003-09-29T00:00:00"/>
    <d v="2003-09-29T00:00:00"/>
    <s v="Nonexempt"/>
    <x v="1017"/>
  </r>
  <r>
    <x v="51"/>
    <x v="313"/>
    <x v="8"/>
    <d v="2003-10-23T00:00:00"/>
    <d v="2003-10-23T00:00:00"/>
    <s v="Nonexempt"/>
    <x v="1017"/>
  </r>
  <r>
    <x v="51"/>
    <x v="313"/>
    <x v="8"/>
    <d v="2004-01-08T00:00:00"/>
    <d v="2004-01-08T00:00:00"/>
    <s v="Nonexempt"/>
    <x v="1017"/>
  </r>
  <r>
    <x v="51"/>
    <x v="322"/>
    <x v="8"/>
    <d v="2005-11-09T00:00:00"/>
    <d v="2005-11-09T00:00:00"/>
    <s v="Nonexempt"/>
    <x v="1018"/>
  </r>
  <r>
    <x v="51"/>
    <x v="325"/>
    <x v="8"/>
    <d v="1982-05-19T00:00:00"/>
    <d v="2014-01-08T00:00:00"/>
    <s v="Nonexempt"/>
    <x v="1019"/>
  </r>
  <r>
    <x v="51"/>
    <x v="325"/>
    <x v="8"/>
    <d v="2008-07-23T00:00:00"/>
    <d v="2008-07-23T00:00:00"/>
    <s v="Nonexempt"/>
    <x v="1020"/>
  </r>
  <r>
    <x v="51"/>
    <x v="313"/>
    <x v="8"/>
    <d v="2000-12-08T00:00:00"/>
    <d v="2000-12-08T00:00:00"/>
    <s v="Nonexempt"/>
    <x v="1021"/>
  </r>
  <r>
    <x v="51"/>
    <x v="324"/>
    <x v="8"/>
    <d v="2005-08-23T00:00:00"/>
    <d v="2005-08-23T00:00:00"/>
    <s v="Nonexempt"/>
    <x v="1022"/>
  </r>
  <r>
    <x v="51"/>
    <x v="325"/>
    <x v="8"/>
    <d v="2008-07-08T00:00:00"/>
    <d v="2008-07-08T00:00:00"/>
    <s v="Nonexempt"/>
    <x v="1023"/>
  </r>
  <r>
    <x v="51"/>
    <x v="322"/>
    <x v="8"/>
    <d v="2003-07-08T00:00:00"/>
    <d v="2003-07-08T00:00:00"/>
    <s v="Nonexempt"/>
    <x v="1024"/>
  </r>
  <r>
    <x v="51"/>
    <x v="322"/>
    <x v="8"/>
    <d v="2004-04-23T00:00:00"/>
    <d v="2004-04-23T00:00:00"/>
    <s v="Nonexempt"/>
    <x v="1025"/>
  </r>
  <r>
    <x v="51"/>
    <x v="306"/>
    <x v="8"/>
    <d v="1995-07-24T00:00:00"/>
    <d v="1996-05-15T00:00:00"/>
    <s v="Nonexempt"/>
    <x v="1026"/>
  </r>
  <r>
    <x v="51"/>
    <x v="307"/>
    <x v="8"/>
    <d v="1998-09-08T00:00:00"/>
    <d v="1998-09-08T00:00:00"/>
    <s v="Nonexempt"/>
    <x v="1027"/>
  </r>
  <r>
    <x v="51"/>
    <x v="325"/>
    <x v="8"/>
    <d v="2007-12-08T00:00:00"/>
    <d v="2012-12-23T00:00:00"/>
    <s v="Nonexempt"/>
    <x v="1028"/>
  </r>
  <r>
    <x v="51"/>
    <x v="322"/>
    <x v="8"/>
    <d v="2002-06-08T00:00:00"/>
    <d v="2002-06-08T00:00:00"/>
    <s v="Nonexempt"/>
    <x v="1029"/>
  </r>
  <r>
    <x v="51"/>
    <x v="322"/>
    <x v="8"/>
    <d v="2002-03-23T00:00:00"/>
    <d v="2002-03-23T00:00:00"/>
    <s v="Nonexempt"/>
    <x v="1030"/>
  </r>
  <r>
    <x v="51"/>
    <x v="322"/>
    <x v="8"/>
    <d v="2002-08-23T00:00:00"/>
    <d v="2002-08-23T00:00:00"/>
    <s v="Nonexempt"/>
    <x v="1030"/>
  </r>
  <r>
    <x v="51"/>
    <x v="322"/>
    <x v="8"/>
    <d v="2002-07-08T00:00:00"/>
    <d v="2002-07-08T00:00:00"/>
    <s v="Nonexempt"/>
    <x v="1030"/>
  </r>
  <r>
    <x v="51"/>
    <x v="325"/>
    <x v="8"/>
    <d v="2006-06-23T00:00:00"/>
    <d v="2006-06-23T00:00:00"/>
    <s v="Nonexempt"/>
    <x v="1031"/>
  </r>
  <r>
    <x v="51"/>
    <x v="322"/>
    <x v="8"/>
    <d v="2002-04-23T00:00:00"/>
    <d v="2002-04-23T00:00:00"/>
    <s v="Nonexempt"/>
    <x v="1032"/>
  </r>
  <r>
    <x v="51"/>
    <x v="325"/>
    <x v="8"/>
    <d v="2006-05-08T00:00:00"/>
    <d v="2006-05-08T00:00:00"/>
    <s v="Nonexempt"/>
    <x v="1033"/>
  </r>
  <r>
    <x v="51"/>
    <x v="326"/>
    <x v="8"/>
    <d v="2011-08-08T00:00:00"/>
    <d v="2011-08-08T00:00:00"/>
    <s v="Nonexempt"/>
    <x v="1034"/>
  </r>
  <r>
    <x v="51"/>
    <x v="322"/>
    <x v="8"/>
    <d v="2002-07-23T00:00:00"/>
    <d v="2002-07-23T00:00:00"/>
    <s v="Nonexempt"/>
    <x v="1035"/>
  </r>
  <r>
    <x v="51"/>
    <x v="325"/>
    <x v="8"/>
    <d v="2004-04-08T00:00:00"/>
    <d v="2004-04-08T00:00:00"/>
    <s v="Nonexempt"/>
    <x v="1035"/>
  </r>
  <r>
    <x v="51"/>
    <x v="326"/>
    <x v="8"/>
    <d v="2012-01-08T00:00:00"/>
    <d v="2012-01-08T00:00:00"/>
    <s v="Nonexempt"/>
    <x v="1035"/>
  </r>
  <r>
    <x v="51"/>
    <x v="322"/>
    <x v="8"/>
    <d v="2000-08-23T00:00:00"/>
    <d v="2000-08-23T00:00:00"/>
    <s v="Nonexempt"/>
    <x v="1036"/>
  </r>
  <r>
    <x v="51"/>
    <x v="322"/>
    <x v="8"/>
    <d v="2001-01-08T00:00:00"/>
    <d v="2010-06-23T00:00:00"/>
    <s v="Nonexempt"/>
    <x v="1037"/>
  </r>
  <r>
    <x v="51"/>
    <x v="322"/>
    <x v="8"/>
    <d v="2000-09-23T00:00:00"/>
    <d v="2000-09-23T00:00:00"/>
    <s v="Nonexempt"/>
    <x v="1037"/>
  </r>
  <r>
    <x v="51"/>
    <x v="322"/>
    <x v="8"/>
    <d v="2000-09-08T00:00:00"/>
    <d v="2000-09-08T00:00:00"/>
    <s v="Nonexempt"/>
    <x v="1037"/>
  </r>
  <r>
    <x v="51"/>
    <x v="307"/>
    <x v="8"/>
    <d v="1996-10-28T00:00:00"/>
    <d v="1996-10-28T00:00:00"/>
    <s v="Nonexempt"/>
    <x v="1037"/>
  </r>
  <r>
    <x v="51"/>
    <x v="325"/>
    <x v="8"/>
    <d v="2004-10-23T00:00:00"/>
    <d v="2004-10-23T00:00:00"/>
    <s v="Nonexempt"/>
    <x v="1038"/>
  </r>
  <r>
    <x v="51"/>
    <x v="322"/>
    <x v="8"/>
    <d v="1998-08-23T00:00:00"/>
    <d v="2010-06-23T00:00:00"/>
    <s v="Nonexempt"/>
    <x v="1039"/>
  </r>
  <r>
    <x v="51"/>
    <x v="322"/>
    <x v="8"/>
    <d v="2001-01-22T00:00:00"/>
    <d v="2010-06-23T00:00:00"/>
    <s v="Nonexempt"/>
    <x v="1040"/>
  </r>
  <r>
    <x v="51"/>
    <x v="322"/>
    <x v="8"/>
    <d v="2000-03-08T00:00:00"/>
    <d v="2000-03-08T00:00:00"/>
    <s v="Nonexempt"/>
    <x v="1040"/>
  </r>
  <r>
    <x v="51"/>
    <x v="313"/>
    <x v="8"/>
    <d v="2001-01-22T00:00:00"/>
    <d v="2001-01-22T00:00:00"/>
    <s v="Nonexempt"/>
    <x v="1041"/>
  </r>
  <r>
    <x v="51"/>
    <x v="326"/>
    <x v="8"/>
    <d v="2009-06-08T00:00:00"/>
    <d v="2009-06-08T00:00:00"/>
    <s v="Nonexempt"/>
    <x v="1042"/>
  </r>
  <r>
    <x v="51"/>
    <x v="325"/>
    <x v="8"/>
    <d v="2004-01-08T00:00:00"/>
    <d v="2008-06-23T00:00:00"/>
    <s v="Nonexempt"/>
    <x v="1043"/>
  </r>
  <r>
    <x v="51"/>
    <x v="325"/>
    <x v="8"/>
    <d v="2005-05-08T00:00:00"/>
    <d v="2005-05-08T00:00:00"/>
    <s v="Nonexempt"/>
    <x v="1044"/>
  </r>
  <r>
    <x v="51"/>
    <x v="327"/>
    <x v="8"/>
    <d v="2009-04-08T00:00:00"/>
    <d v="2020-07-01T00:00:00"/>
    <s v="Nonexempt"/>
    <x v="1045"/>
  </r>
  <r>
    <x v="51"/>
    <x v="313"/>
    <x v="8"/>
    <d v="1994-10-08T00:00:00"/>
    <d v="2008-06-23T00:00:00"/>
    <s v="Nonexempt"/>
    <x v="1046"/>
  </r>
  <r>
    <x v="51"/>
    <x v="322"/>
    <x v="8"/>
    <d v="1999-01-08T00:00:00"/>
    <d v="1999-01-08T00:00:00"/>
    <s v="Nonexempt"/>
    <x v="1047"/>
  </r>
  <r>
    <x v="51"/>
    <x v="306"/>
    <x v="8"/>
    <d v="1998-05-23T00:00:00"/>
    <d v="1998-05-23T00:00:00"/>
    <s v="Nonexempt"/>
    <x v="1048"/>
  </r>
  <r>
    <x v="51"/>
    <x v="326"/>
    <x v="8"/>
    <d v="2000-11-20T00:00:00"/>
    <d v="2009-08-23T00:00:00"/>
    <s v="Nonexempt"/>
    <x v="1049"/>
  </r>
  <r>
    <x v="51"/>
    <x v="322"/>
    <x v="8"/>
    <d v="1996-10-28T00:00:00"/>
    <d v="2007-06-23T00:00:00"/>
    <s v="Nonexempt"/>
    <x v="1050"/>
  </r>
  <r>
    <x v="51"/>
    <x v="322"/>
    <x v="8"/>
    <d v="1999-03-23T00:00:00"/>
    <d v="1999-03-23T00:00:00"/>
    <s v="Nonexempt"/>
    <x v="1051"/>
  </r>
  <r>
    <x v="51"/>
    <x v="326"/>
    <x v="8"/>
    <d v="2008-07-08T00:00:00"/>
    <d v="2008-07-08T00:00:00"/>
    <s v="Nonexempt"/>
    <x v="1052"/>
  </r>
  <r>
    <x v="51"/>
    <x v="328"/>
    <x v="8"/>
    <d v="2013-11-08T00:00:00"/>
    <d v="2013-11-08T00:00:00"/>
    <s v="Nonexempt"/>
    <x v="1053"/>
  </r>
  <r>
    <x v="51"/>
    <x v="326"/>
    <x v="8"/>
    <d v="2005-07-23T00:00:00"/>
    <d v="2005-07-23T00:00:00"/>
    <s v="Nonexempt"/>
    <x v="1054"/>
  </r>
  <r>
    <x v="51"/>
    <x v="326"/>
    <x v="8"/>
    <d v="2007-06-08T00:00:00"/>
    <d v="2007-06-08T00:00:00"/>
    <s v="Nonexempt"/>
    <x v="1055"/>
  </r>
  <r>
    <x v="51"/>
    <x v="326"/>
    <x v="8"/>
    <d v="2008-07-08T00:00:00"/>
    <d v="2008-07-08T00:00:00"/>
    <s v="Nonexempt"/>
    <x v="1056"/>
  </r>
  <r>
    <x v="51"/>
    <x v="322"/>
    <x v="8"/>
    <d v="1997-09-23T00:00:00"/>
    <d v="1997-09-23T00:00:00"/>
    <s v="Nonexempt"/>
    <x v="1057"/>
  </r>
  <r>
    <x v="51"/>
    <x v="322"/>
    <x v="8"/>
    <d v="1998-02-23T00:00:00"/>
    <d v="1998-02-23T00:00:00"/>
    <s v="Nonexempt"/>
    <x v="1058"/>
  </r>
  <r>
    <x v="51"/>
    <x v="322"/>
    <x v="8"/>
    <d v="1998-02-23T00:00:00"/>
    <d v="1998-02-23T00:00:00"/>
    <s v="Nonexempt"/>
    <x v="1058"/>
  </r>
  <r>
    <x v="51"/>
    <x v="322"/>
    <x v="8"/>
    <d v="1998-08-23T00:00:00"/>
    <d v="1998-08-23T00:00:00"/>
    <s v="Nonexempt"/>
    <x v="1058"/>
  </r>
  <r>
    <x v="51"/>
    <x v="326"/>
    <x v="8"/>
    <d v="2007-07-23T00:00:00"/>
    <d v="2007-07-23T00:00:00"/>
    <s v="Nonexempt"/>
    <x v="1059"/>
  </r>
  <r>
    <x v="51"/>
    <x v="322"/>
    <x v="8"/>
    <d v="1996-05-23T00:00:00"/>
    <d v="1996-05-23T00:00:00"/>
    <s v="Nonexempt"/>
    <x v="1060"/>
  </r>
  <r>
    <x v="51"/>
    <x v="322"/>
    <x v="8"/>
    <d v="1996-12-18T00:00:00"/>
    <d v="1996-12-18T00:00:00"/>
    <s v="Nonexempt"/>
    <x v="1060"/>
  </r>
  <r>
    <x v="51"/>
    <x v="322"/>
    <x v="8"/>
    <d v="1996-12-18T00:00:00"/>
    <d v="1996-12-18T00:00:00"/>
    <s v="Nonexempt"/>
    <x v="1060"/>
  </r>
  <r>
    <x v="51"/>
    <x v="325"/>
    <x v="8"/>
    <d v="2002-09-08T00:00:00"/>
    <d v="2003-10-08T00:00:00"/>
    <s v="Nonexempt"/>
    <x v="1061"/>
  </r>
  <r>
    <x v="51"/>
    <x v="322"/>
    <x v="8"/>
    <d v="1995-08-01T00:00:00"/>
    <d v="1996-05-15T00:00:00"/>
    <s v="Nonexempt"/>
    <x v="1062"/>
  </r>
  <r>
    <x v="51"/>
    <x v="322"/>
    <x v="8"/>
    <d v="1998-07-23T00:00:00"/>
    <d v="1998-07-23T00:00:00"/>
    <s v="Nonexempt"/>
    <x v="1063"/>
  </r>
  <r>
    <x v="51"/>
    <x v="307"/>
    <x v="8"/>
    <d v="1989-07-11T00:00:00"/>
    <d v="2007-12-08T00:00:00"/>
    <s v="Nonexempt"/>
    <x v="1063"/>
  </r>
  <r>
    <x v="51"/>
    <x v="326"/>
    <x v="8"/>
    <d v="2003-12-08T00:00:00"/>
    <d v="2003-12-08T00:00:00"/>
    <s v="Nonexempt"/>
    <x v="1064"/>
  </r>
  <r>
    <x v="51"/>
    <x v="324"/>
    <x v="8"/>
    <d v="1997-09-15T00:00:00"/>
    <d v="1997-09-15T00:00:00"/>
    <s v="Nonexempt"/>
    <x v="1065"/>
  </r>
  <r>
    <x v="51"/>
    <x v="329"/>
    <x v="8"/>
    <d v="2004-01-08T00:00:00"/>
    <d v="2004-01-08T00:00:00"/>
    <s v="Exempt"/>
    <x v="1066"/>
  </r>
  <r>
    <x v="51"/>
    <x v="330"/>
    <x v="8"/>
    <d v="2021-04-10T00:00:00"/>
    <d v="2021-04-10T00:00:00"/>
    <s v="Exempt"/>
    <x v="1067"/>
  </r>
  <r>
    <x v="51"/>
    <x v="321"/>
    <x v="8"/>
    <d v="2018-10-13T00:00:00"/>
    <d v="2021-03-27T00:00:00"/>
    <s v="Nonexempt"/>
    <x v="1068"/>
  </r>
  <r>
    <x v="51"/>
    <x v="326"/>
    <x v="8"/>
    <d v="1997-08-08T00:00:00"/>
    <d v="1997-08-08T00:00:00"/>
    <s v="Nonexempt"/>
    <x v="1069"/>
  </r>
  <r>
    <x v="51"/>
    <x v="331"/>
    <x v="8"/>
    <d v="2001-11-23T00:00:00"/>
    <d v="2001-11-23T00:00:00"/>
    <s v="Exempt"/>
    <x v="1070"/>
  </r>
  <r>
    <x v="51"/>
    <x v="326"/>
    <x v="8"/>
    <d v="1994-07-08T00:00:00"/>
    <d v="1997-01-23T00:00:00"/>
    <s v="Nonexempt"/>
    <x v="1071"/>
  </r>
  <r>
    <x v="51"/>
    <x v="326"/>
    <x v="8"/>
    <d v="1999-05-08T00:00:00"/>
    <d v="1999-05-08T00:00:00"/>
    <s v="Nonexempt"/>
    <x v="1072"/>
  </r>
  <r>
    <x v="51"/>
    <x v="329"/>
    <x v="8"/>
    <d v="2004-11-23T00:00:00"/>
    <d v="2004-11-23T00:00:00"/>
    <s v="Exempt"/>
    <x v="1073"/>
  </r>
  <r>
    <x v="51"/>
    <x v="326"/>
    <x v="8"/>
    <d v="1996-10-28T00:00:00"/>
    <d v="1996-10-28T00:00:00"/>
    <s v="Nonexempt"/>
    <x v="1074"/>
  </r>
  <r>
    <x v="51"/>
    <x v="325"/>
    <x v="8"/>
    <d v="1996-10-28T00:00:00"/>
    <d v="1996-10-28T00:00:00"/>
    <s v="Nonexempt"/>
    <x v="1075"/>
  </r>
  <r>
    <x v="51"/>
    <x v="329"/>
    <x v="8"/>
    <d v="2003-09-29T00:00:00"/>
    <d v="2005-11-28T00:00:00"/>
    <s v="Exempt"/>
    <x v="1076"/>
  </r>
  <r>
    <x v="51"/>
    <x v="329"/>
    <x v="8"/>
    <d v="2000-03-08T00:00:00"/>
    <d v="2000-03-08T00:00:00"/>
    <s v="Exempt"/>
    <x v="1077"/>
  </r>
  <r>
    <x v="51"/>
    <x v="326"/>
    <x v="8"/>
    <d v="1998-08-08T00:00:00"/>
    <d v="2008-07-23T00:00:00"/>
    <s v="Nonexempt"/>
    <x v="1078"/>
  </r>
  <r>
    <x v="51"/>
    <x v="329"/>
    <x v="8"/>
    <d v="2000-03-08T00:00:00"/>
    <d v="2008-06-23T00:00:00"/>
    <s v="Exempt"/>
    <x v="1079"/>
  </r>
  <r>
    <x v="51"/>
    <x v="329"/>
    <x v="8"/>
    <d v="1998-02-23T00:00:00"/>
    <d v="2007-06-23T00:00:00"/>
    <s v="Exempt"/>
    <x v="1080"/>
  </r>
  <r>
    <x v="51"/>
    <x v="332"/>
    <x v="8"/>
    <d v="1971-10-12T00:00:00"/>
    <d v="2004-08-02T00:00:00"/>
    <s v="Exempt"/>
    <x v="1081"/>
  </r>
  <r>
    <x v="51"/>
    <x v="329"/>
    <x v="8"/>
    <d v="1996-10-28T00:00:00"/>
    <d v="1996-10-28T00:00:00"/>
    <s v="Exempt"/>
    <x v="1082"/>
  </r>
  <r>
    <x v="51"/>
    <x v="333"/>
    <x v="8"/>
    <d v="2015-12-08T00:00:00"/>
    <d v="2015-12-08T00:00:00"/>
    <s v="Exempt"/>
    <x v="1083"/>
  </r>
  <r>
    <x v="51"/>
    <x v="329"/>
    <x v="8"/>
    <d v="1993-11-13T00:00:00"/>
    <d v="1996-05-15T00:00:00"/>
    <s v="Exempt"/>
    <x v="1084"/>
  </r>
  <r>
    <x v="51"/>
    <x v="326"/>
    <x v="8"/>
    <d v="2009-02-23T00:00:00"/>
    <d v="2009-02-23T00:00:00"/>
    <s v="Nonexempt"/>
    <x v="1085"/>
  </r>
  <r>
    <x v="51"/>
    <x v="334"/>
    <x v="8"/>
    <d v="2007-11-23T00:00:00"/>
    <d v="2007-11-23T00:00:00"/>
    <s v="Exempt"/>
    <x v="1086"/>
  </r>
  <r>
    <x v="51"/>
    <x v="329"/>
    <x v="8"/>
    <d v="1995-11-15T00:00:00"/>
    <d v="1996-05-15T00:00:00"/>
    <s v="Exempt"/>
    <x v="1087"/>
  </r>
  <r>
    <x v="51"/>
    <x v="332"/>
    <x v="8"/>
    <d v="1999-02-16T00:00:00"/>
    <d v="1999-08-30T00:00:00"/>
    <s v="Exempt"/>
    <x v="1088"/>
  </r>
  <r>
    <x v="51"/>
    <x v="335"/>
    <x v="8"/>
    <d v="2000-11-20T00:00:00"/>
    <d v="2021-01-04T00:00:00"/>
    <s v="Exempt"/>
    <x v="248"/>
  </r>
  <r>
    <x v="51"/>
    <x v="335"/>
    <x v="8"/>
    <d v="1975-12-22T00:00:00"/>
    <d v="2020-10-10T00:00:00"/>
    <s v="Exempt"/>
    <x v="349"/>
  </r>
  <r>
    <x v="51"/>
    <x v="335"/>
    <x v="8"/>
    <d v="2018-10-13T00:00:00"/>
    <d v="2020-01-18T00:00:00"/>
    <s v="Exempt"/>
    <x v="1089"/>
  </r>
  <r>
    <x v="51"/>
    <x v="336"/>
    <x v="8"/>
    <d v="1994-07-08T00:00:00"/>
    <d v="1996-05-15T00:00:00"/>
    <s v="Exempt"/>
    <x v="1090"/>
  </r>
  <r>
    <x v="51"/>
    <x v="337"/>
    <x v="8"/>
    <d v="1985-11-14T00:00:00"/>
    <d v="2019-01-19T00:00:00"/>
    <s v="Exempt"/>
    <x v="1091"/>
  </r>
  <r>
    <x v="51"/>
    <x v="338"/>
    <x v="8"/>
    <d v="1994-06-20T00:00:00"/>
    <d v="1996-05-15T00:00:00"/>
    <s v="Exempt"/>
    <x v="1092"/>
  </r>
  <r>
    <x v="51"/>
    <x v="338"/>
    <x v="8"/>
    <d v="1996-12-18T00:00:00"/>
    <d v="2008-06-23T00:00:00"/>
    <s v="Exempt"/>
    <x v="1093"/>
  </r>
  <r>
    <x v="51"/>
    <x v="339"/>
    <x v="8"/>
    <d v="1986-07-07T00:00:00"/>
    <d v="1996-05-15T00:00:00"/>
    <s v="Exempt"/>
    <x v="1094"/>
  </r>
  <r>
    <x v="51"/>
    <x v="340"/>
    <x v="8"/>
    <d v="1985-09-03T00:00:00"/>
    <d v="2017-02-01T00:00:00"/>
    <s v="Exempt"/>
    <x v="1095"/>
  </r>
  <r>
    <x v="52"/>
    <x v="250"/>
    <x v="1"/>
    <d v="2015-10-26T00:00:00"/>
    <d v="2019-11-25T00:00:00"/>
    <s v="Nonexempt"/>
    <x v="1096"/>
  </r>
  <r>
    <x v="52"/>
    <x v="250"/>
    <x v="1"/>
    <d v="2002-12-30T00:00:00"/>
    <d v="2005-08-29T00:00:00"/>
    <s v="Nonexempt"/>
    <x v="1097"/>
  </r>
  <r>
    <x v="52"/>
    <x v="18"/>
    <x v="1"/>
    <d v="2013-08-01T00:00:00"/>
    <d v="2020-03-14T00:00:00"/>
    <s v="Nonexempt"/>
    <x v="332"/>
  </r>
  <r>
    <x v="52"/>
    <x v="18"/>
    <x v="1"/>
    <d v="2020-10-24T00:00:00"/>
    <d v="2020-10-24T00:00:00"/>
    <s v="Nonexempt"/>
    <x v="332"/>
  </r>
  <r>
    <x v="52"/>
    <x v="18"/>
    <x v="1"/>
    <d v="2018-10-15T00:00:00"/>
    <d v="2018-10-15T00:00:00"/>
    <s v="Nonexempt"/>
    <x v="1098"/>
  </r>
  <r>
    <x v="52"/>
    <x v="18"/>
    <x v="1"/>
    <d v="2014-01-28T00:00:00"/>
    <d v="2015-05-11T00:00:00"/>
    <s v="Nonexempt"/>
    <x v="1099"/>
  </r>
  <r>
    <x v="52"/>
    <x v="18"/>
    <x v="1"/>
    <d v="2002-02-19T00:00:00"/>
    <d v="2002-02-19T00:00:00"/>
    <s v="Nonexempt"/>
    <x v="1100"/>
  </r>
  <r>
    <x v="52"/>
    <x v="341"/>
    <x v="1"/>
    <d v="2015-07-13T00:00:00"/>
    <d v="2018-06-04T00:00:00"/>
    <s v="Nonexempt"/>
    <x v="1101"/>
  </r>
  <r>
    <x v="52"/>
    <x v="18"/>
    <x v="1"/>
    <d v="2015-08-03T00:00:00"/>
    <d v="2015-08-03T00:00:00"/>
    <s v="Nonexempt"/>
    <x v="1102"/>
  </r>
  <r>
    <x v="52"/>
    <x v="341"/>
    <x v="1"/>
    <d v="2007-10-03T00:00:00"/>
    <d v="2019-11-09T00:00:00"/>
    <s v="Nonexempt"/>
    <x v="1103"/>
  </r>
  <r>
    <x v="52"/>
    <x v="342"/>
    <x v="1"/>
    <d v="1995-11-13T00:00:00"/>
    <d v="2005-11-01T00:00:00"/>
    <s v="Nonexempt"/>
    <x v="1104"/>
  </r>
  <r>
    <x v="52"/>
    <x v="343"/>
    <x v="1"/>
    <d v="1990-04-02T00:00:00"/>
    <d v="1996-05-15T00:00:00"/>
    <s v="Nonexempt"/>
    <x v="1105"/>
  </r>
  <r>
    <x v="52"/>
    <x v="138"/>
    <x v="1"/>
    <d v="1974-01-14T00:00:00"/>
    <d v="1996-05-15T00:00:00"/>
    <s v="Exempt"/>
    <x v="1106"/>
  </r>
  <r>
    <x v="52"/>
    <x v="139"/>
    <x v="1"/>
    <d v="1992-10-19T00:00:00"/>
    <d v="1997-02-07T00:00:00"/>
    <s v="Exempt"/>
    <x v="1107"/>
  </r>
  <r>
    <x v="52"/>
    <x v="344"/>
    <x v="1"/>
    <d v="2014-06-27T00:00:00"/>
    <d v="2019-08-17T00:00:00"/>
    <s v="Exempt"/>
    <x v="1108"/>
  </r>
  <r>
    <x v="52"/>
    <x v="344"/>
    <x v="1"/>
    <d v="2013-04-15T00:00:00"/>
    <d v="2013-04-15T00:00:00"/>
    <s v="Exempt"/>
    <x v="1109"/>
  </r>
  <r>
    <x v="52"/>
    <x v="344"/>
    <x v="1"/>
    <d v="2019-09-03T00:00:00"/>
    <d v="2019-09-03T00:00:00"/>
    <s v="Exempt"/>
    <x v="1110"/>
  </r>
  <r>
    <x v="52"/>
    <x v="345"/>
    <x v="1"/>
    <d v="2005-05-31T00:00:00"/>
    <d v="2010-01-19T00:00:00"/>
    <s v="Exempt"/>
    <x v="1111"/>
  </r>
  <r>
    <x v="52"/>
    <x v="344"/>
    <x v="1"/>
    <d v="2014-08-01T00:00:00"/>
    <d v="2019-01-22T00:00:00"/>
    <s v="Exempt"/>
    <x v="1112"/>
  </r>
  <r>
    <x v="52"/>
    <x v="345"/>
    <x v="1"/>
    <d v="1998-06-01T00:00:00"/>
    <d v="2001-05-08T00:00:00"/>
    <s v="Exempt"/>
    <x v="1113"/>
  </r>
  <r>
    <x v="52"/>
    <x v="345"/>
    <x v="1"/>
    <d v="2007-08-20T00:00:00"/>
    <d v="2007-08-20T00:00:00"/>
    <s v="Exempt"/>
    <x v="1114"/>
  </r>
  <r>
    <x v="52"/>
    <x v="346"/>
    <x v="1"/>
    <d v="2019-10-26T00:00:00"/>
    <d v="2019-10-26T00:00:00"/>
    <s v="Exempt"/>
    <x v="1115"/>
  </r>
  <r>
    <x v="52"/>
    <x v="346"/>
    <x v="1"/>
    <d v="2015-07-01T00:00:00"/>
    <d v="2015-07-01T00:00:00"/>
    <s v="Exempt"/>
    <x v="1116"/>
  </r>
  <r>
    <x v="52"/>
    <x v="347"/>
    <x v="1"/>
    <d v="1999-06-01T00:00:00"/>
    <d v="2001-06-29T00:00:00"/>
    <s v="Exempt"/>
    <x v="1117"/>
  </r>
  <r>
    <x v="52"/>
    <x v="345"/>
    <x v="1"/>
    <d v="2001-01-29T00:00:00"/>
    <d v="2001-01-29T00:00:00"/>
    <s v="Exempt"/>
    <x v="1118"/>
  </r>
  <r>
    <x v="52"/>
    <x v="345"/>
    <x v="1"/>
    <d v="2006-02-06T00:00:00"/>
    <d v="2019-01-01T00:00:00"/>
    <s v="Exempt"/>
    <x v="1119"/>
  </r>
  <r>
    <x v="52"/>
    <x v="348"/>
    <x v="1"/>
    <d v="2014-08-01T00:00:00"/>
    <d v="2014-08-01T00:00:00"/>
    <s v="Exempt"/>
    <x v="1120"/>
  </r>
  <r>
    <x v="52"/>
    <x v="345"/>
    <x v="1"/>
    <d v="2013-09-16T00:00:00"/>
    <d v="2013-09-16T00:00:00"/>
    <s v="Exempt"/>
    <x v="1121"/>
  </r>
  <r>
    <x v="52"/>
    <x v="345"/>
    <x v="1"/>
    <d v="2016-08-09T00:00:00"/>
    <d v="2016-08-09T00:00:00"/>
    <s v="Exempt"/>
    <x v="1122"/>
  </r>
  <r>
    <x v="52"/>
    <x v="347"/>
    <x v="1"/>
    <d v="1989-10-03T00:00:00"/>
    <d v="1996-05-15T00:00:00"/>
    <s v="Exempt"/>
    <x v="1123"/>
  </r>
  <r>
    <x v="52"/>
    <x v="349"/>
    <x v="1"/>
    <d v="2002-01-28T00:00:00"/>
    <d v="2016-07-01T00:00:00"/>
    <s v="Exempt"/>
    <x v="1124"/>
  </r>
  <r>
    <x v="52"/>
    <x v="349"/>
    <x v="1"/>
    <d v="2013-08-26T00:00:00"/>
    <d v="2016-07-01T00:00:00"/>
    <s v="Exempt"/>
    <x v="1125"/>
  </r>
  <r>
    <x v="52"/>
    <x v="350"/>
    <x v="1"/>
    <d v="1984-10-08T00:00:00"/>
    <d v="1997-11-18T00:00:00"/>
    <s v="Exempt"/>
    <x v="1126"/>
  </r>
  <r>
    <x v="53"/>
    <x v="90"/>
    <x v="4"/>
    <d v="2018-11-19T00:00:00"/>
    <d v="2020-08-29T00:00:00"/>
    <s v="Exempt"/>
    <x v="1127"/>
  </r>
  <r>
    <x v="53"/>
    <x v="90"/>
    <x v="4"/>
    <d v="2018-09-10T00:00:00"/>
    <d v="2020-08-29T00:00:00"/>
    <s v="Exempt"/>
    <x v="1127"/>
  </r>
  <r>
    <x v="54"/>
    <x v="251"/>
    <x v="1"/>
    <d v="2011-01-10T00:00:00"/>
    <d v="2014-08-08T00:00:00"/>
    <s v="Nonexempt"/>
    <x v="771"/>
  </r>
  <r>
    <x v="54"/>
    <x v="351"/>
    <x v="1"/>
    <d v="2019-03-04T00:00:00"/>
    <d v="2020-11-21T00:00:00"/>
    <s v="Nonexempt"/>
    <x v="584"/>
  </r>
  <r>
    <x v="54"/>
    <x v="351"/>
    <x v="1"/>
    <d v="2019-02-19T00:00:00"/>
    <d v="2021-01-30T00:00:00"/>
    <s v="Nonexempt"/>
    <x v="584"/>
  </r>
  <r>
    <x v="54"/>
    <x v="351"/>
    <x v="1"/>
    <d v="2009-06-30T00:00:00"/>
    <d v="2021-01-30T00:00:00"/>
    <s v="Nonexempt"/>
    <x v="584"/>
  </r>
  <r>
    <x v="54"/>
    <x v="351"/>
    <x v="1"/>
    <d v="2012-09-20T00:00:00"/>
    <d v="2017-03-27T00:00:00"/>
    <s v="Nonexempt"/>
    <x v="1128"/>
  </r>
  <r>
    <x v="54"/>
    <x v="351"/>
    <x v="1"/>
    <d v="1996-08-27T00:00:00"/>
    <d v="2008-01-08T00:00:00"/>
    <s v="Nonexempt"/>
    <x v="1128"/>
  </r>
  <r>
    <x v="54"/>
    <x v="351"/>
    <x v="1"/>
    <d v="2001-08-21T00:00:00"/>
    <d v="2014-11-10T00:00:00"/>
    <s v="Nonexempt"/>
    <x v="1128"/>
  </r>
  <r>
    <x v="54"/>
    <x v="351"/>
    <x v="1"/>
    <d v="2017-05-08T00:00:00"/>
    <d v="2017-12-18T00:00:00"/>
    <s v="Nonexempt"/>
    <x v="1128"/>
  </r>
  <r>
    <x v="54"/>
    <x v="351"/>
    <x v="1"/>
    <d v="1986-12-16T00:00:00"/>
    <d v="1997-04-23T00:00:00"/>
    <s v="Nonexempt"/>
    <x v="1128"/>
  </r>
  <r>
    <x v="54"/>
    <x v="351"/>
    <x v="1"/>
    <d v="2004-01-22T00:00:00"/>
    <d v="2013-01-02T00:00:00"/>
    <s v="Nonexempt"/>
    <x v="1128"/>
  </r>
  <r>
    <x v="54"/>
    <x v="351"/>
    <x v="1"/>
    <d v="1996-08-26T00:00:00"/>
    <d v="2015-01-23T00:00:00"/>
    <s v="Nonexempt"/>
    <x v="1128"/>
  </r>
  <r>
    <x v="54"/>
    <x v="351"/>
    <x v="1"/>
    <d v="2002-12-13T00:00:00"/>
    <d v="2008-07-23T00:00:00"/>
    <s v="Nonexempt"/>
    <x v="1128"/>
  </r>
  <r>
    <x v="54"/>
    <x v="351"/>
    <x v="1"/>
    <d v="2020-01-21T00:00:00"/>
    <d v="2020-11-23T00:00:00"/>
    <s v="Nonexempt"/>
    <x v="1129"/>
  </r>
  <r>
    <x v="54"/>
    <x v="351"/>
    <x v="1"/>
    <d v="1994-03-22T00:00:00"/>
    <d v="2004-06-23T00:00:00"/>
    <s v="Nonexempt"/>
    <x v="1130"/>
  </r>
  <r>
    <x v="54"/>
    <x v="1"/>
    <x v="1"/>
    <d v="1998-10-19T00:00:00"/>
    <d v="2019-02-19T00:00:00"/>
    <s v="Nonexempt"/>
    <x v="1131"/>
  </r>
  <r>
    <x v="54"/>
    <x v="352"/>
    <x v="1"/>
    <d v="2018-11-13T00:00:00"/>
    <d v="2020-11-21T00:00:00"/>
    <s v="Nonexempt"/>
    <x v="14"/>
  </r>
  <r>
    <x v="54"/>
    <x v="352"/>
    <x v="1"/>
    <d v="2012-06-26T00:00:00"/>
    <d v="2020-01-06T00:00:00"/>
    <s v="Nonexempt"/>
    <x v="14"/>
  </r>
  <r>
    <x v="54"/>
    <x v="352"/>
    <x v="1"/>
    <d v="2019-09-14T00:00:00"/>
    <d v="2020-03-16T00:00:00"/>
    <s v="Nonexempt"/>
    <x v="14"/>
  </r>
  <r>
    <x v="54"/>
    <x v="352"/>
    <x v="1"/>
    <d v="2021-04-24T00:00:00"/>
    <d v="2021-04-24T00:00:00"/>
    <s v="Nonexempt"/>
    <x v="1132"/>
  </r>
  <r>
    <x v="54"/>
    <x v="352"/>
    <x v="1"/>
    <d v="2007-05-16T00:00:00"/>
    <d v="2019-03-16T00:00:00"/>
    <s v="Nonexempt"/>
    <x v="1133"/>
  </r>
  <r>
    <x v="54"/>
    <x v="352"/>
    <x v="1"/>
    <d v="2015-03-17T00:00:00"/>
    <d v="2016-11-23T00:00:00"/>
    <s v="Nonexempt"/>
    <x v="1134"/>
  </r>
  <r>
    <x v="54"/>
    <x v="352"/>
    <x v="1"/>
    <d v="2010-10-05T00:00:00"/>
    <d v="2016-01-09T00:00:00"/>
    <s v="Nonexempt"/>
    <x v="1134"/>
  </r>
  <r>
    <x v="54"/>
    <x v="352"/>
    <x v="1"/>
    <d v="2016-08-08T00:00:00"/>
    <d v="2018-11-10T00:00:00"/>
    <s v="Nonexempt"/>
    <x v="1135"/>
  </r>
  <r>
    <x v="54"/>
    <x v="353"/>
    <x v="1"/>
    <d v="2015-03-23T00:00:00"/>
    <d v="2019-07-06T00:00:00"/>
    <s v="Nonexempt"/>
    <x v="258"/>
  </r>
  <r>
    <x v="54"/>
    <x v="352"/>
    <x v="1"/>
    <d v="1997-10-23T00:00:00"/>
    <d v="1997-10-23T00:00:00"/>
    <s v="Nonexempt"/>
    <x v="1136"/>
  </r>
  <r>
    <x v="54"/>
    <x v="353"/>
    <x v="1"/>
    <d v="2007-06-09T00:00:00"/>
    <d v="2018-02-20T00:00:00"/>
    <s v="Nonexempt"/>
    <x v="1137"/>
  </r>
  <r>
    <x v="54"/>
    <x v="352"/>
    <x v="1"/>
    <d v="1997-04-15T00:00:00"/>
    <d v="2007-12-26T00:00:00"/>
    <s v="Nonexempt"/>
    <x v="1138"/>
  </r>
  <r>
    <x v="54"/>
    <x v="352"/>
    <x v="1"/>
    <d v="2005-08-29T00:00:00"/>
    <d v="2008-03-12T00:00:00"/>
    <s v="Nonexempt"/>
    <x v="1138"/>
  </r>
  <r>
    <x v="54"/>
    <x v="352"/>
    <x v="1"/>
    <d v="2005-06-22T00:00:00"/>
    <d v="2008-06-02T00:00:00"/>
    <s v="Nonexempt"/>
    <x v="1138"/>
  </r>
  <r>
    <x v="54"/>
    <x v="351"/>
    <x v="1"/>
    <d v="1984-12-10T00:00:00"/>
    <d v="1996-05-15T00:00:00"/>
    <s v="Nonexempt"/>
    <x v="1139"/>
  </r>
  <r>
    <x v="54"/>
    <x v="352"/>
    <x v="1"/>
    <d v="1998-05-26T00:00:00"/>
    <d v="2001-03-13T00:00:00"/>
    <s v="Nonexempt"/>
    <x v="1140"/>
  </r>
  <r>
    <x v="54"/>
    <x v="354"/>
    <x v="1"/>
    <d v="2010-03-24T00:00:00"/>
    <d v="2019-09-30T00:00:00"/>
    <s v="Exempt"/>
    <x v="382"/>
  </r>
  <r>
    <x v="54"/>
    <x v="351"/>
    <x v="1"/>
    <d v="1984-05-21T00:00:00"/>
    <d v="1996-05-15T00:00:00"/>
    <s v="Nonexempt"/>
    <x v="1141"/>
  </r>
  <r>
    <x v="54"/>
    <x v="353"/>
    <x v="1"/>
    <d v="2009-04-01T00:00:00"/>
    <d v="2009-04-01T00:00:00"/>
    <s v="Nonexempt"/>
    <x v="784"/>
  </r>
  <r>
    <x v="54"/>
    <x v="353"/>
    <x v="1"/>
    <d v="2014-11-24T00:00:00"/>
    <d v="2015-08-24T00:00:00"/>
    <s v="Nonexempt"/>
    <x v="1142"/>
  </r>
  <r>
    <x v="54"/>
    <x v="352"/>
    <x v="1"/>
    <d v="2002-08-28T00:00:00"/>
    <d v="2002-08-28T00:00:00"/>
    <s v="Nonexempt"/>
    <x v="1143"/>
  </r>
  <r>
    <x v="54"/>
    <x v="354"/>
    <x v="1"/>
    <d v="2016-09-08T00:00:00"/>
    <d v="2016-09-08T00:00:00"/>
    <s v="Exempt"/>
    <x v="651"/>
  </r>
  <r>
    <x v="54"/>
    <x v="351"/>
    <x v="1"/>
    <d v="1978-02-09T00:00:00"/>
    <d v="1996-05-15T00:00:00"/>
    <s v="Nonexempt"/>
    <x v="1144"/>
  </r>
  <r>
    <x v="54"/>
    <x v="354"/>
    <x v="1"/>
    <d v="2014-10-23T00:00:00"/>
    <d v="2018-01-22T00:00:00"/>
    <s v="Exempt"/>
    <x v="1145"/>
  </r>
  <r>
    <x v="54"/>
    <x v="354"/>
    <x v="1"/>
    <d v="2008-03-31T00:00:00"/>
    <d v="2008-03-31T00:00:00"/>
    <s v="Exempt"/>
    <x v="1146"/>
  </r>
  <r>
    <x v="54"/>
    <x v="354"/>
    <x v="1"/>
    <d v="2007-10-08T00:00:00"/>
    <d v="2007-10-08T00:00:00"/>
    <s v="Exempt"/>
    <x v="1146"/>
  </r>
  <r>
    <x v="54"/>
    <x v="353"/>
    <x v="1"/>
    <d v="1972-05-24T00:00:00"/>
    <d v="1996-05-15T00:00:00"/>
    <s v="Nonexempt"/>
    <x v="1147"/>
  </r>
  <r>
    <x v="54"/>
    <x v="355"/>
    <x v="1"/>
    <d v="2007-06-14T00:00:00"/>
    <d v="2019-09-30T00:00:00"/>
    <s v="Exempt"/>
    <x v="35"/>
  </r>
  <r>
    <x v="54"/>
    <x v="354"/>
    <x v="1"/>
    <d v="2003-11-10T00:00:00"/>
    <d v="2013-06-21T00:00:00"/>
    <s v="Exempt"/>
    <x v="1148"/>
  </r>
  <r>
    <x v="54"/>
    <x v="105"/>
    <x v="1"/>
    <d v="2003-11-17T00:00:00"/>
    <d v="2019-09-28T00:00:00"/>
    <s v="Exempt"/>
    <x v="1149"/>
  </r>
  <r>
    <x v="54"/>
    <x v="354"/>
    <x v="1"/>
    <d v="2004-08-16T00:00:00"/>
    <d v="2016-06-23T00:00:00"/>
    <s v="Exempt"/>
    <x v="1150"/>
  </r>
  <r>
    <x v="54"/>
    <x v="356"/>
    <x v="1"/>
    <d v="2001-12-31T00:00:00"/>
    <d v="2020-01-21T00:00:00"/>
    <s v="Nonexempt"/>
    <x v="1151"/>
  </r>
  <r>
    <x v="54"/>
    <x v="157"/>
    <x v="1"/>
    <d v="2006-09-18T00:00:00"/>
    <d v="2017-10-16T00:00:00"/>
    <s v="Nonexempt"/>
    <x v="1152"/>
  </r>
  <r>
    <x v="54"/>
    <x v="74"/>
    <x v="1"/>
    <d v="1995-07-21T00:00:00"/>
    <d v="2018-11-26T00:00:00"/>
    <s v="Nonexempt"/>
    <x v="1153"/>
  </r>
  <r>
    <x v="54"/>
    <x v="353"/>
    <x v="1"/>
    <d v="1984-08-01T00:00:00"/>
    <d v="1998-12-08T00:00:00"/>
    <s v="Nonexempt"/>
    <x v="1154"/>
  </r>
  <r>
    <x v="54"/>
    <x v="355"/>
    <x v="1"/>
    <d v="2014-03-24T00:00:00"/>
    <d v="2019-08-03T00:00:00"/>
    <s v="Exempt"/>
    <x v="1155"/>
  </r>
  <r>
    <x v="54"/>
    <x v="355"/>
    <x v="1"/>
    <d v="2007-11-05T00:00:00"/>
    <d v="2018-11-26T00:00:00"/>
    <s v="Exempt"/>
    <x v="1156"/>
  </r>
  <r>
    <x v="54"/>
    <x v="356"/>
    <x v="1"/>
    <d v="2002-01-02T00:00:00"/>
    <d v="2003-06-23T00:00:00"/>
    <s v="Nonexempt"/>
    <x v="1157"/>
  </r>
  <r>
    <x v="54"/>
    <x v="352"/>
    <x v="1"/>
    <d v="1974-01-21T00:00:00"/>
    <d v="1996-05-15T00:00:00"/>
    <s v="Nonexempt"/>
    <x v="1158"/>
  </r>
  <r>
    <x v="54"/>
    <x v="357"/>
    <x v="1"/>
    <d v="2002-10-01T00:00:00"/>
    <d v="2004-10-15T00:00:00"/>
    <s v="Exempt"/>
    <x v="1159"/>
  </r>
  <r>
    <x v="54"/>
    <x v="357"/>
    <x v="1"/>
    <d v="2001-06-25T00:00:00"/>
    <d v="2007-04-26T00:00:00"/>
    <s v="Exempt"/>
    <x v="1159"/>
  </r>
  <r>
    <x v="54"/>
    <x v="358"/>
    <x v="1"/>
    <d v="1999-02-23T00:00:00"/>
    <d v="2017-02-27T00:00:00"/>
    <s v="Exempt"/>
    <x v="1160"/>
  </r>
  <r>
    <x v="54"/>
    <x v="357"/>
    <x v="1"/>
    <d v="1982-01-11T00:00:00"/>
    <d v="2005-10-08T00:00:00"/>
    <s v="Exempt"/>
    <x v="1161"/>
  </r>
  <r>
    <x v="54"/>
    <x v="358"/>
    <x v="1"/>
    <d v="2004-01-12T00:00:00"/>
    <d v="2007-02-08T00:00:00"/>
    <s v="Exempt"/>
    <x v="1162"/>
  </r>
  <r>
    <x v="54"/>
    <x v="117"/>
    <x v="1"/>
    <d v="2001-12-17T00:00:00"/>
    <d v="2019-05-02T00:00:00"/>
    <s v="Exempt"/>
    <x v="1163"/>
  </r>
  <r>
    <x v="54"/>
    <x v="358"/>
    <x v="1"/>
    <d v="1974-05-01T00:00:00"/>
    <d v="1996-05-15T00:00:00"/>
    <s v="Exempt"/>
    <x v="1164"/>
  </r>
  <r>
    <x v="54"/>
    <x v="359"/>
    <x v="1"/>
    <d v="2004-04-08T00:00:00"/>
    <d v="2014-08-25T00:00:00"/>
    <s v="Exempt"/>
    <x v="1165"/>
  </r>
  <r>
    <x v="54"/>
    <x v="358"/>
    <x v="1"/>
    <d v="1990-06-01T00:00:00"/>
    <d v="2019-02-04T00:00:00"/>
    <s v="Exempt"/>
    <x v="1166"/>
  </r>
  <r>
    <x v="54"/>
    <x v="359"/>
    <x v="1"/>
    <d v="2001-03-12T00:00:00"/>
    <d v="2018-04-16T00:00:00"/>
    <s v="Exempt"/>
    <x v="1167"/>
  </r>
  <r>
    <x v="54"/>
    <x v="359"/>
    <x v="1"/>
    <d v="1986-11-03T00:00:00"/>
    <d v="2018-11-26T00:00:00"/>
    <s v="Exempt"/>
    <x v="1168"/>
  </r>
  <r>
    <x v="54"/>
    <x v="360"/>
    <x v="1"/>
    <d v="1995-12-04T00:00:00"/>
    <d v="2013-10-14T00:00:00"/>
    <s v="Exempt"/>
    <x v="1169"/>
  </r>
  <r>
    <x v="55"/>
    <x v="361"/>
    <x v="14"/>
    <d v="2006-04-07T00:00:00"/>
    <d v="2006-04-07T00:00:00"/>
    <s v="Nonexempt"/>
    <x v="1170"/>
  </r>
  <r>
    <x v="55"/>
    <x v="361"/>
    <x v="14"/>
    <d v="1994-09-23T00:00:00"/>
    <d v="2004-01-08T00:00:00"/>
    <s v="Nonexempt"/>
    <x v="1171"/>
  </r>
  <r>
    <x v="56"/>
    <x v="99"/>
    <x v="1"/>
    <d v="2020-01-21T00:00:00"/>
    <d v="2020-01-21T00:00:00"/>
    <s v="Exempt"/>
    <x v="1172"/>
  </r>
  <r>
    <x v="57"/>
    <x v="362"/>
    <x v="2"/>
    <d v="2007-05-03T00:00:00"/>
    <d v="2007-05-03T00:00:00"/>
    <s v="Nonexempt"/>
    <x v="197"/>
  </r>
  <r>
    <x v="57"/>
    <x v="363"/>
    <x v="2"/>
    <d v="1997-01-23T00:00:00"/>
    <d v="2015-02-23T00:00:00"/>
    <s v="Nonexempt"/>
    <x v="1173"/>
  </r>
  <r>
    <x v="57"/>
    <x v="10"/>
    <x v="1"/>
    <d v="2016-08-15T00:00:00"/>
    <d v="2016-08-15T00:00:00"/>
    <s v="Nonexempt"/>
    <x v="326"/>
  </r>
  <r>
    <x v="57"/>
    <x v="250"/>
    <x v="1"/>
    <d v="1999-09-02T00:00:00"/>
    <d v="2015-04-01T00:00:00"/>
    <s v="Nonexempt"/>
    <x v="1174"/>
  </r>
  <r>
    <x v="57"/>
    <x v="364"/>
    <x v="1"/>
    <d v="2015-07-23T00:00:00"/>
    <d v="2015-07-23T00:00:00"/>
    <s v="Nonexempt"/>
    <x v="257"/>
  </r>
  <r>
    <x v="57"/>
    <x v="239"/>
    <x v="1"/>
    <d v="2004-03-03T00:00:00"/>
    <d v="2007-09-21T00:00:00"/>
    <s v="Nonexempt"/>
    <x v="17"/>
  </r>
  <r>
    <x v="57"/>
    <x v="210"/>
    <x v="1"/>
    <d v="2008-03-24T00:00:00"/>
    <d v="2014-08-11T00:00:00"/>
    <s v="Nonexempt"/>
    <x v="1175"/>
  </r>
  <r>
    <x v="57"/>
    <x v="138"/>
    <x v="1"/>
    <d v="2015-11-02T00:00:00"/>
    <d v="2016-06-08T00:00:00"/>
    <s v="Exempt"/>
    <x v="521"/>
  </r>
  <r>
    <x v="57"/>
    <x v="365"/>
    <x v="1"/>
    <d v="2014-03-24T00:00:00"/>
    <d v="2014-03-24T00:00:00"/>
    <s v="Exempt"/>
    <x v="1176"/>
  </r>
  <r>
    <x v="57"/>
    <x v="366"/>
    <x v="1"/>
    <d v="2021-03-27T00:00:00"/>
    <d v="2021-03-27T00:00:00"/>
    <s v="Exempt"/>
    <x v="1177"/>
  </r>
  <r>
    <x v="57"/>
    <x v="117"/>
    <x v="1"/>
    <d v="2019-02-04T00:00:00"/>
    <d v="2019-02-04T00:00:00"/>
    <s v="Exempt"/>
    <x v="154"/>
  </r>
  <r>
    <x v="57"/>
    <x v="109"/>
    <x v="1"/>
    <d v="1997-01-23T00:00:00"/>
    <d v="2018-03-05T00:00:00"/>
    <s v="Exempt"/>
    <x v="1178"/>
  </r>
  <r>
    <x v="57"/>
    <x v="367"/>
    <x v="1"/>
    <d v="2001-10-01T00:00:00"/>
    <d v="2013-12-16T00:00:00"/>
    <s v="Exempt"/>
    <x v="1179"/>
  </r>
  <r>
    <x v="58"/>
    <x v="363"/>
    <x v="2"/>
    <d v="2019-07-13T00:00:00"/>
    <d v="2019-07-13T00:00:00"/>
    <s v="Nonexempt"/>
    <x v="197"/>
  </r>
  <r>
    <x v="58"/>
    <x v="368"/>
    <x v="1"/>
    <d v="2020-01-21T00:00:00"/>
    <d v="2020-01-21T00:00:00"/>
    <s v="Nonexempt"/>
    <x v="9"/>
  </r>
  <r>
    <x v="58"/>
    <x v="368"/>
    <x v="1"/>
    <d v="1997-08-30T00:00:00"/>
    <d v="1999-05-24T00:00:00"/>
    <s v="Nonexempt"/>
    <x v="1180"/>
  </r>
  <r>
    <x v="59"/>
    <x v="363"/>
    <x v="2"/>
    <d v="2006-06-19T00:00:00"/>
    <d v="2015-02-23T00:00:00"/>
    <s v="Nonexempt"/>
    <x v="1181"/>
  </r>
  <r>
    <x v="59"/>
    <x v="362"/>
    <x v="2"/>
    <d v="2018-06-20T00:00:00"/>
    <d v="2019-08-10T00:00:00"/>
    <s v="Nonexempt"/>
    <x v="197"/>
  </r>
  <r>
    <x v="59"/>
    <x v="363"/>
    <x v="2"/>
    <d v="2015-05-18T00:00:00"/>
    <d v="2015-05-18T00:00:00"/>
    <s v="Nonexempt"/>
    <x v="1181"/>
  </r>
  <r>
    <x v="59"/>
    <x v="363"/>
    <x v="2"/>
    <d v="1996-06-01T00:00:00"/>
    <d v="2015-05-18T00:00:00"/>
    <s v="Nonexempt"/>
    <x v="1181"/>
  </r>
  <r>
    <x v="59"/>
    <x v="147"/>
    <x v="1"/>
    <d v="2015-08-10T00:00:00"/>
    <d v="2015-08-10T00:00:00"/>
    <s v="Nonexempt"/>
    <x v="1182"/>
  </r>
  <r>
    <x v="59"/>
    <x v="232"/>
    <x v="1"/>
    <d v="2019-07-20T00:00:00"/>
    <d v="2019-07-20T00:00:00"/>
    <s v="Exempt"/>
    <x v="233"/>
  </r>
  <r>
    <x v="59"/>
    <x v="232"/>
    <x v="3"/>
    <d v="2019-07-20T00:00:00"/>
    <d v="2019-07-20T00:00:00"/>
    <s v="Exempt"/>
    <x v="233"/>
  </r>
  <r>
    <x v="59"/>
    <x v="148"/>
    <x v="1"/>
    <d v="1997-01-23T00:00:00"/>
    <d v="2014-02-28T00:00:00"/>
    <s v="Nonexempt"/>
    <x v="1183"/>
  </r>
  <r>
    <x v="59"/>
    <x v="369"/>
    <x v="1"/>
    <d v="2014-07-30T00:00:00"/>
    <d v="2014-07-30T00:00:00"/>
    <s v="Exempt"/>
    <x v="1184"/>
  </r>
  <r>
    <x v="59"/>
    <x v="370"/>
    <x v="1"/>
    <d v="2018-10-15T00:00:00"/>
    <d v="2018-10-15T00:00:00"/>
    <s v="Exempt"/>
    <x v="1185"/>
  </r>
  <r>
    <x v="60"/>
    <x v="363"/>
    <x v="2"/>
    <d v="2019-11-12T00:00:00"/>
    <d v="2019-11-12T00:00:00"/>
    <s v="Nonexempt"/>
    <x v="197"/>
  </r>
  <r>
    <x v="60"/>
    <x v="363"/>
    <x v="2"/>
    <d v="2018-06-20T00:00:00"/>
    <d v="2019-08-10T00:00:00"/>
    <s v="Nonexempt"/>
    <x v="197"/>
  </r>
  <r>
    <x v="60"/>
    <x v="363"/>
    <x v="2"/>
    <d v="2019-01-22T00:00:00"/>
    <d v="2019-01-22T00:00:00"/>
    <s v="Nonexempt"/>
    <x v="197"/>
  </r>
  <r>
    <x v="60"/>
    <x v="363"/>
    <x v="2"/>
    <d v="2017-08-28T00:00:00"/>
    <d v="2017-08-28T00:00:00"/>
    <s v="Nonexempt"/>
    <x v="1186"/>
  </r>
  <r>
    <x v="60"/>
    <x v="363"/>
    <x v="2"/>
    <d v="2004-09-05T00:00:00"/>
    <d v="2004-09-05T00:00:00"/>
    <s v="Nonexempt"/>
    <x v="1187"/>
  </r>
  <r>
    <x v="60"/>
    <x v="363"/>
    <x v="2"/>
    <d v="2014-01-27T00:00:00"/>
    <d v="2014-01-27T00:00:00"/>
    <s v="Nonexempt"/>
    <x v="1188"/>
  </r>
  <r>
    <x v="60"/>
    <x v="363"/>
    <x v="2"/>
    <d v="2016-09-30T00:00:00"/>
    <d v="2016-09-30T00:00:00"/>
    <s v="Nonexempt"/>
    <x v="1189"/>
  </r>
  <r>
    <x v="60"/>
    <x v="363"/>
    <x v="2"/>
    <d v="2010-10-11T00:00:00"/>
    <d v="2010-10-11T00:00:00"/>
    <s v="Nonexempt"/>
    <x v="1190"/>
  </r>
  <r>
    <x v="60"/>
    <x v="232"/>
    <x v="1"/>
    <d v="2019-01-07T00:00:00"/>
    <d v="2020-01-20T00:00:00"/>
    <s v="Exempt"/>
    <x v="233"/>
  </r>
  <r>
    <x v="61"/>
    <x v="50"/>
    <x v="1"/>
    <d v="1986-07-01T00:00:00"/>
    <d v="2005-07-23T00:00:00"/>
    <s v="Exempt"/>
    <x v="1191"/>
  </r>
  <r>
    <x v="62"/>
    <x v="119"/>
    <x v="3"/>
    <d v="2021-02-27T00:00:00"/>
    <d v="2021-02-27T00:00:00"/>
    <s v="Nonexempt"/>
    <x v="80"/>
  </r>
  <r>
    <x v="62"/>
    <x v="371"/>
    <x v="1"/>
    <d v="2017-10-16T00:00:00"/>
    <d v="2020-02-29T00:00:00"/>
    <s v="Nonexempt"/>
    <x v="31"/>
  </r>
  <r>
    <x v="62"/>
    <x v="118"/>
    <x v="1"/>
    <d v="2020-11-21T00:00:00"/>
    <d v="2020-11-21T00:00:00"/>
    <s v="Exempt"/>
    <x v="1192"/>
  </r>
  <r>
    <x v="62"/>
    <x v="372"/>
    <x v="4"/>
    <d v="2007-04-23T00:00:00"/>
    <d v="2018-05-14T00:00:00"/>
    <s v="Exempt"/>
    <x v="1193"/>
  </r>
  <r>
    <x v="62"/>
    <x v="20"/>
    <x v="1"/>
    <d v="2005-05-23T00:00:00"/>
    <d v="2015-11-23T00:00:00"/>
    <s v="Exempt"/>
    <x v="1194"/>
  </r>
  <r>
    <x v="62"/>
    <x v="50"/>
    <x v="1"/>
    <d v="2004-03-08T00:00:00"/>
    <d v="2015-09-08T00:00:00"/>
    <s v="Exempt"/>
    <x v="218"/>
  </r>
  <r>
    <x v="63"/>
    <x v="371"/>
    <x v="4"/>
    <d v="2019-08-17T00:00:00"/>
    <d v="2019-08-17T00:00:00"/>
    <s v="Nonexempt"/>
    <x v="609"/>
  </r>
  <r>
    <x v="63"/>
    <x v="371"/>
    <x v="4"/>
    <d v="2019-01-07T00:00:00"/>
    <d v="2019-01-07T00:00:00"/>
    <s v="Nonexempt"/>
    <x v="1195"/>
  </r>
  <r>
    <x v="63"/>
    <x v="372"/>
    <x v="4"/>
    <d v="2016-05-09T00:00:00"/>
    <d v="2018-01-08T00:00:00"/>
    <s v="Exempt"/>
    <x v="1196"/>
  </r>
  <r>
    <x v="64"/>
    <x v="373"/>
    <x v="1"/>
    <d v="2020-10-10T00:00:00"/>
    <d v="2020-10-10T00:00:00"/>
    <s v="Nonexempt"/>
    <x v="233"/>
  </r>
  <r>
    <x v="64"/>
    <x v="374"/>
    <x v="2"/>
    <d v="2020-02-03T00:00:00"/>
    <d v="2020-02-03T00:00:00"/>
    <s v="Exempt"/>
    <x v="1197"/>
  </r>
  <r>
    <x v="64"/>
    <x v="375"/>
    <x v="10"/>
    <d v="2019-08-03T00:00:00"/>
    <d v="2019-08-03T00:00:00"/>
    <s v="Exempt"/>
    <x v="1198"/>
  </r>
  <r>
    <x v="65"/>
    <x v="376"/>
    <x v="1"/>
    <d v="2021-04-10T00:00:00"/>
    <d v="2021-04-10T00:00:00"/>
    <s v="Nonexempt"/>
    <x v="257"/>
  </r>
  <r>
    <x v="65"/>
    <x v="377"/>
    <x v="4"/>
    <d v="2020-03-14T00:00:00"/>
    <d v="2020-03-14T00:00:00"/>
    <s v="Nonexempt"/>
    <x v="1199"/>
  </r>
  <r>
    <x v="65"/>
    <x v="377"/>
    <x v="4"/>
    <d v="2017-05-16T00:00:00"/>
    <d v="2017-05-16T00:00:00"/>
    <s v="Nonexempt"/>
    <x v="142"/>
  </r>
  <r>
    <x v="65"/>
    <x v="371"/>
    <x v="4"/>
    <d v="2016-01-11T00:00:00"/>
    <d v="2016-01-11T00:00:00"/>
    <s v="Nonexempt"/>
    <x v="74"/>
  </r>
  <r>
    <x v="65"/>
    <x v="371"/>
    <x v="1"/>
    <d v="2012-07-09T00:00:00"/>
    <d v="2016-04-08T00:00:00"/>
    <s v="Nonexempt"/>
    <x v="1200"/>
  </r>
  <r>
    <x v="65"/>
    <x v="371"/>
    <x v="4"/>
    <d v="2016-01-25T00:00:00"/>
    <d v="2016-01-25T00:00:00"/>
    <s v="Nonexempt"/>
    <x v="1201"/>
  </r>
  <r>
    <x v="66"/>
    <x v="16"/>
    <x v="4"/>
    <d v="2018-02-05T00:00:00"/>
    <d v="2018-02-05T00:00:00"/>
    <s v="Exempt"/>
    <x v="530"/>
  </r>
  <r>
    <x v="67"/>
    <x v="250"/>
    <x v="1"/>
    <d v="2010-01-25T00:00:00"/>
    <d v="2021-09-01T00:00:00"/>
    <s v="Nonexempt"/>
    <x v="1202"/>
  </r>
  <r>
    <x v="67"/>
    <x v="378"/>
    <x v="5"/>
    <d v="1997-04-30T00:00:00"/>
    <d v="2016-09-08T00:00:00"/>
    <s v="Exempt"/>
    <x v="1203"/>
  </r>
  <r>
    <x v="67"/>
    <x v="288"/>
    <x v="4"/>
    <d v="2019-04-13T00:00:00"/>
    <d v="2019-04-13T00:00:00"/>
    <s v="Nonexempt"/>
    <x v="1204"/>
  </r>
  <r>
    <x v="67"/>
    <x v="379"/>
    <x v="1"/>
    <d v="2006-05-23T00:00:00"/>
    <d v="2020-02-01T00:00:00"/>
    <s v="Nonexempt"/>
    <x v="31"/>
  </r>
  <r>
    <x v="67"/>
    <x v="371"/>
    <x v="3"/>
    <d v="2020-02-29T00:00:00"/>
    <d v="2020-02-29T00:00:00"/>
    <s v="Nonexempt"/>
    <x v="957"/>
  </r>
  <r>
    <x v="67"/>
    <x v="378"/>
    <x v="1"/>
    <d v="2020-02-03T00:00:00"/>
    <d v="2020-02-03T00:00:00"/>
    <s v="Exempt"/>
    <x v="1205"/>
  </r>
  <r>
    <x v="67"/>
    <x v="380"/>
    <x v="1"/>
    <d v="2007-02-26T00:00:00"/>
    <d v="2018-11-10T00:00:00"/>
    <s v="Exempt"/>
    <x v="1206"/>
  </r>
  <r>
    <x v="67"/>
    <x v="378"/>
    <x v="1"/>
    <d v="1988-12-16T00:00:00"/>
    <d v="2012-11-08T00:00:00"/>
    <s v="Exempt"/>
    <x v="1207"/>
  </r>
  <r>
    <x v="67"/>
    <x v="378"/>
    <x v="1"/>
    <d v="1984-04-23T00:00:00"/>
    <d v="2013-09-09T00:00:00"/>
    <s v="Exempt"/>
    <x v="1207"/>
  </r>
  <r>
    <x v="67"/>
    <x v="381"/>
    <x v="1"/>
    <d v="2017-10-02T00:00:00"/>
    <d v="2019-10-14T00:00:00"/>
    <s v="Exempt"/>
    <x v="1208"/>
  </r>
  <r>
    <x v="68"/>
    <x v="371"/>
    <x v="1"/>
    <d v="2009-06-08T00:00:00"/>
    <d v="2017-09-18T00:00:00"/>
    <s v="Nonexempt"/>
    <x v="1209"/>
  </r>
  <r>
    <x v="68"/>
    <x v="371"/>
    <x v="1"/>
    <d v="2016-06-08T00:00:00"/>
    <d v="2019-11-12T00:00:00"/>
    <s v="Nonexempt"/>
    <x v="651"/>
  </r>
  <r>
    <x v="68"/>
    <x v="372"/>
    <x v="1"/>
    <d v="1991-05-06T00:00:00"/>
    <d v="2016-03-08T00:00:00"/>
    <s v="Exempt"/>
    <x v="1210"/>
  </r>
  <r>
    <x v="69"/>
    <x v="372"/>
    <x v="1"/>
    <d v="1991-05-06T00:00:00"/>
    <d v="2013-02-23T00:00:00"/>
    <s v="Exempt"/>
    <x v="1211"/>
  </r>
  <r>
    <x v="70"/>
    <x v="1"/>
    <x v="1"/>
    <d v="2000-01-10T00:00:00"/>
    <d v="2000-01-10T00:00:00"/>
    <s v="Nonexempt"/>
    <x v="1212"/>
  </r>
  <r>
    <x v="70"/>
    <x v="372"/>
    <x v="1"/>
    <d v="2013-12-23T00:00:00"/>
    <d v="2018-05-14T00:00:00"/>
    <s v="Exempt"/>
    <x v="687"/>
  </r>
  <r>
    <x v="70"/>
    <x v="372"/>
    <x v="1"/>
    <d v="1993-01-26T00:00:00"/>
    <d v="2015-01-23T00:00:00"/>
    <s v="Exempt"/>
    <x v="1184"/>
  </r>
  <r>
    <x v="70"/>
    <x v="372"/>
    <x v="1"/>
    <d v="2012-03-23T00:00:00"/>
    <d v="2018-10-29T00:00:00"/>
    <s v="Exempt"/>
    <x v="1213"/>
  </r>
  <r>
    <x v="70"/>
    <x v="382"/>
    <x v="1"/>
    <d v="2011-09-23T00:00:00"/>
    <d v="2018-01-08T00:00:00"/>
    <s v="Exempt"/>
    <x v="1214"/>
  </r>
  <r>
    <x v="70"/>
    <x v="372"/>
    <x v="1"/>
    <d v="1991-06-10T00:00:00"/>
    <d v="2010-02-08T00:00:00"/>
    <s v="Exempt"/>
    <x v="1215"/>
  </r>
  <r>
    <x v="71"/>
    <x v="250"/>
    <x v="1"/>
    <d v="2021-04-10T00:00:00"/>
    <d v="2021-04-10T00:00:00"/>
    <s v="Nonexempt"/>
    <x v="1"/>
  </r>
  <r>
    <x v="71"/>
    <x v="371"/>
    <x v="1"/>
    <d v="2000-05-23T00:00:00"/>
    <d v="2020-02-29T00:00:00"/>
    <s v="Nonexempt"/>
    <x v="1216"/>
  </r>
  <r>
    <x v="71"/>
    <x v="383"/>
    <x v="1"/>
    <d v="2001-03-23T00:00:00"/>
    <d v="2007-02-23T00:00:00"/>
    <s v="Exempt"/>
    <x v="1217"/>
  </r>
  <r>
    <x v="72"/>
    <x v="384"/>
    <x v="1"/>
    <d v="2019-06-22T00:00:00"/>
    <d v="2019-06-22T00:00:00"/>
    <s v="Nonexempt"/>
    <x v="323"/>
  </r>
  <r>
    <x v="72"/>
    <x v="199"/>
    <x v="3"/>
    <d v="2021-02-27T00:00:00"/>
    <d v="2021-02-27T00:00:00"/>
    <s v="Nonexempt"/>
    <x v="1218"/>
  </r>
  <r>
    <x v="72"/>
    <x v="199"/>
    <x v="1"/>
    <d v="2005-07-11T00:00:00"/>
    <d v="2005-07-11T00:00:00"/>
    <s v="Nonexempt"/>
    <x v="1219"/>
  </r>
  <r>
    <x v="72"/>
    <x v="118"/>
    <x v="1"/>
    <d v="2015-04-23T00:00:00"/>
    <d v="2015-04-23T00:00:00"/>
    <s v="Exempt"/>
    <x v="503"/>
  </r>
  <r>
    <x v="72"/>
    <x v="218"/>
    <x v="1"/>
    <d v="2017-04-03T00:00:00"/>
    <d v="2021-02-01T00:00:00"/>
    <s v="Exempt"/>
    <x v="34"/>
  </r>
  <r>
    <x v="72"/>
    <x v="16"/>
    <x v="1"/>
    <d v="1997-10-06T00:00:00"/>
    <d v="2003-07-23T00:00:00"/>
    <s v="Exempt"/>
    <x v="1220"/>
  </r>
  <r>
    <x v="73"/>
    <x v="117"/>
    <x v="1"/>
    <d v="2004-05-10T00:00:00"/>
    <d v="2015-08-10T00:00:00"/>
    <s v="Exempt"/>
    <x v="1221"/>
  </r>
  <r>
    <x v="73"/>
    <x v="117"/>
    <x v="1"/>
    <d v="1997-10-13T00:00:00"/>
    <d v="2014-05-08T00:00:00"/>
    <s v="Exempt"/>
    <x v="1222"/>
  </r>
  <r>
    <x v="74"/>
    <x v="385"/>
    <x v="1"/>
    <d v="2020-02-29T00:00:00"/>
    <d v="2020-02-29T00:00:00"/>
    <s v="Nonexempt"/>
    <x v="11"/>
  </r>
  <r>
    <x v="74"/>
    <x v="385"/>
    <x v="1"/>
    <d v="2006-06-23T00:00:00"/>
    <d v="2020-02-18T00:00:00"/>
    <s v="Nonexempt"/>
    <x v="1223"/>
  </r>
  <r>
    <x v="74"/>
    <x v="376"/>
    <x v="1"/>
    <d v="2017-03-06T00:00:00"/>
    <d v="2019-07-08T00:00:00"/>
    <s v="Nonexempt"/>
    <x v="1224"/>
  </r>
  <r>
    <x v="74"/>
    <x v="376"/>
    <x v="1"/>
    <d v="2019-02-19T00:00:00"/>
    <d v="2019-07-08T00:00:00"/>
    <s v="Nonexempt"/>
    <x v="1224"/>
  </r>
  <r>
    <x v="74"/>
    <x v="376"/>
    <x v="1"/>
    <d v="2019-02-19T00:00:00"/>
    <d v="2019-07-08T00:00:00"/>
    <s v="Nonexempt"/>
    <x v="1224"/>
  </r>
  <r>
    <x v="74"/>
    <x v="371"/>
    <x v="1"/>
    <d v="2018-10-15T00:00:00"/>
    <d v="2018-10-15T00:00:00"/>
    <s v="Nonexempt"/>
    <x v="382"/>
  </r>
  <r>
    <x v="74"/>
    <x v="371"/>
    <x v="1"/>
    <d v="2000-11-20T00:00:00"/>
    <d v="2019-01-22T00:00:00"/>
    <s v="Nonexempt"/>
    <x v="382"/>
  </r>
  <r>
    <x v="74"/>
    <x v="371"/>
    <x v="1"/>
    <d v="2019-11-23T00:00:00"/>
    <d v="2019-11-23T00:00:00"/>
    <s v="Nonexempt"/>
    <x v="1225"/>
  </r>
  <r>
    <x v="74"/>
    <x v="371"/>
    <x v="1"/>
    <d v="2018-03-05T00:00:00"/>
    <d v="2018-03-05T00:00:00"/>
    <s v="Nonexempt"/>
    <x v="1226"/>
  </r>
  <r>
    <x v="74"/>
    <x v="371"/>
    <x v="1"/>
    <d v="2017-12-11T00:00:00"/>
    <d v="2017-12-11T00:00:00"/>
    <s v="Nonexempt"/>
    <x v="1209"/>
  </r>
  <r>
    <x v="74"/>
    <x v="371"/>
    <x v="1"/>
    <d v="2021-04-10T00:00:00"/>
    <d v="2021-04-10T00:00:00"/>
    <s v="Nonexempt"/>
    <x v="1227"/>
  </r>
  <r>
    <x v="74"/>
    <x v="371"/>
    <x v="1"/>
    <d v="2021-04-10T00:00:00"/>
    <d v="2021-04-10T00:00:00"/>
    <s v="Nonexempt"/>
    <x v="1227"/>
  </r>
  <r>
    <x v="74"/>
    <x v="371"/>
    <x v="1"/>
    <d v="2018-03-19T00:00:00"/>
    <d v="2021-04-10T00:00:00"/>
    <s v="Nonexempt"/>
    <x v="1227"/>
  </r>
  <r>
    <x v="74"/>
    <x v="371"/>
    <x v="1"/>
    <d v="2019-08-03T00:00:00"/>
    <d v="2020-08-22T00:00:00"/>
    <s v="Nonexempt"/>
    <x v="1227"/>
  </r>
  <r>
    <x v="74"/>
    <x v="371"/>
    <x v="1"/>
    <d v="2020-08-15T00:00:00"/>
    <d v="2020-08-15T00:00:00"/>
    <s v="Nonexempt"/>
    <x v="1227"/>
  </r>
  <r>
    <x v="74"/>
    <x v="371"/>
    <x v="1"/>
    <d v="2020-07-06T00:00:00"/>
    <d v="2020-07-06T00:00:00"/>
    <s v="Nonexempt"/>
    <x v="1227"/>
  </r>
  <r>
    <x v="74"/>
    <x v="371"/>
    <x v="1"/>
    <d v="2019-03-04T00:00:00"/>
    <d v="2019-03-04T00:00:00"/>
    <s v="Nonexempt"/>
    <x v="1228"/>
  </r>
  <r>
    <x v="74"/>
    <x v="371"/>
    <x v="1"/>
    <d v="2020-02-18T00:00:00"/>
    <d v="2020-02-18T00:00:00"/>
    <s v="Nonexempt"/>
    <x v="1228"/>
  </r>
  <r>
    <x v="74"/>
    <x v="371"/>
    <x v="1"/>
    <d v="2020-02-29T00:00:00"/>
    <d v="2020-02-29T00:00:00"/>
    <s v="Nonexempt"/>
    <x v="1228"/>
  </r>
  <r>
    <x v="74"/>
    <x v="371"/>
    <x v="1"/>
    <d v="2018-11-26T00:00:00"/>
    <d v="2018-11-26T00:00:00"/>
    <s v="Nonexempt"/>
    <x v="1228"/>
  </r>
  <r>
    <x v="74"/>
    <x v="371"/>
    <x v="1"/>
    <d v="2016-08-01T00:00:00"/>
    <d v="2017-05-30T00:00:00"/>
    <s v="Nonexempt"/>
    <x v="1229"/>
  </r>
  <r>
    <x v="74"/>
    <x v="371"/>
    <x v="1"/>
    <d v="2016-01-25T00:00:00"/>
    <d v="2016-01-25T00:00:00"/>
    <s v="Nonexempt"/>
    <x v="651"/>
  </r>
  <r>
    <x v="74"/>
    <x v="371"/>
    <x v="1"/>
    <d v="2016-04-08T00:00:00"/>
    <d v="2016-04-08T00:00:00"/>
    <s v="Nonexempt"/>
    <x v="1230"/>
  </r>
  <r>
    <x v="74"/>
    <x v="371"/>
    <x v="1"/>
    <d v="1991-06-06T00:00:00"/>
    <d v="2021-05-30T00:00:00"/>
    <s v="Nonexempt"/>
    <x v="1231"/>
  </r>
  <r>
    <x v="74"/>
    <x v="371"/>
    <x v="1"/>
    <d v="2019-04-13T00:00:00"/>
    <d v="2019-04-13T00:00:00"/>
    <s v="Nonexempt"/>
    <x v="1232"/>
  </r>
  <r>
    <x v="74"/>
    <x v="371"/>
    <x v="1"/>
    <d v="2017-08-14T00:00:00"/>
    <d v="2019-01-22T00:00:00"/>
    <s v="Nonexempt"/>
    <x v="1233"/>
  </r>
  <r>
    <x v="74"/>
    <x v="371"/>
    <x v="1"/>
    <d v="2018-12-10T00:00:00"/>
    <d v="2018-12-10T00:00:00"/>
    <s v="Nonexempt"/>
    <x v="1233"/>
  </r>
  <r>
    <x v="74"/>
    <x v="371"/>
    <x v="1"/>
    <d v="2019-04-13T00:00:00"/>
    <d v="2019-04-13T00:00:00"/>
    <s v="Nonexempt"/>
    <x v="1233"/>
  </r>
  <r>
    <x v="74"/>
    <x v="371"/>
    <x v="1"/>
    <d v="2019-04-13T00:00:00"/>
    <d v="2019-04-13T00:00:00"/>
    <s v="Nonexempt"/>
    <x v="1233"/>
  </r>
  <r>
    <x v="74"/>
    <x v="371"/>
    <x v="1"/>
    <d v="2019-04-27T00:00:00"/>
    <d v="2019-04-27T00:00:00"/>
    <s v="Nonexempt"/>
    <x v="1233"/>
  </r>
  <r>
    <x v="74"/>
    <x v="371"/>
    <x v="1"/>
    <d v="2016-04-08T00:00:00"/>
    <d v="2016-12-08T00:00:00"/>
    <s v="Nonexempt"/>
    <x v="1234"/>
  </r>
  <r>
    <x v="74"/>
    <x v="371"/>
    <x v="1"/>
    <d v="2007-02-26T00:00:00"/>
    <d v="2015-12-08T00:00:00"/>
    <s v="Nonexempt"/>
    <x v="503"/>
  </r>
  <r>
    <x v="74"/>
    <x v="371"/>
    <x v="1"/>
    <d v="2014-07-23T00:00:00"/>
    <d v="2018-07-23T00:00:00"/>
    <s v="Nonexempt"/>
    <x v="1235"/>
  </r>
  <r>
    <x v="74"/>
    <x v="371"/>
    <x v="1"/>
    <d v="2017-03-06T00:00:00"/>
    <d v="2018-12-10T00:00:00"/>
    <s v="Nonexempt"/>
    <x v="1145"/>
  </r>
  <r>
    <x v="74"/>
    <x v="74"/>
    <x v="1"/>
    <d v="1991-11-12T00:00:00"/>
    <d v="2008-06-23T00:00:00"/>
    <s v="Nonexempt"/>
    <x v="1236"/>
  </r>
  <r>
    <x v="74"/>
    <x v="371"/>
    <x v="1"/>
    <d v="2017-10-02T00:00:00"/>
    <d v="2018-07-02T00:00:00"/>
    <s v="Nonexempt"/>
    <x v="1237"/>
  </r>
  <r>
    <x v="74"/>
    <x v="372"/>
    <x v="1"/>
    <d v="2008-03-24T00:00:00"/>
    <d v="2016-12-08T00:00:00"/>
    <s v="Exempt"/>
    <x v="1238"/>
  </r>
  <r>
    <x v="74"/>
    <x v="372"/>
    <x v="1"/>
    <d v="2010-04-08T00:00:00"/>
    <d v="2015-11-23T00:00:00"/>
    <s v="Exempt"/>
    <x v="1239"/>
  </r>
  <r>
    <x v="74"/>
    <x v="372"/>
    <x v="1"/>
    <d v="2001-10-09T00:00:00"/>
    <d v="2017-03-06T00:00:00"/>
    <s v="Exempt"/>
    <x v="1240"/>
  </r>
  <r>
    <x v="74"/>
    <x v="382"/>
    <x v="1"/>
    <d v="2015-04-23T00:00:00"/>
    <d v="2021-03-13T00:00:00"/>
    <s v="Exempt"/>
    <x v="1241"/>
  </r>
  <r>
    <x v="74"/>
    <x v="371"/>
    <x v="1"/>
    <d v="2003-08-11T00:00:00"/>
    <d v="2003-08-11T00:00:00"/>
    <s v="Nonexempt"/>
    <x v="1242"/>
  </r>
  <r>
    <x v="74"/>
    <x v="372"/>
    <x v="1"/>
    <d v="2005-08-08T00:00:00"/>
    <d v="2021-06-30T00:00:00"/>
    <s v="Exempt"/>
    <x v="1243"/>
  </r>
  <r>
    <x v="74"/>
    <x v="382"/>
    <x v="1"/>
    <d v="2007-09-10T00:00:00"/>
    <d v="2008-12-23T00:00:00"/>
    <s v="Exempt"/>
    <x v="1244"/>
  </r>
  <r>
    <x v="74"/>
    <x v="20"/>
    <x v="1"/>
    <d v="2015-03-23T00:00:00"/>
    <d v="2015-03-23T00:00:00"/>
    <s v="Exempt"/>
    <x v="1245"/>
  </r>
  <r>
    <x v="74"/>
    <x v="382"/>
    <x v="1"/>
    <d v="1998-03-09T00:00:00"/>
    <d v="2008-07-08T00:00:00"/>
    <s v="Exempt"/>
    <x v="1246"/>
  </r>
  <r>
    <x v="74"/>
    <x v="382"/>
    <x v="1"/>
    <d v="1988-01-04T00:00:00"/>
    <d v="2002-06-08T00:00:00"/>
    <s v="Exempt"/>
    <x v="1247"/>
  </r>
  <r>
    <x v="75"/>
    <x v="50"/>
    <x v="1"/>
    <d v="2013-12-16T00:00:00"/>
    <d v="2020-12-07T00:00:00"/>
    <s v="Exempt"/>
    <x v="1248"/>
  </r>
  <r>
    <x v="76"/>
    <x v="386"/>
    <x v="1"/>
    <d v="2020-08-01T00:00:00"/>
    <d v="2020-08-01T00:00:00"/>
    <s v="Exempt"/>
    <x v="211"/>
  </r>
  <r>
    <x v="76"/>
    <x v="386"/>
    <x v="1"/>
    <d v="2018-12-10T00:00:00"/>
    <d v="2018-12-10T00:00:00"/>
    <s v="Exempt"/>
    <x v="378"/>
  </r>
  <r>
    <x v="77"/>
    <x v="249"/>
    <x v="0"/>
    <d v="2017-12-11T00:00:00"/>
    <d v="2017-12-11T00:00:00"/>
    <s v="Nonexempt"/>
    <x v="1249"/>
  </r>
  <r>
    <x v="77"/>
    <x v="249"/>
    <x v="0"/>
    <d v="2008-08-08T00:00:00"/>
    <d v="2008-08-08T00:00:00"/>
    <s v="Nonexempt"/>
    <x v="1250"/>
  </r>
  <r>
    <x v="77"/>
    <x v="387"/>
    <x v="0"/>
    <d v="2009-09-15T00:00:00"/>
    <d v="2009-09-15T00:00:00"/>
    <s v="Nonexempt"/>
    <x v="75"/>
  </r>
  <r>
    <x v="77"/>
    <x v="379"/>
    <x v="0"/>
    <d v="2017-09-05T00:00:00"/>
    <d v="2020-06-29T00:00:00"/>
    <s v="Nonexempt"/>
    <x v="1251"/>
  </r>
  <r>
    <x v="77"/>
    <x v="379"/>
    <x v="10"/>
    <d v="2019-04-13T00:00:00"/>
    <d v="2019-04-13T00:00:00"/>
    <s v="Nonexempt"/>
    <x v="1252"/>
  </r>
  <r>
    <x v="77"/>
    <x v="379"/>
    <x v="10"/>
    <d v="2007-05-08T00:00:00"/>
    <d v="2014-10-23T00:00:00"/>
    <s v="Nonexempt"/>
    <x v="1253"/>
  </r>
  <r>
    <x v="77"/>
    <x v="119"/>
    <x v="1"/>
    <d v="2016-01-25T00:00:00"/>
    <d v="2016-01-25T00:00:00"/>
    <s v="Nonexempt"/>
    <x v="487"/>
  </r>
  <r>
    <x v="77"/>
    <x v="388"/>
    <x v="10"/>
    <d v="2015-01-16T00:00:00"/>
    <d v="2015-01-16T00:00:00"/>
    <s v="Exempt"/>
    <x v="1254"/>
  </r>
  <r>
    <x v="77"/>
    <x v="379"/>
    <x v="1"/>
    <d v="2017-09-05T00:00:00"/>
    <d v="2017-09-05T00:00:00"/>
    <s v="Nonexempt"/>
    <x v="1255"/>
  </r>
  <r>
    <x v="77"/>
    <x v="387"/>
    <x v="1"/>
    <d v="2019-05-11T00:00:00"/>
    <d v="2019-05-11T00:00:00"/>
    <s v="Nonexempt"/>
    <x v="1256"/>
  </r>
  <r>
    <x v="77"/>
    <x v="383"/>
    <x v="1"/>
    <d v="2005-02-01T00:00:00"/>
    <d v="2021-03-29T00:00:00"/>
    <s v="Exempt"/>
    <x v="1257"/>
  </r>
  <r>
    <x v="77"/>
    <x v="388"/>
    <x v="1"/>
    <d v="2018-01-08T00:00:00"/>
    <d v="2018-01-08T00:00:00"/>
    <s v="Exempt"/>
    <x v="1258"/>
  </r>
  <r>
    <x v="77"/>
    <x v="375"/>
    <x v="1"/>
    <d v="2009-12-01T00:00:00"/>
    <d v="2009-12-01T00:00:00"/>
    <s v="Exempt"/>
    <x v="1259"/>
  </r>
  <r>
    <x v="78"/>
    <x v="377"/>
    <x v="15"/>
    <d v="2013-07-23T00:00:00"/>
    <d v="2015-12-08T00:00:00"/>
    <s v="Nonexempt"/>
    <x v="1260"/>
  </r>
  <r>
    <x v="78"/>
    <x v="377"/>
    <x v="4"/>
    <d v="2019-07-06T00:00:00"/>
    <d v="2019-07-06T00:00:00"/>
    <s v="Nonexempt"/>
    <x v="80"/>
  </r>
  <r>
    <x v="79"/>
    <x v="371"/>
    <x v="1"/>
    <d v="2020-11-21T00:00:00"/>
    <d v="2020-11-21T00:00:00"/>
    <s v="Nonexempt"/>
    <x v="268"/>
  </r>
  <r>
    <x v="79"/>
    <x v="371"/>
    <x v="1"/>
    <d v="2020-11-21T00:00:00"/>
    <d v="2020-11-21T00:00:00"/>
    <s v="Nonexempt"/>
    <x v="268"/>
  </r>
  <r>
    <x v="79"/>
    <x v="371"/>
    <x v="1"/>
    <d v="2014-09-23T00:00:00"/>
    <d v="2018-07-02T00:00:00"/>
    <s v="Nonexempt"/>
    <x v="1261"/>
  </r>
  <r>
    <x v="79"/>
    <x v="371"/>
    <x v="1"/>
    <d v="2010-10-11T00:00:00"/>
    <d v="2014-02-18T00:00:00"/>
    <s v="Nonexempt"/>
    <x v="1262"/>
  </r>
  <r>
    <x v="79"/>
    <x v="371"/>
    <x v="1"/>
    <d v="2006-10-23T00:00:00"/>
    <d v="2006-10-23T00:00:00"/>
    <s v="Nonexempt"/>
    <x v="695"/>
  </r>
  <r>
    <x v="79"/>
    <x v="382"/>
    <x v="1"/>
    <d v="2008-09-08T00:00:00"/>
    <d v="2016-01-25T00:00:00"/>
    <s v="Exempt"/>
    <x v="1263"/>
  </r>
  <r>
    <x v="80"/>
    <x v="387"/>
    <x v="1"/>
    <d v="2006-09-25T00:00:00"/>
    <d v="2016-01-11T00:00:00"/>
    <s v="Nonexempt"/>
    <x v="1264"/>
  </r>
  <r>
    <x v="80"/>
    <x v="371"/>
    <x v="1"/>
    <d v="2011-03-08T00:00:00"/>
    <d v="2016-09-08T00:00:00"/>
    <s v="Nonexempt"/>
    <x v="695"/>
  </r>
  <r>
    <x v="80"/>
    <x v="387"/>
    <x v="1"/>
    <d v="1997-05-01T00:00:00"/>
    <d v="1999-06-23T00:00:00"/>
    <s v="Nonexempt"/>
    <x v="1265"/>
  </r>
  <r>
    <x v="81"/>
    <x v="386"/>
    <x v="0"/>
    <d v="2019-11-23T00:00:00"/>
    <d v="2019-11-23T00:00:00"/>
    <s v="Exempt"/>
    <x v="986"/>
  </r>
  <r>
    <x v="81"/>
    <x v="386"/>
    <x v="0"/>
    <d v="2019-05-28T00:00:00"/>
    <d v="2020-03-14T00:00:00"/>
    <s v="Exempt"/>
    <x v="1266"/>
  </r>
  <r>
    <x v="81"/>
    <x v="119"/>
    <x v="1"/>
    <d v="2011-03-23T00:00:00"/>
    <d v="2011-03-23T00:00:00"/>
    <s v="Nonexempt"/>
    <x v="487"/>
  </r>
  <r>
    <x v="81"/>
    <x v="386"/>
    <x v="1"/>
    <d v="2020-08-01T00:00:00"/>
    <d v="2020-08-01T00:00:00"/>
    <s v="Exempt"/>
    <x v="34"/>
  </r>
  <r>
    <x v="81"/>
    <x v="386"/>
    <x v="1"/>
    <d v="2020-08-01T00:00:00"/>
    <d v="2020-08-01T00:00:00"/>
    <s v="Exempt"/>
    <x v="211"/>
  </r>
  <r>
    <x v="81"/>
    <x v="386"/>
    <x v="1"/>
    <d v="2014-07-08T00:00:00"/>
    <d v="2014-07-08T00:00:00"/>
    <s v="Exempt"/>
    <x v="35"/>
  </r>
  <r>
    <x v="81"/>
    <x v="386"/>
    <x v="1"/>
    <d v="2021-03-27T00:00:00"/>
    <d v="2021-03-27T00:00:00"/>
    <s v="Exempt"/>
    <x v="693"/>
  </r>
  <r>
    <x v="81"/>
    <x v="383"/>
    <x v="1"/>
    <d v="2013-10-09T00:00:00"/>
    <d v="2018-06-09T00:00:00"/>
    <s v="Exempt"/>
    <x v="102"/>
  </r>
  <r>
    <x v="81"/>
    <x v="386"/>
    <x v="1"/>
    <d v="2003-10-23T00:00:00"/>
    <d v="2008-03-08T00:00:00"/>
    <s v="Exempt"/>
    <x v="791"/>
  </r>
  <r>
    <x v="81"/>
    <x v="386"/>
    <x v="1"/>
    <d v="1997-05-23T00:00:00"/>
    <d v="2011-06-08T00:00:00"/>
    <s v="Exempt"/>
    <x v="557"/>
  </r>
  <r>
    <x v="81"/>
    <x v="386"/>
    <x v="1"/>
    <d v="1990-10-16T00:00:00"/>
    <d v="2011-03-23T00:00:00"/>
    <s v="Exempt"/>
    <x v="1267"/>
  </r>
  <r>
    <x v="82"/>
    <x v="74"/>
    <x v="1"/>
    <d v="2018-04-30T00:00:00"/>
    <d v="2019-01-22T00:00:00"/>
    <s v="Nonexempt"/>
    <x v="8"/>
  </r>
  <r>
    <x v="82"/>
    <x v="226"/>
    <x v="1"/>
    <d v="2010-11-08T00:00:00"/>
    <d v="2010-11-08T00:00:00"/>
    <s v="Exempt"/>
    <x v="1268"/>
  </r>
  <r>
    <x v="82"/>
    <x v="389"/>
    <x v="1"/>
    <d v="1994-04-04T00:00:00"/>
    <d v="2013-01-02T00:00:00"/>
    <s v="Exempt"/>
    <x v="1269"/>
  </r>
  <r>
    <x v="83"/>
    <x v="10"/>
    <x v="1"/>
    <d v="2020-09-26T00:00:00"/>
    <d v="2020-09-26T00:00:00"/>
    <s v="Nonexempt"/>
    <x v="1270"/>
  </r>
  <r>
    <x v="83"/>
    <x v="10"/>
    <x v="1"/>
    <d v="2020-09-08T00:00:00"/>
    <d v="2020-09-08T00:00:00"/>
    <s v="Nonexempt"/>
    <x v="1271"/>
  </r>
  <r>
    <x v="83"/>
    <x v="287"/>
    <x v="1"/>
    <d v="2014-08-11T00:00:00"/>
    <d v="2014-08-11T00:00:00"/>
    <s v="Nonexempt"/>
    <x v="1272"/>
  </r>
  <r>
    <x v="83"/>
    <x v="390"/>
    <x v="1"/>
    <d v="2007-12-10T00:00:00"/>
    <d v="2020-02-18T00:00:00"/>
    <s v="Nonexempt"/>
    <x v="1273"/>
  </r>
  <r>
    <x v="83"/>
    <x v="74"/>
    <x v="1"/>
    <d v="2018-02-05T00:00:00"/>
    <d v="2020-11-07T00:00:00"/>
    <s v="Nonexempt"/>
    <x v="1274"/>
  </r>
  <r>
    <x v="83"/>
    <x v="74"/>
    <x v="1"/>
    <d v="2011-11-07T00:00:00"/>
    <d v="2020-08-01T00:00:00"/>
    <s v="Nonexempt"/>
    <x v="1275"/>
  </r>
  <r>
    <x v="83"/>
    <x v="391"/>
    <x v="1"/>
    <d v="2020-12-05T00:00:00"/>
    <d v="2020-12-05T00:00:00"/>
    <s v="Nonexempt"/>
    <x v="31"/>
  </r>
  <r>
    <x v="83"/>
    <x v="105"/>
    <x v="1"/>
    <d v="2011-02-08T00:00:00"/>
    <d v="2021-03-15T00:00:00"/>
    <s v="Exempt"/>
    <x v="1276"/>
  </r>
  <r>
    <x v="83"/>
    <x v="105"/>
    <x v="1"/>
    <d v="2019-02-19T00:00:00"/>
    <d v="2020-01-06T00:00:00"/>
    <s v="Exempt"/>
    <x v="1277"/>
  </r>
  <r>
    <x v="83"/>
    <x v="392"/>
    <x v="1"/>
    <d v="2011-08-30T00:00:00"/>
    <d v="2011-08-30T00:00:00"/>
    <s v="Exempt"/>
    <x v="524"/>
  </r>
  <r>
    <x v="83"/>
    <x v="393"/>
    <x v="1"/>
    <d v="2017-09-05T00:00:00"/>
    <d v="2019-11-12T00:00:00"/>
    <s v="Exempt"/>
    <x v="1278"/>
  </r>
  <r>
    <x v="83"/>
    <x v="229"/>
    <x v="1"/>
    <d v="2001-09-17T00:00:00"/>
    <d v="2014-07-08T00:00:00"/>
    <s v="Exempt"/>
    <x v="1279"/>
  </r>
  <r>
    <x v="83"/>
    <x v="394"/>
    <x v="1"/>
    <d v="2007-05-23T00:00:00"/>
    <d v="2007-05-23T00:00:00"/>
    <s v="Exempt"/>
    <x v="1280"/>
  </r>
  <r>
    <x v="83"/>
    <x v="271"/>
    <x v="1"/>
    <d v="2007-01-08T00:00:00"/>
    <d v="2015-05-26T00:00:00"/>
    <s v="Exempt"/>
    <x v="1281"/>
  </r>
  <r>
    <x v="84"/>
    <x v="376"/>
    <x v="1"/>
    <d v="2017-07-31T00:00:00"/>
    <d v="2017-07-31T00:00:00"/>
    <s v="Nonexempt"/>
    <x v="1282"/>
  </r>
  <r>
    <x v="84"/>
    <x v="382"/>
    <x v="1"/>
    <d v="2014-07-08T00:00:00"/>
    <d v="2020-08-15T00:00:00"/>
    <s v="Exempt"/>
    <x v="34"/>
  </r>
  <r>
    <x v="84"/>
    <x v="371"/>
    <x v="1"/>
    <d v="1995-04-03T00:00:00"/>
    <d v="2016-09-08T00:00:00"/>
    <s v="Nonexempt"/>
    <x v="1283"/>
  </r>
  <r>
    <x v="85"/>
    <x v="74"/>
    <x v="2"/>
    <d v="2021-03-27T00:00:00"/>
    <d v="2021-03-27T00:00:00"/>
    <s v="Nonexempt"/>
    <x v="774"/>
  </r>
  <r>
    <x v="85"/>
    <x v="371"/>
    <x v="10"/>
    <d v="2021-01-02T00:00:00"/>
    <d v="2021-01-02T00:00:00"/>
    <s v="Nonexempt"/>
    <x v="1284"/>
  </r>
  <r>
    <x v="85"/>
    <x v="371"/>
    <x v="1"/>
    <d v="2019-11-25T00:00:00"/>
    <d v="2019-11-25T00:00:00"/>
    <s v="Nonexempt"/>
    <x v="31"/>
  </r>
  <r>
    <x v="85"/>
    <x v="371"/>
    <x v="1"/>
    <d v="2009-06-17T00:00:00"/>
    <d v="2019-11-23T00:00:00"/>
    <s v="Nonexempt"/>
    <x v="31"/>
  </r>
  <r>
    <x v="85"/>
    <x v="371"/>
    <x v="1"/>
    <d v="2018-10-29T00:00:00"/>
    <d v="2018-10-29T00:00:00"/>
    <s v="Nonexempt"/>
    <x v="382"/>
  </r>
  <r>
    <x v="85"/>
    <x v="371"/>
    <x v="1"/>
    <d v="2017-11-13T00:00:00"/>
    <d v="2017-11-13T00:00:00"/>
    <s v="Nonexempt"/>
    <x v="1285"/>
  </r>
  <r>
    <x v="85"/>
    <x v="371"/>
    <x v="1"/>
    <d v="2020-11-07T00:00:00"/>
    <d v="2020-11-07T00:00:00"/>
    <s v="Nonexempt"/>
    <x v="1286"/>
  </r>
  <r>
    <x v="85"/>
    <x v="371"/>
    <x v="1"/>
    <d v="2017-06-12T00:00:00"/>
    <d v="2017-06-12T00:00:00"/>
    <s v="Nonexempt"/>
    <x v="1229"/>
  </r>
  <r>
    <x v="85"/>
    <x v="395"/>
    <x v="1"/>
    <d v="2014-09-15T00:00:00"/>
    <d v="2016-10-10T00:00:00"/>
    <s v="Nonexempt"/>
    <x v="1287"/>
  </r>
  <r>
    <x v="85"/>
    <x v="371"/>
    <x v="1"/>
    <d v="2015-04-08T00:00:00"/>
    <d v="2016-08-05T00:00:00"/>
    <s v="Nonexempt"/>
    <x v="1288"/>
  </r>
  <r>
    <x v="85"/>
    <x v="371"/>
    <x v="1"/>
    <d v="2008-06-23T00:00:00"/>
    <d v="2008-06-23T00:00:00"/>
    <s v="Nonexempt"/>
    <x v="1289"/>
  </r>
  <r>
    <x v="85"/>
    <x v="286"/>
    <x v="1"/>
    <d v="2017-09-05T00:00:00"/>
    <d v="2019-11-23T00:00:00"/>
    <s v="Exempt"/>
    <x v="240"/>
  </r>
  <r>
    <x v="85"/>
    <x v="286"/>
    <x v="1"/>
    <d v="2003-04-08T00:00:00"/>
    <d v="2009-04-23T00:00:00"/>
    <s v="Exempt"/>
    <x v="1290"/>
  </r>
  <r>
    <x v="85"/>
    <x v="382"/>
    <x v="1"/>
    <d v="2007-07-09T00:00:00"/>
    <d v="2010-10-23T00:00:00"/>
    <s v="Exempt"/>
    <x v="1291"/>
  </r>
  <r>
    <x v="85"/>
    <x v="20"/>
    <x v="1"/>
    <d v="2005-04-26T00:00:00"/>
    <d v="2005-04-26T00:00:00"/>
    <s v="Exempt"/>
    <x v="1292"/>
  </r>
  <r>
    <x v="86"/>
    <x v="119"/>
    <x v="1"/>
    <d v="2012-02-23T00:00:00"/>
    <d v="2019-10-26T00:00:00"/>
    <s v="Nonexempt"/>
    <x v="258"/>
  </r>
  <r>
    <x v="86"/>
    <x v="378"/>
    <x v="1"/>
    <d v="2015-11-09T00:00:00"/>
    <d v="2020-12-07T00:00:00"/>
    <s v="Exempt"/>
    <x v="1293"/>
  </r>
  <r>
    <x v="86"/>
    <x v="378"/>
    <x v="1"/>
    <d v="2009-12-08T00:00:00"/>
    <d v="2014-06-09T00:00:00"/>
    <s v="Exempt"/>
    <x v="1294"/>
  </r>
  <r>
    <x v="86"/>
    <x v="378"/>
    <x v="1"/>
    <d v="2011-03-21T00:00:00"/>
    <d v="2017-03-20T00:00:00"/>
    <s v="Exempt"/>
    <x v="793"/>
  </r>
  <r>
    <x v="86"/>
    <x v="383"/>
    <x v="1"/>
    <d v="2012-07-16T00:00:00"/>
    <d v="2016-08-08T00:00:00"/>
    <s v="Exempt"/>
    <x v="1295"/>
  </r>
  <r>
    <x v="86"/>
    <x v="396"/>
    <x v="1"/>
    <d v="2014-08-11T00:00:00"/>
    <d v="2014-08-11T00:00:00"/>
    <s v="Exempt"/>
    <x v="1296"/>
  </r>
  <r>
    <x v="86"/>
    <x v="375"/>
    <x v="0"/>
    <d v="2020-04-25T00:00:00"/>
    <d v="2020-04-25T00:00:00"/>
    <s v="Exempt"/>
    <x v="1297"/>
  </r>
  <r>
    <x v="87"/>
    <x v="387"/>
    <x v="1"/>
    <d v="2020-10-05T00:00:00"/>
    <d v="2020-10-05T00:00:00"/>
    <s v="Nonexempt"/>
    <x v="673"/>
  </r>
  <r>
    <x v="87"/>
    <x v="387"/>
    <x v="1"/>
    <d v="2008-10-23T00:00:00"/>
    <d v="2008-10-23T00:00:00"/>
    <s v="Nonexempt"/>
    <x v="1298"/>
  </r>
  <r>
    <x v="87"/>
    <x v="378"/>
    <x v="1"/>
    <d v="2015-05-18T00:00:00"/>
    <d v="2015-05-18T00:00:00"/>
    <s v="Exempt"/>
    <x v="21"/>
  </r>
  <r>
    <x v="87"/>
    <x v="378"/>
    <x v="1"/>
    <d v="2001-08-13T00:00:00"/>
    <d v="2021-06-05T00:00:00"/>
    <s v="Exempt"/>
    <x v="1299"/>
  </r>
  <r>
    <x v="87"/>
    <x v="378"/>
    <x v="1"/>
    <d v="2010-03-23T00:00:00"/>
    <d v="2014-07-01T00:00:00"/>
    <s v="Exempt"/>
    <x v="1300"/>
  </r>
  <r>
    <x v="88"/>
    <x v="378"/>
    <x v="1"/>
    <d v="2014-07-23T00:00:00"/>
    <d v="2014-07-23T00:00:00"/>
    <s v="Exempt"/>
    <x v="1301"/>
  </r>
  <r>
    <x v="89"/>
    <x v="397"/>
    <x v="1"/>
    <d v="2004-11-23T00:00:00"/>
    <d v="2004-12-23T00:00:00"/>
    <s v="Nonexempt"/>
    <x v="1302"/>
  </r>
  <r>
    <x v="89"/>
    <x v="397"/>
    <x v="1"/>
    <d v="1999-11-23T00:00:00"/>
    <d v="2007-01-08T00:00:00"/>
    <s v="Nonexempt"/>
    <x v="1303"/>
  </r>
  <r>
    <x v="89"/>
    <x v="384"/>
    <x v="1"/>
    <d v="1989-10-23T00:00:00"/>
    <d v="2015-02-23T00:00:00"/>
    <s v="Nonexempt"/>
    <x v="1304"/>
  </r>
  <r>
    <x v="89"/>
    <x v="398"/>
    <x v="1"/>
    <d v="2006-08-08T00:00:00"/>
    <d v="2013-07-23T00:00:00"/>
    <s v="Exempt"/>
    <x v="1146"/>
  </r>
  <r>
    <x v="89"/>
    <x v="118"/>
    <x v="1"/>
    <d v="2010-11-15T00:00:00"/>
    <d v="2014-02-08T00:00:00"/>
    <s v="Exempt"/>
    <x v="1305"/>
  </r>
  <r>
    <x v="89"/>
    <x v="189"/>
    <x v="1"/>
    <d v="2003-08-11T00:00:00"/>
    <d v="2003-08-11T00:00:00"/>
    <s v="Exempt"/>
    <x v="1306"/>
  </r>
  <r>
    <x v="89"/>
    <x v="399"/>
    <x v="1"/>
    <d v="2002-01-23T00:00:00"/>
    <d v="2011-08-08T00:00:00"/>
    <s v="Exempt"/>
    <x v="1307"/>
  </r>
  <r>
    <x v="89"/>
    <x v="50"/>
    <x v="1"/>
    <d v="2013-12-09T00:00:00"/>
    <d v="2013-12-09T00:00:00"/>
    <s v="Exempt"/>
    <x v="1308"/>
  </r>
  <r>
    <x v="90"/>
    <x v="250"/>
    <x v="1"/>
    <d v="2012-09-24T00:00:00"/>
    <d v="2018-05-26T00:00:00"/>
    <s v="Nonexempt"/>
    <x v="1309"/>
  </r>
  <r>
    <x v="90"/>
    <x v="1"/>
    <x v="1"/>
    <d v="2020-08-01T00:00:00"/>
    <d v="2020-08-01T00:00:00"/>
    <s v="Nonexempt"/>
    <x v="9"/>
  </r>
  <r>
    <x v="90"/>
    <x v="119"/>
    <x v="1"/>
    <d v="2007-01-23T00:00:00"/>
    <d v="2014-01-01T00:00:00"/>
    <s v="Nonexempt"/>
    <x v="17"/>
  </r>
  <r>
    <x v="90"/>
    <x v="379"/>
    <x v="1"/>
    <d v="2017-09-18T00:00:00"/>
    <d v="2020-02-03T00:00:00"/>
    <s v="Nonexempt"/>
    <x v="1310"/>
  </r>
  <r>
    <x v="90"/>
    <x v="379"/>
    <x v="1"/>
    <d v="2019-06-22T00:00:00"/>
    <d v="2019-06-22T00:00:00"/>
    <s v="Nonexempt"/>
    <x v="382"/>
  </r>
  <r>
    <x v="90"/>
    <x v="379"/>
    <x v="1"/>
    <d v="2018-11-13T00:00:00"/>
    <d v="2021-01-11T00:00:00"/>
    <s v="Nonexempt"/>
    <x v="1311"/>
  </r>
  <r>
    <x v="90"/>
    <x v="400"/>
    <x v="1"/>
    <d v="2005-03-23T00:00:00"/>
    <d v="2021-03-01T00:00:00"/>
    <s v="Exempt"/>
    <x v="34"/>
  </r>
  <r>
    <x v="90"/>
    <x v="388"/>
    <x v="1"/>
    <d v="2018-02-06T00:00:00"/>
    <d v="2020-08-17T00:00:00"/>
    <s v="Exempt"/>
    <x v="1312"/>
  </r>
  <r>
    <x v="90"/>
    <x v="50"/>
    <x v="1"/>
    <d v="2016-11-23T00:00:00"/>
    <d v="2017-08-05T00:00:00"/>
    <s v="Exempt"/>
    <x v="1313"/>
  </r>
  <r>
    <x v="90"/>
    <x v="374"/>
    <x v="10"/>
    <d v="2010-03-23T00:00:00"/>
    <d v="2010-03-23T00:00:00"/>
    <s v="Exempt"/>
    <x v="1314"/>
  </r>
  <r>
    <x v="90"/>
    <x v="16"/>
    <x v="1"/>
    <d v="1999-09-15T00:00:00"/>
    <d v="2020-12-19T00:00:00"/>
    <s v="Exempt"/>
    <x v="1315"/>
  </r>
  <r>
    <x v="90"/>
    <x v="375"/>
    <x v="10"/>
    <d v="2014-09-29T00:00:00"/>
    <d v="2014-09-29T00:00:00"/>
    <s v="Exempt"/>
    <x v="1316"/>
  </r>
  <r>
    <x v="90"/>
    <x v="375"/>
    <x v="5"/>
    <d v="2001-10-01T00:00:00"/>
    <d v="2019-03-02T00:00:00"/>
    <s v="Exempt"/>
    <x v="1317"/>
  </r>
  <r>
    <x v="90"/>
    <x v="375"/>
    <x v="1"/>
    <d v="2011-05-31T00:00:00"/>
    <d v="2015-05-01T00:00:00"/>
    <s v="Exempt"/>
    <x v="1318"/>
  </r>
  <r>
    <x v="90"/>
    <x v="401"/>
    <x v="1"/>
    <d v="2001-07-16T00:00:00"/>
    <d v="2001-07-16T00:00:00"/>
    <s v="Exempt"/>
    <x v="1319"/>
  </r>
  <r>
    <x v="91"/>
    <x v="250"/>
    <x v="1"/>
    <d v="2002-12-17T00:00:00"/>
    <d v="2018-05-26T00:00:00"/>
    <s v="Nonexempt"/>
    <x v="1320"/>
  </r>
  <r>
    <x v="91"/>
    <x v="402"/>
    <x v="1"/>
    <d v="2007-11-26T00:00:00"/>
    <d v="2020-11-23T00:00:00"/>
    <s v="Nonexempt"/>
    <x v="1321"/>
  </r>
  <r>
    <x v="91"/>
    <x v="50"/>
    <x v="1"/>
    <d v="2013-05-13T00:00:00"/>
    <d v="2021-03-29T00:00:00"/>
    <s v="Exempt"/>
    <x v="1322"/>
  </r>
  <r>
    <x v="92"/>
    <x v="74"/>
    <x v="1"/>
    <d v="2004-12-08T00:00:00"/>
    <d v="2004-12-08T00:00:00"/>
    <s v="Nonexempt"/>
    <x v="1323"/>
  </r>
  <r>
    <x v="93"/>
    <x v="379"/>
    <x v="10"/>
    <d v="2021-04-10T00:00:00"/>
    <d v="2021-04-10T00:00:00"/>
    <s v="Nonexempt"/>
    <x v="1324"/>
  </r>
  <r>
    <x v="93"/>
    <x v="1"/>
    <x v="1"/>
    <d v="1998-09-08T00:00:00"/>
    <d v="1998-09-08T00:00:00"/>
    <s v="Nonexempt"/>
    <x v="1325"/>
  </r>
  <r>
    <x v="93"/>
    <x v="379"/>
    <x v="1"/>
    <d v="2020-07-06T00:00:00"/>
    <d v="2020-07-06T00:00:00"/>
    <s v="Nonexempt"/>
    <x v="1326"/>
  </r>
  <r>
    <x v="93"/>
    <x v="379"/>
    <x v="1"/>
    <d v="2020-09-26T00:00:00"/>
    <d v="2020-09-26T00:00:00"/>
    <s v="Nonexempt"/>
    <x v="1326"/>
  </r>
  <r>
    <x v="93"/>
    <x v="387"/>
    <x v="1"/>
    <d v="2015-12-08T00:00:00"/>
    <d v="2019-09-14T00:00:00"/>
    <s v="Nonexempt"/>
    <x v="1327"/>
  </r>
  <r>
    <x v="93"/>
    <x v="379"/>
    <x v="1"/>
    <d v="2018-07-23T00:00:00"/>
    <d v="2020-10-10T00:00:00"/>
    <s v="Nonexempt"/>
    <x v="1328"/>
  </r>
  <r>
    <x v="93"/>
    <x v="379"/>
    <x v="1"/>
    <d v="1998-04-08T00:00:00"/>
    <d v="1998-04-08T00:00:00"/>
    <s v="Nonexempt"/>
    <x v="1329"/>
  </r>
  <r>
    <x v="93"/>
    <x v="387"/>
    <x v="1"/>
    <d v="2021-04-10T00:00:00"/>
    <d v="2021-04-10T00:00:00"/>
    <s v="Nonexempt"/>
    <x v="395"/>
  </r>
  <r>
    <x v="93"/>
    <x v="374"/>
    <x v="10"/>
    <d v="2019-03-02T00:00:00"/>
    <d v="2019-03-02T00:00:00"/>
    <s v="Exempt"/>
    <x v="1330"/>
  </r>
  <r>
    <x v="93"/>
    <x v="380"/>
    <x v="1"/>
    <d v="1997-08-11T00:00:00"/>
    <d v="2020-02-03T00:00:00"/>
    <s v="Exempt"/>
    <x v="1331"/>
  </r>
  <r>
    <x v="93"/>
    <x v="403"/>
    <x v="1"/>
    <d v="2000-03-23T00:00:00"/>
    <d v="2019-05-13T00:00:00"/>
    <s v="Exempt"/>
    <x v="1332"/>
  </r>
  <r>
    <x v="93"/>
    <x v="404"/>
    <x v="0"/>
    <d v="2005-10-24T00:00:00"/>
    <d v="2005-10-24T00:00:00"/>
    <s v="Exempt"/>
    <x v="1333"/>
  </r>
  <r>
    <x v="94"/>
    <x v="250"/>
    <x v="3"/>
    <d v="2020-02-18T00:00:00"/>
    <d v="2020-02-18T00:00:00"/>
    <s v="Nonexempt"/>
    <x v="1334"/>
  </r>
  <r>
    <x v="94"/>
    <x v="249"/>
    <x v="1"/>
    <d v="2021-04-24T00:00:00"/>
    <d v="2021-04-24T00:00:00"/>
    <s v="Nonexempt"/>
    <x v="1270"/>
  </r>
  <r>
    <x v="94"/>
    <x v="249"/>
    <x v="1"/>
    <d v="2021-04-10T00:00:00"/>
    <d v="2021-04-10T00:00:00"/>
    <s v="Nonexempt"/>
    <x v="1270"/>
  </r>
  <r>
    <x v="94"/>
    <x v="377"/>
    <x v="1"/>
    <d v="2015-07-08T00:00:00"/>
    <d v="2015-07-08T00:00:00"/>
    <s v="Nonexempt"/>
    <x v="1335"/>
  </r>
  <r>
    <x v="94"/>
    <x v="371"/>
    <x v="3"/>
    <d v="2020-09-26T00:00:00"/>
    <d v="2020-09-26T00:00:00"/>
    <s v="Nonexempt"/>
    <x v="1336"/>
  </r>
  <r>
    <x v="94"/>
    <x v="371"/>
    <x v="1"/>
    <d v="2021-04-24T00:00:00"/>
    <d v="2021-04-24T00:00:00"/>
    <s v="Nonexempt"/>
    <x v="504"/>
  </r>
  <r>
    <x v="94"/>
    <x v="371"/>
    <x v="1"/>
    <d v="2017-01-09T00:00:00"/>
    <d v="2017-01-09T00:00:00"/>
    <s v="Nonexempt"/>
    <x v="1337"/>
  </r>
  <r>
    <x v="94"/>
    <x v="379"/>
    <x v="4"/>
    <d v="2017-04-03T00:00:00"/>
    <d v="2017-04-03T00:00:00"/>
    <s v="Nonexempt"/>
    <x v="1338"/>
  </r>
  <r>
    <x v="94"/>
    <x v="371"/>
    <x v="1"/>
    <d v="2016-03-23T00:00:00"/>
    <d v="2016-03-23T00:00:00"/>
    <s v="Nonexempt"/>
    <x v="1216"/>
  </r>
  <r>
    <x v="94"/>
    <x v="405"/>
    <x v="1"/>
    <d v="2021-04-10T00:00:00"/>
    <d v="2021-04-10T00:00:00"/>
    <s v="Nonexempt"/>
    <x v="1339"/>
  </r>
  <r>
    <x v="94"/>
    <x v="405"/>
    <x v="1"/>
    <d v="2007-01-23T00:00:00"/>
    <d v="2007-01-23T00:00:00"/>
    <s v="Nonexempt"/>
    <x v="695"/>
  </r>
  <r>
    <x v="94"/>
    <x v="405"/>
    <x v="1"/>
    <d v="2012-08-23T00:00:00"/>
    <d v="2012-08-23T00:00:00"/>
    <s v="Nonexempt"/>
    <x v="695"/>
  </r>
  <r>
    <x v="94"/>
    <x v="400"/>
    <x v="1"/>
    <d v="1999-11-23T00:00:00"/>
    <d v="1999-11-23T00:00:00"/>
    <s v="Exempt"/>
    <x v="802"/>
  </r>
  <r>
    <x v="94"/>
    <x v="50"/>
    <x v="1"/>
    <d v="1989-08-16T00:00:00"/>
    <d v="1999-08-23T00:00:00"/>
    <s v="Exempt"/>
    <x v="1340"/>
  </r>
  <r>
    <x v="94"/>
    <x v="375"/>
    <x v="1"/>
    <d v="2011-07-05T00:00:00"/>
    <d v="2011-07-05T00:00:00"/>
    <s v="Exempt"/>
    <x v="1341"/>
  </r>
  <r>
    <x v="95"/>
    <x v="406"/>
    <x v="1"/>
    <d v="2016-02-23T00:00:00"/>
    <d v="2018-10-01T00:00:00"/>
    <s v="Nonexempt"/>
    <x v="1226"/>
  </r>
  <r>
    <x v="95"/>
    <x v="406"/>
    <x v="1"/>
    <d v="2016-11-08T00:00:00"/>
    <d v="2020-02-18T00:00:00"/>
    <s v="Nonexempt"/>
    <x v="1342"/>
  </r>
  <r>
    <x v="95"/>
    <x v="382"/>
    <x v="1"/>
    <d v="2014-06-23T00:00:00"/>
    <d v="2021-01-04T00:00:00"/>
    <s v="Exempt"/>
    <x v="1343"/>
  </r>
  <r>
    <x v="95"/>
    <x v="406"/>
    <x v="1"/>
    <d v="2005-08-08T00:00:00"/>
    <d v="2005-08-08T00:00:00"/>
    <s v="Nonexempt"/>
    <x v="1344"/>
  </r>
  <r>
    <x v="96"/>
    <x v="249"/>
    <x v="2"/>
    <d v="2018-01-08T00:00:00"/>
    <d v="2020-08-08T00:00:00"/>
    <s v="Nonexempt"/>
    <x v="1345"/>
  </r>
  <r>
    <x v="96"/>
    <x v="376"/>
    <x v="3"/>
    <d v="2021-01-02T00:00:00"/>
    <d v="2021-01-02T00:00:00"/>
    <s v="Nonexempt"/>
    <x v="80"/>
  </r>
  <r>
    <x v="96"/>
    <x v="376"/>
    <x v="1"/>
    <d v="2020-11-07T00:00:00"/>
    <d v="2020-11-07T00:00:00"/>
    <s v="Nonexempt"/>
    <x v="257"/>
  </r>
  <r>
    <x v="96"/>
    <x v="382"/>
    <x v="1"/>
    <d v="2016-01-11T00:00:00"/>
    <d v="2019-11-25T00:00:00"/>
    <s v="Exempt"/>
    <x v="35"/>
  </r>
  <r>
    <x v="97"/>
    <x v="371"/>
    <x v="4"/>
    <d v="2017-11-13T00:00:00"/>
    <d v="2017-11-13T00:00:00"/>
    <s v="Nonexempt"/>
    <x v="1346"/>
  </r>
  <r>
    <x v="98"/>
    <x v="382"/>
    <x v="4"/>
    <d v="2003-07-02T00:00:00"/>
    <d v="2020-12-21T00:00:00"/>
    <s v="Exempt"/>
    <x v="34"/>
  </r>
  <r>
    <x v="99"/>
    <x v="407"/>
    <x v="1"/>
    <d v="2007-11-26T00:00:00"/>
    <d v="2012-02-08T00:00:00"/>
    <s v="Nonexempt"/>
    <x v="1130"/>
  </r>
  <r>
    <x v="99"/>
    <x v="250"/>
    <x v="1"/>
    <d v="2004-03-08T00:00:00"/>
    <d v="2020-11-09T00:00:00"/>
    <s v="Nonexempt"/>
    <x v="1347"/>
  </r>
  <r>
    <x v="99"/>
    <x v="119"/>
    <x v="1"/>
    <d v="2007-03-05T00:00:00"/>
    <d v="2010-02-23T00:00:00"/>
    <s v="Nonexempt"/>
    <x v="1348"/>
  </r>
  <r>
    <x v="99"/>
    <x v="402"/>
    <x v="1"/>
    <d v="1999-12-23T00:00:00"/>
    <d v="2020-11-07T00:00:00"/>
    <s v="Nonexempt"/>
    <x v="1349"/>
  </r>
  <r>
    <x v="100"/>
    <x v="371"/>
    <x v="1"/>
    <d v="2003-12-08T00:00:00"/>
    <d v="2018-05-29T00:00:00"/>
    <s v="Nonexempt"/>
    <x v="1230"/>
  </r>
  <r>
    <x v="101"/>
    <x v="387"/>
    <x v="1"/>
    <d v="2001-10-23T00:00:00"/>
    <d v="2006-08-23T00:00:00"/>
    <s v="Nonexempt"/>
    <x v="1350"/>
  </r>
  <r>
    <x v="102"/>
    <x v="408"/>
    <x v="1"/>
    <d v="2019-05-28T00:00:00"/>
    <d v="2019-05-28T00:00:00"/>
    <s v="Nonexempt"/>
    <x v="584"/>
  </r>
  <r>
    <x v="102"/>
    <x v="409"/>
    <x v="1"/>
    <d v="2018-08-20T00:00:00"/>
    <d v="2018-08-20T00:00:00"/>
    <s v="Nonexempt"/>
    <x v="1351"/>
  </r>
  <r>
    <x v="102"/>
    <x v="409"/>
    <x v="1"/>
    <d v="2016-06-23T00:00:00"/>
    <d v="2016-06-23T00:00:00"/>
    <s v="Nonexempt"/>
    <x v="323"/>
  </r>
  <r>
    <x v="102"/>
    <x v="409"/>
    <x v="1"/>
    <d v="2013-12-18T00:00:00"/>
    <d v="2013-12-18T00:00:00"/>
    <s v="Nonexempt"/>
    <x v="12"/>
  </r>
  <r>
    <x v="102"/>
    <x v="409"/>
    <x v="1"/>
    <d v="2012-09-24T00:00:00"/>
    <d v="2018-05-29T00:00:00"/>
    <s v="Nonexempt"/>
    <x v="1352"/>
  </r>
  <r>
    <x v="102"/>
    <x v="409"/>
    <x v="1"/>
    <d v="2005-05-24T00:00:00"/>
    <d v="2013-12-05T00:00:00"/>
    <s v="Nonexempt"/>
    <x v="1353"/>
  </r>
  <r>
    <x v="102"/>
    <x v="410"/>
    <x v="1"/>
    <d v="2016-08-08T00:00:00"/>
    <d v="2016-08-08T00:00:00"/>
    <s v="Nonexempt"/>
    <x v="258"/>
  </r>
  <r>
    <x v="102"/>
    <x v="410"/>
    <x v="1"/>
    <d v="2013-12-18T00:00:00"/>
    <d v="2013-12-18T00:00:00"/>
    <s v="Nonexempt"/>
    <x v="258"/>
  </r>
  <r>
    <x v="102"/>
    <x v="410"/>
    <x v="1"/>
    <d v="2010-10-04T00:00:00"/>
    <d v="2015-05-18T00:00:00"/>
    <s v="Nonexempt"/>
    <x v="1354"/>
  </r>
  <r>
    <x v="102"/>
    <x v="410"/>
    <x v="1"/>
    <d v="2002-04-22T00:00:00"/>
    <d v="2013-10-08T00:00:00"/>
    <s v="Nonexempt"/>
    <x v="1355"/>
  </r>
  <r>
    <x v="102"/>
    <x v="411"/>
    <x v="1"/>
    <d v="2014-12-08T00:00:00"/>
    <d v="2017-11-27T00:00:00"/>
    <s v="Exempt"/>
    <x v="276"/>
  </r>
  <r>
    <x v="102"/>
    <x v="20"/>
    <x v="1"/>
    <d v="2007-03-12T00:00:00"/>
    <d v="2013-10-01T00:00:00"/>
    <s v="Exempt"/>
    <x v="1244"/>
  </r>
  <r>
    <x v="102"/>
    <x v="412"/>
    <x v="1"/>
    <d v="2005-06-27T00:00:00"/>
    <d v="2013-06-10T00:00:00"/>
    <s v="Exempt"/>
    <x v="1356"/>
  </r>
  <r>
    <x v="103"/>
    <x v="74"/>
    <x v="1"/>
    <d v="2017-12-11T00:00:00"/>
    <d v="2018-10-01T00:00:00"/>
    <s v="Nonexempt"/>
    <x v="1357"/>
  </r>
  <r>
    <x v="103"/>
    <x v="413"/>
    <x v="1"/>
    <d v="2017-06-05T00:00:00"/>
    <d v="2020-02-15T00:00:00"/>
    <s v="Exempt"/>
    <x v="31"/>
  </r>
  <r>
    <x v="103"/>
    <x v="413"/>
    <x v="1"/>
    <d v="2020-12-19T00:00:00"/>
    <d v="2020-12-19T00:00:00"/>
    <s v="Exempt"/>
    <x v="31"/>
  </r>
  <r>
    <x v="103"/>
    <x v="413"/>
    <x v="1"/>
    <d v="2017-06-05T00:00:00"/>
    <d v="2019-11-25T00:00:00"/>
    <s v="Exempt"/>
    <x v="382"/>
  </r>
  <r>
    <x v="103"/>
    <x v="413"/>
    <x v="1"/>
    <d v="2016-06-08T00:00:00"/>
    <d v="2019-03-30T00:00:00"/>
    <s v="Exempt"/>
    <x v="382"/>
  </r>
  <r>
    <x v="103"/>
    <x v="414"/>
    <x v="1"/>
    <d v="2013-12-02T00:00:00"/>
    <d v="2013-12-02T00:00:00"/>
    <s v="Exempt"/>
    <x v="1358"/>
  </r>
  <r>
    <x v="103"/>
    <x v="415"/>
    <x v="1"/>
    <d v="2017-10-30T00:00:00"/>
    <d v="2019-03-30T00:00:00"/>
    <s v="Exempt"/>
    <x v="822"/>
  </r>
  <r>
    <x v="103"/>
    <x v="138"/>
    <x v="1"/>
    <d v="2017-10-16T00:00:00"/>
    <d v="2019-08-05T00:00:00"/>
    <s v="Exempt"/>
    <x v="828"/>
  </r>
  <r>
    <x v="103"/>
    <x v="415"/>
    <x v="1"/>
    <d v="2010-12-20T00:00:00"/>
    <d v="2017-09-18T00:00:00"/>
    <s v="Exempt"/>
    <x v="1359"/>
  </r>
  <r>
    <x v="103"/>
    <x v="416"/>
    <x v="1"/>
    <d v="1997-09-23T00:00:00"/>
    <d v="2014-09-29T00:00:00"/>
    <s v="Exempt"/>
    <x v="1360"/>
  </r>
  <r>
    <x v="103"/>
    <x v="417"/>
    <x v="4"/>
    <d v="2004-02-10T00:00:00"/>
    <d v="2019-02-11T00:00:00"/>
    <s v="Exempt"/>
    <x v="758"/>
  </r>
  <r>
    <x v="103"/>
    <x v="414"/>
    <x v="1"/>
    <d v="2007-02-12T00:00:00"/>
    <d v="2010-07-14T00:00:00"/>
    <s v="Exempt"/>
    <x v="1361"/>
  </r>
  <r>
    <x v="103"/>
    <x v="16"/>
    <x v="1"/>
    <d v="2011-11-14T00:00:00"/>
    <d v="2018-07-09T00:00:00"/>
    <s v="Exempt"/>
    <x v="1362"/>
  </r>
  <r>
    <x v="103"/>
    <x v="16"/>
    <x v="1"/>
    <d v="1997-01-06T00:00:00"/>
    <d v="2016-01-11T00:00:00"/>
    <s v="Exempt"/>
    <x v="1363"/>
  </r>
  <r>
    <x v="103"/>
    <x v="109"/>
    <x v="1"/>
    <d v="1996-12-02T00:00:00"/>
    <d v="2016-08-08T00:00:00"/>
    <s v="Exempt"/>
    <x v="1364"/>
  </r>
  <r>
    <x v="103"/>
    <x v="418"/>
    <x v="1"/>
    <d v="2009-01-21T00:00:00"/>
    <d v="2017-12-04T00:00:00"/>
    <s v="Exempt"/>
    <x v="1365"/>
  </r>
  <r>
    <x v="104"/>
    <x v="121"/>
    <x v="1"/>
    <d v="2010-08-02T00:00:00"/>
    <d v="2020-12-31T00:00:00"/>
    <s v="Exempt"/>
    <x v="211"/>
  </r>
  <r>
    <x v="104"/>
    <x v="366"/>
    <x v="1"/>
    <d v="2007-06-27T00:00:00"/>
    <d v="2021-04-24T00:00:00"/>
    <s v="Exempt"/>
    <x v="149"/>
  </r>
  <r>
    <x v="104"/>
    <x v="121"/>
    <x v="1"/>
    <d v="2021-03-08T00:00:00"/>
    <d v="2021-03-08T00:00:00"/>
    <s v="Exempt"/>
    <x v="377"/>
  </r>
  <r>
    <x v="104"/>
    <x v="366"/>
    <x v="1"/>
    <d v="2020-10-10T00:00:00"/>
    <d v="2020-10-10T00:00:00"/>
    <s v="Exempt"/>
    <x v="377"/>
  </r>
  <r>
    <x v="104"/>
    <x v="121"/>
    <x v="1"/>
    <d v="2021-04-24T00:00:00"/>
    <d v="2021-04-24T00:00:00"/>
    <s v="Exempt"/>
    <x v="1366"/>
  </r>
  <r>
    <x v="104"/>
    <x v="17"/>
    <x v="1"/>
    <d v="2017-05-30T00:00:00"/>
    <d v="2020-10-05T00:00:00"/>
    <s v="Exempt"/>
    <x v="576"/>
  </r>
  <r>
    <x v="105"/>
    <x v="119"/>
    <x v="1"/>
    <d v="2017-01-09T00:00:00"/>
    <d v="2019-02-25T00:00:00"/>
    <s v="Nonexempt"/>
    <x v="1367"/>
  </r>
  <r>
    <x v="105"/>
    <x v="419"/>
    <x v="1"/>
    <d v="2019-09-03T00:00:00"/>
    <d v="2019-09-03T00:00:00"/>
    <s v="Exempt"/>
    <x v="211"/>
  </r>
  <r>
    <x v="105"/>
    <x v="419"/>
    <x v="1"/>
    <d v="2019-06-08T00:00:00"/>
    <d v="2019-06-08T00:00:00"/>
    <s v="Exempt"/>
    <x v="149"/>
  </r>
  <r>
    <x v="105"/>
    <x v="121"/>
    <x v="1"/>
    <d v="2017-05-01T00:00:00"/>
    <d v="2017-05-01T00:00:00"/>
    <s v="Exempt"/>
    <x v="1368"/>
  </r>
  <r>
    <x v="105"/>
    <x v="420"/>
    <x v="1"/>
    <d v="2019-09-28T00:00:00"/>
    <d v="2019-09-28T00:00:00"/>
    <s v="Exempt"/>
    <x v="248"/>
  </r>
  <r>
    <x v="105"/>
    <x v="17"/>
    <x v="1"/>
    <d v="2008-07-14T00:00:00"/>
    <d v="2016-08-03T00:00:00"/>
    <s v="Exempt"/>
    <x v="1369"/>
  </r>
  <r>
    <x v="105"/>
    <x v="17"/>
    <x v="1"/>
    <d v="2013-01-23T00:00:00"/>
    <d v="2018-07-02T00:00:00"/>
    <s v="Exempt"/>
    <x v="1369"/>
  </r>
  <r>
    <x v="105"/>
    <x v="421"/>
    <x v="1"/>
    <d v="2004-10-04T00:00:00"/>
    <d v="2004-10-04T00:00:00"/>
    <s v="Exempt"/>
    <x v="1369"/>
  </r>
  <r>
    <x v="105"/>
    <x v="422"/>
    <x v="1"/>
    <d v="2015-08-24T00:00:00"/>
    <d v="2015-08-24T00:00:00"/>
    <s v="Exempt"/>
    <x v="1370"/>
  </r>
  <r>
    <x v="105"/>
    <x v="423"/>
    <x v="1"/>
    <d v="2018-07-02T00:00:00"/>
    <d v="2018-07-02T00:00:00"/>
    <s v="Exempt"/>
    <x v="1371"/>
  </r>
  <r>
    <x v="105"/>
    <x v="424"/>
    <x v="1"/>
    <d v="2014-09-29T00:00:00"/>
    <d v="2014-09-29T00:00:00"/>
    <s v="Exempt"/>
    <x v="1372"/>
  </r>
  <r>
    <x v="105"/>
    <x v="425"/>
    <x v="1"/>
    <d v="2015-07-27T00:00:00"/>
    <d v="2016-12-05T00:00:00"/>
    <s v="Exempt"/>
    <x v="1373"/>
  </r>
  <r>
    <x v="105"/>
    <x v="425"/>
    <x v="1"/>
    <d v="2016-09-19T00:00:00"/>
    <d v="2019-09-16T00:00:00"/>
    <s v="Exempt"/>
    <x v="312"/>
  </r>
  <r>
    <x v="105"/>
    <x v="426"/>
    <x v="1"/>
    <d v="2013-03-04T00:00:00"/>
    <d v="2017-03-18T00:00:00"/>
    <s v="Exempt"/>
    <x v="811"/>
  </r>
  <r>
    <x v="106"/>
    <x v="427"/>
    <x v="1"/>
    <d v="2019-06-22T00:00:00"/>
    <d v="2019-06-22T00:00:00"/>
    <s v="Exempt"/>
    <x v="1098"/>
  </r>
  <r>
    <x v="106"/>
    <x v="427"/>
    <x v="1"/>
    <d v="2013-09-25T00:00:00"/>
    <d v="2019-06-22T00:00:00"/>
    <s v="Exempt"/>
    <x v="1098"/>
  </r>
  <r>
    <x v="106"/>
    <x v="428"/>
    <x v="1"/>
    <d v="2020-03-28T00:00:00"/>
    <d v="2020-03-28T00:00:00"/>
    <s v="Exempt"/>
    <x v="1374"/>
  </r>
  <r>
    <x v="106"/>
    <x v="428"/>
    <x v="1"/>
    <d v="2019-06-08T00:00:00"/>
    <d v="2019-06-08T00:00:00"/>
    <s v="Exempt"/>
    <x v="35"/>
  </r>
  <r>
    <x v="106"/>
    <x v="428"/>
    <x v="1"/>
    <d v="1989-07-10T00:00:00"/>
    <d v="2010-11-23T00:00:00"/>
    <s v="Exempt"/>
    <x v="35"/>
  </r>
  <r>
    <x v="106"/>
    <x v="117"/>
    <x v="1"/>
    <d v="2007-08-27T00:00:00"/>
    <d v="2011-01-03T00:00:00"/>
    <s v="Exempt"/>
    <x v="1375"/>
  </r>
  <r>
    <x v="106"/>
    <x v="429"/>
    <x v="1"/>
    <d v="2020-03-28T00:00:00"/>
    <d v="2020-03-28T00:00:00"/>
    <s v="Exempt"/>
    <x v="1376"/>
  </r>
  <r>
    <x v="106"/>
    <x v="430"/>
    <x v="1"/>
    <d v="2012-03-05T00:00:00"/>
    <d v="2012-03-05T00:00:00"/>
    <s v="Exempt"/>
    <x v="1377"/>
  </r>
  <r>
    <x v="106"/>
    <x v="431"/>
    <x v="1"/>
    <d v="1998-08-10T00:00:00"/>
    <d v="2020-02-03T00:00:00"/>
    <s v="Exempt"/>
    <x v="1378"/>
  </r>
  <r>
    <x v="106"/>
    <x v="431"/>
    <x v="1"/>
    <d v="2017-03-27T00:00:00"/>
    <d v="2017-03-27T00:00:00"/>
    <s v="Exempt"/>
    <x v="1379"/>
  </r>
  <r>
    <x v="106"/>
    <x v="431"/>
    <x v="1"/>
    <d v="2015-12-01T00:00:00"/>
    <d v="2015-12-01T00:00:00"/>
    <s v="Exempt"/>
    <x v="1380"/>
  </r>
  <r>
    <x v="106"/>
    <x v="17"/>
    <x v="1"/>
    <d v="2007-08-23T00:00:00"/>
    <d v="2019-05-11T00:00:00"/>
    <s v="Exempt"/>
    <x v="1381"/>
  </r>
  <r>
    <x v="106"/>
    <x v="17"/>
    <x v="1"/>
    <d v="2016-03-08T00:00:00"/>
    <d v="2019-11-25T00:00:00"/>
    <s v="Exempt"/>
    <x v="1381"/>
  </r>
  <r>
    <x v="106"/>
    <x v="17"/>
    <x v="1"/>
    <d v="2006-01-03T00:00:00"/>
    <d v="2006-01-03T00:00:00"/>
    <s v="Exempt"/>
    <x v="1382"/>
  </r>
  <r>
    <x v="106"/>
    <x v="432"/>
    <x v="1"/>
    <d v="2011-08-08T00:00:00"/>
    <d v="2019-07-08T00:00:00"/>
    <s v="Exempt"/>
    <x v="1383"/>
  </r>
  <r>
    <x v="107"/>
    <x v="74"/>
    <x v="1"/>
    <d v="2019-07-20T00:00:00"/>
    <d v="2019-07-20T00:00:00"/>
    <s v="Nonexempt"/>
    <x v="657"/>
  </r>
  <r>
    <x v="107"/>
    <x v="117"/>
    <x v="1"/>
    <d v="2019-09-14T00:00:00"/>
    <d v="2019-09-14T00:00:00"/>
    <s v="Exempt"/>
    <x v="1384"/>
  </r>
  <r>
    <x v="107"/>
    <x v="44"/>
    <x v="1"/>
    <d v="2014-01-06T00:00:00"/>
    <d v="2018-02-05T00:00:00"/>
    <s v="Exempt"/>
    <x v="1385"/>
  </r>
  <r>
    <x v="107"/>
    <x v="433"/>
    <x v="1"/>
    <d v="2017-06-12T00:00:00"/>
    <d v="2019-10-02T00:00:00"/>
    <s v="Exempt"/>
    <x v="1386"/>
  </r>
  <r>
    <x v="108"/>
    <x v="157"/>
    <x v="1"/>
    <d v="2002-09-30T00:00:00"/>
    <d v="2018-03-19T00:00:00"/>
    <s v="Nonexempt"/>
    <x v="1387"/>
  </r>
  <r>
    <x v="108"/>
    <x v="121"/>
    <x v="1"/>
    <d v="2014-03-19T00:00:00"/>
    <d v="2020-08-01T00:00:00"/>
    <s v="Exempt"/>
    <x v="517"/>
  </r>
  <r>
    <x v="108"/>
    <x v="117"/>
    <x v="1"/>
    <d v="2011-07-05T00:00:00"/>
    <d v="2019-05-11T00:00:00"/>
    <s v="Exempt"/>
    <x v="528"/>
  </r>
  <r>
    <x v="108"/>
    <x v="299"/>
    <x v="1"/>
    <d v="2012-09-12T00:00:00"/>
    <d v="2012-09-12T00:00:00"/>
    <s v="Exempt"/>
    <x v="1388"/>
  </r>
  <r>
    <x v="108"/>
    <x v="109"/>
    <x v="1"/>
    <d v="1997-01-23T00:00:00"/>
    <d v="2019-11-23T00:00:00"/>
    <s v="Exempt"/>
    <x v="1389"/>
  </r>
  <r>
    <x v="108"/>
    <x v="434"/>
    <x v="1"/>
    <d v="2000-05-22T00:00:00"/>
    <d v="2017-07-24T00:00:00"/>
    <s v="Exempt"/>
    <x v="1390"/>
  </r>
  <r>
    <x v="109"/>
    <x v="234"/>
    <x v="1"/>
    <d v="1999-05-24T00:00:00"/>
    <d v="2019-02-04T00:00:00"/>
    <s v="Nonexempt"/>
    <x v="1"/>
  </r>
  <r>
    <x v="109"/>
    <x v="234"/>
    <x v="1"/>
    <d v="2019-04-13T00:00:00"/>
    <d v="2019-10-14T00:00:00"/>
    <s v="Nonexempt"/>
    <x v="1"/>
  </r>
  <r>
    <x v="109"/>
    <x v="234"/>
    <x v="1"/>
    <d v="2019-04-13T00:00:00"/>
    <d v="2019-10-14T00:00:00"/>
    <s v="Nonexempt"/>
    <x v="1"/>
  </r>
  <r>
    <x v="109"/>
    <x v="234"/>
    <x v="1"/>
    <d v="2001-10-23T00:00:00"/>
    <d v="2001-10-23T00:00:00"/>
    <s v="Nonexempt"/>
    <x v="199"/>
  </r>
  <r>
    <x v="109"/>
    <x v="236"/>
    <x v="1"/>
    <d v="2021-04-24T00:00:00"/>
    <d v="2021-04-24T00:00:00"/>
    <s v="Nonexempt"/>
    <x v="584"/>
  </r>
  <r>
    <x v="109"/>
    <x v="236"/>
    <x v="1"/>
    <d v="2020-02-29T00:00:00"/>
    <d v="2020-02-29T00:00:00"/>
    <s v="Nonexempt"/>
    <x v="584"/>
  </r>
  <r>
    <x v="109"/>
    <x v="435"/>
    <x v="1"/>
    <d v="2021-02-16T00:00:00"/>
    <d v="2021-02-16T00:00:00"/>
    <s v="Nonexempt"/>
    <x v="584"/>
  </r>
  <r>
    <x v="109"/>
    <x v="236"/>
    <x v="1"/>
    <d v="2019-01-22T00:00:00"/>
    <d v="2020-02-18T00:00:00"/>
    <s v="Nonexempt"/>
    <x v="584"/>
  </r>
  <r>
    <x v="109"/>
    <x v="236"/>
    <x v="1"/>
    <d v="2020-02-29T00:00:00"/>
    <d v="2020-02-29T00:00:00"/>
    <s v="Nonexempt"/>
    <x v="584"/>
  </r>
  <r>
    <x v="109"/>
    <x v="236"/>
    <x v="1"/>
    <d v="2020-11-07T00:00:00"/>
    <d v="2020-11-07T00:00:00"/>
    <s v="Nonexempt"/>
    <x v="584"/>
  </r>
  <r>
    <x v="109"/>
    <x v="236"/>
    <x v="1"/>
    <d v="2020-02-29T00:00:00"/>
    <d v="2020-02-29T00:00:00"/>
    <s v="Nonexempt"/>
    <x v="584"/>
  </r>
  <r>
    <x v="109"/>
    <x v="236"/>
    <x v="1"/>
    <d v="2007-01-29T00:00:00"/>
    <d v="2010-11-29T00:00:00"/>
    <s v="Nonexempt"/>
    <x v="1128"/>
  </r>
  <r>
    <x v="109"/>
    <x v="234"/>
    <x v="1"/>
    <d v="2012-05-08T00:00:00"/>
    <d v="2017-06-06T00:00:00"/>
    <s v="Nonexempt"/>
    <x v="1391"/>
  </r>
  <r>
    <x v="109"/>
    <x v="435"/>
    <x v="1"/>
    <d v="2004-11-23T00:00:00"/>
    <d v="2018-09-17T00:00:00"/>
    <s v="Nonexempt"/>
    <x v="1392"/>
  </r>
  <r>
    <x v="109"/>
    <x v="9"/>
    <x v="1"/>
    <d v="2017-08-21T00:00:00"/>
    <d v="2020-11-09T00:00:00"/>
    <s v="Nonexempt"/>
    <x v="1393"/>
  </r>
  <r>
    <x v="109"/>
    <x v="9"/>
    <x v="1"/>
    <d v="2014-07-14T00:00:00"/>
    <d v="2019-03-16T00:00:00"/>
    <s v="Nonexempt"/>
    <x v="323"/>
  </r>
  <r>
    <x v="109"/>
    <x v="9"/>
    <x v="1"/>
    <d v="2014-07-14T00:00:00"/>
    <d v="2019-03-16T00:00:00"/>
    <s v="Nonexempt"/>
    <x v="323"/>
  </r>
  <r>
    <x v="109"/>
    <x v="9"/>
    <x v="1"/>
    <d v="2017-09-05T00:00:00"/>
    <d v="2019-09-30T00:00:00"/>
    <s v="Nonexempt"/>
    <x v="323"/>
  </r>
  <r>
    <x v="109"/>
    <x v="199"/>
    <x v="1"/>
    <d v="2014-04-23T00:00:00"/>
    <d v="2015-11-16T00:00:00"/>
    <s v="Nonexempt"/>
    <x v="1394"/>
  </r>
  <r>
    <x v="109"/>
    <x v="436"/>
    <x v="1"/>
    <d v="2017-09-18T00:00:00"/>
    <d v="2018-05-14T00:00:00"/>
    <s v="Nonexempt"/>
    <x v="12"/>
  </r>
  <r>
    <x v="109"/>
    <x v="9"/>
    <x v="1"/>
    <d v="2013-03-11T00:00:00"/>
    <d v="2013-03-11T00:00:00"/>
    <s v="Nonexempt"/>
    <x v="325"/>
  </r>
  <r>
    <x v="109"/>
    <x v="9"/>
    <x v="1"/>
    <d v="2012-01-30T00:00:00"/>
    <d v="2016-01-11T00:00:00"/>
    <s v="Nonexempt"/>
    <x v="1395"/>
  </r>
  <r>
    <x v="109"/>
    <x v="1"/>
    <x v="1"/>
    <d v="2020-07-27T00:00:00"/>
    <d v="2020-07-27T00:00:00"/>
    <s v="Nonexempt"/>
    <x v="1270"/>
  </r>
  <r>
    <x v="109"/>
    <x v="11"/>
    <x v="1"/>
    <d v="2012-05-14T00:00:00"/>
    <d v="2020-12-21T00:00:00"/>
    <s v="Nonexempt"/>
    <x v="14"/>
  </r>
  <r>
    <x v="109"/>
    <x v="9"/>
    <x v="1"/>
    <d v="2001-09-08T00:00:00"/>
    <d v="2015-05-08T00:00:00"/>
    <s v="Nonexempt"/>
    <x v="772"/>
  </r>
  <r>
    <x v="109"/>
    <x v="11"/>
    <x v="1"/>
    <d v="2012-05-08T00:00:00"/>
    <d v="2019-09-16T00:00:00"/>
    <s v="Nonexempt"/>
    <x v="1396"/>
  </r>
  <r>
    <x v="109"/>
    <x v="11"/>
    <x v="1"/>
    <d v="2014-06-09T00:00:00"/>
    <d v="2018-09-04T00:00:00"/>
    <s v="Nonexempt"/>
    <x v="1397"/>
  </r>
  <r>
    <x v="109"/>
    <x v="234"/>
    <x v="1"/>
    <d v="1996-07-08T00:00:00"/>
    <d v="2021-02-15T00:00:00"/>
    <s v="Nonexempt"/>
    <x v="1398"/>
  </r>
  <r>
    <x v="109"/>
    <x v="436"/>
    <x v="1"/>
    <d v="2013-01-30T00:00:00"/>
    <d v="2020-11-23T00:00:00"/>
    <s v="Nonexempt"/>
    <x v="1399"/>
  </r>
  <r>
    <x v="109"/>
    <x v="11"/>
    <x v="1"/>
    <d v="2012-05-23T00:00:00"/>
    <d v="2016-04-25T00:00:00"/>
    <s v="Nonexempt"/>
    <x v="1400"/>
  </r>
  <r>
    <x v="109"/>
    <x v="11"/>
    <x v="1"/>
    <d v="2007-05-07T00:00:00"/>
    <d v="2015-05-08T00:00:00"/>
    <s v="Nonexempt"/>
    <x v="1401"/>
  </r>
  <r>
    <x v="109"/>
    <x v="437"/>
    <x v="1"/>
    <d v="2012-02-13T00:00:00"/>
    <d v="2020-12-05T00:00:00"/>
    <s v="Nonexempt"/>
    <x v="233"/>
  </r>
  <r>
    <x v="109"/>
    <x v="1"/>
    <x v="1"/>
    <d v="2001-06-08T00:00:00"/>
    <d v="2013-05-23T00:00:00"/>
    <s v="Nonexempt"/>
    <x v="492"/>
  </r>
  <r>
    <x v="109"/>
    <x v="11"/>
    <x v="1"/>
    <d v="1997-01-30T00:00:00"/>
    <d v="2004-04-23T00:00:00"/>
    <s v="Nonexempt"/>
    <x v="1212"/>
  </r>
  <r>
    <x v="109"/>
    <x v="437"/>
    <x v="1"/>
    <d v="2004-08-24T00:00:00"/>
    <d v="2016-02-08T00:00:00"/>
    <s v="Nonexempt"/>
    <x v="541"/>
  </r>
  <r>
    <x v="109"/>
    <x v="436"/>
    <x v="1"/>
    <d v="2001-12-10T00:00:00"/>
    <d v="2016-12-08T00:00:00"/>
    <s v="Nonexempt"/>
    <x v="1402"/>
  </r>
  <r>
    <x v="109"/>
    <x v="438"/>
    <x v="1"/>
    <d v="2002-04-23T00:00:00"/>
    <d v="2018-08-20T00:00:00"/>
    <s v="Nonexempt"/>
    <x v="1403"/>
  </r>
  <r>
    <x v="109"/>
    <x v="437"/>
    <x v="1"/>
    <d v="2007-08-06T00:00:00"/>
    <d v="2015-06-23T00:00:00"/>
    <s v="Nonexempt"/>
    <x v="542"/>
  </r>
  <r>
    <x v="109"/>
    <x v="253"/>
    <x v="1"/>
    <d v="1999-08-02T00:00:00"/>
    <d v="2013-06-08T00:00:00"/>
    <s v="Nonexempt"/>
    <x v="1404"/>
  </r>
  <r>
    <x v="109"/>
    <x v="11"/>
    <x v="1"/>
    <d v="2002-08-19T00:00:00"/>
    <d v="2011-08-02T00:00:00"/>
    <s v="Nonexempt"/>
    <x v="1405"/>
  </r>
  <r>
    <x v="109"/>
    <x v="436"/>
    <x v="1"/>
    <d v="2001-03-23T00:00:00"/>
    <d v="2001-11-08T00:00:00"/>
    <s v="Nonexempt"/>
    <x v="1180"/>
  </r>
  <r>
    <x v="109"/>
    <x v="439"/>
    <x v="1"/>
    <d v="2017-09-05T00:00:00"/>
    <d v="2017-09-05T00:00:00"/>
    <s v="Nonexempt"/>
    <x v="1406"/>
  </r>
  <r>
    <x v="109"/>
    <x v="440"/>
    <x v="1"/>
    <d v="2008-06-03T00:00:00"/>
    <d v="2014-04-08T00:00:00"/>
    <s v="Nonexempt"/>
    <x v="651"/>
  </r>
  <r>
    <x v="109"/>
    <x v="437"/>
    <x v="1"/>
    <d v="2003-05-23T00:00:00"/>
    <d v="2014-03-10T00:00:00"/>
    <s v="Nonexempt"/>
    <x v="1407"/>
  </r>
  <r>
    <x v="109"/>
    <x v="437"/>
    <x v="1"/>
    <d v="1996-02-12T00:00:00"/>
    <d v="2016-05-23T00:00:00"/>
    <s v="Nonexempt"/>
    <x v="1408"/>
  </r>
  <r>
    <x v="109"/>
    <x v="441"/>
    <x v="1"/>
    <d v="1993-11-29T00:00:00"/>
    <d v="2008-05-23T00:00:00"/>
    <s v="Nonexempt"/>
    <x v="1409"/>
  </r>
  <r>
    <x v="109"/>
    <x v="437"/>
    <x v="1"/>
    <d v="1987-07-27T00:00:00"/>
    <d v="2007-10-22T00:00:00"/>
    <s v="Nonexempt"/>
    <x v="1410"/>
  </r>
  <r>
    <x v="109"/>
    <x v="435"/>
    <x v="1"/>
    <d v="1986-05-05T00:00:00"/>
    <d v="1996-05-15T00:00:00"/>
    <s v="Nonexempt"/>
    <x v="1411"/>
  </r>
  <r>
    <x v="109"/>
    <x v="9"/>
    <x v="1"/>
    <d v="1987-06-15T00:00:00"/>
    <d v="2014-07-01T00:00:00"/>
    <s v="Nonexempt"/>
    <x v="1412"/>
  </r>
  <r>
    <x v="109"/>
    <x v="9"/>
    <x v="1"/>
    <d v="1981-08-03T00:00:00"/>
    <d v="1996-05-15T00:00:00"/>
    <s v="Nonexempt"/>
    <x v="1412"/>
  </r>
  <r>
    <x v="109"/>
    <x v="9"/>
    <x v="1"/>
    <d v="1985-10-29T00:00:00"/>
    <d v="2007-08-08T00:00:00"/>
    <s v="Nonexempt"/>
    <x v="1412"/>
  </r>
  <r>
    <x v="109"/>
    <x v="437"/>
    <x v="1"/>
    <d v="1993-01-19T00:00:00"/>
    <d v="2001-08-23T00:00:00"/>
    <s v="Nonexempt"/>
    <x v="1413"/>
  </r>
  <r>
    <x v="109"/>
    <x v="437"/>
    <x v="1"/>
    <d v="1987-11-23T00:00:00"/>
    <d v="2001-05-23T00:00:00"/>
    <s v="Nonexempt"/>
    <x v="1414"/>
  </r>
  <r>
    <x v="109"/>
    <x v="442"/>
    <x v="1"/>
    <d v="2010-02-08T00:00:00"/>
    <d v="2018-02-05T00:00:00"/>
    <s v="Nonexempt"/>
    <x v="802"/>
  </r>
  <r>
    <x v="109"/>
    <x v="11"/>
    <x v="1"/>
    <d v="1990-09-17T00:00:00"/>
    <d v="2004-04-23T00:00:00"/>
    <s v="Nonexempt"/>
    <x v="1415"/>
  </r>
  <r>
    <x v="109"/>
    <x v="443"/>
    <x v="1"/>
    <d v="2003-08-18T00:00:00"/>
    <d v="2014-11-24T00:00:00"/>
    <s v="Nonexempt"/>
    <x v="521"/>
  </r>
  <r>
    <x v="109"/>
    <x v="437"/>
    <x v="1"/>
    <d v="1986-03-17T00:00:00"/>
    <d v="2002-09-16T00:00:00"/>
    <s v="Nonexempt"/>
    <x v="552"/>
  </r>
  <r>
    <x v="109"/>
    <x v="444"/>
    <x v="1"/>
    <d v="2004-12-23T00:00:00"/>
    <d v="2014-07-23T00:00:00"/>
    <s v="Nonexempt"/>
    <x v="803"/>
  </r>
  <r>
    <x v="109"/>
    <x v="442"/>
    <x v="1"/>
    <d v="1995-10-16T00:00:00"/>
    <d v="2015-03-09T00:00:00"/>
    <s v="Nonexempt"/>
    <x v="803"/>
  </r>
  <r>
    <x v="109"/>
    <x v="445"/>
    <x v="1"/>
    <d v="2006-09-05T00:00:00"/>
    <d v="2015-06-23T00:00:00"/>
    <s v="Exempt"/>
    <x v="1416"/>
  </r>
  <r>
    <x v="109"/>
    <x v="446"/>
    <x v="1"/>
    <d v="2002-04-23T00:00:00"/>
    <d v="2016-02-08T00:00:00"/>
    <s v="Nonexempt"/>
    <x v="526"/>
  </r>
  <r>
    <x v="109"/>
    <x v="138"/>
    <x v="1"/>
    <d v="2019-12-07T00:00:00"/>
    <d v="2019-12-07T00:00:00"/>
    <s v="Exempt"/>
    <x v="727"/>
  </r>
  <r>
    <x v="109"/>
    <x v="446"/>
    <x v="1"/>
    <d v="2001-02-07T00:00:00"/>
    <d v="2015-09-28T00:00:00"/>
    <s v="Nonexempt"/>
    <x v="3"/>
  </r>
  <r>
    <x v="109"/>
    <x v="447"/>
    <x v="1"/>
    <d v="1987-01-12T00:00:00"/>
    <d v="2010-09-21T00:00:00"/>
    <s v="Nonexempt"/>
    <x v="1417"/>
  </r>
  <r>
    <x v="109"/>
    <x v="20"/>
    <x v="1"/>
    <d v="2016-04-11T00:00:00"/>
    <d v="2016-04-11T00:00:00"/>
    <s v="Exempt"/>
    <x v="1418"/>
  </r>
  <r>
    <x v="109"/>
    <x v="448"/>
    <x v="1"/>
    <d v="1993-03-01T00:00:00"/>
    <d v="2021-03-29T00:00:00"/>
    <s v="Exempt"/>
    <x v="1419"/>
  </r>
  <r>
    <x v="109"/>
    <x v="448"/>
    <x v="1"/>
    <d v="2001-02-05T00:00:00"/>
    <d v="2012-10-04T00:00:00"/>
    <s v="Exempt"/>
    <x v="222"/>
  </r>
  <r>
    <x v="109"/>
    <x v="449"/>
    <x v="1"/>
    <d v="1996-05-30T00:00:00"/>
    <d v="2017-12-11T00:00:00"/>
    <s v="Exempt"/>
    <x v="1420"/>
  </r>
  <r>
    <x v="109"/>
    <x v="450"/>
    <x v="1"/>
    <d v="2019-09-14T00:00:00"/>
    <d v="2019-09-14T00:00:00"/>
    <s v="Exempt"/>
    <x v="599"/>
  </r>
  <r>
    <x v="110"/>
    <x v="119"/>
    <x v="1"/>
    <d v="2020-09-12T00:00:00"/>
    <d v="2021-03-27T00:00:00"/>
    <s v="Nonexempt"/>
    <x v="1421"/>
  </r>
  <r>
    <x v="110"/>
    <x v="105"/>
    <x v="1"/>
    <d v="2019-05-28T00:00:00"/>
    <d v="2021-03-01T00:00:00"/>
    <s v="Exempt"/>
    <x v="1422"/>
  </r>
  <r>
    <x v="110"/>
    <x v="440"/>
    <x v="1"/>
    <d v="2017-10-30T00:00:00"/>
    <d v="2017-10-30T00:00:00"/>
    <s v="Nonexempt"/>
    <x v="1423"/>
  </r>
  <r>
    <x v="110"/>
    <x v="451"/>
    <x v="1"/>
    <d v="2015-05-26T00:00:00"/>
    <d v="2015-05-26T00:00:00"/>
    <s v="Nonexempt"/>
    <x v="1424"/>
  </r>
  <r>
    <x v="110"/>
    <x v="121"/>
    <x v="1"/>
    <d v="2013-05-13T00:00:00"/>
    <d v="2020-07-18T00:00:00"/>
    <s v="Exempt"/>
    <x v="1425"/>
  </r>
  <r>
    <x v="110"/>
    <x v="440"/>
    <x v="1"/>
    <d v="2004-12-13T00:00:00"/>
    <d v="2007-12-14T00:00:00"/>
    <s v="Nonexempt"/>
    <x v="1426"/>
  </r>
  <r>
    <x v="110"/>
    <x v="392"/>
    <x v="1"/>
    <d v="2003-09-02T00:00:00"/>
    <d v="2019-11-12T00:00:00"/>
    <s v="Exempt"/>
    <x v="1427"/>
  </r>
  <r>
    <x v="110"/>
    <x v="446"/>
    <x v="1"/>
    <d v="1997-12-15T00:00:00"/>
    <d v="2002-03-18T00:00:00"/>
    <s v="Nonexempt"/>
    <x v="1428"/>
  </r>
  <r>
    <x v="110"/>
    <x v="440"/>
    <x v="1"/>
    <d v="1984-11-01T00:00:00"/>
    <d v="1997-01-08T00:00:00"/>
    <s v="Nonexempt"/>
    <x v="1429"/>
  </r>
  <r>
    <x v="110"/>
    <x v="130"/>
    <x v="1"/>
    <d v="1996-04-15T00:00:00"/>
    <d v="2007-04-09T00:00:00"/>
    <s v="Exempt"/>
    <x v="1430"/>
  </r>
  <r>
    <x v="110"/>
    <x v="452"/>
    <x v="1"/>
    <d v="2017-04-10T00:00:00"/>
    <d v="2017-04-10T00:00:00"/>
    <s v="Exempt"/>
    <x v="1431"/>
  </r>
  <r>
    <x v="110"/>
    <x v="453"/>
    <x v="1"/>
    <d v="2007-05-10T00:00:00"/>
    <d v="2010-01-13T00:00:00"/>
    <s v="Exempt"/>
    <x v="1432"/>
  </r>
  <r>
    <x v="110"/>
    <x v="452"/>
    <x v="1"/>
    <d v="2018-01-22T00:00:00"/>
    <d v="2018-01-22T00:00:00"/>
    <s v="Exempt"/>
    <x v="372"/>
  </r>
  <r>
    <x v="110"/>
    <x v="454"/>
    <x v="1"/>
    <d v="2004-01-15T00:00:00"/>
    <d v="2006-02-21T00:00:00"/>
    <s v="Exempt"/>
    <x v="1433"/>
  </r>
  <r>
    <x v="110"/>
    <x v="130"/>
    <x v="1"/>
    <d v="2014-11-03T00:00:00"/>
    <d v="2014-11-03T00:00:00"/>
    <s v="Exempt"/>
    <x v="1434"/>
  </r>
  <r>
    <x v="110"/>
    <x v="455"/>
    <x v="1"/>
    <d v="2008-07-07T00:00:00"/>
    <d v="2018-04-30T00:00:00"/>
    <s v="Exempt"/>
    <x v="1435"/>
  </r>
  <r>
    <x v="110"/>
    <x v="448"/>
    <x v="1"/>
    <d v="1985-02-11T00:00:00"/>
    <d v="2021-04-30T00:00:00"/>
    <s v="Exempt"/>
    <x v="1436"/>
  </r>
  <r>
    <x v="110"/>
    <x v="456"/>
    <x v="1"/>
    <d v="2001-12-19T00:00:00"/>
    <d v="2017-07-24T00:00:00"/>
    <s v="Exempt"/>
    <x v="1437"/>
  </r>
  <r>
    <x v="110"/>
    <x v="456"/>
    <x v="1"/>
    <d v="2019-10-26T00:00:00"/>
    <d v="2019-10-26T00:00:00"/>
    <s v="Exempt"/>
    <x v="1438"/>
  </r>
  <r>
    <x v="110"/>
    <x v="457"/>
    <x v="1"/>
    <d v="2003-11-05T00:00:00"/>
    <d v="2017-09-05T00:00:00"/>
    <s v="Exempt"/>
    <x v="1439"/>
  </r>
  <r>
    <x v="110"/>
    <x v="458"/>
    <x v="1"/>
    <d v="2000-11-06T00:00:00"/>
    <d v="2003-02-24T00:00:00"/>
    <s v="Exempt"/>
    <x v="1440"/>
  </r>
  <r>
    <x v="110"/>
    <x v="450"/>
    <x v="1"/>
    <d v="1989-10-16T00:00:00"/>
    <d v="2003-09-23T00:00:00"/>
    <s v="Exempt"/>
    <x v="1441"/>
  </r>
  <r>
    <x v="111"/>
    <x v="459"/>
    <x v="1"/>
    <d v="2021-03-27T00:00:00"/>
    <d v="2021-03-27T00:00:00"/>
    <s v="Nonexempt"/>
    <x v="573"/>
  </r>
  <r>
    <x v="111"/>
    <x v="459"/>
    <x v="1"/>
    <d v="2007-11-13T00:00:00"/>
    <d v="2020-10-26T00:00:00"/>
    <s v="Nonexempt"/>
    <x v="1442"/>
  </r>
  <r>
    <x v="111"/>
    <x v="459"/>
    <x v="1"/>
    <d v="2015-03-23T00:00:00"/>
    <d v="2015-03-23T00:00:00"/>
    <s v="Nonexempt"/>
    <x v="1272"/>
  </r>
  <r>
    <x v="111"/>
    <x v="460"/>
    <x v="1"/>
    <d v="2012-09-10T00:00:00"/>
    <d v="2014-10-23T00:00:00"/>
    <s v="Nonexempt"/>
    <x v="1443"/>
  </r>
  <r>
    <x v="111"/>
    <x v="461"/>
    <x v="1"/>
    <d v="2019-03-30T00:00:00"/>
    <d v="2020-08-01T00:00:00"/>
    <s v="Nonexempt"/>
    <x v="1444"/>
  </r>
  <r>
    <x v="111"/>
    <x v="451"/>
    <x v="1"/>
    <d v="1983-05-02T00:00:00"/>
    <d v="2000-04-23T00:00:00"/>
    <s v="Nonexempt"/>
    <x v="1445"/>
  </r>
  <r>
    <x v="111"/>
    <x v="462"/>
    <x v="1"/>
    <d v="2014-12-23T00:00:00"/>
    <d v="2019-07-08T00:00:00"/>
    <s v="Exempt"/>
    <x v="808"/>
  </r>
  <r>
    <x v="112"/>
    <x v="234"/>
    <x v="1"/>
    <d v="2021-02-27T00:00:00"/>
    <d v="2021-02-27T00:00:00"/>
    <s v="Nonexempt"/>
    <x v="1"/>
  </r>
  <r>
    <x v="112"/>
    <x v="234"/>
    <x v="1"/>
    <d v="2020-01-21T00:00:00"/>
    <d v="2020-01-21T00:00:00"/>
    <s v="Nonexempt"/>
    <x v="1"/>
  </r>
  <r>
    <x v="112"/>
    <x v="234"/>
    <x v="1"/>
    <d v="2020-11-07T00:00:00"/>
    <d v="2020-11-07T00:00:00"/>
    <s v="Nonexempt"/>
    <x v="1"/>
  </r>
  <r>
    <x v="112"/>
    <x v="234"/>
    <x v="1"/>
    <d v="2020-02-29T00:00:00"/>
    <d v="2020-02-29T00:00:00"/>
    <s v="Nonexempt"/>
    <x v="1"/>
  </r>
  <r>
    <x v="112"/>
    <x v="234"/>
    <x v="1"/>
    <d v="2019-06-22T00:00:00"/>
    <d v="2019-06-22T00:00:00"/>
    <s v="Nonexempt"/>
    <x v="1"/>
  </r>
  <r>
    <x v="112"/>
    <x v="234"/>
    <x v="1"/>
    <d v="2018-05-14T00:00:00"/>
    <d v="2018-05-14T00:00:00"/>
    <s v="Nonexempt"/>
    <x v="1"/>
  </r>
  <r>
    <x v="112"/>
    <x v="234"/>
    <x v="1"/>
    <d v="2018-01-08T00:00:00"/>
    <d v="2020-01-21T00:00:00"/>
    <s v="Nonexempt"/>
    <x v="1"/>
  </r>
  <r>
    <x v="112"/>
    <x v="234"/>
    <x v="1"/>
    <d v="2019-06-22T00:00:00"/>
    <d v="2019-06-22T00:00:00"/>
    <s v="Nonexempt"/>
    <x v="1"/>
  </r>
  <r>
    <x v="112"/>
    <x v="234"/>
    <x v="1"/>
    <d v="2005-06-13T00:00:00"/>
    <d v="2015-09-08T00:00:00"/>
    <s v="Nonexempt"/>
    <x v="770"/>
  </r>
  <r>
    <x v="112"/>
    <x v="234"/>
    <x v="1"/>
    <d v="2015-09-08T00:00:00"/>
    <d v="2015-09-08T00:00:00"/>
    <s v="Nonexempt"/>
    <x v="770"/>
  </r>
  <r>
    <x v="112"/>
    <x v="234"/>
    <x v="1"/>
    <d v="2003-02-24T00:00:00"/>
    <d v="2003-02-24T00:00:00"/>
    <s v="Nonexempt"/>
    <x v="199"/>
  </r>
  <r>
    <x v="112"/>
    <x v="236"/>
    <x v="1"/>
    <d v="2020-10-24T00:00:00"/>
    <d v="2020-10-24T00:00:00"/>
    <s v="Nonexempt"/>
    <x v="584"/>
  </r>
  <r>
    <x v="112"/>
    <x v="236"/>
    <x v="1"/>
    <d v="2020-01-25T00:00:00"/>
    <d v="2020-01-25T00:00:00"/>
    <s v="Nonexempt"/>
    <x v="584"/>
  </r>
  <r>
    <x v="112"/>
    <x v="236"/>
    <x v="1"/>
    <d v="2020-12-19T00:00:00"/>
    <d v="2020-12-19T00:00:00"/>
    <s v="Nonexempt"/>
    <x v="584"/>
  </r>
  <r>
    <x v="112"/>
    <x v="236"/>
    <x v="1"/>
    <d v="2020-02-29T00:00:00"/>
    <d v="2021-03-27T00:00:00"/>
    <s v="Nonexempt"/>
    <x v="1446"/>
  </r>
  <r>
    <x v="112"/>
    <x v="9"/>
    <x v="1"/>
    <d v="2020-02-29T00:00:00"/>
    <d v="2020-12-19T00:00:00"/>
    <s v="Nonexempt"/>
    <x v="9"/>
  </r>
  <r>
    <x v="112"/>
    <x v="9"/>
    <x v="1"/>
    <d v="2020-08-15T00:00:00"/>
    <d v="2020-08-15T00:00:00"/>
    <s v="Nonexempt"/>
    <x v="9"/>
  </r>
  <r>
    <x v="112"/>
    <x v="1"/>
    <x v="1"/>
    <d v="2020-08-15T00:00:00"/>
    <d v="2020-08-15T00:00:00"/>
    <s v="Nonexempt"/>
    <x v="9"/>
  </r>
  <r>
    <x v="112"/>
    <x v="9"/>
    <x v="1"/>
    <d v="2006-09-18T00:00:00"/>
    <d v="2019-08-03T00:00:00"/>
    <s v="Nonexempt"/>
    <x v="323"/>
  </r>
  <r>
    <x v="112"/>
    <x v="9"/>
    <x v="1"/>
    <d v="2018-08-20T00:00:00"/>
    <d v="2019-07-20T00:00:00"/>
    <s v="Nonexempt"/>
    <x v="323"/>
  </r>
  <r>
    <x v="112"/>
    <x v="9"/>
    <x v="1"/>
    <d v="2021-04-10T00:00:00"/>
    <d v="2021-04-10T00:00:00"/>
    <s v="Nonexempt"/>
    <x v="1447"/>
  </r>
  <r>
    <x v="112"/>
    <x v="9"/>
    <x v="1"/>
    <d v="2004-05-14T00:00:00"/>
    <d v="2006-09-25T00:00:00"/>
    <s v="Nonexempt"/>
    <x v="627"/>
  </r>
  <r>
    <x v="112"/>
    <x v="11"/>
    <x v="1"/>
    <d v="2019-04-13T00:00:00"/>
    <d v="2020-07-06T00:00:00"/>
    <s v="Nonexempt"/>
    <x v="1132"/>
  </r>
  <r>
    <x v="112"/>
    <x v="11"/>
    <x v="1"/>
    <d v="2019-01-22T00:00:00"/>
    <d v="2019-01-22T00:00:00"/>
    <s v="Nonexempt"/>
    <x v="1133"/>
  </r>
  <r>
    <x v="112"/>
    <x v="11"/>
    <x v="1"/>
    <d v="2015-06-23T00:00:00"/>
    <d v="2021-03-29T00:00:00"/>
    <s v="Nonexempt"/>
    <x v="1448"/>
  </r>
  <r>
    <x v="112"/>
    <x v="10"/>
    <x v="1"/>
    <d v="1998-11-17T00:00:00"/>
    <d v="2020-08-03T00:00:00"/>
    <s v="Nonexempt"/>
    <x v="1449"/>
  </r>
  <r>
    <x v="112"/>
    <x v="9"/>
    <x v="1"/>
    <d v="2006-03-06T00:00:00"/>
    <d v="2014-09-23T00:00:00"/>
    <s v="Nonexempt"/>
    <x v="1450"/>
  </r>
  <r>
    <x v="112"/>
    <x v="11"/>
    <x v="1"/>
    <d v="2012-08-13T00:00:00"/>
    <d v="2015-10-08T00:00:00"/>
    <s v="Nonexempt"/>
    <x v="1400"/>
  </r>
  <r>
    <x v="112"/>
    <x v="11"/>
    <x v="1"/>
    <d v="2007-07-24T00:00:00"/>
    <d v="2015-05-08T00:00:00"/>
    <s v="Nonexempt"/>
    <x v="1400"/>
  </r>
  <r>
    <x v="112"/>
    <x v="11"/>
    <x v="1"/>
    <d v="2012-04-09T00:00:00"/>
    <d v="2015-08-10T00:00:00"/>
    <s v="Nonexempt"/>
    <x v="1400"/>
  </r>
  <r>
    <x v="112"/>
    <x v="11"/>
    <x v="1"/>
    <d v="2015-07-08T00:00:00"/>
    <d v="2019-10-14T00:00:00"/>
    <s v="Nonexempt"/>
    <x v="1451"/>
  </r>
  <r>
    <x v="112"/>
    <x v="11"/>
    <x v="1"/>
    <d v="1999-11-22T00:00:00"/>
    <d v="2016-08-24T00:00:00"/>
    <s v="Nonexempt"/>
    <x v="1452"/>
  </r>
  <r>
    <x v="112"/>
    <x v="10"/>
    <x v="1"/>
    <d v="2015-03-09T00:00:00"/>
    <d v="2020-03-02T00:00:00"/>
    <s v="Nonexempt"/>
    <x v="1453"/>
  </r>
  <r>
    <x v="112"/>
    <x v="463"/>
    <x v="1"/>
    <d v="2010-07-16T00:00:00"/>
    <d v="2020-10-24T00:00:00"/>
    <s v="Nonexempt"/>
    <x v="257"/>
  </r>
  <r>
    <x v="112"/>
    <x v="239"/>
    <x v="1"/>
    <d v="2020-01-04T00:00:00"/>
    <d v="2020-01-04T00:00:00"/>
    <s v="Nonexempt"/>
    <x v="257"/>
  </r>
  <r>
    <x v="112"/>
    <x v="239"/>
    <x v="1"/>
    <d v="2015-03-09T00:00:00"/>
    <d v="2021-04-10T00:00:00"/>
    <s v="Nonexempt"/>
    <x v="257"/>
  </r>
  <r>
    <x v="112"/>
    <x v="202"/>
    <x v="1"/>
    <d v="2007-10-29T00:00:00"/>
    <d v="2013-11-25T00:00:00"/>
    <s v="Nonexempt"/>
    <x v="1353"/>
  </r>
  <r>
    <x v="112"/>
    <x v="463"/>
    <x v="1"/>
    <d v="2016-03-08T00:00:00"/>
    <d v="2019-12-02T00:00:00"/>
    <s v="Nonexempt"/>
    <x v="258"/>
  </r>
  <r>
    <x v="112"/>
    <x v="239"/>
    <x v="1"/>
    <d v="2015-12-08T00:00:00"/>
    <d v="2019-12-02T00:00:00"/>
    <s v="Nonexempt"/>
    <x v="258"/>
  </r>
  <r>
    <x v="112"/>
    <x v="11"/>
    <x v="1"/>
    <d v="2007-08-08T00:00:00"/>
    <d v="2008-05-27T00:00:00"/>
    <s v="Nonexempt"/>
    <x v="1454"/>
  </r>
  <r>
    <x v="112"/>
    <x v="11"/>
    <x v="1"/>
    <d v="2020-02-01T00:00:00"/>
    <d v="2020-12-05T00:00:00"/>
    <s v="Nonexempt"/>
    <x v="1455"/>
  </r>
  <r>
    <x v="112"/>
    <x v="239"/>
    <x v="1"/>
    <d v="2013-11-25T00:00:00"/>
    <d v="2016-08-08T00:00:00"/>
    <s v="Nonexempt"/>
    <x v="17"/>
  </r>
  <r>
    <x v="112"/>
    <x v="239"/>
    <x v="1"/>
    <d v="2012-02-13T00:00:00"/>
    <d v="2015-03-09T00:00:00"/>
    <s v="Nonexempt"/>
    <x v="17"/>
  </r>
  <r>
    <x v="112"/>
    <x v="9"/>
    <x v="1"/>
    <d v="1987-09-08T00:00:00"/>
    <d v="2017-10-23T00:00:00"/>
    <s v="Nonexempt"/>
    <x v="1456"/>
  </r>
  <r>
    <x v="112"/>
    <x v="11"/>
    <x v="1"/>
    <d v="1999-01-12T00:00:00"/>
    <d v="2016-01-23T00:00:00"/>
    <s v="Nonexempt"/>
    <x v="1457"/>
  </r>
  <r>
    <x v="112"/>
    <x v="464"/>
    <x v="1"/>
    <d v="1997-09-23T00:00:00"/>
    <d v="1999-06-08T00:00:00"/>
    <s v="Nonexempt"/>
    <x v="1458"/>
  </r>
  <r>
    <x v="112"/>
    <x v="463"/>
    <x v="1"/>
    <d v="1998-03-23T00:00:00"/>
    <d v="2007-08-13T00:00:00"/>
    <s v="Nonexempt"/>
    <x v="1459"/>
  </r>
  <r>
    <x v="112"/>
    <x v="239"/>
    <x v="1"/>
    <d v="1998-11-09T00:00:00"/>
    <d v="2004-02-17T00:00:00"/>
    <s v="Nonexempt"/>
    <x v="1212"/>
  </r>
  <r>
    <x v="112"/>
    <x v="11"/>
    <x v="1"/>
    <d v="2000-04-27T00:00:00"/>
    <d v="2010-12-06T00:00:00"/>
    <s v="Nonexempt"/>
    <x v="1212"/>
  </r>
  <r>
    <x v="112"/>
    <x v="202"/>
    <x v="1"/>
    <d v="1989-05-22T00:00:00"/>
    <d v="2019-11-25T00:00:00"/>
    <s v="Nonexempt"/>
    <x v="1460"/>
  </r>
  <r>
    <x v="112"/>
    <x v="465"/>
    <x v="1"/>
    <d v="2007-09-17T00:00:00"/>
    <d v="2018-11-26T00:00:00"/>
    <s v="Nonexempt"/>
    <x v="1461"/>
  </r>
  <r>
    <x v="112"/>
    <x v="11"/>
    <x v="1"/>
    <d v="2003-02-14T00:00:00"/>
    <d v="2012-06-25T00:00:00"/>
    <s v="Nonexempt"/>
    <x v="331"/>
  </r>
  <r>
    <x v="112"/>
    <x v="441"/>
    <x v="1"/>
    <d v="2003-05-23T00:00:00"/>
    <d v="2007-05-16T00:00:00"/>
    <s v="Nonexempt"/>
    <x v="1140"/>
  </r>
  <r>
    <x v="112"/>
    <x v="391"/>
    <x v="1"/>
    <d v="2021-04-24T00:00:00"/>
    <d v="2021-04-24T00:00:00"/>
    <s v="Nonexempt"/>
    <x v="31"/>
  </r>
  <r>
    <x v="112"/>
    <x v="466"/>
    <x v="1"/>
    <d v="2013-04-15T00:00:00"/>
    <d v="2020-07-06T00:00:00"/>
    <s v="Nonexempt"/>
    <x v="31"/>
  </r>
  <r>
    <x v="112"/>
    <x v="11"/>
    <x v="1"/>
    <d v="1996-07-22T00:00:00"/>
    <d v="2002-01-28T00:00:00"/>
    <s v="Nonexempt"/>
    <x v="1180"/>
  </r>
  <r>
    <x v="112"/>
    <x v="466"/>
    <x v="1"/>
    <d v="2009-09-15T00:00:00"/>
    <d v="2020-09-12T00:00:00"/>
    <s v="Nonexempt"/>
    <x v="1462"/>
  </r>
  <r>
    <x v="112"/>
    <x v="222"/>
    <x v="1"/>
    <d v="1985-09-30T00:00:00"/>
    <d v="1996-05-15T00:00:00"/>
    <s v="Nonexempt"/>
    <x v="643"/>
  </r>
  <r>
    <x v="112"/>
    <x v="466"/>
    <x v="1"/>
    <d v="1997-08-25T00:00:00"/>
    <d v="2019-09-16T00:00:00"/>
    <s v="Nonexempt"/>
    <x v="32"/>
  </r>
  <r>
    <x v="112"/>
    <x v="466"/>
    <x v="1"/>
    <d v="2005-10-24T00:00:00"/>
    <d v="2016-04-08T00:00:00"/>
    <s v="Nonexempt"/>
    <x v="1463"/>
  </r>
  <r>
    <x v="112"/>
    <x v="74"/>
    <x v="1"/>
    <d v="2017-12-11T00:00:00"/>
    <d v="2017-12-11T00:00:00"/>
    <s v="Nonexempt"/>
    <x v="1464"/>
  </r>
  <r>
    <x v="112"/>
    <x v="11"/>
    <x v="1"/>
    <d v="1995-09-08T00:00:00"/>
    <d v="1996-05-15T00:00:00"/>
    <s v="Nonexempt"/>
    <x v="1465"/>
  </r>
  <r>
    <x v="112"/>
    <x v="391"/>
    <x v="1"/>
    <d v="2001-09-05T00:00:00"/>
    <d v="2017-12-11T00:00:00"/>
    <s v="Nonexempt"/>
    <x v="1229"/>
  </r>
  <r>
    <x v="112"/>
    <x v="451"/>
    <x v="1"/>
    <d v="2007-01-23T00:00:00"/>
    <d v="2010-03-16T00:00:00"/>
    <s v="Nonexempt"/>
    <x v="651"/>
  </r>
  <r>
    <x v="112"/>
    <x v="466"/>
    <x v="1"/>
    <d v="2007-09-10T00:00:00"/>
    <d v="2012-01-03T00:00:00"/>
    <s v="Nonexempt"/>
    <x v="1466"/>
  </r>
  <r>
    <x v="112"/>
    <x v="467"/>
    <x v="1"/>
    <d v="2021-02-27T00:00:00"/>
    <d v="2021-02-27T00:00:00"/>
    <s v="Nonexempt"/>
    <x v="544"/>
  </r>
  <r>
    <x v="112"/>
    <x v="440"/>
    <x v="1"/>
    <d v="2012-10-30T00:00:00"/>
    <d v="2012-10-30T00:00:00"/>
    <s v="Nonexempt"/>
    <x v="208"/>
  </r>
  <r>
    <x v="112"/>
    <x v="468"/>
    <x v="1"/>
    <d v="2016-06-23T00:00:00"/>
    <d v="2020-11-23T00:00:00"/>
    <s v="Nonexempt"/>
    <x v="1467"/>
  </r>
  <r>
    <x v="112"/>
    <x v="467"/>
    <x v="1"/>
    <d v="2020-08-29T00:00:00"/>
    <d v="2020-08-29T00:00:00"/>
    <s v="Nonexempt"/>
    <x v="678"/>
  </r>
  <r>
    <x v="112"/>
    <x v="25"/>
    <x v="1"/>
    <d v="2006-06-16T00:00:00"/>
    <d v="2018-09-17T00:00:00"/>
    <s v="Exempt"/>
    <x v="1468"/>
  </r>
  <r>
    <x v="112"/>
    <x v="366"/>
    <x v="1"/>
    <d v="2018-02-20T00:00:00"/>
    <d v="2019-11-25T00:00:00"/>
    <s v="Exempt"/>
    <x v="35"/>
  </r>
  <r>
    <x v="112"/>
    <x v="469"/>
    <x v="1"/>
    <d v="1995-09-07T00:00:00"/>
    <d v="2017-05-15T00:00:00"/>
    <s v="Exempt"/>
    <x v="1469"/>
  </r>
  <r>
    <x v="112"/>
    <x v="11"/>
    <x v="1"/>
    <d v="1985-10-29T00:00:00"/>
    <d v="2010-09-08T00:00:00"/>
    <s v="Nonexempt"/>
    <x v="1470"/>
  </r>
  <r>
    <x v="112"/>
    <x v="442"/>
    <x v="1"/>
    <d v="1997-12-15T00:00:00"/>
    <d v="2014-08-25T00:00:00"/>
    <s v="Nonexempt"/>
    <x v="803"/>
  </r>
  <r>
    <x v="112"/>
    <x v="442"/>
    <x v="1"/>
    <d v="1992-05-26T00:00:00"/>
    <d v="2013-08-23T00:00:00"/>
    <s v="Nonexempt"/>
    <x v="711"/>
  </r>
  <r>
    <x v="112"/>
    <x v="446"/>
    <x v="1"/>
    <d v="2014-05-08T00:00:00"/>
    <d v="2021-02-16T00:00:00"/>
    <s v="Nonexempt"/>
    <x v="216"/>
  </r>
  <r>
    <x v="112"/>
    <x v="470"/>
    <x v="1"/>
    <d v="1992-09-08T00:00:00"/>
    <d v="2020-03-16T00:00:00"/>
    <s v="Exempt"/>
    <x v="1471"/>
  </r>
  <r>
    <x v="112"/>
    <x v="20"/>
    <x v="1"/>
    <d v="2018-06-25T00:00:00"/>
    <d v="2020-03-16T00:00:00"/>
    <s v="Exempt"/>
    <x v="1472"/>
  </r>
  <r>
    <x v="112"/>
    <x v="163"/>
    <x v="1"/>
    <d v="2001-07-02T00:00:00"/>
    <d v="2009-01-19T00:00:00"/>
    <s v="Exempt"/>
    <x v="1473"/>
  </r>
  <r>
    <x v="112"/>
    <x v="471"/>
    <x v="1"/>
    <d v="1987-09-16T00:00:00"/>
    <d v="2020-03-02T00:00:00"/>
    <s v="Nonexempt"/>
    <x v="1474"/>
  </r>
  <r>
    <x v="112"/>
    <x v="182"/>
    <x v="1"/>
    <d v="2013-07-08T00:00:00"/>
    <d v="2018-05-14T00:00:00"/>
    <s v="Exempt"/>
    <x v="1475"/>
  </r>
  <r>
    <x v="112"/>
    <x v="382"/>
    <x v="1"/>
    <d v="2013-10-28T00:00:00"/>
    <d v="2013-10-28T00:00:00"/>
    <s v="Exempt"/>
    <x v="1476"/>
  </r>
  <r>
    <x v="112"/>
    <x v="130"/>
    <x v="1"/>
    <d v="2016-02-23T00:00:00"/>
    <d v="2020-10-26T00:00:00"/>
    <s v="Exempt"/>
    <x v="1477"/>
  </r>
  <r>
    <x v="112"/>
    <x v="130"/>
    <x v="1"/>
    <d v="2010-12-13T00:00:00"/>
    <d v="2019-09-03T00:00:00"/>
    <s v="Exempt"/>
    <x v="1478"/>
  </r>
  <r>
    <x v="112"/>
    <x v="130"/>
    <x v="1"/>
    <d v="2017-12-27T00:00:00"/>
    <d v="2020-09-28T00:00:00"/>
    <s v="Exempt"/>
    <x v="1479"/>
  </r>
  <r>
    <x v="112"/>
    <x v="50"/>
    <x v="1"/>
    <d v="2003-04-14T00:00:00"/>
    <d v="2012-10-23T00:00:00"/>
    <s v="Exempt"/>
    <x v="1480"/>
  </r>
  <r>
    <x v="112"/>
    <x v="452"/>
    <x v="1"/>
    <d v="2015-06-29T00:00:00"/>
    <d v="2015-06-29T00:00:00"/>
    <s v="Exempt"/>
    <x v="1481"/>
  </r>
  <r>
    <x v="112"/>
    <x v="472"/>
    <x v="1"/>
    <d v="2002-09-03T00:00:00"/>
    <d v="2015-05-26T00:00:00"/>
    <s v="Exempt"/>
    <x v="1482"/>
  </r>
  <r>
    <x v="112"/>
    <x v="452"/>
    <x v="1"/>
    <d v="2014-09-29T00:00:00"/>
    <d v="2019-03-04T00:00:00"/>
    <s v="Exempt"/>
    <x v="1483"/>
  </r>
  <r>
    <x v="112"/>
    <x v="241"/>
    <x v="1"/>
    <d v="2013-07-22T00:00:00"/>
    <d v="2019-10-26T00:00:00"/>
    <s v="Exempt"/>
    <x v="1484"/>
  </r>
  <r>
    <x v="112"/>
    <x v="448"/>
    <x v="1"/>
    <d v="2009-11-30T00:00:00"/>
    <d v="2017-11-13T00:00:00"/>
    <s v="Exempt"/>
    <x v="1485"/>
  </r>
  <r>
    <x v="112"/>
    <x v="473"/>
    <x v="1"/>
    <d v="1998-06-16T00:00:00"/>
    <d v="2014-09-02T00:00:00"/>
    <s v="Exempt"/>
    <x v="1486"/>
  </r>
  <r>
    <x v="112"/>
    <x v="474"/>
    <x v="1"/>
    <d v="1996-12-02T00:00:00"/>
    <d v="2009-02-15T00:00:00"/>
    <s v="Exempt"/>
    <x v="1487"/>
  </r>
  <r>
    <x v="113"/>
    <x v="236"/>
    <x v="1"/>
    <d v="2021-04-24T00:00:00"/>
    <d v="2021-04-24T00:00:00"/>
    <s v="Nonexempt"/>
    <x v="584"/>
  </r>
  <r>
    <x v="113"/>
    <x v="435"/>
    <x v="1"/>
    <d v="2018-08-20T00:00:00"/>
    <d v="2018-08-20T00:00:00"/>
    <s v="Nonexempt"/>
    <x v="1392"/>
  </r>
  <r>
    <x v="113"/>
    <x v="9"/>
    <x v="1"/>
    <d v="1998-07-09T00:00:00"/>
    <d v="2010-08-16T00:00:00"/>
    <s v="Nonexempt"/>
    <x v="325"/>
  </r>
  <r>
    <x v="113"/>
    <x v="11"/>
    <x v="1"/>
    <d v="2017-09-05T00:00:00"/>
    <d v="2020-08-15T00:00:00"/>
    <s v="Nonexempt"/>
    <x v="1488"/>
  </r>
  <r>
    <x v="113"/>
    <x v="436"/>
    <x v="1"/>
    <d v="1996-07-08T00:00:00"/>
    <d v="2018-05-14T00:00:00"/>
    <s v="Nonexempt"/>
    <x v="1489"/>
  </r>
  <r>
    <x v="114"/>
    <x v="234"/>
    <x v="1"/>
    <d v="2020-10-05T00:00:00"/>
    <d v="2020-10-05T00:00:00"/>
    <s v="Nonexempt"/>
    <x v="1"/>
  </r>
  <r>
    <x v="114"/>
    <x v="234"/>
    <x v="1"/>
    <d v="2020-11-21T00:00:00"/>
    <d v="2020-11-21T00:00:00"/>
    <s v="Nonexempt"/>
    <x v="1"/>
  </r>
  <r>
    <x v="114"/>
    <x v="234"/>
    <x v="1"/>
    <d v="2020-11-21T00:00:00"/>
    <d v="2020-11-21T00:00:00"/>
    <s v="Nonexempt"/>
    <x v="1"/>
  </r>
  <r>
    <x v="114"/>
    <x v="1"/>
    <x v="1"/>
    <d v="2020-12-05T00:00:00"/>
    <d v="2020-12-05T00:00:00"/>
    <s v="Nonexempt"/>
    <x v="9"/>
  </r>
  <r>
    <x v="114"/>
    <x v="475"/>
    <x v="1"/>
    <d v="2005-11-30T00:00:00"/>
    <d v="2005-11-30T00:00:00"/>
    <s v="Nonexempt"/>
    <x v="1490"/>
  </r>
  <r>
    <x v="114"/>
    <x v="476"/>
    <x v="1"/>
    <d v="2019-01-07T00:00:00"/>
    <d v="2020-02-01T00:00:00"/>
    <s v="Nonexempt"/>
    <x v="14"/>
  </r>
  <r>
    <x v="114"/>
    <x v="476"/>
    <x v="1"/>
    <d v="2017-03-27T00:00:00"/>
    <d v="2020-11-24T00:00:00"/>
    <s v="Nonexempt"/>
    <x v="14"/>
  </r>
  <r>
    <x v="114"/>
    <x v="476"/>
    <x v="1"/>
    <d v="2019-08-03T00:00:00"/>
    <d v="2020-02-01T00:00:00"/>
    <s v="Nonexempt"/>
    <x v="14"/>
  </r>
  <r>
    <x v="114"/>
    <x v="476"/>
    <x v="1"/>
    <d v="2019-01-07T00:00:00"/>
    <d v="2019-07-22T00:00:00"/>
    <s v="Nonexempt"/>
    <x v="14"/>
  </r>
  <r>
    <x v="114"/>
    <x v="476"/>
    <x v="1"/>
    <d v="2020-02-29T00:00:00"/>
    <d v="2020-11-07T00:00:00"/>
    <s v="Nonexempt"/>
    <x v="14"/>
  </r>
  <r>
    <x v="114"/>
    <x v="476"/>
    <x v="1"/>
    <d v="2020-02-29T00:00:00"/>
    <d v="2020-11-09T00:00:00"/>
    <s v="Nonexempt"/>
    <x v="14"/>
  </r>
  <r>
    <x v="114"/>
    <x v="476"/>
    <x v="1"/>
    <d v="2019-01-07T00:00:00"/>
    <d v="2019-07-22T00:00:00"/>
    <s v="Nonexempt"/>
    <x v="14"/>
  </r>
  <r>
    <x v="114"/>
    <x v="476"/>
    <x v="1"/>
    <d v="2019-08-03T00:00:00"/>
    <d v="2020-02-01T00:00:00"/>
    <s v="Nonexempt"/>
    <x v="14"/>
  </r>
  <r>
    <x v="114"/>
    <x v="476"/>
    <x v="1"/>
    <d v="2020-03-14T00:00:00"/>
    <d v="2020-11-24T00:00:00"/>
    <s v="Nonexempt"/>
    <x v="14"/>
  </r>
  <r>
    <x v="114"/>
    <x v="476"/>
    <x v="1"/>
    <d v="2021-04-10T00:00:00"/>
    <d v="2021-04-10T00:00:00"/>
    <s v="Nonexempt"/>
    <x v="14"/>
  </r>
  <r>
    <x v="114"/>
    <x v="476"/>
    <x v="1"/>
    <d v="2019-08-10T00:00:00"/>
    <d v="2020-02-03T00:00:00"/>
    <s v="Nonexempt"/>
    <x v="14"/>
  </r>
  <r>
    <x v="114"/>
    <x v="476"/>
    <x v="1"/>
    <d v="2019-11-23T00:00:00"/>
    <d v="2019-11-23T00:00:00"/>
    <s v="Nonexempt"/>
    <x v="14"/>
  </r>
  <r>
    <x v="114"/>
    <x v="476"/>
    <x v="1"/>
    <d v="2018-10-15T00:00:00"/>
    <d v="2020-08-01T00:00:00"/>
    <s v="Nonexempt"/>
    <x v="14"/>
  </r>
  <r>
    <x v="114"/>
    <x v="476"/>
    <x v="1"/>
    <d v="2019-08-03T00:00:00"/>
    <d v="2020-02-03T00:00:00"/>
    <s v="Nonexempt"/>
    <x v="14"/>
  </r>
  <r>
    <x v="114"/>
    <x v="476"/>
    <x v="1"/>
    <d v="2020-02-29T00:00:00"/>
    <d v="2020-11-07T00:00:00"/>
    <s v="Nonexempt"/>
    <x v="14"/>
  </r>
  <r>
    <x v="114"/>
    <x v="476"/>
    <x v="1"/>
    <d v="2019-01-22T00:00:00"/>
    <d v="2019-07-22T00:00:00"/>
    <s v="Nonexempt"/>
    <x v="14"/>
  </r>
  <r>
    <x v="114"/>
    <x v="476"/>
    <x v="1"/>
    <d v="2018-05-14T00:00:00"/>
    <d v="2019-08-17T00:00:00"/>
    <s v="Nonexempt"/>
    <x v="14"/>
  </r>
  <r>
    <x v="114"/>
    <x v="10"/>
    <x v="1"/>
    <d v="2020-08-01T00:00:00"/>
    <d v="2020-08-01T00:00:00"/>
    <s v="Nonexempt"/>
    <x v="1491"/>
  </r>
  <r>
    <x v="114"/>
    <x v="477"/>
    <x v="1"/>
    <d v="2019-04-27T00:00:00"/>
    <d v="2019-04-27T00:00:00"/>
    <s v="Nonexempt"/>
    <x v="1492"/>
  </r>
  <r>
    <x v="114"/>
    <x v="477"/>
    <x v="1"/>
    <d v="2018-05-14T00:00:00"/>
    <d v="2018-10-16T00:00:00"/>
    <s v="Nonexempt"/>
    <x v="257"/>
  </r>
  <r>
    <x v="114"/>
    <x v="477"/>
    <x v="1"/>
    <d v="2017-04-17T00:00:00"/>
    <d v="2017-10-17T00:00:00"/>
    <s v="Nonexempt"/>
    <x v="257"/>
  </r>
  <r>
    <x v="114"/>
    <x v="477"/>
    <x v="1"/>
    <d v="2018-09-04T00:00:00"/>
    <d v="2018-09-04T00:00:00"/>
    <s v="Nonexempt"/>
    <x v="257"/>
  </r>
  <r>
    <x v="114"/>
    <x v="477"/>
    <x v="1"/>
    <d v="2018-07-09T00:00:00"/>
    <d v="2019-01-08T00:00:00"/>
    <s v="Nonexempt"/>
    <x v="257"/>
  </r>
  <r>
    <x v="114"/>
    <x v="477"/>
    <x v="1"/>
    <d v="2013-07-09T00:00:00"/>
    <d v="2020-09-12T00:00:00"/>
    <s v="Nonexempt"/>
    <x v="257"/>
  </r>
  <r>
    <x v="114"/>
    <x v="477"/>
    <x v="1"/>
    <d v="2017-06-20T00:00:00"/>
    <d v="2017-06-20T00:00:00"/>
    <s v="Nonexempt"/>
    <x v="257"/>
  </r>
  <r>
    <x v="114"/>
    <x v="477"/>
    <x v="1"/>
    <d v="2008-06-23T00:00:00"/>
    <d v="2018-10-15T00:00:00"/>
    <s v="Nonexempt"/>
    <x v="257"/>
  </r>
  <r>
    <x v="114"/>
    <x v="477"/>
    <x v="1"/>
    <d v="2017-10-03T00:00:00"/>
    <d v="2021-03-27T00:00:00"/>
    <s v="Nonexempt"/>
    <x v="257"/>
  </r>
  <r>
    <x v="114"/>
    <x v="477"/>
    <x v="1"/>
    <d v="2016-03-08T00:00:00"/>
    <d v="2020-02-29T00:00:00"/>
    <s v="Nonexempt"/>
    <x v="257"/>
  </r>
  <r>
    <x v="114"/>
    <x v="477"/>
    <x v="1"/>
    <d v="2018-05-14T00:00:00"/>
    <d v="2018-10-30T00:00:00"/>
    <s v="Nonexempt"/>
    <x v="257"/>
  </r>
  <r>
    <x v="114"/>
    <x v="477"/>
    <x v="1"/>
    <d v="2017-10-03T00:00:00"/>
    <d v="2017-10-03T00:00:00"/>
    <s v="Nonexempt"/>
    <x v="257"/>
  </r>
  <r>
    <x v="114"/>
    <x v="477"/>
    <x v="1"/>
    <d v="2018-09-04T00:00:00"/>
    <d v="2018-09-04T00:00:00"/>
    <s v="Nonexempt"/>
    <x v="257"/>
  </r>
  <r>
    <x v="114"/>
    <x v="477"/>
    <x v="1"/>
    <d v="2018-05-14T00:00:00"/>
    <d v="2018-12-11T00:00:00"/>
    <s v="Nonexempt"/>
    <x v="257"/>
  </r>
  <r>
    <x v="114"/>
    <x v="477"/>
    <x v="1"/>
    <d v="2017-04-17T00:00:00"/>
    <d v="2017-10-17T00:00:00"/>
    <s v="Nonexempt"/>
    <x v="257"/>
  </r>
  <r>
    <x v="114"/>
    <x v="477"/>
    <x v="1"/>
    <d v="2019-04-27T00:00:00"/>
    <d v="2019-04-27T00:00:00"/>
    <s v="Nonexempt"/>
    <x v="1493"/>
  </r>
  <r>
    <x v="114"/>
    <x v="250"/>
    <x v="1"/>
    <d v="2000-08-28T00:00:00"/>
    <d v="2000-08-28T00:00:00"/>
    <s v="Nonexempt"/>
    <x v="632"/>
  </r>
  <r>
    <x v="114"/>
    <x v="1"/>
    <x v="1"/>
    <d v="2006-11-29T00:00:00"/>
    <d v="2006-11-29T00:00:00"/>
    <s v="Nonexempt"/>
    <x v="385"/>
  </r>
  <r>
    <x v="114"/>
    <x v="478"/>
    <x v="1"/>
    <d v="2007-10-19T00:00:00"/>
    <d v="2011-01-04T00:00:00"/>
    <s v="Nonexempt"/>
    <x v="233"/>
  </r>
  <r>
    <x v="114"/>
    <x v="478"/>
    <x v="1"/>
    <d v="2015-05-11T00:00:00"/>
    <d v="2015-11-10T00:00:00"/>
    <s v="Nonexempt"/>
    <x v="233"/>
  </r>
  <r>
    <x v="114"/>
    <x v="478"/>
    <x v="1"/>
    <d v="2013-05-07T00:00:00"/>
    <d v="2016-03-15T00:00:00"/>
    <s v="Nonexempt"/>
    <x v="233"/>
  </r>
  <r>
    <x v="114"/>
    <x v="478"/>
    <x v="1"/>
    <d v="2013-06-10T00:00:00"/>
    <d v="2013-12-09T00:00:00"/>
    <s v="Nonexempt"/>
    <x v="233"/>
  </r>
  <r>
    <x v="114"/>
    <x v="478"/>
    <x v="1"/>
    <d v="2000-09-19T00:00:00"/>
    <d v="2018-09-04T00:00:00"/>
    <s v="Nonexempt"/>
    <x v="233"/>
  </r>
  <r>
    <x v="114"/>
    <x v="478"/>
    <x v="1"/>
    <d v="2007-12-19T00:00:00"/>
    <d v="2008-06-10T00:00:00"/>
    <s v="Nonexempt"/>
    <x v="233"/>
  </r>
  <r>
    <x v="114"/>
    <x v="478"/>
    <x v="1"/>
    <d v="2006-09-11T00:00:00"/>
    <d v="2012-07-17T00:00:00"/>
    <s v="Nonexempt"/>
    <x v="233"/>
  </r>
  <r>
    <x v="114"/>
    <x v="478"/>
    <x v="1"/>
    <d v="2006-08-21T00:00:00"/>
    <d v="2006-08-21T00:00:00"/>
    <s v="Nonexempt"/>
    <x v="233"/>
  </r>
  <r>
    <x v="114"/>
    <x v="478"/>
    <x v="1"/>
    <d v="2015-10-08T00:00:00"/>
    <d v="2017-10-03T00:00:00"/>
    <s v="Nonexempt"/>
    <x v="233"/>
  </r>
  <r>
    <x v="114"/>
    <x v="478"/>
    <x v="1"/>
    <d v="2015-08-11T00:00:00"/>
    <d v="2015-08-11T00:00:00"/>
    <s v="Nonexempt"/>
    <x v="233"/>
  </r>
  <r>
    <x v="114"/>
    <x v="477"/>
    <x v="1"/>
    <d v="2021-03-27T00:00:00"/>
    <d v="2021-03-27T00:00:00"/>
    <s v="Nonexempt"/>
    <x v="233"/>
  </r>
  <r>
    <x v="114"/>
    <x v="478"/>
    <x v="1"/>
    <d v="2016-03-08T00:00:00"/>
    <d v="2016-09-08T00:00:00"/>
    <s v="Nonexempt"/>
    <x v="233"/>
  </r>
  <r>
    <x v="114"/>
    <x v="478"/>
    <x v="1"/>
    <d v="2005-03-14T00:00:00"/>
    <d v="2005-03-14T00:00:00"/>
    <s v="Nonexempt"/>
    <x v="233"/>
  </r>
  <r>
    <x v="114"/>
    <x v="478"/>
    <x v="1"/>
    <d v="2015-08-25T00:00:00"/>
    <d v="2015-08-25T00:00:00"/>
    <s v="Nonexempt"/>
    <x v="233"/>
  </r>
  <r>
    <x v="114"/>
    <x v="478"/>
    <x v="1"/>
    <d v="2007-05-07T00:00:00"/>
    <d v="2007-08-28T00:00:00"/>
    <s v="Nonexempt"/>
    <x v="233"/>
  </r>
  <r>
    <x v="114"/>
    <x v="478"/>
    <x v="1"/>
    <d v="2004-11-12T00:00:00"/>
    <d v="2004-11-12T00:00:00"/>
    <s v="Nonexempt"/>
    <x v="233"/>
  </r>
  <r>
    <x v="114"/>
    <x v="478"/>
    <x v="1"/>
    <d v="2015-05-11T00:00:00"/>
    <d v="2015-11-10T00:00:00"/>
    <s v="Nonexempt"/>
    <x v="233"/>
  </r>
  <r>
    <x v="114"/>
    <x v="478"/>
    <x v="1"/>
    <d v="2016-03-08T00:00:00"/>
    <d v="2020-11-07T00:00:00"/>
    <s v="Nonexempt"/>
    <x v="233"/>
  </r>
  <r>
    <x v="114"/>
    <x v="478"/>
    <x v="1"/>
    <d v="2004-01-05T00:00:00"/>
    <d v="2004-01-05T00:00:00"/>
    <s v="Nonexempt"/>
    <x v="233"/>
  </r>
  <r>
    <x v="114"/>
    <x v="478"/>
    <x v="1"/>
    <d v="2013-08-08T00:00:00"/>
    <d v="2013-08-08T00:00:00"/>
    <s v="Nonexempt"/>
    <x v="233"/>
  </r>
  <r>
    <x v="114"/>
    <x v="478"/>
    <x v="1"/>
    <d v="2001-05-29T00:00:00"/>
    <d v="2001-05-29T00:00:00"/>
    <s v="Nonexempt"/>
    <x v="1494"/>
  </r>
  <r>
    <x v="114"/>
    <x v="479"/>
    <x v="1"/>
    <d v="2015-09-23T00:00:00"/>
    <d v="2015-09-23T00:00:00"/>
    <s v="Nonexempt"/>
    <x v="541"/>
  </r>
  <r>
    <x v="114"/>
    <x v="479"/>
    <x v="1"/>
    <d v="2007-08-24T00:00:00"/>
    <d v="2014-04-23T00:00:00"/>
    <s v="Nonexempt"/>
    <x v="542"/>
  </r>
  <r>
    <x v="114"/>
    <x v="480"/>
    <x v="1"/>
    <d v="2015-11-10T00:00:00"/>
    <d v="2019-03-19T00:00:00"/>
    <s v="Nonexempt"/>
    <x v="31"/>
  </r>
  <r>
    <x v="114"/>
    <x v="416"/>
    <x v="1"/>
    <d v="2018-06-04T00:00:00"/>
    <d v="2020-09-26T00:00:00"/>
    <s v="Exempt"/>
    <x v="31"/>
  </r>
  <r>
    <x v="114"/>
    <x v="480"/>
    <x v="1"/>
    <d v="2017-04-17T00:00:00"/>
    <d v="2021-02-02T00:00:00"/>
    <s v="Nonexempt"/>
    <x v="31"/>
  </r>
  <r>
    <x v="114"/>
    <x v="480"/>
    <x v="1"/>
    <d v="2007-11-19T00:00:00"/>
    <d v="2019-03-18T00:00:00"/>
    <s v="Nonexempt"/>
    <x v="31"/>
  </r>
  <r>
    <x v="114"/>
    <x v="478"/>
    <x v="1"/>
    <d v="2010-08-23T00:00:00"/>
    <d v="2020-09-12T00:00:00"/>
    <s v="Nonexempt"/>
    <x v="1495"/>
  </r>
  <r>
    <x v="114"/>
    <x v="478"/>
    <x v="1"/>
    <d v="1998-03-09T00:00:00"/>
    <d v="1998-03-09T00:00:00"/>
    <s v="Nonexempt"/>
    <x v="1496"/>
  </r>
  <r>
    <x v="114"/>
    <x v="480"/>
    <x v="1"/>
    <d v="2001-02-26T00:00:00"/>
    <d v="2006-11-13T00:00:00"/>
    <s v="Nonexempt"/>
    <x v="1497"/>
  </r>
  <r>
    <x v="114"/>
    <x v="478"/>
    <x v="1"/>
    <d v="2013-05-06T00:00:00"/>
    <d v="2019-09-14T00:00:00"/>
    <s v="Nonexempt"/>
    <x v="1498"/>
  </r>
  <r>
    <x v="114"/>
    <x v="481"/>
    <x v="1"/>
    <d v="2007-05-07T00:00:00"/>
    <d v="2018-05-01T00:00:00"/>
    <s v="Nonexempt"/>
    <x v="544"/>
  </r>
  <r>
    <x v="114"/>
    <x v="481"/>
    <x v="1"/>
    <d v="2017-04-17T00:00:00"/>
    <d v="2020-11-09T00:00:00"/>
    <s v="Nonexempt"/>
    <x v="544"/>
  </r>
  <r>
    <x v="114"/>
    <x v="481"/>
    <x v="1"/>
    <d v="2005-04-11T00:00:00"/>
    <d v="2018-01-22T00:00:00"/>
    <s v="Nonexempt"/>
    <x v="544"/>
  </r>
  <r>
    <x v="114"/>
    <x v="481"/>
    <x v="1"/>
    <d v="1993-06-16T00:00:00"/>
    <d v="2018-05-01T00:00:00"/>
    <s v="Nonexempt"/>
    <x v="544"/>
  </r>
  <r>
    <x v="114"/>
    <x v="481"/>
    <x v="1"/>
    <d v="2006-08-28T00:00:00"/>
    <d v="2015-11-09T00:00:00"/>
    <s v="Nonexempt"/>
    <x v="544"/>
  </r>
  <r>
    <x v="114"/>
    <x v="481"/>
    <x v="1"/>
    <d v="2007-11-19T00:00:00"/>
    <d v="2020-02-03T00:00:00"/>
    <s v="Nonexempt"/>
    <x v="544"/>
  </r>
  <r>
    <x v="114"/>
    <x v="478"/>
    <x v="1"/>
    <d v="1992-07-01T00:00:00"/>
    <d v="1996-05-15T00:00:00"/>
    <s v="Nonexempt"/>
    <x v="1499"/>
  </r>
  <r>
    <x v="114"/>
    <x v="478"/>
    <x v="1"/>
    <d v="2000-09-07T00:00:00"/>
    <d v="2018-07-21T00:00:00"/>
    <s v="Nonexempt"/>
    <x v="1500"/>
  </r>
  <r>
    <x v="114"/>
    <x v="482"/>
    <x v="1"/>
    <d v="2007-10-15T00:00:00"/>
    <d v="2020-08-31T00:00:00"/>
    <s v="Nonexempt"/>
    <x v="34"/>
  </r>
  <r>
    <x v="114"/>
    <x v="482"/>
    <x v="1"/>
    <d v="2004-05-17T00:00:00"/>
    <d v="2019-05-11T00:00:00"/>
    <s v="Nonexempt"/>
    <x v="35"/>
  </r>
  <r>
    <x v="114"/>
    <x v="482"/>
    <x v="1"/>
    <d v="2010-08-23T00:00:00"/>
    <d v="2011-02-18T00:00:00"/>
    <s v="Nonexempt"/>
    <x v="1501"/>
  </r>
  <r>
    <x v="114"/>
    <x v="482"/>
    <x v="1"/>
    <d v="2006-12-26T00:00:00"/>
    <d v="2018-07-10T00:00:00"/>
    <s v="Nonexempt"/>
    <x v="802"/>
  </r>
  <r>
    <x v="114"/>
    <x v="482"/>
    <x v="1"/>
    <d v="2012-10-23T00:00:00"/>
    <d v="2018-04-02T00:00:00"/>
    <s v="Nonexempt"/>
    <x v="802"/>
  </r>
  <r>
    <x v="114"/>
    <x v="482"/>
    <x v="1"/>
    <d v="1994-11-29T00:00:00"/>
    <d v="2019-05-28T00:00:00"/>
    <s v="Nonexempt"/>
    <x v="1502"/>
  </r>
  <r>
    <x v="114"/>
    <x v="355"/>
    <x v="1"/>
    <d v="2008-01-16T00:00:00"/>
    <d v="2017-02-21T00:00:00"/>
    <s v="Exempt"/>
    <x v="1503"/>
  </r>
  <r>
    <x v="114"/>
    <x v="224"/>
    <x v="1"/>
    <d v="1995-03-13T00:00:00"/>
    <d v="2013-07-08T00:00:00"/>
    <s v="Exempt"/>
    <x v="1504"/>
  </r>
  <r>
    <x v="114"/>
    <x v="3"/>
    <x v="1"/>
    <d v="2011-09-15T00:00:00"/>
    <d v="2020-04-13T00:00:00"/>
    <s v="Exempt"/>
    <x v="363"/>
  </r>
  <r>
    <x v="114"/>
    <x v="480"/>
    <x v="1"/>
    <d v="1989-09-18T00:00:00"/>
    <d v="1996-05-15T00:00:00"/>
    <s v="Nonexempt"/>
    <x v="1505"/>
  </r>
  <r>
    <x v="114"/>
    <x v="52"/>
    <x v="1"/>
    <d v="2007-07-02T00:00:00"/>
    <d v="2014-04-02T00:00:00"/>
    <s v="Exempt"/>
    <x v="1506"/>
  </r>
  <r>
    <x v="114"/>
    <x v="483"/>
    <x v="1"/>
    <d v="2013-05-23T00:00:00"/>
    <d v="2019-01-19T00:00:00"/>
    <s v="Exempt"/>
    <x v="806"/>
  </r>
  <r>
    <x v="114"/>
    <x v="483"/>
    <x v="1"/>
    <d v="1993-04-26T00:00:00"/>
    <d v="2000-12-18T00:00:00"/>
    <s v="Exempt"/>
    <x v="1507"/>
  </r>
  <r>
    <x v="114"/>
    <x v="484"/>
    <x v="1"/>
    <d v="2006-10-23T00:00:00"/>
    <d v="2018-03-31T00:00:00"/>
    <s v="Exempt"/>
    <x v="860"/>
  </r>
  <r>
    <x v="115"/>
    <x v="1"/>
    <x v="1"/>
    <d v="2006-06-22T00:00:00"/>
    <d v="2020-03-16T00:00:00"/>
    <s v="Nonexempt"/>
    <x v="9"/>
  </r>
  <r>
    <x v="115"/>
    <x v="485"/>
    <x v="1"/>
    <d v="2020-03-14T00:00:00"/>
    <d v="2020-03-14T00:00:00"/>
    <s v="Nonexempt"/>
    <x v="14"/>
  </r>
  <r>
    <x v="115"/>
    <x v="119"/>
    <x v="1"/>
    <d v="2013-12-03T00:00:00"/>
    <d v="2021-04-24T00:00:00"/>
    <s v="Nonexempt"/>
    <x v="1508"/>
  </r>
  <r>
    <x v="115"/>
    <x v="115"/>
    <x v="1"/>
    <d v="2018-03-19T00:00:00"/>
    <d v="2021-02-01T00:00:00"/>
    <s v="Nonexempt"/>
    <x v="31"/>
  </r>
  <r>
    <x v="115"/>
    <x v="115"/>
    <x v="1"/>
    <d v="2020-04-11T00:00:00"/>
    <d v="2020-04-11T00:00:00"/>
    <s v="Nonexempt"/>
    <x v="31"/>
  </r>
  <r>
    <x v="115"/>
    <x v="115"/>
    <x v="1"/>
    <d v="2019-03-04T00:00:00"/>
    <d v="2020-02-18T00:00:00"/>
    <s v="Nonexempt"/>
    <x v="31"/>
  </r>
  <r>
    <x v="115"/>
    <x v="115"/>
    <x v="1"/>
    <d v="2019-10-12T00:00:00"/>
    <d v="2019-10-12T00:00:00"/>
    <s v="Nonexempt"/>
    <x v="31"/>
  </r>
  <r>
    <x v="115"/>
    <x v="115"/>
    <x v="1"/>
    <d v="2020-01-04T00:00:00"/>
    <d v="2020-11-30T00:00:00"/>
    <s v="Nonexempt"/>
    <x v="31"/>
  </r>
  <r>
    <x v="115"/>
    <x v="115"/>
    <x v="1"/>
    <d v="2020-03-14T00:00:00"/>
    <d v="2020-03-14T00:00:00"/>
    <s v="Nonexempt"/>
    <x v="31"/>
  </r>
  <r>
    <x v="115"/>
    <x v="115"/>
    <x v="1"/>
    <d v="2018-06-04T00:00:00"/>
    <d v="2019-08-17T00:00:00"/>
    <s v="Nonexempt"/>
    <x v="382"/>
  </r>
  <r>
    <x v="115"/>
    <x v="115"/>
    <x v="1"/>
    <d v="2019-01-22T00:00:00"/>
    <d v="2019-01-22T00:00:00"/>
    <s v="Nonexempt"/>
    <x v="382"/>
  </r>
  <r>
    <x v="115"/>
    <x v="115"/>
    <x v="1"/>
    <d v="2015-04-23T00:00:00"/>
    <d v="2019-04-01T00:00:00"/>
    <s v="Nonexempt"/>
    <x v="382"/>
  </r>
  <r>
    <x v="115"/>
    <x v="115"/>
    <x v="1"/>
    <d v="2018-02-20T00:00:00"/>
    <d v="2018-02-20T00:00:00"/>
    <s v="Nonexempt"/>
    <x v="1226"/>
  </r>
  <r>
    <x v="115"/>
    <x v="115"/>
    <x v="1"/>
    <d v="2018-06-25T00:00:00"/>
    <d v="2018-06-25T00:00:00"/>
    <s v="Nonexempt"/>
    <x v="1226"/>
  </r>
  <r>
    <x v="115"/>
    <x v="115"/>
    <x v="1"/>
    <d v="2015-12-08T00:00:00"/>
    <d v="2015-12-08T00:00:00"/>
    <s v="Nonexempt"/>
    <x v="651"/>
  </r>
  <r>
    <x v="115"/>
    <x v="115"/>
    <x v="1"/>
    <d v="2015-08-17T00:00:00"/>
    <d v="2015-08-17T00:00:00"/>
    <s v="Nonexempt"/>
    <x v="651"/>
  </r>
  <r>
    <x v="115"/>
    <x v="115"/>
    <x v="1"/>
    <d v="2014-01-06T00:00:00"/>
    <d v="2014-01-06T00:00:00"/>
    <s v="Nonexempt"/>
    <x v="1509"/>
  </r>
  <r>
    <x v="115"/>
    <x v="486"/>
    <x v="1"/>
    <d v="2018-10-29T00:00:00"/>
    <d v="2018-10-29T00:00:00"/>
    <s v="Nonexempt"/>
    <x v="20"/>
  </r>
  <r>
    <x v="115"/>
    <x v="486"/>
    <x v="1"/>
    <d v="2017-10-30T00:00:00"/>
    <d v="2019-08-17T00:00:00"/>
    <s v="Nonexempt"/>
    <x v="20"/>
  </r>
  <r>
    <x v="115"/>
    <x v="486"/>
    <x v="1"/>
    <d v="2015-09-08T00:00:00"/>
    <d v="2017-08-07T00:00:00"/>
    <s v="Nonexempt"/>
    <x v="276"/>
  </r>
  <r>
    <x v="115"/>
    <x v="115"/>
    <x v="1"/>
    <d v="2006-08-01T00:00:00"/>
    <d v="2006-08-01T00:00:00"/>
    <s v="Nonexempt"/>
    <x v="695"/>
  </r>
  <r>
    <x v="115"/>
    <x v="116"/>
    <x v="1"/>
    <d v="2016-01-25T00:00:00"/>
    <d v="2020-02-01T00:00:00"/>
    <s v="Exempt"/>
    <x v="239"/>
  </r>
  <r>
    <x v="115"/>
    <x v="487"/>
    <x v="1"/>
    <d v="2017-02-21T00:00:00"/>
    <d v="2017-05-08T00:00:00"/>
    <s v="Nonexempt"/>
    <x v="1510"/>
  </r>
  <r>
    <x v="115"/>
    <x v="487"/>
    <x v="1"/>
    <d v="2016-09-23T00:00:00"/>
    <d v="2018-12-10T00:00:00"/>
    <s v="Nonexempt"/>
    <x v="1510"/>
  </r>
  <r>
    <x v="115"/>
    <x v="487"/>
    <x v="1"/>
    <d v="2016-05-23T00:00:00"/>
    <d v="2017-10-02T00:00:00"/>
    <s v="Nonexempt"/>
    <x v="1510"/>
  </r>
  <r>
    <x v="115"/>
    <x v="116"/>
    <x v="1"/>
    <d v="2004-02-17T00:00:00"/>
    <d v="2015-10-08T00:00:00"/>
    <s v="Exempt"/>
    <x v="733"/>
  </r>
  <r>
    <x v="115"/>
    <x v="116"/>
    <x v="1"/>
    <d v="2006-07-17T00:00:00"/>
    <d v="2016-06-08T00:00:00"/>
    <s v="Exempt"/>
    <x v="1511"/>
  </r>
  <r>
    <x v="115"/>
    <x v="117"/>
    <x v="1"/>
    <d v="1999-03-24T00:00:00"/>
    <d v="2021-03-29T00:00:00"/>
    <s v="Exempt"/>
    <x v="1512"/>
  </r>
  <r>
    <x v="115"/>
    <x v="115"/>
    <x v="1"/>
    <d v="1994-05-02T00:00:00"/>
    <d v="2013-12-09T00:00:00"/>
    <s v="Nonexempt"/>
    <x v="742"/>
  </r>
  <r>
    <x v="115"/>
    <x v="116"/>
    <x v="1"/>
    <d v="1993-07-01T00:00:00"/>
    <d v="2016-07-08T00:00:00"/>
    <s v="Exempt"/>
    <x v="1513"/>
  </r>
  <r>
    <x v="115"/>
    <x v="488"/>
    <x v="1"/>
    <d v="1990-07-30T00:00:00"/>
    <d v="2019-12-13T00:00:00"/>
    <s v="Exempt"/>
    <x v="1514"/>
  </r>
  <r>
    <x v="116"/>
    <x v="438"/>
    <x v="1"/>
    <d v="2016-10-10T00:00:00"/>
    <d v="2020-11-02T00:00:00"/>
    <s v="Nonexempt"/>
    <x v="1515"/>
  </r>
  <r>
    <x v="116"/>
    <x v="438"/>
    <x v="1"/>
    <d v="2018-12-10T00:00:00"/>
    <d v="2018-12-10T00:00:00"/>
    <s v="Nonexempt"/>
    <x v="1516"/>
  </r>
  <r>
    <x v="116"/>
    <x v="440"/>
    <x v="1"/>
    <d v="2016-06-23T00:00:00"/>
    <d v="2018-03-19T00:00:00"/>
    <s v="Nonexempt"/>
    <x v="1517"/>
  </r>
  <r>
    <x v="116"/>
    <x v="489"/>
    <x v="1"/>
    <d v="2006-08-21T00:00:00"/>
    <d v="2006-08-21T00:00:00"/>
    <s v="Nonexempt"/>
    <x v="1414"/>
  </r>
  <r>
    <x v="116"/>
    <x v="20"/>
    <x v="1"/>
    <d v="2017-02-06T00:00:00"/>
    <d v="2020-02-03T00:00:00"/>
    <s v="Exempt"/>
    <x v="1518"/>
  </r>
  <r>
    <x v="116"/>
    <x v="490"/>
    <x v="1"/>
    <d v="2015-09-08T00:00:00"/>
    <d v="2015-09-08T00:00:00"/>
    <s v="Exempt"/>
    <x v="21"/>
  </r>
  <r>
    <x v="116"/>
    <x v="50"/>
    <x v="1"/>
    <d v="2003-06-02T00:00:00"/>
    <d v="2020-02-03T00:00:00"/>
    <s v="Exempt"/>
    <x v="1519"/>
  </r>
  <r>
    <x v="116"/>
    <x v="228"/>
    <x v="1"/>
    <d v="2000-12-04T00:00:00"/>
    <d v="2016-10-03T00:00:00"/>
    <s v="Exempt"/>
    <x v="1520"/>
  </r>
  <r>
    <x v="117"/>
    <x v="119"/>
    <x v="1"/>
    <d v="2019-12-07T00:00:00"/>
    <d v="2020-12-19T00:00:00"/>
    <s v="Nonexempt"/>
    <x v="1521"/>
  </r>
  <r>
    <x v="117"/>
    <x v="491"/>
    <x v="1"/>
    <d v="2016-11-08T00:00:00"/>
    <d v="2018-02-20T00:00:00"/>
    <s v="Nonexempt"/>
    <x v="1522"/>
  </r>
  <r>
    <x v="117"/>
    <x v="492"/>
    <x v="1"/>
    <d v="2021-03-13T00:00:00"/>
    <d v="2021-03-13T00:00:00"/>
    <s v="Exempt"/>
    <x v="544"/>
  </r>
  <r>
    <x v="117"/>
    <x v="492"/>
    <x v="1"/>
    <d v="2019-10-26T00:00:00"/>
    <d v="2019-10-26T00:00:00"/>
    <s v="Exempt"/>
    <x v="678"/>
  </r>
  <r>
    <x v="117"/>
    <x v="492"/>
    <x v="1"/>
    <d v="2019-12-07T00:00:00"/>
    <d v="2019-12-07T00:00:00"/>
    <s v="Exempt"/>
    <x v="1523"/>
  </r>
  <r>
    <x v="117"/>
    <x v="417"/>
    <x v="1"/>
    <d v="2011-11-07T00:00:00"/>
    <d v="2019-03-30T00:00:00"/>
    <s v="Exempt"/>
    <x v="240"/>
  </r>
  <r>
    <x v="117"/>
    <x v="493"/>
    <x v="1"/>
    <d v="2020-01-21T00:00:00"/>
    <d v="2020-01-21T00:00:00"/>
    <s v="Exempt"/>
    <x v="734"/>
  </r>
  <r>
    <x v="117"/>
    <x v="493"/>
    <x v="1"/>
    <d v="2020-01-21T00:00:00"/>
    <d v="2020-01-21T00:00:00"/>
    <s v="Exempt"/>
    <x v="734"/>
  </r>
  <r>
    <x v="117"/>
    <x v="494"/>
    <x v="1"/>
    <d v="1997-10-20T00:00:00"/>
    <d v="2015-02-09T00:00:00"/>
    <s v="Nonexempt"/>
    <x v="1524"/>
  </r>
  <r>
    <x v="117"/>
    <x v="493"/>
    <x v="1"/>
    <d v="2012-06-22T00:00:00"/>
    <d v="2019-07-20T00:00:00"/>
    <s v="Exempt"/>
    <x v="1525"/>
  </r>
  <r>
    <x v="117"/>
    <x v="495"/>
    <x v="1"/>
    <d v="2013-03-18T00:00:00"/>
    <d v="2014-07-01T00:00:00"/>
    <s v="Exempt"/>
    <x v="1526"/>
  </r>
  <r>
    <x v="117"/>
    <x v="495"/>
    <x v="1"/>
    <d v="2010-07-01T00:00:00"/>
    <d v="2019-07-08T00:00:00"/>
    <s v="Exempt"/>
    <x v="1527"/>
  </r>
  <r>
    <x v="117"/>
    <x v="496"/>
    <x v="1"/>
    <d v="2008-08-04T00:00:00"/>
    <d v="2019-02-02T00:00:00"/>
    <s v="Exempt"/>
    <x v="1528"/>
  </r>
  <r>
    <x v="117"/>
    <x v="16"/>
    <x v="1"/>
    <d v="1994-11-14T00:00:00"/>
    <d v="2006-06-23T00:00:00"/>
    <s v="Exempt"/>
    <x v="1529"/>
  </r>
  <r>
    <x v="117"/>
    <x v="109"/>
    <x v="1"/>
    <d v="1994-04-23T00:00:00"/>
    <d v="2020-07-18T00:00:00"/>
    <s v="Exempt"/>
    <x v="253"/>
  </r>
  <r>
    <x v="118"/>
    <x v="497"/>
    <x v="1"/>
    <d v="2017-01-23T00:00:00"/>
    <d v="2017-01-23T00:00:00"/>
    <s v="Nonexempt"/>
    <x v="1530"/>
  </r>
  <r>
    <x v="118"/>
    <x v="497"/>
    <x v="1"/>
    <d v="2016-06-27T00:00:00"/>
    <d v="2016-06-27T00:00:00"/>
    <s v="Nonexempt"/>
    <x v="1531"/>
  </r>
  <r>
    <x v="118"/>
    <x v="497"/>
    <x v="1"/>
    <d v="2015-07-20T00:00:00"/>
    <d v="2015-07-20T00:00:00"/>
    <s v="Nonexempt"/>
    <x v="1532"/>
  </r>
  <r>
    <x v="118"/>
    <x v="497"/>
    <x v="1"/>
    <d v="2014-07-07T00:00:00"/>
    <d v="2014-07-07T00:00:00"/>
    <s v="Nonexempt"/>
    <x v="401"/>
  </r>
  <r>
    <x v="118"/>
    <x v="497"/>
    <x v="1"/>
    <d v="2015-01-26T00:00:00"/>
    <d v="2015-01-26T00:00:00"/>
    <s v="Nonexempt"/>
    <x v="401"/>
  </r>
  <r>
    <x v="118"/>
    <x v="497"/>
    <x v="1"/>
    <d v="2009-06-17T00:00:00"/>
    <d v="2014-07-07T00:00:00"/>
    <s v="Nonexempt"/>
    <x v="401"/>
  </r>
  <r>
    <x v="118"/>
    <x v="497"/>
    <x v="1"/>
    <d v="2013-05-29T00:00:00"/>
    <d v="2015-01-26T00:00:00"/>
    <s v="Nonexempt"/>
    <x v="401"/>
  </r>
  <r>
    <x v="118"/>
    <x v="497"/>
    <x v="1"/>
    <d v="2012-02-06T00:00:00"/>
    <d v="2012-02-06T00:00:00"/>
    <s v="Nonexempt"/>
    <x v="406"/>
  </r>
  <r>
    <x v="118"/>
    <x v="497"/>
    <x v="1"/>
    <d v="2012-07-09T00:00:00"/>
    <d v="2012-07-09T00:00:00"/>
    <s v="Nonexempt"/>
    <x v="406"/>
  </r>
  <r>
    <x v="118"/>
    <x v="497"/>
    <x v="1"/>
    <d v="2012-11-26T00:00:00"/>
    <d v="2012-11-26T00:00:00"/>
    <s v="Nonexempt"/>
    <x v="406"/>
  </r>
  <r>
    <x v="118"/>
    <x v="497"/>
    <x v="1"/>
    <d v="2012-02-06T00:00:00"/>
    <d v="2012-02-06T00:00:00"/>
    <s v="Nonexempt"/>
    <x v="406"/>
  </r>
  <r>
    <x v="118"/>
    <x v="497"/>
    <x v="1"/>
    <d v="2012-02-06T00:00:00"/>
    <d v="2012-02-06T00:00:00"/>
    <s v="Nonexempt"/>
    <x v="406"/>
  </r>
  <r>
    <x v="118"/>
    <x v="497"/>
    <x v="1"/>
    <d v="2011-01-18T00:00:00"/>
    <d v="2011-01-18T00:00:00"/>
    <s v="Nonexempt"/>
    <x v="411"/>
  </r>
  <r>
    <x v="118"/>
    <x v="497"/>
    <x v="1"/>
    <d v="2010-09-20T00:00:00"/>
    <d v="2010-09-20T00:00:00"/>
    <s v="Nonexempt"/>
    <x v="411"/>
  </r>
  <r>
    <x v="118"/>
    <x v="497"/>
    <x v="1"/>
    <d v="2010-01-04T00:00:00"/>
    <d v="2010-01-04T00:00:00"/>
    <s v="Nonexempt"/>
    <x v="411"/>
  </r>
  <r>
    <x v="118"/>
    <x v="497"/>
    <x v="1"/>
    <d v="2010-01-04T00:00:00"/>
    <d v="2010-01-04T00:00:00"/>
    <s v="Nonexempt"/>
    <x v="411"/>
  </r>
  <r>
    <x v="118"/>
    <x v="497"/>
    <x v="1"/>
    <d v="2009-02-17T00:00:00"/>
    <d v="2009-02-17T00:00:00"/>
    <s v="Nonexempt"/>
    <x v="419"/>
  </r>
  <r>
    <x v="118"/>
    <x v="497"/>
    <x v="1"/>
    <d v="2006-05-23T00:00:00"/>
    <d v="2008-02-25T00:00:00"/>
    <s v="Nonexempt"/>
    <x v="419"/>
  </r>
  <r>
    <x v="118"/>
    <x v="497"/>
    <x v="1"/>
    <d v="2008-09-08T00:00:00"/>
    <d v="2008-09-08T00:00:00"/>
    <s v="Nonexempt"/>
    <x v="419"/>
  </r>
  <r>
    <x v="118"/>
    <x v="497"/>
    <x v="1"/>
    <d v="2006-05-15T00:00:00"/>
    <d v="2006-05-15T00:00:00"/>
    <s v="Nonexempt"/>
    <x v="424"/>
  </r>
  <r>
    <x v="118"/>
    <x v="498"/>
    <x v="1"/>
    <d v="2009-08-17T00:00:00"/>
    <d v="2019-08-03T00:00:00"/>
    <s v="Nonexempt"/>
    <x v="1533"/>
  </r>
  <r>
    <x v="118"/>
    <x v="498"/>
    <x v="1"/>
    <d v="2010-01-04T00:00:00"/>
    <d v="2020-10-24T00:00:00"/>
    <s v="Nonexempt"/>
    <x v="1533"/>
  </r>
  <r>
    <x v="118"/>
    <x v="497"/>
    <x v="1"/>
    <d v="1994-01-24T00:00:00"/>
    <d v="1996-05-15T00:00:00"/>
    <s v="Nonexempt"/>
    <x v="430"/>
  </r>
  <r>
    <x v="118"/>
    <x v="497"/>
    <x v="1"/>
    <d v="2002-09-03T00:00:00"/>
    <d v="2002-09-03T00:00:00"/>
    <s v="Nonexempt"/>
    <x v="430"/>
  </r>
  <r>
    <x v="118"/>
    <x v="497"/>
    <x v="1"/>
    <d v="1994-11-14T00:00:00"/>
    <d v="1996-05-15T00:00:00"/>
    <s v="Nonexempt"/>
    <x v="435"/>
  </r>
  <r>
    <x v="118"/>
    <x v="497"/>
    <x v="1"/>
    <d v="2000-01-31T00:00:00"/>
    <d v="2000-01-31T00:00:00"/>
    <s v="Nonexempt"/>
    <x v="435"/>
  </r>
  <r>
    <x v="118"/>
    <x v="497"/>
    <x v="1"/>
    <d v="1996-08-05T00:00:00"/>
    <d v="1997-01-10T00:00:00"/>
    <s v="Nonexempt"/>
    <x v="435"/>
  </r>
  <r>
    <x v="118"/>
    <x v="497"/>
    <x v="1"/>
    <d v="1994-06-08T00:00:00"/>
    <d v="1996-05-15T00:00:00"/>
    <s v="Nonexempt"/>
    <x v="435"/>
  </r>
  <r>
    <x v="118"/>
    <x v="497"/>
    <x v="1"/>
    <d v="1994-01-01T00:00:00"/>
    <d v="1996-05-15T00:00:00"/>
    <s v="Nonexempt"/>
    <x v="435"/>
  </r>
  <r>
    <x v="118"/>
    <x v="498"/>
    <x v="1"/>
    <d v="1996-08-05T00:00:00"/>
    <d v="2019-08-03T00:00:00"/>
    <s v="Nonexempt"/>
    <x v="1534"/>
  </r>
  <r>
    <x v="118"/>
    <x v="499"/>
    <x v="1"/>
    <d v="2005-08-08T00:00:00"/>
    <d v="2019-05-24T00:00:00"/>
    <s v="Nonexempt"/>
    <x v="445"/>
  </r>
  <r>
    <x v="118"/>
    <x v="498"/>
    <x v="1"/>
    <d v="2002-04-23T00:00:00"/>
    <d v="2016-06-23T00:00:00"/>
    <s v="Nonexempt"/>
    <x v="1535"/>
  </r>
  <r>
    <x v="118"/>
    <x v="499"/>
    <x v="1"/>
    <d v="2002-02-21T00:00:00"/>
    <d v="2018-09-12T00:00:00"/>
    <s v="Nonexempt"/>
    <x v="454"/>
  </r>
  <r>
    <x v="118"/>
    <x v="499"/>
    <x v="1"/>
    <d v="2000-10-02T00:00:00"/>
    <d v="2000-10-02T00:00:00"/>
    <s v="Nonexempt"/>
    <x v="454"/>
  </r>
  <r>
    <x v="118"/>
    <x v="499"/>
    <x v="1"/>
    <d v="1996-10-28T00:00:00"/>
    <d v="2006-11-15T00:00:00"/>
    <s v="Nonexempt"/>
    <x v="456"/>
  </r>
  <r>
    <x v="118"/>
    <x v="500"/>
    <x v="1"/>
    <d v="1996-10-28T00:00:00"/>
    <d v="2019-08-03T00:00:00"/>
    <s v="Exempt"/>
    <x v="1536"/>
  </r>
  <r>
    <x v="118"/>
    <x v="500"/>
    <x v="1"/>
    <d v="1997-08-18T00:00:00"/>
    <d v="2017-01-17T00:00:00"/>
    <s v="Exempt"/>
    <x v="1537"/>
  </r>
  <r>
    <x v="118"/>
    <x v="500"/>
    <x v="1"/>
    <d v="2001-05-23T00:00:00"/>
    <d v="2015-10-23T00:00:00"/>
    <s v="Exempt"/>
    <x v="1537"/>
  </r>
  <r>
    <x v="118"/>
    <x v="500"/>
    <x v="1"/>
    <d v="2002-09-03T00:00:00"/>
    <d v="2019-08-02T00:00:00"/>
    <s v="Exempt"/>
    <x v="1537"/>
  </r>
  <r>
    <x v="118"/>
    <x v="500"/>
    <x v="1"/>
    <d v="2000-02-07T00:00:00"/>
    <d v="2016-06-23T00:00:00"/>
    <s v="Exempt"/>
    <x v="1537"/>
  </r>
  <r>
    <x v="118"/>
    <x v="500"/>
    <x v="1"/>
    <d v="2001-05-31T00:00:00"/>
    <d v="2011-05-25T00:00:00"/>
    <s v="Exempt"/>
    <x v="1538"/>
  </r>
  <r>
    <x v="118"/>
    <x v="500"/>
    <x v="1"/>
    <d v="1994-01-24T00:00:00"/>
    <d v="2008-04-15T00:00:00"/>
    <s v="Exempt"/>
    <x v="1538"/>
  </r>
  <r>
    <x v="118"/>
    <x v="501"/>
    <x v="1"/>
    <d v="2000-02-14T00:00:00"/>
    <d v="2021-03-13T00:00:00"/>
    <s v="Exempt"/>
    <x v="465"/>
  </r>
  <r>
    <x v="118"/>
    <x v="500"/>
    <x v="1"/>
    <d v="1990-07-16T00:00:00"/>
    <d v="2013-11-14T00:00:00"/>
    <s v="Exempt"/>
    <x v="1539"/>
  </r>
  <r>
    <x v="118"/>
    <x v="501"/>
    <x v="1"/>
    <d v="1996-05-23T00:00:00"/>
    <d v="2021-03-13T00:00:00"/>
    <s v="Exempt"/>
    <x v="1540"/>
  </r>
  <r>
    <x v="118"/>
    <x v="502"/>
    <x v="1"/>
    <d v="1991-04-08T00:00:00"/>
    <d v="2021-02-01T00:00:00"/>
    <s v="Exempt"/>
    <x v="1541"/>
  </r>
  <r>
    <x v="118"/>
    <x v="503"/>
    <x v="1"/>
    <d v="1989-02-06T00:00:00"/>
    <d v="2016-12-01T00:00:00"/>
    <s v="Exempt"/>
    <x v="1542"/>
  </r>
  <r>
    <x v="119"/>
    <x v="504"/>
    <x v="1"/>
    <d v="2018-06-25T00:00:00"/>
    <d v="2018-06-25T00:00:00"/>
    <s v="Nonexempt"/>
    <x v="1357"/>
  </r>
  <r>
    <x v="119"/>
    <x v="505"/>
    <x v="1"/>
    <d v="2006-07-24T00:00:00"/>
    <d v="2016-11-08T00:00:00"/>
    <s v="Nonexempt"/>
    <x v="1543"/>
  </r>
  <r>
    <x v="119"/>
    <x v="119"/>
    <x v="1"/>
    <d v="1994-02-08T00:00:00"/>
    <d v="2006-07-01T00:00:00"/>
    <s v="Nonexempt"/>
    <x v="1544"/>
  </r>
  <r>
    <x v="119"/>
    <x v="117"/>
    <x v="1"/>
    <d v="2006-01-09T00:00:00"/>
    <d v="2014-01-23T00:00:00"/>
    <s v="Exempt"/>
    <x v="1545"/>
  </r>
  <r>
    <x v="119"/>
    <x v="50"/>
    <x v="1"/>
    <d v="1996-11-18T00:00:00"/>
    <d v="2016-09-23T00:00:00"/>
    <s v="Exempt"/>
    <x v="1546"/>
  </r>
  <r>
    <x v="119"/>
    <x v="143"/>
    <x v="1"/>
    <d v="1989-02-06T00:00:00"/>
    <d v="2016-12-01T00:00:00"/>
    <s v="Exempt"/>
    <x v="315"/>
  </r>
  <r>
    <x v="120"/>
    <x v="250"/>
    <x v="1"/>
    <d v="2006-06-22T00:00:00"/>
    <d v="2018-11-26T00:00:00"/>
    <s v="Nonexempt"/>
    <x v="1"/>
  </r>
  <r>
    <x v="120"/>
    <x v="506"/>
    <x v="1"/>
    <d v="2018-10-15T00:00:00"/>
    <d v="2020-03-28T00:00:00"/>
    <s v="Nonexempt"/>
    <x v="1"/>
  </r>
  <r>
    <x v="120"/>
    <x v="75"/>
    <x v="1"/>
    <d v="2008-07-01T00:00:00"/>
    <d v="2013-06-17T00:00:00"/>
    <s v="Nonexempt"/>
    <x v="581"/>
  </r>
  <r>
    <x v="120"/>
    <x v="507"/>
    <x v="1"/>
    <d v="2006-04-10T00:00:00"/>
    <d v="2006-04-10T00:00:00"/>
    <s v="Nonexempt"/>
    <x v="581"/>
  </r>
  <r>
    <x v="120"/>
    <x v="250"/>
    <x v="1"/>
    <d v="2016-11-08T00:00:00"/>
    <d v="2016-11-08T00:00:00"/>
    <s v="Nonexempt"/>
    <x v="570"/>
  </r>
  <r>
    <x v="120"/>
    <x v="250"/>
    <x v="1"/>
    <d v="2015-06-08T00:00:00"/>
    <d v="2015-06-08T00:00:00"/>
    <s v="Nonexempt"/>
    <x v="1547"/>
  </r>
  <r>
    <x v="120"/>
    <x v="250"/>
    <x v="1"/>
    <d v="2020-08-29T00:00:00"/>
    <d v="2020-08-29T00:00:00"/>
    <s v="Nonexempt"/>
    <x v="1548"/>
  </r>
  <r>
    <x v="120"/>
    <x v="250"/>
    <x v="1"/>
    <d v="2021-04-10T00:00:00"/>
    <d v="2021-04-10T00:00:00"/>
    <s v="Nonexempt"/>
    <x v="1548"/>
  </r>
  <r>
    <x v="120"/>
    <x v="250"/>
    <x v="1"/>
    <d v="2021-03-27T00:00:00"/>
    <d v="2021-03-27T00:00:00"/>
    <s v="Nonexempt"/>
    <x v="1548"/>
  </r>
  <r>
    <x v="120"/>
    <x v="250"/>
    <x v="1"/>
    <d v="2021-03-27T00:00:00"/>
    <d v="2021-03-27T00:00:00"/>
    <s v="Nonexempt"/>
    <x v="1548"/>
  </r>
  <r>
    <x v="120"/>
    <x v="250"/>
    <x v="1"/>
    <d v="2021-02-16T00:00:00"/>
    <d v="2021-02-16T00:00:00"/>
    <s v="Nonexempt"/>
    <x v="1548"/>
  </r>
  <r>
    <x v="120"/>
    <x v="250"/>
    <x v="1"/>
    <d v="2020-08-29T00:00:00"/>
    <d v="2020-08-29T00:00:00"/>
    <s v="Nonexempt"/>
    <x v="1548"/>
  </r>
  <r>
    <x v="120"/>
    <x v="506"/>
    <x v="1"/>
    <d v="2021-02-16T00:00:00"/>
    <d v="2021-02-16T00:00:00"/>
    <s v="Nonexempt"/>
    <x v="1548"/>
  </r>
  <r>
    <x v="120"/>
    <x v="250"/>
    <x v="1"/>
    <d v="2013-05-10T00:00:00"/>
    <d v="2018-05-29T00:00:00"/>
    <s v="Nonexempt"/>
    <x v="616"/>
  </r>
  <r>
    <x v="120"/>
    <x v="250"/>
    <x v="1"/>
    <d v="2012-08-13T00:00:00"/>
    <d v="2012-08-13T00:00:00"/>
    <s v="Nonexempt"/>
    <x v="1549"/>
  </r>
  <r>
    <x v="120"/>
    <x v="506"/>
    <x v="1"/>
    <d v="2016-02-23T00:00:00"/>
    <d v="2016-02-23T00:00:00"/>
    <s v="Nonexempt"/>
    <x v="1550"/>
  </r>
  <r>
    <x v="120"/>
    <x v="250"/>
    <x v="1"/>
    <d v="2008-10-20T00:00:00"/>
    <d v="2009-08-17T00:00:00"/>
    <s v="Nonexempt"/>
    <x v="1551"/>
  </r>
  <r>
    <x v="120"/>
    <x v="506"/>
    <x v="1"/>
    <d v="2007-10-23T00:00:00"/>
    <d v="2018-03-05T00:00:00"/>
    <s v="Nonexempt"/>
    <x v="1552"/>
  </r>
  <r>
    <x v="120"/>
    <x v="250"/>
    <x v="1"/>
    <d v="2007-10-23T00:00:00"/>
    <d v="2007-10-23T00:00:00"/>
    <s v="Nonexempt"/>
    <x v="622"/>
  </r>
  <r>
    <x v="120"/>
    <x v="506"/>
    <x v="1"/>
    <d v="2015-08-10T00:00:00"/>
    <d v="2015-08-10T00:00:00"/>
    <s v="Nonexempt"/>
    <x v="1553"/>
  </r>
  <r>
    <x v="120"/>
    <x v="250"/>
    <x v="1"/>
    <d v="2007-03-05T00:00:00"/>
    <d v="2007-03-05T00:00:00"/>
    <s v="Nonexempt"/>
    <x v="1554"/>
  </r>
  <r>
    <x v="120"/>
    <x v="250"/>
    <x v="1"/>
    <d v="2006-06-26T00:00:00"/>
    <d v="2007-05-07T00:00:00"/>
    <s v="Nonexempt"/>
    <x v="627"/>
  </r>
  <r>
    <x v="120"/>
    <x v="10"/>
    <x v="1"/>
    <d v="2007-06-25T00:00:00"/>
    <d v="2016-11-23T00:00:00"/>
    <s v="Nonexempt"/>
    <x v="1555"/>
  </r>
  <r>
    <x v="120"/>
    <x v="250"/>
    <x v="1"/>
    <d v="2003-01-29T00:00:00"/>
    <d v="2003-01-29T00:00:00"/>
    <s v="Nonexempt"/>
    <x v="1174"/>
  </r>
  <r>
    <x v="120"/>
    <x v="508"/>
    <x v="1"/>
    <d v="2005-12-12T00:00:00"/>
    <d v="2005-12-12T00:00:00"/>
    <s v="Nonexempt"/>
    <x v="258"/>
  </r>
  <r>
    <x v="120"/>
    <x v="250"/>
    <x v="1"/>
    <d v="1992-02-14T00:00:00"/>
    <d v="1996-05-15T00:00:00"/>
    <s v="Nonexempt"/>
    <x v="1556"/>
  </r>
  <r>
    <x v="120"/>
    <x v="119"/>
    <x v="1"/>
    <d v="2016-08-08T00:00:00"/>
    <d v="2020-03-14T00:00:00"/>
    <s v="Nonexempt"/>
    <x v="1557"/>
  </r>
  <r>
    <x v="120"/>
    <x v="509"/>
    <x v="1"/>
    <d v="2003-07-28T00:00:00"/>
    <d v="2006-09-19T00:00:00"/>
    <s v="Nonexempt"/>
    <x v="1558"/>
  </r>
  <r>
    <x v="120"/>
    <x v="509"/>
    <x v="1"/>
    <d v="2001-11-13T00:00:00"/>
    <d v="2006-10-23T00:00:00"/>
    <s v="Nonexempt"/>
    <x v="1559"/>
  </r>
  <r>
    <x v="120"/>
    <x v="508"/>
    <x v="1"/>
    <d v="1996-03-13T00:00:00"/>
    <d v="2012-02-15T00:00:00"/>
    <s v="Nonexempt"/>
    <x v="492"/>
  </r>
  <r>
    <x v="120"/>
    <x v="74"/>
    <x v="1"/>
    <d v="2005-01-24T00:00:00"/>
    <d v="2021-03-01T00:00:00"/>
    <s v="Nonexempt"/>
    <x v="1560"/>
  </r>
  <r>
    <x v="120"/>
    <x v="250"/>
    <x v="1"/>
    <d v="1987-08-15T00:00:00"/>
    <d v="1996-05-15T00:00:00"/>
    <s v="Nonexempt"/>
    <x v="1561"/>
  </r>
  <r>
    <x v="120"/>
    <x v="74"/>
    <x v="1"/>
    <d v="2014-08-04T00:00:00"/>
    <d v="2018-09-04T00:00:00"/>
    <s v="Nonexempt"/>
    <x v="1357"/>
  </r>
  <r>
    <x v="120"/>
    <x v="287"/>
    <x v="1"/>
    <d v="2003-08-25T00:00:00"/>
    <d v="2006-09-19T00:00:00"/>
    <s v="Nonexempt"/>
    <x v="1562"/>
  </r>
  <r>
    <x v="120"/>
    <x v="119"/>
    <x v="1"/>
    <d v="2013-04-15T00:00:00"/>
    <d v="2018-01-08T00:00:00"/>
    <s v="Nonexempt"/>
    <x v="1563"/>
  </r>
  <r>
    <x v="120"/>
    <x v="508"/>
    <x v="1"/>
    <d v="1996-08-19T00:00:00"/>
    <d v="1999-09-23T00:00:00"/>
    <s v="Nonexempt"/>
    <x v="647"/>
  </r>
  <r>
    <x v="120"/>
    <x v="508"/>
    <x v="1"/>
    <d v="2011-09-12T00:00:00"/>
    <d v="2020-09-12T00:00:00"/>
    <s v="Nonexempt"/>
    <x v="1564"/>
  </r>
  <r>
    <x v="120"/>
    <x v="391"/>
    <x v="1"/>
    <d v="2019-09-14T00:00:00"/>
    <d v="2019-09-14T00:00:00"/>
    <s v="Nonexempt"/>
    <x v="664"/>
  </r>
  <r>
    <x v="120"/>
    <x v="250"/>
    <x v="1"/>
    <d v="1978-02-08T00:00:00"/>
    <d v="1996-05-15T00:00:00"/>
    <s v="Nonexempt"/>
    <x v="1565"/>
  </r>
  <r>
    <x v="120"/>
    <x v="510"/>
    <x v="1"/>
    <d v="2005-11-07T00:00:00"/>
    <d v="2005-11-07T00:00:00"/>
    <s v="Exempt"/>
    <x v="1566"/>
  </r>
  <r>
    <x v="120"/>
    <x v="511"/>
    <x v="1"/>
    <d v="2019-12-07T00:00:00"/>
    <d v="2019-12-07T00:00:00"/>
    <s v="Exempt"/>
    <x v="1567"/>
  </r>
  <r>
    <x v="120"/>
    <x v="512"/>
    <x v="1"/>
    <d v="2006-10-30T00:00:00"/>
    <d v="2015-11-09T00:00:00"/>
    <s v="Exempt"/>
    <x v="1568"/>
  </r>
  <r>
    <x v="120"/>
    <x v="118"/>
    <x v="1"/>
    <d v="2016-12-27T00:00:00"/>
    <d v="2019-05-17T00:00:00"/>
    <s v="Exempt"/>
    <x v="1358"/>
  </r>
  <r>
    <x v="120"/>
    <x v="121"/>
    <x v="1"/>
    <d v="2015-12-07T00:00:00"/>
    <d v="2018-04-30T00:00:00"/>
    <s v="Exempt"/>
    <x v="1569"/>
  </r>
  <r>
    <x v="120"/>
    <x v="119"/>
    <x v="1"/>
    <d v="1988-10-24T00:00:00"/>
    <d v="2017-10-16T00:00:00"/>
    <s v="Nonexempt"/>
    <x v="1570"/>
  </r>
  <r>
    <x v="120"/>
    <x v="355"/>
    <x v="1"/>
    <d v="2001-01-08T00:00:00"/>
    <d v="2021-03-01T00:00:00"/>
    <s v="Exempt"/>
    <x v="1571"/>
  </r>
  <r>
    <x v="120"/>
    <x v="121"/>
    <x v="1"/>
    <d v="2016-06-23T00:00:00"/>
    <d v="2016-06-23T00:00:00"/>
    <s v="Exempt"/>
    <x v="1572"/>
  </r>
  <r>
    <x v="120"/>
    <x v="189"/>
    <x v="1"/>
    <d v="2006-09-11T00:00:00"/>
    <d v="2013-06-24T00:00:00"/>
    <s v="Exempt"/>
    <x v="1573"/>
  </r>
  <r>
    <x v="120"/>
    <x v="291"/>
    <x v="1"/>
    <d v="2006-04-04T00:00:00"/>
    <d v="2012-10-09T00:00:00"/>
    <s v="Exempt"/>
    <x v="1574"/>
  </r>
  <r>
    <x v="120"/>
    <x v="117"/>
    <x v="1"/>
    <d v="2006-10-03T00:00:00"/>
    <d v="2018-02-05T00:00:00"/>
    <s v="Exempt"/>
    <x v="1575"/>
  </r>
  <r>
    <x v="120"/>
    <x v="416"/>
    <x v="4"/>
    <d v="2008-04-22T00:00:00"/>
    <d v="2015-09-08T00:00:00"/>
    <s v="Exempt"/>
    <x v="1576"/>
  </r>
  <r>
    <x v="120"/>
    <x v="267"/>
    <x v="1"/>
    <d v="2001-02-26T00:00:00"/>
    <d v="2014-12-08T00:00:00"/>
    <s v="Exempt"/>
    <x v="1577"/>
  </r>
  <r>
    <x v="120"/>
    <x v="52"/>
    <x v="1"/>
    <d v="2013-07-15T00:00:00"/>
    <d v="2015-07-08T00:00:00"/>
    <s v="Exempt"/>
    <x v="1578"/>
  </r>
  <r>
    <x v="120"/>
    <x v="382"/>
    <x v="1"/>
    <d v="1994-11-23T00:00:00"/>
    <d v="2007-10-23T00:00:00"/>
    <s v="Exempt"/>
    <x v="1361"/>
  </r>
  <r>
    <x v="120"/>
    <x v="15"/>
    <x v="1"/>
    <d v="1994-11-23T00:00:00"/>
    <d v="2000-12-11T00:00:00"/>
    <s v="Exempt"/>
    <x v="1579"/>
  </r>
  <r>
    <x v="120"/>
    <x v="33"/>
    <x v="1"/>
    <d v="1990-08-16T00:00:00"/>
    <d v="1996-05-15T00:00:00"/>
    <s v="Exempt"/>
    <x v="1580"/>
  </r>
  <r>
    <x v="120"/>
    <x v="17"/>
    <x v="1"/>
    <d v="1998-03-23T00:00:00"/>
    <d v="2014-09-19T00:00:00"/>
    <s v="Exempt"/>
    <x v="1581"/>
  </r>
  <r>
    <x v="121"/>
    <x v="497"/>
    <x v="5"/>
    <d v="1989-02-06T00:00:00"/>
    <d v="2018-06-04T00:00:00"/>
    <s v="Nonexempt"/>
    <x v="1582"/>
  </r>
  <r>
    <x v="121"/>
    <x v="497"/>
    <x v="5"/>
    <d v="2000-01-10T00:00:00"/>
    <d v="2017-11-20T00:00:00"/>
    <s v="Nonexempt"/>
    <x v="1583"/>
  </r>
  <r>
    <x v="121"/>
    <x v="497"/>
    <x v="5"/>
    <d v="1985-05-20T00:00:00"/>
    <d v="2013-04-22T00:00:00"/>
    <s v="Nonexempt"/>
    <x v="1584"/>
  </r>
  <r>
    <x v="121"/>
    <x v="513"/>
    <x v="1"/>
    <d v="2021-01-04T00:00:00"/>
    <d v="2021-01-04T00:00:00"/>
    <s v="Nonexempt"/>
    <x v="60"/>
  </r>
  <r>
    <x v="121"/>
    <x v="513"/>
    <x v="1"/>
    <d v="2021-01-04T00:00:00"/>
    <d v="2021-01-04T00:00:00"/>
    <s v="Nonexempt"/>
    <x v="60"/>
  </r>
  <r>
    <x v="121"/>
    <x v="513"/>
    <x v="1"/>
    <d v="2021-01-04T00:00:00"/>
    <d v="2021-01-04T00:00:00"/>
    <s v="Nonexempt"/>
    <x v="60"/>
  </r>
  <r>
    <x v="121"/>
    <x v="513"/>
    <x v="1"/>
    <d v="2021-01-19T00:00:00"/>
    <d v="2021-01-19T00:00:00"/>
    <s v="Nonexempt"/>
    <x v="60"/>
  </r>
  <r>
    <x v="121"/>
    <x v="513"/>
    <x v="1"/>
    <d v="2021-01-04T00:00:00"/>
    <d v="2021-01-04T00:00:00"/>
    <s v="Nonexempt"/>
    <x v="60"/>
  </r>
  <r>
    <x v="121"/>
    <x v="497"/>
    <x v="1"/>
    <d v="2019-01-07T00:00:00"/>
    <d v="2019-01-07T00:00:00"/>
    <s v="Nonexempt"/>
    <x v="1585"/>
  </r>
  <r>
    <x v="121"/>
    <x v="497"/>
    <x v="1"/>
    <d v="2003-05-08T00:00:00"/>
    <d v="2016-01-11T00:00:00"/>
    <s v="Nonexempt"/>
    <x v="1531"/>
  </r>
  <r>
    <x v="121"/>
    <x v="497"/>
    <x v="1"/>
    <d v="2013-09-30T00:00:00"/>
    <d v="2013-09-30T00:00:00"/>
    <s v="Nonexempt"/>
    <x v="403"/>
  </r>
  <r>
    <x v="121"/>
    <x v="497"/>
    <x v="1"/>
    <d v="2013-03-25T00:00:00"/>
    <d v="2013-03-25T00:00:00"/>
    <s v="Nonexempt"/>
    <x v="403"/>
  </r>
  <r>
    <x v="121"/>
    <x v="497"/>
    <x v="1"/>
    <d v="2000-02-01T00:00:00"/>
    <d v="2013-09-13T00:00:00"/>
    <s v="Nonexempt"/>
    <x v="403"/>
  </r>
  <r>
    <x v="121"/>
    <x v="497"/>
    <x v="1"/>
    <d v="2013-09-30T00:00:00"/>
    <d v="2013-09-30T00:00:00"/>
    <s v="Nonexempt"/>
    <x v="403"/>
  </r>
  <r>
    <x v="121"/>
    <x v="497"/>
    <x v="1"/>
    <d v="2010-09-20T00:00:00"/>
    <d v="2010-09-20T00:00:00"/>
    <s v="Nonexempt"/>
    <x v="411"/>
  </r>
  <r>
    <x v="121"/>
    <x v="497"/>
    <x v="1"/>
    <d v="2010-10-04T00:00:00"/>
    <d v="2010-10-04T00:00:00"/>
    <s v="Nonexempt"/>
    <x v="411"/>
  </r>
  <r>
    <x v="121"/>
    <x v="497"/>
    <x v="1"/>
    <d v="2011-01-18T00:00:00"/>
    <d v="2011-01-18T00:00:00"/>
    <s v="Nonexempt"/>
    <x v="411"/>
  </r>
  <r>
    <x v="121"/>
    <x v="497"/>
    <x v="1"/>
    <d v="2008-03-24T00:00:00"/>
    <d v="2019-02-16T00:00:00"/>
    <s v="Nonexempt"/>
    <x v="419"/>
  </r>
  <r>
    <x v="121"/>
    <x v="497"/>
    <x v="1"/>
    <d v="2007-09-24T00:00:00"/>
    <d v="2014-08-18T00:00:00"/>
    <s v="Nonexempt"/>
    <x v="419"/>
  </r>
  <r>
    <x v="121"/>
    <x v="497"/>
    <x v="1"/>
    <d v="2008-07-21T00:00:00"/>
    <d v="2008-07-21T00:00:00"/>
    <s v="Nonexempt"/>
    <x v="419"/>
  </r>
  <r>
    <x v="121"/>
    <x v="497"/>
    <x v="1"/>
    <d v="2008-03-24T00:00:00"/>
    <d v="2008-03-24T00:00:00"/>
    <s v="Nonexempt"/>
    <x v="419"/>
  </r>
  <r>
    <x v="121"/>
    <x v="497"/>
    <x v="1"/>
    <d v="2003-02-23T00:00:00"/>
    <d v="2013-03-01T00:00:00"/>
    <s v="Nonexempt"/>
    <x v="424"/>
  </r>
  <r>
    <x v="121"/>
    <x v="497"/>
    <x v="1"/>
    <d v="2005-08-08T00:00:00"/>
    <d v="2005-08-08T00:00:00"/>
    <s v="Nonexempt"/>
    <x v="424"/>
  </r>
  <r>
    <x v="121"/>
    <x v="497"/>
    <x v="1"/>
    <d v="2005-08-08T00:00:00"/>
    <d v="2005-08-08T00:00:00"/>
    <s v="Nonexempt"/>
    <x v="424"/>
  </r>
  <r>
    <x v="121"/>
    <x v="497"/>
    <x v="1"/>
    <d v="2005-11-07T00:00:00"/>
    <d v="2006-06-23T00:00:00"/>
    <s v="Nonexempt"/>
    <x v="424"/>
  </r>
  <r>
    <x v="121"/>
    <x v="497"/>
    <x v="1"/>
    <d v="2006-05-15T00:00:00"/>
    <d v="2006-05-15T00:00:00"/>
    <s v="Nonexempt"/>
    <x v="424"/>
  </r>
  <r>
    <x v="121"/>
    <x v="498"/>
    <x v="1"/>
    <d v="2006-08-23T00:00:00"/>
    <d v="2021-01-16T00:00:00"/>
    <s v="Nonexempt"/>
    <x v="1586"/>
  </r>
  <r>
    <x v="121"/>
    <x v="497"/>
    <x v="1"/>
    <d v="1997-02-10T00:00:00"/>
    <d v="1997-02-10T00:00:00"/>
    <s v="Nonexempt"/>
    <x v="430"/>
  </r>
  <r>
    <x v="121"/>
    <x v="497"/>
    <x v="1"/>
    <d v="2003-07-08T00:00:00"/>
    <d v="2005-03-28T00:00:00"/>
    <s v="Nonexempt"/>
    <x v="430"/>
  </r>
  <r>
    <x v="121"/>
    <x v="497"/>
    <x v="1"/>
    <d v="2004-09-23T00:00:00"/>
    <d v="2004-09-23T00:00:00"/>
    <s v="Nonexempt"/>
    <x v="430"/>
  </r>
  <r>
    <x v="121"/>
    <x v="497"/>
    <x v="1"/>
    <d v="2002-09-03T00:00:00"/>
    <d v="2002-09-03T00:00:00"/>
    <s v="Nonexempt"/>
    <x v="430"/>
  </r>
  <r>
    <x v="121"/>
    <x v="497"/>
    <x v="1"/>
    <d v="1995-06-05T00:00:00"/>
    <d v="2004-03-26T00:00:00"/>
    <s v="Nonexempt"/>
    <x v="430"/>
  </r>
  <r>
    <x v="121"/>
    <x v="497"/>
    <x v="1"/>
    <d v="2003-09-26T00:00:00"/>
    <d v="2003-09-26T00:00:00"/>
    <s v="Nonexempt"/>
    <x v="430"/>
  </r>
  <r>
    <x v="121"/>
    <x v="497"/>
    <x v="1"/>
    <d v="2004-03-26T00:00:00"/>
    <d v="2004-03-26T00:00:00"/>
    <s v="Nonexempt"/>
    <x v="430"/>
  </r>
  <r>
    <x v="121"/>
    <x v="497"/>
    <x v="1"/>
    <d v="2002-09-03T00:00:00"/>
    <d v="2002-09-03T00:00:00"/>
    <s v="Nonexempt"/>
    <x v="430"/>
  </r>
  <r>
    <x v="121"/>
    <x v="497"/>
    <x v="1"/>
    <d v="2004-03-26T00:00:00"/>
    <d v="2004-03-26T00:00:00"/>
    <s v="Nonexempt"/>
    <x v="430"/>
  </r>
  <r>
    <x v="121"/>
    <x v="497"/>
    <x v="1"/>
    <d v="2004-09-23T00:00:00"/>
    <d v="2004-09-23T00:00:00"/>
    <s v="Nonexempt"/>
    <x v="430"/>
  </r>
  <r>
    <x v="121"/>
    <x v="497"/>
    <x v="1"/>
    <d v="1996-08-05T00:00:00"/>
    <d v="1997-01-10T00:00:00"/>
    <s v="Nonexempt"/>
    <x v="430"/>
  </r>
  <r>
    <x v="121"/>
    <x v="497"/>
    <x v="1"/>
    <d v="2001-05-21T00:00:00"/>
    <d v="2001-05-21T00:00:00"/>
    <s v="Nonexempt"/>
    <x v="435"/>
  </r>
  <r>
    <x v="121"/>
    <x v="497"/>
    <x v="1"/>
    <d v="1996-10-28T00:00:00"/>
    <d v="1997-03-30T00:00:00"/>
    <s v="Nonexempt"/>
    <x v="435"/>
  </r>
  <r>
    <x v="121"/>
    <x v="497"/>
    <x v="1"/>
    <d v="2000-03-08T00:00:00"/>
    <d v="2000-03-08T00:00:00"/>
    <s v="Nonexempt"/>
    <x v="435"/>
  </r>
  <r>
    <x v="121"/>
    <x v="497"/>
    <x v="1"/>
    <d v="1994-11-14T00:00:00"/>
    <d v="1996-05-15T00:00:00"/>
    <s v="Nonexempt"/>
    <x v="435"/>
  </r>
  <r>
    <x v="121"/>
    <x v="497"/>
    <x v="1"/>
    <d v="2000-11-20T00:00:00"/>
    <d v="2000-11-20T00:00:00"/>
    <s v="Nonexempt"/>
    <x v="435"/>
  </r>
  <r>
    <x v="121"/>
    <x v="497"/>
    <x v="1"/>
    <d v="2000-10-04T00:00:00"/>
    <d v="2000-10-04T00:00:00"/>
    <s v="Nonexempt"/>
    <x v="435"/>
  </r>
  <r>
    <x v="121"/>
    <x v="497"/>
    <x v="1"/>
    <d v="1995-07-10T00:00:00"/>
    <d v="1999-01-08T00:00:00"/>
    <s v="Nonexempt"/>
    <x v="435"/>
  </r>
  <r>
    <x v="121"/>
    <x v="497"/>
    <x v="1"/>
    <d v="1999-07-19T00:00:00"/>
    <d v="1999-09-23T00:00:00"/>
    <s v="Nonexempt"/>
    <x v="435"/>
  </r>
  <r>
    <x v="121"/>
    <x v="497"/>
    <x v="1"/>
    <d v="2000-02-07T00:00:00"/>
    <d v="2000-02-07T00:00:00"/>
    <s v="Nonexempt"/>
    <x v="435"/>
  </r>
  <r>
    <x v="121"/>
    <x v="497"/>
    <x v="1"/>
    <d v="2000-08-28T00:00:00"/>
    <d v="2000-08-28T00:00:00"/>
    <s v="Nonexempt"/>
    <x v="435"/>
  </r>
  <r>
    <x v="121"/>
    <x v="497"/>
    <x v="1"/>
    <d v="1996-08-19T00:00:00"/>
    <d v="1997-02-10T00:00:00"/>
    <s v="Nonexempt"/>
    <x v="435"/>
  </r>
  <r>
    <x v="121"/>
    <x v="497"/>
    <x v="1"/>
    <d v="2000-10-02T00:00:00"/>
    <d v="2000-10-02T00:00:00"/>
    <s v="Nonexempt"/>
    <x v="435"/>
  </r>
  <r>
    <x v="121"/>
    <x v="498"/>
    <x v="1"/>
    <d v="2005-08-08T00:00:00"/>
    <d v="2019-08-03T00:00:00"/>
    <s v="Nonexempt"/>
    <x v="1587"/>
  </r>
  <r>
    <x v="121"/>
    <x v="497"/>
    <x v="1"/>
    <d v="1990-07-16T00:00:00"/>
    <d v="1996-05-15T00:00:00"/>
    <s v="Nonexempt"/>
    <x v="1588"/>
  </r>
  <r>
    <x v="121"/>
    <x v="499"/>
    <x v="1"/>
    <d v="2002-09-03T00:00:00"/>
    <d v="2019-02-16T00:00:00"/>
    <s v="Nonexempt"/>
    <x v="1589"/>
  </r>
  <r>
    <x v="121"/>
    <x v="498"/>
    <x v="1"/>
    <d v="2004-03-26T00:00:00"/>
    <d v="2020-10-24T00:00:00"/>
    <s v="Nonexempt"/>
    <x v="1534"/>
  </r>
  <r>
    <x v="121"/>
    <x v="499"/>
    <x v="1"/>
    <d v="2004-09-23T00:00:00"/>
    <d v="2020-07-18T00:00:00"/>
    <s v="Nonexempt"/>
    <x v="445"/>
  </r>
  <r>
    <x v="121"/>
    <x v="499"/>
    <x v="1"/>
    <d v="2006-02-13T00:00:00"/>
    <d v="2021-01-16T00:00:00"/>
    <s v="Nonexempt"/>
    <x v="445"/>
  </r>
  <r>
    <x v="121"/>
    <x v="499"/>
    <x v="1"/>
    <d v="2005-03-28T00:00:00"/>
    <d v="2019-02-16T00:00:00"/>
    <s v="Nonexempt"/>
    <x v="448"/>
  </r>
  <r>
    <x v="121"/>
    <x v="499"/>
    <x v="1"/>
    <d v="1997-02-10T00:00:00"/>
    <d v="2011-08-03T00:00:00"/>
    <s v="Nonexempt"/>
    <x v="454"/>
  </r>
  <r>
    <x v="121"/>
    <x v="499"/>
    <x v="1"/>
    <d v="1997-08-18T00:00:00"/>
    <d v="2011-08-03T00:00:00"/>
    <s v="Nonexempt"/>
    <x v="454"/>
  </r>
  <r>
    <x v="121"/>
    <x v="499"/>
    <x v="1"/>
    <d v="2000-11-20T00:00:00"/>
    <d v="2019-02-16T00:00:00"/>
    <s v="Nonexempt"/>
    <x v="456"/>
  </r>
  <r>
    <x v="121"/>
    <x v="499"/>
    <x v="1"/>
    <d v="2000-02-22T00:00:00"/>
    <d v="2007-09-17T00:00:00"/>
    <s v="Nonexempt"/>
    <x v="456"/>
  </r>
  <r>
    <x v="121"/>
    <x v="500"/>
    <x v="1"/>
    <d v="2004-09-23T00:00:00"/>
    <d v="2019-12-01T00:00:00"/>
    <s v="Exempt"/>
    <x v="1590"/>
  </r>
  <r>
    <x v="121"/>
    <x v="500"/>
    <x v="1"/>
    <d v="1998-01-12T00:00:00"/>
    <d v="2020-07-18T00:00:00"/>
    <s v="Exempt"/>
    <x v="1590"/>
  </r>
  <r>
    <x v="121"/>
    <x v="499"/>
    <x v="1"/>
    <d v="1989-02-06T00:00:00"/>
    <d v="2008-08-04T00:00:00"/>
    <s v="Nonexempt"/>
    <x v="459"/>
  </r>
  <r>
    <x v="121"/>
    <x v="500"/>
    <x v="1"/>
    <d v="1993-02-01T00:00:00"/>
    <d v="2010-07-02T00:00:00"/>
    <s v="Exempt"/>
    <x v="1538"/>
  </r>
  <r>
    <x v="121"/>
    <x v="499"/>
    <x v="1"/>
    <d v="1987-12-01T00:00:00"/>
    <d v="2007-03-29T00:00:00"/>
    <s v="Nonexempt"/>
    <x v="1591"/>
  </r>
  <r>
    <x v="121"/>
    <x v="501"/>
    <x v="1"/>
    <d v="2000-11-14T00:00:00"/>
    <d v="2021-03-13T00:00:00"/>
    <s v="Exempt"/>
    <x v="465"/>
  </r>
  <r>
    <x v="121"/>
    <x v="501"/>
    <x v="1"/>
    <d v="1990-07-16T00:00:00"/>
    <d v="2017-01-17T00:00:00"/>
    <s v="Exempt"/>
    <x v="1540"/>
  </r>
  <r>
    <x v="121"/>
    <x v="501"/>
    <x v="1"/>
    <d v="1976-10-04T00:00:00"/>
    <d v="2005-03-18T00:00:00"/>
    <s v="Exempt"/>
    <x v="1592"/>
  </r>
  <r>
    <x v="121"/>
    <x v="514"/>
    <x v="1"/>
    <d v="1996-05-06T00:00:00"/>
    <d v="2017-01-17T00:00:00"/>
    <s v="Exempt"/>
    <x v="472"/>
  </r>
  <r>
    <x v="122"/>
    <x v="506"/>
    <x v="1"/>
    <d v="2021-04-10T00:00:00"/>
    <d v="2021-04-10T00:00:00"/>
    <s v="Nonexempt"/>
    <x v="1593"/>
  </r>
  <r>
    <x v="122"/>
    <x v="515"/>
    <x v="1"/>
    <d v="2018-10-15T00:00:00"/>
    <d v="2018-10-15T00:00:00"/>
    <s v="Nonexempt"/>
    <x v="323"/>
  </r>
  <r>
    <x v="122"/>
    <x v="506"/>
    <x v="1"/>
    <d v="2006-07-10T00:00:00"/>
    <d v="2006-07-10T00:00:00"/>
    <s v="Nonexempt"/>
    <x v="1554"/>
  </r>
  <r>
    <x v="122"/>
    <x v="515"/>
    <x v="1"/>
    <d v="2012-04-05T00:00:00"/>
    <d v="2014-10-23T00:00:00"/>
    <s v="Nonexempt"/>
    <x v="1594"/>
  </r>
  <r>
    <x v="122"/>
    <x v="515"/>
    <x v="1"/>
    <d v="2010-05-24T00:00:00"/>
    <d v="2013-03-25T00:00:00"/>
    <s v="Nonexempt"/>
    <x v="1353"/>
  </r>
  <r>
    <x v="122"/>
    <x v="119"/>
    <x v="1"/>
    <d v="2020-02-18T00:00:00"/>
    <d v="2020-02-18T00:00:00"/>
    <s v="Nonexempt"/>
    <x v="1595"/>
  </r>
  <r>
    <x v="122"/>
    <x v="516"/>
    <x v="1"/>
    <d v="2010-10-04T00:00:00"/>
    <d v="2017-11-13T00:00:00"/>
    <s v="Nonexempt"/>
    <x v="1229"/>
  </r>
  <r>
    <x v="122"/>
    <x v="119"/>
    <x v="1"/>
    <d v="1989-11-21T00:00:00"/>
    <d v="2017-07-24T00:00:00"/>
    <s v="Nonexempt"/>
    <x v="1596"/>
  </r>
  <r>
    <x v="122"/>
    <x v="119"/>
    <x v="1"/>
    <d v="1983-05-25T00:00:00"/>
    <d v="1996-05-15T00:00:00"/>
    <s v="Nonexempt"/>
    <x v="1597"/>
  </r>
  <r>
    <x v="123"/>
    <x v="517"/>
    <x v="2"/>
    <d v="2019-08-31T00:00:00"/>
    <d v="2019-08-31T00:00:00"/>
    <s v="Nonexempt"/>
    <x v="895"/>
  </r>
  <r>
    <x v="123"/>
    <x v="517"/>
    <x v="2"/>
    <d v="2015-12-14T00:00:00"/>
    <d v="2018-10-01T00:00:00"/>
    <s v="Nonexempt"/>
    <x v="895"/>
  </r>
  <r>
    <x v="123"/>
    <x v="517"/>
    <x v="16"/>
    <d v="2008-09-22T00:00:00"/>
    <d v="2015-09-17T00:00:00"/>
    <s v="Nonexempt"/>
    <x v="895"/>
  </r>
  <r>
    <x v="123"/>
    <x v="517"/>
    <x v="2"/>
    <d v="2019-09-14T00:00:00"/>
    <d v="2019-09-14T00:00:00"/>
    <s v="Nonexempt"/>
    <x v="895"/>
  </r>
  <r>
    <x v="123"/>
    <x v="517"/>
    <x v="2"/>
    <d v="2019-06-22T00:00:00"/>
    <d v="2019-06-22T00:00:00"/>
    <s v="Nonexempt"/>
    <x v="895"/>
  </r>
  <r>
    <x v="123"/>
    <x v="517"/>
    <x v="2"/>
    <d v="2019-09-14T00:00:00"/>
    <d v="2019-09-14T00:00:00"/>
    <s v="Nonexempt"/>
    <x v="895"/>
  </r>
  <r>
    <x v="123"/>
    <x v="517"/>
    <x v="2"/>
    <d v="2019-08-17T00:00:00"/>
    <d v="2019-08-17T00:00:00"/>
    <s v="Nonexempt"/>
    <x v="895"/>
  </r>
  <r>
    <x v="123"/>
    <x v="517"/>
    <x v="16"/>
    <d v="2004-06-16T00:00:00"/>
    <d v="2016-06-08T00:00:00"/>
    <s v="Nonexempt"/>
    <x v="895"/>
  </r>
  <r>
    <x v="123"/>
    <x v="517"/>
    <x v="0"/>
    <d v="2018-08-20T00:00:00"/>
    <d v="2018-08-20T00:00:00"/>
    <s v="Nonexempt"/>
    <x v="895"/>
  </r>
  <r>
    <x v="123"/>
    <x v="517"/>
    <x v="2"/>
    <d v="2016-10-10T00:00:00"/>
    <d v="2018-10-15T00:00:00"/>
    <s v="Nonexempt"/>
    <x v="895"/>
  </r>
  <r>
    <x v="123"/>
    <x v="517"/>
    <x v="2"/>
    <d v="2014-10-24T00:00:00"/>
    <d v="2020-02-01T00:00:00"/>
    <s v="Nonexempt"/>
    <x v="895"/>
  </r>
  <r>
    <x v="123"/>
    <x v="517"/>
    <x v="2"/>
    <d v="1994-08-16T00:00:00"/>
    <d v="2018-01-22T00:00:00"/>
    <s v="Nonexempt"/>
    <x v="895"/>
  </r>
  <r>
    <x v="123"/>
    <x v="517"/>
    <x v="16"/>
    <d v="2001-03-12T00:00:00"/>
    <d v="2013-07-08T00:00:00"/>
    <s v="Nonexempt"/>
    <x v="895"/>
  </r>
  <r>
    <x v="123"/>
    <x v="517"/>
    <x v="2"/>
    <d v="2018-08-06T00:00:00"/>
    <d v="2019-10-12T00:00:00"/>
    <s v="Nonexempt"/>
    <x v="895"/>
  </r>
  <r>
    <x v="123"/>
    <x v="517"/>
    <x v="2"/>
    <d v="2004-09-02T00:00:00"/>
    <d v="2019-06-22T00:00:00"/>
    <s v="Nonexempt"/>
    <x v="895"/>
  </r>
  <r>
    <x v="123"/>
    <x v="517"/>
    <x v="0"/>
    <d v="2018-08-20T00:00:00"/>
    <d v="2018-08-20T00:00:00"/>
    <s v="Nonexempt"/>
    <x v="895"/>
  </r>
  <r>
    <x v="123"/>
    <x v="517"/>
    <x v="2"/>
    <d v="2019-09-14T00:00:00"/>
    <d v="2019-09-14T00:00:00"/>
    <s v="Nonexempt"/>
    <x v="895"/>
  </r>
  <r>
    <x v="123"/>
    <x v="517"/>
    <x v="16"/>
    <d v="2012-08-06T00:00:00"/>
    <d v="2012-08-06T00:00:00"/>
    <s v="Nonexempt"/>
    <x v="1598"/>
  </r>
  <r>
    <x v="123"/>
    <x v="517"/>
    <x v="16"/>
    <d v="2012-10-01T00:00:00"/>
    <d v="2012-10-01T00:00:00"/>
    <s v="Nonexempt"/>
    <x v="1598"/>
  </r>
  <r>
    <x v="123"/>
    <x v="517"/>
    <x v="16"/>
    <d v="2011-09-12T00:00:00"/>
    <d v="2011-09-12T00:00:00"/>
    <s v="Nonexempt"/>
    <x v="1598"/>
  </r>
  <r>
    <x v="123"/>
    <x v="517"/>
    <x v="16"/>
    <d v="2012-08-06T00:00:00"/>
    <d v="2012-08-06T00:00:00"/>
    <s v="Nonexempt"/>
    <x v="1598"/>
  </r>
  <r>
    <x v="123"/>
    <x v="517"/>
    <x v="16"/>
    <d v="2007-05-16T00:00:00"/>
    <d v="2007-05-16T00:00:00"/>
    <s v="Nonexempt"/>
    <x v="1599"/>
  </r>
  <r>
    <x v="123"/>
    <x v="517"/>
    <x v="16"/>
    <d v="2004-09-03T00:00:00"/>
    <d v="2004-09-03T00:00:00"/>
    <s v="Nonexempt"/>
    <x v="1599"/>
  </r>
  <r>
    <x v="123"/>
    <x v="517"/>
    <x v="16"/>
    <d v="2004-11-03T00:00:00"/>
    <d v="2004-11-03T00:00:00"/>
    <s v="Nonexempt"/>
    <x v="1599"/>
  </r>
  <r>
    <x v="123"/>
    <x v="517"/>
    <x v="16"/>
    <d v="2008-04-14T00:00:00"/>
    <d v="2008-04-14T00:00:00"/>
    <s v="Nonexempt"/>
    <x v="1599"/>
  </r>
  <r>
    <x v="123"/>
    <x v="517"/>
    <x v="16"/>
    <d v="2008-01-02T00:00:00"/>
    <d v="2008-01-02T00:00:00"/>
    <s v="Nonexempt"/>
    <x v="1599"/>
  </r>
  <r>
    <x v="123"/>
    <x v="517"/>
    <x v="16"/>
    <d v="2007-05-17T00:00:00"/>
    <d v="2007-05-17T00:00:00"/>
    <s v="Nonexempt"/>
    <x v="1599"/>
  </r>
  <r>
    <x v="123"/>
    <x v="517"/>
    <x v="16"/>
    <d v="2006-12-06T00:00:00"/>
    <d v="2006-12-06T00:00:00"/>
    <s v="Nonexempt"/>
    <x v="1599"/>
  </r>
  <r>
    <x v="123"/>
    <x v="517"/>
    <x v="16"/>
    <d v="2006-03-30T00:00:00"/>
    <d v="2006-03-30T00:00:00"/>
    <s v="Nonexempt"/>
    <x v="1599"/>
  </r>
  <r>
    <x v="123"/>
    <x v="517"/>
    <x v="16"/>
    <d v="2008-07-10T00:00:00"/>
    <d v="2008-07-10T00:00:00"/>
    <s v="Nonexempt"/>
    <x v="1600"/>
  </r>
  <r>
    <x v="123"/>
    <x v="517"/>
    <x v="16"/>
    <d v="2009-07-24T00:00:00"/>
    <d v="2009-07-24T00:00:00"/>
    <s v="Nonexempt"/>
    <x v="1600"/>
  </r>
  <r>
    <x v="123"/>
    <x v="517"/>
    <x v="16"/>
    <d v="2008-07-10T00:00:00"/>
    <d v="2008-07-10T00:00:00"/>
    <s v="Nonexempt"/>
    <x v="1600"/>
  </r>
  <r>
    <x v="123"/>
    <x v="517"/>
    <x v="16"/>
    <d v="2009-07-24T00:00:00"/>
    <d v="2009-07-24T00:00:00"/>
    <s v="Nonexempt"/>
    <x v="1600"/>
  </r>
  <r>
    <x v="123"/>
    <x v="517"/>
    <x v="16"/>
    <d v="2000-11-13T00:00:00"/>
    <d v="2000-11-13T00:00:00"/>
    <s v="Nonexempt"/>
    <x v="1601"/>
  </r>
  <r>
    <x v="123"/>
    <x v="517"/>
    <x v="16"/>
    <d v="1999-11-30T00:00:00"/>
    <d v="1999-11-30T00:00:00"/>
    <s v="Nonexempt"/>
    <x v="1601"/>
  </r>
  <r>
    <x v="123"/>
    <x v="517"/>
    <x v="16"/>
    <d v="2002-01-07T00:00:00"/>
    <d v="2002-01-07T00:00:00"/>
    <s v="Nonexempt"/>
    <x v="1601"/>
  </r>
  <r>
    <x v="123"/>
    <x v="517"/>
    <x v="16"/>
    <d v="2002-10-31T00:00:00"/>
    <d v="2002-10-31T00:00:00"/>
    <s v="Nonexempt"/>
    <x v="1602"/>
  </r>
  <r>
    <x v="123"/>
    <x v="517"/>
    <x v="16"/>
    <d v="2000-07-10T00:00:00"/>
    <d v="2007-01-29T00:00:00"/>
    <s v="Nonexempt"/>
    <x v="1602"/>
  </r>
  <r>
    <x v="123"/>
    <x v="517"/>
    <x v="16"/>
    <d v="2002-10-31T00:00:00"/>
    <d v="2002-10-31T00:00:00"/>
    <s v="Nonexempt"/>
    <x v="1602"/>
  </r>
  <r>
    <x v="123"/>
    <x v="517"/>
    <x v="16"/>
    <d v="1967-05-01T00:00:00"/>
    <d v="1996-05-15T00:00:00"/>
    <s v="Nonexempt"/>
    <x v="1603"/>
  </r>
  <r>
    <x v="123"/>
    <x v="517"/>
    <x v="16"/>
    <d v="1977-01-17T00:00:00"/>
    <d v="1996-05-15T00:00:00"/>
    <s v="Nonexempt"/>
    <x v="1603"/>
  </r>
  <r>
    <x v="123"/>
    <x v="517"/>
    <x v="16"/>
    <d v="1980-11-19T00:00:00"/>
    <d v="1996-05-15T00:00:00"/>
    <s v="Nonexempt"/>
    <x v="1603"/>
  </r>
  <r>
    <x v="123"/>
    <x v="517"/>
    <x v="16"/>
    <d v="1988-12-09T00:00:00"/>
    <d v="1996-05-15T00:00:00"/>
    <s v="Nonexempt"/>
    <x v="1603"/>
  </r>
  <r>
    <x v="123"/>
    <x v="517"/>
    <x v="16"/>
    <d v="1986-08-16T00:00:00"/>
    <d v="1996-05-15T00:00:00"/>
    <s v="Nonexempt"/>
    <x v="1604"/>
  </r>
  <r>
    <x v="123"/>
    <x v="517"/>
    <x v="16"/>
    <d v="2016-11-29T00:00:00"/>
    <d v="2016-11-29T00:00:00"/>
    <s v="Nonexempt"/>
    <x v="895"/>
  </r>
  <r>
    <x v="123"/>
    <x v="517"/>
    <x v="2"/>
    <d v="2018-10-01T00:00:00"/>
    <d v="2018-10-01T00:00:00"/>
    <s v="Nonexempt"/>
    <x v="895"/>
  </r>
  <r>
    <x v="123"/>
    <x v="517"/>
    <x v="16"/>
    <d v="2014-10-06T00:00:00"/>
    <d v="2014-10-06T00:00:00"/>
    <s v="Nonexempt"/>
    <x v="895"/>
  </r>
  <r>
    <x v="123"/>
    <x v="517"/>
    <x v="2"/>
    <d v="2015-05-11T00:00:00"/>
    <d v="2019-09-03T00:00:00"/>
    <s v="Nonexempt"/>
    <x v="895"/>
  </r>
  <r>
    <x v="123"/>
    <x v="517"/>
    <x v="2"/>
    <d v="2019-11-12T00:00:00"/>
    <d v="2019-11-12T00:00:00"/>
    <s v="Nonexempt"/>
    <x v="895"/>
  </r>
  <r>
    <x v="123"/>
    <x v="517"/>
    <x v="2"/>
    <d v="2019-09-14T00:00:00"/>
    <d v="2019-09-14T00:00:00"/>
    <s v="Nonexempt"/>
    <x v="895"/>
  </r>
  <r>
    <x v="123"/>
    <x v="517"/>
    <x v="2"/>
    <d v="2019-11-12T00:00:00"/>
    <d v="2019-11-12T00:00:00"/>
    <s v="Nonexempt"/>
    <x v="895"/>
  </r>
  <r>
    <x v="123"/>
    <x v="517"/>
    <x v="2"/>
    <d v="2019-11-12T00:00:00"/>
    <d v="2019-11-12T00:00:00"/>
    <s v="Nonexempt"/>
    <x v="895"/>
  </r>
  <r>
    <x v="124"/>
    <x v="497"/>
    <x v="5"/>
    <d v="1990-01-16T00:00:00"/>
    <d v="2021-02-16T00:00:00"/>
    <s v="Nonexempt"/>
    <x v="1605"/>
  </r>
  <r>
    <x v="124"/>
    <x v="497"/>
    <x v="5"/>
    <d v="1983-07-13T00:00:00"/>
    <d v="2016-10-10T00:00:00"/>
    <s v="Nonexempt"/>
    <x v="1606"/>
  </r>
  <r>
    <x v="124"/>
    <x v="513"/>
    <x v="1"/>
    <d v="2021-01-04T00:00:00"/>
    <d v="2021-01-04T00:00:00"/>
    <s v="Nonexempt"/>
    <x v="60"/>
  </r>
  <r>
    <x v="124"/>
    <x v="513"/>
    <x v="1"/>
    <d v="2020-12-21T00:00:00"/>
    <d v="2020-12-21T00:00:00"/>
    <s v="Nonexempt"/>
    <x v="60"/>
  </r>
  <r>
    <x v="124"/>
    <x v="513"/>
    <x v="1"/>
    <d v="2021-01-19T00:00:00"/>
    <d v="2021-01-19T00:00:00"/>
    <s v="Nonexempt"/>
    <x v="60"/>
  </r>
  <r>
    <x v="124"/>
    <x v="513"/>
    <x v="1"/>
    <d v="2020-12-21T00:00:00"/>
    <d v="2020-12-21T00:00:00"/>
    <s v="Nonexempt"/>
    <x v="60"/>
  </r>
  <r>
    <x v="124"/>
    <x v="119"/>
    <x v="1"/>
    <d v="1999-08-09T00:00:00"/>
    <d v="2001-08-26T00:00:00"/>
    <s v="Nonexempt"/>
    <x v="1607"/>
  </r>
  <r>
    <x v="124"/>
    <x v="497"/>
    <x v="1"/>
    <d v="2019-01-07T00:00:00"/>
    <d v="2019-01-07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4"/>
    <d v="2019-04-13T00:00:00"/>
    <d v="2019-04-13T00:00:00"/>
    <s v="Nonexempt"/>
    <x v="1608"/>
  </r>
  <r>
    <x v="124"/>
    <x v="497"/>
    <x v="1"/>
    <d v="2019-08-03T00:00:00"/>
    <d v="2019-08-03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20-04-25T00:00:00"/>
    <d v="2020-04-25T00:00:00"/>
    <s v="Nonexempt"/>
    <x v="1585"/>
  </r>
  <r>
    <x v="124"/>
    <x v="497"/>
    <x v="1"/>
    <d v="2019-04-13T00:00:00"/>
    <d v="2019-04-13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1"/>
    <d v="2020-05-11T00:00:00"/>
    <d v="2020-05-11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4-13T00:00:00"/>
    <d v="2019-04-13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20-05-11T00:00:00"/>
    <d v="2020-05-11T00:00:00"/>
    <s v="Nonexempt"/>
    <x v="1585"/>
  </r>
  <r>
    <x v="124"/>
    <x v="497"/>
    <x v="1"/>
    <d v="2020-05-11T00:00:00"/>
    <d v="2020-05-11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4-13T00:00:00"/>
    <d v="2019-04-13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1"/>
    <d v="2020-04-25T00:00:00"/>
    <d v="2020-04-25T00:00:00"/>
    <s v="Nonexempt"/>
    <x v="1585"/>
  </r>
  <r>
    <x v="124"/>
    <x v="497"/>
    <x v="1"/>
    <d v="2020-04-25T00:00:00"/>
    <d v="2020-04-25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1"/>
    <d v="2020-05-11T00:00:00"/>
    <d v="2020-05-11T00:00:00"/>
    <s v="Nonexempt"/>
    <x v="1585"/>
  </r>
  <r>
    <x v="124"/>
    <x v="497"/>
    <x v="1"/>
    <d v="2020-05-11T00:00:00"/>
    <d v="2020-05-11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20-04-25T00:00:00"/>
    <d v="2020-04-25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18-06-18T00:00:00"/>
    <d v="2020-11-09T00:00:00"/>
    <s v="Nonexempt"/>
    <x v="1585"/>
  </r>
  <r>
    <x v="124"/>
    <x v="497"/>
    <x v="1"/>
    <d v="2019-04-13T00:00:00"/>
    <d v="2019-04-13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1-07T00:00:00"/>
    <d v="2019-10-12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4-13T00:00:00"/>
    <d v="2019-04-13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10-12T00:00:00"/>
    <d v="2019-10-12T00:00:00"/>
    <s v="Nonexempt"/>
    <x v="1585"/>
  </r>
  <r>
    <x v="124"/>
    <x v="497"/>
    <x v="1"/>
    <d v="2020-04-25T00:00:00"/>
    <d v="2020-04-25T00:00:00"/>
    <s v="Nonexempt"/>
    <x v="1585"/>
  </r>
  <r>
    <x v="124"/>
    <x v="497"/>
    <x v="1"/>
    <d v="2020-04-25T00:00:00"/>
    <d v="2020-04-25T00:00:00"/>
    <s v="Nonexempt"/>
    <x v="1585"/>
  </r>
  <r>
    <x v="124"/>
    <x v="497"/>
    <x v="4"/>
    <d v="2020-04-25T00:00:00"/>
    <d v="2020-04-25T00:00:00"/>
    <s v="Nonexempt"/>
    <x v="1608"/>
  </r>
  <r>
    <x v="124"/>
    <x v="497"/>
    <x v="1"/>
    <d v="2019-01-07T00:00:00"/>
    <d v="2019-01-07T00:00:00"/>
    <s v="Nonexempt"/>
    <x v="1585"/>
  </r>
  <r>
    <x v="124"/>
    <x v="497"/>
    <x v="1"/>
    <d v="2019-01-07T00:00:00"/>
    <d v="2019-01-07T00:00:00"/>
    <s v="Nonexempt"/>
    <x v="1585"/>
  </r>
  <r>
    <x v="124"/>
    <x v="497"/>
    <x v="1"/>
    <d v="2019-08-03T00:00:00"/>
    <d v="2019-08-03T00:00:00"/>
    <s v="Nonexempt"/>
    <x v="1585"/>
  </r>
  <r>
    <x v="124"/>
    <x v="497"/>
    <x v="1"/>
    <d v="2020-04-25T00:00:00"/>
    <d v="2020-04-25T00:00:00"/>
    <s v="Nonexempt"/>
    <x v="1585"/>
  </r>
  <r>
    <x v="124"/>
    <x v="497"/>
    <x v="1"/>
    <d v="2017-11-27T00:00:00"/>
    <d v="2020-12-21T00:00:00"/>
    <s v="Nonexempt"/>
    <x v="1609"/>
  </r>
  <r>
    <x v="124"/>
    <x v="497"/>
    <x v="1"/>
    <d v="2017-11-27T00:00:00"/>
    <d v="2017-11-27T00:00:00"/>
    <s v="Nonexempt"/>
    <x v="1609"/>
  </r>
  <r>
    <x v="124"/>
    <x v="497"/>
    <x v="1"/>
    <d v="2018-05-21T00:00:00"/>
    <d v="2018-05-21T00:00:00"/>
    <s v="Nonexempt"/>
    <x v="1609"/>
  </r>
  <r>
    <x v="124"/>
    <x v="497"/>
    <x v="1"/>
    <d v="2016-02-23T00:00:00"/>
    <d v="2017-11-27T00:00:00"/>
    <s v="Nonexempt"/>
    <x v="1609"/>
  </r>
  <r>
    <x v="124"/>
    <x v="497"/>
    <x v="1"/>
    <d v="2017-11-27T00:00:00"/>
    <d v="2017-11-27T00:00:00"/>
    <s v="Nonexempt"/>
    <x v="1609"/>
  </r>
  <r>
    <x v="124"/>
    <x v="497"/>
    <x v="1"/>
    <d v="2017-12-11T00:00:00"/>
    <d v="2017-12-11T00:00:00"/>
    <s v="Nonexempt"/>
    <x v="1609"/>
  </r>
  <r>
    <x v="124"/>
    <x v="497"/>
    <x v="1"/>
    <d v="2018-05-21T00:00:00"/>
    <d v="2018-05-21T00:00:00"/>
    <s v="Nonexempt"/>
    <x v="1609"/>
  </r>
  <r>
    <x v="124"/>
    <x v="497"/>
    <x v="1"/>
    <d v="2018-05-21T00:00:00"/>
    <d v="2018-05-21T00:00:00"/>
    <s v="Nonexempt"/>
    <x v="1609"/>
  </r>
  <r>
    <x v="124"/>
    <x v="497"/>
    <x v="1"/>
    <d v="2018-05-21T00:00:00"/>
    <d v="2018-05-21T00:00:00"/>
    <s v="Nonexempt"/>
    <x v="1609"/>
  </r>
  <r>
    <x v="124"/>
    <x v="497"/>
    <x v="1"/>
    <d v="2018-05-21T00:00:00"/>
    <d v="2018-05-21T00:00:00"/>
    <s v="Nonexempt"/>
    <x v="1609"/>
  </r>
  <r>
    <x v="124"/>
    <x v="497"/>
    <x v="1"/>
    <d v="2017-11-27T00:00:00"/>
    <d v="2017-11-27T00:00:00"/>
    <s v="Nonexempt"/>
    <x v="1609"/>
  </r>
  <r>
    <x v="124"/>
    <x v="497"/>
    <x v="1"/>
    <d v="2018-06-11T00:00:00"/>
    <d v="2018-06-11T00:00:00"/>
    <s v="Nonexempt"/>
    <x v="1609"/>
  </r>
  <r>
    <x v="124"/>
    <x v="497"/>
    <x v="1"/>
    <d v="2017-11-27T00:00:00"/>
    <d v="2017-11-27T00:00:00"/>
    <s v="Nonexempt"/>
    <x v="1609"/>
  </r>
  <r>
    <x v="124"/>
    <x v="497"/>
    <x v="1"/>
    <d v="2017-12-11T00:00:00"/>
    <d v="2017-12-11T00:00:00"/>
    <s v="Nonexempt"/>
    <x v="1609"/>
  </r>
  <r>
    <x v="124"/>
    <x v="497"/>
    <x v="1"/>
    <d v="2017-12-18T00:00:00"/>
    <d v="2017-12-18T00:00:00"/>
    <s v="Nonexempt"/>
    <x v="1609"/>
  </r>
  <r>
    <x v="124"/>
    <x v="497"/>
    <x v="4"/>
    <d v="2018-06-11T00:00:00"/>
    <d v="2018-06-11T00:00:00"/>
    <s v="Nonexempt"/>
    <x v="956"/>
  </r>
  <r>
    <x v="124"/>
    <x v="497"/>
    <x v="1"/>
    <d v="2017-11-27T00:00:00"/>
    <d v="2017-11-27T00:00:00"/>
    <s v="Nonexempt"/>
    <x v="1609"/>
  </r>
  <r>
    <x v="124"/>
    <x v="497"/>
    <x v="1"/>
    <d v="2007-10-29T00:00:00"/>
    <d v="2018-06-11T00:00:00"/>
    <s v="Nonexempt"/>
    <x v="1609"/>
  </r>
  <r>
    <x v="124"/>
    <x v="497"/>
    <x v="1"/>
    <d v="2017-11-27T00:00:00"/>
    <d v="2017-11-27T00:00:00"/>
    <s v="Nonexempt"/>
    <x v="1609"/>
  </r>
  <r>
    <x v="124"/>
    <x v="497"/>
    <x v="4"/>
    <d v="2018-06-18T00:00:00"/>
    <d v="2018-06-18T00:00:00"/>
    <s v="Nonexempt"/>
    <x v="956"/>
  </r>
  <r>
    <x v="124"/>
    <x v="497"/>
    <x v="4"/>
    <d v="2018-06-18T00:00:00"/>
    <d v="2018-06-18T00:00:00"/>
    <s v="Nonexempt"/>
    <x v="956"/>
  </r>
  <r>
    <x v="124"/>
    <x v="497"/>
    <x v="1"/>
    <d v="2017-12-11T00:00:00"/>
    <d v="2017-12-11T00:00:00"/>
    <s v="Nonexempt"/>
    <x v="1609"/>
  </r>
  <r>
    <x v="124"/>
    <x v="497"/>
    <x v="1"/>
    <d v="2017-12-11T00:00:00"/>
    <d v="2017-12-11T00:00:00"/>
    <s v="Nonexempt"/>
    <x v="1609"/>
  </r>
  <r>
    <x v="124"/>
    <x v="497"/>
    <x v="1"/>
    <d v="2018-06-11T00:00:00"/>
    <d v="2018-06-11T00:00:00"/>
    <s v="Nonexempt"/>
    <x v="1609"/>
  </r>
  <r>
    <x v="124"/>
    <x v="497"/>
    <x v="1"/>
    <d v="2018-05-21T00:00:00"/>
    <d v="2018-05-21T00:00:00"/>
    <s v="Nonexempt"/>
    <x v="1609"/>
  </r>
  <r>
    <x v="124"/>
    <x v="497"/>
    <x v="1"/>
    <d v="2018-06-18T00:00:00"/>
    <d v="2018-06-18T00:00:00"/>
    <s v="Nonexempt"/>
    <x v="1609"/>
  </r>
  <r>
    <x v="124"/>
    <x v="497"/>
    <x v="1"/>
    <d v="2018-05-21T00:00:00"/>
    <d v="2018-05-21T00:00:00"/>
    <s v="Nonexempt"/>
    <x v="1609"/>
  </r>
  <r>
    <x v="124"/>
    <x v="497"/>
    <x v="1"/>
    <d v="2017-01-23T00:00:00"/>
    <d v="2017-01-23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7-05-15T00:00:00"/>
    <d v="2017-05-15T00:00:00"/>
    <s v="Nonexempt"/>
    <x v="1530"/>
  </r>
  <r>
    <x v="124"/>
    <x v="497"/>
    <x v="1"/>
    <d v="2017-06-05T00:00:00"/>
    <d v="2017-06-05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6-08-08T00:00:00"/>
    <d v="2017-06-05T00:00:00"/>
    <s v="Nonexempt"/>
    <x v="1530"/>
  </r>
  <r>
    <x v="124"/>
    <x v="497"/>
    <x v="1"/>
    <d v="2017-05-15T00:00:00"/>
    <d v="2017-05-15T00:00:00"/>
    <s v="Nonexempt"/>
    <x v="1530"/>
  </r>
  <r>
    <x v="124"/>
    <x v="497"/>
    <x v="1"/>
    <d v="2014-01-08T00:00:00"/>
    <d v="2017-06-05T00:00:00"/>
    <s v="Nonexempt"/>
    <x v="1530"/>
  </r>
  <r>
    <x v="124"/>
    <x v="497"/>
    <x v="1"/>
    <d v="2017-05-15T00:00:00"/>
    <d v="2017-05-15T00:00:00"/>
    <s v="Nonexempt"/>
    <x v="1530"/>
  </r>
  <r>
    <x v="124"/>
    <x v="497"/>
    <x v="1"/>
    <d v="2017-06-05T00:00:00"/>
    <d v="2017-06-05T00:00:00"/>
    <s v="Nonexempt"/>
    <x v="1530"/>
  </r>
  <r>
    <x v="124"/>
    <x v="497"/>
    <x v="1"/>
    <d v="2015-01-08T00:00:00"/>
    <d v="2017-01-23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7-04-17T00:00:00"/>
    <d v="2017-04-17T00:00:00"/>
    <s v="Nonexempt"/>
    <x v="1530"/>
  </r>
  <r>
    <x v="124"/>
    <x v="497"/>
    <x v="1"/>
    <d v="2017-04-17T00:00:00"/>
    <d v="2017-04-17T00:00:00"/>
    <s v="Nonexempt"/>
    <x v="1530"/>
  </r>
  <r>
    <x v="124"/>
    <x v="497"/>
    <x v="1"/>
    <d v="2017-05-15T00:00:00"/>
    <d v="2017-05-15T00:00:00"/>
    <s v="Nonexempt"/>
    <x v="1530"/>
  </r>
  <r>
    <x v="124"/>
    <x v="497"/>
    <x v="1"/>
    <d v="2017-05-30T00:00:00"/>
    <d v="2017-05-30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7-06-12T00:00:00"/>
    <d v="2017-06-12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7-05-30T00:00:00"/>
    <d v="2017-05-30T00:00:00"/>
    <s v="Nonexempt"/>
    <x v="1530"/>
  </r>
  <r>
    <x v="124"/>
    <x v="497"/>
    <x v="1"/>
    <d v="2017-01-23T00:00:00"/>
    <d v="2017-01-23T00:00:00"/>
    <s v="Nonexempt"/>
    <x v="1530"/>
  </r>
  <r>
    <x v="124"/>
    <x v="497"/>
    <x v="1"/>
    <d v="2016-06-27T00:00:00"/>
    <d v="2016-06-27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6-06-27T00:00:00"/>
    <d v="2016-06-27T00:00:00"/>
    <s v="Nonexempt"/>
    <x v="1531"/>
  </r>
  <r>
    <x v="124"/>
    <x v="497"/>
    <x v="1"/>
    <d v="2016-06-27T00:00:00"/>
    <d v="2016-06-27T00:00:00"/>
    <s v="Nonexempt"/>
    <x v="1531"/>
  </r>
  <r>
    <x v="124"/>
    <x v="497"/>
    <x v="1"/>
    <d v="2016-06-27T00:00:00"/>
    <d v="2016-06-27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6-06-27T00:00:00"/>
    <d v="2016-06-27T00:00:00"/>
    <s v="Nonexempt"/>
    <x v="1531"/>
  </r>
  <r>
    <x v="124"/>
    <x v="497"/>
    <x v="1"/>
    <d v="2015-05-11T00:00:00"/>
    <d v="2017-01-23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6-06-27T00:00:00"/>
    <d v="2016-06-27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6-06-27T00:00:00"/>
    <d v="2016-06-27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6-01-11T00:00:00"/>
    <d v="2016-01-11T00:00:00"/>
    <s v="Nonexempt"/>
    <x v="1531"/>
  </r>
  <r>
    <x v="124"/>
    <x v="497"/>
    <x v="1"/>
    <d v="2012-07-09T00:00:00"/>
    <d v="2017-11-13T00:00:00"/>
    <s v="Nonexempt"/>
    <x v="1532"/>
  </r>
  <r>
    <x v="124"/>
    <x v="497"/>
    <x v="1"/>
    <d v="2015-07-20T00:00:00"/>
    <d v="2015-07-20T00:00:00"/>
    <s v="Nonexempt"/>
    <x v="1532"/>
  </r>
  <r>
    <x v="124"/>
    <x v="497"/>
    <x v="1"/>
    <d v="2009-04-08T00:00:00"/>
    <d v="2015-07-20T00:00:00"/>
    <s v="Nonexempt"/>
    <x v="1532"/>
  </r>
  <r>
    <x v="124"/>
    <x v="497"/>
    <x v="1"/>
    <d v="2010-01-04T00:00:00"/>
    <d v="2015-07-20T00:00:00"/>
    <s v="Nonexempt"/>
    <x v="1532"/>
  </r>
  <r>
    <x v="124"/>
    <x v="497"/>
    <x v="1"/>
    <d v="2015-07-20T00:00:00"/>
    <d v="2015-07-20T00:00:00"/>
    <s v="Nonexempt"/>
    <x v="1532"/>
  </r>
  <r>
    <x v="124"/>
    <x v="497"/>
    <x v="1"/>
    <d v="2015-07-20T00:00:00"/>
    <d v="2015-07-20T00:00:00"/>
    <s v="Nonexempt"/>
    <x v="1532"/>
  </r>
  <r>
    <x v="124"/>
    <x v="497"/>
    <x v="1"/>
    <d v="2015-07-20T00:00:00"/>
    <d v="2015-07-20T00:00:00"/>
    <s v="Nonexempt"/>
    <x v="1532"/>
  </r>
  <r>
    <x v="124"/>
    <x v="497"/>
    <x v="1"/>
    <d v="2015-07-20T00:00:00"/>
    <d v="2015-07-20T00:00:00"/>
    <s v="Nonexempt"/>
    <x v="1532"/>
  </r>
  <r>
    <x v="124"/>
    <x v="497"/>
    <x v="1"/>
    <d v="2015-07-20T00:00:00"/>
    <d v="2015-07-20T00:00:00"/>
    <s v="Nonexempt"/>
    <x v="1532"/>
  </r>
  <r>
    <x v="124"/>
    <x v="497"/>
    <x v="1"/>
    <d v="2013-05-29T00:00:00"/>
    <d v="2015-07-20T00:00:00"/>
    <s v="Nonexempt"/>
    <x v="1532"/>
  </r>
  <r>
    <x v="124"/>
    <x v="497"/>
    <x v="1"/>
    <d v="2015-07-20T00:00:00"/>
    <d v="2020-12-07T00:00:00"/>
    <s v="Nonexempt"/>
    <x v="1532"/>
  </r>
  <r>
    <x v="124"/>
    <x v="497"/>
    <x v="1"/>
    <d v="2014-07-07T00:00:00"/>
    <d v="2014-07-07T00:00:00"/>
    <s v="Nonexempt"/>
    <x v="401"/>
  </r>
  <r>
    <x v="124"/>
    <x v="497"/>
    <x v="1"/>
    <d v="2015-01-26T00:00:00"/>
    <d v="2015-01-26T00:00:00"/>
    <s v="Nonexempt"/>
    <x v="401"/>
  </r>
  <r>
    <x v="124"/>
    <x v="497"/>
    <x v="1"/>
    <d v="2014-07-07T00:00:00"/>
    <d v="2014-07-07T00:00:00"/>
    <s v="Nonexempt"/>
    <x v="401"/>
  </r>
  <r>
    <x v="124"/>
    <x v="497"/>
    <x v="1"/>
    <d v="2015-01-26T00:00:00"/>
    <d v="2015-01-26T00:00:00"/>
    <s v="Nonexempt"/>
    <x v="401"/>
  </r>
  <r>
    <x v="124"/>
    <x v="497"/>
    <x v="1"/>
    <d v="2014-07-07T00:00:00"/>
    <d v="2014-07-07T00:00:00"/>
    <s v="Nonexempt"/>
    <x v="401"/>
  </r>
  <r>
    <x v="124"/>
    <x v="497"/>
    <x v="1"/>
    <d v="2015-01-26T00:00:00"/>
    <d v="2015-01-26T00:00:00"/>
    <s v="Nonexempt"/>
    <x v="401"/>
  </r>
  <r>
    <x v="124"/>
    <x v="497"/>
    <x v="1"/>
    <d v="2014-07-07T00:00:00"/>
    <d v="2014-07-07T00:00:00"/>
    <s v="Nonexempt"/>
    <x v="401"/>
  </r>
  <r>
    <x v="124"/>
    <x v="497"/>
    <x v="1"/>
    <d v="2015-01-26T00:00:00"/>
    <d v="2015-01-26T00:00:00"/>
    <s v="Nonexempt"/>
    <x v="401"/>
  </r>
  <r>
    <x v="124"/>
    <x v="497"/>
    <x v="1"/>
    <d v="2012-07-09T00:00:00"/>
    <d v="2021-01-04T00:00:00"/>
    <s v="Nonexempt"/>
    <x v="401"/>
  </r>
  <r>
    <x v="124"/>
    <x v="497"/>
    <x v="1"/>
    <d v="2014-07-07T00:00:00"/>
    <d v="2014-07-07T00:00:00"/>
    <s v="Nonexempt"/>
    <x v="401"/>
  </r>
  <r>
    <x v="124"/>
    <x v="497"/>
    <x v="1"/>
    <d v="2015-01-26T00:00:00"/>
    <d v="2015-01-26T00:00:00"/>
    <s v="Nonexempt"/>
    <x v="401"/>
  </r>
  <r>
    <x v="124"/>
    <x v="497"/>
    <x v="1"/>
    <d v="2015-01-26T00:00:00"/>
    <d v="2015-01-26T00:00:00"/>
    <s v="Nonexempt"/>
    <x v="401"/>
  </r>
  <r>
    <x v="124"/>
    <x v="497"/>
    <x v="1"/>
    <d v="2015-01-26T00:00:00"/>
    <d v="2015-01-26T00:00:00"/>
    <s v="Nonexempt"/>
    <x v="401"/>
  </r>
  <r>
    <x v="124"/>
    <x v="497"/>
    <x v="1"/>
    <d v="2014-07-07T00:00:00"/>
    <d v="2014-07-07T00:00:00"/>
    <s v="Nonexempt"/>
    <x v="401"/>
  </r>
  <r>
    <x v="124"/>
    <x v="497"/>
    <x v="1"/>
    <d v="2014-07-07T00:00:00"/>
    <d v="2014-07-07T00:00:00"/>
    <s v="Nonexempt"/>
    <x v="401"/>
  </r>
  <r>
    <x v="124"/>
    <x v="497"/>
    <x v="1"/>
    <d v="2013-09-30T00:00:00"/>
    <d v="2013-09-30T00:00:00"/>
    <s v="Nonexempt"/>
    <x v="403"/>
  </r>
  <r>
    <x v="124"/>
    <x v="497"/>
    <x v="1"/>
    <d v="2013-09-30T00:00:00"/>
    <d v="2013-09-30T00:00:00"/>
    <s v="Nonexempt"/>
    <x v="403"/>
  </r>
  <r>
    <x v="124"/>
    <x v="497"/>
    <x v="1"/>
    <d v="2013-03-25T00:00:00"/>
    <d v="2013-03-25T00:00:00"/>
    <s v="Nonexempt"/>
    <x v="403"/>
  </r>
  <r>
    <x v="124"/>
    <x v="497"/>
    <x v="1"/>
    <d v="2013-03-25T00:00:00"/>
    <d v="2013-03-25T00:00:00"/>
    <s v="Nonexempt"/>
    <x v="403"/>
  </r>
  <r>
    <x v="124"/>
    <x v="497"/>
    <x v="1"/>
    <d v="2013-03-25T00:00:00"/>
    <d v="2013-03-25T00:00:00"/>
    <s v="Nonexempt"/>
    <x v="403"/>
  </r>
  <r>
    <x v="124"/>
    <x v="497"/>
    <x v="1"/>
    <d v="2013-03-25T00:00:00"/>
    <d v="2013-03-25T00:00:00"/>
    <s v="Nonexempt"/>
    <x v="403"/>
  </r>
  <r>
    <x v="124"/>
    <x v="497"/>
    <x v="1"/>
    <d v="2013-03-25T00:00:00"/>
    <d v="2013-03-25T00:00:00"/>
    <s v="Nonexempt"/>
    <x v="403"/>
  </r>
  <r>
    <x v="124"/>
    <x v="497"/>
    <x v="1"/>
    <d v="2013-03-25T00:00:00"/>
    <d v="2013-03-25T00:00:00"/>
    <s v="Nonexempt"/>
    <x v="403"/>
  </r>
  <r>
    <x v="124"/>
    <x v="497"/>
    <x v="1"/>
    <d v="2013-09-30T00:00:00"/>
    <d v="2013-09-30T00:00:00"/>
    <s v="Nonexempt"/>
    <x v="403"/>
  </r>
  <r>
    <x v="124"/>
    <x v="497"/>
    <x v="1"/>
    <d v="2013-09-30T00:00:00"/>
    <d v="2013-09-30T00:00:00"/>
    <s v="Nonexempt"/>
    <x v="403"/>
  </r>
  <r>
    <x v="124"/>
    <x v="497"/>
    <x v="1"/>
    <d v="2013-03-25T00:00:00"/>
    <d v="2013-03-25T00:00:00"/>
    <s v="Nonexempt"/>
    <x v="403"/>
  </r>
  <r>
    <x v="124"/>
    <x v="497"/>
    <x v="1"/>
    <d v="2013-09-30T00:00:00"/>
    <d v="2013-09-30T00:00:00"/>
    <s v="Nonexempt"/>
    <x v="403"/>
  </r>
  <r>
    <x v="124"/>
    <x v="497"/>
    <x v="1"/>
    <d v="2013-09-30T00:00:00"/>
    <d v="2013-09-30T00:00:00"/>
    <s v="Nonexempt"/>
    <x v="403"/>
  </r>
  <r>
    <x v="124"/>
    <x v="497"/>
    <x v="1"/>
    <d v="2012-11-26T00:00:00"/>
    <d v="2012-11-26T00:00:00"/>
    <s v="Nonexempt"/>
    <x v="406"/>
  </r>
  <r>
    <x v="124"/>
    <x v="497"/>
    <x v="1"/>
    <d v="2012-02-06T00:00:00"/>
    <d v="2012-02-06T00:00:00"/>
    <s v="Nonexempt"/>
    <x v="406"/>
  </r>
  <r>
    <x v="124"/>
    <x v="497"/>
    <x v="1"/>
    <d v="2012-11-26T00:00:00"/>
    <d v="2012-11-26T00:00:00"/>
    <s v="Nonexempt"/>
    <x v="406"/>
  </r>
  <r>
    <x v="124"/>
    <x v="497"/>
    <x v="1"/>
    <d v="2012-02-01T00:00:00"/>
    <d v="2012-02-01T00:00:00"/>
    <s v="Nonexempt"/>
    <x v="406"/>
  </r>
  <r>
    <x v="124"/>
    <x v="497"/>
    <x v="1"/>
    <d v="2012-11-05T00:00:00"/>
    <d v="2012-11-05T00:00:00"/>
    <s v="Nonexempt"/>
    <x v="406"/>
  </r>
  <r>
    <x v="124"/>
    <x v="497"/>
    <x v="1"/>
    <d v="2012-02-01T00:00:00"/>
    <d v="2012-02-01T00:00:00"/>
    <s v="Nonexempt"/>
    <x v="406"/>
  </r>
  <r>
    <x v="124"/>
    <x v="497"/>
    <x v="1"/>
    <d v="2012-07-09T00:00:00"/>
    <d v="2012-07-09T00:00:00"/>
    <s v="Nonexempt"/>
    <x v="406"/>
  </r>
  <r>
    <x v="124"/>
    <x v="497"/>
    <x v="1"/>
    <d v="2011-08-29T00:00:00"/>
    <d v="2011-08-29T00:00:00"/>
    <s v="Nonexempt"/>
    <x v="406"/>
  </r>
  <r>
    <x v="124"/>
    <x v="497"/>
    <x v="1"/>
    <d v="2012-02-06T00:00:00"/>
    <d v="2012-02-06T00:00:00"/>
    <s v="Nonexempt"/>
    <x v="406"/>
  </r>
  <r>
    <x v="124"/>
    <x v="497"/>
    <x v="1"/>
    <d v="2012-11-26T00:00:00"/>
    <d v="2012-11-26T00:00:00"/>
    <s v="Nonexempt"/>
    <x v="406"/>
  </r>
  <r>
    <x v="124"/>
    <x v="497"/>
    <x v="1"/>
    <d v="2011-08-29T00:00:00"/>
    <d v="2011-08-29T00:00:00"/>
    <s v="Nonexempt"/>
    <x v="406"/>
  </r>
  <r>
    <x v="124"/>
    <x v="497"/>
    <x v="1"/>
    <d v="2012-02-06T00:00:00"/>
    <d v="2012-02-06T00:00:00"/>
    <s v="Nonexempt"/>
    <x v="406"/>
  </r>
  <r>
    <x v="124"/>
    <x v="497"/>
    <x v="1"/>
    <d v="1997-08-18T00:00:00"/>
    <d v="2012-02-06T00:00:00"/>
    <s v="Nonexempt"/>
    <x v="406"/>
  </r>
  <r>
    <x v="124"/>
    <x v="497"/>
    <x v="1"/>
    <d v="2011-08-29T00:00:00"/>
    <d v="2011-08-29T00:00:00"/>
    <s v="Nonexempt"/>
    <x v="406"/>
  </r>
  <r>
    <x v="124"/>
    <x v="497"/>
    <x v="1"/>
    <d v="2008-11-08T00:00:00"/>
    <d v="2012-07-09T00:00:00"/>
    <s v="Nonexempt"/>
    <x v="406"/>
  </r>
  <r>
    <x v="124"/>
    <x v="498"/>
    <x v="1"/>
    <d v="2008-09-03T00:00:00"/>
    <d v="2021-01-16T00:00:00"/>
    <s v="Nonexempt"/>
    <x v="1610"/>
  </r>
  <r>
    <x v="124"/>
    <x v="498"/>
    <x v="1"/>
    <d v="2013-03-25T00:00:00"/>
    <d v="2020-10-24T00:00:00"/>
    <s v="Nonexempt"/>
    <x v="1610"/>
  </r>
  <r>
    <x v="124"/>
    <x v="498"/>
    <x v="1"/>
    <d v="2013-09-30T00:00:00"/>
    <d v="2020-07-18T00:00:00"/>
    <s v="Nonexempt"/>
    <x v="1610"/>
  </r>
  <r>
    <x v="124"/>
    <x v="497"/>
    <x v="1"/>
    <d v="2010-01-04T00:00:00"/>
    <d v="2010-01-04T00:00:00"/>
    <s v="Nonexempt"/>
    <x v="411"/>
  </r>
  <r>
    <x v="124"/>
    <x v="497"/>
    <x v="1"/>
    <d v="2011-01-18T00:00:00"/>
    <d v="2011-01-18T00:00:00"/>
    <s v="Nonexempt"/>
    <x v="411"/>
  </r>
  <r>
    <x v="124"/>
    <x v="497"/>
    <x v="1"/>
    <d v="2007-03-05T00:00:00"/>
    <d v="2011-01-18T00:00:00"/>
    <s v="Nonexempt"/>
    <x v="411"/>
  </r>
  <r>
    <x v="124"/>
    <x v="497"/>
    <x v="1"/>
    <d v="2010-01-04T00:00:00"/>
    <d v="2011-02-05T00:00:00"/>
    <s v="Nonexempt"/>
    <x v="411"/>
  </r>
  <r>
    <x v="124"/>
    <x v="497"/>
    <x v="1"/>
    <d v="2009-08-17T00:00:00"/>
    <d v="2013-03-01T00:00:00"/>
    <s v="Nonexempt"/>
    <x v="411"/>
  </r>
  <r>
    <x v="124"/>
    <x v="497"/>
    <x v="1"/>
    <d v="2007-12-08T00:00:00"/>
    <d v="2011-01-18T00:00:00"/>
    <s v="Nonexempt"/>
    <x v="411"/>
  </r>
  <r>
    <x v="124"/>
    <x v="497"/>
    <x v="1"/>
    <d v="2010-09-20T00:00:00"/>
    <d v="2010-09-20T00:00:00"/>
    <s v="Nonexempt"/>
    <x v="411"/>
  </r>
  <r>
    <x v="124"/>
    <x v="497"/>
    <x v="1"/>
    <d v="2009-08-17T00:00:00"/>
    <d v="2009-08-17T00:00:00"/>
    <s v="Nonexempt"/>
    <x v="411"/>
  </r>
  <r>
    <x v="124"/>
    <x v="497"/>
    <x v="1"/>
    <d v="2010-01-04T00:00:00"/>
    <d v="2010-01-04T00:00:00"/>
    <s v="Nonexempt"/>
    <x v="411"/>
  </r>
  <r>
    <x v="124"/>
    <x v="497"/>
    <x v="1"/>
    <d v="2009-07-06T00:00:00"/>
    <d v="2009-07-06T00:00:00"/>
    <s v="Nonexempt"/>
    <x v="411"/>
  </r>
  <r>
    <x v="124"/>
    <x v="497"/>
    <x v="1"/>
    <d v="2010-09-27T00:00:00"/>
    <d v="2010-09-27T00:00:00"/>
    <s v="Nonexempt"/>
    <x v="411"/>
  </r>
  <r>
    <x v="124"/>
    <x v="497"/>
    <x v="1"/>
    <d v="2009-08-17T00:00:00"/>
    <d v="2009-08-17T00:00:00"/>
    <s v="Nonexempt"/>
    <x v="411"/>
  </r>
  <r>
    <x v="124"/>
    <x v="497"/>
    <x v="1"/>
    <d v="2009-02-09T00:00:00"/>
    <d v="2020-10-26T00:00:00"/>
    <s v="Nonexempt"/>
    <x v="411"/>
  </r>
  <r>
    <x v="124"/>
    <x v="497"/>
    <x v="1"/>
    <d v="2010-01-04T00:00:00"/>
    <d v="2010-01-04T00:00:00"/>
    <s v="Nonexempt"/>
    <x v="411"/>
  </r>
  <r>
    <x v="124"/>
    <x v="497"/>
    <x v="1"/>
    <d v="2009-07-06T00:00:00"/>
    <d v="2009-07-06T00:00:00"/>
    <s v="Nonexempt"/>
    <x v="411"/>
  </r>
  <r>
    <x v="124"/>
    <x v="497"/>
    <x v="1"/>
    <d v="2010-01-04T00:00:00"/>
    <d v="2010-01-04T00:00:00"/>
    <s v="Nonexempt"/>
    <x v="411"/>
  </r>
  <r>
    <x v="124"/>
    <x v="498"/>
    <x v="1"/>
    <d v="2011-01-18T00:00:00"/>
    <d v="2019-08-03T00:00:00"/>
    <s v="Nonexempt"/>
    <x v="1611"/>
  </r>
  <r>
    <x v="124"/>
    <x v="498"/>
    <x v="1"/>
    <d v="2012-11-26T00:00:00"/>
    <d v="2021-01-16T00:00:00"/>
    <s v="Nonexempt"/>
    <x v="1612"/>
  </r>
  <r>
    <x v="124"/>
    <x v="498"/>
    <x v="1"/>
    <d v="2011-09-12T00:00:00"/>
    <d v="2021-03-13T00:00:00"/>
    <s v="Nonexempt"/>
    <x v="1612"/>
  </r>
  <r>
    <x v="124"/>
    <x v="497"/>
    <x v="1"/>
    <d v="2008-06-09T00:00:00"/>
    <d v="2008-06-09T00:00:00"/>
    <s v="Nonexempt"/>
    <x v="419"/>
  </r>
  <r>
    <x v="124"/>
    <x v="497"/>
    <x v="1"/>
    <d v="2000-10-08T00:00:00"/>
    <d v="2008-06-23T00:00:00"/>
    <s v="Nonexempt"/>
    <x v="419"/>
  </r>
  <r>
    <x v="124"/>
    <x v="497"/>
    <x v="1"/>
    <d v="2008-03-24T00:00:00"/>
    <d v="2008-03-24T00:00:00"/>
    <s v="Nonexempt"/>
    <x v="419"/>
  </r>
  <r>
    <x v="124"/>
    <x v="497"/>
    <x v="1"/>
    <d v="2008-03-24T00:00:00"/>
    <d v="2008-03-24T00:00:00"/>
    <s v="Nonexempt"/>
    <x v="419"/>
  </r>
  <r>
    <x v="124"/>
    <x v="497"/>
    <x v="1"/>
    <d v="1996-10-28T00:00:00"/>
    <d v="2008-06-09T00:00:00"/>
    <s v="Nonexempt"/>
    <x v="419"/>
  </r>
  <r>
    <x v="124"/>
    <x v="497"/>
    <x v="1"/>
    <d v="2007-09-24T00:00:00"/>
    <d v="2007-09-24T00:00:00"/>
    <s v="Nonexempt"/>
    <x v="419"/>
  </r>
  <r>
    <x v="124"/>
    <x v="497"/>
    <x v="1"/>
    <d v="2008-02-11T00:00:00"/>
    <d v="2008-02-11T00:00:00"/>
    <s v="Nonexempt"/>
    <x v="419"/>
  </r>
  <r>
    <x v="124"/>
    <x v="497"/>
    <x v="1"/>
    <d v="2008-03-24T00:00:00"/>
    <d v="2008-03-24T00:00:00"/>
    <s v="Nonexempt"/>
    <x v="419"/>
  </r>
  <r>
    <x v="124"/>
    <x v="497"/>
    <x v="1"/>
    <d v="2008-09-15T00:00:00"/>
    <d v="2008-09-15T00:00:00"/>
    <s v="Nonexempt"/>
    <x v="419"/>
  </r>
  <r>
    <x v="124"/>
    <x v="497"/>
    <x v="1"/>
    <d v="1999-03-23T00:00:00"/>
    <d v="2008-06-30T00:00:00"/>
    <s v="Nonexempt"/>
    <x v="419"/>
  </r>
  <r>
    <x v="124"/>
    <x v="497"/>
    <x v="1"/>
    <d v="2000-10-13T00:00:00"/>
    <d v="2008-03-24T00:00:00"/>
    <s v="Nonexempt"/>
    <x v="419"/>
  </r>
  <r>
    <x v="124"/>
    <x v="497"/>
    <x v="1"/>
    <d v="2008-03-24T00:00:00"/>
    <d v="2008-03-24T00:00:00"/>
    <s v="Nonexempt"/>
    <x v="419"/>
  </r>
  <r>
    <x v="124"/>
    <x v="497"/>
    <x v="1"/>
    <d v="2007-03-12T00:00:00"/>
    <d v="2007-03-12T00:00:00"/>
    <s v="Nonexempt"/>
    <x v="419"/>
  </r>
  <r>
    <x v="124"/>
    <x v="497"/>
    <x v="1"/>
    <d v="2008-07-21T00:00:00"/>
    <d v="2008-07-21T00:00:00"/>
    <s v="Nonexempt"/>
    <x v="419"/>
  </r>
  <r>
    <x v="124"/>
    <x v="497"/>
    <x v="1"/>
    <d v="1997-04-08T00:00:00"/>
    <d v="2008-02-25T00:00:00"/>
    <s v="Nonexempt"/>
    <x v="419"/>
  </r>
  <r>
    <x v="124"/>
    <x v="497"/>
    <x v="1"/>
    <d v="2008-03-24T00:00:00"/>
    <d v="2008-03-24T00:00:00"/>
    <s v="Nonexempt"/>
    <x v="419"/>
  </r>
  <r>
    <x v="124"/>
    <x v="497"/>
    <x v="1"/>
    <d v="2008-06-16T00:00:00"/>
    <d v="2008-06-23T00:00:00"/>
    <s v="Nonexempt"/>
    <x v="419"/>
  </r>
  <r>
    <x v="124"/>
    <x v="497"/>
    <x v="1"/>
    <d v="2009-02-09T00:00:00"/>
    <d v="2009-02-09T00:00:00"/>
    <s v="Nonexempt"/>
    <x v="419"/>
  </r>
  <r>
    <x v="124"/>
    <x v="497"/>
    <x v="1"/>
    <d v="1994-07-08T00:00:00"/>
    <d v="2008-03-24T00:00:00"/>
    <s v="Nonexempt"/>
    <x v="419"/>
  </r>
  <r>
    <x v="124"/>
    <x v="497"/>
    <x v="1"/>
    <d v="2009-02-09T00:00:00"/>
    <d v="2009-02-09T00:00:00"/>
    <s v="Nonexempt"/>
    <x v="419"/>
  </r>
  <r>
    <x v="124"/>
    <x v="497"/>
    <x v="1"/>
    <d v="2008-07-21T00:00:00"/>
    <d v="2008-07-21T00:00:00"/>
    <s v="Nonexempt"/>
    <x v="419"/>
  </r>
  <r>
    <x v="124"/>
    <x v="497"/>
    <x v="1"/>
    <d v="2007-09-24T00:00:00"/>
    <d v="2007-09-24T00:00:00"/>
    <s v="Nonexempt"/>
    <x v="419"/>
  </r>
  <r>
    <x v="124"/>
    <x v="497"/>
    <x v="1"/>
    <d v="2008-07-14T00:00:00"/>
    <d v="2008-07-14T00:00:00"/>
    <s v="Nonexempt"/>
    <x v="419"/>
  </r>
  <r>
    <x v="124"/>
    <x v="497"/>
    <x v="1"/>
    <d v="2007-04-16T00:00:00"/>
    <d v="2007-04-16T00:00:00"/>
    <s v="Nonexempt"/>
    <x v="424"/>
  </r>
  <r>
    <x v="124"/>
    <x v="497"/>
    <x v="1"/>
    <d v="2006-08-23T00:00:00"/>
    <d v="2006-08-23T00:00:00"/>
    <s v="Nonexempt"/>
    <x v="424"/>
  </r>
  <r>
    <x v="124"/>
    <x v="497"/>
    <x v="1"/>
    <d v="2006-10-23T00:00:00"/>
    <d v="2006-10-23T00:00:00"/>
    <s v="Nonexempt"/>
    <x v="424"/>
  </r>
  <r>
    <x v="124"/>
    <x v="497"/>
    <x v="1"/>
    <d v="2005-08-08T00:00:00"/>
    <d v="2005-08-08T00:00:00"/>
    <s v="Nonexempt"/>
    <x v="424"/>
  </r>
  <r>
    <x v="124"/>
    <x v="497"/>
    <x v="1"/>
    <d v="2007-04-16T00:00:00"/>
    <d v="2007-04-16T00:00:00"/>
    <s v="Nonexempt"/>
    <x v="424"/>
  </r>
  <r>
    <x v="124"/>
    <x v="497"/>
    <x v="1"/>
    <d v="2006-10-02T00:00:00"/>
    <d v="2006-10-02T00:00:00"/>
    <s v="Nonexempt"/>
    <x v="424"/>
  </r>
  <r>
    <x v="124"/>
    <x v="497"/>
    <x v="1"/>
    <d v="2006-10-02T00:00:00"/>
    <d v="2006-10-02T00:00:00"/>
    <s v="Nonexempt"/>
    <x v="424"/>
  </r>
  <r>
    <x v="124"/>
    <x v="497"/>
    <x v="1"/>
    <d v="2006-08-23T00:00:00"/>
    <d v="2006-08-23T00:00:00"/>
    <s v="Nonexempt"/>
    <x v="424"/>
  </r>
  <r>
    <x v="124"/>
    <x v="497"/>
    <x v="1"/>
    <d v="2005-08-08T00:00:00"/>
    <d v="2005-08-08T00:00:00"/>
    <s v="Nonexempt"/>
    <x v="424"/>
  </r>
  <r>
    <x v="124"/>
    <x v="497"/>
    <x v="1"/>
    <d v="2006-10-23T00:00:00"/>
    <d v="2006-10-23T00:00:00"/>
    <s v="Nonexempt"/>
    <x v="424"/>
  </r>
  <r>
    <x v="124"/>
    <x v="497"/>
    <x v="1"/>
    <d v="2005-11-07T00:00:00"/>
    <d v="2008-03-31T00:00:00"/>
    <s v="Nonexempt"/>
    <x v="424"/>
  </r>
  <r>
    <x v="124"/>
    <x v="497"/>
    <x v="1"/>
    <d v="2005-08-08T00:00:00"/>
    <d v="2005-08-08T00:00:00"/>
    <s v="Nonexempt"/>
    <x v="424"/>
  </r>
  <r>
    <x v="124"/>
    <x v="497"/>
    <x v="1"/>
    <d v="2005-08-08T00:00:00"/>
    <d v="2005-08-08T00:00:00"/>
    <s v="Nonexempt"/>
    <x v="424"/>
  </r>
  <r>
    <x v="124"/>
    <x v="497"/>
    <x v="1"/>
    <d v="2007-04-16T00:00:00"/>
    <d v="2007-04-16T00:00:00"/>
    <s v="Nonexempt"/>
    <x v="424"/>
  </r>
  <r>
    <x v="124"/>
    <x v="497"/>
    <x v="1"/>
    <d v="2006-08-23T00:00:00"/>
    <d v="2006-08-23T00:00:00"/>
    <s v="Nonexempt"/>
    <x v="424"/>
  </r>
  <r>
    <x v="124"/>
    <x v="497"/>
    <x v="1"/>
    <d v="2006-08-23T00:00:00"/>
    <d v="2006-08-23T00:00:00"/>
    <s v="Nonexempt"/>
    <x v="424"/>
  </r>
  <r>
    <x v="124"/>
    <x v="497"/>
    <x v="1"/>
    <d v="2006-05-15T00:00:00"/>
    <d v="2006-05-15T00:00:00"/>
    <s v="Nonexempt"/>
    <x v="424"/>
  </r>
  <r>
    <x v="124"/>
    <x v="497"/>
    <x v="1"/>
    <d v="1996-12-13T00:00:00"/>
    <d v="2005-08-08T00:00:00"/>
    <s v="Nonexempt"/>
    <x v="424"/>
  </r>
  <r>
    <x v="124"/>
    <x v="497"/>
    <x v="1"/>
    <d v="2007-04-16T00:00:00"/>
    <d v="2007-04-16T00:00:00"/>
    <s v="Nonexempt"/>
    <x v="424"/>
  </r>
  <r>
    <x v="124"/>
    <x v="497"/>
    <x v="1"/>
    <d v="2005-08-08T00:00:00"/>
    <d v="2005-08-08T00:00:00"/>
    <s v="Nonexempt"/>
    <x v="424"/>
  </r>
  <r>
    <x v="124"/>
    <x v="498"/>
    <x v="1"/>
    <d v="2010-01-04T00:00:00"/>
    <d v="2020-07-18T00:00:00"/>
    <s v="Nonexempt"/>
    <x v="1533"/>
  </r>
  <r>
    <x v="124"/>
    <x v="498"/>
    <x v="1"/>
    <d v="2008-07-07T00:00:00"/>
    <d v="2020-10-24T00:00:00"/>
    <s v="Nonexempt"/>
    <x v="1586"/>
  </r>
  <r>
    <x v="124"/>
    <x v="498"/>
    <x v="1"/>
    <d v="2008-03-24T00:00:00"/>
    <d v="2020-10-24T00:00:00"/>
    <s v="Nonexempt"/>
    <x v="1586"/>
  </r>
  <r>
    <x v="124"/>
    <x v="498"/>
    <x v="1"/>
    <d v="2008-07-21T00:00:00"/>
    <d v="2017-01-17T00:00:00"/>
    <s v="Nonexempt"/>
    <x v="1586"/>
  </r>
  <r>
    <x v="124"/>
    <x v="498"/>
    <x v="1"/>
    <d v="2009-01-20T00:00:00"/>
    <d v="2021-01-16T00:00:00"/>
    <s v="Nonexempt"/>
    <x v="1586"/>
  </r>
  <r>
    <x v="124"/>
    <x v="498"/>
    <x v="1"/>
    <d v="2008-06-09T00:00:00"/>
    <d v="2020-03-07T00:00:00"/>
    <s v="Nonexempt"/>
    <x v="1586"/>
  </r>
  <r>
    <x v="124"/>
    <x v="498"/>
    <x v="1"/>
    <d v="2008-09-29T00:00:00"/>
    <d v="2019-02-16T00:00:00"/>
    <s v="Nonexempt"/>
    <x v="1586"/>
  </r>
  <r>
    <x v="124"/>
    <x v="498"/>
    <x v="1"/>
    <d v="2007-09-24T00:00:00"/>
    <d v="2020-03-07T00:00:00"/>
    <s v="Nonexempt"/>
    <x v="1586"/>
  </r>
  <r>
    <x v="124"/>
    <x v="498"/>
    <x v="1"/>
    <d v="2008-08-18T00:00:00"/>
    <d v="2019-02-16T00:00:00"/>
    <s v="Nonexempt"/>
    <x v="1586"/>
  </r>
  <r>
    <x v="124"/>
    <x v="498"/>
    <x v="1"/>
    <d v="2007-11-08T00:00:00"/>
    <d v="2019-02-16T00:00:00"/>
    <s v="Nonexempt"/>
    <x v="1586"/>
  </r>
  <r>
    <x v="124"/>
    <x v="499"/>
    <x v="1"/>
    <d v="2012-07-09T00:00:00"/>
    <d v="2021-03-13T00:00:00"/>
    <s v="Nonexempt"/>
    <x v="1613"/>
  </r>
  <r>
    <x v="124"/>
    <x v="499"/>
    <x v="1"/>
    <d v="2012-02-06T00:00:00"/>
    <d v="2021-01-16T00:00:00"/>
    <s v="Nonexempt"/>
    <x v="1613"/>
  </r>
  <r>
    <x v="124"/>
    <x v="499"/>
    <x v="1"/>
    <d v="2012-02-06T00:00:00"/>
    <d v="2021-01-16T00:00:00"/>
    <s v="Nonexempt"/>
    <x v="1613"/>
  </r>
  <r>
    <x v="124"/>
    <x v="497"/>
    <x v="1"/>
    <d v="2003-03-21T00:00:00"/>
    <d v="2003-03-21T00:00:00"/>
    <s v="Nonexempt"/>
    <x v="430"/>
  </r>
  <r>
    <x v="124"/>
    <x v="497"/>
    <x v="1"/>
    <d v="2001-05-29T00:00:00"/>
    <d v="2001-05-29T00:00:00"/>
    <s v="Nonexempt"/>
    <x v="430"/>
  </r>
  <r>
    <x v="124"/>
    <x v="497"/>
    <x v="1"/>
    <d v="2004-03-26T00:00:00"/>
    <d v="2004-03-26T00:00:00"/>
    <s v="Nonexempt"/>
    <x v="430"/>
  </r>
  <r>
    <x v="124"/>
    <x v="497"/>
    <x v="1"/>
    <d v="2004-03-26T00:00:00"/>
    <d v="2004-03-26T00:00:00"/>
    <s v="Nonexempt"/>
    <x v="430"/>
  </r>
  <r>
    <x v="124"/>
    <x v="497"/>
    <x v="1"/>
    <d v="2004-03-26T00:00:00"/>
    <d v="2004-03-26T00:00:00"/>
    <s v="Nonexempt"/>
    <x v="430"/>
  </r>
  <r>
    <x v="124"/>
    <x v="497"/>
    <x v="1"/>
    <d v="2003-09-26T00:00:00"/>
    <d v="2003-09-26T00:00:00"/>
    <s v="Nonexempt"/>
    <x v="430"/>
  </r>
  <r>
    <x v="124"/>
    <x v="497"/>
    <x v="1"/>
    <d v="2005-03-28T00:00:00"/>
    <d v="2005-03-28T00:00:00"/>
    <s v="Nonexempt"/>
    <x v="430"/>
  </r>
  <r>
    <x v="124"/>
    <x v="497"/>
    <x v="1"/>
    <d v="2004-09-23T00:00:00"/>
    <d v="2004-09-23T00:00:00"/>
    <s v="Nonexempt"/>
    <x v="430"/>
  </r>
  <r>
    <x v="124"/>
    <x v="497"/>
    <x v="1"/>
    <d v="2002-09-03T00:00:00"/>
    <d v="2003-03-06T00:00:00"/>
    <s v="Nonexempt"/>
    <x v="430"/>
  </r>
  <r>
    <x v="124"/>
    <x v="497"/>
    <x v="1"/>
    <d v="2002-02-20T00:00:00"/>
    <d v="2008-01-22T00:00:00"/>
    <s v="Nonexempt"/>
    <x v="430"/>
  </r>
  <r>
    <x v="124"/>
    <x v="497"/>
    <x v="1"/>
    <d v="2005-03-28T00:00:00"/>
    <d v="2005-03-28T00:00:00"/>
    <s v="Nonexempt"/>
    <x v="430"/>
  </r>
  <r>
    <x v="124"/>
    <x v="497"/>
    <x v="1"/>
    <d v="2004-03-26T00:00:00"/>
    <d v="2004-03-26T00:00:00"/>
    <s v="Nonexempt"/>
    <x v="430"/>
  </r>
  <r>
    <x v="124"/>
    <x v="497"/>
    <x v="1"/>
    <d v="2005-03-28T00:00:00"/>
    <d v="2005-03-28T00:00:00"/>
    <s v="Nonexempt"/>
    <x v="430"/>
  </r>
  <r>
    <x v="124"/>
    <x v="497"/>
    <x v="1"/>
    <d v="2004-09-23T00:00:00"/>
    <d v="2004-09-23T00:00:00"/>
    <s v="Nonexempt"/>
    <x v="430"/>
  </r>
  <r>
    <x v="124"/>
    <x v="497"/>
    <x v="1"/>
    <d v="2004-09-23T00:00:00"/>
    <d v="2004-09-23T00:00:00"/>
    <s v="Nonexempt"/>
    <x v="430"/>
  </r>
  <r>
    <x v="124"/>
    <x v="497"/>
    <x v="1"/>
    <d v="2003-09-26T00:00:00"/>
    <d v="2003-09-26T00:00:00"/>
    <s v="Nonexempt"/>
    <x v="430"/>
  </r>
  <r>
    <x v="124"/>
    <x v="497"/>
    <x v="1"/>
    <d v="2002-09-05T00:00:00"/>
    <d v="2002-09-05T00:00:00"/>
    <s v="Nonexempt"/>
    <x v="430"/>
  </r>
  <r>
    <x v="124"/>
    <x v="497"/>
    <x v="1"/>
    <d v="2003-03-14T00:00:00"/>
    <d v="2003-03-14T00:00:00"/>
    <s v="Nonexempt"/>
    <x v="430"/>
  </r>
  <r>
    <x v="124"/>
    <x v="497"/>
    <x v="1"/>
    <d v="2003-03-17T00:00:00"/>
    <d v="2003-03-17T00:00:00"/>
    <s v="Nonexempt"/>
    <x v="430"/>
  </r>
  <r>
    <x v="124"/>
    <x v="497"/>
    <x v="1"/>
    <d v="2005-03-28T00:00:00"/>
    <d v="2005-03-28T00:00:00"/>
    <s v="Nonexempt"/>
    <x v="430"/>
  </r>
  <r>
    <x v="124"/>
    <x v="497"/>
    <x v="1"/>
    <d v="1998-07-06T00:00:00"/>
    <d v="2001-02-23T00:00:00"/>
    <s v="Nonexempt"/>
    <x v="435"/>
  </r>
  <r>
    <x v="124"/>
    <x v="497"/>
    <x v="1"/>
    <d v="1996-10-28T00:00:00"/>
    <d v="1999-01-19T00:00:00"/>
    <s v="Nonexempt"/>
    <x v="435"/>
  </r>
  <r>
    <x v="124"/>
    <x v="497"/>
    <x v="1"/>
    <d v="1995-07-10T00:00:00"/>
    <d v="1999-01-08T00:00:00"/>
    <s v="Nonexempt"/>
    <x v="435"/>
  </r>
  <r>
    <x v="124"/>
    <x v="497"/>
    <x v="1"/>
    <d v="1996-08-05T00:00:00"/>
    <d v="1999-09-23T00:00:00"/>
    <s v="Nonexempt"/>
    <x v="435"/>
  </r>
  <r>
    <x v="124"/>
    <x v="497"/>
    <x v="1"/>
    <d v="2002-02-21T00:00:00"/>
    <d v="2002-02-21T00:00:00"/>
    <s v="Nonexempt"/>
    <x v="435"/>
  </r>
  <r>
    <x v="124"/>
    <x v="497"/>
    <x v="1"/>
    <d v="2000-09-11T00:00:00"/>
    <d v="2000-09-11T00:00:00"/>
    <s v="Nonexempt"/>
    <x v="435"/>
  </r>
  <r>
    <x v="124"/>
    <x v="497"/>
    <x v="1"/>
    <d v="2000-10-16T00:00:00"/>
    <d v="2000-10-16T00:00:00"/>
    <s v="Nonexempt"/>
    <x v="435"/>
  </r>
  <r>
    <x v="124"/>
    <x v="497"/>
    <x v="1"/>
    <d v="2002-02-19T00:00:00"/>
    <d v="2002-02-19T00:00:00"/>
    <s v="Nonexempt"/>
    <x v="435"/>
  </r>
  <r>
    <x v="124"/>
    <x v="497"/>
    <x v="1"/>
    <d v="1997-08-18T00:00:00"/>
    <d v="2001-02-23T00:00:00"/>
    <s v="Nonexempt"/>
    <x v="435"/>
  </r>
  <r>
    <x v="124"/>
    <x v="497"/>
    <x v="1"/>
    <d v="1994-11-14T00:00:00"/>
    <d v="1996-05-15T00:00:00"/>
    <s v="Nonexempt"/>
    <x v="435"/>
  </r>
  <r>
    <x v="124"/>
    <x v="497"/>
    <x v="1"/>
    <d v="1996-08-05T00:00:00"/>
    <d v="1997-01-10T00:00:00"/>
    <s v="Nonexempt"/>
    <x v="435"/>
  </r>
  <r>
    <x v="124"/>
    <x v="497"/>
    <x v="1"/>
    <d v="1997-08-18T00:00:00"/>
    <d v="2006-06-29T00:00:00"/>
    <s v="Nonexempt"/>
    <x v="435"/>
  </r>
  <r>
    <x v="124"/>
    <x v="497"/>
    <x v="1"/>
    <d v="2000-08-28T00:00:00"/>
    <d v="2000-08-28T00:00:00"/>
    <s v="Nonexempt"/>
    <x v="435"/>
  </r>
  <r>
    <x v="124"/>
    <x v="497"/>
    <x v="1"/>
    <d v="1996-08-12T00:00:00"/>
    <d v="1999-09-23T00:00:00"/>
    <s v="Nonexempt"/>
    <x v="435"/>
  </r>
  <r>
    <x v="124"/>
    <x v="497"/>
    <x v="1"/>
    <d v="1997-08-18T00:00:00"/>
    <d v="2001-02-23T00:00:00"/>
    <s v="Nonexempt"/>
    <x v="435"/>
  </r>
  <r>
    <x v="124"/>
    <x v="497"/>
    <x v="1"/>
    <d v="1998-01-12T00:00:00"/>
    <d v="1998-01-12T00:00:00"/>
    <s v="Nonexempt"/>
    <x v="435"/>
  </r>
  <r>
    <x v="124"/>
    <x v="497"/>
    <x v="1"/>
    <d v="1996-05-06T00:00:00"/>
    <d v="1996-05-15T00:00:00"/>
    <s v="Nonexempt"/>
    <x v="435"/>
  </r>
  <r>
    <x v="124"/>
    <x v="497"/>
    <x v="1"/>
    <d v="1997-08-18T00:00:00"/>
    <d v="2001-02-23T00:00:00"/>
    <s v="Nonexempt"/>
    <x v="435"/>
  </r>
  <r>
    <x v="124"/>
    <x v="497"/>
    <x v="1"/>
    <d v="2000-02-07T00:00:00"/>
    <d v="2000-02-07T00:00:00"/>
    <s v="Nonexempt"/>
    <x v="435"/>
  </r>
  <r>
    <x v="124"/>
    <x v="497"/>
    <x v="1"/>
    <d v="2002-02-20T00:00:00"/>
    <d v="2002-02-20T00:00:00"/>
    <s v="Nonexempt"/>
    <x v="435"/>
  </r>
  <r>
    <x v="124"/>
    <x v="497"/>
    <x v="1"/>
    <d v="1998-01-13T00:00:00"/>
    <d v="2001-02-23T00:00:00"/>
    <s v="Nonexempt"/>
    <x v="435"/>
  </r>
  <r>
    <x v="124"/>
    <x v="497"/>
    <x v="1"/>
    <d v="1998-07-06T00:00:00"/>
    <d v="1999-09-23T00:00:00"/>
    <s v="Nonexempt"/>
    <x v="435"/>
  </r>
  <r>
    <x v="124"/>
    <x v="497"/>
    <x v="1"/>
    <d v="1996-10-28T00:00:00"/>
    <d v="1997-03-30T00:00:00"/>
    <s v="Nonexempt"/>
    <x v="435"/>
  </r>
  <r>
    <x v="124"/>
    <x v="497"/>
    <x v="1"/>
    <d v="2000-09-18T00:00:00"/>
    <d v="2000-09-18T00:00:00"/>
    <s v="Nonexempt"/>
    <x v="435"/>
  </r>
  <r>
    <x v="124"/>
    <x v="497"/>
    <x v="1"/>
    <d v="1999-07-19T00:00:00"/>
    <d v="2001-02-23T00:00:00"/>
    <s v="Nonexempt"/>
    <x v="435"/>
  </r>
  <r>
    <x v="124"/>
    <x v="498"/>
    <x v="1"/>
    <d v="2006-02-13T00:00:00"/>
    <d v="2021-01-16T00:00:00"/>
    <s v="Nonexempt"/>
    <x v="1587"/>
  </r>
  <r>
    <x v="124"/>
    <x v="498"/>
    <x v="1"/>
    <d v="2006-05-15T00:00:00"/>
    <d v="2015-10-23T00:00:00"/>
    <s v="Nonexempt"/>
    <x v="1587"/>
  </r>
  <r>
    <x v="124"/>
    <x v="498"/>
    <x v="1"/>
    <d v="2005-11-07T00:00:00"/>
    <d v="2016-06-23T00:00:00"/>
    <s v="Nonexempt"/>
    <x v="1587"/>
  </r>
  <r>
    <x v="124"/>
    <x v="499"/>
    <x v="1"/>
    <d v="2008-09-15T00:00:00"/>
    <d v="2021-01-16T00:00:00"/>
    <s v="Nonexempt"/>
    <x v="1614"/>
  </r>
  <r>
    <x v="124"/>
    <x v="499"/>
    <x v="1"/>
    <d v="2008-07-21T00:00:00"/>
    <d v="2020-10-24T00:00:00"/>
    <s v="Nonexempt"/>
    <x v="1614"/>
  </r>
  <r>
    <x v="124"/>
    <x v="499"/>
    <x v="1"/>
    <d v="2009-08-17T00:00:00"/>
    <d v="2021-01-16T00:00:00"/>
    <s v="Nonexempt"/>
    <x v="1614"/>
  </r>
  <r>
    <x v="124"/>
    <x v="499"/>
    <x v="1"/>
    <d v="2010-09-20T00:00:00"/>
    <d v="2020-03-07T00:00:00"/>
    <s v="Nonexempt"/>
    <x v="1614"/>
  </r>
  <r>
    <x v="124"/>
    <x v="498"/>
    <x v="1"/>
    <d v="2004-09-23T00:00:00"/>
    <d v="2017-01-17T00:00:00"/>
    <s v="Nonexempt"/>
    <x v="1615"/>
  </r>
  <r>
    <x v="124"/>
    <x v="498"/>
    <x v="1"/>
    <d v="2007-03-05T00:00:00"/>
    <d v="2014-07-03T00:00:00"/>
    <s v="Nonexempt"/>
    <x v="1615"/>
  </r>
  <r>
    <x v="124"/>
    <x v="497"/>
    <x v="1"/>
    <d v="1989-08-28T00:00:00"/>
    <d v="1996-05-15T00:00:00"/>
    <s v="Nonexempt"/>
    <x v="1616"/>
  </r>
  <r>
    <x v="124"/>
    <x v="497"/>
    <x v="1"/>
    <d v="1989-02-06T00:00:00"/>
    <d v="1996-05-15T00:00:00"/>
    <s v="Nonexempt"/>
    <x v="1588"/>
  </r>
  <r>
    <x v="124"/>
    <x v="497"/>
    <x v="1"/>
    <d v="1992-01-27T00:00:00"/>
    <d v="2012-03-01T00:00:00"/>
    <s v="Nonexempt"/>
    <x v="1588"/>
  </r>
  <r>
    <x v="124"/>
    <x v="499"/>
    <x v="1"/>
    <d v="2008-03-24T00:00:00"/>
    <d v="2019-05-24T00:00:00"/>
    <s v="Nonexempt"/>
    <x v="1589"/>
  </r>
  <r>
    <x v="124"/>
    <x v="499"/>
    <x v="1"/>
    <d v="2008-02-11T00:00:00"/>
    <d v="2019-05-24T00:00:00"/>
    <s v="Nonexempt"/>
    <x v="1589"/>
  </r>
  <r>
    <x v="124"/>
    <x v="497"/>
    <x v="1"/>
    <d v="1989-02-06T00:00:00"/>
    <d v="1996-05-15T00:00:00"/>
    <s v="Nonexempt"/>
    <x v="1617"/>
  </r>
  <r>
    <x v="124"/>
    <x v="499"/>
    <x v="1"/>
    <d v="2006-10-02T00:00:00"/>
    <d v="2020-03-07T00:00:00"/>
    <s v="Nonexempt"/>
    <x v="445"/>
  </r>
  <r>
    <x v="124"/>
    <x v="499"/>
    <x v="1"/>
    <d v="2002-09-05T00:00:00"/>
    <d v="2021-03-13T00:00:00"/>
    <s v="Nonexempt"/>
    <x v="445"/>
  </r>
  <r>
    <x v="124"/>
    <x v="499"/>
    <x v="1"/>
    <d v="2007-04-16T00:00:00"/>
    <d v="2020-03-07T00:00:00"/>
    <s v="Nonexempt"/>
    <x v="445"/>
  </r>
  <r>
    <x v="124"/>
    <x v="499"/>
    <x v="1"/>
    <d v="2004-03-26T00:00:00"/>
    <d v="2020-07-18T00:00:00"/>
    <s v="Nonexempt"/>
    <x v="445"/>
  </r>
  <r>
    <x v="124"/>
    <x v="498"/>
    <x v="1"/>
    <d v="1996-10-28T00:00:00"/>
    <d v="2013-11-13T00:00:00"/>
    <s v="Nonexempt"/>
    <x v="1535"/>
  </r>
  <r>
    <x v="124"/>
    <x v="499"/>
    <x v="1"/>
    <d v="1998-07-06T00:00:00"/>
    <d v="2012-12-21T00:00:00"/>
    <s v="Nonexempt"/>
    <x v="448"/>
  </r>
  <r>
    <x v="124"/>
    <x v="499"/>
    <x v="1"/>
    <d v="1996-08-05T00:00:00"/>
    <d v="2012-07-12T00:00:00"/>
    <s v="Nonexempt"/>
    <x v="448"/>
  </r>
  <r>
    <x v="124"/>
    <x v="499"/>
    <x v="1"/>
    <d v="2004-09-23T00:00:00"/>
    <d v="2019-08-03T00:00:00"/>
    <s v="Nonexempt"/>
    <x v="448"/>
  </r>
  <r>
    <x v="124"/>
    <x v="499"/>
    <x v="1"/>
    <d v="2000-01-24T00:00:00"/>
    <d v="2014-07-03T00:00:00"/>
    <s v="Nonexempt"/>
    <x v="448"/>
  </r>
  <r>
    <x v="124"/>
    <x v="499"/>
    <x v="1"/>
    <d v="2000-02-07T00:00:00"/>
    <d v="2010-10-29T00:00:00"/>
    <s v="Nonexempt"/>
    <x v="454"/>
  </r>
  <r>
    <x v="124"/>
    <x v="499"/>
    <x v="1"/>
    <d v="1996-08-05T00:00:00"/>
    <d v="2009-11-13T00:00:00"/>
    <s v="Nonexempt"/>
    <x v="454"/>
  </r>
  <r>
    <x v="124"/>
    <x v="499"/>
    <x v="1"/>
    <d v="2004-09-23T00:00:00"/>
    <d v="2012-05-02T00:00:00"/>
    <s v="Nonexempt"/>
    <x v="454"/>
  </r>
  <r>
    <x v="124"/>
    <x v="499"/>
    <x v="1"/>
    <d v="1997-02-10T00:00:00"/>
    <d v="2020-10-24T00:00:00"/>
    <s v="Nonexempt"/>
    <x v="454"/>
  </r>
  <r>
    <x v="124"/>
    <x v="499"/>
    <x v="1"/>
    <d v="1994-11-14T00:00:00"/>
    <d v="2010-08-20T00:00:00"/>
    <s v="Nonexempt"/>
    <x v="454"/>
  </r>
  <r>
    <x v="124"/>
    <x v="499"/>
    <x v="1"/>
    <d v="1997-02-10T00:00:00"/>
    <d v="2010-01-05T00:00:00"/>
    <s v="Nonexempt"/>
    <x v="454"/>
  </r>
  <r>
    <x v="124"/>
    <x v="500"/>
    <x v="1"/>
    <d v="2006-05-15T00:00:00"/>
    <d v="2021-01-16T00:00:00"/>
    <s v="Exempt"/>
    <x v="1618"/>
  </r>
  <r>
    <x v="124"/>
    <x v="500"/>
    <x v="1"/>
    <d v="2005-11-07T00:00:00"/>
    <d v="2020-10-24T00:00:00"/>
    <s v="Exempt"/>
    <x v="1618"/>
  </r>
  <r>
    <x v="124"/>
    <x v="500"/>
    <x v="1"/>
    <d v="2007-09-24T00:00:00"/>
    <d v="2021-03-13T00:00:00"/>
    <s v="Exempt"/>
    <x v="1618"/>
  </r>
  <r>
    <x v="124"/>
    <x v="500"/>
    <x v="1"/>
    <d v="2010-01-04T00:00:00"/>
    <d v="2021-03-13T00:00:00"/>
    <s v="Exempt"/>
    <x v="1618"/>
  </r>
  <r>
    <x v="124"/>
    <x v="499"/>
    <x v="1"/>
    <d v="1998-07-06T00:00:00"/>
    <d v="2007-03-29T00:00:00"/>
    <s v="Nonexempt"/>
    <x v="456"/>
  </r>
  <r>
    <x v="124"/>
    <x v="499"/>
    <x v="1"/>
    <d v="1995-07-10T00:00:00"/>
    <d v="2007-09-17T00:00:00"/>
    <s v="Nonexempt"/>
    <x v="456"/>
  </r>
  <r>
    <x v="124"/>
    <x v="499"/>
    <x v="1"/>
    <d v="2000-02-22T00:00:00"/>
    <d v="2007-09-18T00:00:00"/>
    <s v="Nonexempt"/>
    <x v="456"/>
  </r>
  <r>
    <x v="124"/>
    <x v="499"/>
    <x v="1"/>
    <d v="1999-01-19T00:00:00"/>
    <d v="2007-09-17T00:00:00"/>
    <s v="Nonexempt"/>
    <x v="456"/>
  </r>
  <r>
    <x v="124"/>
    <x v="499"/>
    <x v="1"/>
    <d v="1996-08-05T00:00:00"/>
    <d v="2007-09-17T00:00:00"/>
    <s v="Nonexempt"/>
    <x v="456"/>
  </r>
  <r>
    <x v="124"/>
    <x v="499"/>
    <x v="1"/>
    <d v="1996-05-06T00:00:00"/>
    <d v="2007-09-17T00:00:00"/>
    <s v="Nonexempt"/>
    <x v="456"/>
  </r>
  <r>
    <x v="124"/>
    <x v="499"/>
    <x v="1"/>
    <d v="1990-01-16T00:00:00"/>
    <d v="2007-09-17T00:00:00"/>
    <s v="Nonexempt"/>
    <x v="456"/>
  </r>
  <r>
    <x v="124"/>
    <x v="499"/>
    <x v="1"/>
    <d v="1996-05-06T00:00:00"/>
    <d v="2006-11-15T00:00:00"/>
    <s v="Nonexempt"/>
    <x v="456"/>
  </r>
  <r>
    <x v="124"/>
    <x v="499"/>
    <x v="1"/>
    <d v="2000-10-02T00:00:00"/>
    <d v="2008-04-15T00:00:00"/>
    <s v="Nonexempt"/>
    <x v="456"/>
  </r>
  <r>
    <x v="124"/>
    <x v="500"/>
    <x v="1"/>
    <d v="2003-03-20T00:00:00"/>
    <d v="2019-08-03T00:00:00"/>
    <s v="Exempt"/>
    <x v="1590"/>
  </r>
  <r>
    <x v="124"/>
    <x v="499"/>
    <x v="1"/>
    <d v="1992-01-27T00:00:00"/>
    <d v="2005-09-22T00:00:00"/>
    <s v="Nonexempt"/>
    <x v="459"/>
  </r>
  <r>
    <x v="124"/>
    <x v="499"/>
    <x v="1"/>
    <d v="1993-01-25T00:00:00"/>
    <d v="2008-12-23T00:00:00"/>
    <s v="Nonexempt"/>
    <x v="459"/>
  </r>
  <r>
    <x v="124"/>
    <x v="499"/>
    <x v="1"/>
    <d v="1996-08-05T00:00:00"/>
    <d v="2021-04-17T00:00:00"/>
    <s v="Nonexempt"/>
    <x v="1619"/>
  </r>
  <r>
    <x v="124"/>
    <x v="500"/>
    <x v="1"/>
    <d v="1997-08-18T00:00:00"/>
    <d v="2019-05-24T00:00:00"/>
    <s v="Exempt"/>
    <x v="1536"/>
  </r>
  <r>
    <x v="124"/>
    <x v="500"/>
    <x v="1"/>
    <d v="1997-08-18T00:00:00"/>
    <d v="2021-04-17T00:00:00"/>
    <s v="Exempt"/>
    <x v="1536"/>
  </r>
  <r>
    <x v="124"/>
    <x v="500"/>
    <x v="1"/>
    <d v="2002-02-19T00:00:00"/>
    <d v="2017-01-17T00:00:00"/>
    <s v="Exempt"/>
    <x v="1537"/>
  </r>
  <r>
    <x v="124"/>
    <x v="500"/>
    <x v="1"/>
    <d v="1990-01-16T00:00:00"/>
    <d v="2021-01-16T00:00:00"/>
    <s v="Exempt"/>
    <x v="1537"/>
  </r>
  <r>
    <x v="124"/>
    <x v="499"/>
    <x v="1"/>
    <d v="1988-08-15T00:00:00"/>
    <d v="2006-11-15T00:00:00"/>
    <s v="Nonexempt"/>
    <x v="462"/>
  </r>
  <r>
    <x v="124"/>
    <x v="499"/>
    <x v="1"/>
    <d v="1987-11-16T00:00:00"/>
    <d v="2007-03-29T00:00:00"/>
    <s v="Nonexempt"/>
    <x v="463"/>
  </r>
  <r>
    <x v="124"/>
    <x v="501"/>
    <x v="1"/>
    <d v="1998-01-12T00:00:00"/>
    <d v="2021-03-13T00:00:00"/>
    <s v="Exempt"/>
    <x v="465"/>
  </r>
  <r>
    <x v="124"/>
    <x v="500"/>
    <x v="1"/>
    <d v="1979-06-05T00:00:00"/>
    <d v="2021-03-13T00:00:00"/>
    <s v="Exempt"/>
    <x v="1620"/>
  </r>
  <r>
    <x v="124"/>
    <x v="500"/>
    <x v="1"/>
    <d v="1984-04-01T00:00:00"/>
    <d v="2008-08-04T00:00:00"/>
    <s v="Exempt"/>
    <x v="1621"/>
  </r>
  <r>
    <x v="124"/>
    <x v="501"/>
    <x v="1"/>
    <d v="1988-08-15T00:00:00"/>
    <d v="2020-11-21T00:00:00"/>
    <s v="Exempt"/>
    <x v="1540"/>
  </r>
  <r>
    <x v="124"/>
    <x v="514"/>
    <x v="1"/>
    <d v="2000-11-13T00:00:00"/>
    <d v="2021-03-13T00:00:00"/>
    <s v="Exempt"/>
    <x v="1622"/>
  </r>
  <r>
    <x v="124"/>
    <x v="501"/>
    <x v="1"/>
    <d v="1989-02-06T00:00:00"/>
    <d v="2012-12-21T00:00:00"/>
    <s v="Exempt"/>
    <x v="469"/>
  </r>
  <r>
    <x v="125"/>
    <x v="119"/>
    <x v="1"/>
    <d v="2012-02-27T00:00:00"/>
    <d v="2012-02-27T00:00:00"/>
    <s v="Nonexempt"/>
    <x v="258"/>
  </r>
  <r>
    <x v="125"/>
    <x v="504"/>
    <x v="1"/>
    <d v="2018-10-15T00:00:00"/>
    <d v="2018-10-15T00:00:00"/>
    <s v="Nonexempt"/>
    <x v="8"/>
  </r>
  <r>
    <x v="125"/>
    <x v="119"/>
    <x v="1"/>
    <d v="1997-01-08T00:00:00"/>
    <d v="1998-12-14T00:00:00"/>
    <s v="Nonexempt"/>
    <x v="590"/>
  </r>
  <r>
    <x v="125"/>
    <x v="504"/>
    <x v="1"/>
    <d v="2013-08-19T00:00:00"/>
    <d v="2013-08-19T00:00:00"/>
    <s v="Nonexempt"/>
    <x v="234"/>
  </r>
  <r>
    <x v="125"/>
    <x v="518"/>
    <x v="1"/>
    <d v="2019-09-14T00:00:00"/>
    <d v="2019-09-14T00:00:00"/>
    <s v="Exempt"/>
    <x v="211"/>
  </r>
  <r>
    <x v="125"/>
    <x v="504"/>
    <x v="1"/>
    <d v="2004-12-20T00:00:00"/>
    <d v="2004-12-20T00:00:00"/>
    <s v="Nonexempt"/>
    <x v="1623"/>
  </r>
  <r>
    <x v="125"/>
    <x v="518"/>
    <x v="1"/>
    <d v="2015-03-25T00:00:00"/>
    <d v="2015-03-25T00:00:00"/>
    <s v="Exempt"/>
    <x v="1624"/>
  </r>
  <r>
    <x v="125"/>
    <x v="519"/>
    <x v="1"/>
    <d v="2001-12-19T00:00:00"/>
    <d v="2014-09-08T00:00:00"/>
    <s v="Exempt"/>
    <x v="1625"/>
  </r>
  <r>
    <x v="125"/>
    <x v="355"/>
    <x v="1"/>
    <d v="1996-01-24T00:00:00"/>
    <d v="1996-05-15T00:00:00"/>
    <s v="Exempt"/>
    <x v="1626"/>
  </r>
  <r>
    <x v="125"/>
    <x v="519"/>
    <x v="1"/>
    <d v="1997-04-08T00:00:00"/>
    <d v="2014-09-08T00:00:00"/>
    <s v="Exempt"/>
    <x v="1627"/>
  </r>
  <r>
    <x v="126"/>
    <x v="513"/>
    <x v="1"/>
    <d v="2021-01-04T00:00:00"/>
    <d v="2021-01-04T00:00:00"/>
    <s v="Nonexempt"/>
    <x v="60"/>
  </r>
  <r>
    <x v="126"/>
    <x v="513"/>
    <x v="1"/>
    <d v="2019-01-07T00:00:00"/>
    <d v="2021-01-04T00:00:00"/>
    <s v="Nonexempt"/>
    <x v="60"/>
  </r>
  <r>
    <x v="126"/>
    <x v="513"/>
    <x v="1"/>
    <d v="2021-01-04T00:00:00"/>
    <d v="2021-01-04T00:00:00"/>
    <s v="Nonexempt"/>
    <x v="60"/>
  </r>
  <r>
    <x v="126"/>
    <x v="497"/>
    <x v="1"/>
    <d v="2017-01-23T00:00:00"/>
    <d v="2017-01-23T00:00:00"/>
    <s v="Nonexempt"/>
    <x v="1530"/>
  </r>
  <r>
    <x v="126"/>
    <x v="497"/>
    <x v="1"/>
    <d v="2017-01-23T00:00:00"/>
    <d v="2017-01-23T00:00:00"/>
    <s v="Nonexempt"/>
    <x v="1530"/>
  </r>
  <r>
    <x v="126"/>
    <x v="497"/>
    <x v="1"/>
    <d v="2017-01-23T00:00:00"/>
    <d v="2017-01-23T00:00:00"/>
    <s v="Nonexempt"/>
    <x v="1530"/>
  </r>
  <r>
    <x v="126"/>
    <x v="497"/>
    <x v="1"/>
    <d v="2017-04-17T00:00:00"/>
    <d v="2017-04-17T00:00:00"/>
    <s v="Nonexempt"/>
    <x v="1530"/>
  </r>
  <r>
    <x v="126"/>
    <x v="497"/>
    <x v="1"/>
    <d v="2015-08-03T00:00:00"/>
    <d v="2016-06-27T00:00:00"/>
    <s v="Nonexempt"/>
    <x v="1531"/>
  </r>
  <r>
    <x v="126"/>
    <x v="497"/>
    <x v="1"/>
    <d v="2016-01-11T00:00:00"/>
    <d v="2016-01-11T00:00:00"/>
    <s v="Nonexempt"/>
    <x v="1531"/>
  </r>
  <r>
    <x v="126"/>
    <x v="497"/>
    <x v="1"/>
    <d v="2016-01-11T00:00:00"/>
    <d v="2016-01-11T00:00:00"/>
    <s v="Nonexempt"/>
    <x v="1531"/>
  </r>
  <r>
    <x v="126"/>
    <x v="497"/>
    <x v="1"/>
    <d v="2016-01-11T00:00:00"/>
    <d v="2016-01-11T00:00:00"/>
    <s v="Nonexempt"/>
    <x v="1531"/>
  </r>
  <r>
    <x v="126"/>
    <x v="497"/>
    <x v="1"/>
    <d v="2016-01-11T00:00:00"/>
    <d v="2016-01-11T00:00:00"/>
    <s v="Nonexempt"/>
    <x v="1531"/>
  </r>
  <r>
    <x v="126"/>
    <x v="497"/>
    <x v="1"/>
    <d v="2015-07-20T00:00:00"/>
    <d v="2015-07-20T00:00:00"/>
    <s v="Nonexempt"/>
    <x v="1532"/>
  </r>
  <r>
    <x v="126"/>
    <x v="497"/>
    <x v="1"/>
    <d v="2015-07-20T00:00:00"/>
    <d v="2015-07-20T00:00:00"/>
    <s v="Nonexempt"/>
    <x v="1532"/>
  </r>
  <r>
    <x v="126"/>
    <x v="497"/>
    <x v="1"/>
    <d v="2015-07-20T00:00:00"/>
    <d v="2015-07-20T00:00:00"/>
    <s v="Nonexempt"/>
    <x v="1532"/>
  </r>
  <r>
    <x v="126"/>
    <x v="497"/>
    <x v="1"/>
    <d v="2015-07-20T00:00:00"/>
    <d v="2015-07-20T00:00:00"/>
    <s v="Nonexempt"/>
    <x v="1532"/>
  </r>
  <r>
    <x v="126"/>
    <x v="497"/>
    <x v="1"/>
    <d v="2015-07-20T00:00:00"/>
    <d v="2015-07-20T00:00:00"/>
    <s v="Nonexempt"/>
    <x v="1532"/>
  </r>
  <r>
    <x v="126"/>
    <x v="497"/>
    <x v="1"/>
    <d v="2015-01-26T00:00:00"/>
    <d v="2015-01-26T00:00:00"/>
    <s v="Nonexempt"/>
    <x v="401"/>
  </r>
  <r>
    <x v="126"/>
    <x v="497"/>
    <x v="1"/>
    <d v="2011-07-23T00:00:00"/>
    <d v="2015-01-26T00:00:00"/>
    <s v="Nonexempt"/>
    <x v="401"/>
  </r>
  <r>
    <x v="126"/>
    <x v="497"/>
    <x v="1"/>
    <d v="2014-07-07T00:00:00"/>
    <d v="2014-07-07T00:00:00"/>
    <s v="Nonexempt"/>
    <x v="401"/>
  </r>
  <r>
    <x v="126"/>
    <x v="497"/>
    <x v="1"/>
    <d v="2014-07-07T00:00:00"/>
    <d v="2014-07-07T00:00:00"/>
    <s v="Nonexempt"/>
    <x v="401"/>
  </r>
  <r>
    <x v="126"/>
    <x v="497"/>
    <x v="1"/>
    <d v="2014-07-07T00:00:00"/>
    <d v="2014-07-07T00:00:00"/>
    <s v="Nonexempt"/>
    <x v="401"/>
  </r>
  <r>
    <x v="126"/>
    <x v="497"/>
    <x v="1"/>
    <d v="2013-09-30T00:00:00"/>
    <d v="2019-09-28T00:00:00"/>
    <s v="Nonexempt"/>
    <x v="403"/>
  </r>
  <r>
    <x v="126"/>
    <x v="497"/>
    <x v="1"/>
    <d v="2013-09-30T00:00:00"/>
    <d v="2013-09-30T00:00:00"/>
    <s v="Nonexempt"/>
    <x v="403"/>
  </r>
  <r>
    <x v="126"/>
    <x v="497"/>
    <x v="1"/>
    <d v="2013-09-30T00:00:00"/>
    <d v="2013-09-30T00:00:00"/>
    <s v="Nonexempt"/>
    <x v="403"/>
  </r>
  <r>
    <x v="126"/>
    <x v="497"/>
    <x v="1"/>
    <d v="2013-09-30T00:00:00"/>
    <d v="2013-09-30T00:00:00"/>
    <s v="Nonexempt"/>
    <x v="403"/>
  </r>
  <r>
    <x v="126"/>
    <x v="497"/>
    <x v="1"/>
    <d v="2013-09-30T00:00:00"/>
    <d v="2013-09-30T00:00:00"/>
    <s v="Nonexempt"/>
    <x v="403"/>
  </r>
  <r>
    <x v="126"/>
    <x v="497"/>
    <x v="1"/>
    <d v="2013-03-25T00:00:00"/>
    <d v="2013-03-25T00:00:00"/>
    <s v="Nonexempt"/>
    <x v="403"/>
  </r>
  <r>
    <x v="126"/>
    <x v="497"/>
    <x v="1"/>
    <d v="2013-03-04T00:00:00"/>
    <d v="2013-03-04T00:00:00"/>
    <s v="Nonexempt"/>
    <x v="403"/>
  </r>
  <r>
    <x v="126"/>
    <x v="497"/>
    <x v="1"/>
    <d v="2012-07-09T00:00:00"/>
    <d v="2012-07-09T00:00:00"/>
    <s v="Nonexempt"/>
    <x v="406"/>
  </r>
  <r>
    <x v="126"/>
    <x v="497"/>
    <x v="1"/>
    <d v="2012-11-05T00:00:00"/>
    <d v="2012-11-05T00:00:00"/>
    <s v="Nonexempt"/>
    <x v="406"/>
  </r>
  <r>
    <x v="126"/>
    <x v="497"/>
    <x v="1"/>
    <d v="2012-02-06T00:00:00"/>
    <d v="2012-02-06T00:00:00"/>
    <s v="Nonexempt"/>
    <x v="406"/>
  </r>
  <r>
    <x v="126"/>
    <x v="497"/>
    <x v="1"/>
    <d v="2012-07-09T00:00:00"/>
    <d v="2012-07-09T00:00:00"/>
    <s v="Nonexempt"/>
    <x v="406"/>
  </r>
  <r>
    <x v="126"/>
    <x v="497"/>
    <x v="1"/>
    <d v="2011-09-12T00:00:00"/>
    <d v="2011-09-12T00:00:00"/>
    <s v="Nonexempt"/>
    <x v="406"/>
  </r>
  <r>
    <x v="126"/>
    <x v="497"/>
    <x v="1"/>
    <d v="2012-07-09T00:00:00"/>
    <d v="2012-07-09T00:00:00"/>
    <s v="Nonexempt"/>
    <x v="406"/>
  </r>
  <r>
    <x v="126"/>
    <x v="497"/>
    <x v="1"/>
    <d v="2012-11-26T00:00:00"/>
    <d v="2012-11-26T00:00:00"/>
    <s v="Nonexempt"/>
    <x v="406"/>
  </r>
  <r>
    <x v="126"/>
    <x v="497"/>
    <x v="1"/>
    <d v="2011-09-12T00:00:00"/>
    <d v="2011-09-12T00:00:00"/>
    <s v="Nonexempt"/>
    <x v="406"/>
  </r>
  <r>
    <x v="126"/>
    <x v="497"/>
    <x v="1"/>
    <d v="2012-11-26T00:00:00"/>
    <d v="2012-11-26T00:00:00"/>
    <s v="Nonexempt"/>
    <x v="406"/>
  </r>
  <r>
    <x v="126"/>
    <x v="497"/>
    <x v="1"/>
    <d v="2008-02-11T00:00:00"/>
    <d v="2011-09-13T00:00:00"/>
    <s v="Nonexempt"/>
    <x v="406"/>
  </r>
  <r>
    <x v="126"/>
    <x v="497"/>
    <x v="1"/>
    <d v="2012-07-09T00:00:00"/>
    <d v="2012-07-09T00:00:00"/>
    <s v="Nonexempt"/>
    <x v="406"/>
  </r>
  <r>
    <x v="126"/>
    <x v="497"/>
    <x v="1"/>
    <d v="2012-11-26T00:00:00"/>
    <d v="2012-11-26T00:00:00"/>
    <s v="Nonexempt"/>
    <x v="406"/>
  </r>
  <r>
    <x v="126"/>
    <x v="497"/>
    <x v="1"/>
    <d v="2011-09-12T00:00:00"/>
    <d v="2011-09-12T00:00:00"/>
    <s v="Nonexempt"/>
    <x v="406"/>
  </r>
  <r>
    <x v="126"/>
    <x v="497"/>
    <x v="1"/>
    <d v="2012-11-26T00:00:00"/>
    <d v="2012-11-26T00:00:00"/>
    <s v="Nonexempt"/>
    <x v="406"/>
  </r>
  <r>
    <x v="126"/>
    <x v="497"/>
    <x v="1"/>
    <d v="2009-04-08T00:00:00"/>
    <d v="2012-07-09T00:00:00"/>
    <s v="Nonexempt"/>
    <x v="406"/>
  </r>
  <r>
    <x v="126"/>
    <x v="498"/>
    <x v="1"/>
    <d v="2013-03-25T00:00:00"/>
    <d v="2021-01-16T00:00:00"/>
    <s v="Nonexempt"/>
    <x v="1610"/>
  </r>
  <r>
    <x v="126"/>
    <x v="497"/>
    <x v="1"/>
    <d v="2010-01-04T00:00:00"/>
    <d v="2010-01-04T00:00:00"/>
    <s v="Nonexempt"/>
    <x v="411"/>
  </r>
  <r>
    <x v="126"/>
    <x v="497"/>
    <x v="1"/>
    <d v="2010-09-20T00:00:00"/>
    <d v="2010-09-20T00:00:00"/>
    <s v="Nonexempt"/>
    <x v="411"/>
  </r>
  <r>
    <x v="126"/>
    <x v="497"/>
    <x v="1"/>
    <d v="2010-01-04T00:00:00"/>
    <d v="2010-01-04T00:00:00"/>
    <s v="Nonexempt"/>
    <x v="411"/>
  </r>
  <r>
    <x v="126"/>
    <x v="497"/>
    <x v="1"/>
    <d v="2009-08-17T00:00:00"/>
    <d v="2009-08-17T00:00:00"/>
    <s v="Nonexempt"/>
    <x v="411"/>
  </r>
  <r>
    <x v="126"/>
    <x v="497"/>
    <x v="1"/>
    <d v="2011-01-11T00:00:00"/>
    <d v="2011-01-11T00:00:00"/>
    <s v="Nonexempt"/>
    <x v="411"/>
  </r>
  <r>
    <x v="126"/>
    <x v="498"/>
    <x v="1"/>
    <d v="2012-02-06T00:00:00"/>
    <d v="2021-05-06T00:00:00"/>
    <s v="Nonexempt"/>
    <x v="1611"/>
  </r>
  <r>
    <x v="126"/>
    <x v="498"/>
    <x v="1"/>
    <d v="2011-08-29T00:00:00"/>
    <d v="2021-01-16T00:00:00"/>
    <s v="Nonexempt"/>
    <x v="1612"/>
  </r>
  <r>
    <x v="126"/>
    <x v="497"/>
    <x v="1"/>
    <d v="2005-11-07T00:00:00"/>
    <d v="2015-05-26T00:00:00"/>
    <s v="Nonexempt"/>
    <x v="419"/>
  </r>
  <r>
    <x v="126"/>
    <x v="497"/>
    <x v="1"/>
    <d v="2008-07-21T00:00:00"/>
    <d v="2008-07-21T00:00:00"/>
    <s v="Nonexempt"/>
    <x v="419"/>
  </r>
  <r>
    <x v="126"/>
    <x v="497"/>
    <x v="1"/>
    <d v="2008-06-09T00:00:00"/>
    <d v="2008-06-09T00:00:00"/>
    <s v="Nonexempt"/>
    <x v="419"/>
  </r>
  <r>
    <x v="126"/>
    <x v="497"/>
    <x v="1"/>
    <d v="2009-01-20T00:00:00"/>
    <d v="2009-01-20T00:00:00"/>
    <s v="Nonexempt"/>
    <x v="419"/>
  </r>
  <r>
    <x v="126"/>
    <x v="497"/>
    <x v="1"/>
    <d v="2012-04-30T00:00:00"/>
    <d v="2012-04-30T00:00:00"/>
    <s v="Nonexempt"/>
    <x v="419"/>
  </r>
  <r>
    <x v="126"/>
    <x v="497"/>
    <x v="1"/>
    <d v="2008-10-20T00:00:00"/>
    <d v="2008-10-20T00:00:00"/>
    <s v="Nonexempt"/>
    <x v="419"/>
  </r>
  <r>
    <x v="126"/>
    <x v="497"/>
    <x v="1"/>
    <d v="2007-09-24T00:00:00"/>
    <d v="2007-09-24T00:00:00"/>
    <s v="Nonexempt"/>
    <x v="419"/>
  </r>
  <r>
    <x v="126"/>
    <x v="497"/>
    <x v="1"/>
    <d v="2008-07-08T00:00:00"/>
    <d v="2008-07-08T00:00:00"/>
    <s v="Nonexempt"/>
    <x v="419"/>
  </r>
  <r>
    <x v="126"/>
    <x v="497"/>
    <x v="1"/>
    <d v="2008-06-23T00:00:00"/>
    <d v="2008-06-23T00:00:00"/>
    <s v="Nonexempt"/>
    <x v="419"/>
  </r>
  <r>
    <x v="126"/>
    <x v="497"/>
    <x v="1"/>
    <d v="2008-03-24T00:00:00"/>
    <d v="2008-03-24T00:00:00"/>
    <s v="Nonexempt"/>
    <x v="419"/>
  </r>
  <r>
    <x v="126"/>
    <x v="497"/>
    <x v="1"/>
    <d v="2008-09-29T00:00:00"/>
    <d v="2008-09-29T00:00:00"/>
    <s v="Nonexempt"/>
    <x v="419"/>
  </r>
  <r>
    <x v="126"/>
    <x v="497"/>
    <x v="1"/>
    <d v="2008-03-24T00:00:00"/>
    <d v="2008-03-24T00:00:00"/>
    <s v="Nonexempt"/>
    <x v="419"/>
  </r>
  <r>
    <x v="126"/>
    <x v="497"/>
    <x v="1"/>
    <d v="2006-02-13T00:00:00"/>
    <d v="2006-02-13T00:00:00"/>
    <s v="Nonexempt"/>
    <x v="424"/>
  </r>
  <r>
    <x v="126"/>
    <x v="497"/>
    <x v="1"/>
    <d v="2006-02-13T00:00:00"/>
    <d v="2006-02-13T00:00:00"/>
    <s v="Nonexempt"/>
    <x v="424"/>
  </r>
  <r>
    <x v="126"/>
    <x v="497"/>
    <x v="1"/>
    <d v="2005-08-08T00:00:00"/>
    <d v="2005-08-08T00:00:00"/>
    <s v="Nonexempt"/>
    <x v="424"/>
  </r>
  <r>
    <x v="126"/>
    <x v="497"/>
    <x v="1"/>
    <d v="2007-03-05T00:00:00"/>
    <d v="2007-03-05T00:00:00"/>
    <s v="Nonexempt"/>
    <x v="424"/>
  </r>
  <r>
    <x v="126"/>
    <x v="497"/>
    <x v="1"/>
    <d v="2005-11-07T00:00:00"/>
    <d v="2005-11-07T00:00:00"/>
    <s v="Nonexempt"/>
    <x v="424"/>
  </r>
  <r>
    <x v="126"/>
    <x v="497"/>
    <x v="1"/>
    <d v="2000-11-14T00:00:00"/>
    <d v="2011-08-22T00:00:00"/>
    <s v="Nonexempt"/>
    <x v="424"/>
  </r>
  <r>
    <x v="126"/>
    <x v="497"/>
    <x v="1"/>
    <d v="2005-11-07T00:00:00"/>
    <d v="2005-11-07T00:00:00"/>
    <s v="Nonexempt"/>
    <x v="424"/>
  </r>
  <r>
    <x v="126"/>
    <x v="497"/>
    <x v="1"/>
    <d v="2007-04-16T00:00:00"/>
    <d v="2007-04-16T00:00:00"/>
    <s v="Nonexempt"/>
    <x v="424"/>
  </r>
  <r>
    <x v="126"/>
    <x v="498"/>
    <x v="1"/>
    <d v="2011-01-18T00:00:00"/>
    <d v="2020-07-18T00:00:00"/>
    <s v="Nonexempt"/>
    <x v="1533"/>
  </r>
  <r>
    <x v="126"/>
    <x v="497"/>
    <x v="1"/>
    <d v="2000-10-02T00:00:00"/>
    <d v="2002-09-03T00:00:00"/>
    <s v="Nonexempt"/>
    <x v="430"/>
  </r>
  <r>
    <x v="126"/>
    <x v="497"/>
    <x v="1"/>
    <d v="1996-10-28T00:00:00"/>
    <d v="2003-03-20T00:00:00"/>
    <s v="Nonexempt"/>
    <x v="430"/>
  </r>
  <r>
    <x v="126"/>
    <x v="497"/>
    <x v="1"/>
    <d v="2000-02-14T00:00:00"/>
    <d v="2009-08-31T00:00:00"/>
    <s v="Nonexempt"/>
    <x v="430"/>
  </r>
  <r>
    <x v="126"/>
    <x v="497"/>
    <x v="1"/>
    <d v="2004-09-23T00:00:00"/>
    <d v="2004-09-23T00:00:00"/>
    <s v="Nonexempt"/>
    <x v="430"/>
  </r>
  <r>
    <x v="126"/>
    <x v="497"/>
    <x v="1"/>
    <d v="2004-09-23T00:00:00"/>
    <d v="2004-09-23T00:00:00"/>
    <s v="Nonexempt"/>
    <x v="430"/>
  </r>
  <r>
    <x v="126"/>
    <x v="497"/>
    <x v="1"/>
    <d v="2003-03-14T00:00:00"/>
    <d v="2003-09-18T00:00:00"/>
    <s v="Nonexempt"/>
    <x v="430"/>
  </r>
  <r>
    <x v="126"/>
    <x v="497"/>
    <x v="1"/>
    <d v="2003-03-21T00:00:00"/>
    <d v="2008-01-22T00:00:00"/>
    <s v="Nonexempt"/>
    <x v="430"/>
  </r>
  <r>
    <x v="126"/>
    <x v="497"/>
    <x v="1"/>
    <d v="2004-09-23T00:00:00"/>
    <d v="2004-09-23T00:00:00"/>
    <s v="Nonexempt"/>
    <x v="430"/>
  </r>
  <r>
    <x v="126"/>
    <x v="497"/>
    <x v="1"/>
    <d v="2004-10-23T00:00:00"/>
    <d v="2005-03-28T00:00:00"/>
    <s v="Nonexempt"/>
    <x v="430"/>
  </r>
  <r>
    <x v="126"/>
    <x v="497"/>
    <x v="1"/>
    <d v="2004-09-23T00:00:00"/>
    <d v="2004-09-23T00:00:00"/>
    <s v="Nonexempt"/>
    <x v="430"/>
  </r>
  <r>
    <x v="126"/>
    <x v="497"/>
    <x v="1"/>
    <d v="2002-09-03T00:00:00"/>
    <d v="2002-09-03T00:00:00"/>
    <s v="Nonexempt"/>
    <x v="430"/>
  </r>
  <r>
    <x v="126"/>
    <x v="497"/>
    <x v="1"/>
    <d v="2004-03-26T00:00:00"/>
    <d v="2004-03-26T00:00:00"/>
    <s v="Nonexempt"/>
    <x v="430"/>
  </r>
  <r>
    <x v="126"/>
    <x v="497"/>
    <x v="1"/>
    <d v="2005-08-08T00:00:00"/>
    <d v="2005-08-08T00:00:00"/>
    <s v="Nonexempt"/>
    <x v="430"/>
  </r>
  <r>
    <x v="126"/>
    <x v="497"/>
    <x v="1"/>
    <d v="1996-02-12T00:00:00"/>
    <d v="1997-03-30T00:00:00"/>
    <s v="Nonexempt"/>
    <x v="430"/>
  </r>
  <r>
    <x v="126"/>
    <x v="497"/>
    <x v="1"/>
    <d v="2002-09-03T00:00:00"/>
    <d v="2002-09-03T00:00:00"/>
    <s v="Nonexempt"/>
    <x v="430"/>
  </r>
  <r>
    <x v="126"/>
    <x v="497"/>
    <x v="1"/>
    <d v="2003-03-21T00:00:00"/>
    <d v="2003-03-21T00:00:00"/>
    <s v="Nonexempt"/>
    <x v="430"/>
  </r>
  <r>
    <x v="126"/>
    <x v="497"/>
    <x v="1"/>
    <d v="2004-03-26T00:00:00"/>
    <d v="2004-03-26T00:00:00"/>
    <s v="Nonexempt"/>
    <x v="430"/>
  </r>
  <r>
    <x v="126"/>
    <x v="497"/>
    <x v="1"/>
    <d v="2004-09-23T00:00:00"/>
    <d v="2004-09-23T00:00:00"/>
    <s v="Nonexempt"/>
    <x v="430"/>
  </r>
  <r>
    <x v="126"/>
    <x v="497"/>
    <x v="1"/>
    <d v="2003-09-26T00:00:00"/>
    <d v="2003-09-26T00:00:00"/>
    <s v="Nonexempt"/>
    <x v="430"/>
  </r>
  <r>
    <x v="126"/>
    <x v="497"/>
    <x v="1"/>
    <d v="2003-03-21T00:00:00"/>
    <d v="2003-03-21T00:00:00"/>
    <s v="Nonexempt"/>
    <x v="430"/>
  </r>
  <r>
    <x v="126"/>
    <x v="497"/>
    <x v="1"/>
    <d v="2005-03-28T00:00:00"/>
    <d v="2005-03-28T00:00:00"/>
    <s v="Nonexempt"/>
    <x v="430"/>
  </r>
  <r>
    <x v="126"/>
    <x v="497"/>
    <x v="1"/>
    <d v="2002-09-03T00:00:00"/>
    <d v="2002-09-03T00:00:00"/>
    <s v="Nonexempt"/>
    <x v="430"/>
  </r>
  <r>
    <x v="126"/>
    <x v="497"/>
    <x v="1"/>
    <d v="2003-09-26T00:00:00"/>
    <d v="2003-09-26T00:00:00"/>
    <s v="Nonexempt"/>
    <x v="430"/>
  </r>
  <r>
    <x v="126"/>
    <x v="497"/>
    <x v="1"/>
    <d v="2004-09-23T00:00:00"/>
    <d v="2005-03-21T00:00:00"/>
    <s v="Nonexempt"/>
    <x v="430"/>
  </r>
  <r>
    <x v="126"/>
    <x v="497"/>
    <x v="1"/>
    <d v="2003-08-18T00:00:00"/>
    <d v="2002-02-21T00:00:00"/>
    <s v="Nonexempt"/>
    <x v="430"/>
  </r>
  <r>
    <x v="126"/>
    <x v="497"/>
    <x v="1"/>
    <d v="2000-03-08T00:00:00"/>
    <d v="2000-03-08T00:00:00"/>
    <s v="Nonexempt"/>
    <x v="435"/>
  </r>
  <r>
    <x v="126"/>
    <x v="497"/>
    <x v="1"/>
    <d v="1996-08-05T00:00:00"/>
    <d v="1997-01-10T00:00:00"/>
    <s v="Nonexempt"/>
    <x v="435"/>
  </r>
  <r>
    <x v="126"/>
    <x v="497"/>
    <x v="1"/>
    <d v="2000-01-31T00:00:00"/>
    <d v="2000-01-31T00:00:00"/>
    <s v="Nonexempt"/>
    <x v="435"/>
  </r>
  <r>
    <x v="126"/>
    <x v="497"/>
    <x v="1"/>
    <d v="1996-10-28T00:00:00"/>
    <d v="1997-03-30T00:00:00"/>
    <s v="Nonexempt"/>
    <x v="435"/>
  </r>
  <r>
    <x v="126"/>
    <x v="497"/>
    <x v="1"/>
    <d v="1999-07-19T00:00:00"/>
    <d v="1999-07-19T00:00:00"/>
    <s v="Nonexempt"/>
    <x v="435"/>
  </r>
  <r>
    <x v="126"/>
    <x v="497"/>
    <x v="1"/>
    <d v="1996-08-05T00:00:00"/>
    <d v="1999-09-23T00:00:00"/>
    <s v="Nonexempt"/>
    <x v="435"/>
  </r>
  <r>
    <x v="126"/>
    <x v="497"/>
    <x v="1"/>
    <d v="2000-10-11T00:00:00"/>
    <d v="2000-10-11T00:00:00"/>
    <s v="Nonexempt"/>
    <x v="435"/>
  </r>
  <r>
    <x v="126"/>
    <x v="497"/>
    <x v="1"/>
    <d v="2000-10-09T00:00:00"/>
    <d v="2000-10-09T00:00:00"/>
    <s v="Nonexempt"/>
    <x v="435"/>
  </r>
  <r>
    <x v="126"/>
    <x v="497"/>
    <x v="1"/>
    <d v="1998-01-12T00:00:00"/>
    <d v="2001-02-23T00:00:00"/>
    <s v="Nonexempt"/>
    <x v="435"/>
  </r>
  <r>
    <x v="126"/>
    <x v="497"/>
    <x v="1"/>
    <d v="2002-02-20T00:00:00"/>
    <d v="2002-02-20T00:00:00"/>
    <s v="Nonexempt"/>
    <x v="435"/>
  </r>
  <r>
    <x v="126"/>
    <x v="497"/>
    <x v="1"/>
    <d v="2001-06-15T00:00:00"/>
    <d v="2001-06-15T00:00:00"/>
    <s v="Nonexempt"/>
    <x v="435"/>
  </r>
  <r>
    <x v="126"/>
    <x v="497"/>
    <x v="1"/>
    <d v="1996-08-05T00:00:00"/>
    <d v="1997-01-10T00:00:00"/>
    <s v="Nonexempt"/>
    <x v="435"/>
  </r>
  <r>
    <x v="126"/>
    <x v="497"/>
    <x v="1"/>
    <d v="2000-10-12T00:00:00"/>
    <d v="2000-10-12T00:00:00"/>
    <s v="Nonexempt"/>
    <x v="435"/>
  </r>
  <r>
    <x v="126"/>
    <x v="497"/>
    <x v="1"/>
    <d v="2002-02-19T00:00:00"/>
    <d v="2002-02-19T00:00:00"/>
    <s v="Nonexempt"/>
    <x v="435"/>
  </r>
  <r>
    <x v="126"/>
    <x v="497"/>
    <x v="1"/>
    <d v="2001-09-24T00:00:00"/>
    <d v="2001-09-24T00:00:00"/>
    <s v="Nonexempt"/>
    <x v="435"/>
  </r>
  <r>
    <x v="126"/>
    <x v="497"/>
    <x v="1"/>
    <d v="1996-10-28T00:00:00"/>
    <d v="1997-03-30T00:00:00"/>
    <s v="Nonexempt"/>
    <x v="435"/>
  </r>
  <r>
    <x v="126"/>
    <x v="498"/>
    <x v="1"/>
    <d v="2006-02-13T00:00:00"/>
    <d v="2018-09-12T00:00:00"/>
    <s v="Nonexempt"/>
    <x v="1587"/>
  </r>
  <r>
    <x v="126"/>
    <x v="497"/>
    <x v="1"/>
    <d v="1992-01-27T00:00:00"/>
    <d v="1996-05-15T00:00:00"/>
    <s v="Nonexempt"/>
    <x v="440"/>
  </r>
  <r>
    <x v="126"/>
    <x v="498"/>
    <x v="1"/>
    <d v="2003-03-21T00:00:00"/>
    <d v="2019-08-03T00:00:00"/>
    <s v="Nonexempt"/>
    <x v="1615"/>
  </r>
  <r>
    <x v="126"/>
    <x v="497"/>
    <x v="1"/>
    <d v="1989-02-06T00:00:00"/>
    <d v="2020-07-02T00:00:00"/>
    <s v="Nonexempt"/>
    <x v="1616"/>
  </r>
  <r>
    <x v="126"/>
    <x v="499"/>
    <x v="1"/>
    <d v="2010-01-04T00:00:00"/>
    <d v="2019-05-24T00:00:00"/>
    <s v="Nonexempt"/>
    <x v="1589"/>
  </r>
  <r>
    <x v="126"/>
    <x v="499"/>
    <x v="1"/>
    <d v="2007-09-24T00:00:00"/>
    <d v="2019-02-16T00:00:00"/>
    <s v="Nonexempt"/>
    <x v="1589"/>
  </r>
  <r>
    <x v="126"/>
    <x v="499"/>
    <x v="1"/>
    <d v="2009-02-23T00:00:00"/>
    <d v="2019-08-03T00:00:00"/>
    <s v="Nonexempt"/>
    <x v="1589"/>
  </r>
  <r>
    <x v="126"/>
    <x v="499"/>
    <x v="1"/>
    <d v="2008-03-24T00:00:00"/>
    <d v="2020-03-07T00:00:00"/>
    <s v="Nonexempt"/>
    <x v="445"/>
  </r>
  <r>
    <x v="126"/>
    <x v="498"/>
    <x v="1"/>
    <d v="2000-10-09T00:00:00"/>
    <d v="2016-01-06T00:00:00"/>
    <s v="Nonexempt"/>
    <x v="1535"/>
  </r>
  <r>
    <x v="126"/>
    <x v="498"/>
    <x v="1"/>
    <d v="1996-10-28T00:00:00"/>
    <d v="2013-11-13T00:00:00"/>
    <s v="Nonexempt"/>
    <x v="1535"/>
  </r>
  <r>
    <x v="126"/>
    <x v="499"/>
    <x v="1"/>
    <d v="1999-07-19T00:00:00"/>
    <d v="2013-07-25T00:00:00"/>
    <s v="Nonexempt"/>
    <x v="448"/>
  </r>
  <r>
    <x v="126"/>
    <x v="499"/>
    <x v="1"/>
    <d v="2003-03-21T00:00:00"/>
    <d v="2019-08-03T00:00:00"/>
    <s v="Nonexempt"/>
    <x v="448"/>
  </r>
  <r>
    <x v="126"/>
    <x v="499"/>
    <x v="1"/>
    <d v="2000-01-24T00:00:00"/>
    <d v="2013-01-24T00:00:00"/>
    <s v="Nonexempt"/>
    <x v="448"/>
  </r>
  <r>
    <x v="126"/>
    <x v="499"/>
    <x v="1"/>
    <d v="2000-02-07T00:00:00"/>
    <d v="2010-10-29T00:00:00"/>
    <s v="Nonexempt"/>
    <x v="454"/>
  </r>
  <r>
    <x v="126"/>
    <x v="499"/>
    <x v="1"/>
    <d v="1999-06-14T00:00:00"/>
    <d v="2011-11-17T00:00:00"/>
    <s v="Nonexempt"/>
    <x v="454"/>
  </r>
  <r>
    <x v="126"/>
    <x v="499"/>
    <x v="1"/>
    <d v="2002-09-03T00:00:00"/>
    <d v="2010-10-29T00:00:00"/>
    <s v="Nonexempt"/>
    <x v="454"/>
  </r>
  <r>
    <x v="126"/>
    <x v="499"/>
    <x v="1"/>
    <d v="2006-10-23T00:00:00"/>
    <d v="2019-02-16T00:00:00"/>
    <s v="Nonexempt"/>
    <x v="454"/>
  </r>
  <r>
    <x v="126"/>
    <x v="499"/>
    <x v="1"/>
    <d v="1994-01-24T00:00:00"/>
    <d v="2008-08-04T00:00:00"/>
    <s v="Nonexempt"/>
    <x v="454"/>
  </r>
  <r>
    <x v="126"/>
    <x v="500"/>
    <x v="1"/>
    <d v="2003-03-20T00:00:00"/>
    <d v="2021-03-13T00:00:00"/>
    <s v="Exempt"/>
    <x v="1618"/>
  </r>
  <r>
    <x v="126"/>
    <x v="499"/>
    <x v="1"/>
    <d v="1991-04-08T00:00:00"/>
    <d v="2006-11-15T00:00:00"/>
    <s v="Nonexempt"/>
    <x v="456"/>
  </r>
  <r>
    <x v="126"/>
    <x v="499"/>
    <x v="1"/>
    <d v="2000-02-28T00:00:00"/>
    <d v="2019-02-16T00:00:00"/>
    <s v="Nonexempt"/>
    <x v="456"/>
  </r>
  <r>
    <x v="126"/>
    <x v="500"/>
    <x v="1"/>
    <d v="2000-10-09T00:00:00"/>
    <d v="2019-02-16T00:00:00"/>
    <s v="Exempt"/>
    <x v="1590"/>
  </r>
  <r>
    <x v="126"/>
    <x v="500"/>
    <x v="1"/>
    <d v="2000-10-09T00:00:00"/>
    <d v="2019-05-24T00:00:00"/>
    <s v="Exempt"/>
    <x v="1590"/>
  </r>
  <r>
    <x v="126"/>
    <x v="500"/>
    <x v="1"/>
    <d v="2003-09-26T00:00:00"/>
    <d v="2020-07-24T00:00:00"/>
    <s v="Exempt"/>
    <x v="1536"/>
  </r>
  <r>
    <x v="126"/>
    <x v="500"/>
    <x v="1"/>
    <d v="1997-08-18T00:00:00"/>
    <d v="2019-02-16T00:00:00"/>
    <s v="Exempt"/>
    <x v="1536"/>
  </r>
  <r>
    <x v="126"/>
    <x v="500"/>
    <x v="1"/>
    <d v="1986-06-09T00:00:00"/>
    <d v="2007-09-17T00:00:00"/>
    <s v="Exempt"/>
    <x v="1538"/>
  </r>
  <r>
    <x v="126"/>
    <x v="500"/>
    <x v="1"/>
    <d v="1999-06-01T00:00:00"/>
    <d v="2021-03-13T00:00:00"/>
    <s v="Exempt"/>
    <x v="1628"/>
  </r>
  <r>
    <x v="126"/>
    <x v="501"/>
    <x v="1"/>
    <d v="1997-08-18T00:00:00"/>
    <d v="2020-07-24T00:00:00"/>
    <s v="Exempt"/>
    <x v="1540"/>
  </r>
  <r>
    <x v="126"/>
    <x v="501"/>
    <x v="1"/>
    <d v="1996-05-06T00:00:00"/>
    <d v="2017-07-07T00:00:00"/>
    <s v="Exempt"/>
    <x v="1540"/>
  </r>
  <r>
    <x v="126"/>
    <x v="501"/>
    <x v="1"/>
    <d v="1994-01-11T00:00:00"/>
    <d v="2013-01-03T00:00:00"/>
    <s v="Exempt"/>
    <x v="469"/>
  </r>
  <r>
    <x v="126"/>
    <x v="514"/>
    <x v="1"/>
    <d v="1999-10-08T00:00:00"/>
    <d v="2018-09-12T00:00:00"/>
    <s v="Exempt"/>
    <x v="472"/>
  </r>
  <r>
    <x v="127"/>
    <x v="520"/>
    <x v="1"/>
    <d v="2017-12-18T00:00:00"/>
    <d v="2017-12-18T00:00:00"/>
    <s v="Nonexempt"/>
    <x v="1629"/>
  </r>
  <r>
    <x v="127"/>
    <x v="520"/>
    <x v="1"/>
    <d v="2016-04-08T00:00:00"/>
    <d v="2016-04-08T00:00:00"/>
    <s v="Nonexempt"/>
    <x v="1630"/>
  </r>
  <r>
    <x v="127"/>
    <x v="480"/>
    <x v="1"/>
    <d v="2016-04-25T00:00:00"/>
    <d v="2016-04-25T00:00:00"/>
    <s v="Nonexempt"/>
    <x v="31"/>
  </r>
  <r>
    <x v="127"/>
    <x v="480"/>
    <x v="1"/>
    <d v="2014-09-23T00:00:00"/>
    <d v="2016-03-08T00:00:00"/>
    <s v="Nonexempt"/>
    <x v="31"/>
  </r>
  <r>
    <x v="128"/>
    <x v="250"/>
    <x v="1"/>
    <d v="2016-12-12T00:00:00"/>
    <d v="2019-11-03T00:00:00"/>
    <s v="Nonexempt"/>
    <x v="1"/>
  </r>
  <r>
    <x v="128"/>
    <x v="250"/>
    <x v="1"/>
    <d v="2014-07-08T00:00:00"/>
    <d v="2019-11-09T00:00:00"/>
    <s v="Nonexempt"/>
    <x v="1631"/>
  </r>
  <r>
    <x v="128"/>
    <x v="250"/>
    <x v="1"/>
    <d v="2015-06-17T00:00:00"/>
    <d v="2016-01-25T00:00:00"/>
    <s v="Nonexempt"/>
    <x v="1632"/>
  </r>
  <r>
    <x v="128"/>
    <x v="10"/>
    <x v="1"/>
    <d v="2007-05-29T00:00:00"/>
    <d v="2007-05-29T00:00:00"/>
    <s v="Nonexempt"/>
    <x v="1633"/>
  </r>
  <r>
    <x v="128"/>
    <x v="10"/>
    <x v="1"/>
    <d v="2001-06-25T00:00:00"/>
    <d v="2001-06-25T00:00:00"/>
    <s v="Nonexempt"/>
    <x v="1634"/>
  </r>
  <r>
    <x v="128"/>
    <x v="74"/>
    <x v="1"/>
    <d v="2019-10-26T00:00:00"/>
    <d v="2019-10-26T00:00:00"/>
    <s v="Nonexempt"/>
    <x v="235"/>
  </r>
  <r>
    <x v="128"/>
    <x v="521"/>
    <x v="1"/>
    <d v="2000-04-26T00:00:00"/>
    <d v="2000-04-26T00:00:00"/>
    <s v="Exempt"/>
    <x v="1635"/>
  </r>
  <r>
    <x v="129"/>
    <x v="522"/>
    <x v="3"/>
    <d v="2019-11-23T00:00:00"/>
    <d v="2019-11-23T00:00:00"/>
    <s v="Nonexempt"/>
    <x v="166"/>
  </r>
  <r>
    <x v="130"/>
    <x v="522"/>
    <x v="4"/>
    <d v="2019-04-27T00:00:00"/>
    <d v="2019-04-27T00:00:00"/>
    <s v="Nonexempt"/>
    <x v="918"/>
  </r>
  <r>
    <x v="130"/>
    <x v="261"/>
    <x v="1"/>
    <d v="1997-11-08T00:00:00"/>
    <d v="2015-09-23T00:00:00"/>
    <s v="Exempt"/>
    <x v="503"/>
  </r>
  <r>
    <x v="130"/>
    <x v="102"/>
    <x v="1"/>
    <d v="2004-07-19T00:00:00"/>
    <d v="2013-01-08T00:00:00"/>
    <s v="Exempt"/>
    <x v="1636"/>
  </r>
  <r>
    <x v="130"/>
    <x v="299"/>
    <x v="1"/>
    <d v="2005-05-02T00:00:00"/>
    <d v="2015-07-08T00:00:00"/>
    <s v="Exempt"/>
    <x v="1637"/>
  </r>
  <r>
    <x v="130"/>
    <x v="50"/>
    <x v="1"/>
    <d v="2016-02-23T00:00:00"/>
    <d v="2019-08-05T00:00:00"/>
    <s v="Exempt"/>
    <x v="1638"/>
  </r>
  <r>
    <x v="130"/>
    <x v="52"/>
    <x v="1"/>
    <d v="2007-06-01T00:00:00"/>
    <d v="2018-04-02T00:00:00"/>
    <s v="Exempt"/>
    <x v="1639"/>
  </r>
  <r>
    <x v="130"/>
    <x v="455"/>
    <x v="1"/>
    <d v="2012-04-09T00:00:00"/>
    <d v="2018-04-02T00:00:00"/>
    <s v="Exempt"/>
    <x v="1640"/>
  </r>
  <r>
    <x v="130"/>
    <x v="17"/>
    <x v="1"/>
    <d v="2004-09-13T00:00:00"/>
    <d v="2017-01-23T00:00:00"/>
    <s v="Exempt"/>
    <x v="1641"/>
  </r>
  <r>
    <x v="130"/>
    <x v="109"/>
    <x v="1"/>
    <d v="2015-07-27T00:00:00"/>
    <d v="2019-06-10T00:00:00"/>
    <s v="Exempt"/>
    <x v="1642"/>
  </r>
  <r>
    <x v="130"/>
    <x v="523"/>
    <x v="1"/>
    <d v="2006-12-04T00:00:00"/>
    <d v="2006-12-04T00:00:00"/>
    <s v="Exempt"/>
    <x v="1643"/>
  </r>
  <r>
    <x v="131"/>
    <x v="524"/>
    <x v="2"/>
    <d v="2009-06-16T00:00:00"/>
    <d v="2021-04-24T00:00:00"/>
    <s v="Nonexempt"/>
    <x v="1644"/>
  </r>
  <r>
    <x v="131"/>
    <x v="524"/>
    <x v="2"/>
    <d v="2014-06-23T00:00:00"/>
    <d v="2021-04-24T00:00:00"/>
    <s v="Nonexempt"/>
    <x v="1644"/>
  </r>
  <r>
    <x v="131"/>
    <x v="524"/>
    <x v="2"/>
    <d v="2019-06-22T00:00:00"/>
    <d v="2021-04-24T00:00:00"/>
    <s v="Nonexempt"/>
    <x v="1644"/>
  </r>
  <r>
    <x v="131"/>
    <x v="524"/>
    <x v="2"/>
    <d v="2017-07-17T00:00:00"/>
    <d v="2021-04-19T00:00:00"/>
    <s v="Nonexempt"/>
    <x v="1644"/>
  </r>
  <r>
    <x v="131"/>
    <x v="524"/>
    <x v="2"/>
    <d v="2012-02-23T00:00:00"/>
    <d v="2021-04-19T00:00:00"/>
    <s v="Nonexempt"/>
    <x v="1644"/>
  </r>
  <r>
    <x v="131"/>
    <x v="524"/>
    <x v="2"/>
    <d v="1998-01-12T00:00:00"/>
    <d v="2021-04-19T00:00:00"/>
    <s v="Nonexempt"/>
    <x v="1644"/>
  </r>
  <r>
    <x v="131"/>
    <x v="524"/>
    <x v="2"/>
    <d v="1997-01-13T00:00:00"/>
    <d v="2021-04-19T00:00:00"/>
    <s v="Nonexempt"/>
    <x v="1644"/>
  </r>
  <r>
    <x v="131"/>
    <x v="524"/>
    <x v="2"/>
    <d v="2004-08-25T00:00:00"/>
    <d v="2021-04-19T00:00:00"/>
    <s v="Nonexempt"/>
    <x v="1644"/>
  </r>
  <r>
    <x v="131"/>
    <x v="525"/>
    <x v="1"/>
    <d v="1999-06-23T00:00:00"/>
    <d v="2020-02-18T00:00:00"/>
    <s v="Nonexempt"/>
    <x v="233"/>
  </r>
  <r>
    <x v="131"/>
    <x v="525"/>
    <x v="1"/>
    <d v="2013-04-25T00:00:00"/>
    <d v="2015-12-08T00:00:00"/>
    <s v="Nonexempt"/>
    <x v="233"/>
  </r>
  <r>
    <x v="131"/>
    <x v="525"/>
    <x v="1"/>
    <d v="2010-04-07T00:00:00"/>
    <d v="2018-08-06T00:00:00"/>
    <s v="Nonexempt"/>
    <x v="233"/>
  </r>
  <r>
    <x v="131"/>
    <x v="525"/>
    <x v="1"/>
    <d v="1999-03-15T00:00:00"/>
    <d v="2008-06-23T00:00:00"/>
    <s v="Nonexempt"/>
    <x v="1645"/>
  </r>
  <r>
    <x v="131"/>
    <x v="525"/>
    <x v="1"/>
    <d v="1998-07-28T00:00:00"/>
    <d v="2014-07-25T00:00:00"/>
    <s v="Nonexempt"/>
    <x v="1645"/>
  </r>
  <r>
    <x v="131"/>
    <x v="525"/>
    <x v="1"/>
    <d v="2000-03-17T00:00:00"/>
    <d v="2021-04-10T00:00:00"/>
    <s v="Nonexempt"/>
    <x v="1646"/>
  </r>
  <r>
    <x v="131"/>
    <x v="525"/>
    <x v="1"/>
    <d v="2001-08-06T00:00:00"/>
    <d v="2001-08-06T00:00:00"/>
    <s v="Nonexempt"/>
    <x v="1607"/>
  </r>
  <r>
    <x v="131"/>
    <x v="525"/>
    <x v="1"/>
    <d v="2006-03-02T00:00:00"/>
    <d v="2008-12-15T00:00:00"/>
    <s v="Nonexempt"/>
    <x v="1607"/>
  </r>
  <r>
    <x v="131"/>
    <x v="525"/>
    <x v="1"/>
    <d v="1988-06-13T00:00:00"/>
    <d v="1998-09-01T00:00:00"/>
    <s v="Nonexempt"/>
    <x v="1647"/>
  </r>
  <r>
    <x v="131"/>
    <x v="525"/>
    <x v="1"/>
    <d v="1999-02-10T00:00:00"/>
    <d v="1999-09-21T00:00:00"/>
    <s v="Nonexempt"/>
    <x v="1647"/>
  </r>
  <r>
    <x v="131"/>
    <x v="526"/>
    <x v="1"/>
    <d v="1995-08-02T00:00:00"/>
    <d v="1996-05-15T00:00:00"/>
    <s v="Exempt"/>
    <x v="524"/>
  </r>
  <r>
    <x v="131"/>
    <x v="526"/>
    <x v="1"/>
    <d v="1984-10-15T00:00:00"/>
    <d v="2012-04-09T00:00:00"/>
    <s v="Exempt"/>
    <x v="1648"/>
  </r>
  <r>
    <x v="131"/>
    <x v="526"/>
    <x v="1"/>
    <d v="1987-10-12T00:00:00"/>
    <d v="1997-09-25T00:00:00"/>
    <s v="Exempt"/>
    <x v="1649"/>
  </r>
  <r>
    <x v="131"/>
    <x v="218"/>
    <x v="1"/>
    <d v="2020-02-01T00:00:00"/>
    <d v="2020-02-01T00:00:00"/>
    <s v="Exempt"/>
    <x v="751"/>
  </r>
  <r>
    <x v="131"/>
    <x v="527"/>
    <x v="1"/>
    <d v="2003-06-09T00:00:00"/>
    <d v="2021-02-08T00:00:00"/>
    <s v="Exempt"/>
    <x v="751"/>
  </r>
  <r>
    <x v="131"/>
    <x v="218"/>
    <x v="1"/>
    <d v="2020-02-01T00:00:00"/>
    <d v="2020-02-01T00:00:00"/>
    <s v="Exempt"/>
    <x v="751"/>
  </r>
  <r>
    <x v="131"/>
    <x v="16"/>
    <x v="1"/>
    <d v="1996-06-08T00:00:00"/>
    <d v="2019-08-03T00:00:00"/>
    <s v="Exempt"/>
    <x v="1650"/>
  </r>
  <r>
    <x v="131"/>
    <x v="17"/>
    <x v="1"/>
    <d v="2009-05-26T00:00:00"/>
    <d v="2019-06-10T00:00:00"/>
    <s v="Exempt"/>
    <x v="1651"/>
  </r>
  <r>
    <x v="132"/>
    <x v="8"/>
    <x v="1"/>
    <d v="2020-03-14T00:00:00"/>
    <d v="2020-03-14T00:00:00"/>
    <s v="Nonexempt"/>
    <x v="1"/>
  </r>
  <r>
    <x v="132"/>
    <x v="8"/>
    <x v="1"/>
    <d v="2019-08-17T00:00:00"/>
    <d v="2019-08-17T00:00:00"/>
    <s v="Nonexempt"/>
    <x v="1"/>
  </r>
  <r>
    <x v="132"/>
    <x v="8"/>
    <x v="1"/>
    <d v="2019-08-17T00:00:00"/>
    <d v="2019-08-17T00:00:00"/>
    <s v="Nonexempt"/>
    <x v="1"/>
  </r>
  <r>
    <x v="132"/>
    <x v="8"/>
    <x v="1"/>
    <d v="2020-02-18T00:00:00"/>
    <d v="2020-02-18T00:00:00"/>
    <s v="Nonexempt"/>
    <x v="1"/>
  </r>
  <r>
    <x v="132"/>
    <x v="8"/>
    <x v="1"/>
    <d v="2019-07-20T00:00:00"/>
    <d v="2019-07-20T00:00:00"/>
    <s v="Nonexempt"/>
    <x v="1"/>
  </r>
  <r>
    <x v="132"/>
    <x v="8"/>
    <x v="1"/>
    <d v="2020-11-07T00:00:00"/>
    <d v="2020-11-07T00:00:00"/>
    <s v="Nonexempt"/>
    <x v="1"/>
  </r>
  <r>
    <x v="132"/>
    <x v="8"/>
    <x v="1"/>
    <d v="2019-01-07T00:00:00"/>
    <d v="2019-03-16T00:00:00"/>
    <s v="Nonexempt"/>
    <x v="1"/>
  </r>
  <r>
    <x v="132"/>
    <x v="8"/>
    <x v="1"/>
    <d v="2020-02-18T00:00:00"/>
    <d v="2020-02-18T00:00:00"/>
    <s v="Nonexempt"/>
    <x v="1"/>
  </r>
  <r>
    <x v="132"/>
    <x v="8"/>
    <x v="1"/>
    <d v="2019-08-17T00:00:00"/>
    <d v="2019-08-17T00:00:00"/>
    <s v="Nonexempt"/>
    <x v="1"/>
  </r>
  <r>
    <x v="132"/>
    <x v="8"/>
    <x v="1"/>
    <d v="2021-04-24T00:00:00"/>
    <d v="2021-04-24T00:00:00"/>
    <s v="Nonexempt"/>
    <x v="1"/>
  </r>
  <r>
    <x v="132"/>
    <x v="8"/>
    <x v="1"/>
    <d v="2016-08-23T00:00:00"/>
    <d v="2016-08-23T00:00:00"/>
    <s v="Nonexempt"/>
    <x v="1"/>
  </r>
  <r>
    <x v="132"/>
    <x v="8"/>
    <x v="1"/>
    <d v="2016-06-08T00:00:00"/>
    <d v="2016-06-08T00:00:00"/>
    <s v="Nonexempt"/>
    <x v="770"/>
  </r>
  <r>
    <x v="132"/>
    <x v="8"/>
    <x v="1"/>
    <d v="2016-04-25T00:00:00"/>
    <d v="2016-04-25T00:00:00"/>
    <s v="Nonexempt"/>
    <x v="770"/>
  </r>
  <r>
    <x v="132"/>
    <x v="199"/>
    <x v="1"/>
    <d v="2021-02-27T00:00:00"/>
    <d v="2021-02-27T00:00:00"/>
    <s v="Nonexempt"/>
    <x v="584"/>
  </r>
  <r>
    <x v="132"/>
    <x v="199"/>
    <x v="1"/>
    <d v="2019-12-07T00:00:00"/>
    <d v="2019-12-07T00:00:00"/>
    <s v="Nonexempt"/>
    <x v="584"/>
  </r>
  <r>
    <x v="132"/>
    <x v="199"/>
    <x v="1"/>
    <d v="2015-09-23T00:00:00"/>
    <d v="2015-09-23T00:00:00"/>
    <s v="Nonexempt"/>
    <x v="1128"/>
  </r>
  <r>
    <x v="132"/>
    <x v="9"/>
    <x v="1"/>
    <d v="2020-02-01T00:00:00"/>
    <d v="2020-02-01T00:00:00"/>
    <s v="Nonexempt"/>
    <x v="9"/>
  </r>
  <r>
    <x v="132"/>
    <x v="9"/>
    <x v="1"/>
    <d v="2021-02-27T00:00:00"/>
    <d v="2021-02-27T00:00:00"/>
    <s v="Nonexempt"/>
    <x v="9"/>
  </r>
  <r>
    <x v="132"/>
    <x v="9"/>
    <x v="1"/>
    <d v="2019-10-12T00:00:00"/>
    <d v="2020-02-03T00:00:00"/>
    <s v="Nonexempt"/>
    <x v="9"/>
  </r>
  <r>
    <x v="132"/>
    <x v="8"/>
    <x v="1"/>
    <d v="2002-06-24T00:00:00"/>
    <d v="2002-06-24T00:00:00"/>
    <s v="Nonexempt"/>
    <x v="341"/>
  </r>
  <r>
    <x v="132"/>
    <x v="9"/>
    <x v="1"/>
    <d v="2018-09-17T00:00:00"/>
    <d v="2019-08-05T00:00:00"/>
    <s v="Nonexempt"/>
    <x v="323"/>
  </r>
  <r>
    <x v="132"/>
    <x v="9"/>
    <x v="1"/>
    <d v="2019-01-22T00:00:00"/>
    <d v="2019-01-22T00:00:00"/>
    <s v="Nonexempt"/>
    <x v="323"/>
  </r>
  <r>
    <x v="132"/>
    <x v="528"/>
    <x v="1"/>
    <d v="2019-03-04T00:00:00"/>
    <d v="2019-03-04T00:00:00"/>
    <s v="Nonexempt"/>
    <x v="323"/>
  </r>
  <r>
    <x v="132"/>
    <x v="9"/>
    <x v="1"/>
    <d v="2015-10-23T00:00:00"/>
    <d v="2018-11-13T00:00:00"/>
    <s v="Nonexempt"/>
    <x v="12"/>
  </r>
  <r>
    <x v="132"/>
    <x v="9"/>
    <x v="1"/>
    <d v="2012-07-11T00:00:00"/>
    <d v="2017-10-02T00:00:00"/>
    <s v="Nonexempt"/>
    <x v="1652"/>
  </r>
  <r>
    <x v="132"/>
    <x v="528"/>
    <x v="1"/>
    <d v="2020-02-01T00:00:00"/>
    <d v="2020-07-20T00:00:00"/>
    <s v="Nonexempt"/>
    <x v="1653"/>
  </r>
  <r>
    <x v="132"/>
    <x v="9"/>
    <x v="1"/>
    <d v="2016-01-25T00:00:00"/>
    <d v="2016-01-25T00:00:00"/>
    <s v="Nonexempt"/>
    <x v="325"/>
  </r>
  <r>
    <x v="132"/>
    <x v="9"/>
    <x v="1"/>
    <d v="2016-04-08T00:00:00"/>
    <d v="2016-04-08T00:00:00"/>
    <s v="Nonexempt"/>
    <x v="325"/>
  </r>
  <r>
    <x v="132"/>
    <x v="9"/>
    <x v="1"/>
    <d v="2012-07-06T00:00:00"/>
    <d v="2016-03-23T00:00:00"/>
    <s v="Nonexempt"/>
    <x v="1654"/>
  </r>
  <r>
    <x v="132"/>
    <x v="202"/>
    <x v="1"/>
    <d v="2018-07-09T00:00:00"/>
    <d v="2019-08-17T00:00:00"/>
    <s v="Nonexempt"/>
    <x v="1133"/>
  </r>
  <r>
    <x v="132"/>
    <x v="11"/>
    <x v="1"/>
    <d v="2007-06-18T00:00:00"/>
    <d v="2020-01-21T00:00:00"/>
    <s v="Nonexempt"/>
    <x v="1655"/>
  </r>
  <r>
    <x v="132"/>
    <x v="202"/>
    <x v="1"/>
    <d v="2016-10-07T00:00:00"/>
    <d v="2016-10-07T00:00:00"/>
    <s v="Nonexempt"/>
    <x v="1656"/>
  </r>
  <r>
    <x v="132"/>
    <x v="11"/>
    <x v="1"/>
    <d v="2012-07-27T00:00:00"/>
    <d v="2015-02-09T00:00:00"/>
    <s v="Nonexempt"/>
    <x v="1400"/>
  </r>
  <r>
    <x v="132"/>
    <x v="9"/>
    <x v="1"/>
    <d v="2003-04-09T00:00:00"/>
    <d v="2004-03-23T00:00:00"/>
    <s v="Nonexempt"/>
    <x v="1174"/>
  </r>
  <r>
    <x v="132"/>
    <x v="12"/>
    <x v="1"/>
    <d v="2019-12-07T00:00:00"/>
    <d v="2019-12-07T00:00:00"/>
    <s v="Nonexempt"/>
    <x v="257"/>
  </r>
  <r>
    <x v="132"/>
    <x v="12"/>
    <x v="1"/>
    <d v="2020-03-14T00:00:00"/>
    <d v="2021-03-01T00:00:00"/>
    <s v="Nonexempt"/>
    <x v="257"/>
  </r>
  <r>
    <x v="132"/>
    <x v="12"/>
    <x v="1"/>
    <d v="2007-08-23T00:00:00"/>
    <d v="2020-02-03T00:00:00"/>
    <s v="Nonexempt"/>
    <x v="257"/>
  </r>
  <r>
    <x v="132"/>
    <x v="11"/>
    <x v="1"/>
    <d v="1997-09-23T00:00:00"/>
    <d v="2018-04-30T00:00:00"/>
    <s v="Nonexempt"/>
    <x v="1657"/>
  </r>
  <r>
    <x v="132"/>
    <x v="12"/>
    <x v="1"/>
    <d v="2017-02-06T00:00:00"/>
    <d v="2019-10-28T00:00:00"/>
    <s v="Nonexempt"/>
    <x v="258"/>
  </r>
  <r>
    <x v="132"/>
    <x v="12"/>
    <x v="1"/>
    <d v="2017-04-24T00:00:00"/>
    <d v="2019-10-28T00:00:00"/>
    <s v="Nonexempt"/>
    <x v="258"/>
  </r>
  <r>
    <x v="132"/>
    <x v="12"/>
    <x v="1"/>
    <d v="2017-07-24T00:00:00"/>
    <d v="2018-06-25T00:00:00"/>
    <s v="Nonexempt"/>
    <x v="1354"/>
  </r>
  <r>
    <x v="132"/>
    <x v="12"/>
    <x v="1"/>
    <d v="2007-06-11T00:00:00"/>
    <d v="2018-07-23T00:00:00"/>
    <s v="Nonexempt"/>
    <x v="1354"/>
  </r>
  <r>
    <x v="132"/>
    <x v="11"/>
    <x v="1"/>
    <d v="2001-10-08T00:00:00"/>
    <d v="2015-10-08T00:00:00"/>
    <s v="Nonexempt"/>
    <x v="1658"/>
  </r>
  <r>
    <x v="132"/>
    <x v="12"/>
    <x v="1"/>
    <d v="2002-10-30T00:00:00"/>
    <d v="2017-03-13T00:00:00"/>
    <s v="Nonexempt"/>
    <x v="17"/>
  </r>
  <r>
    <x v="132"/>
    <x v="119"/>
    <x v="1"/>
    <d v="2018-02-05T00:00:00"/>
    <d v="2018-02-05T00:00:00"/>
    <s v="Nonexempt"/>
    <x v="17"/>
  </r>
  <r>
    <x v="132"/>
    <x v="12"/>
    <x v="1"/>
    <d v="2016-11-08T00:00:00"/>
    <d v="2016-11-08T00:00:00"/>
    <s v="Nonexempt"/>
    <x v="487"/>
  </r>
  <r>
    <x v="132"/>
    <x v="12"/>
    <x v="1"/>
    <d v="2014-03-24T00:00:00"/>
    <d v="2014-08-25T00:00:00"/>
    <s v="Nonexempt"/>
    <x v="487"/>
  </r>
  <r>
    <x v="132"/>
    <x v="12"/>
    <x v="1"/>
    <d v="2009-10-08T00:00:00"/>
    <d v="2014-12-22T00:00:00"/>
    <s v="Nonexempt"/>
    <x v="487"/>
  </r>
  <r>
    <x v="132"/>
    <x v="12"/>
    <x v="1"/>
    <d v="2004-10-11T00:00:00"/>
    <d v="2013-07-01T00:00:00"/>
    <s v="Nonexempt"/>
    <x v="487"/>
  </r>
  <r>
    <x v="132"/>
    <x v="12"/>
    <x v="1"/>
    <d v="2014-03-17T00:00:00"/>
    <d v="2014-03-17T00:00:00"/>
    <s v="Nonexempt"/>
    <x v="487"/>
  </r>
  <r>
    <x v="132"/>
    <x v="12"/>
    <x v="1"/>
    <d v="2004-05-03T00:00:00"/>
    <d v="2006-06-23T00:00:00"/>
    <s v="Nonexempt"/>
    <x v="1558"/>
  </r>
  <r>
    <x v="132"/>
    <x v="12"/>
    <x v="1"/>
    <d v="2003-03-24T00:00:00"/>
    <d v="2007-07-09T00:00:00"/>
    <s v="Nonexempt"/>
    <x v="492"/>
  </r>
  <r>
    <x v="132"/>
    <x v="12"/>
    <x v="1"/>
    <d v="1999-05-23T00:00:00"/>
    <d v="2003-08-08T00:00:00"/>
    <s v="Nonexempt"/>
    <x v="331"/>
  </r>
  <r>
    <x v="132"/>
    <x v="9"/>
    <x v="1"/>
    <d v="1986-10-06T00:00:00"/>
    <d v="2000-10-23T00:00:00"/>
    <s v="Nonexempt"/>
    <x v="643"/>
  </r>
  <r>
    <x v="132"/>
    <x v="12"/>
    <x v="1"/>
    <d v="2000-08-10T00:00:00"/>
    <d v="2019-11-25T00:00:00"/>
    <s v="Nonexempt"/>
    <x v="1659"/>
  </r>
  <r>
    <x v="132"/>
    <x v="12"/>
    <x v="1"/>
    <d v="2000-01-23T00:00:00"/>
    <d v="2000-11-23T00:00:00"/>
    <s v="Nonexempt"/>
    <x v="1660"/>
  </r>
  <r>
    <x v="132"/>
    <x v="12"/>
    <x v="1"/>
    <d v="1996-10-23T00:00:00"/>
    <d v="1999-03-23T00:00:00"/>
    <s v="Nonexempt"/>
    <x v="669"/>
  </r>
  <r>
    <x v="132"/>
    <x v="202"/>
    <x v="1"/>
    <d v="1990-09-17T00:00:00"/>
    <d v="1997-02-24T00:00:00"/>
    <s v="Nonexempt"/>
    <x v="1661"/>
  </r>
  <r>
    <x v="132"/>
    <x v="214"/>
    <x v="1"/>
    <d v="1995-08-28T00:00:00"/>
    <d v="2019-07-22T00:00:00"/>
    <s v="Exempt"/>
    <x v="1662"/>
  </r>
  <r>
    <x v="132"/>
    <x v="214"/>
    <x v="1"/>
    <d v="2013-01-28T00:00:00"/>
    <d v="2019-05-11T00:00:00"/>
    <s v="Exempt"/>
    <x v="1663"/>
  </r>
  <r>
    <x v="132"/>
    <x v="214"/>
    <x v="1"/>
    <d v="2004-06-02T00:00:00"/>
    <d v="2014-05-05T00:00:00"/>
    <s v="Exempt"/>
    <x v="1664"/>
  </r>
  <r>
    <x v="132"/>
    <x v="12"/>
    <x v="1"/>
    <d v="1989-01-30T00:00:00"/>
    <d v="1996-05-15T00:00:00"/>
    <s v="Nonexempt"/>
    <x v="1665"/>
  </r>
  <r>
    <x v="132"/>
    <x v="214"/>
    <x v="1"/>
    <d v="1996-10-14T00:00:00"/>
    <d v="2011-08-02T00:00:00"/>
    <s v="Exempt"/>
    <x v="400"/>
  </r>
  <r>
    <x v="132"/>
    <x v="214"/>
    <x v="1"/>
    <d v="1978-06-26T00:00:00"/>
    <d v="1996-12-08T00:00:00"/>
    <s v="Exempt"/>
    <x v="793"/>
  </r>
  <r>
    <x v="132"/>
    <x v="16"/>
    <x v="1"/>
    <d v="2020-07-06T00:00:00"/>
    <d v="2020-07-06T00:00:00"/>
    <s v="Exempt"/>
    <x v="1666"/>
  </r>
  <r>
    <x v="132"/>
    <x v="214"/>
    <x v="1"/>
    <d v="1987-06-01T00:00:00"/>
    <d v="1996-05-15T00:00:00"/>
    <s v="Exempt"/>
    <x v="1667"/>
  </r>
  <r>
    <x v="132"/>
    <x v="17"/>
    <x v="1"/>
    <d v="2014-07-08T00:00:00"/>
    <d v="2019-11-25T00:00:00"/>
    <s v="Exempt"/>
    <x v="1668"/>
  </r>
  <r>
    <x v="133"/>
    <x v="287"/>
    <x v="1"/>
    <d v="2018-03-19T00:00:00"/>
    <d v="2019-10-14T00:00:00"/>
    <s v="Nonexempt"/>
    <x v="1669"/>
  </r>
  <r>
    <x v="133"/>
    <x v="529"/>
    <x v="1"/>
    <d v="2012-08-01T00:00:00"/>
    <d v="2013-07-29T00:00:00"/>
    <s v="Nonexempt"/>
    <x v="1670"/>
  </r>
  <r>
    <x v="133"/>
    <x v="525"/>
    <x v="1"/>
    <d v="2007-07-14T00:00:00"/>
    <d v="2007-09-24T00:00:00"/>
    <s v="Nonexempt"/>
    <x v="1671"/>
  </r>
  <r>
    <x v="133"/>
    <x v="525"/>
    <x v="1"/>
    <d v="2004-06-08T00:00:00"/>
    <d v="2006-05-23T00:00:00"/>
    <s v="Nonexempt"/>
    <x v="1672"/>
  </r>
  <r>
    <x v="133"/>
    <x v="526"/>
    <x v="1"/>
    <d v="2014-05-02T00:00:00"/>
    <d v="2021-04-10T00:00:00"/>
    <s v="Exempt"/>
    <x v="1673"/>
  </r>
  <r>
    <x v="133"/>
    <x v="218"/>
    <x v="1"/>
    <d v="2012-05-14T00:00:00"/>
    <d v="2016-10-24T00:00:00"/>
    <s v="Exempt"/>
    <x v="1674"/>
  </r>
  <r>
    <x v="133"/>
    <x v="527"/>
    <x v="1"/>
    <d v="1998-11-06T00:00:00"/>
    <d v="2006-01-23T00:00:00"/>
    <s v="Exempt"/>
    <x v="1675"/>
  </r>
  <r>
    <x v="133"/>
    <x v="16"/>
    <x v="1"/>
    <d v="2011-09-10T00:00:00"/>
    <d v="2014-07-28T00:00:00"/>
    <s v="Exempt"/>
    <x v="1676"/>
  </r>
  <r>
    <x v="134"/>
    <x v="153"/>
    <x v="1"/>
    <d v="2015-08-03T00:00:00"/>
    <d v="2015-08-03T00:00:00"/>
    <s v="Nonexempt"/>
    <x v="570"/>
  </r>
  <r>
    <x v="134"/>
    <x v="9"/>
    <x v="1"/>
    <d v="2019-04-27T00:00:00"/>
    <d v="2020-02-03T00:00:00"/>
    <s v="Nonexempt"/>
    <x v="9"/>
  </r>
  <r>
    <x v="134"/>
    <x v="530"/>
    <x v="1"/>
    <d v="2008-06-16T00:00:00"/>
    <d v="2018-08-06T00:00:00"/>
    <s v="Nonexempt"/>
    <x v="323"/>
  </r>
  <r>
    <x v="134"/>
    <x v="531"/>
    <x v="1"/>
    <d v="2019-02-19T00:00:00"/>
    <d v="2020-02-18T00:00:00"/>
    <s v="Nonexempt"/>
    <x v="14"/>
  </r>
  <r>
    <x v="134"/>
    <x v="530"/>
    <x v="1"/>
    <d v="2021-03-13T00:00:00"/>
    <d v="2021-03-13T00:00:00"/>
    <s v="Nonexempt"/>
    <x v="1677"/>
  </r>
  <r>
    <x v="134"/>
    <x v="530"/>
    <x v="1"/>
    <d v="2020-11-07T00:00:00"/>
    <d v="2020-11-07T00:00:00"/>
    <s v="Nonexempt"/>
    <x v="1677"/>
  </r>
  <r>
    <x v="134"/>
    <x v="530"/>
    <x v="1"/>
    <d v="2020-12-05T00:00:00"/>
    <d v="2020-12-05T00:00:00"/>
    <s v="Nonexempt"/>
    <x v="1677"/>
  </r>
  <r>
    <x v="134"/>
    <x v="531"/>
    <x v="1"/>
    <d v="2015-06-23T00:00:00"/>
    <d v="2017-04-17T00:00:00"/>
    <s v="Nonexempt"/>
    <x v="1400"/>
  </r>
  <r>
    <x v="134"/>
    <x v="11"/>
    <x v="1"/>
    <d v="2011-10-31T00:00:00"/>
    <d v="2011-10-31T00:00:00"/>
    <s v="Nonexempt"/>
    <x v="1400"/>
  </r>
  <r>
    <x v="134"/>
    <x v="532"/>
    <x v="1"/>
    <d v="2016-09-23T00:00:00"/>
    <d v="2019-12-02T00:00:00"/>
    <s v="Nonexempt"/>
    <x v="8"/>
  </r>
  <r>
    <x v="134"/>
    <x v="441"/>
    <x v="1"/>
    <d v="2006-03-27T00:00:00"/>
    <d v="2021-04-10T00:00:00"/>
    <s v="Nonexempt"/>
    <x v="1678"/>
  </r>
  <r>
    <x v="134"/>
    <x v="532"/>
    <x v="1"/>
    <d v="2021-03-13T00:00:00"/>
    <d v="2021-03-13T00:00:00"/>
    <s v="Nonexempt"/>
    <x v="1679"/>
  </r>
  <r>
    <x v="134"/>
    <x v="532"/>
    <x v="1"/>
    <d v="2014-11-13T00:00:00"/>
    <d v="2016-11-23T00:00:00"/>
    <s v="Nonexempt"/>
    <x v="343"/>
  </r>
  <r>
    <x v="134"/>
    <x v="533"/>
    <x v="1"/>
    <d v="2012-12-10T00:00:00"/>
    <d v="2021-03-01T00:00:00"/>
    <s v="Nonexempt"/>
    <x v="31"/>
  </r>
  <r>
    <x v="134"/>
    <x v="533"/>
    <x v="1"/>
    <d v="2013-04-23T00:00:00"/>
    <d v="2019-09-03T00:00:00"/>
    <s v="Nonexempt"/>
    <x v="1680"/>
  </r>
  <r>
    <x v="134"/>
    <x v="533"/>
    <x v="1"/>
    <d v="2017-06-27T00:00:00"/>
    <d v="2018-04-30T00:00:00"/>
    <s v="Nonexempt"/>
    <x v="1226"/>
  </r>
  <r>
    <x v="134"/>
    <x v="533"/>
    <x v="1"/>
    <d v="2015-04-08T00:00:00"/>
    <d v="2016-11-08T00:00:00"/>
    <s v="Nonexempt"/>
    <x v="1229"/>
  </r>
  <r>
    <x v="134"/>
    <x v="533"/>
    <x v="1"/>
    <d v="2016-03-23T00:00:00"/>
    <d v="2016-11-08T00:00:00"/>
    <s v="Nonexempt"/>
    <x v="1229"/>
  </r>
  <r>
    <x v="134"/>
    <x v="533"/>
    <x v="1"/>
    <d v="1999-06-08T00:00:00"/>
    <d v="2019-07-22T00:00:00"/>
    <s v="Nonexempt"/>
    <x v="1681"/>
  </r>
  <r>
    <x v="134"/>
    <x v="534"/>
    <x v="1"/>
    <d v="2019-01-28T00:00:00"/>
    <d v="2020-07-01T00:00:00"/>
    <s v="Exempt"/>
    <x v="1682"/>
  </r>
  <r>
    <x v="134"/>
    <x v="535"/>
    <x v="1"/>
    <d v="2019-07-06T00:00:00"/>
    <d v="2019-07-06T00:00:00"/>
    <s v="Exempt"/>
    <x v="419"/>
  </r>
  <r>
    <x v="134"/>
    <x v="155"/>
    <x v="1"/>
    <d v="1989-08-01T00:00:00"/>
    <d v="1996-05-15T00:00:00"/>
    <s v="Exempt"/>
    <x v="157"/>
  </r>
  <r>
    <x v="134"/>
    <x v="536"/>
    <x v="1"/>
    <d v="2018-05-14T00:00:00"/>
    <d v="2018-05-14T00:00:00"/>
    <s v="Exempt"/>
    <x v="55"/>
  </r>
  <r>
    <x v="135"/>
    <x v="537"/>
    <x v="2"/>
    <d v="2020-03-14T00:00:00"/>
    <d v="2020-03-14T00:00:00"/>
    <s v="Nonexempt"/>
    <x v="1683"/>
  </r>
  <r>
    <x v="135"/>
    <x v="537"/>
    <x v="2"/>
    <d v="2019-11-23T00:00:00"/>
    <d v="2019-11-23T00:00:00"/>
    <s v="Nonexempt"/>
    <x v="1683"/>
  </r>
  <r>
    <x v="135"/>
    <x v="537"/>
    <x v="2"/>
    <d v="2019-08-17T00:00:00"/>
    <d v="2019-08-17T00:00:00"/>
    <s v="Nonexempt"/>
    <x v="1683"/>
  </r>
  <r>
    <x v="135"/>
    <x v="537"/>
    <x v="2"/>
    <d v="2018-08-13T00:00:00"/>
    <d v="2021-04-19T00:00:00"/>
    <s v="Nonexempt"/>
    <x v="1684"/>
  </r>
  <r>
    <x v="135"/>
    <x v="537"/>
    <x v="2"/>
    <d v="2019-05-28T00:00:00"/>
    <d v="2021-04-19T00:00:00"/>
    <s v="Nonexempt"/>
    <x v="1684"/>
  </r>
  <r>
    <x v="135"/>
    <x v="537"/>
    <x v="2"/>
    <d v="2019-04-27T00:00:00"/>
    <d v="2019-04-27T00:00:00"/>
    <s v="Nonexempt"/>
    <x v="1684"/>
  </r>
  <r>
    <x v="135"/>
    <x v="537"/>
    <x v="2"/>
    <d v="2019-06-08T00:00:00"/>
    <d v="2019-06-08T00:00:00"/>
    <s v="Nonexempt"/>
    <x v="1684"/>
  </r>
  <r>
    <x v="135"/>
    <x v="537"/>
    <x v="2"/>
    <d v="2019-06-08T00:00:00"/>
    <d v="2019-06-08T00:00:00"/>
    <s v="Nonexempt"/>
    <x v="1684"/>
  </r>
  <r>
    <x v="135"/>
    <x v="537"/>
    <x v="2"/>
    <d v="2018-06-25T00:00:00"/>
    <d v="2018-06-25T00:00:00"/>
    <s v="Nonexempt"/>
    <x v="1685"/>
  </r>
  <r>
    <x v="135"/>
    <x v="537"/>
    <x v="2"/>
    <d v="2017-07-31T00:00:00"/>
    <d v="2017-07-31T00:00:00"/>
    <s v="Nonexempt"/>
    <x v="1686"/>
  </r>
  <r>
    <x v="135"/>
    <x v="537"/>
    <x v="2"/>
    <d v="2017-07-31T00:00:00"/>
    <d v="2017-07-31T00:00:00"/>
    <s v="Nonexempt"/>
    <x v="1686"/>
  </r>
  <r>
    <x v="135"/>
    <x v="537"/>
    <x v="2"/>
    <d v="2018-05-14T00:00:00"/>
    <d v="2018-05-14T00:00:00"/>
    <s v="Nonexempt"/>
    <x v="1686"/>
  </r>
  <r>
    <x v="135"/>
    <x v="537"/>
    <x v="2"/>
    <d v="2016-05-23T00:00:00"/>
    <d v="2020-02-29T00:00:00"/>
    <s v="Nonexempt"/>
    <x v="1686"/>
  </r>
  <r>
    <x v="135"/>
    <x v="537"/>
    <x v="2"/>
    <d v="2014-05-02T00:00:00"/>
    <d v="2018-07-14T00:00:00"/>
    <s v="Nonexempt"/>
    <x v="1687"/>
  </r>
  <r>
    <x v="135"/>
    <x v="537"/>
    <x v="2"/>
    <d v="2017-06-26T00:00:00"/>
    <d v="2017-06-26T00:00:00"/>
    <s v="Nonexempt"/>
    <x v="1688"/>
  </r>
  <r>
    <x v="135"/>
    <x v="537"/>
    <x v="2"/>
    <d v="2017-06-21T00:00:00"/>
    <d v="2017-08-14T00:00:00"/>
    <s v="Nonexempt"/>
    <x v="1688"/>
  </r>
  <r>
    <x v="135"/>
    <x v="537"/>
    <x v="2"/>
    <d v="2016-06-06T00:00:00"/>
    <d v="2016-06-06T00:00:00"/>
    <s v="Nonexempt"/>
    <x v="6"/>
  </r>
  <r>
    <x v="135"/>
    <x v="537"/>
    <x v="2"/>
    <d v="2016-01-11T00:00:00"/>
    <d v="2016-01-11T00:00:00"/>
    <s v="Nonexempt"/>
    <x v="1689"/>
  </r>
  <r>
    <x v="135"/>
    <x v="537"/>
    <x v="2"/>
    <d v="2014-07-09T00:00:00"/>
    <d v="2014-07-09T00:00:00"/>
    <s v="Nonexempt"/>
    <x v="1690"/>
  </r>
  <r>
    <x v="135"/>
    <x v="537"/>
    <x v="2"/>
    <d v="2014-05-02T00:00:00"/>
    <d v="2018-09-08T00:00:00"/>
    <s v="Nonexempt"/>
    <x v="0"/>
  </r>
  <r>
    <x v="135"/>
    <x v="537"/>
    <x v="2"/>
    <d v="2013-07-30T00:00:00"/>
    <d v="2013-07-30T00:00:00"/>
    <s v="Nonexempt"/>
    <x v="0"/>
  </r>
  <r>
    <x v="135"/>
    <x v="537"/>
    <x v="2"/>
    <d v="2014-05-13T00:00:00"/>
    <d v="2014-05-13T00:00:00"/>
    <s v="Nonexempt"/>
    <x v="0"/>
  </r>
  <r>
    <x v="135"/>
    <x v="537"/>
    <x v="2"/>
    <d v="1984-01-16T00:00:00"/>
    <d v="2007-06-11T00:00:00"/>
    <s v="Nonexempt"/>
    <x v="0"/>
  </r>
  <r>
    <x v="135"/>
    <x v="537"/>
    <x v="2"/>
    <d v="2014-05-02T00:00:00"/>
    <d v="2014-05-02T00:00:00"/>
    <s v="Nonexempt"/>
    <x v="0"/>
  </r>
  <r>
    <x v="135"/>
    <x v="537"/>
    <x v="1"/>
    <d v="2015-12-18T00:00:00"/>
    <d v="2019-09-30T00:00:00"/>
    <s v="Nonexempt"/>
    <x v="1"/>
  </r>
  <r>
    <x v="135"/>
    <x v="537"/>
    <x v="1"/>
    <d v="2021-04-05T00:00:00"/>
    <d v="2021-04-05T00:00:00"/>
    <s v="Nonexempt"/>
    <x v="1"/>
  </r>
  <r>
    <x v="135"/>
    <x v="537"/>
    <x v="1"/>
    <d v="2020-10-24T00:00:00"/>
    <d v="2020-10-24T00:00:00"/>
    <s v="Nonexempt"/>
    <x v="1"/>
  </r>
  <r>
    <x v="135"/>
    <x v="537"/>
    <x v="1"/>
    <d v="2015-05-18T00:00:00"/>
    <d v="2017-06-24T00:00:00"/>
    <s v="Nonexempt"/>
    <x v="1"/>
  </r>
  <r>
    <x v="135"/>
    <x v="537"/>
    <x v="1"/>
    <d v="2008-05-18T00:00:00"/>
    <d v="2020-03-14T00:00:00"/>
    <s v="Nonexempt"/>
    <x v="1"/>
  </r>
  <r>
    <x v="135"/>
    <x v="537"/>
    <x v="1"/>
    <d v="2019-08-03T00:00:00"/>
    <d v="2020-07-18T00:00:00"/>
    <s v="Nonexempt"/>
    <x v="1"/>
  </r>
  <r>
    <x v="135"/>
    <x v="537"/>
    <x v="1"/>
    <d v="2017-10-09T00:00:00"/>
    <d v="2019-04-15T00:00:00"/>
    <s v="Nonexempt"/>
    <x v="1"/>
  </r>
  <r>
    <x v="135"/>
    <x v="537"/>
    <x v="1"/>
    <d v="2017-10-09T00:00:00"/>
    <d v="2019-04-15T00:00:00"/>
    <s v="Nonexempt"/>
    <x v="1"/>
  </r>
  <r>
    <x v="135"/>
    <x v="537"/>
    <x v="1"/>
    <d v="2020-10-24T00:00:00"/>
    <d v="2020-10-24T00:00:00"/>
    <s v="Nonexempt"/>
    <x v="1"/>
  </r>
  <r>
    <x v="135"/>
    <x v="537"/>
    <x v="1"/>
    <d v="2016-06-16T00:00:00"/>
    <d v="2021-04-19T00:00:00"/>
    <s v="Nonexempt"/>
    <x v="1"/>
  </r>
  <r>
    <x v="135"/>
    <x v="537"/>
    <x v="1"/>
    <d v="2015-03-30T00:00:00"/>
    <d v="2021-04-05T00:00:00"/>
    <s v="Nonexempt"/>
    <x v="1"/>
  </r>
  <r>
    <x v="135"/>
    <x v="537"/>
    <x v="2"/>
    <d v="2014-06-21T00:00:00"/>
    <d v="2021-04-24T00:00:00"/>
    <s v="Nonexempt"/>
    <x v="1691"/>
  </r>
  <r>
    <x v="135"/>
    <x v="537"/>
    <x v="2"/>
    <d v="2018-03-12T00:00:00"/>
    <d v="2021-04-24T00:00:00"/>
    <s v="Nonexempt"/>
    <x v="1691"/>
  </r>
  <r>
    <x v="135"/>
    <x v="537"/>
    <x v="2"/>
    <d v="2013-05-29T00:00:00"/>
    <d v="2013-05-29T00:00:00"/>
    <s v="Nonexempt"/>
    <x v="1692"/>
  </r>
  <r>
    <x v="135"/>
    <x v="525"/>
    <x v="1"/>
    <d v="2005-07-08T00:00:00"/>
    <d v="2018-06-26T00:00:00"/>
    <s v="Nonexempt"/>
    <x v="233"/>
  </r>
  <r>
    <x v="135"/>
    <x v="527"/>
    <x v="1"/>
    <d v="2001-06-14T00:00:00"/>
    <d v="2016-12-19T00:00:00"/>
    <s v="Exempt"/>
    <x v="521"/>
  </r>
  <r>
    <x v="135"/>
    <x v="16"/>
    <x v="1"/>
    <d v="2007-03-05T00:00:00"/>
    <d v="2007-03-05T00:00:00"/>
    <s v="Exempt"/>
    <x v="1693"/>
  </r>
  <r>
    <x v="136"/>
    <x v="397"/>
    <x v="1"/>
    <d v="2008-07-14T00:00:00"/>
    <d v="2012-11-13T00:00:00"/>
    <s v="Nonexempt"/>
    <x v="1694"/>
  </r>
  <r>
    <x v="136"/>
    <x v="538"/>
    <x v="1"/>
    <d v="1997-09-15T00:00:00"/>
    <d v="1997-09-15T00:00:00"/>
    <s v="Nonexempt"/>
    <x v="591"/>
  </r>
  <r>
    <x v="136"/>
    <x v="539"/>
    <x v="1"/>
    <d v="1997-03-17T00:00:00"/>
    <d v="1997-03-17T00:00:00"/>
    <s v="Exempt"/>
    <x v="1695"/>
  </r>
  <r>
    <x v="137"/>
    <x v="392"/>
    <x v="1"/>
    <d v="2004-06-15T00:00:00"/>
    <d v="2008-09-01T00:00:00"/>
    <s v="Exempt"/>
    <x v="1696"/>
  </r>
  <r>
    <x v="138"/>
    <x v="10"/>
    <x v="10"/>
    <d v="2011-12-19T00:00:00"/>
    <d v="2011-12-19T00:00:00"/>
    <s v="Nonexempt"/>
    <x v="1697"/>
  </r>
  <r>
    <x v="138"/>
    <x v="392"/>
    <x v="1"/>
    <d v="2008-04-14T00:00:00"/>
    <d v="2008-10-20T00:00:00"/>
    <s v="Exempt"/>
    <x v="1368"/>
  </r>
  <r>
    <x v="138"/>
    <x v="512"/>
    <x v="1"/>
    <d v="2001-03-12T00:00:00"/>
    <d v="2005-08-08T00:00:00"/>
    <s v="Exempt"/>
    <x v="1698"/>
  </r>
  <r>
    <x v="138"/>
    <x v="50"/>
    <x v="1"/>
    <d v="2005-02-14T00:00:00"/>
    <d v="2005-08-08T00:00:00"/>
    <s v="Exempt"/>
    <x v="1699"/>
  </r>
  <r>
    <x v="139"/>
    <x v="1"/>
    <x v="1"/>
    <d v="2004-05-24T00:00:00"/>
    <d v="2005-08-08T00:00:00"/>
    <s v="Nonexempt"/>
    <x v="1212"/>
  </r>
  <r>
    <x v="140"/>
    <x v="380"/>
    <x v="12"/>
    <d v="2020-07-06T00:00:00"/>
    <d v="2020-07-06T00:00:00"/>
    <s v="Exempt"/>
    <x v="544"/>
  </r>
  <r>
    <x v="140"/>
    <x v="540"/>
    <x v="12"/>
    <d v="2020-10-10T00:00:00"/>
    <d v="2020-10-10T00:00:00"/>
    <s v="Nonexempt"/>
    <x v="1700"/>
  </r>
  <r>
    <x v="141"/>
    <x v="541"/>
    <x v="12"/>
    <d v="1982-12-03T00:00:00"/>
    <d v="2020-02-29T00:00:00"/>
    <s v="Nonexempt"/>
    <x v="1701"/>
  </r>
  <r>
    <x v="141"/>
    <x v="541"/>
    <x v="12"/>
    <d v="2018-04-28T00:00:00"/>
    <d v="2018-04-28T00:00:00"/>
    <s v="Nonexempt"/>
    <x v="879"/>
  </r>
  <r>
    <x v="142"/>
    <x v="540"/>
    <x v="12"/>
    <d v="2019-05-25T00:00:00"/>
    <d v="2019-05-25T00:00:00"/>
    <s v="Nonexempt"/>
    <x v="1702"/>
  </r>
  <r>
    <x v="142"/>
    <x v="381"/>
    <x v="12"/>
    <d v="2019-05-25T00:00:00"/>
    <d v="2019-05-25T00:00:00"/>
    <s v="Exempt"/>
    <x v="1703"/>
  </r>
  <r>
    <x v="143"/>
    <x v="311"/>
    <x v="9"/>
    <d v="1987-08-13T00:00:00"/>
    <d v="2020-06-25T00:00:00"/>
    <s v="Nonexempt"/>
    <x v="1704"/>
  </r>
  <r>
    <x v="143"/>
    <x v="542"/>
    <x v="12"/>
    <d v="2019-05-25T00:00:00"/>
    <d v="2020-06-06T00:00:00"/>
    <s v="Nonexempt"/>
    <x v="879"/>
  </r>
  <r>
    <x v="143"/>
    <x v="543"/>
    <x v="12"/>
    <d v="2016-05-04T00:00:00"/>
    <d v="2019-05-25T00:00:00"/>
    <s v="Nonexempt"/>
    <x v="918"/>
  </r>
  <r>
    <x v="143"/>
    <x v="542"/>
    <x v="9"/>
    <d v="1992-12-04T00:00:00"/>
    <d v="2020-08-29T00:00:00"/>
    <s v="Nonexempt"/>
    <x v="1705"/>
  </r>
  <r>
    <x v="144"/>
    <x v="351"/>
    <x v="1"/>
    <d v="2017-11-27T00:00:00"/>
    <d v="2019-01-22T00:00:00"/>
    <s v="Nonexempt"/>
    <x v="476"/>
  </r>
  <r>
    <x v="144"/>
    <x v="351"/>
    <x v="1"/>
    <d v="2004-07-13T00:00:00"/>
    <d v="2015-01-09T00:00:00"/>
    <s v="Nonexempt"/>
    <x v="1128"/>
  </r>
  <r>
    <x v="144"/>
    <x v="351"/>
    <x v="1"/>
    <d v="2012-09-14T00:00:00"/>
    <d v="2017-06-12T00:00:00"/>
    <s v="Nonexempt"/>
    <x v="201"/>
  </r>
  <r>
    <x v="144"/>
    <x v="351"/>
    <x v="1"/>
    <d v="2015-10-12T00:00:00"/>
    <d v="2019-02-04T00:00:00"/>
    <s v="Nonexempt"/>
    <x v="1706"/>
  </r>
  <r>
    <x v="144"/>
    <x v="352"/>
    <x v="1"/>
    <d v="2017-09-18T00:00:00"/>
    <d v="2019-05-11T00:00:00"/>
    <s v="Nonexempt"/>
    <x v="1133"/>
  </r>
  <r>
    <x v="144"/>
    <x v="352"/>
    <x v="1"/>
    <d v="2016-10-17T00:00:00"/>
    <d v="2019-09-30T00:00:00"/>
    <s v="Nonexempt"/>
    <x v="1707"/>
  </r>
  <r>
    <x v="144"/>
    <x v="352"/>
    <x v="1"/>
    <d v="2016-04-25T00:00:00"/>
    <d v="2016-09-08T00:00:00"/>
    <s v="Nonexempt"/>
    <x v="1134"/>
  </r>
  <r>
    <x v="144"/>
    <x v="352"/>
    <x v="1"/>
    <d v="2017-05-15T00:00:00"/>
    <d v="2017-10-07T00:00:00"/>
    <s v="Nonexempt"/>
    <x v="1400"/>
  </r>
  <r>
    <x v="144"/>
    <x v="352"/>
    <x v="1"/>
    <d v="2016-09-26T00:00:00"/>
    <d v="2017-10-14T00:00:00"/>
    <s v="Nonexempt"/>
    <x v="1708"/>
  </r>
  <r>
    <x v="144"/>
    <x v="353"/>
    <x v="1"/>
    <d v="2016-09-23T00:00:00"/>
    <d v="2020-11-07T00:00:00"/>
    <s v="Nonexempt"/>
    <x v="257"/>
  </r>
  <r>
    <x v="144"/>
    <x v="352"/>
    <x v="1"/>
    <d v="2015-03-23T00:00:00"/>
    <d v="2016-04-23T00:00:00"/>
    <s v="Nonexempt"/>
    <x v="1709"/>
  </r>
  <r>
    <x v="144"/>
    <x v="74"/>
    <x v="3"/>
    <d v="2020-12-19T00:00:00"/>
    <d v="2020-12-19T00:00:00"/>
    <s v="Nonexempt"/>
    <x v="774"/>
  </r>
  <r>
    <x v="144"/>
    <x v="353"/>
    <x v="1"/>
    <d v="2006-07-08T00:00:00"/>
    <d v="2014-10-08T00:00:00"/>
    <s v="Nonexempt"/>
    <x v="1355"/>
  </r>
  <r>
    <x v="144"/>
    <x v="354"/>
    <x v="1"/>
    <d v="2018-07-09T00:00:00"/>
    <d v="2018-07-09T00:00:00"/>
    <s v="Exempt"/>
    <x v="382"/>
  </r>
  <r>
    <x v="144"/>
    <x v="103"/>
    <x v="1"/>
    <d v="2016-10-17T00:00:00"/>
    <d v="2019-02-19T00:00:00"/>
    <s v="Nonexempt"/>
    <x v="20"/>
  </r>
  <r>
    <x v="144"/>
    <x v="406"/>
    <x v="1"/>
    <d v="2014-10-08T00:00:00"/>
    <d v="2021-04-12T00:00:00"/>
    <s v="Nonexempt"/>
    <x v="1710"/>
  </r>
  <r>
    <x v="144"/>
    <x v="218"/>
    <x v="1"/>
    <d v="2015-02-09T00:00:00"/>
    <d v="2020-12-07T00:00:00"/>
    <s v="Exempt"/>
    <x v="34"/>
  </r>
  <r>
    <x v="144"/>
    <x v="354"/>
    <x v="1"/>
    <d v="2008-05-09T00:00:00"/>
    <d v="2020-03-16T00:00:00"/>
    <s v="Exempt"/>
    <x v="1711"/>
  </r>
  <r>
    <x v="144"/>
    <x v="544"/>
    <x v="1"/>
    <d v="2014-05-05T00:00:00"/>
    <d v="2020-07-18T00:00:00"/>
    <s v="Exempt"/>
    <x v="239"/>
  </r>
  <r>
    <x v="144"/>
    <x v="15"/>
    <x v="1"/>
    <d v="2017-11-13T00:00:00"/>
    <d v="2020-03-28T00:00:00"/>
    <s v="Exempt"/>
    <x v="239"/>
  </r>
  <r>
    <x v="144"/>
    <x v="3"/>
    <x v="1"/>
    <d v="2016-02-29T00:00:00"/>
    <d v="2021-01-19T00:00:00"/>
    <s v="Exempt"/>
    <x v="818"/>
  </r>
  <r>
    <x v="144"/>
    <x v="50"/>
    <x v="1"/>
    <d v="2016-03-08T00:00:00"/>
    <d v="2016-03-08T00:00:00"/>
    <s v="Exempt"/>
    <x v="822"/>
  </r>
  <r>
    <x v="144"/>
    <x v="353"/>
    <x v="1"/>
    <d v="1970-06-18T00:00:00"/>
    <d v="1996-05-15T00:00:00"/>
    <s v="Nonexempt"/>
    <x v="1712"/>
  </r>
  <r>
    <x v="144"/>
    <x v="358"/>
    <x v="1"/>
    <d v="2015-04-06T00:00:00"/>
    <d v="2020-09-28T00:00:00"/>
    <s v="Exempt"/>
    <x v="751"/>
  </r>
  <r>
    <x v="144"/>
    <x v="545"/>
    <x v="1"/>
    <d v="2017-08-28T00:00:00"/>
    <d v="2017-08-28T00:00:00"/>
    <s v="Exempt"/>
    <x v="69"/>
  </r>
  <r>
    <x v="145"/>
    <x v="74"/>
    <x v="1"/>
    <d v="2017-03-06T00:00:00"/>
    <d v="2020-09-28T00:00:00"/>
    <s v="Nonexempt"/>
    <x v="504"/>
  </r>
  <r>
    <x v="145"/>
    <x v="546"/>
    <x v="1"/>
    <d v="2019-07-20T00:00:00"/>
    <d v="2019-07-20T00:00:00"/>
    <s v="Exempt"/>
    <x v="599"/>
  </r>
  <r>
    <x v="145"/>
    <x v="547"/>
    <x v="1"/>
    <d v="1996-06-10T00:00:00"/>
    <d v="2015-08-03T00:00:00"/>
    <s v="Exempt"/>
    <x v="1386"/>
  </r>
  <r>
    <x v="146"/>
    <x v="546"/>
    <x v="1"/>
    <d v="2018-02-05T00:00:00"/>
    <d v="2020-10-12T00:00:00"/>
    <s v="Exempt"/>
    <x v="1713"/>
  </r>
  <r>
    <x v="146"/>
    <x v="546"/>
    <x v="1"/>
    <d v="2019-05-28T00:00:00"/>
    <d v="2021-03-27T00:00:00"/>
    <s v="Exempt"/>
    <x v="349"/>
  </r>
  <r>
    <x v="147"/>
    <x v="548"/>
    <x v="1"/>
    <d v="2018-08-06T00:00:00"/>
    <d v="2018-08-06T00:00:00"/>
    <s v="Exempt"/>
    <x v="1365"/>
  </r>
  <r>
    <x v="148"/>
    <x v="440"/>
    <x v="1"/>
    <d v="2010-11-22T00:00:00"/>
    <d v="2012-10-23T00:00:00"/>
    <s v="Nonexempt"/>
    <x v="1714"/>
  </r>
  <r>
    <x v="148"/>
    <x v="440"/>
    <x v="1"/>
    <d v="1998-02-09T00:00:00"/>
    <d v="2012-12-03T00:00:00"/>
    <s v="Nonexempt"/>
    <x v="1715"/>
  </r>
  <r>
    <x v="148"/>
    <x v="492"/>
    <x v="1"/>
    <d v="2020-09-12T00:00:00"/>
    <d v="2020-09-12T00:00:00"/>
    <s v="Exempt"/>
    <x v="1149"/>
  </r>
  <r>
    <x v="148"/>
    <x v="446"/>
    <x v="1"/>
    <d v="2007-03-13T00:00:00"/>
    <d v="2012-09-17T00:00:00"/>
    <s v="Nonexempt"/>
    <x v="400"/>
  </r>
  <r>
    <x v="148"/>
    <x v="446"/>
    <x v="1"/>
    <d v="1998-06-08T00:00:00"/>
    <d v="2008-06-09T00:00:00"/>
    <s v="Nonexempt"/>
    <x v="1716"/>
  </r>
  <r>
    <x v="148"/>
    <x v="31"/>
    <x v="1"/>
    <d v="2011-01-03T00:00:00"/>
    <d v="2016-05-11T00:00:00"/>
    <s v="Exempt"/>
    <x v="1279"/>
  </r>
  <r>
    <x v="148"/>
    <x v="549"/>
    <x v="1"/>
    <d v="1987-07-08T00:00:00"/>
    <d v="2009-10-14T00:00:00"/>
    <s v="Exempt"/>
    <x v="218"/>
  </r>
  <r>
    <x v="148"/>
    <x v="130"/>
    <x v="1"/>
    <d v="2002-10-07T00:00:00"/>
    <d v="2009-11-20T00:00:00"/>
    <s v="Exempt"/>
    <x v="1717"/>
  </r>
  <r>
    <x v="148"/>
    <x v="472"/>
    <x v="1"/>
    <d v="1987-06-01T00:00:00"/>
    <d v="2000-05-01T00:00:00"/>
    <s v="Exempt"/>
    <x v="1718"/>
  </r>
  <r>
    <x v="148"/>
    <x v="450"/>
    <x v="1"/>
    <d v="2005-01-31T00:00:00"/>
    <d v="2007-11-29T00:00:00"/>
    <s v="Exempt"/>
    <x v="1719"/>
  </r>
  <r>
    <x v="149"/>
    <x v="550"/>
    <x v="1"/>
    <d v="2020-12-05T00:00:00"/>
    <d v="2020-12-05T00:00:00"/>
    <s v="Nonexempt"/>
    <x v="9"/>
  </r>
  <r>
    <x v="149"/>
    <x v="550"/>
    <x v="1"/>
    <d v="2020-02-29T00:00:00"/>
    <d v="2020-02-29T00:00:00"/>
    <s v="Nonexempt"/>
    <x v="9"/>
  </r>
  <r>
    <x v="149"/>
    <x v="550"/>
    <x v="1"/>
    <d v="2020-12-05T00:00:00"/>
    <d v="2020-12-05T00:00:00"/>
    <s v="Nonexempt"/>
    <x v="9"/>
  </r>
  <r>
    <x v="149"/>
    <x v="1"/>
    <x v="1"/>
    <d v="2002-10-08T00:00:00"/>
    <d v="2021-01-19T00:00:00"/>
    <s v="Nonexempt"/>
    <x v="1720"/>
  </r>
  <r>
    <x v="149"/>
    <x v="551"/>
    <x v="1"/>
    <d v="2015-05-11T00:00:00"/>
    <d v="2020-09-14T00:00:00"/>
    <s v="Nonexempt"/>
    <x v="325"/>
  </r>
  <r>
    <x v="149"/>
    <x v="552"/>
    <x v="1"/>
    <d v="2017-10-16T00:00:00"/>
    <d v="2019-11-25T00:00:00"/>
    <s v="Nonexempt"/>
    <x v="14"/>
  </r>
  <r>
    <x v="149"/>
    <x v="552"/>
    <x v="1"/>
    <d v="2015-05-18T00:00:00"/>
    <d v="2019-06-24T00:00:00"/>
    <s v="Nonexempt"/>
    <x v="14"/>
  </r>
  <r>
    <x v="149"/>
    <x v="552"/>
    <x v="1"/>
    <d v="2008-12-15T00:00:00"/>
    <d v="2019-11-25T00:00:00"/>
    <s v="Nonexempt"/>
    <x v="14"/>
  </r>
  <r>
    <x v="149"/>
    <x v="552"/>
    <x v="1"/>
    <d v="2018-10-29T00:00:00"/>
    <d v="2018-10-29T00:00:00"/>
    <s v="Nonexempt"/>
    <x v="1133"/>
  </r>
  <r>
    <x v="149"/>
    <x v="553"/>
    <x v="1"/>
    <d v="2019-01-22T00:00:00"/>
    <d v="2019-01-22T00:00:00"/>
    <s v="Nonexempt"/>
    <x v="257"/>
  </r>
  <r>
    <x v="149"/>
    <x v="553"/>
    <x v="1"/>
    <d v="2020-10-24T00:00:00"/>
    <d v="2020-10-24T00:00:00"/>
    <s v="Nonexempt"/>
    <x v="257"/>
  </r>
  <r>
    <x v="149"/>
    <x v="234"/>
    <x v="1"/>
    <d v="1987-03-30T00:00:00"/>
    <d v="1996-05-15T00:00:00"/>
    <s v="Nonexempt"/>
    <x v="1721"/>
  </r>
  <r>
    <x v="149"/>
    <x v="119"/>
    <x v="1"/>
    <d v="2007-04-09T00:00:00"/>
    <d v="2015-09-23T00:00:00"/>
    <s v="Nonexempt"/>
    <x v="1722"/>
  </r>
  <r>
    <x v="149"/>
    <x v="74"/>
    <x v="1"/>
    <d v="2020-10-24T00:00:00"/>
    <d v="2020-10-24T00:00:00"/>
    <s v="Nonexempt"/>
    <x v="233"/>
  </r>
  <r>
    <x v="149"/>
    <x v="554"/>
    <x v="1"/>
    <d v="2016-02-08T00:00:00"/>
    <d v="2020-03-02T00:00:00"/>
    <s v="Nonexempt"/>
    <x v="31"/>
  </r>
  <r>
    <x v="149"/>
    <x v="554"/>
    <x v="1"/>
    <d v="2020-02-29T00:00:00"/>
    <d v="2020-02-29T00:00:00"/>
    <s v="Nonexempt"/>
    <x v="31"/>
  </r>
  <r>
    <x v="149"/>
    <x v="451"/>
    <x v="1"/>
    <d v="2010-09-16T00:00:00"/>
    <d v="2020-01-06T00:00:00"/>
    <s v="Nonexempt"/>
    <x v="31"/>
  </r>
  <r>
    <x v="149"/>
    <x v="451"/>
    <x v="1"/>
    <d v="2012-05-01T00:00:00"/>
    <d v="2012-05-01T00:00:00"/>
    <s v="Nonexempt"/>
    <x v="651"/>
  </r>
  <r>
    <x v="149"/>
    <x v="555"/>
    <x v="1"/>
    <d v="2017-05-01T00:00:00"/>
    <d v="2018-06-11T00:00:00"/>
    <s v="Nonexempt"/>
    <x v="544"/>
  </r>
  <r>
    <x v="149"/>
    <x v="555"/>
    <x v="1"/>
    <d v="2015-11-23T00:00:00"/>
    <d v="2019-03-30T00:00:00"/>
    <s v="Nonexempt"/>
    <x v="544"/>
  </r>
  <r>
    <x v="149"/>
    <x v="451"/>
    <x v="1"/>
    <d v="2015-02-23T00:00:00"/>
    <d v="2018-11-26T00:00:00"/>
    <s v="Nonexempt"/>
    <x v="1723"/>
  </r>
  <r>
    <x v="149"/>
    <x v="556"/>
    <x v="1"/>
    <d v="1993-11-03T00:00:00"/>
    <d v="2005-10-23T00:00:00"/>
    <s v="Nonexempt"/>
    <x v="1724"/>
  </r>
  <r>
    <x v="149"/>
    <x v="557"/>
    <x v="1"/>
    <d v="2008-03-24T00:00:00"/>
    <d v="2008-03-24T00:00:00"/>
    <s v="Nonexempt"/>
    <x v="34"/>
  </r>
  <r>
    <x v="149"/>
    <x v="557"/>
    <x v="1"/>
    <d v="2008-07-28T00:00:00"/>
    <d v="2008-07-28T00:00:00"/>
    <s v="Nonexempt"/>
    <x v="34"/>
  </r>
  <r>
    <x v="149"/>
    <x v="557"/>
    <x v="1"/>
    <d v="2011-09-26T00:00:00"/>
    <d v="2017-09-05T00:00:00"/>
    <s v="Nonexempt"/>
    <x v="34"/>
  </r>
  <r>
    <x v="149"/>
    <x v="557"/>
    <x v="1"/>
    <d v="2016-10-24T00:00:00"/>
    <d v="2016-10-24T00:00:00"/>
    <s v="Nonexempt"/>
    <x v="34"/>
  </r>
  <r>
    <x v="149"/>
    <x v="557"/>
    <x v="1"/>
    <d v="2011-03-02T00:00:00"/>
    <d v="2011-03-02T00:00:00"/>
    <s v="Nonexempt"/>
    <x v="34"/>
  </r>
  <r>
    <x v="149"/>
    <x v="557"/>
    <x v="1"/>
    <d v="2016-05-23T00:00:00"/>
    <d v="2016-05-23T00:00:00"/>
    <s v="Nonexempt"/>
    <x v="34"/>
  </r>
  <r>
    <x v="149"/>
    <x v="558"/>
    <x v="1"/>
    <d v="2010-02-16T00:00:00"/>
    <d v="2019-11-25T00:00:00"/>
    <s v="Exempt"/>
    <x v="35"/>
  </r>
  <r>
    <x v="149"/>
    <x v="440"/>
    <x v="1"/>
    <d v="1992-10-29T00:00:00"/>
    <d v="2017-01-23T00:00:00"/>
    <s v="Nonexempt"/>
    <x v="1725"/>
  </r>
  <r>
    <x v="149"/>
    <x v="559"/>
    <x v="1"/>
    <d v="2020-10-24T00:00:00"/>
    <d v="2020-10-24T00:00:00"/>
    <s v="Exempt"/>
    <x v="239"/>
  </r>
  <r>
    <x v="149"/>
    <x v="557"/>
    <x v="1"/>
    <d v="1992-08-31T00:00:00"/>
    <d v="1996-05-15T00:00:00"/>
    <s v="Nonexempt"/>
    <x v="1154"/>
  </r>
  <r>
    <x v="149"/>
    <x v="15"/>
    <x v="1"/>
    <d v="2014-09-08T00:00:00"/>
    <d v="2019-09-30T00:00:00"/>
    <s v="Exempt"/>
    <x v="240"/>
  </r>
  <r>
    <x v="149"/>
    <x v="366"/>
    <x v="1"/>
    <d v="2012-05-30T00:00:00"/>
    <d v="2021-04-26T00:00:00"/>
    <s v="Exempt"/>
    <x v="1726"/>
  </r>
  <r>
    <x v="149"/>
    <x v="31"/>
    <x v="1"/>
    <d v="2006-09-18T00:00:00"/>
    <d v="2019-09-30T00:00:00"/>
    <s v="Exempt"/>
    <x v="1727"/>
  </r>
  <r>
    <x v="149"/>
    <x v="138"/>
    <x v="1"/>
    <d v="2002-05-15T00:00:00"/>
    <d v="2010-10-04T00:00:00"/>
    <s v="Exempt"/>
    <x v="1675"/>
  </r>
  <r>
    <x v="149"/>
    <x v="15"/>
    <x v="1"/>
    <d v="2000-03-29T00:00:00"/>
    <d v="2007-12-03T00:00:00"/>
    <s v="Exempt"/>
    <x v="1728"/>
  </r>
  <r>
    <x v="149"/>
    <x v="117"/>
    <x v="1"/>
    <d v="2009-06-22T00:00:00"/>
    <d v="2013-09-09T00:00:00"/>
    <s v="Exempt"/>
    <x v="1729"/>
  </r>
  <r>
    <x v="149"/>
    <x v="451"/>
    <x v="1"/>
    <d v="1975-02-18T00:00:00"/>
    <d v="1996-05-15T00:00:00"/>
    <s v="Nonexempt"/>
    <x v="1730"/>
  </r>
  <r>
    <x v="149"/>
    <x v="452"/>
    <x v="1"/>
    <d v="2017-09-18T00:00:00"/>
    <d v="2017-09-18T00:00:00"/>
    <s v="Exempt"/>
    <x v="1731"/>
  </r>
  <r>
    <x v="149"/>
    <x v="298"/>
    <x v="1"/>
    <d v="1993-10-06T00:00:00"/>
    <d v="2020-08-01T00:00:00"/>
    <s v="Exempt"/>
    <x v="1732"/>
  </r>
  <r>
    <x v="149"/>
    <x v="452"/>
    <x v="1"/>
    <d v="2005-03-14T00:00:00"/>
    <d v="2006-08-21T00:00:00"/>
    <s v="Exempt"/>
    <x v="1733"/>
  </r>
  <r>
    <x v="149"/>
    <x v="452"/>
    <x v="1"/>
    <d v="2017-05-30T00:00:00"/>
    <d v="2017-05-30T00:00:00"/>
    <s v="Exempt"/>
    <x v="1431"/>
  </r>
  <r>
    <x v="149"/>
    <x v="560"/>
    <x v="1"/>
    <d v="1985-10-01T00:00:00"/>
    <d v="2010-03-01T00:00:00"/>
    <s v="Exempt"/>
    <x v="563"/>
  </r>
  <r>
    <x v="149"/>
    <x v="456"/>
    <x v="1"/>
    <d v="2019-09-03T00:00:00"/>
    <d v="2019-09-03T00:00:00"/>
    <s v="Exempt"/>
    <x v="606"/>
  </r>
  <r>
    <x v="149"/>
    <x v="561"/>
    <x v="1"/>
    <d v="2019-05-11T00:00:00"/>
    <d v="2019-05-11T00:00:00"/>
    <s v="Exempt"/>
    <x v="1734"/>
  </r>
  <r>
    <x v="149"/>
    <x v="448"/>
    <x v="1"/>
    <d v="1980-01-14T00:00:00"/>
    <d v="2008-03-17T00:00:00"/>
    <s v="Exempt"/>
    <x v="1735"/>
  </r>
  <r>
    <x v="149"/>
    <x v="457"/>
    <x v="1"/>
    <d v="2012-12-13T00:00:00"/>
    <d v="2012-12-13T00:00:00"/>
    <s v="Exempt"/>
    <x v="1736"/>
  </r>
  <r>
    <x v="149"/>
    <x v="562"/>
    <x v="1"/>
    <d v="1990-06-01T00:00:00"/>
    <d v="2012-05-14T00:00:00"/>
    <s v="Exempt"/>
    <x v="1737"/>
  </r>
  <r>
    <x v="150"/>
    <x v="391"/>
    <x v="1"/>
    <d v="2004-04-08T00:00:00"/>
    <d v="2015-03-09T00:00:00"/>
    <s v="Nonexempt"/>
    <x v="651"/>
  </r>
  <r>
    <x v="150"/>
    <x v="391"/>
    <x v="1"/>
    <d v="2002-07-01T00:00:00"/>
    <d v="2020-03-14T00:00:00"/>
    <s v="Nonexempt"/>
    <x v="664"/>
  </r>
  <r>
    <x v="150"/>
    <x v="391"/>
    <x v="1"/>
    <d v="2019-06-15T00:00:00"/>
    <d v="2019-06-15T00:00:00"/>
    <s v="Nonexempt"/>
    <x v="1738"/>
  </r>
  <r>
    <x v="150"/>
    <x v="105"/>
    <x v="1"/>
    <d v="2020-03-14T00:00:00"/>
    <d v="2020-03-14T00:00:00"/>
    <s v="Exempt"/>
    <x v="1739"/>
  </r>
  <r>
    <x v="150"/>
    <x v="366"/>
    <x v="1"/>
    <d v="2018-07-09T00:00:00"/>
    <d v="2021-02-22T00:00:00"/>
    <s v="Exempt"/>
    <x v="1740"/>
  </r>
  <r>
    <x v="150"/>
    <x v="52"/>
    <x v="1"/>
    <d v="2007-01-08T00:00:00"/>
    <d v="2020-09-14T00:00:00"/>
    <s v="Exempt"/>
    <x v="1506"/>
  </r>
  <r>
    <x v="150"/>
    <x v="108"/>
    <x v="1"/>
    <d v="2013-08-23T00:00:00"/>
    <d v="2020-06-20T00:00:00"/>
    <s v="Exempt"/>
    <x v="1741"/>
  </r>
  <r>
    <x v="151"/>
    <x v="563"/>
    <x v="1"/>
    <d v="2018-05-14T00:00:00"/>
    <d v="2020-10-12T00:00:00"/>
    <s v="Nonexempt"/>
    <x v="1742"/>
  </r>
  <r>
    <x v="151"/>
    <x v="250"/>
    <x v="1"/>
    <d v="2002-10-23T00:00:00"/>
    <d v="2019-09-16T00:00:00"/>
    <s v="Nonexempt"/>
    <x v="1174"/>
  </r>
  <r>
    <x v="151"/>
    <x v="564"/>
    <x v="1"/>
    <d v="2018-08-06T00:00:00"/>
    <d v="2020-06-20T00:00:00"/>
    <s v="Nonexempt"/>
    <x v="1743"/>
  </r>
  <r>
    <x v="152"/>
    <x v="251"/>
    <x v="1"/>
    <d v="2016-06-27T00:00:00"/>
    <d v="2016-06-27T00:00:00"/>
    <s v="Nonexempt"/>
    <x v="1744"/>
  </r>
  <r>
    <x v="152"/>
    <x v="250"/>
    <x v="1"/>
    <d v="2010-01-25T00:00:00"/>
    <d v="2010-09-01T00:00:00"/>
    <s v="Nonexempt"/>
    <x v="1745"/>
  </r>
  <r>
    <x v="152"/>
    <x v="1"/>
    <x v="1"/>
    <d v="2018-05-29T00:00:00"/>
    <d v="2018-05-29T00:00:00"/>
    <s v="Nonexempt"/>
    <x v="1746"/>
  </r>
  <r>
    <x v="152"/>
    <x v="282"/>
    <x v="1"/>
    <d v="2015-07-08T00:00:00"/>
    <d v="2015-07-08T00:00:00"/>
    <s v="Nonexempt"/>
    <x v="1747"/>
  </r>
  <r>
    <x v="152"/>
    <x v="565"/>
    <x v="1"/>
    <d v="2021-03-27T00:00:00"/>
    <d v="2021-03-27T00:00:00"/>
    <s v="Nonexempt"/>
    <x v="1740"/>
  </r>
  <r>
    <x v="152"/>
    <x v="74"/>
    <x v="1"/>
    <d v="2005-08-15T00:00:00"/>
    <d v="2014-09-08T00:00:00"/>
    <s v="Nonexempt"/>
    <x v="1748"/>
  </r>
  <r>
    <x v="152"/>
    <x v="22"/>
    <x v="1"/>
    <d v="2007-08-06T00:00:00"/>
    <d v="2021-01-01T00:00:00"/>
    <s v="Exempt"/>
    <x v="1749"/>
  </r>
  <r>
    <x v="152"/>
    <x v="566"/>
    <x v="1"/>
    <d v="2007-03-05T00:00:00"/>
    <d v="2020-11-10T00:00:00"/>
    <s v="Exempt"/>
    <x v="1750"/>
  </r>
  <r>
    <x v="153"/>
    <x v="438"/>
    <x v="1"/>
    <d v="2013-02-25T00:00:00"/>
    <d v="2021-02-01T00:00:00"/>
    <s v="Nonexempt"/>
    <x v="257"/>
  </r>
  <r>
    <x v="153"/>
    <x v="119"/>
    <x v="1"/>
    <d v="2016-01-11T00:00:00"/>
    <d v="2016-08-08T00:00:00"/>
    <s v="Nonexempt"/>
    <x v="1354"/>
  </r>
  <r>
    <x v="153"/>
    <x v="438"/>
    <x v="1"/>
    <d v="1999-02-08T00:00:00"/>
    <d v="2021-02-01T00:00:00"/>
    <s v="Nonexempt"/>
    <x v="486"/>
  </r>
  <r>
    <x v="153"/>
    <x v="438"/>
    <x v="1"/>
    <d v="2014-03-24T00:00:00"/>
    <d v="2020-03-28T00:00:00"/>
    <s v="Nonexempt"/>
    <x v="17"/>
  </r>
  <r>
    <x v="153"/>
    <x v="438"/>
    <x v="1"/>
    <d v="2020-03-28T00:00:00"/>
    <d v="2020-03-28T00:00:00"/>
    <s v="Nonexempt"/>
    <x v="1751"/>
  </r>
  <r>
    <x v="153"/>
    <x v="465"/>
    <x v="1"/>
    <d v="2005-04-11T00:00:00"/>
    <d v="2017-11-13T00:00:00"/>
    <s v="Nonexempt"/>
    <x v="234"/>
  </r>
  <r>
    <x v="153"/>
    <x v="465"/>
    <x v="1"/>
    <d v="2011-09-08T00:00:00"/>
    <d v="2012-03-23T00:00:00"/>
    <s v="Nonexempt"/>
    <x v="541"/>
  </r>
  <r>
    <x v="153"/>
    <x v="438"/>
    <x v="1"/>
    <d v="1996-03-11T00:00:00"/>
    <d v="2021-02-01T00:00:00"/>
    <s v="Nonexempt"/>
    <x v="1752"/>
  </r>
  <r>
    <x v="153"/>
    <x v="451"/>
    <x v="1"/>
    <d v="2016-02-23T00:00:00"/>
    <d v="2020-08-15T00:00:00"/>
    <s v="Nonexempt"/>
    <x v="31"/>
  </r>
  <r>
    <x v="153"/>
    <x v="465"/>
    <x v="1"/>
    <d v="2019-12-07T00:00:00"/>
    <d v="2019-12-07T00:00:00"/>
    <s v="Nonexempt"/>
    <x v="1753"/>
  </r>
  <r>
    <x v="153"/>
    <x v="119"/>
    <x v="1"/>
    <d v="2016-04-08T00:00:00"/>
    <d v="2016-04-08T00:00:00"/>
    <s v="Nonexempt"/>
    <x v="1754"/>
  </r>
  <r>
    <x v="153"/>
    <x v="465"/>
    <x v="1"/>
    <d v="2000-01-10T00:00:00"/>
    <d v="2012-08-06T00:00:00"/>
    <s v="Nonexempt"/>
    <x v="1607"/>
  </r>
  <r>
    <x v="153"/>
    <x v="451"/>
    <x v="1"/>
    <d v="2012-11-26T00:00:00"/>
    <d v="2014-09-08T00:00:00"/>
    <s v="Nonexempt"/>
    <x v="651"/>
  </r>
  <r>
    <x v="153"/>
    <x v="451"/>
    <x v="1"/>
    <d v="2019-02-04T00:00:00"/>
    <d v="2019-02-04T00:00:00"/>
    <s v="Nonexempt"/>
    <x v="1755"/>
  </r>
  <r>
    <x v="153"/>
    <x v="440"/>
    <x v="1"/>
    <d v="2004-01-08T00:00:00"/>
    <d v="2012-10-23T00:00:00"/>
    <s v="Nonexempt"/>
    <x v="1756"/>
  </r>
  <r>
    <x v="153"/>
    <x v="461"/>
    <x v="1"/>
    <d v="2011-08-23T00:00:00"/>
    <d v="2019-10-28T00:00:00"/>
    <s v="Nonexempt"/>
    <x v="1757"/>
  </r>
  <r>
    <x v="153"/>
    <x v="392"/>
    <x v="1"/>
    <d v="1988-01-01T00:00:00"/>
    <d v="1996-05-15T00:00:00"/>
    <s v="Exempt"/>
    <x v="1758"/>
  </r>
  <r>
    <x v="153"/>
    <x v="461"/>
    <x v="1"/>
    <d v="2014-11-10T00:00:00"/>
    <d v="2018-03-19T00:00:00"/>
    <s v="Nonexempt"/>
    <x v="1759"/>
  </r>
  <r>
    <x v="153"/>
    <x v="471"/>
    <x v="1"/>
    <d v="2018-06-11T00:00:00"/>
    <d v="2021-03-29T00:00:00"/>
    <s v="Nonexempt"/>
    <x v="1760"/>
  </r>
  <r>
    <x v="153"/>
    <x v="446"/>
    <x v="1"/>
    <d v="2008-03-17T00:00:00"/>
    <d v="2020-02-18T00:00:00"/>
    <s v="Nonexempt"/>
    <x v="1761"/>
  </r>
  <r>
    <x v="153"/>
    <x v="465"/>
    <x v="1"/>
    <d v="2000-03-13T00:00:00"/>
    <d v="2016-06-08T00:00:00"/>
    <s v="Nonexempt"/>
    <x v="1184"/>
  </r>
  <r>
    <x v="153"/>
    <x v="446"/>
    <x v="1"/>
    <d v="2007-05-14T00:00:00"/>
    <d v="2021-03-13T00:00:00"/>
    <s v="Nonexempt"/>
    <x v="551"/>
  </r>
  <r>
    <x v="153"/>
    <x v="442"/>
    <x v="1"/>
    <d v="1995-03-07T00:00:00"/>
    <d v="2007-04-23T00:00:00"/>
    <s v="Nonexempt"/>
    <x v="1762"/>
  </r>
  <r>
    <x v="153"/>
    <x v="121"/>
    <x v="1"/>
    <d v="2017-10-30T00:00:00"/>
    <d v="2017-10-30T00:00:00"/>
    <s v="Exempt"/>
    <x v="1763"/>
  </r>
  <r>
    <x v="153"/>
    <x v="559"/>
    <x v="1"/>
    <d v="2020-05-26T00:00:00"/>
    <d v="2020-05-26T00:00:00"/>
    <s v="Exempt"/>
    <x v="1764"/>
  </r>
  <r>
    <x v="153"/>
    <x v="559"/>
    <x v="1"/>
    <d v="2019-06-22T00:00:00"/>
    <d v="2019-06-22T00:00:00"/>
    <s v="Exempt"/>
    <x v="1765"/>
  </r>
  <r>
    <x v="153"/>
    <x v="291"/>
    <x v="1"/>
    <d v="2018-08-20T00:00:00"/>
    <d v="2019-11-25T00:00:00"/>
    <s v="Exempt"/>
    <x v="822"/>
  </r>
  <r>
    <x v="153"/>
    <x v="567"/>
    <x v="1"/>
    <d v="2005-03-21T00:00:00"/>
    <d v="2020-11-07T00:00:00"/>
    <s v="Exempt"/>
    <x v="1766"/>
  </r>
  <r>
    <x v="153"/>
    <x v="451"/>
    <x v="1"/>
    <d v="1980-07-16T00:00:00"/>
    <d v="1996-05-15T00:00:00"/>
    <s v="Nonexempt"/>
    <x v="1730"/>
  </r>
  <r>
    <x v="153"/>
    <x v="568"/>
    <x v="1"/>
    <d v="2003-04-23T00:00:00"/>
    <d v="2020-11-09T00:00:00"/>
    <s v="Exempt"/>
    <x v="1713"/>
  </r>
  <r>
    <x v="153"/>
    <x v="472"/>
    <x v="1"/>
    <d v="2018-06-25T00:00:00"/>
    <d v="2018-06-25T00:00:00"/>
    <s v="Exempt"/>
    <x v="1767"/>
  </r>
  <r>
    <x v="153"/>
    <x v="472"/>
    <x v="1"/>
    <d v="2018-05-14T00:00:00"/>
    <d v="2018-05-14T00:00:00"/>
    <s v="Exempt"/>
    <x v="1768"/>
  </r>
  <r>
    <x v="153"/>
    <x v="472"/>
    <x v="1"/>
    <d v="2020-04-11T00:00:00"/>
    <d v="2020-04-11T00:00:00"/>
    <s v="Exempt"/>
    <x v="1769"/>
  </r>
  <r>
    <x v="153"/>
    <x v="472"/>
    <x v="1"/>
    <d v="2007-04-09T00:00:00"/>
    <d v="2007-04-09T00:00:00"/>
    <s v="Exempt"/>
    <x v="1770"/>
  </r>
  <r>
    <x v="153"/>
    <x v="291"/>
    <x v="1"/>
    <d v="2020-06-20T00:00:00"/>
    <d v="2020-06-20T00:00:00"/>
    <s v="Exempt"/>
    <x v="534"/>
  </r>
  <r>
    <x v="153"/>
    <x v="452"/>
    <x v="1"/>
    <d v="2016-01-25T00:00:00"/>
    <d v="2016-01-25T00:00:00"/>
    <s v="Exempt"/>
    <x v="1771"/>
  </r>
  <r>
    <x v="153"/>
    <x v="452"/>
    <x v="1"/>
    <d v="2018-06-11T00:00:00"/>
    <d v="2018-06-11T00:00:00"/>
    <s v="Exempt"/>
    <x v="1772"/>
  </r>
  <r>
    <x v="153"/>
    <x v="452"/>
    <x v="1"/>
    <d v="2013-06-10T00:00:00"/>
    <d v="2013-06-10T00:00:00"/>
    <s v="Exempt"/>
    <x v="1773"/>
  </r>
  <r>
    <x v="153"/>
    <x v="472"/>
    <x v="1"/>
    <d v="1992-04-01T00:00:00"/>
    <d v="1996-05-15T00:00:00"/>
    <s v="Exempt"/>
    <x v="1430"/>
  </r>
  <r>
    <x v="153"/>
    <x v="569"/>
    <x v="1"/>
    <d v="2012-08-13T00:00:00"/>
    <d v="2012-08-13T00:00:00"/>
    <s v="Exempt"/>
    <x v="1774"/>
  </r>
  <r>
    <x v="153"/>
    <x v="33"/>
    <x v="1"/>
    <d v="2002-01-14T00:00:00"/>
    <d v="2008-01-14T00:00:00"/>
    <s v="Exempt"/>
    <x v="1775"/>
  </r>
  <r>
    <x v="153"/>
    <x v="456"/>
    <x v="1"/>
    <d v="2004-10-25T00:00:00"/>
    <d v="2012-07-23T00:00:00"/>
    <s v="Exempt"/>
    <x v="1776"/>
  </r>
  <r>
    <x v="153"/>
    <x v="457"/>
    <x v="1"/>
    <d v="2017-03-20T00:00:00"/>
    <d v="2019-05-11T00:00:00"/>
    <s v="Exempt"/>
    <x v="1777"/>
  </r>
  <r>
    <x v="153"/>
    <x v="456"/>
    <x v="1"/>
    <d v="2020-06-06T00:00:00"/>
    <d v="2020-06-06T00:00:00"/>
    <s v="Exempt"/>
    <x v="576"/>
  </r>
  <r>
    <x v="153"/>
    <x v="570"/>
    <x v="1"/>
    <d v="2014-07-08T00:00:00"/>
    <d v="2021-04-05T00:00:00"/>
    <s v="Exempt"/>
    <x v="1778"/>
  </r>
  <r>
    <x v="154"/>
    <x v="234"/>
    <x v="1"/>
    <d v="2016-05-23T00:00:00"/>
    <d v="2020-04-13T00:00:00"/>
    <s v="Nonexempt"/>
    <x v="770"/>
  </r>
  <r>
    <x v="154"/>
    <x v="236"/>
    <x v="1"/>
    <d v="2020-01-21T00:00:00"/>
    <d v="2021-01-16T00:00:00"/>
    <s v="Nonexempt"/>
    <x v="584"/>
  </r>
  <r>
    <x v="154"/>
    <x v="236"/>
    <x v="1"/>
    <d v="2021-04-24T00:00:00"/>
    <d v="2021-04-24T00:00:00"/>
    <s v="Nonexempt"/>
    <x v="1779"/>
  </r>
  <r>
    <x v="154"/>
    <x v="236"/>
    <x v="1"/>
    <d v="2018-12-10T00:00:00"/>
    <d v="2018-12-10T00:00:00"/>
    <s v="Nonexempt"/>
    <x v="476"/>
  </r>
  <r>
    <x v="154"/>
    <x v="236"/>
    <x v="1"/>
    <d v="2020-12-19T00:00:00"/>
    <d v="2020-12-19T00:00:00"/>
    <s v="Nonexempt"/>
    <x v="476"/>
  </r>
  <r>
    <x v="154"/>
    <x v="236"/>
    <x v="1"/>
    <d v="2019-01-22T00:00:00"/>
    <d v="2019-01-22T00:00:00"/>
    <s v="Nonexempt"/>
    <x v="476"/>
  </r>
  <r>
    <x v="154"/>
    <x v="236"/>
    <x v="1"/>
    <d v="2019-05-11T00:00:00"/>
    <d v="2019-05-11T00:00:00"/>
    <s v="Nonexempt"/>
    <x v="476"/>
  </r>
  <r>
    <x v="154"/>
    <x v="236"/>
    <x v="1"/>
    <d v="2020-08-01T00:00:00"/>
    <d v="2020-08-01T00:00:00"/>
    <s v="Nonexempt"/>
    <x v="476"/>
  </r>
  <r>
    <x v="154"/>
    <x v="236"/>
    <x v="1"/>
    <d v="2019-04-13T00:00:00"/>
    <d v="2020-05-22T00:00:00"/>
    <s v="Nonexempt"/>
    <x v="476"/>
  </r>
  <r>
    <x v="154"/>
    <x v="236"/>
    <x v="1"/>
    <d v="2020-09-26T00:00:00"/>
    <d v="2020-09-26T00:00:00"/>
    <s v="Nonexempt"/>
    <x v="476"/>
  </r>
  <r>
    <x v="154"/>
    <x v="236"/>
    <x v="1"/>
    <d v="2020-05-26T00:00:00"/>
    <d v="2020-05-26T00:00:00"/>
    <s v="Nonexempt"/>
    <x v="476"/>
  </r>
  <r>
    <x v="154"/>
    <x v="236"/>
    <x v="1"/>
    <d v="2018-06-25T00:00:00"/>
    <d v="2018-06-25T00:00:00"/>
    <s v="Nonexempt"/>
    <x v="477"/>
  </r>
  <r>
    <x v="154"/>
    <x v="236"/>
    <x v="1"/>
    <d v="2018-03-03T00:00:00"/>
    <d v="2018-03-03T00:00:00"/>
    <s v="Nonexempt"/>
    <x v="477"/>
  </r>
  <r>
    <x v="154"/>
    <x v="236"/>
    <x v="1"/>
    <d v="2012-02-08T00:00:00"/>
    <d v="2012-02-08T00:00:00"/>
    <s v="Nonexempt"/>
    <x v="1128"/>
  </r>
  <r>
    <x v="154"/>
    <x v="236"/>
    <x v="1"/>
    <d v="2003-09-02T00:00:00"/>
    <d v="2020-08-31T00:00:00"/>
    <s v="Nonexempt"/>
    <x v="1128"/>
  </r>
  <r>
    <x v="154"/>
    <x v="236"/>
    <x v="1"/>
    <d v="2004-02-09T00:00:00"/>
    <d v="2004-02-09T00:00:00"/>
    <s v="Nonexempt"/>
    <x v="1128"/>
  </r>
  <r>
    <x v="154"/>
    <x v="236"/>
    <x v="1"/>
    <d v="2004-02-09T00:00:00"/>
    <d v="2004-02-09T00:00:00"/>
    <s v="Nonexempt"/>
    <x v="1128"/>
  </r>
  <r>
    <x v="154"/>
    <x v="236"/>
    <x v="1"/>
    <d v="2013-11-23T00:00:00"/>
    <d v="2021-01-30T00:00:00"/>
    <s v="Nonexempt"/>
    <x v="1128"/>
  </r>
  <r>
    <x v="154"/>
    <x v="236"/>
    <x v="1"/>
    <d v="2002-01-14T00:00:00"/>
    <d v="2002-01-14T00:00:00"/>
    <s v="Nonexempt"/>
    <x v="341"/>
  </r>
  <r>
    <x v="154"/>
    <x v="236"/>
    <x v="1"/>
    <d v="2020-10-24T00:00:00"/>
    <d v="2021-03-13T00:00:00"/>
    <s v="Nonexempt"/>
    <x v="1780"/>
  </r>
  <r>
    <x v="154"/>
    <x v="571"/>
    <x v="1"/>
    <d v="2015-02-17T00:00:00"/>
    <d v="2019-03-02T00:00:00"/>
    <s v="Nonexempt"/>
    <x v="1781"/>
  </r>
  <r>
    <x v="154"/>
    <x v="9"/>
    <x v="1"/>
    <d v="2013-05-28T00:00:00"/>
    <d v="2018-04-02T00:00:00"/>
    <s v="Nonexempt"/>
    <x v="12"/>
  </r>
  <r>
    <x v="154"/>
    <x v="571"/>
    <x v="1"/>
    <d v="2015-07-08T00:00:00"/>
    <d v="2016-10-24T00:00:00"/>
    <s v="Nonexempt"/>
    <x v="324"/>
  </r>
  <r>
    <x v="154"/>
    <x v="571"/>
    <x v="1"/>
    <d v="2019-09-03T00:00:00"/>
    <d v="2019-09-03T00:00:00"/>
    <s v="Nonexempt"/>
    <x v="623"/>
  </r>
  <r>
    <x v="154"/>
    <x v="9"/>
    <x v="1"/>
    <d v="2015-01-26T00:00:00"/>
    <d v="2015-01-26T00:00:00"/>
    <s v="Nonexempt"/>
    <x v="325"/>
  </r>
  <r>
    <x v="154"/>
    <x v="571"/>
    <x v="1"/>
    <d v="2019-07-20T00:00:00"/>
    <d v="2020-09-28T00:00:00"/>
    <s v="Nonexempt"/>
    <x v="1782"/>
  </r>
  <r>
    <x v="154"/>
    <x v="236"/>
    <x v="1"/>
    <d v="2021-04-10T00:00:00"/>
    <d v="2021-04-10T00:00:00"/>
    <s v="Nonexempt"/>
    <x v="203"/>
  </r>
  <r>
    <x v="154"/>
    <x v="236"/>
    <x v="1"/>
    <d v="2021-04-24T00:00:00"/>
    <d v="2021-04-24T00:00:00"/>
    <s v="Nonexempt"/>
    <x v="203"/>
  </r>
  <r>
    <x v="154"/>
    <x v="236"/>
    <x v="1"/>
    <d v="2021-04-24T00:00:00"/>
    <d v="2021-04-24T00:00:00"/>
    <s v="Nonexempt"/>
    <x v="203"/>
  </r>
  <r>
    <x v="154"/>
    <x v="571"/>
    <x v="1"/>
    <d v="2008-06-07T00:00:00"/>
    <d v="2021-01-02T00:00:00"/>
    <s v="Nonexempt"/>
    <x v="1783"/>
  </r>
  <r>
    <x v="154"/>
    <x v="11"/>
    <x v="1"/>
    <d v="2012-07-02T00:00:00"/>
    <d v="2018-08-06T00:00:00"/>
    <s v="Nonexempt"/>
    <x v="1397"/>
  </r>
  <r>
    <x v="154"/>
    <x v="571"/>
    <x v="1"/>
    <d v="2014-09-23T00:00:00"/>
    <d v="2021-01-02T00:00:00"/>
    <s v="Nonexempt"/>
    <x v="1784"/>
  </r>
  <r>
    <x v="154"/>
    <x v="11"/>
    <x v="1"/>
    <d v="2020-11-21T00:00:00"/>
    <d v="2021-03-27T00:00:00"/>
    <s v="Nonexempt"/>
    <x v="1785"/>
  </r>
  <r>
    <x v="154"/>
    <x v="10"/>
    <x v="1"/>
    <d v="2006-10-09T00:00:00"/>
    <d v="2006-10-09T00:00:00"/>
    <s v="Nonexempt"/>
    <x v="629"/>
  </r>
  <r>
    <x v="154"/>
    <x v="11"/>
    <x v="1"/>
    <d v="2005-07-14T00:00:00"/>
    <d v="2019-05-28T00:00:00"/>
    <s v="Nonexempt"/>
    <x v="1400"/>
  </r>
  <r>
    <x v="154"/>
    <x v="11"/>
    <x v="1"/>
    <d v="2007-09-22T00:00:00"/>
    <d v="2014-01-23T00:00:00"/>
    <s v="Nonexempt"/>
    <x v="1400"/>
  </r>
  <r>
    <x v="154"/>
    <x v="11"/>
    <x v="1"/>
    <d v="2007-02-05T00:00:00"/>
    <d v="2018-06-25T00:00:00"/>
    <s v="Nonexempt"/>
    <x v="1708"/>
  </r>
  <r>
    <x v="154"/>
    <x v="11"/>
    <x v="1"/>
    <d v="2018-08-20T00:00:00"/>
    <d v="2019-08-03T00:00:00"/>
    <s v="Nonexempt"/>
    <x v="1786"/>
  </r>
  <r>
    <x v="154"/>
    <x v="11"/>
    <x v="1"/>
    <d v="2007-05-07T00:00:00"/>
    <d v="2020-04-13T00:00:00"/>
    <s v="Nonexempt"/>
    <x v="1787"/>
  </r>
  <r>
    <x v="154"/>
    <x v="11"/>
    <x v="1"/>
    <d v="2002-10-21T00:00:00"/>
    <d v="2015-03-09T00:00:00"/>
    <s v="Nonexempt"/>
    <x v="1788"/>
  </r>
  <r>
    <x v="154"/>
    <x v="571"/>
    <x v="1"/>
    <d v="2002-01-22T00:00:00"/>
    <d v="2006-01-08T00:00:00"/>
    <s v="Nonexempt"/>
    <x v="1789"/>
  </r>
  <r>
    <x v="154"/>
    <x v="239"/>
    <x v="1"/>
    <d v="2015-09-08T00:00:00"/>
    <d v="2020-02-03T00:00:00"/>
    <s v="Nonexempt"/>
    <x v="257"/>
  </r>
  <r>
    <x v="154"/>
    <x v="239"/>
    <x v="1"/>
    <d v="2008-06-07T00:00:00"/>
    <d v="2020-02-03T00:00:00"/>
    <s v="Nonexempt"/>
    <x v="257"/>
  </r>
  <r>
    <x v="154"/>
    <x v="11"/>
    <x v="1"/>
    <d v="2001-10-24T00:00:00"/>
    <d v="2011-06-27T00:00:00"/>
    <s v="Nonexempt"/>
    <x v="1353"/>
  </r>
  <r>
    <x v="154"/>
    <x v="11"/>
    <x v="1"/>
    <d v="2006-07-05T00:00:00"/>
    <d v="2021-04-10T00:00:00"/>
    <s v="Nonexempt"/>
    <x v="1790"/>
  </r>
  <r>
    <x v="154"/>
    <x v="11"/>
    <x v="1"/>
    <d v="2018-08-20T00:00:00"/>
    <d v="2021-04-10T00:00:00"/>
    <s v="Nonexempt"/>
    <x v="1790"/>
  </r>
  <r>
    <x v="154"/>
    <x v="239"/>
    <x v="1"/>
    <d v="2017-11-27T00:00:00"/>
    <d v="2019-02-19T00:00:00"/>
    <s v="Nonexempt"/>
    <x v="258"/>
  </r>
  <r>
    <x v="154"/>
    <x v="239"/>
    <x v="1"/>
    <d v="2016-03-08T00:00:00"/>
    <d v="2019-04-13T00:00:00"/>
    <s v="Nonexempt"/>
    <x v="1791"/>
  </r>
  <r>
    <x v="154"/>
    <x v="11"/>
    <x v="1"/>
    <d v="2001-04-02T00:00:00"/>
    <d v="2019-01-22T00:00:00"/>
    <s v="Nonexempt"/>
    <x v="1792"/>
  </r>
  <r>
    <x v="154"/>
    <x v="239"/>
    <x v="1"/>
    <d v="2010-11-29T00:00:00"/>
    <d v="2014-05-08T00:00:00"/>
    <s v="Nonexempt"/>
    <x v="17"/>
  </r>
  <r>
    <x v="154"/>
    <x v="239"/>
    <x v="1"/>
    <d v="2008-08-08T00:00:00"/>
    <d v="2016-11-08T00:00:00"/>
    <s v="Nonexempt"/>
    <x v="17"/>
  </r>
  <r>
    <x v="154"/>
    <x v="9"/>
    <x v="1"/>
    <d v="2004-01-05T00:00:00"/>
    <d v="2014-10-08T00:00:00"/>
    <s v="Nonexempt"/>
    <x v="1793"/>
  </r>
  <r>
    <x v="154"/>
    <x v="10"/>
    <x v="1"/>
    <d v="1996-07-08T00:00:00"/>
    <d v="2007-06-08T00:00:00"/>
    <s v="Nonexempt"/>
    <x v="491"/>
  </r>
  <r>
    <x v="154"/>
    <x v="465"/>
    <x v="1"/>
    <d v="2014-06-09T00:00:00"/>
    <d v="2018-11-26T00:00:00"/>
    <s v="Nonexempt"/>
    <x v="1357"/>
  </r>
  <r>
    <x v="154"/>
    <x v="239"/>
    <x v="1"/>
    <d v="2001-06-25T00:00:00"/>
    <d v="2016-09-28T00:00:00"/>
    <s v="Nonexempt"/>
    <x v="1794"/>
  </r>
  <r>
    <x v="154"/>
    <x v="239"/>
    <x v="1"/>
    <d v="1997-08-19T00:00:00"/>
    <d v="2002-01-02T00:00:00"/>
    <s v="Nonexempt"/>
    <x v="331"/>
  </r>
  <r>
    <x v="154"/>
    <x v="11"/>
    <x v="1"/>
    <d v="1990-11-16T00:00:00"/>
    <d v="2004-06-23T00:00:00"/>
    <s v="Nonexempt"/>
    <x v="331"/>
  </r>
  <r>
    <x v="154"/>
    <x v="466"/>
    <x v="1"/>
    <d v="2015-11-09T00:00:00"/>
    <d v="2021-02-01T00:00:00"/>
    <s v="Nonexempt"/>
    <x v="31"/>
  </r>
  <r>
    <x v="154"/>
    <x v="466"/>
    <x v="1"/>
    <d v="2006-05-23T00:00:00"/>
    <d v="2021-02-16T00:00:00"/>
    <s v="Nonexempt"/>
    <x v="31"/>
  </r>
  <r>
    <x v="154"/>
    <x v="11"/>
    <x v="1"/>
    <d v="2003-04-28T00:00:00"/>
    <d v="2016-03-23T00:00:00"/>
    <s v="Nonexempt"/>
    <x v="1180"/>
  </r>
  <r>
    <x v="154"/>
    <x v="466"/>
    <x v="1"/>
    <d v="2016-06-23T00:00:00"/>
    <d v="2021-02-16T00:00:00"/>
    <s v="Nonexempt"/>
    <x v="1795"/>
  </r>
  <r>
    <x v="154"/>
    <x v="9"/>
    <x v="1"/>
    <d v="1987-04-13T00:00:00"/>
    <d v="2004-11-23T00:00:00"/>
    <s v="Nonexempt"/>
    <x v="643"/>
  </r>
  <r>
    <x v="154"/>
    <x v="11"/>
    <x v="1"/>
    <d v="2000-05-01T00:00:00"/>
    <d v="2017-05-30T00:00:00"/>
    <s v="Nonexempt"/>
    <x v="1796"/>
  </r>
  <r>
    <x v="154"/>
    <x v="466"/>
    <x v="1"/>
    <d v="2012-09-23T00:00:00"/>
    <d v="2019-10-29T00:00:00"/>
    <s v="Nonexempt"/>
    <x v="1797"/>
  </r>
  <r>
    <x v="154"/>
    <x v="466"/>
    <x v="1"/>
    <d v="2006-11-27T00:00:00"/>
    <d v="2019-10-28T00:00:00"/>
    <s v="Nonexempt"/>
    <x v="1797"/>
  </r>
  <r>
    <x v="154"/>
    <x v="466"/>
    <x v="1"/>
    <d v="2012-12-10T00:00:00"/>
    <d v="2020-02-18T00:00:00"/>
    <s v="Nonexempt"/>
    <x v="1798"/>
  </r>
  <r>
    <x v="154"/>
    <x v="466"/>
    <x v="1"/>
    <d v="2015-03-23T00:00:00"/>
    <d v="2021-02-16T00:00:00"/>
    <s v="Nonexempt"/>
    <x v="1799"/>
  </r>
  <r>
    <x v="154"/>
    <x v="118"/>
    <x v="1"/>
    <d v="2016-12-08T00:00:00"/>
    <d v="2018-09-17T00:00:00"/>
    <s v="Exempt"/>
    <x v="1226"/>
  </r>
  <r>
    <x v="154"/>
    <x v="11"/>
    <x v="1"/>
    <d v="1993-08-23T00:00:00"/>
    <d v="2000-10-20T00:00:00"/>
    <s v="Nonexempt"/>
    <x v="1325"/>
  </r>
  <r>
    <x v="154"/>
    <x v="466"/>
    <x v="1"/>
    <d v="2001-08-13T00:00:00"/>
    <d v="2011-07-08T00:00:00"/>
    <s v="Nonexempt"/>
    <x v="1407"/>
  </r>
  <r>
    <x v="154"/>
    <x v="11"/>
    <x v="1"/>
    <d v="2000-02-07T00:00:00"/>
    <d v="2017-10-28T00:00:00"/>
    <s v="Nonexempt"/>
    <x v="1800"/>
  </r>
  <r>
    <x v="154"/>
    <x v="468"/>
    <x v="1"/>
    <d v="1987-06-24T00:00:00"/>
    <d v="2002-06-10T00:00:00"/>
    <s v="Nonexempt"/>
    <x v="1256"/>
  </r>
  <r>
    <x v="154"/>
    <x v="467"/>
    <x v="1"/>
    <d v="2013-10-23T00:00:00"/>
    <d v="2019-06-08T00:00:00"/>
    <s v="Nonexempt"/>
    <x v="1801"/>
  </r>
  <r>
    <x v="154"/>
    <x v="466"/>
    <x v="1"/>
    <d v="1986-10-20T00:00:00"/>
    <d v="2016-04-23T00:00:00"/>
    <s v="Nonexempt"/>
    <x v="1802"/>
  </r>
  <r>
    <x v="154"/>
    <x v="442"/>
    <x v="1"/>
    <d v="2008-06-16T00:00:00"/>
    <d v="2019-06-10T00:00:00"/>
    <s v="Nonexempt"/>
    <x v="1803"/>
  </r>
  <r>
    <x v="154"/>
    <x v="442"/>
    <x v="1"/>
    <d v="2001-06-25T00:00:00"/>
    <d v="2020-11-09T00:00:00"/>
    <s v="Nonexempt"/>
    <x v="1804"/>
  </r>
  <r>
    <x v="154"/>
    <x v="466"/>
    <x v="1"/>
    <d v="1986-08-25T00:00:00"/>
    <d v="2018-04-16T00:00:00"/>
    <s v="Nonexempt"/>
    <x v="1805"/>
  </r>
  <r>
    <x v="154"/>
    <x v="442"/>
    <x v="1"/>
    <d v="2001-06-04T00:00:00"/>
    <d v="2017-12-11T00:00:00"/>
    <s v="Nonexempt"/>
    <x v="1806"/>
  </r>
  <r>
    <x v="154"/>
    <x v="572"/>
    <x v="1"/>
    <d v="2019-07-20T00:00:00"/>
    <d v="2019-07-20T00:00:00"/>
    <s v="Nonexempt"/>
    <x v="575"/>
  </r>
  <r>
    <x v="154"/>
    <x v="442"/>
    <x v="1"/>
    <d v="1993-08-23T00:00:00"/>
    <d v="2015-03-02T00:00:00"/>
    <s v="Nonexempt"/>
    <x v="1807"/>
  </r>
  <r>
    <x v="154"/>
    <x v="573"/>
    <x v="1"/>
    <d v="2004-11-01T00:00:00"/>
    <d v="2017-05-30T00:00:00"/>
    <s v="Exempt"/>
    <x v="1808"/>
  </r>
  <r>
    <x v="155"/>
    <x v="574"/>
    <x v="1"/>
    <d v="2016-12-08T00:00:00"/>
    <d v="2020-08-01T00:00:00"/>
    <s v="Nonexempt"/>
    <x v="323"/>
  </r>
  <r>
    <x v="155"/>
    <x v="574"/>
    <x v="1"/>
    <d v="2013-07-09T00:00:00"/>
    <d v="2020-08-29T00:00:00"/>
    <s v="Nonexempt"/>
    <x v="323"/>
  </r>
  <r>
    <x v="155"/>
    <x v="574"/>
    <x v="1"/>
    <d v="2019-07-20T00:00:00"/>
    <d v="2019-07-20T00:00:00"/>
    <s v="Nonexempt"/>
    <x v="323"/>
  </r>
  <r>
    <x v="155"/>
    <x v="574"/>
    <x v="1"/>
    <d v="2020-03-16T00:00:00"/>
    <d v="2020-03-16T00:00:00"/>
    <s v="Nonexempt"/>
    <x v="323"/>
  </r>
  <r>
    <x v="155"/>
    <x v="574"/>
    <x v="1"/>
    <d v="2018-04-30T00:00:00"/>
    <d v="2019-03-02T00:00:00"/>
    <s v="Nonexempt"/>
    <x v="12"/>
  </r>
  <r>
    <x v="155"/>
    <x v="574"/>
    <x v="1"/>
    <d v="2017-07-24T00:00:00"/>
    <d v="2017-07-24T00:00:00"/>
    <s v="Nonexempt"/>
    <x v="324"/>
  </r>
  <r>
    <x v="155"/>
    <x v="574"/>
    <x v="1"/>
    <d v="2017-03-20T00:00:00"/>
    <d v="2017-03-20T00:00:00"/>
    <s v="Nonexempt"/>
    <x v="325"/>
  </r>
  <r>
    <x v="155"/>
    <x v="574"/>
    <x v="1"/>
    <d v="2013-07-17T00:00:00"/>
    <d v="2014-10-23T00:00:00"/>
    <s v="Nonexempt"/>
    <x v="326"/>
  </r>
  <r>
    <x v="155"/>
    <x v="574"/>
    <x v="1"/>
    <d v="2008-06-23T00:00:00"/>
    <d v="2015-10-23T00:00:00"/>
    <s v="Nonexempt"/>
    <x v="1809"/>
  </r>
  <r>
    <x v="155"/>
    <x v="574"/>
    <x v="1"/>
    <d v="2006-04-07T00:00:00"/>
    <d v="2006-04-07T00:00:00"/>
    <s v="Nonexempt"/>
    <x v="1789"/>
  </r>
  <r>
    <x v="155"/>
    <x v="574"/>
    <x v="1"/>
    <d v="2006-04-07T00:00:00"/>
    <d v="2006-04-07T00:00:00"/>
    <s v="Nonexempt"/>
    <x v="1789"/>
  </r>
  <r>
    <x v="155"/>
    <x v="574"/>
    <x v="1"/>
    <d v="2002-09-09T00:00:00"/>
    <d v="2005-01-10T00:00:00"/>
    <s v="Nonexempt"/>
    <x v="1810"/>
  </r>
  <r>
    <x v="155"/>
    <x v="253"/>
    <x v="1"/>
    <d v="2014-02-24T00:00:00"/>
    <d v="2014-02-24T00:00:00"/>
    <s v="Nonexempt"/>
    <x v="1722"/>
  </r>
  <r>
    <x v="155"/>
    <x v="253"/>
    <x v="1"/>
    <d v="2000-11-13T00:00:00"/>
    <d v="2000-11-13T00:00:00"/>
    <s v="Nonexempt"/>
    <x v="1645"/>
  </r>
  <r>
    <x v="155"/>
    <x v="253"/>
    <x v="1"/>
    <d v="1996-08-05T00:00:00"/>
    <d v="2000-09-08T00:00:00"/>
    <s v="Nonexempt"/>
    <x v="1645"/>
  </r>
  <r>
    <x v="155"/>
    <x v="74"/>
    <x v="1"/>
    <d v="2002-09-23T00:00:00"/>
    <d v="2007-09-10T00:00:00"/>
    <s v="Nonexempt"/>
    <x v="1811"/>
  </r>
  <r>
    <x v="155"/>
    <x v="118"/>
    <x v="1"/>
    <d v="2019-12-07T00:00:00"/>
    <d v="2019-12-07T00:00:00"/>
    <s v="Exempt"/>
    <x v="1812"/>
  </r>
  <r>
    <x v="155"/>
    <x v="20"/>
    <x v="1"/>
    <d v="2016-10-10T00:00:00"/>
    <d v="2019-07-08T00:00:00"/>
    <s v="Exempt"/>
    <x v="1813"/>
  </r>
  <r>
    <x v="155"/>
    <x v="575"/>
    <x v="1"/>
    <d v="2019-05-28T00:00:00"/>
    <d v="2019-05-28T00:00:00"/>
    <s v="Exempt"/>
    <x v="802"/>
  </r>
  <r>
    <x v="155"/>
    <x v="138"/>
    <x v="1"/>
    <d v="2008-01-22T00:00:00"/>
    <d v="2018-06-11T00:00:00"/>
    <s v="Exempt"/>
    <x v="1814"/>
  </r>
  <r>
    <x v="156"/>
    <x v="576"/>
    <x v="1"/>
    <d v="2019-05-11T00:00:00"/>
    <d v="2019-05-11T00:00:00"/>
    <s v="Nonexempt"/>
    <x v="1815"/>
  </r>
  <r>
    <x v="156"/>
    <x v="236"/>
    <x v="1"/>
    <d v="2016-03-23T00:00:00"/>
    <d v="2021-03-01T00:00:00"/>
    <s v="Nonexempt"/>
    <x v="584"/>
  </r>
  <r>
    <x v="156"/>
    <x v="236"/>
    <x v="1"/>
    <d v="2020-01-04T00:00:00"/>
    <d v="2020-01-04T00:00:00"/>
    <s v="Nonexempt"/>
    <x v="584"/>
  </r>
  <r>
    <x v="156"/>
    <x v="236"/>
    <x v="1"/>
    <d v="1997-09-23T00:00:00"/>
    <d v="2008-03-17T00:00:00"/>
    <s v="Nonexempt"/>
    <x v="1128"/>
  </r>
  <r>
    <x v="156"/>
    <x v="236"/>
    <x v="1"/>
    <d v="2007-11-05T00:00:00"/>
    <d v="2007-11-05T00:00:00"/>
    <s v="Nonexempt"/>
    <x v="1128"/>
  </r>
  <r>
    <x v="156"/>
    <x v="236"/>
    <x v="1"/>
    <d v="2012-08-23T00:00:00"/>
    <d v="2016-11-07T00:00:00"/>
    <s v="Nonexempt"/>
    <x v="1128"/>
  </r>
  <r>
    <x v="156"/>
    <x v="236"/>
    <x v="1"/>
    <d v="2012-06-18T00:00:00"/>
    <d v="2015-01-08T00:00:00"/>
    <s v="Nonexempt"/>
    <x v="1128"/>
  </r>
  <r>
    <x v="156"/>
    <x v="236"/>
    <x v="1"/>
    <d v="2013-02-08T00:00:00"/>
    <d v="2013-02-08T00:00:00"/>
    <s v="Nonexempt"/>
    <x v="1128"/>
  </r>
  <r>
    <x v="156"/>
    <x v="236"/>
    <x v="1"/>
    <d v="2004-08-23T00:00:00"/>
    <d v="2020-08-31T00:00:00"/>
    <s v="Nonexempt"/>
    <x v="1128"/>
  </r>
  <r>
    <x v="156"/>
    <x v="236"/>
    <x v="1"/>
    <d v="2016-05-27T00:00:00"/>
    <d v="2016-05-27T00:00:00"/>
    <s v="Nonexempt"/>
    <x v="201"/>
  </r>
  <r>
    <x v="156"/>
    <x v="9"/>
    <x v="1"/>
    <d v="2018-08-20T00:00:00"/>
    <d v="2019-03-04T00:00:00"/>
    <s v="Nonexempt"/>
    <x v="323"/>
  </r>
  <r>
    <x v="156"/>
    <x v="9"/>
    <x v="1"/>
    <d v="2018-08-20T00:00:00"/>
    <d v="2019-03-02T00:00:00"/>
    <s v="Nonexempt"/>
    <x v="323"/>
  </r>
  <r>
    <x v="156"/>
    <x v="236"/>
    <x v="1"/>
    <d v="2020-05-26T00:00:00"/>
    <d v="2020-05-26T00:00:00"/>
    <s v="Nonexempt"/>
    <x v="1816"/>
  </r>
  <r>
    <x v="156"/>
    <x v="236"/>
    <x v="1"/>
    <d v="2020-05-26T00:00:00"/>
    <d v="2020-05-26T00:00:00"/>
    <s v="Nonexempt"/>
    <x v="1817"/>
  </r>
  <r>
    <x v="156"/>
    <x v="571"/>
    <x v="1"/>
    <d v="2013-12-23T00:00:00"/>
    <d v="2014-04-01T00:00:00"/>
    <s v="Nonexempt"/>
    <x v="324"/>
  </r>
  <r>
    <x v="156"/>
    <x v="571"/>
    <x v="1"/>
    <d v="2015-02-23T00:00:00"/>
    <d v="2015-06-08T00:00:00"/>
    <s v="Nonexempt"/>
    <x v="324"/>
  </r>
  <r>
    <x v="156"/>
    <x v="571"/>
    <x v="1"/>
    <d v="2009-06-17T00:00:00"/>
    <d v="2013-11-23T00:00:00"/>
    <s v="Nonexempt"/>
    <x v="324"/>
  </r>
  <r>
    <x v="156"/>
    <x v="10"/>
    <x v="1"/>
    <d v="2015-03-23T00:00:00"/>
    <d v="2015-03-23T00:00:00"/>
    <s v="Nonexempt"/>
    <x v="326"/>
  </r>
  <r>
    <x v="156"/>
    <x v="10"/>
    <x v="1"/>
    <d v="2014-05-23T00:00:00"/>
    <d v="2014-05-23T00:00:00"/>
    <s v="Nonexempt"/>
    <x v="326"/>
  </r>
  <r>
    <x v="156"/>
    <x v="571"/>
    <x v="1"/>
    <d v="2015-10-23T00:00:00"/>
    <d v="2019-11-25T00:00:00"/>
    <s v="Nonexempt"/>
    <x v="1818"/>
  </r>
  <r>
    <x v="156"/>
    <x v="9"/>
    <x v="1"/>
    <d v="2018-12-10T00:00:00"/>
    <d v="2018-12-10T00:00:00"/>
    <s v="Nonexempt"/>
    <x v="1818"/>
  </r>
  <r>
    <x v="156"/>
    <x v="571"/>
    <x v="1"/>
    <d v="2020-04-11T00:00:00"/>
    <d v="2020-12-07T00:00:00"/>
    <s v="Nonexempt"/>
    <x v="1782"/>
  </r>
  <r>
    <x v="156"/>
    <x v="236"/>
    <x v="1"/>
    <d v="2020-08-29T00:00:00"/>
    <d v="2020-08-29T00:00:00"/>
    <s v="Nonexempt"/>
    <x v="203"/>
  </r>
  <r>
    <x v="156"/>
    <x v="236"/>
    <x v="1"/>
    <d v="2020-11-21T00:00:00"/>
    <d v="2020-11-21T00:00:00"/>
    <s v="Nonexempt"/>
    <x v="203"/>
  </r>
  <r>
    <x v="156"/>
    <x v="236"/>
    <x v="1"/>
    <d v="2020-11-21T00:00:00"/>
    <d v="2020-11-21T00:00:00"/>
    <s v="Nonexempt"/>
    <x v="203"/>
  </r>
  <r>
    <x v="156"/>
    <x v="464"/>
    <x v="1"/>
    <d v="2000-11-06T00:00:00"/>
    <d v="2021-01-30T00:00:00"/>
    <s v="Nonexempt"/>
    <x v="203"/>
  </r>
  <r>
    <x v="156"/>
    <x v="236"/>
    <x v="1"/>
    <d v="2020-08-29T00:00:00"/>
    <d v="2020-08-29T00:00:00"/>
    <s v="Nonexempt"/>
    <x v="203"/>
  </r>
  <r>
    <x v="156"/>
    <x v="571"/>
    <x v="1"/>
    <d v="2006-08-22T00:00:00"/>
    <d v="2009-02-11T00:00:00"/>
    <s v="Nonexempt"/>
    <x v="1819"/>
  </r>
  <r>
    <x v="156"/>
    <x v="9"/>
    <x v="1"/>
    <d v="2015-03-23T00:00:00"/>
    <d v="2018-03-05T00:00:00"/>
    <s v="Nonexempt"/>
    <x v="1488"/>
  </r>
  <r>
    <x v="156"/>
    <x v="571"/>
    <x v="1"/>
    <d v="2020-09-26T00:00:00"/>
    <d v="2020-09-26T00:00:00"/>
    <s v="Nonexempt"/>
    <x v="1783"/>
  </r>
  <r>
    <x v="156"/>
    <x v="571"/>
    <x v="1"/>
    <d v="2018-01-08T00:00:00"/>
    <d v="2020-09-28T00:00:00"/>
    <s v="Nonexempt"/>
    <x v="1783"/>
  </r>
  <r>
    <x v="156"/>
    <x v="11"/>
    <x v="1"/>
    <d v="2018-08-20T00:00:00"/>
    <d v="2019-03-30T00:00:00"/>
    <s v="Nonexempt"/>
    <x v="1133"/>
  </r>
  <r>
    <x v="156"/>
    <x v="11"/>
    <x v="1"/>
    <d v="2010-12-27T00:00:00"/>
    <d v="2019-09-07T00:00:00"/>
    <s v="Nonexempt"/>
    <x v="1400"/>
  </r>
  <r>
    <x v="156"/>
    <x v="571"/>
    <x v="1"/>
    <d v="2021-04-24T00:00:00"/>
    <d v="2021-04-24T00:00:00"/>
    <s v="Nonexempt"/>
    <x v="631"/>
  </r>
  <r>
    <x v="156"/>
    <x v="239"/>
    <x v="1"/>
    <d v="2019-11-23T00:00:00"/>
    <d v="2020-03-02T00:00:00"/>
    <s v="Nonexempt"/>
    <x v="257"/>
  </r>
  <r>
    <x v="156"/>
    <x v="239"/>
    <x v="1"/>
    <d v="2018-09-04T00:00:00"/>
    <d v="2020-03-02T00:00:00"/>
    <s v="Nonexempt"/>
    <x v="257"/>
  </r>
  <r>
    <x v="156"/>
    <x v="571"/>
    <x v="1"/>
    <d v="1997-03-08T00:00:00"/>
    <d v="2015-06-30T00:00:00"/>
    <s v="Nonexempt"/>
    <x v="1820"/>
  </r>
  <r>
    <x v="156"/>
    <x v="11"/>
    <x v="1"/>
    <d v="2013-06-24T00:00:00"/>
    <d v="2021-03-15T00:00:00"/>
    <s v="Nonexempt"/>
    <x v="1821"/>
  </r>
  <r>
    <x v="156"/>
    <x v="205"/>
    <x v="1"/>
    <d v="2014-02-24T00:00:00"/>
    <d v="2018-05-29T00:00:00"/>
    <s v="Nonexempt"/>
    <x v="1822"/>
  </r>
  <r>
    <x v="156"/>
    <x v="11"/>
    <x v="1"/>
    <d v="2001-01-29T00:00:00"/>
    <d v="2016-10-10T00:00:00"/>
    <s v="Nonexempt"/>
    <x v="1823"/>
  </r>
  <r>
    <x v="156"/>
    <x v="239"/>
    <x v="1"/>
    <d v="2018-05-14T00:00:00"/>
    <d v="2019-07-08T00:00:00"/>
    <s v="Nonexempt"/>
    <x v="258"/>
  </r>
  <r>
    <x v="156"/>
    <x v="463"/>
    <x v="1"/>
    <d v="2012-01-23T00:00:00"/>
    <d v="2017-05-02T00:00:00"/>
    <s v="Nonexempt"/>
    <x v="486"/>
  </r>
  <r>
    <x v="156"/>
    <x v="571"/>
    <x v="1"/>
    <d v="2004-06-23T00:00:00"/>
    <d v="2005-05-23T00:00:00"/>
    <s v="Nonexempt"/>
    <x v="1824"/>
  </r>
  <r>
    <x v="156"/>
    <x v="239"/>
    <x v="1"/>
    <d v="1998-01-22T00:00:00"/>
    <d v="2020-09-28T00:00:00"/>
    <s v="Nonexempt"/>
    <x v="1825"/>
  </r>
  <r>
    <x v="156"/>
    <x v="463"/>
    <x v="1"/>
    <d v="2018-08-20T00:00:00"/>
    <d v="2020-12-07T00:00:00"/>
    <s v="Nonexempt"/>
    <x v="1826"/>
  </r>
  <r>
    <x v="156"/>
    <x v="463"/>
    <x v="1"/>
    <d v="2013-01-23T00:00:00"/>
    <d v="2021-04-12T00:00:00"/>
    <s v="Nonexempt"/>
    <x v="17"/>
  </r>
  <r>
    <x v="156"/>
    <x v="9"/>
    <x v="1"/>
    <d v="1991-12-02T00:00:00"/>
    <d v="2001-05-14T00:00:00"/>
    <s v="Nonexempt"/>
    <x v="633"/>
  </r>
  <r>
    <x v="156"/>
    <x v="119"/>
    <x v="1"/>
    <d v="2018-04-02T00:00:00"/>
    <d v="2020-07-06T00:00:00"/>
    <s v="Nonexempt"/>
    <x v="1827"/>
  </r>
  <r>
    <x v="156"/>
    <x v="571"/>
    <x v="1"/>
    <d v="2001-08-13T00:00:00"/>
    <d v="2001-08-13T00:00:00"/>
    <s v="Nonexempt"/>
    <x v="1810"/>
  </r>
  <r>
    <x v="156"/>
    <x v="571"/>
    <x v="1"/>
    <d v="2000-03-20T00:00:00"/>
    <d v="2001-01-22T00:00:00"/>
    <s v="Nonexempt"/>
    <x v="1810"/>
  </r>
  <r>
    <x v="156"/>
    <x v="11"/>
    <x v="1"/>
    <d v="2004-08-23T00:00:00"/>
    <d v="2019-09-07T00:00:00"/>
    <s v="Nonexempt"/>
    <x v="492"/>
  </r>
  <r>
    <x v="156"/>
    <x v="465"/>
    <x v="1"/>
    <d v="2015-07-08T00:00:00"/>
    <d v="2019-04-27T00:00:00"/>
    <s v="Nonexempt"/>
    <x v="8"/>
  </r>
  <r>
    <x v="156"/>
    <x v="239"/>
    <x v="1"/>
    <d v="1996-07-01T00:00:00"/>
    <d v="2003-08-23T00:00:00"/>
    <s v="Nonexempt"/>
    <x v="1212"/>
  </r>
  <r>
    <x v="156"/>
    <x v="239"/>
    <x v="1"/>
    <d v="2015-03-16T00:00:00"/>
    <d v="2021-02-16T00:00:00"/>
    <s v="Nonexempt"/>
    <x v="1828"/>
  </r>
  <r>
    <x v="156"/>
    <x v="11"/>
    <x v="1"/>
    <d v="2005-10-24T00:00:00"/>
    <d v="2020-09-28T00:00:00"/>
    <s v="Nonexempt"/>
    <x v="1829"/>
  </r>
  <r>
    <x v="156"/>
    <x v="479"/>
    <x v="1"/>
    <d v="1998-12-08T00:00:00"/>
    <d v="2018-12-10T00:00:00"/>
    <s v="Nonexempt"/>
    <x v="1830"/>
  </r>
  <r>
    <x v="156"/>
    <x v="466"/>
    <x v="1"/>
    <d v="2011-06-14T00:00:00"/>
    <d v="2019-03-30T00:00:00"/>
    <s v="Nonexempt"/>
    <x v="382"/>
  </r>
  <r>
    <x v="156"/>
    <x v="466"/>
    <x v="1"/>
    <d v="2009-07-27T00:00:00"/>
    <d v="2021-03-15T00:00:00"/>
    <s v="Nonexempt"/>
    <x v="1831"/>
  </r>
  <r>
    <x v="156"/>
    <x v="466"/>
    <x v="1"/>
    <d v="2005-04-11T00:00:00"/>
    <d v="2019-08-31T00:00:00"/>
    <s v="Nonexempt"/>
    <x v="1832"/>
  </r>
  <r>
    <x v="156"/>
    <x v="74"/>
    <x v="1"/>
    <d v="2004-03-08T00:00:00"/>
    <d v="2019-03-16T00:00:00"/>
    <s v="Nonexempt"/>
    <x v="651"/>
  </r>
  <r>
    <x v="156"/>
    <x v="466"/>
    <x v="1"/>
    <d v="2002-03-25T00:00:00"/>
    <d v="2019-04-29T00:00:00"/>
    <s v="Nonexempt"/>
    <x v="1833"/>
  </r>
  <r>
    <x v="156"/>
    <x v="466"/>
    <x v="1"/>
    <d v="2006-10-09T00:00:00"/>
    <d v="2006-10-09T00:00:00"/>
    <s v="Nonexempt"/>
    <x v="1715"/>
  </r>
  <r>
    <x v="156"/>
    <x v="466"/>
    <x v="1"/>
    <d v="2001-03-12T00:00:00"/>
    <d v="2019-04-01T00:00:00"/>
    <s v="Nonexempt"/>
    <x v="1834"/>
  </r>
  <r>
    <x v="156"/>
    <x v="11"/>
    <x v="1"/>
    <d v="1986-02-03T00:00:00"/>
    <d v="1996-05-15T00:00:00"/>
    <s v="Nonexempt"/>
    <x v="1835"/>
  </r>
  <r>
    <x v="156"/>
    <x v="466"/>
    <x v="1"/>
    <d v="2013-04-23T00:00:00"/>
    <d v="2019-07-01T00:00:00"/>
    <s v="Nonexempt"/>
    <x v="1836"/>
  </r>
  <r>
    <x v="156"/>
    <x v="442"/>
    <x v="1"/>
    <d v="2002-03-25T00:00:00"/>
    <d v="2018-11-13T00:00:00"/>
    <s v="Nonexempt"/>
    <x v="802"/>
  </r>
  <r>
    <x v="156"/>
    <x v="442"/>
    <x v="1"/>
    <d v="1997-12-19T00:00:00"/>
    <d v="2020-11-23T00:00:00"/>
    <s v="Nonexempt"/>
    <x v="1837"/>
  </r>
  <r>
    <x v="156"/>
    <x v="442"/>
    <x v="1"/>
    <d v="1996-09-23T00:00:00"/>
    <d v="2021-02-27T00:00:00"/>
    <s v="Nonexempt"/>
    <x v="1838"/>
  </r>
  <r>
    <x v="156"/>
    <x v="466"/>
    <x v="1"/>
    <d v="1983-04-18T00:00:00"/>
    <d v="2003-12-08T00:00:00"/>
    <s v="Nonexempt"/>
    <x v="556"/>
  </r>
  <r>
    <x v="156"/>
    <x v="567"/>
    <x v="1"/>
    <d v="2021-02-27T00:00:00"/>
    <d v="2021-02-27T00:00:00"/>
    <s v="Exempt"/>
    <x v="27"/>
  </r>
  <r>
    <x v="156"/>
    <x v="50"/>
    <x v="1"/>
    <d v="2001-05-01T00:00:00"/>
    <d v="2017-05-15T00:00:00"/>
    <s v="Exempt"/>
    <x v="1839"/>
  </r>
  <r>
    <x v="156"/>
    <x v="573"/>
    <x v="1"/>
    <d v="2012-04-04T00:00:00"/>
    <d v="2015-05-08T00:00:00"/>
    <s v="Exempt"/>
    <x v="1840"/>
  </r>
  <r>
    <x v="157"/>
    <x v="234"/>
    <x v="1"/>
    <d v="2008-03-17T00:00:00"/>
    <d v="2008-03-17T00:00:00"/>
    <s v="Nonexempt"/>
    <x v="1841"/>
  </r>
  <r>
    <x v="157"/>
    <x v="236"/>
    <x v="1"/>
    <d v="2018-10-15T00:00:00"/>
    <d v="2018-10-15T00:00:00"/>
    <s v="Nonexempt"/>
    <x v="476"/>
  </r>
  <r>
    <x v="157"/>
    <x v="250"/>
    <x v="1"/>
    <d v="2016-06-23T00:00:00"/>
    <d v="2016-06-23T00:00:00"/>
    <s v="Nonexempt"/>
    <x v="1182"/>
  </r>
  <r>
    <x v="157"/>
    <x v="236"/>
    <x v="1"/>
    <d v="2019-11-23T00:00:00"/>
    <d v="2021-03-29T00:00:00"/>
    <s v="Nonexempt"/>
    <x v="1842"/>
  </r>
  <r>
    <x v="157"/>
    <x v="236"/>
    <x v="1"/>
    <d v="2019-04-27T00:00:00"/>
    <d v="2021-04-10T00:00:00"/>
    <s v="Nonexempt"/>
    <x v="1842"/>
  </r>
  <r>
    <x v="157"/>
    <x v="236"/>
    <x v="1"/>
    <d v="2013-09-10T00:00:00"/>
    <d v="2013-09-10T00:00:00"/>
    <s v="Nonexempt"/>
    <x v="1128"/>
  </r>
  <r>
    <x v="157"/>
    <x v="236"/>
    <x v="1"/>
    <d v="2008-03-17T00:00:00"/>
    <d v="2008-03-17T00:00:00"/>
    <s v="Nonexempt"/>
    <x v="1128"/>
  </r>
  <r>
    <x v="157"/>
    <x v="571"/>
    <x v="1"/>
    <d v="2018-08-20T00:00:00"/>
    <d v="2019-03-30T00:00:00"/>
    <s v="Nonexempt"/>
    <x v="323"/>
  </r>
  <r>
    <x v="157"/>
    <x v="571"/>
    <x v="1"/>
    <d v="2018-08-20T00:00:00"/>
    <d v="2019-03-02T00:00:00"/>
    <s v="Nonexempt"/>
    <x v="323"/>
  </r>
  <r>
    <x v="157"/>
    <x v="571"/>
    <x v="1"/>
    <d v="2019-04-13T00:00:00"/>
    <d v="2019-04-13T00:00:00"/>
    <s v="Nonexempt"/>
    <x v="323"/>
  </r>
  <r>
    <x v="157"/>
    <x v="571"/>
    <x v="1"/>
    <d v="2013-08-23T00:00:00"/>
    <d v="2018-12-10T00:00:00"/>
    <s v="Nonexempt"/>
    <x v="12"/>
  </r>
  <r>
    <x v="157"/>
    <x v="571"/>
    <x v="1"/>
    <d v="2013-10-08T00:00:00"/>
    <d v="2013-10-08T00:00:00"/>
    <s v="Nonexempt"/>
    <x v="324"/>
  </r>
  <r>
    <x v="157"/>
    <x v="9"/>
    <x v="1"/>
    <d v="2002-03-11T00:00:00"/>
    <d v="2020-04-13T00:00:00"/>
    <s v="Nonexempt"/>
    <x v="1818"/>
  </r>
  <r>
    <x v="157"/>
    <x v="236"/>
    <x v="1"/>
    <d v="2014-08-23T00:00:00"/>
    <d v="2020-05-23T00:00:00"/>
    <s v="Nonexempt"/>
    <x v="626"/>
  </r>
  <r>
    <x v="157"/>
    <x v="236"/>
    <x v="1"/>
    <d v="2020-09-12T00:00:00"/>
    <d v="2021-03-27T00:00:00"/>
    <s v="Nonexempt"/>
    <x v="203"/>
  </r>
  <r>
    <x v="157"/>
    <x v="571"/>
    <x v="1"/>
    <d v="2009-06-17T00:00:00"/>
    <d v="2018-04-16T00:00:00"/>
    <s v="Nonexempt"/>
    <x v="1488"/>
  </r>
  <r>
    <x v="157"/>
    <x v="464"/>
    <x v="1"/>
    <d v="2006-12-04T00:00:00"/>
    <d v="2013-07-23T00:00:00"/>
    <s v="Nonexempt"/>
    <x v="1809"/>
  </r>
  <r>
    <x v="157"/>
    <x v="571"/>
    <x v="1"/>
    <d v="2005-07-14T00:00:00"/>
    <d v="2020-10-24T00:00:00"/>
    <s v="Nonexempt"/>
    <x v="1843"/>
  </r>
  <r>
    <x v="157"/>
    <x v="571"/>
    <x v="1"/>
    <d v="2010-09-28T00:00:00"/>
    <d v="2020-11-21T00:00:00"/>
    <s v="Nonexempt"/>
    <x v="631"/>
  </r>
  <r>
    <x v="157"/>
    <x v="571"/>
    <x v="1"/>
    <d v="2020-03-14T00:00:00"/>
    <d v="2020-03-14T00:00:00"/>
    <s v="Nonexempt"/>
    <x v="631"/>
  </r>
  <r>
    <x v="157"/>
    <x v="571"/>
    <x v="1"/>
    <d v="2019-07-20T00:00:00"/>
    <d v="2021-01-19T00:00:00"/>
    <s v="Nonexempt"/>
    <x v="1844"/>
  </r>
  <r>
    <x v="157"/>
    <x v="577"/>
    <x v="1"/>
    <d v="2001-07-02T00:00:00"/>
    <d v="2021-02-27T00:00:00"/>
    <s v="Nonexempt"/>
    <x v="1845"/>
  </r>
  <r>
    <x v="157"/>
    <x v="239"/>
    <x v="1"/>
    <d v="2018-08-20T00:00:00"/>
    <d v="2020-08-01T00:00:00"/>
    <s v="Nonexempt"/>
    <x v="1846"/>
  </r>
  <r>
    <x v="157"/>
    <x v="205"/>
    <x v="1"/>
    <d v="2005-11-14T00:00:00"/>
    <d v="2013-05-23T00:00:00"/>
    <s v="Nonexempt"/>
    <x v="385"/>
  </r>
  <r>
    <x v="157"/>
    <x v="119"/>
    <x v="1"/>
    <d v="2004-08-16T00:00:00"/>
    <d v="2014-09-23T00:00:00"/>
    <s v="Nonexempt"/>
    <x v="1722"/>
  </r>
  <r>
    <x v="157"/>
    <x v="578"/>
    <x v="1"/>
    <d v="2008-07-08T00:00:00"/>
    <d v="2010-09-23T00:00:00"/>
    <s v="Nonexempt"/>
    <x v="1847"/>
  </r>
  <r>
    <x v="157"/>
    <x v="578"/>
    <x v="1"/>
    <d v="2012-01-30T00:00:00"/>
    <d v="2014-11-24T00:00:00"/>
    <s v="Nonexempt"/>
    <x v="8"/>
  </r>
  <r>
    <x v="157"/>
    <x v="578"/>
    <x v="1"/>
    <d v="2007-12-17T00:00:00"/>
    <d v="2008-04-28T00:00:00"/>
    <s v="Nonexempt"/>
    <x v="1848"/>
  </r>
  <r>
    <x v="157"/>
    <x v="579"/>
    <x v="1"/>
    <d v="2014-10-24T00:00:00"/>
    <d v="2017-10-30T00:00:00"/>
    <s v="Nonexempt"/>
    <x v="1849"/>
  </r>
  <r>
    <x v="157"/>
    <x v="579"/>
    <x v="1"/>
    <d v="2018-02-05T00:00:00"/>
    <d v="2019-11-25T00:00:00"/>
    <s v="Nonexempt"/>
    <x v="1850"/>
  </r>
  <r>
    <x v="157"/>
    <x v="577"/>
    <x v="1"/>
    <d v="2007-01-03T00:00:00"/>
    <d v="2020-04-13T00:00:00"/>
    <s v="Nonexempt"/>
    <x v="1851"/>
  </r>
  <r>
    <x v="157"/>
    <x v="578"/>
    <x v="1"/>
    <d v="2008-06-23T00:00:00"/>
    <d v="2008-06-23T00:00:00"/>
    <s v="Nonexempt"/>
    <x v="1852"/>
  </r>
  <r>
    <x v="157"/>
    <x v="578"/>
    <x v="1"/>
    <d v="2020-07-06T00:00:00"/>
    <d v="2020-07-06T00:00:00"/>
    <s v="Nonexempt"/>
    <x v="1853"/>
  </r>
  <r>
    <x v="157"/>
    <x v="578"/>
    <x v="1"/>
    <d v="1987-03-30T00:00:00"/>
    <d v="2020-06-08T00:00:00"/>
    <s v="Nonexempt"/>
    <x v="1853"/>
  </r>
  <r>
    <x v="157"/>
    <x v="578"/>
    <x v="1"/>
    <d v="2018-05-29T00:00:00"/>
    <d v="2020-06-08T00:00:00"/>
    <s v="Nonexempt"/>
    <x v="1853"/>
  </r>
  <r>
    <x v="157"/>
    <x v="579"/>
    <x v="1"/>
    <d v="2018-10-28T00:00:00"/>
    <d v="2018-10-28T00:00:00"/>
    <s v="Nonexempt"/>
    <x v="1854"/>
  </r>
  <r>
    <x v="157"/>
    <x v="580"/>
    <x v="1"/>
    <d v="2014-08-15T00:00:00"/>
    <d v="2014-08-15T00:00:00"/>
    <s v="Nonexempt"/>
    <x v="1226"/>
  </r>
  <r>
    <x v="157"/>
    <x v="581"/>
    <x v="1"/>
    <d v="1979-05-21T00:00:00"/>
    <d v="1996-05-15T00:00:00"/>
    <s v="Nonexempt"/>
    <x v="1855"/>
  </r>
  <r>
    <x v="157"/>
    <x v="579"/>
    <x v="1"/>
    <d v="2019-09-14T00:00:00"/>
    <d v="2019-09-14T00:00:00"/>
    <s v="Nonexempt"/>
    <x v="1856"/>
  </r>
  <r>
    <x v="157"/>
    <x v="578"/>
    <x v="1"/>
    <d v="2020-06-06T00:00:00"/>
    <d v="2020-06-06T00:00:00"/>
    <s v="Nonexempt"/>
    <x v="33"/>
  </r>
  <r>
    <x v="157"/>
    <x v="580"/>
    <x v="1"/>
    <d v="2013-04-08T00:00:00"/>
    <d v="2013-04-08T00:00:00"/>
    <s v="Nonexempt"/>
    <x v="1229"/>
  </r>
  <r>
    <x v="157"/>
    <x v="238"/>
    <x v="1"/>
    <d v="2019-05-28T00:00:00"/>
    <d v="2019-05-28T00:00:00"/>
    <s v="Nonexempt"/>
    <x v="655"/>
  </r>
  <r>
    <x v="157"/>
    <x v="571"/>
    <x v="1"/>
    <d v="1989-07-17T00:00:00"/>
    <d v="2019-04-01T00:00:00"/>
    <s v="Nonexempt"/>
    <x v="1857"/>
  </r>
  <r>
    <x v="157"/>
    <x v="206"/>
    <x v="1"/>
    <d v="2020-11-21T00:00:00"/>
    <d v="2020-11-21T00:00:00"/>
    <s v="Nonexempt"/>
    <x v="1858"/>
  </r>
  <r>
    <x v="157"/>
    <x v="238"/>
    <x v="1"/>
    <d v="2002-09-25T00:00:00"/>
    <d v="2002-09-25T00:00:00"/>
    <s v="Nonexempt"/>
    <x v="1859"/>
  </r>
  <r>
    <x v="157"/>
    <x v="580"/>
    <x v="1"/>
    <d v="2001-07-19T00:00:00"/>
    <d v="2008-06-30T00:00:00"/>
    <s v="Nonexempt"/>
    <x v="1289"/>
  </r>
  <r>
    <x v="157"/>
    <x v="578"/>
    <x v="1"/>
    <d v="1993-08-16T00:00:00"/>
    <d v="2002-04-23T00:00:00"/>
    <s v="Nonexempt"/>
    <x v="1860"/>
  </r>
  <r>
    <x v="157"/>
    <x v="238"/>
    <x v="1"/>
    <d v="2000-04-12T00:00:00"/>
    <d v="2000-04-12T00:00:00"/>
    <s v="Nonexempt"/>
    <x v="1861"/>
  </r>
  <r>
    <x v="157"/>
    <x v="213"/>
    <x v="1"/>
    <d v="2012-08-28T00:00:00"/>
    <d v="2012-08-28T00:00:00"/>
    <s v="Nonexempt"/>
    <x v="1862"/>
  </r>
  <r>
    <x v="157"/>
    <x v="580"/>
    <x v="1"/>
    <d v="2000-09-06T00:00:00"/>
    <d v="2000-09-06T00:00:00"/>
    <s v="Nonexempt"/>
    <x v="695"/>
  </r>
  <r>
    <x v="157"/>
    <x v="238"/>
    <x v="1"/>
    <d v="1999-04-14T00:00:00"/>
    <d v="1999-04-14T00:00:00"/>
    <s v="Nonexempt"/>
    <x v="516"/>
  </r>
  <r>
    <x v="157"/>
    <x v="442"/>
    <x v="1"/>
    <d v="2015-06-23T00:00:00"/>
    <d v="2016-01-11T00:00:00"/>
    <s v="Nonexempt"/>
    <x v="521"/>
  </r>
  <r>
    <x v="157"/>
    <x v="11"/>
    <x v="1"/>
    <d v="1983-12-13T00:00:00"/>
    <d v="2008-09-23T00:00:00"/>
    <s v="Nonexempt"/>
    <x v="1863"/>
  </r>
  <r>
    <x v="157"/>
    <x v="442"/>
    <x v="1"/>
    <d v="2004-10-25T00:00:00"/>
    <d v="2006-07-18T00:00:00"/>
    <s v="Nonexempt"/>
    <x v="803"/>
  </r>
  <r>
    <x v="157"/>
    <x v="442"/>
    <x v="1"/>
    <d v="1992-02-18T00:00:00"/>
    <d v="2008-06-08T00:00:00"/>
    <s v="Nonexempt"/>
    <x v="803"/>
  </r>
  <r>
    <x v="157"/>
    <x v="442"/>
    <x v="1"/>
    <d v="2013-04-23T00:00:00"/>
    <d v="2015-12-14T00:00:00"/>
    <s v="Nonexempt"/>
    <x v="803"/>
  </r>
  <r>
    <x v="157"/>
    <x v="578"/>
    <x v="1"/>
    <d v="1990-10-01T00:00:00"/>
    <d v="2001-04-23T00:00:00"/>
    <s v="Nonexempt"/>
    <x v="1864"/>
  </r>
  <r>
    <x v="157"/>
    <x v="582"/>
    <x v="1"/>
    <d v="2017-06-10T00:00:00"/>
    <d v="2019-09-29T00:00:00"/>
    <s v="Nonexempt"/>
    <x v="1865"/>
  </r>
  <r>
    <x v="157"/>
    <x v="567"/>
    <x v="1"/>
    <d v="2013-02-08T00:00:00"/>
    <d v="2017-12-11T00:00:00"/>
    <s v="Exempt"/>
    <x v="21"/>
  </r>
  <r>
    <x v="157"/>
    <x v="582"/>
    <x v="1"/>
    <d v="2000-09-18T00:00:00"/>
    <d v="2019-09-29T00:00:00"/>
    <s v="Nonexempt"/>
    <x v="1866"/>
  </r>
  <r>
    <x v="157"/>
    <x v="567"/>
    <x v="1"/>
    <d v="2012-12-10T00:00:00"/>
    <d v="2012-12-10T00:00:00"/>
    <s v="Exempt"/>
    <x v="733"/>
  </r>
  <r>
    <x v="157"/>
    <x v="578"/>
    <x v="1"/>
    <d v="1987-10-05T00:00:00"/>
    <d v="1996-05-15T00:00:00"/>
    <s v="Nonexempt"/>
    <x v="1867"/>
  </r>
  <r>
    <x v="157"/>
    <x v="582"/>
    <x v="1"/>
    <d v="1997-11-10T00:00:00"/>
    <d v="2013-09-27T00:00:00"/>
    <s v="Nonexempt"/>
    <x v="1868"/>
  </r>
  <r>
    <x v="157"/>
    <x v="582"/>
    <x v="1"/>
    <d v="1996-11-12T00:00:00"/>
    <d v="2013-09-27T00:00:00"/>
    <s v="Nonexempt"/>
    <x v="1868"/>
  </r>
  <r>
    <x v="157"/>
    <x v="582"/>
    <x v="1"/>
    <d v="1986-11-03T00:00:00"/>
    <d v="2017-01-21T00:00:00"/>
    <s v="Nonexempt"/>
    <x v="1869"/>
  </r>
  <r>
    <x v="157"/>
    <x v="580"/>
    <x v="1"/>
    <d v="2017-06-11T00:00:00"/>
    <d v="2017-06-11T00:00:00"/>
    <s v="Nonexempt"/>
    <x v="1870"/>
  </r>
  <r>
    <x v="157"/>
    <x v="582"/>
    <x v="1"/>
    <d v="1986-07-01T00:00:00"/>
    <d v="2013-09-27T00:00:00"/>
    <s v="Nonexempt"/>
    <x v="1871"/>
  </r>
  <r>
    <x v="157"/>
    <x v="580"/>
    <x v="1"/>
    <d v="2020-12-05T00:00:00"/>
    <d v="2020-12-05T00:00:00"/>
    <s v="Nonexempt"/>
    <x v="1872"/>
  </r>
  <r>
    <x v="157"/>
    <x v="582"/>
    <x v="1"/>
    <d v="1986-10-28T00:00:00"/>
    <d v="2013-09-27T00:00:00"/>
    <s v="Nonexempt"/>
    <x v="1873"/>
  </r>
  <r>
    <x v="157"/>
    <x v="580"/>
    <x v="1"/>
    <d v="1995-12-29T00:00:00"/>
    <d v="2001-07-14T00:00:00"/>
    <s v="Nonexempt"/>
    <x v="742"/>
  </r>
  <r>
    <x v="157"/>
    <x v="214"/>
    <x v="1"/>
    <d v="1995-10-02T00:00:00"/>
    <d v="2008-10-20T00:00:00"/>
    <s v="Exempt"/>
    <x v="1874"/>
  </r>
  <r>
    <x v="157"/>
    <x v="583"/>
    <x v="1"/>
    <d v="1990-11-05T00:00:00"/>
    <d v="1996-05-15T00:00:00"/>
    <s v="Exempt"/>
    <x v="1875"/>
  </r>
  <r>
    <x v="157"/>
    <x v="580"/>
    <x v="1"/>
    <d v="1990-09-17T00:00:00"/>
    <d v="2006-03-22T00:00:00"/>
    <s v="Nonexempt"/>
    <x v="1876"/>
  </r>
  <r>
    <x v="157"/>
    <x v="584"/>
    <x v="1"/>
    <d v="2020-04-25T00:00:00"/>
    <d v="2020-04-25T00:00:00"/>
    <s v="Exempt"/>
    <x v="1877"/>
  </r>
  <r>
    <x v="157"/>
    <x v="584"/>
    <x v="1"/>
    <d v="2016-03-08T00:00:00"/>
    <d v="2016-03-08T00:00:00"/>
    <s v="Exempt"/>
    <x v="1878"/>
  </r>
  <r>
    <x v="157"/>
    <x v="580"/>
    <x v="1"/>
    <d v="2003-04-21T00:00:00"/>
    <d v="2014-04-08T00:00:00"/>
    <s v="Nonexempt"/>
    <x v="1879"/>
  </r>
  <r>
    <x v="157"/>
    <x v="585"/>
    <x v="1"/>
    <d v="1997-11-18T00:00:00"/>
    <d v="2007-07-23T00:00:00"/>
    <s v="Exempt"/>
    <x v="1880"/>
  </r>
  <r>
    <x v="157"/>
    <x v="582"/>
    <x v="1"/>
    <d v="1981-06-01T00:00:00"/>
    <d v="2013-09-27T00:00:00"/>
    <s v="Nonexempt"/>
    <x v="1881"/>
  </r>
  <r>
    <x v="157"/>
    <x v="567"/>
    <x v="1"/>
    <d v="1980-05-01T00:00:00"/>
    <d v="1996-05-15T00:00:00"/>
    <s v="Exempt"/>
    <x v="1882"/>
  </r>
  <r>
    <x v="157"/>
    <x v="296"/>
    <x v="1"/>
    <d v="2018-05-29T00:00:00"/>
    <d v="2018-05-29T00:00:00"/>
    <s v="Exempt"/>
    <x v="1883"/>
  </r>
  <r>
    <x v="157"/>
    <x v="109"/>
    <x v="1"/>
    <d v="2008-02-19T00:00:00"/>
    <d v="2021-04-08T00:00:00"/>
    <s v="Exempt"/>
    <x v="1884"/>
  </r>
  <r>
    <x v="157"/>
    <x v="586"/>
    <x v="1"/>
    <d v="2010-02-08T00:00:00"/>
    <d v="2010-02-08T00:00:00"/>
    <s v="Exempt"/>
    <x v="1885"/>
  </r>
  <r>
    <x v="158"/>
    <x v="587"/>
    <x v="0"/>
    <d v="2021-01-19T00:00:00"/>
    <d v="2021-01-19T00:00:00"/>
    <s v="Exempt"/>
    <x v="1886"/>
  </r>
  <r>
    <x v="158"/>
    <x v="587"/>
    <x v="1"/>
    <d v="2016-06-23T00:00:00"/>
    <d v="2021-02-16T00:00:00"/>
    <s v="Exempt"/>
    <x v="31"/>
  </r>
  <r>
    <x v="158"/>
    <x v="587"/>
    <x v="1"/>
    <d v="2020-02-03T00:00:00"/>
    <d v="2020-02-03T00:00:00"/>
    <s v="Exempt"/>
    <x v="268"/>
  </r>
  <r>
    <x v="158"/>
    <x v="588"/>
    <x v="1"/>
    <d v="2020-05-26T00:00:00"/>
    <d v="2021-04-12T00:00:00"/>
    <s v="Exempt"/>
    <x v="377"/>
  </r>
  <r>
    <x v="158"/>
    <x v="588"/>
    <x v="1"/>
    <d v="1994-11-28T00:00:00"/>
    <d v="2012-12-26T00:00:00"/>
    <s v="Exempt"/>
    <x v="1267"/>
  </r>
  <r>
    <x v="158"/>
    <x v="573"/>
    <x v="1"/>
    <d v="2008-12-29T00:00:00"/>
    <d v="2014-12-23T00:00:00"/>
    <s v="Exempt"/>
    <x v="1887"/>
  </r>
  <r>
    <x v="158"/>
    <x v="573"/>
    <x v="1"/>
    <d v="2008-07-01T00:00:00"/>
    <d v="2008-07-01T00:00:00"/>
    <s v="Exempt"/>
    <x v="1888"/>
  </r>
  <r>
    <x v="158"/>
    <x v="585"/>
    <x v="1"/>
    <d v="2016-09-08T00:00:00"/>
    <d v="2016-09-08T00:00:00"/>
    <s v="Exempt"/>
    <x v="1889"/>
  </r>
  <r>
    <x v="158"/>
    <x v="588"/>
    <x v="1"/>
    <d v="1981-03-16T00:00:00"/>
    <d v="1996-05-15T00:00:00"/>
    <s v="Exempt"/>
    <x v="1890"/>
  </r>
  <r>
    <x v="159"/>
    <x v="85"/>
    <x v="4"/>
    <d v="2018-01-22T00:00:00"/>
    <d v="2020-02-29T00:00:00"/>
    <s v="Nonexempt"/>
    <x v="139"/>
  </r>
  <r>
    <x v="159"/>
    <x v="111"/>
    <x v="4"/>
    <d v="2006-01-03T00:00:00"/>
    <d v="2019-06-10T00:00:00"/>
    <s v="Nonexempt"/>
    <x v="1891"/>
  </r>
  <r>
    <x v="160"/>
    <x v="88"/>
    <x v="3"/>
    <d v="2020-09-08T00:00:00"/>
    <d v="2020-09-08T00:00:00"/>
    <s v="Exempt"/>
    <x v="178"/>
  </r>
  <r>
    <x v="160"/>
    <x v="88"/>
    <x v="3"/>
    <d v="2020-09-12T00:00:00"/>
    <d v="2020-09-12T00:00:00"/>
    <s v="Exempt"/>
    <x v="179"/>
  </r>
  <r>
    <x v="161"/>
    <x v="85"/>
    <x v="4"/>
    <d v="2006-06-26T00:00:00"/>
    <d v="2020-08-29T00:00:00"/>
    <s v="Nonexempt"/>
    <x v="139"/>
  </r>
  <r>
    <x v="161"/>
    <x v="85"/>
    <x v="4"/>
    <d v="2020-09-14T00:00:00"/>
    <d v="2021-03-15T00:00:00"/>
    <s v="Nonexempt"/>
    <x v="139"/>
  </r>
  <r>
    <x v="162"/>
    <x v="112"/>
    <x v="4"/>
    <d v="2016-11-08T00:00:00"/>
    <d v="2020-08-29T00:00:00"/>
    <s v="Exempt"/>
    <x v="1892"/>
  </r>
  <r>
    <x v="163"/>
    <x v="589"/>
    <x v="1"/>
    <d v="2013-03-25T00:00:00"/>
    <d v="2013-03-25T00:00:00"/>
    <s v="Nonexempt"/>
    <x v="478"/>
  </r>
  <r>
    <x v="163"/>
    <x v="589"/>
    <x v="1"/>
    <d v="2006-03-14T00:00:00"/>
    <d v="2006-03-14T00:00:00"/>
    <s v="Nonexempt"/>
    <x v="1789"/>
  </r>
  <r>
    <x v="164"/>
    <x v="150"/>
    <x v="1"/>
    <d v="2015-05-01T00:00:00"/>
    <d v="2019-01-21T00:00:00"/>
    <s v="Nonexempt"/>
    <x v="323"/>
  </r>
  <r>
    <x v="164"/>
    <x v="590"/>
    <x v="1"/>
    <d v="2020-02-29T00:00:00"/>
    <d v="2020-02-29T00:00:00"/>
    <s v="Nonexempt"/>
    <x v="1893"/>
  </r>
  <r>
    <x v="164"/>
    <x v="150"/>
    <x v="1"/>
    <d v="2007-04-18T00:00:00"/>
    <d v="2010-01-15T00:00:00"/>
    <s v="Nonexempt"/>
    <x v="1353"/>
  </r>
  <r>
    <x v="164"/>
    <x v="590"/>
    <x v="1"/>
    <d v="2004-11-22T00:00:00"/>
    <d v="2004-11-22T00:00:00"/>
    <s v="Nonexempt"/>
    <x v="1894"/>
  </r>
  <r>
    <x v="164"/>
    <x v="591"/>
    <x v="1"/>
    <d v="2020-09-26T00:00:00"/>
    <d v="2020-09-26T00:00:00"/>
    <s v="Exempt"/>
    <x v="2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99">
  <r>
    <s v="Sheriff's 811 Market Place Prg"/>
    <s v="811 Food Service Manager"/>
    <x v="0"/>
    <d v="2016-05-04T00:00:00"/>
    <d v="2019-05-25T00:00:00"/>
    <n v="1.9835616438356165"/>
    <x v="0"/>
    <n v="19.13"/>
    <n v="3.0575342465753423"/>
    <n v="6.2566756272401429"/>
    <n v="7"/>
    <n v="1"/>
  </r>
  <r>
    <s v="Sheriff's 811 Market Place Prg"/>
    <s v="811 Food Service Worker"/>
    <x v="1"/>
    <d v="1992-12-04T00:00:00"/>
    <d v="2020-08-29T00:00:00"/>
    <n v="0.71780821917808224"/>
    <x v="0"/>
    <n v="19.170000000000002"/>
    <n v="27.753424657534246"/>
    <n v="0.69072556762092796"/>
    <n v="1"/>
    <n v="1"/>
  </r>
  <r>
    <s v="Sheriff's 811 Market Place Prg"/>
    <s v="811 Food Service Worker"/>
    <x v="0"/>
    <d v="2019-05-25T00:00:00"/>
    <d v="2020-06-06T00:00:00"/>
    <n v="0.94794520547945205"/>
    <x v="0"/>
    <n v="15.28"/>
    <n v="1.0356164383561643"/>
    <n v="14.754497354497355"/>
    <n v="3"/>
    <n v="1"/>
  </r>
  <r>
    <s v="Utilities Water Accounts"/>
    <s v="Account Representative"/>
    <x v="2"/>
    <d v="2019-07-20T00:00:00"/>
    <d v="2019-07-20T00:00:00"/>
    <n v="1.8301369863013699"/>
    <x v="0"/>
    <n v="29978.82"/>
    <n v="0"/>
    <e v="#DIV/0!"/>
    <n v="25"/>
    <n v="2052"/>
  </r>
  <r>
    <s v="Utilities Water Accounts"/>
    <s v="Account Representative"/>
    <x v="2"/>
    <d v="2020-03-16T00:00:00"/>
    <d v="2020-03-16T00:00:00"/>
    <n v="1.1726027397260275"/>
    <x v="0"/>
    <n v="29978.82"/>
    <n v="0"/>
    <e v="#DIV/0!"/>
    <n v="25"/>
    <n v="2052"/>
  </r>
  <r>
    <s v="Utilities Water Accounts"/>
    <s v="Account Representative"/>
    <x v="2"/>
    <d v="2017-03-20T00:00:00"/>
    <d v="2017-03-20T00:00:00"/>
    <n v="4.1643835616438354"/>
    <x v="0"/>
    <n v="31189.96"/>
    <n v="0"/>
    <e v="#DIV/0!"/>
    <n v="8"/>
    <n v="2052"/>
  </r>
  <r>
    <s v="Utilities Water Accounts"/>
    <s v="Account Representative"/>
    <x v="2"/>
    <d v="2017-07-24T00:00:00"/>
    <d v="2017-07-24T00:00:00"/>
    <n v="3.8191780821917809"/>
    <x v="0"/>
    <n v="30578.71"/>
    <n v="0"/>
    <e v="#DIV/0!"/>
    <n v="7"/>
    <n v="2052"/>
  </r>
  <r>
    <s v="Utilities Water Accounts"/>
    <s v="Account Representative"/>
    <x v="2"/>
    <d v="2006-04-07T00:00:00"/>
    <d v="2006-04-07T00:00:00"/>
    <n v="15.123287671232877"/>
    <x v="0"/>
    <n v="34331.050000000003"/>
    <n v="0"/>
    <e v="#DIV/0!"/>
    <n v="4"/>
    <n v="2052"/>
  </r>
  <r>
    <s v="Utilities Water Accounts"/>
    <s v="Account Representative"/>
    <x v="2"/>
    <d v="2006-04-07T00:00:00"/>
    <d v="2006-04-07T00:00:00"/>
    <n v="15.123287671232877"/>
    <x v="0"/>
    <n v="34331.050000000003"/>
    <n v="0"/>
    <e v="#DIV/0!"/>
    <n v="4"/>
    <n v="2052"/>
  </r>
  <r>
    <s v="Utilities Water Accounts"/>
    <s v="Account Representative"/>
    <x v="2"/>
    <d v="2018-04-30T00:00:00"/>
    <d v="2019-03-02T00:00:00"/>
    <n v="2.2136986301369861"/>
    <x v="0"/>
    <n v="30578.400000000001"/>
    <n v="0.83835616438356164"/>
    <n v="36474.23529411765"/>
    <n v="8"/>
    <n v="1"/>
  </r>
  <r>
    <s v="Utilities Water Accounts"/>
    <s v="Account Representative"/>
    <x v="2"/>
    <d v="2013-07-17T00:00:00"/>
    <d v="2014-10-23T00:00:00"/>
    <n v="6.5726027397260278"/>
    <x v="0"/>
    <n v="31190.28"/>
    <n v="1.2684931506849315"/>
    <n v="24588.449676025917"/>
    <n v="7"/>
    <n v="1"/>
  </r>
  <r>
    <s v="Utilities Water Accounts"/>
    <s v="Account Representative"/>
    <x v="2"/>
    <d v="2002-09-09T00:00:00"/>
    <d v="2005-01-10T00:00:00"/>
    <n v="16.361643835616437"/>
    <x v="0"/>
    <n v="36971.35"/>
    <n v="2.3397260273972602"/>
    <n v="15801.57230679157"/>
    <n v="3"/>
    <n v="1"/>
  </r>
  <r>
    <s v="Utilities Water Accounts"/>
    <s v="Account Representative"/>
    <x v="2"/>
    <d v="2016-12-08T00:00:00"/>
    <d v="2020-08-01T00:00:00"/>
    <n v="0.79452054794520544"/>
    <x v="0"/>
    <n v="29978.82"/>
    <n v="3.6493150684931508"/>
    <n v="8214.9168918918913"/>
    <n v="25"/>
    <n v="1"/>
  </r>
  <r>
    <s v="Utilities Water Accounts"/>
    <s v="Account Representative"/>
    <x v="2"/>
    <d v="2013-07-09T00:00:00"/>
    <d v="2020-08-29T00:00:00"/>
    <n v="0.71780821917808224"/>
    <x v="0"/>
    <n v="29978.82"/>
    <n v="7.1452054794520548"/>
    <n v="4195.6554064417178"/>
    <n v="25"/>
    <n v="1"/>
  </r>
  <r>
    <s v="Utilities Water Accounts"/>
    <s v="Account Representative"/>
    <x v="2"/>
    <d v="2008-06-23T00:00:00"/>
    <d v="2015-10-23T00:00:00"/>
    <n v="5.5726027397260278"/>
    <x v="0"/>
    <n v="32676.47"/>
    <n v="7.3369863013698629"/>
    <n v="4453.6637602688579"/>
    <n v="2"/>
    <n v="1"/>
  </r>
  <r>
    <s v="NCSB-Financial Management"/>
    <s v="Accountant I"/>
    <x v="2"/>
    <d v="2020-12-05T00:00:00"/>
    <d v="2020-12-05T00:00:00"/>
    <n v="0.44931506849315067"/>
    <x v="0"/>
    <n v="40805"/>
    <n v="0"/>
    <e v="#DIV/0!"/>
    <n v="118"/>
    <n v="2052"/>
  </r>
  <r>
    <s v="PW Storm Water Mgmt"/>
    <s v="Accountant I"/>
    <x v="2"/>
    <d v="2021-04-24T00:00:00"/>
    <d v="2021-04-24T00:00:00"/>
    <n v="6.575342465753424E-2"/>
    <x v="0"/>
    <n v="40805"/>
    <n v="0"/>
    <e v="#DIV/0!"/>
    <n v="118"/>
    <n v="2052"/>
  </r>
  <r>
    <s v="Police Administrative Svc-Civl"/>
    <s v="Accountant I"/>
    <x v="2"/>
    <d v="2019-09-14T00:00:00"/>
    <d v="2019-09-14T00:00:00"/>
    <n v="1.6767123287671233"/>
    <x v="0"/>
    <n v="44885.5"/>
    <n v="0"/>
    <e v="#DIV/0!"/>
    <n v="4"/>
    <n v="2052"/>
  </r>
  <r>
    <s v="Utilities Accounting&amp;Budget"/>
    <s v="Accountant I"/>
    <x v="2"/>
    <d v="2019-06-15T00:00:00"/>
    <d v="2019-06-15T00:00:00"/>
    <n v="1.9260273972602739"/>
    <x v="0"/>
    <n v="47864.52"/>
    <n v="0"/>
    <e v="#DIV/0!"/>
    <n v="1"/>
    <n v="2052"/>
  </r>
  <r>
    <s v="Utilities Accounting&amp;Budget"/>
    <s v="Accountant I"/>
    <x v="2"/>
    <d v="2004-04-08T00:00:00"/>
    <d v="2015-03-09T00:00:00"/>
    <n v="6.1972602739726028"/>
    <x v="0"/>
    <n v="43302.7"/>
    <n v="10.923287671232877"/>
    <n v="3964.2552044143463"/>
    <n v="14"/>
    <n v="1"/>
  </r>
  <r>
    <s v="PW Storm Water Mgmt"/>
    <s v="Accountant I"/>
    <x v="2"/>
    <d v="2001-09-05T00:00:00"/>
    <d v="2017-12-11T00:00:00"/>
    <n v="3.4356164383561643"/>
    <x v="0"/>
    <n v="43302.59"/>
    <n v="16.276712328767122"/>
    <n v="2660.4015064803907"/>
    <n v="7"/>
    <n v="1"/>
  </r>
  <r>
    <s v="Utilities Accounting&amp;Budget"/>
    <s v="Accountant I"/>
    <x v="2"/>
    <d v="2002-07-01T00:00:00"/>
    <d v="2020-03-14T00:00:00"/>
    <n v="1.178082191780822"/>
    <x v="0"/>
    <n v="44885.5"/>
    <n v="17.715068493150685"/>
    <n v="2533.7469068976184"/>
    <n v="4"/>
    <n v="1"/>
  </r>
  <r>
    <s v="CulturalFaciities,Arts&amp;Entrmnt"/>
    <s v="Accountant II"/>
    <x v="2"/>
    <d v="2004-06-01T00:00:00"/>
    <d v="2004-06-01T00:00:00"/>
    <n v="16.972602739726028"/>
    <x v="1"/>
    <n v="58099.5"/>
    <n v="0"/>
    <e v="#DIV/0!"/>
    <n v="1"/>
    <n v="2052"/>
  </r>
  <r>
    <s v="Utilities Accounting&amp;Budget"/>
    <s v="Accountant II"/>
    <x v="2"/>
    <d v="2020-03-14T00:00:00"/>
    <d v="2020-03-14T00:00:00"/>
    <n v="1.178082191780822"/>
    <x v="1"/>
    <n v="50985"/>
    <n v="0"/>
    <e v="#DIV/0!"/>
    <n v="1"/>
    <n v="2052"/>
  </r>
  <r>
    <s v="Hum Svc Div of Social Services"/>
    <s v="Accountant II"/>
    <x v="2"/>
    <d v="2020-11-07T00:00:00"/>
    <d v="2020-11-07T00:00:00"/>
    <n v="0.52602739726027392"/>
    <x v="1"/>
    <n v="47000"/>
    <n v="0"/>
    <e v="#DIV/0!"/>
    <n v="1"/>
    <n v="2052"/>
  </r>
  <r>
    <s v="NCSB-Financial Management"/>
    <s v="Accountant II"/>
    <x v="2"/>
    <d v="2019-02-19T00:00:00"/>
    <d v="2020-01-06T00:00:00"/>
    <n v="1.3643835616438356"/>
    <x v="1"/>
    <n v="45225"/>
    <n v="0.8794520547945206"/>
    <n v="51424.065420560742"/>
    <n v="1"/>
    <n v="1"/>
  </r>
  <r>
    <s v="PW Division of Design"/>
    <s v="Accountant II"/>
    <x v="2"/>
    <d v="2019-05-28T00:00:00"/>
    <d v="2021-03-01T00:00:00"/>
    <n v="0.21369863013698631"/>
    <x v="1"/>
    <n v="46200"/>
    <n v="1.7616438356164383"/>
    <n v="26225.505443234837"/>
    <n v="1"/>
    <n v="1"/>
  </r>
  <r>
    <s v="NCSB-Financial Management"/>
    <s v="Accountant II"/>
    <x v="2"/>
    <d v="2011-02-08T00:00:00"/>
    <d v="2021-03-15T00:00:00"/>
    <n v="0.17534246575342466"/>
    <x v="1"/>
    <n v="44662.52"/>
    <n v="10.104109589041096"/>
    <n v="4420.2331344902386"/>
    <n v="1"/>
    <n v="1"/>
  </r>
  <r>
    <s v="Libraries"/>
    <s v="Accountant II"/>
    <x v="2"/>
    <d v="2003-11-17T00:00:00"/>
    <d v="2019-09-28T00:00:00"/>
    <n v="1.6383561643835616"/>
    <x v="1"/>
    <n v="49500"/>
    <n v="15.873972602739727"/>
    <n v="3118.3120469451155"/>
    <n v="2"/>
    <n v="1"/>
  </r>
  <r>
    <s v="OBSP - HUD Entitlement"/>
    <s v="Accountant III"/>
    <x v="2"/>
    <d v="2020-10-10T00:00:00"/>
    <d v="2020-10-10T00:00:00"/>
    <n v="0.60273972602739723"/>
    <x v="1"/>
    <n v="52000"/>
    <n v="0"/>
    <e v="#DIV/0!"/>
    <n v="5"/>
    <n v="2052"/>
  </r>
  <r>
    <s v="Maritime Center - Admin"/>
    <s v="Accountant III"/>
    <x v="2"/>
    <d v="2021-03-27T00:00:00"/>
    <d v="2021-03-27T00:00:00"/>
    <n v="0.14246575342465753"/>
    <x v="1"/>
    <n v="60017"/>
    <n v="0"/>
    <e v="#DIV/0!"/>
    <n v="1"/>
    <n v="2052"/>
  </r>
  <r>
    <s v="PW Storm Water Mgmt"/>
    <s v="Accountant III"/>
    <x v="2"/>
    <d v="2018-02-20T00:00:00"/>
    <d v="2019-11-25T00:00:00"/>
    <n v="1.4794520547945205"/>
    <x v="1"/>
    <n v="48779.46"/>
    <n v="1.7616438356164383"/>
    <n v="27689.740124416796"/>
    <n v="11"/>
    <n v="1"/>
  </r>
  <r>
    <s v="Utilities Accounting&amp;Budget"/>
    <s v="Accountant III"/>
    <x v="2"/>
    <d v="2018-07-09T00:00:00"/>
    <d v="2021-02-22T00:00:00"/>
    <n v="0.23287671232876711"/>
    <x v="1"/>
    <n v="55000"/>
    <n v="2.6273972602739728"/>
    <n v="20933.263816475494"/>
    <n v="2"/>
    <n v="1"/>
  </r>
  <r>
    <s v="Transit - Transportation"/>
    <s v="Accountant III"/>
    <x v="2"/>
    <d v="2012-05-30T00:00:00"/>
    <d v="2021-04-26T00:00:00"/>
    <n v="6.0273972602739728E-2"/>
    <x v="1"/>
    <n v="54995"/>
    <n v="8.912328767123288"/>
    <n v="6170.665539501998"/>
    <n v="1"/>
    <n v="1"/>
  </r>
  <r>
    <s v="OBSP - HUD Entitlement"/>
    <s v="Accountant III"/>
    <x v="2"/>
    <d v="2007-06-27T00:00:00"/>
    <d v="2021-04-24T00:00:00"/>
    <n v="6.575342465753424E-2"/>
    <x v="1"/>
    <n v="51000"/>
    <n v="13.835616438356164"/>
    <n v="3686.1386138613861"/>
    <n v="4"/>
    <n v="1"/>
  </r>
  <r>
    <s v="Finance Retirement Bureau"/>
    <s v="Accountant IV"/>
    <x v="2"/>
    <d v="2019-07-27T00:00:00"/>
    <d v="2019-07-27T00:00:00"/>
    <n v="1.810958904109589"/>
    <x v="1"/>
    <n v="70000"/>
    <n v="0"/>
    <e v="#DIV/0!"/>
    <n v="5"/>
    <n v="2052"/>
  </r>
  <r>
    <s v="PW Storm Water Mgmt"/>
    <s v="Accountant IV"/>
    <x v="2"/>
    <d v="2013-07-08T00:00:00"/>
    <d v="2018-05-14T00:00:00"/>
    <n v="3.0136986301369864"/>
    <x v="1"/>
    <n v="60984.35"/>
    <n v="4.8520547945205479"/>
    <n v="12568.767786561264"/>
    <n v="1"/>
    <n v="1"/>
  </r>
  <r>
    <s v="Utilities Accounting&amp;Budget"/>
    <s v="Accounting Manager"/>
    <x v="2"/>
    <d v="2013-08-23T00:00:00"/>
    <d v="2020-06-20T00:00:00"/>
    <n v="0.90958904109589045"/>
    <x v="1"/>
    <n v="100471.73"/>
    <n v="6.8301369863013699"/>
    <n v="14710.06075010028"/>
    <n v="1"/>
    <n v="1"/>
  </r>
  <r>
    <s v="CulturalFaciities,Arts&amp;Entrmnt"/>
    <s v="Accounting Manager"/>
    <x v="2"/>
    <d v="2004-06-01T00:00:00"/>
    <d v="2011-08-31T00:00:00"/>
    <n v="9.7205479452054799"/>
    <x v="1"/>
    <n v="86333.05"/>
    <n v="7.2520547945205482"/>
    <n v="11904.632886286361"/>
    <n v="2"/>
    <n v="1"/>
  </r>
  <r>
    <s v="Finance City Controller"/>
    <s v="Accounting Manager, Senior"/>
    <x v="2"/>
    <d v="2015-12-14T00:00:00"/>
    <d v="2020-03-16T00:00:00"/>
    <n v="1.1726027397260275"/>
    <x v="1"/>
    <n v="99000"/>
    <n v="4.2575342465753421"/>
    <n v="23252.895752895754"/>
    <n v="1"/>
    <n v="1"/>
  </r>
  <r>
    <s v="NCSB-Financial Management"/>
    <s v="Accounting Supervisor"/>
    <x v="2"/>
    <d v="2017-09-05T00:00:00"/>
    <d v="2019-11-12T00:00:00"/>
    <n v="1.515068493150685"/>
    <x v="1"/>
    <n v="55713.42"/>
    <n v="2.1863013698630138"/>
    <n v="25482.955263157892"/>
    <n v="1"/>
    <n v="1"/>
  </r>
  <r>
    <s v="General Services-Parking Fac"/>
    <s v="Accounting Technician II"/>
    <x v="2"/>
    <d v="2020-08-01T00:00:00"/>
    <d v="2020-08-01T00:00:00"/>
    <n v="0.79452054794520544"/>
    <x v="0"/>
    <n v="29391"/>
    <n v="0"/>
    <e v="#DIV/0!"/>
    <n v="20"/>
    <n v="2052"/>
  </r>
  <r>
    <s v="Utilities Water Distribution"/>
    <s v="Accounting Technician II"/>
    <x v="2"/>
    <d v="2014-05-23T00:00:00"/>
    <d v="2014-05-23T00:00:00"/>
    <n v="6.9917808219178079"/>
    <x v="0"/>
    <n v="31190.28"/>
    <n v="0"/>
    <e v="#DIV/0!"/>
    <n v="7"/>
    <n v="2052"/>
  </r>
  <r>
    <s v="Utilities Water Distribution"/>
    <s v="Accounting Technician II"/>
    <x v="2"/>
    <d v="2015-03-23T00:00:00"/>
    <d v="2015-03-23T00:00:00"/>
    <n v="6.1589041095890407"/>
    <x v="0"/>
    <n v="31190.28"/>
    <n v="0"/>
    <e v="#DIV/0!"/>
    <n v="7"/>
    <n v="2052"/>
  </r>
  <r>
    <s v="Maritime Center - Admin"/>
    <s v="Accounting Technician II"/>
    <x v="2"/>
    <d v="2016-08-15T00:00:00"/>
    <d v="2016-08-15T00:00:00"/>
    <n v="4.7589041095890412"/>
    <x v="0"/>
    <n v="31190.28"/>
    <n v="0"/>
    <e v="#DIV/0!"/>
    <n v="7"/>
    <n v="2052"/>
  </r>
  <r>
    <s v="Hum Svc Div of Social Services"/>
    <s v="Accounting Technician II"/>
    <x v="2"/>
    <d v="2020-07-06T00:00:00"/>
    <d v="2020-07-06T00:00:00"/>
    <n v="0.86575342465753424"/>
    <x v="0"/>
    <n v="33799.65"/>
    <n v="0"/>
    <e v="#DIV/0!"/>
    <n v="4"/>
    <n v="2052"/>
  </r>
  <r>
    <s v="NCSB-Financial Management"/>
    <s v="Accounting Technician II"/>
    <x v="2"/>
    <d v="2020-09-26T00:00:00"/>
    <d v="2020-09-26T00:00:00"/>
    <n v="0.64109589041095894"/>
    <x v="0"/>
    <n v="31200"/>
    <n v="0"/>
    <e v="#DIV/0!"/>
    <n v="4"/>
    <n v="2052"/>
  </r>
  <r>
    <s v="Utilities WasteWater"/>
    <s v="Accounting Technician II"/>
    <x v="2"/>
    <d v="2006-10-09T00:00:00"/>
    <d v="2006-10-09T00:00:00"/>
    <n v="14.616438356164384"/>
    <x v="0"/>
    <n v="33493.199999999997"/>
    <n v="0"/>
    <e v="#DIV/0!"/>
    <n v="2"/>
    <n v="2052"/>
  </r>
  <r>
    <s v="Public Works-Towing Operations"/>
    <s v="Accounting Technician II"/>
    <x v="2"/>
    <d v="2001-06-25T00:00:00"/>
    <d v="2001-06-25T00:00:00"/>
    <n v="19.909589041095892"/>
    <x v="0"/>
    <n v="37895.01"/>
    <n v="0"/>
    <e v="#DIV/0!"/>
    <n v="1"/>
    <n v="2052"/>
  </r>
  <r>
    <s v="Public Works-Towing Operations"/>
    <s v="Accounting Technician II"/>
    <x v="2"/>
    <d v="2007-05-29T00:00:00"/>
    <d v="2007-05-29T00:00:00"/>
    <n v="13.980821917808219"/>
    <x v="0"/>
    <n v="33493.160000000003"/>
    <n v="0"/>
    <e v="#DIV/0!"/>
    <n v="1"/>
    <n v="2052"/>
  </r>
  <r>
    <s v="Ryan White - Grantee Admin"/>
    <s v="Accounting Technician II"/>
    <x v="3"/>
    <d v="2011-12-19T00:00:00"/>
    <d v="2011-12-19T00:00:00"/>
    <n v="9.419178082191781"/>
    <x v="0"/>
    <n v="28975.14"/>
    <n v="0"/>
    <e v="#DIV/0!"/>
    <n v="1"/>
    <n v="2052"/>
  </r>
  <r>
    <s v="General Services-Parking Fac"/>
    <s v="Accounting Technician II"/>
    <x v="2"/>
    <d v="2018-11-26T00:00:00"/>
    <d v="2018-11-26T00:00:00"/>
    <n v="2.4767123287671233"/>
    <x v="0"/>
    <n v="34475.64"/>
    <n v="0"/>
    <e v="#DIV/0!"/>
    <n v="1"/>
    <n v="2052"/>
  </r>
  <r>
    <s v="General Services-Parking Fac"/>
    <s v="Accounting Technician II"/>
    <x v="2"/>
    <d v="2019-11-23T00:00:00"/>
    <d v="2019-11-23T00:00:00"/>
    <n v="1.484931506849315"/>
    <x v="0"/>
    <n v="29500"/>
    <n v="0"/>
    <e v="#DIV/0!"/>
    <n v="1"/>
    <n v="2052"/>
  </r>
  <r>
    <s v="PW Waste Management"/>
    <s v="Accounting Technician II"/>
    <x v="2"/>
    <d v="2020-08-01T00:00:00"/>
    <d v="2020-08-01T00:00:00"/>
    <n v="0.79452054794520544"/>
    <x v="0"/>
    <n v="32330.1"/>
    <n v="0"/>
    <e v="#DIV/0!"/>
    <n v="1"/>
    <n v="2052"/>
  </r>
  <r>
    <s v="NCSB-Financial Management"/>
    <s v="Accounting Technician II"/>
    <x v="2"/>
    <d v="2020-09-08T00:00:00"/>
    <d v="2020-09-08T00:00:00"/>
    <n v="0.69041095890410964"/>
    <x v="0"/>
    <n v="33072"/>
    <n v="0"/>
    <e v="#DIV/0!"/>
    <n v="1"/>
    <n v="2052"/>
  </r>
  <r>
    <s v="General Services-Parking Fac"/>
    <s v="Accounting Technician II"/>
    <x v="2"/>
    <d v="2008-09-29T00:00:00"/>
    <d v="2013-02-26T00:00:00"/>
    <n v="8.2273972602739729"/>
    <x v="0"/>
    <n v="31190.28"/>
    <n v="4.4136986301369863"/>
    <n v="7066.6990689013037"/>
    <n v="7"/>
    <n v="1"/>
  </r>
  <r>
    <s v="Hum Svc Div of Social Services"/>
    <s v="Accounting Technician II"/>
    <x v="2"/>
    <d v="2006-10-02T00:00:00"/>
    <d v="2011-07-01T00:00:00"/>
    <n v="9.8876712328767127"/>
    <x v="0"/>
    <n v="33493.199999999997"/>
    <n v="4.7479452054794518"/>
    <n v="7054.251586843624"/>
    <n v="2"/>
    <n v="1"/>
  </r>
  <r>
    <s v="PW Storm Water Mgmt"/>
    <s v="Accounting Technician II"/>
    <x v="2"/>
    <d v="2015-03-09T00:00:00"/>
    <d v="2020-03-02T00:00:00"/>
    <n v="1.210958904109589"/>
    <x v="0"/>
    <n v="34387.269999999997"/>
    <n v="4.9863013698630141"/>
    <n v="6896.3481043956035"/>
    <n v="1"/>
    <n v="1"/>
  </r>
  <r>
    <s v="Police Administrative Svc-Civl"/>
    <s v="Accounting Technician II"/>
    <x v="2"/>
    <d v="2007-06-25T00:00:00"/>
    <d v="2016-11-23T00:00:00"/>
    <n v="4.484931506849315"/>
    <x v="0"/>
    <n v="32472.97"/>
    <n v="9.4219178082191775"/>
    <n v="3446.5350537947079"/>
    <n v="1"/>
    <n v="1"/>
  </r>
  <r>
    <s v="Utilities WasteWater"/>
    <s v="Accounting Technician II"/>
    <x v="2"/>
    <d v="1996-07-08T00:00:00"/>
    <d v="2007-06-08T00:00:00"/>
    <n v="13.953424657534246"/>
    <x v="0"/>
    <n v="37895.089999999997"/>
    <n v="10.923287671232877"/>
    <n v="3469.2018685728613"/>
    <n v="2"/>
    <n v="1"/>
  </r>
  <r>
    <s v="General Services-Parking Fac"/>
    <s v="Accounting Technician II"/>
    <x v="2"/>
    <d v="1985-05-01T00:00:00"/>
    <d v="1998-07-27T00:00:00"/>
    <n v="22.824657534246576"/>
    <x v="0"/>
    <n v="41830.93"/>
    <n v="13.246575342465754"/>
    <n v="3157.8675180972077"/>
    <n v="1"/>
    <n v="1"/>
  </r>
  <r>
    <s v="Hum Svc Div of Social Services"/>
    <s v="Accounting Technician II"/>
    <x v="2"/>
    <d v="2006-08-02T00:00:00"/>
    <d v="2020-07-06T00:00:00"/>
    <n v="0.86575342465753424"/>
    <x v="0"/>
    <n v="30860.55"/>
    <n v="13.936986301369863"/>
    <n v="2214.2914782779635"/>
    <n v="2"/>
    <n v="1"/>
  </r>
  <r>
    <s v="PW Storm Water Mgmt"/>
    <s v="Accounting Technician II"/>
    <x v="2"/>
    <d v="1998-11-17T00:00:00"/>
    <d v="2020-08-03T00:00:00"/>
    <n v="0.78904109589041094"/>
    <x v="0"/>
    <n v="33491.360000000001"/>
    <n v="21.726027397260275"/>
    <n v="1541.5317023959647"/>
    <n v="1"/>
    <n v="1"/>
  </r>
  <r>
    <s v="Cemetery Fund"/>
    <s v="Accounting Technician II"/>
    <x v="2"/>
    <d v="1993-11-01T00:00:00"/>
    <d v="2019-12-07T00:00:00"/>
    <n v="1.4465753424657535"/>
    <x v="0"/>
    <n v="30000"/>
    <n v="26.115068493150684"/>
    <n v="1148.7620646244231"/>
    <n v="2"/>
    <n v="1"/>
  </r>
  <r>
    <s v="NCSB-Financial Management"/>
    <s v="Accounting Technician III"/>
    <x v="2"/>
    <d v="2007-12-10T00:00:00"/>
    <d v="2020-02-18T00:00:00"/>
    <n v="1.2465753424657535"/>
    <x v="0"/>
    <n v="38857"/>
    <n v="12.2"/>
    <n v="3185"/>
    <n v="1"/>
    <n v="1"/>
  </r>
  <r>
    <s v="Finance City Controller"/>
    <s v="Accounts Payable Manager"/>
    <x v="2"/>
    <d v="2009-06-15T00:00:00"/>
    <d v="2015-02-02T00:00:00"/>
    <n v="6.2931506849315069"/>
    <x v="1"/>
    <n v="80710.91"/>
    <n v="5.6383561643835618"/>
    <n v="14314.617176870748"/>
    <n v="1"/>
    <n v="1"/>
  </r>
  <r>
    <s v="Finance City Controller"/>
    <s v="Accounts Receivable Manager"/>
    <x v="2"/>
    <d v="2014-03-17T00:00:00"/>
    <d v="2014-03-17T00:00:00"/>
    <n v="7.1753424657534248"/>
    <x v="1"/>
    <n v="86272.65"/>
    <n v="0"/>
    <e v="#DIV/0!"/>
    <n v="1"/>
    <n v="2052"/>
  </r>
  <r>
    <s v="General Services - Fleet Mgmt"/>
    <s v="Administrative Analyst"/>
    <x v="2"/>
    <d v="2018-11-13T00:00:00"/>
    <d v="2018-11-13T00:00:00"/>
    <n v="2.5123287671232877"/>
    <x v="1"/>
    <n v="48779.46"/>
    <n v="0"/>
    <e v="#DIV/0!"/>
    <n v="11"/>
    <n v="2052"/>
  </r>
  <r>
    <s v="NCSB-Executive Directors Offic"/>
    <s v="Administrative Analyst"/>
    <x v="2"/>
    <d v="2010-11-08T00:00:00"/>
    <d v="2010-11-08T00:00:00"/>
    <n v="10.531506849315068"/>
    <x v="1"/>
    <n v="56285.919999999998"/>
    <n v="0"/>
    <e v="#DIV/0!"/>
    <n v="1"/>
    <n v="2052"/>
  </r>
  <r>
    <s v="Commonwealth's Attorney"/>
    <s v="Administrative Assistant - CWA"/>
    <x v="4"/>
    <d v="2020-02-24T00:00:00"/>
    <d v="2020-02-24T00:00:00"/>
    <n v="1.2301369863013698"/>
    <x v="0"/>
    <n v="20.190000000000001"/>
    <n v="0"/>
    <e v="#DIV/0!"/>
    <n v="1"/>
    <n v="2052"/>
  </r>
  <r>
    <s v="Police Investigative Svc-Civil"/>
    <s v="Administrative Assistant I"/>
    <x v="2"/>
    <d v="2012-02-27T00:00:00"/>
    <d v="2012-02-27T00:00:00"/>
    <n v="9.2273972602739729"/>
    <x v="0"/>
    <n v="35133.9"/>
    <n v="0"/>
    <e v="#DIV/0!"/>
    <n v="16"/>
    <n v="2052"/>
  </r>
  <r>
    <s v="NCSB - Housing &amp; Homeless Serv"/>
    <s v="Administrative Assistant I"/>
    <x v="5"/>
    <d v="2021-02-27T00:00:00"/>
    <d v="2021-02-27T00:00:00"/>
    <n v="0.21917808219178081"/>
    <x v="0"/>
    <n v="16.559999999999999"/>
    <n v="0"/>
    <e v="#DIV/0!"/>
    <n v="16"/>
    <n v="2052"/>
  </r>
  <r>
    <s v="Rec,Pks,OpenSpace-LandscapeSrv"/>
    <s v="Administrative Assistant I"/>
    <x v="2"/>
    <d v="2018-02-05T00:00:00"/>
    <d v="2018-02-05T00:00:00"/>
    <n v="3.2821917808219179"/>
    <x v="0"/>
    <n v="36553.31"/>
    <n v="0"/>
    <e v="#DIV/0!"/>
    <n v="11"/>
    <n v="2052"/>
  </r>
  <r>
    <s v="NCSB-Emergency Services"/>
    <s v="Administrative Assistant I"/>
    <x v="2"/>
    <d v="2011-03-23T00:00:00"/>
    <d v="2011-03-23T00:00:00"/>
    <n v="10.161643835616438"/>
    <x v="0"/>
    <n v="36553.74"/>
    <n v="0"/>
    <e v="#DIV/0!"/>
    <n v="9"/>
    <n v="2052"/>
  </r>
  <r>
    <s v="NCSB-Crisis Stabilization"/>
    <s v="Administrative Assistant I"/>
    <x v="2"/>
    <d v="2016-01-25T00:00:00"/>
    <d v="2016-01-25T00:00:00"/>
    <n v="5.3150684931506849"/>
    <x v="0"/>
    <n v="36553.74"/>
    <n v="0"/>
    <e v="#DIV/0!"/>
    <n v="9"/>
    <n v="2052"/>
  </r>
  <r>
    <s v="General Services-Parking Fac"/>
    <s v="Administrative Assistant I"/>
    <x v="2"/>
    <d v="2007-04-09T00:00:00"/>
    <d v="2007-04-09T00:00:00"/>
    <n v="14.117808219178082"/>
    <x v="0"/>
    <n v="38794.81"/>
    <n v="0"/>
    <e v="#DIV/0!"/>
    <n v="2"/>
    <n v="2052"/>
  </r>
  <r>
    <s v="Hum Svc Div of Social Services"/>
    <s v="Administrative Assistant I"/>
    <x v="2"/>
    <d v="2001-07-23T00:00:00"/>
    <d v="2001-07-23T00:00:00"/>
    <n v="19.832876712328765"/>
    <x v="0"/>
    <n v="44991.94"/>
    <n v="0"/>
    <e v="#DIV/0!"/>
    <n v="1"/>
    <n v="2052"/>
  </r>
  <r>
    <s v="Utilities Engineering"/>
    <s v="Administrative Assistant I"/>
    <x v="2"/>
    <d v="2016-04-08T00:00:00"/>
    <d v="2016-04-08T00:00:00"/>
    <n v="5.1123287671232873"/>
    <x v="0"/>
    <n v="41965.9"/>
    <n v="0"/>
    <e v="#DIV/0!"/>
    <n v="1"/>
    <n v="2052"/>
  </r>
  <r>
    <s v="Fire-Rescue"/>
    <s v="Administrative Assistant I"/>
    <x v="2"/>
    <d v="2017-11-27T00:00:00"/>
    <d v="2017-11-27T00:00:00"/>
    <n v="3.473972602739726"/>
    <x v="0"/>
    <n v="37628.15"/>
    <n v="0"/>
    <e v="#DIV/0!"/>
    <n v="1"/>
    <n v="2052"/>
  </r>
  <r>
    <s v="Development"/>
    <s v="Administrative Assistant I"/>
    <x v="2"/>
    <d v="2019-05-28T00:00:00"/>
    <d v="2019-05-28T00:00:00"/>
    <n v="1.9753424657534246"/>
    <x v="0"/>
    <n v="42863.360000000001"/>
    <n v="0"/>
    <e v="#DIV/0!"/>
    <n v="1"/>
    <n v="2052"/>
  </r>
  <r>
    <s v="Police Field Operations-Civiln"/>
    <s v="Administrative Assistant I"/>
    <x v="2"/>
    <d v="2020-02-18T00:00:00"/>
    <d v="2020-02-18T00:00:00"/>
    <n v="1.2465753424657535"/>
    <x v="0"/>
    <n v="37500"/>
    <n v="0"/>
    <e v="#DIV/0!"/>
    <n v="1"/>
    <n v="2052"/>
  </r>
  <r>
    <s v="PW Division of Design"/>
    <s v="Administrative Assistant I"/>
    <x v="2"/>
    <d v="2020-09-12T00:00:00"/>
    <d v="2021-03-27T00:00:00"/>
    <n v="0.14246575342465753"/>
    <x v="0"/>
    <n v="36000"/>
    <n v="0.53698630136986303"/>
    <n v="67040.816326530607"/>
    <n v="1"/>
    <n v="1"/>
  </r>
  <r>
    <s v="Utilities Engineering"/>
    <s v="Administrative Assistant I"/>
    <x v="2"/>
    <d v="2016-01-11T00:00:00"/>
    <d v="2016-08-08T00:00:00"/>
    <n v="4.7780821917808218"/>
    <x v="0"/>
    <n v="35836.58"/>
    <n v="0.57534246575342463"/>
    <n v="62287.389047619057"/>
    <n v="4"/>
    <n v="1"/>
  </r>
  <r>
    <s v="Planning-Planning"/>
    <s v="Administrative Assistant I"/>
    <x v="2"/>
    <d v="2019-12-07T00:00:00"/>
    <d v="2020-12-19T00:00:00"/>
    <n v="0.41095890410958902"/>
    <x v="0"/>
    <n v="36174"/>
    <n v="1.0356164383561643"/>
    <n v="34929.920634920636"/>
    <n v="1"/>
    <n v="1"/>
  </r>
  <r>
    <s v="Police Investigative Svc-Civil"/>
    <s v="Administrative Assistant I"/>
    <x v="2"/>
    <d v="1997-01-08T00:00:00"/>
    <d v="1998-12-14T00:00:00"/>
    <n v="22.44109589041096"/>
    <x v="0"/>
    <n v="38794.81"/>
    <n v="1.9315068493150684"/>
    <n v="20085.25624113475"/>
    <n v="2"/>
    <n v="1"/>
  </r>
  <r>
    <s v="Police Field Operations-Sworn"/>
    <s v="Administrative Assistant I"/>
    <x v="2"/>
    <d v="1999-08-09T00:00:00"/>
    <d v="2001-08-26T00:00:00"/>
    <n v="19.739726027397261"/>
    <x v="0"/>
    <n v="42823.46"/>
    <n v="2.0493150684931507"/>
    <n v="20896.474465240641"/>
    <n v="4"/>
    <n v="1"/>
  </r>
  <r>
    <s v="Office Budget &amp; Strategic Plan"/>
    <s v="Administrative Assistant I"/>
    <x v="2"/>
    <d v="2017-01-09T00:00:00"/>
    <d v="2019-02-25T00:00:00"/>
    <n v="2.2273972602739724"/>
    <x v="0"/>
    <n v="38760"/>
    <n v="2.128767123287671"/>
    <n v="18207.722007722008"/>
    <n v="1"/>
    <n v="1"/>
  </r>
  <r>
    <s v="Utilities Water Distribution"/>
    <s v="Administrative Assistant I"/>
    <x v="2"/>
    <d v="2018-04-02T00:00:00"/>
    <d v="2020-07-06T00:00:00"/>
    <n v="0.86575342465753424"/>
    <x v="0"/>
    <n v="36923.42"/>
    <n v="2.2630136986301368"/>
    <n v="16316.039104116224"/>
    <n v="1"/>
    <n v="1"/>
  </r>
  <r>
    <s v="General Services-Animal Care"/>
    <s v="Administrative Assistant I"/>
    <x v="2"/>
    <d v="2017-05-22T00:00:00"/>
    <d v="2019-12-09T00:00:00"/>
    <n v="1.441095890410959"/>
    <x v="0"/>
    <n v="35133.9"/>
    <n v="2.5506849315068494"/>
    <n v="13774.300214822772"/>
    <n v="16"/>
    <n v="1"/>
  </r>
  <r>
    <s v="NCSB-Substance Abuse Svs Adm"/>
    <s v="Administrative Assistant I"/>
    <x v="2"/>
    <d v="2007-03-05T00:00:00"/>
    <d v="2010-02-23T00:00:00"/>
    <n v="11.238356164383562"/>
    <x v="0"/>
    <n v="38015.58"/>
    <n v="2.9753424657534246"/>
    <n v="12776.875414364642"/>
    <n v="1"/>
    <n v="1"/>
  </r>
  <r>
    <s v="Police Administrative Svc-Civl"/>
    <s v="Administrative Assistant I"/>
    <x v="2"/>
    <d v="2016-08-08T00:00:00"/>
    <d v="2020-03-14T00:00:00"/>
    <n v="1.178082191780822"/>
    <x v="0"/>
    <n v="36171"/>
    <n v="3.6"/>
    <n v="10047.5"/>
    <n v="1"/>
    <n v="1"/>
  </r>
  <r>
    <s v="Police Administrative Svc-Civl"/>
    <s v="Administrative Assistant I"/>
    <x v="2"/>
    <d v="2013-04-15T00:00:00"/>
    <d v="2018-01-08T00:00:00"/>
    <n v="3.3589041095890413"/>
    <x v="0"/>
    <n v="39935.599999999999"/>
    <n v="4.7369863013698632"/>
    <n v="8430.5922498554064"/>
    <n v="1"/>
    <n v="1"/>
  </r>
  <r>
    <s v="NCSB-Medical Services"/>
    <s v="Administrative Assistant I"/>
    <x v="2"/>
    <d v="2007-01-23T00:00:00"/>
    <d v="2014-01-01T00:00:00"/>
    <n v="7.3808219178082188"/>
    <x v="0"/>
    <n v="36553.31"/>
    <n v="6.9452054794520546"/>
    <n v="5263.0998619329384"/>
    <n v="11"/>
    <n v="1"/>
  </r>
  <r>
    <s v="Planning - Bldg Constr"/>
    <s v="Administrative Assistant I"/>
    <x v="2"/>
    <d v="2013-12-03T00:00:00"/>
    <d v="2021-04-24T00:00:00"/>
    <n v="6.575342465753424E-2"/>
    <x v="0"/>
    <n v="37306.089999999997"/>
    <n v="7.3945205479452056"/>
    <n v="5045.099240459429"/>
    <n v="1"/>
    <n v="1"/>
  </r>
  <r>
    <s v="NCSB-Intake"/>
    <s v="Administrative Assistant I"/>
    <x v="2"/>
    <d v="2012-02-23T00:00:00"/>
    <d v="2019-10-26T00:00:00"/>
    <n v="1.5616438356164384"/>
    <x v="0"/>
    <n v="35133.9"/>
    <n v="7.6767123287671231"/>
    <n v="4576.6857601713064"/>
    <n v="16"/>
    <n v="1"/>
  </r>
  <r>
    <s v="Transit - Transportation"/>
    <s v="Administrative Assistant I"/>
    <x v="2"/>
    <d v="2007-04-09T00:00:00"/>
    <d v="2015-09-23T00:00:00"/>
    <n v="5.6547945205479451"/>
    <x v="0"/>
    <n v="37284.81"/>
    <n v="8.463013698630137"/>
    <n v="4405.618533505989"/>
    <n v="3"/>
    <n v="1"/>
  </r>
  <r>
    <s v="Utilities Water Production"/>
    <s v="Administrative Assistant I"/>
    <x v="2"/>
    <d v="2004-08-16T00:00:00"/>
    <d v="2014-09-23T00:00:00"/>
    <n v="6.6547945205479451"/>
    <x v="0"/>
    <n v="37284.81"/>
    <n v="10.109589041095891"/>
    <n v="3688.0638617886175"/>
    <n v="3"/>
    <n v="1"/>
  </r>
  <r>
    <s v="Police Administration-Civilian"/>
    <s v="Administrative Assistant I"/>
    <x v="2"/>
    <d v="1994-02-08T00:00:00"/>
    <d v="2006-07-01T00:00:00"/>
    <n v="14.890410958904109"/>
    <x v="0"/>
    <n v="54818.9"/>
    <n v="12.4"/>
    <n v="4420.8790322580644"/>
    <n v="1"/>
    <n v="1"/>
  </r>
  <r>
    <s v="Police Field Operations-Civiln"/>
    <s v="Administrative Assistant I"/>
    <x v="2"/>
    <d v="1983-05-25T00:00:00"/>
    <d v="1996-05-15T00:00:00"/>
    <n v="25.024657534246575"/>
    <x v="0"/>
    <n v="59034.36"/>
    <n v="12.983561643835616"/>
    <n v="4546.8540620384047"/>
    <n v="1"/>
    <n v="1"/>
  </r>
  <r>
    <s v="Police Field Operations-Civiln"/>
    <s v="Administrative Assistant I"/>
    <x v="2"/>
    <d v="1989-11-21T00:00:00"/>
    <d v="2017-07-24T00:00:00"/>
    <n v="3.8191780821917809"/>
    <x v="0"/>
    <n v="45791.75"/>
    <n v="27.69041095890411"/>
    <n v="1653.7042396358959"/>
    <n v="1"/>
    <n v="1"/>
  </r>
  <r>
    <s v="Police Administrative Svc-Civl"/>
    <s v="Administrative Assistant I"/>
    <x v="2"/>
    <d v="1988-10-24T00:00:00"/>
    <d v="2017-10-16T00:00:00"/>
    <n v="3.5890410958904111"/>
    <x v="0"/>
    <n v="54331.65"/>
    <n v="28.997260273972604"/>
    <n v="1873.6821853741496"/>
    <n v="1"/>
    <n v="1"/>
  </r>
  <r>
    <s v="Transit - Transportation"/>
    <s v="Administrative Assistant II"/>
    <x v="2"/>
    <d v="2020-10-24T00:00:00"/>
    <d v="2020-10-24T00:00:00"/>
    <n v="0.56438356164383563"/>
    <x v="0"/>
    <n v="37337"/>
    <n v="0"/>
    <e v="#DIV/0!"/>
    <n v="56"/>
    <n v="2052"/>
  </r>
  <r>
    <s v="Hum Svc Div of Social Services"/>
    <s v="Administrative Assistant II"/>
    <x v="2"/>
    <d v="2014-05-08T00:00:00"/>
    <d v="2014-05-08T00:00:00"/>
    <n v="7.0328767123287674"/>
    <x v="0"/>
    <n v="40414.879999999997"/>
    <n v="0"/>
    <e v="#DIV/0!"/>
    <n v="6"/>
    <n v="2052"/>
  </r>
  <r>
    <s v="Slover Library"/>
    <s v="Administrative Assistant II"/>
    <x v="5"/>
    <d v="2020-12-19T00:00:00"/>
    <d v="2020-12-19T00:00:00"/>
    <n v="0.41095890410958902"/>
    <x v="0"/>
    <n v="17.95"/>
    <n v="0"/>
    <e v="#DIV/0!"/>
    <n v="5"/>
    <n v="2052"/>
  </r>
  <r>
    <s v="NCSB-Infant Development"/>
    <s v="Administrative Assistant II"/>
    <x v="6"/>
    <d v="2021-03-27T00:00:00"/>
    <d v="2021-03-27T00:00:00"/>
    <n v="0.14246575342465753"/>
    <x v="0"/>
    <n v="17.95"/>
    <n v="0"/>
    <e v="#DIV/0!"/>
    <n v="5"/>
    <n v="2052"/>
  </r>
  <r>
    <s v="Public Works-Towing Operations"/>
    <s v="Administrative Assistant II"/>
    <x v="2"/>
    <d v="2019-10-26T00:00:00"/>
    <d v="2019-10-26T00:00:00"/>
    <n v="1.5616438356164384"/>
    <x v="0"/>
    <n v="42000"/>
    <n v="0"/>
    <e v="#DIV/0!"/>
    <n v="3"/>
    <n v="2052"/>
  </r>
  <r>
    <s v="Office of Resilience"/>
    <s v="Administrative Assistant II"/>
    <x v="2"/>
    <d v="2019-07-20T00:00:00"/>
    <d v="2019-07-20T00:00:00"/>
    <n v="1.8301369863013699"/>
    <x v="0"/>
    <n v="44000"/>
    <n v="0"/>
    <e v="#DIV/0!"/>
    <n v="2"/>
    <n v="2052"/>
  </r>
  <r>
    <s v="NCSB-MentalRetardationSvsAdmin"/>
    <s v="Administrative Assistant II"/>
    <x v="2"/>
    <d v="2004-12-08T00:00:00"/>
    <d v="2004-12-08T00:00:00"/>
    <n v="16.452054794520549"/>
    <x v="0"/>
    <n v="43735.47"/>
    <n v="0"/>
    <e v="#DIV/0!"/>
    <n v="1"/>
    <n v="2052"/>
  </r>
  <r>
    <s v="Clinical Acute Services Admin"/>
    <s v="Administrative Assistant II"/>
    <x v="2"/>
    <d v="2012-02-08T00:00:00"/>
    <d v="2012-02-08T00:00:00"/>
    <n v="9.2794520547945201"/>
    <x v="0"/>
    <n v="45217.96"/>
    <n v="0"/>
    <e v="#DIV/0!"/>
    <n v="1"/>
    <n v="2052"/>
  </r>
  <r>
    <s v="PW Storm Water Mgmt"/>
    <s v="Administrative Assistant II"/>
    <x v="2"/>
    <d v="2017-12-11T00:00:00"/>
    <d v="2017-12-11T00:00:00"/>
    <n v="3.4356164383561643"/>
    <x v="0"/>
    <n v="42729.23"/>
    <n v="0"/>
    <e v="#DIV/0!"/>
    <n v="1"/>
    <n v="2052"/>
  </r>
  <r>
    <s v="NCSB-Executive Directors Offic"/>
    <s v="Administrative Assistant II"/>
    <x v="2"/>
    <d v="2018-04-30T00:00:00"/>
    <d v="2019-01-22T00:00:00"/>
    <n v="2.3205479452054796"/>
    <x v="0"/>
    <n v="38083.74"/>
    <n v="0.73150684931506849"/>
    <n v="52062.041573033704"/>
    <n v="13"/>
    <n v="1"/>
  </r>
  <r>
    <s v="Neighborhood Development"/>
    <s v="Administrative Assistant II"/>
    <x v="2"/>
    <d v="2017-12-11T00:00:00"/>
    <d v="2018-10-01T00:00:00"/>
    <n v="2.6301369863013697"/>
    <x v="0"/>
    <n v="38845.410000000003"/>
    <n v="0.80547945205479454"/>
    <n v="48226.444387755102"/>
    <n v="4"/>
    <n v="1"/>
  </r>
  <r>
    <s v="EOC/911"/>
    <s v="Administrative Assistant II"/>
    <x v="2"/>
    <d v="2017-02-06T00:00:00"/>
    <d v="2018-10-08T00:00:00"/>
    <n v="2.6109589041095891"/>
    <x v="0"/>
    <n v="40055.4"/>
    <n v="1.6684931506849314"/>
    <n v="24006.931034482761"/>
    <n v="1"/>
    <n v="1"/>
  </r>
  <r>
    <s v="NCSB-Financial Management"/>
    <s v="Administrative Assistant II"/>
    <x v="2"/>
    <d v="2018-02-05T00:00:00"/>
    <d v="2020-11-07T00:00:00"/>
    <n v="0.52602739726027392"/>
    <x v="0"/>
    <n v="39062.32"/>
    <n v="2.7561643835616438"/>
    <n v="14172.710536779325"/>
    <n v="1"/>
    <n v="1"/>
  </r>
  <r>
    <s v="St Paul's - Resilience"/>
    <s v="Administrative Assistant II"/>
    <x v="2"/>
    <d v="2017-03-06T00:00:00"/>
    <d v="2020-09-28T00:00:00"/>
    <n v="0.63561643835616444"/>
    <x v="0"/>
    <n v="45000"/>
    <n v="3.5671232876712327"/>
    <n v="12615.207373271891"/>
    <n v="6"/>
    <n v="1"/>
  </r>
  <r>
    <s v="Police Administrative Svc-Civl"/>
    <s v="Administrative Assistant II"/>
    <x v="2"/>
    <d v="2014-08-04T00:00:00"/>
    <d v="2018-09-04T00:00:00"/>
    <n v="2.7041095890410958"/>
    <x v="0"/>
    <n v="38845.410000000003"/>
    <n v="4.087671232876712"/>
    <n v="9503.06611930295"/>
    <n v="4"/>
    <n v="1"/>
  </r>
  <r>
    <s v="Utilities Water Accounts"/>
    <s v="Administrative Assistant II"/>
    <x v="2"/>
    <d v="2002-09-23T00:00:00"/>
    <d v="2007-09-10T00:00:00"/>
    <n v="13.695890410958905"/>
    <x v="0"/>
    <n v="40613.230000000003"/>
    <n v="4.9671232876712326"/>
    <n v="8176.4086872586886"/>
    <n v="1"/>
    <n v="1"/>
  </r>
  <r>
    <s v="Fire-Rescue"/>
    <s v="Administrative Assistant II"/>
    <x v="2"/>
    <d v="2006-09-11T00:00:00"/>
    <d v="2013-03-25T00:00:00"/>
    <n v="8.1534246575342468"/>
    <x v="0"/>
    <n v="39977.129999999997"/>
    <n v="6.5397260273972604"/>
    <n v="6112.9670925848341"/>
    <n v="1"/>
    <n v="1"/>
  </r>
  <r>
    <s v="CulturalFaciities,Arts&amp;Entrmnt"/>
    <s v="Administrative Assistant II"/>
    <x v="2"/>
    <d v="2012-01-06T00:00:00"/>
    <d v="2020-02-18T00:00:00"/>
    <n v="1.2465753424657535"/>
    <x v="0"/>
    <n v="40265.5"/>
    <n v="8.1232876712328768"/>
    <n v="4956.7984822934231"/>
    <n v="1"/>
    <n v="1"/>
  </r>
  <r>
    <s v="NCSB-Financial Management"/>
    <s v="Administrative Assistant II"/>
    <x v="2"/>
    <d v="2011-11-07T00:00:00"/>
    <d v="2020-08-01T00:00:00"/>
    <n v="0.79452054794520544"/>
    <x v="0"/>
    <n v="40232.959999999999"/>
    <n v="8.7397260273972606"/>
    <n v="4603.4578056426326"/>
    <n v="1"/>
    <n v="1"/>
  </r>
  <r>
    <s v="Utilities Director's Office"/>
    <s v="Administrative Assistant II"/>
    <x v="2"/>
    <d v="2005-08-15T00:00:00"/>
    <d v="2014-09-08T00:00:00"/>
    <n v="6.6958904109589037"/>
    <x v="0"/>
    <n v="55718.58"/>
    <n v="9.0712328767123296"/>
    <n v="6142.3381757777106"/>
    <n v="1"/>
    <n v="1"/>
  </r>
  <r>
    <s v="Fire-Rescue"/>
    <s v="Administrative Assistant II"/>
    <x v="2"/>
    <d v="1987-11-30T00:00:00"/>
    <d v="1998-12-23T00:00:00"/>
    <n v="22.416438356164385"/>
    <x v="0"/>
    <n v="56432.65"/>
    <n v="11.07123287671233"/>
    <n v="5097.23267755506"/>
    <n v="1"/>
    <n v="1"/>
  </r>
  <r>
    <s v="General Services-Animal Care"/>
    <s v="Administrative Assistant II"/>
    <x v="2"/>
    <d v="2008-07-01T00:00:00"/>
    <d v="2019-09-16T00:00:00"/>
    <n v="1.6712328767123288"/>
    <x v="0"/>
    <n v="42876.72"/>
    <n v="11.216438356164383"/>
    <n v="3822.6680019540795"/>
    <n v="1"/>
    <n v="1"/>
  </r>
  <r>
    <s v="Utilities Water Distribution"/>
    <s v="Administrative Assistant II"/>
    <x v="2"/>
    <d v="2004-03-08T00:00:00"/>
    <d v="2019-03-16T00:00:00"/>
    <n v="2.1753424657534248"/>
    <x v="0"/>
    <n v="43302.7"/>
    <n v="15.03013698630137"/>
    <n v="2881.0582391542107"/>
    <n v="14"/>
    <n v="1"/>
  </r>
  <r>
    <s v="Police Administrative Svc-Civl"/>
    <s v="Administrative Assistant II"/>
    <x v="2"/>
    <d v="2005-01-24T00:00:00"/>
    <d v="2021-03-01T00:00:00"/>
    <n v="0.21369863013698631"/>
    <x v="0"/>
    <n v="38524.32"/>
    <n v="16.109589041095891"/>
    <n v="2391.390612244898"/>
    <n v="1"/>
    <n v="1"/>
  </r>
  <r>
    <s v="NCSB-Case Management"/>
    <s v="Administrative Assistant II"/>
    <x v="2"/>
    <d v="1991-11-12T00:00:00"/>
    <d v="2008-06-23T00:00:00"/>
    <n v="12.90958904109589"/>
    <x v="0"/>
    <n v="44828.77"/>
    <n v="16.624657534246577"/>
    <n v="2696.5229152933416"/>
    <n v="1"/>
    <n v="1"/>
  </r>
  <r>
    <s v="Libraries"/>
    <s v="Administrative Assistant II"/>
    <x v="2"/>
    <d v="1995-07-21T00:00:00"/>
    <d v="2018-11-26T00:00:00"/>
    <n v="2.4767123287671233"/>
    <x v="0"/>
    <n v="52176.06"/>
    <n v="23.367123287671234"/>
    <n v="2232.8833274709814"/>
    <n v="1"/>
    <n v="1"/>
  </r>
  <r>
    <s v="EOC/911"/>
    <s v="Administrative Assistant II"/>
    <x v="2"/>
    <d v="1991-12-16T00:00:00"/>
    <d v="2017-02-21T00:00:00"/>
    <n v="4.2383561643835614"/>
    <x v="0"/>
    <n v="58832.02"/>
    <n v="25.202739726027396"/>
    <n v="2334.3501793673227"/>
    <n v="1"/>
    <n v="1"/>
  </r>
  <r>
    <s v="Finance Purchasing"/>
    <s v="Administrative Assistant II"/>
    <x v="2"/>
    <d v="1983-09-12T00:00:00"/>
    <d v="2015-04-16T00:00:00"/>
    <n v="6.0931506849315067"/>
    <x v="0"/>
    <n v="48275.96"/>
    <n v="31.613698630136987"/>
    <n v="1527.0582719473091"/>
    <n v="1"/>
    <n v="1"/>
  </r>
  <r>
    <s v="Clerk of the Circuit Court"/>
    <s v="Administrative Assistant-CC"/>
    <x v="4"/>
    <d v="2007-05-14T00:00:00"/>
    <d v="2018-04-23T00:00:00"/>
    <n v="3.0712328767123287"/>
    <x v="1"/>
    <n v="60120.63"/>
    <n v="10.950684931506849"/>
    <n v="5490.1250813109828"/>
    <n v="1"/>
    <n v="1"/>
  </r>
  <r>
    <s v="Clerk of the Circuit Court"/>
    <s v="Administrative Assistant-CC"/>
    <x v="4"/>
    <d v="2004-09-13T00:00:00"/>
    <d v="2017-08-07T00:00:00"/>
    <n v="3.7808219178082192"/>
    <x v="1"/>
    <n v="59001.55"/>
    <n v="12.906849315068493"/>
    <n v="4571.3363935470179"/>
    <n v="1"/>
    <n v="1"/>
  </r>
  <r>
    <s v="Clerk of the Circuit Court"/>
    <s v="Administrative Assistant-CC"/>
    <x v="4"/>
    <d v="2004-03-23T00:00:00"/>
    <d v="2017-07-09T00:00:00"/>
    <n v="3.8602739726027395"/>
    <x v="1"/>
    <n v="63182.87"/>
    <n v="13.304109589041095"/>
    <n v="4749.1242895387149"/>
    <n v="1"/>
    <n v="1"/>
  </r>
  <r>
    <s v="Clerk of the Circuit Court"/>
    <s v="Administrative Assistant-CC"/>
    <x v="4"/>
    <d v="1977-05-17T00:00:00"/>
    <d v="2004-06-23T00:00:00"/>
    <n v="16.912328767123288"/>
    <x v="1"/>
    <n v="52510.69"/>
    <n v="27.12054794520548"/>
    <n v="1936.1957621982019"/>
    <n v="1"/>
    <n v="1"/>
  </r>
  <r>
    <s v="General Services- Dir Office"/>
    <s v="Administrative Manager"/>
    <x v="2"/>
    <d v="1997-07-14T00:00:00"/>
    <d v="2004-06-23T00:00:00"/>
    <n v="16.912328767123288"/>
    <x v="1"/>
    <n v="87134.88"/>
    <n v="6.9479452054794519"/>
    <n v="12541.100630914827"/>
    <n v="2"/>
    <n v="1"/>
  </r>
  <r>
    <s v="NCSB-Financial Management"/>
    <s v="Administrative Manager"/>
    <x v="2"/>
    <d v="2001-09-17T00:00:00"/>
    <d v="2014-07-08T00:00:00"/>
    <n v="6.8657534246575347"/>
    <x v="1"/>
    <n v="59761.08"/>
    <n v="12.813698630136987"/>
    <n v="4663.8431045542011"/>
    <n v="2"/>
    <n v="1"/>
  </r>
  <r>
    <s v="Information Technology"/>
    <s v="Administrative Manager"/>
    <x v="2"/>
    <d v="1981-10-28T00:00:00"/>
    <d v="1996-05-15T00:00:00"/>
    <n v="25.024657534246575"/>
    <x v="1"/>
    <n v="86888.4"/>
    <n v="14.556164383561644"/>
    <n v="5969.1823828345568"/>
    <n v="1"/>
    <n v="1"/>
  </r>
  <r>
    <s v="Commissioner of Revenue"/>
    <s v="Administrative Manager - COR"/>
    <x v="4"/>
    <d v="2014-01-06T00:00:00"/>
    <d v="2014-01-06T00:00:00"/>
    <n v="7.3671232876712329"/>
    <x v="1"/>
    <n v="76674.080000000002"/>
    <n v="0"/>
    <e v="#DIV/0!"/>
    <n v="1"/>
    <n v="2052"/>
  </r>
  <r>
    <s v="Commissioner of Revenue"/>
    <s v="Administrative Manager - COR"/>
    <x v="4"/>
    <d v="1989-11-01T00:00:00"/>
    <d v="2001-10-23T00:00:00"/>
    <n v="19.580821917808219"/>
    <x v="1"/>
    <n v="68512.81"/>
    <n v="11.983561643835616"/>
    <n v="5717.2326588934611"/>
    <n v="1"/>
    <n v="1"/>
  </r>
  <r>
    <s v="City Treasurer"/>
    <s v="Administrative Manager - TR"/>
    <x v="4"/>
    <d v="1973-02-26T00:00:00"/>
    <d v="2017-05-15T00:00:00"/>
    <n v="4.0109589041095894"/>
    <x v="1"/>
    <n v="61945.42"/>
    <n v="44.243835616438353"/>
    <n v="1400.0915412719055"/>
    <n v="1"/>
    <n v="1"/>
  </r>
  <r>
    <s v="Clerk of the Circuit Court"/>
    <s v="Administrative Manager-CC"/>
    <x v="4"/>
    <d v="2009-06-15T00:00:00"/>
    <d v="2020-12-01T00:00:00"/>
    <n v="0.46027397260273972"/>
    <x v="1"/>
    <n v="55785.599999999999"/>
    <n v="11.471232876712328"/>
    <n v="4863.0866969190356"/>
    <n v="1"/>
    <n v="1"/>
  </r>
  <r>
    <s v="NCSB-Medical Services"/>
    <s v="Administrative Technician"/>
    <x v="2"/>
    <d v="2020-08-01T00:00:00"/>
    <d v="2020-08-01T00:00:00"/>
    <n v="0.79452054794520544"/>
    <x v="0"/>
    <n v="29391"/>
    <n v="0"/>
    <e v="#DIV/0!"/>
    <n v="20"/>
    <n v="2052"/>
  </r>
  <r>
    <s v="PW Storm Water Mgmt"/>
    <s v="Administrative Technician"/>
    <x v="2"/>
    <d v="2020-08-15T00:00:00"/>
    <d v="2020-08-15T00:00:00"/>
    <n v="0.75616438356164384"/>
    <x v="0"/>
    <n v="29391"/>
    <n v="0"/>
    <e v="#DIV/0!"/>
    <n v="20"/>
    <n v="2052"/>
  </r>
  <r>
    <s v="Hum Svc Div of Social Services"/>
    <s v="Administrative Technician"/>
    <x v="2"/>
    <d v="2020-11-07T00:00:00"/>
    <d v="2020-11-07T00:00:00"/>
    <n v="0.52602739726027392"/>
    <x v="0"/>
    <n v="29391"/>
    <n v="0"/>
    <e v="#DIV/0!"/>
    <n v="20"/>
    <n v="2052"/>
  </r>
  <r>
    <s v="PW Waste Management"/>
    <s v="Administrative Technician"/>
    <x v="2"/>
    <d v="2020-12-05T00:00:00"/>
    <d v="2020-12-05T00:00:00"/>
    <n v="0.44931506849315067"/>
    <x v="0"/>
    <n v="29391"/>
    <n v="0"/>
    <e v="#DIV/0!"/>
    <n v="20"/>
    <n v="2052"/>
  </r>
  <r>
    <s v="NCSB-Board Access Unit (MH)"/>
    <s v="Administrative Technician"/>
    <x v="2"/>
    <d v="2000-01-10T00:00:00"/>
    <d v="2000-01-10T00:00:00"/>
    <n v="21.367123287671234"/>
    <x v="0"/>
    <n v="38989.269999999997"/>
    <n v="0"/>
    <e v="#DIV/0!"/>
    <n v="6"/>
    <n v="2052"/>
  </r>
  <r>
    <s v="PW Waste Management"/>
    <s v="Administrative Technician"/>
    <x v="2"/>
    <d v="2006-11-29T00:00:00"/>
    <d v="2006-11-29T00:00:00"/>
    <n v="14.476712328767123"/>
    <x v="0"/>
    <n v="36205.32"/>
    <n v="0"/>
    <e v="#DIV/0!"/>
    <n v="4"/>
    <n v="2052"/>
  </r>
  <r>
    <s v="PW Div of Streets &amp; Bridges"/>
    <s v="Administrative Technician"/>
    <x v="2"/>
    <d v="2020-07-27T00:00:00"/>
    <d v="2020-07-27T00:00:00"/>
    <n v="0.80821917808219179"/>
    <x v="0"/>
    <n v="31200"/>
    <n v="0"/>
    <e v="#DIV/0!"/>
    <n v="4"/>
    <n v="2052"/>
  </r>
  <r>
    <s v="NCSB-Opoid Replacement Clinic"/>
    <s v="Administrative Technician"/>
    <x v="2"/>
    <d v="1998-09-08T00:00:00"/>
    <d v="1998-09-08T00:00:00"/>
    <n v="22.706849315068492"/>
    <x v="0"/>
    <n v="43036.33"/>
    <n v="0"/>
    <e v="#DIV/0!"/>
    <n v="2"/>
    <n v="2052"/>
  </r>
  <r>
    <s v="Hum Svc Div of Social Services"/>
    <s v="Administrative Technician"/>
    <x v="2"/>
    <d v="2012-01-30T00:00:00"/>
    <d v="2012-01-30T00:00:00"/>
    <n v="9.3041095890410954"/>
    <x v="0"/>
    <n v="32769.120000000003"/>
    <n v="0"/>
    <e v="#DIV/0!"/>
    <n v="1"/>
    <n v="2052"/>
  </r>
  <r>
    <s v="Utilities Director's Office"/>
    <s v="Administrative Technician"/>
    <x v="2"/>
    <d v="2018-05-29T00:00:00"/>
    <d v="2018-05-29T00:00:00"/>
    <n v="2.9726027397260273"/>
    <x v="0"/>
    <n v="33636.239999999998"/>
    <n v="0"/>
    <e v="#DIV/0!"/>
    <n v="1"/>
    <n v="2052"/>
  </r>
  <r>
    <s v="Ryan White - Planning Council"/>
    <s v="Administrative Technician"/>
    <x v="2"/>
    <d v="2004-05-24T00:00:00"/>
    <d v="2005-08-08T00:00:00"/>
    <n v="15.786301369863013"/>
    <x v="0"/>
    <n v="38989.269999999997"/>
    <n v="1.2082191780821918"/>
    <n v="32270.030725623579"/>
    <n v="6"/>
    <n v="1"/>
  </r>
  <r>
    <s v="General Services - Fleet Mgmt"/>
    <s v="Administrative Technician"/>
    <x v="2"/>
    <d v="2012-09-17T00:00:00"/>
    <d v="2014-03-24T00:00:00"/>
    <n v="7.1561643835616442"/>
    <x v="0"/>
    <n v="34407.46"/>
    <n v="1.515068493150685"/>
    <n v="22710.167992766725"/>
    <n v="1"/>
    <n v="1"/>
  </r>
  <r>
    <s v="CF - MacArthur Memorial"/>
    <s v="Administrative Technician"/>
    <x v="2"/>
    <d v="2015-09-23T00:00:00"/>
    <d v="2018-03-19T00:00:00"/>
    <n v="3.1671232876712327"/>
    <x v="0"/>
    <n v="33454.06"/>
    <n v="2.4876712328767123"/>
    <n v="13447.942621145374"/>
    <n v="1"/>
    <n v="1"/>
  </r>
  <r>
    <s v="Hum Svc Juvenile Detention Ctr"/>
    <s v="Administrative Technician"/>
    <x v="2"/>
    <d v="2017-05-01T00:00:00"/>
    <d v="2020-08-15T00:00:00"/>
    <n v="0.75616438356164384"/>
    <x v="0"/>
    <n v="34100"/>
    <n v="3.2931506849315069"/>
    <n v="10354.825291181365"/>
    <n v="1"/>
    <n v="1"/>
  </r>
  <r>
    <s v="Cemetery Fund"/>
    <s v="Administrative Technician"/>
    <x v="2"/>
    <d v="2015-04-13T00:00:00"/>
    <d v="2021-01-04T00:00:00"/>
    <n v="0.36712328767123287"/>
    <x v="0"/>
    <n v="36553.31"/>
    <n v="5.7342465753424658"/>
    <n v="6374.5619445771617"/>
    <n v="11"/>
    <n v="1"/>
  </r>
  <r>
    <s v="Hum Svc Div of Social Services"/>
    <s v="Administrative Technician"/>
    <x v="2"/>
    <d v="2008-05-27T00:00:00"/>
    <d v="2018-05-14T00:00:00"/>
    <n v="3.0136986301369864"/>
    <x v="0"/>
    <n v="37454.400000000001"/>
    <n v="9.9698630136986299"/>
    <n v="3756.761747732894"/>
    <n v="1"/>
    <n v="1"/>
  </r>
  <r>
    <s v="CulturalFaciities,Arts&amp;Entrmnt"/>
    <s v="Administrative Technician"/>
    <x v="2"/>
    <d v="2007-02-06T00:00:00"/>
    <d v="2017-03-06T00:00:00"/>
    <n v="4.2027397260273975"/>
    <x v="0"/>
    <n v="38223.39"/>
    <n v="10.084931506849315"/>
    <n v="3790.1486960065199"/>
    <n v="1"/>
    <n v="1"/>
  </r>
  <r>
    <s v="Fire-Rescue"/>
    <s v="Administrative Technician"/>
    <x v="2"/>
    <d v="2000-10-09T00:00:00"/>
    <d v="2012-09-10T00:00:00"/>
    <n v="8.6904109589041099"/>
    <x v="0"/>
    <n v="36205.32"/>
    <n v="11.92876712328767"/>
    <n v="3035.1267340376667"/>
    <n v="4"/>
    <n v="1"/>
  </r>
  <r>
    <s v="PW Div of Streets &amp; Bridges"/>
    <s v="Administrative Technician"/>
    <x v="2"/>
    <d v="2001-06-08T00:00:00"/>
    <d v="2013-05-23T00:00:00"/>
    <n v="7.9917808219178079"/>
    <x v="0"/>
    <n v="38038.76"/>
    <n v="11.964383561643835"/>
    <n v="3179.3330432791395"/>
    <n v="6"/>
    <n v="1"/>
  </r>
  <r>
    <s v="Planning - Bldg Constr"/>
    <s v="Administrative Technician"/>
    <x v="2"/>
    <d v="2006-06-22T00:00:00"/>
    <d v="2020-03-16T00:00:00"/>
    <n v="1.1726027397260275"/>
    <x v="0"/>
    <n v="29391"/>
    <n v="13.742465753424657"/>
    <n v="2138.6991626794261"/>
    <n v="20"/>
    <n v="1"/>
  </r>
  <r>
    <s v="Hum Svc Div of Social Services"/>
    <s v="Administrative Technician"/>
    <x v="2"/>
    <d v="2001-12-10T00:00:00"/>
    <d v="2019-02-19T00:00:00"/>
    <n v="2.2438356164383562"/>
    <x v="0"/>
    <n v="39365.730000000003"/>
    <n v="17.205479452054796"/>
    <n v="2287.9763455414013"/>
    <n v="1"/>
    <n v="1"/>
  </r>
  <r>
    <s v="Transit - Transportation"/>
    <s v="Administrative Technician"/>
    <x v="2"/>
    <d v="2002-10-08T00:00:00"/>
    <d v="2021-01-19T00:00:00"/>
    <n v="0.32602739726027397"/>
    <x v="0"/>
    <n v="29612.5"/>
    <n v="18.295890410958904"/>
    <n v="1618.5328691224918"/>
    <n v="1"/>
    <n v="1"/>
  </r>
  <r>
    <s v="Libraries"/>
    <s v="Administrative Technician"/>
    <x v="2"/>
    <d v="1998-10-19T00:00:00"/>
    <d v="2019-02-19T00:00:00"/>
    <n v="2.2438356164383562"/>
    <x v="0"/>
    <n v="31110"/>
    <n v="20.350684931506848"/>
    <n v="1528.6954765751213"/>
    <n v="1"/>
    <n v="1"/>
  </r>
  <r>
    <s v="Hum Svc Div of Social Services"/>
    <s v="Administrative Technician"/>
    <x v="2"/>
    <d v="1988-03-01T00:00:00"/>
    <d v="2012-01-09T00:00:00"/>
    <n v="9.3616438356164391"/>
    <x v="0"/>
    <n v="45214.75"/>
    <n v="23.873972602739727"/>
    <n v="1893.8930169841633"/>
    <n v="2"/>
    <n v="1"/>
  </r>
  <r>
    <s v="Hum Svc Div of Social Services"/>
    <s v="Administrative Technician"/>
    <x v="7"/>
    <d v="1979-10-05T00:00:00"/>
    <d v="2016-08-29T00:00:00"/>
    <n v="4.720547945205479"/>
    <x v="0"/>
    <n v="16.91"/>
    <n v="36.926027397260277"/>
    <n v="0.4579425730820596"/>
    <n v="1"/>
    <n v="1"/>
  </r>
  <r>
    <s v="City Manager-NCJS Adlt Com Sup"/>
    <s v="Administrative Technician"/>
    <x v="8"/>
    <d v="2006-11-27T00:00:00"/>
    <d v="2008-07-01T00:00:00"/>
    <n v="12.887671232876713"/>
    <x v="0"/>
    <n v="16.98"/>
    <n v="1.5945205479452054"/>
    <n v="10.648969072164949"/>
    <n v="1"/>
    <n v="1"/>
  </r>
  <r>
    <s v="General Services-Animal Care"/>
    <s v="Animal Caretaker"/>
    <x v="2"/>
    <d v="2019-10-12T00:00:00"/>
    <d v="2019-10-12T00:00:00"/>
    <n v="1.6"/>
    <x v="0"/>
    <n v="26200"/>
    <n v="0"/>
    <e v="#DIV/0!"/>
    <n v="72"/>
    <n v="2052"/>
  </r>
  <r>
    <s v="General Services-Animal Care"/>
    <s v="Animal Caretaker"/>
    <x v="2"/>
    <d v="2019-10-12T00:00:00"/>
    <d v="2019-10-12T00:00:00"/>
    <n v="1.6"/>
    <x v="0"/>
    <n v="26200"/>
    <n v="0"/>
    <e v="#DIV/0!"/>
    <n v="72"/>
    <n v="2052"/>
  </r>
  <r>
    <s v="General Services-Animal Care"/>
    <s v="Animal Caretaker"/>
    <x v="2"/>
    <d v="2020-11-21T00:00:00"/>
    <d v="2020-11-21T00:00:00"/>
    <n v="0.48767123287671232"/>
    <x v="0"/>
    <n v="26200"/>
    <n v="0"/>
    <e v="#DIV/0!"/>
    <n v="72"/>
    <n v="2052"/>
  </r>
  <r>
    <s v="General Services-Animal Care"/>
    <s v="Animal Caretaker"/>
    <x v="2"/>
    <d v="2021-01-03T00:00:00"/>
    <d v="2021-01-03T00:00:00"/>
    <n v="0.36986301369863012"/>
    <x v="0"/>
    <n v="26200"/>
    <n v="0"/>
    <e v="#DIV/0!"/>
    <n v="72"/>
    <n v="2052"/>
  </r>
  <r>
    <s v="General Services-Animal Care"/>
    <s v="Animal Caretaker"/>
    <x v="2"/>
    <d v="2008-07-01T00:00:00"/>
    <d v="2008-07-01T00:00:00"/>
    <n v="12.887671232876713"/>
    <x v="0"/>
    <n v="26719.84"/>
    <n v="0"/>
    <e v="#DIV/0!"/>
    <n v="4"/>
    <n v="2052"/>
  </r>
  <r>
    <s v="General Services-Animal Care"/>
    <s v="Animal Caretaker"/>
    <x v="2"/>
    <d v="2020-09-12T00:00:00"/>
    <d v="2020-09-12T00:00:00"/>
    <n v="0.67945205479452053"/>
    <x v="0"/>
    <n v="26832.95"/>
    <n v="0"/>
    <e v="#DIV/0!"/>
    <n v="4"/>
    <n v="2052"/>
  </r>
  <r>
    <s v="General Services-Animal Care"/>
    <s v="Animal Caretaker"/>
    <x v="2"/>
    <d v="2020-11-08T00:00:00"/>
    <d v="2020-11-08T00:00:00"/>
    <n v="0.52328767123287667"/>
    <x v="0"/>
    <n v="26832.95"/>
    <n v="0"/>
    <e v="#DIV/0!"/>
    <n v="4"/>
    <n v="2052"/>
  </r>
  <r>
    <s v="General Services-Animal Care"/>
    <s v="Animal Caretaker"/>
    <x v="2"/>
    <d v="2020-12-05T00:00:00"/>
    <d v="2020-12-05T00:00:00"/>
    <n v="0.44931506849315067"/>
    <x v="0"/>
    <n v="26832.95"/>
    <n v="0"/>
    <e v="#DIV/0!"/>
    <n v="4"/>
    <n v="2052"/>
  </r>
  <r>
    <s v="General Services-Animal Care"/>
    <s v="Animal Caretaker"/>
    <x v="2"/>
    <d v="2021-01-16T00:00:00"/>
    <d v="2021-01-16T00:00:00"/>
    <n v="0.33424657534246577"/>
    <x v="0"/>
    <n v="26832.95"/>
    <n v="0"/>
    <e v="#DIV/0!"/>
    <n v="4"/>
    <n v="2052"/>
  </r>
  <r>
    <s v="General Services-Animal Care"/>
    <s v="Animal Caretaker"/>
    <x v="3"/>
    <d v="2020-09-13T00:00:00"/>
    <d v="2020-09-13T00:00:00"/>
    <n v="0.67671232876712328"/>
    <x v="0"/>
    <n v="21465.599999999999"/>
    <n v="0"/>
    <e v="#DIV/0!"/>
    <n v="1"/>
    <n v="2052"/>
  </r>
  <r>
    <s v="General Services-Animal Care"/>
    <s v="Animal Caretaker"/>
    <x v="2"/>
    <d v="2017-03-30T00:00:00"/>
    <d v="2021-02-28T00:00:00"/>
    <n v="0.21643835616438356"/>
    <x v="0"/>
    <n v="26201"/>
    <n v="3.9205479452054797"/>
    <n v="6682.9944095038427"/>
    <n v="1"/>
    <n v="1"/>
  </r>
  <r>
    <s v="General Services-Animal Care"/>
    <s v="Animal Caretaker"/>
    <x v="2"/>
    <d v="2013-06-24T00:00:00"/>
    <d v="2021-01-16T00:00:00"/>
    <n v="0.33424657534246577"/>
    <x v="0"/>
    <n v="28479.88"/>
    <n v="7.5698630136986305"/>
    <n v="3762.2715164676079"/>
    <n v="1"/>
    <n v="1"/>
  </r>
  <r>
    <s v="Information Technology"/>
    <s v="Application Dev Team Supv"/>
    <x v="2"/>
    <d v="2018-03-19T00:00:00"/>
    <d v="2018-03-19T00:00:00"/>
    <n v="3.1671232876712327"/>
    <x v="1"/>
    <n v="89474.4"/>
    <n v="0"/>
    <e v="#DIV/0!"/>
    <n v="2"/>
    <n v="2052"/>
  </r>
  <r>
    <s v="Information Technology"/>
    <s v="Application Dev Team Supv"/>
    <x v="2"/>
    <d v="2018-02-20T00:00:00"/>
    <d v="2018-02-20T00:00:00"/>
    <n v="3.2410958904109588"/>
    <x v="1"/>
    <n v="93636"/>
    <n v="0"/>
    <e v="#DIV/0!"/>
    <n v="1"/>
    <n v="2052"/>
  </r>
  <r>
    <s v="Utilities Water Production"/>
    <s v="Application Dev Team Supv"/>
    <x v="2"/>
    <d v="2018-05-29T00:00:00"/>
    <d v="2018-05-29T00:00:00"/>
    <n v="2.9726027397260273"/>
    <x v="1"/>
    <n v="91555.199999999997"/>
    <n v="0"/>
    <e v="#DIV/0!"/>
    <n v="1"/>
    <n v="2052"/>
  </r>
  <r>
    <s v="Information Technology"/>
    <s v="Application Dev Team Supv"/>
    <x v="2"/>
    <d v="1999-03-23T00:00:00"/>
    <d v="2012-05-23T00:00:00"/>
    <n v="8.9917808219178088"/>
    <x v="1"/>
    <n v="69611.47"/>
    <n v="13.178082191780822"/>
    <n v="5282.3672661122664"/>
    <n v="1"/>
    <n v="1"/>
  </r>
  <r>
    <s v="Information Technology"/>
    <s v="Application Dev Team Supv"/>
    <x v="2"/>
    <d v="1992-05-04T00:00:00"/>
    <d v="2014-06-09T00:00:00"/>
    <n v="6.9452054794520546"/>
    <x v="1"/>
    <n v="95639.25"/>
    <n v="22.112328767123287"/>
    <n v="4325.1550303555941"/>
    <n v="1"/>
    <n v="1"/>
  </r>
  <r>
    <s v="Information Technology"/>
    <s v="Application Dev Team Supv"/>
    <x v="2"/>
    <d v="1986-10-06T00:00:00"/>
    <d v="2020-10-12T00:00:00"/>
    <n v="0.59726027397260273"/>
    <x v="1"/>
    <n v="87860"/>
    <n v="34.041095890410958"/>
    <n v="2580.9979879275656"/>
    <n v="1"/>
    <n v="1"/>
  </r>
  <r>
    <s v="PW Director's Office"/>
    <s v="Applications Analyst"/>
    <x v="2"/>
    <d v="2012-09-12T00:00:00"/>
    <d v="2012-09-12T00:00:00"/>
    <n v="8.6849315068493151"/>
    <x v="1"/>
    <n v="62717.98"/>
    <n v="0"/>
    <e v="#DIV/0!"/>
    <n v="1"/>
    <n v="2052"/>
  </r>
  <r>
    <s v="Rec,Parks,OpenSpace-Dir Office"/>
    <s v="Applications Analyst"/>
    <x v="2"/>
    <d v="2005-05-02T00:00:00"/>
    <d v="2015-07-08T00:00:00"/>
    <n v="5.8657534246575347"/>
    <x v="1"/>
    <n v="66247.12"/>
    <n v="10.189041095890412"/>
    <n v="6501.801236891637"/>
    <n v="1"/>
    <n v="1"/>
  </r>
  <r>
    <s v="Information Technology"/>
    <s v="Applications Analyst"/>
    <x v="2"/>
    <d v="1999-03-23T00:00:00"/>
    <d v="2009-09-08T00:00:00"/>
    <n v="11.698630136986301"/>
    <x v="1"/>
    <n v="72800.89"/>
    <n v="10.471232876712328"/>
    <n v="6952.46594714809"/>
    <n v="1"/>
    <n v="1"/>
  </r>
  <r>
    <s v="Clerk of the Circuit Court"/>
    <s v="Applications Manager - CC"/>
    <x v="4"/>
    <d v="2010-08-02T00:00:00"/>
    <d v="2010-08-02T00:00:00"/>
    <n v="10.8"/>
    <x v="1"/>
    <n v="94492.27"/>
    <n v="0"/>
    <e v="#DIV/0!"/>
    <n v="1"/>
    <n v="2052"/>
  </r>
  <r>
    <s v="PW Division of Design"/>
    <s v="Architect II"/>
    <x v="2"/>
    <d v="2007-05-10T00:00:00"/>
    <d v="2010-01-13T00:00:00"/>
    <n v="11.35068493150685"/>
    <x v="1"/>
    <n v="85009.68"/>
    <n v="2.6821917808219178"/>
    <n v="31694.109499489274"/>
    <n v="1"/>
    <n v="1"/>
  </r>
  <r>
    <s v="PW Division of Design"/>
    <s v="Architect III"/>
    <x v="2"/>
    <d v="2004-01-15T00:00:00"/>
    <d v="2006-02-21T00:00:00"/>
    <n v="15.246575342465754"/>
    <x v="1"/>
    <n v="88491.74"/>
    <n v="2.1041095890410957"/>
    <n v="42056.62122395834"/>
    <n v="1"/>
    <n v="1"/>
  </r>
  <r>
    <s v="Rec,Parks,OpenSpace-Dir Office"/>
    <s v="Architect IV"/>
    <x v="2"/>
    <d v="2012-04-09T00:00:00"/>
    <d v="2018-04-02T00:00:00"/>
    <n v="3.128767123287671"/>
    <x v="1"/>
    <n v="82191.600000000006"/>
    <n v="5.9835616438356167"/>
    <n v="13736.233516483517"/>
    <n v="1"/>
    <n v="1"/>
  </r>
  <r>
    <s v="PW Division of Design"/>
    <s v="Architect IV"/>
    <x v="2"/>
    <d v="2008-07-07T00:00:00"/>
    <d v="2018-04-30T00:00:00"/>
    <n v="3.0520547945205481"/>
    <x v="1"/>
    <n v="94712.81"/>
    <n v="9.8191780821917813"/>
    <n v="9645.6963309151779"/>
    <n v="1"/>
    <n v="1"/>
  </r>
  <r>
    <s v="CF - MacArthur Memorial"/>
    <s v="Archivist"/>
    <x v="2"/>
    <d v="1994-06-01T00:00:00"/>
    <d v="1996-05-15T00:00:00"/>
    <n v="25.024657534246575"/>
    <x v="1"/>
    <n v="61718.12"/>
    <n v="1.9561643835616438"/>
    <n v="31550.579551820731"/>
    <n v="1"/>
    <n v="1"/>
  </r>
  <r>
    <s v="Office of Communications"/>
    <s v="Arts Manager"/>
    <x v="2"/>
    <d v="2012-03-05T00:00:00"/>
    <d v="2012-03-05T00:00:00"/>
    <n v="9.2082191780821923"/>
    <x v="1"/>
    <n v="69127.899999999994"/>
    <n v="0"/>
    <e v="#DIV/0!"/>
    <n v="1"/>
    <n v="2052"/>
  </r>
  <r>
    <s v="PW Div of Streets &amp; Bridges"/>
    <s v="Asphalt Plant Operator II"/>
    <x v="2"/>
    <d v="2017-09-05T00:00:00"/>
    <d v="2017-09-05T00:00:00"/>
    <n v="3.7013698630136984"/>
    <x v="0"/>
    <n v="42036.24"/>
    <n v="0"/>
    <e v="#DIV/0!"/>
    <n v="1"/>
    <n v="2052"/>
  </r>
  <r>
    <s v="City Assessor"/>
    <s v="Assessment Support Technician"/>
    <x v="2"/>
    <d v="2021-01-02T00:00:00"/>
    <d v="2021-01-02T00:00:00"/>
    <n v="0.37260273972602742"/>
    <x v="0"/>
    <n v="31804"/>
    <n v="0"/>
    <e v="#DIV/0!"/>
    <n v="32"/>
    <n v="2052"/>
  </r>
  <r>
    <s v="City Assessor"/>
    <s v="Assessment Support Technician"/>
    <x v="2"/>
    <d v="2020-08-29T00:00:00"/>
    <d v="2020-08-29T00:00:00"/>
    <n v="0.71780821917808224"/>
    <x v="0"/>
    <n v="34984"/>
    <n v="0"/>
    <e v="#DIV/0!"/>
    <n v="1"/>
    <n v="2052"/>
  </r>
  <r>
    <s v="Judicial - Sheriff and Jail"/>
    <s v="Assist Procurement Specialist"/>
    <x v="4"/>
    <d v="2001-12-23T00:00:00"/>
    <d v="2001-12-23T00:00:00"/>
    <n v="19.413698630136988"/>
    <x v="0"/>
    <n v="24.21"/>
    <n v="0"/>
    <e v="#DIV/0!"/>
    <n v="2"/>
    <n v="2052"/>
  </r>
  <r>
    <s v="Judicial - Sheriff and Jail"/>
    <s v="Assist Procurement Specialist"/>
    <x v="4"/>
    <d v="2018-10-13T00:00:00"/>
    <d v="2021-03-27T00:00:00"/>
    <n v="0.14246575342465753"/>
    <x v="0"/>
    <n v="30.33"/>
    <n v="2.4547945205479453"/>
    <n v="12.35541294642857"/>
    <n v="1"/>
    <n v="1"/>
  </r>
  <r>
    <s v="Judicial - Sheriff and Jail"/>
    <s v="Assist Procurement Specialist"/>
    <x v="4"/>
    <d v="1996-01-02T00:00:00"/>
    <d v="2014-03-23T00:00:00"/>
    <n v="7.1589041095890407"/>
    <x v="0"/>
    <n v="23.61"/>
    <n v="18.232876712328768"/>
    <n v="1.2949135987978964"/>
    <n v="1"/>
    <n v="1"/>
  </r>
  <r>
    <s v="Judicial - Sheriff and Jail"/>
    <s v="Assist Procurement Specialist"/>
    <x v="4"/>
    <d v="1988-02-23T00:00:00"/>
    <d v="2021-01-04T00:00:00"/>
    <n v="0.36712328767123287"/>
    <x v="0"/>
    <n v="20.48"/>
    <n v="32.887671232876713"/>
    <n v="0.62272575808063979"/>
    <n v="1"/>
    <n v="1"/>
  </r>
  <r>
    <s v="General Services-Animal Care"/>
    <s v="Assistant Animal Services Supv"/>
    <x v="2"/>
    <d v="2017-10-06T00:00:00"/>
    <d v="2020-09-05T00:00:00"/>
    <n v="0.69863013698630139"/>
    <x v="1"/>
    <n v="53000"/>
    <n v="2.9178082191780823"/>
    <n v="18164.31924882629"/>
    <n v="2"/>
    <n v="1"/>
  </r>
  <r>
    <s v="Police Investigative Svc-Sworn"/>
    <s v="Assistant Chief Of Police"/>
    <x v="2"/>
    <d v="1999-10-08T00:00:00"/>
    <d v="2018-09-12T00:00:00"/>
    <n v="2.6821917808219178"/>
    <x v="1"/>
    <n v="116493"/>
    <n v="18.942465753424656"/>
    <n v="6149.8329476424651"/>
    <n v="4"/>
    <n v="1"/>
  </r>
  <r>
    <s v="Police Field Operations-Sworn"/>
    <s v="Assistant Chief Of Police"/>
    <x v="2"/>
    <d v="2000-11-13T00:00:00"/>
    <d v="2021-03-13T00:00:00"/>
    <n v="0.18082191780821918"/>
    <x v="1"/>
    <n v="105600"/>
    <n v="20.342465753424658"/>
    <n v="5191.1111111111113"/>
    <n v="1"/>
    <n v="1"/>
  </r>
  <r>
    <s v="Police Administrative Svcs-Swn"/>
    <s v="Assistant Chief Of Police"/>
    <x v="2"/>
    <d v="1996-05-06T00:00:00"/>
    <d v="2017-01-17T00:00:00"/>
    <n v="4.3342465753424655"/>
    <x v="1"/>
    <n v="116493"/>
    <n v="20.715068493150685"/>
    <n v="5623.5874884274563"/>
    <n v="4"/>
    <n v="1"/>
  </r>
  <r>
    <s v="Law"/>
    <s v="Assistant City Attorney I"/>
    <x v="2"/>
    <d v="2013-04-15T00:00:00"/>
    <d v="2013-04-15T00:00:00"/>
    <n v="8.0958904109589049"/>
    <x v="1"/>
    <n v="94779"/>
    <n v="0"/>
    <e v="#DIV/0!"/>
    <n v="1"/>
    <n v="2052"/>
  </r>
  <r>
    <s v="Law"/>
    <s v="Assistant City Attorney I"/>
    <x v="2"/>
    <d v="2019-09-03T00:00:00"/>
    <d v="2019-09-03T00:00:00"/>
    <n v="1.7068493150684931"/>
    <x v="1"/>
    <n v="94999"/>
    <n v="0"/>
    <e v="#DIV/0!"/>
    <n v="1"/>
    <n v="2052"/>
  </r>
  <r>
    <s v="Law"/>
    <s v="Assistant City Attorney I"/>
    <x v="2"/>
    <d v="2014-08-01T00:00:00"/>
    <d v="2019-01-22T00:00:00"/>
    <n v="2.3205479452054796"/>
    <x v="1"/>
    <n v="99860"/>
    <n v="4.4794520547945202"/>
    <n v="22292.90519877676"/>
    <n v="1"/>
    <n v="1"/>
  </r>
  <r>
    <s v="Law"/>
    <s v="Assistant City Attorney I"/>
    <x v="2"/>
    <d v="2014-06-27T00:00:00"/>
    <d v="2019-08-17T00:00:00"/>
    <n v="1.7534246575342465"/>
    <x v="1"/>
    <n v="89760.12"/>
    <n v="5.1424657534246574"/>
    <n v="17454.685029302076"/>
    <n v="1"/>
    <n v="1"/>
  </r>
  <r>
    <s v="Law"/>
    <s v="Assistant City Attorney II"/>
    <x v="2"/>
    <d v="2015-07-01T00:00:00"/>
    <d v="2015-07-01T00:00:00"/>
    <n v="5.8849315068493153"/>
    <x v="1"/>
    <n v="112783"/>
    <n v="0"/>
    <e v="#DIV/0!"/>
    <n v="1"/>
    <n v="2052"/>
  </r>
  <r>
    <s v="Law"/>
    <s v="Assistant City Attorney II"/>
    <x v="2"/>
    <d v="2019-10-26T00:00:00"/>
    <d v="2019-10-26T00:00:00"/>
    <n v="1.5616438356164384"/>
    <x v="1"/>
    <n v="107000"/>
    <n v="0"/>
    <e v="#DIV/0!"/>
    <n v="1"/>
    <n v="2052"/>
  </r>
  <r>
    <s v="Law"/>
    <s v="Assistant City Attorney III"/>
    <x v="2"/>
    <d v="2014-08-01T00:00:00"/>
    <d v="2014-08-01T00:00:00"/>
    <n v="6.8"/>
    <x v="1"/>
    <n v="129000"/>
    <n v="0"/>
    <e v="#DIV/0!"/>
    <n v="1"/>
    <n v="2052"/>
  </r>
  <r>
    <s v="City Auditor"/>
    <s v="Assistant City Auditor I"/>
    <x v="2"/>
    <d v="2019-02-19T00:00:00"/>
    <d v="2019-02-19T00:00:00"/>
    <n v="2.2438356164383562"/>
    <x v="1"/>
    <n v="38083.74"/>
    <n v="0"/>
    <e v="#DIV/0!"/>
    <n v="13"/>
    <n v="2052"/>
  </r>
  <r>
    <s v="City Auditor"/>
    <s v="Assistant City Auditor II"/>
    <x v="2"/>
    <d v="2018-04-16T00:00:00"/>
    <d v="2018-04-16T00:00:00"/>
    <n v="3.0904109589041098"/>
    <x v="1"/>
    <n v="72828"/>
    <n v="0"/>
    <e v="#DIV/0!"/>
    <n v="2"/>
    <n v="2052"/>
  </r>
  <r>
    <s v="City Auditor"/>
    <s v="Assistant City Auditor II"/>
    <x v="2"/>
    <d v="2019-05-11T00:00:00"/>
    <d v="2019-05-11T00:00:00"/>
    <n v="2.021917808219178"/>
    <x v="1"/>
    <n v="65887.92"/>
    <n v="0"/>
    <e v="#DIV/0!"/>
    <n v="1"/>
    <n v="2052"/>
  </r>
  <r>
    <s v="City Auditor"/>
    <s v="Assistant City Auditor II"/>
    <x v="2"/>
    <d v="2015-10-26T00:00:00"/>
    <d v="2018-11-26T00:00:00"/>
    <n v="2.4767123287671233"/>
    <x v="1"/>
    <n v="76469.399999999994"/>
    <n v="3.0876712328767124"/>
    <n v="24766.043478260868"/>
    <n v="2"/>
    <n v="1"/>
  </r>
  <r>
    <s v="City Auditor"/>
    <s v="Assistant City Auditor II"/>
    <x v="2"/>
    <d v="2005-05-17T00:00:00"/>
    <d v="2020-08-03T00:00:00"/>
    <n v="0.78904109589041094"/>
    <x v="1"/>
    <n v="78685"/>
    <n v="15.224657534246575"/>
    <n v="5168.2607522044273"/>
    <n v="1"/>
    <n v="1"/>
  </r>
  <r>
    <s v="City Auditor"/>
    <s v="Assistant City Auditor II"/>
    <x v="2"/>
    <d v="2000-07-10T00:00:00"/>
    <d v="2018-11-26T00:00:00"/>
    <n v="2.4767123287671233"/>
    <x v="1"/>
    <n v="74460"/>
    <n v="18.391780821917809"/>
    <n v="4048.5475942201697"/>
    <n v="1"/>
    <n v="1"/>
  </r>
  <r>
    <s v="PW Div of Streets &amp; Bridges"/>
    <s v="Assistant City Engineer"/>
    <x v="2"/>
    <d v="2019-09-14T00:00:00"/>
    <d v="2019-09-14T00:00:00"/>
    <n v="1.6767123287671233"/>
    <x v="1"/>
    <n v="90000"/>
    <n v="0"/>
    <e v="#DIV/0!"/>
    <n v="3"/>
    <n v="2052"/>
  </r>
  <r>
    <s v="Transit - Right Of Way"/>
    <s v="Assistant City Engineer"/>
    <x v="2"/>
    <d v="2005-01-31T00:00:00"/>
    <d v="2007-11-29T00:00:00"/>
    <n v="13.476712328767123"/>
    <x v="1"/>
    <n v="107610"/>
    <n v="2.8273972602739725"/>
    <n v="38059.738372093023"/>
    <n v="1"/>
    <n v="1"/>
  </r>
  <r>
    <s v="PW Division of Design"/>
    <s v="Assistant City Engineer"/>
    <x v="2"/>
    <d v="1989-10-16T00:00:00"/>
    <d v="2003-09-23T00:00:00"/>
    <n v="17.663013698630138"/>
    <x v="1"/>
    <n v="123031.94"/>
    <n v="13.945205479452055"/>
    <n v="8822.526149312378"/>
    <n v="1"/>
    <n v="1"/>
  </r>
  <r>
    <s v="CulturalFaciities,Arts&amp;Entrmnt"/>
    <s v="Assistant Director"/>
    <x v="2"/>
    <d v="2014-07-01T00:00:00"/>
    <d v="2014-07-01T00:00:00"/>
    <n v="6.8849315068493153"/>
    <x v="1"/>
    <n v="118688.78"/>
    <n v="0"/>
    <e v="#DIV/0!"/>
    <n v="1"/>
    <n v="2052"/>
  </r>
  <r>
    <s v="General Services- Dir Office"/>
    <s v="Assistant Director"/>
    <x v="2"/>
    <d v="2018-04-16T00:00:00"/>
    <d v="2020-11-07T00:00:00"/>
    <n v="0.52602739726027392"/>
    <x v="1"/>
    <n v="115940"/>
    <n v="2.5643835616438357"/>
    <n v="45211.645299145297"/>
    <n v="1"/>
    <n v="1"/>
  </r>
  <r>
    <s v="Development"/>
    <s v="Assistant Director"/>
    <x v="2"/>
    <d v="2017-06-12T00:00:00"/>
    <d v="2020-10-17T00:00:00"/>
    <n v="0.58356164383561648"/>
    <x v="1"/>
    <n v="115000"/>
    <n v="3.3506849315068492"/>
    <n v="34321.340964840558"/>
    <n v="2"/>
    <n v="1"/>
  </r>
  <r>
    <s v="Rec,Parks,OpenSpace-Dir Office"/>
    <s v="Assistant Director"/>
    <x v="2"/>
    <d v="2015-07-27T00:00:00"/>
    <d v="2019-06-10T00:00:00"/>
    <n v="1.9397260273972603"/>
    <x v="1"/>
    <n v="114259.46"/>
    <n v="3.8739726027397259"/>
    <n v="29494.132178217824"/>
    <n v="1"/>
    <n v="1"/>
  </r>
  <r>
    <s v="Finance - Director's Office"/>
    <s v="Assistant Director"/>
    <x v="2"/>
    <d v="2009-10-26T00:00:00"/>
    <d v="2016-06-20T00:00:00"/>
    <n v="4.912328767123288"/>
    <x v="1"/>
    <n v="130050"/>
    <n v="6.6547945205479451"/>
    <n v="19542.30135858378"/>
    <n v="2"/>
    <n v="1"/>
  </r>
  <r>
    <s v="Utilities Water Production"/>
    <s v="Assistant Director"/>
    <x v="2"/>
    <d v="2008-02-19T00:00:00"/>
    <d v="2021-04-08T00:00:00"/>
    <n v="0.1095890410958904"/>
    <x v="1"/>
    <n v="100899.03"/>
    <n v="13.142465753424657"/>
    <n v="7677.328736710444"/>
    <n v="1"/>
    <n v="1"/>
  </r>
  <r>
    <s v="General Services- Dir Office"/>
    <s v="Assistant Director"/>
    <x v="2"/>
    <d v="2002-09-30T00:00:00"/>
    <d v="2018-05-29T00:00:00"/>
    <n v="2.9726027397260273"/>
    <x v="1"/>
    <n v="116524.8"/>
    <n v="15.671232876712329"/>
    <n v="7435.5860139860142"/>
    <n v="1"/>
    <n v="1"/>
  </r>
  <r>
    <s v="Neighborhood Development"/>
    <s v="Assistant Director"/>
    <x v="2"/>
    <d v="1996-12-02T00:00:00"/>
    <d v="2016-08-08T00:00:00"/>
    <n v="4.7780821917808218"/>
    <x v="1"/>
    <n v="119850.37"/>
    <n v="19.695890410958903"/>
    <n v="6085.0445194046461"/>
    <n v="1"/>
    <n v="1"/>
  </r>
  <r>
    <s v="Maritime Center - Admin"/>
    <s v="Assistant Director"/>
    <x v="2"/>
    <d v="1997-01-23T00:00:00"/>
    <d v="2018-03-05T00:00:00"/>
    <n v="3.2054794520547945"/>
    <x v="1"/>
    <n v="98838"/>
    <n v="21.126027397260273"/>
    <n v="4678.494358708339"/>
    <n v="1"/>
    <n v="1"/>
  </r>
  <r>
    <s v="PW Director's Office"/>
    <s v="Assistant Director"/>
    <x v="2"/>
    <d v="1997-01-23T00:00:00"/>
    <d v="2019-11-23T00:00:00"/>
    <n v="1.484931506849315"/>
    <x v="1"/>
    <n v="123420"/>
    <n v="22.846575342465755"/>
    <n v="5402.1225566614694"/>
    <n v="1"/>
    <n v="1"/>
  </r>
  <r>
    <s v="Planning-Planning"/>
    <s v="Assistant Director"/>
    <x v="2"/>
    <d v="1994-04-23T00:00:00"/>
    <d v="2020-07-18T00:00:00"/>
    <n v="0.83287671232876714"/>
    <x v="1"/>
    <n v="115000"/>
    <n v="26.254794520547946"/>
    <n v="4380.152353125326"/>
    <n v="2"/>
    <n v="1"/>
  </r>
  <r>
    <s v="Fire-Rescue"/>
    <s v="Assistant Fire Chief"/>
    <x v="2"/>
    <d v="1988-01-04T00:00:00"/>
    <d v="2011-05-23T00:00:00"/>
    <n v="9.9945205479452053"/>
    <x v="1"/>
    <n v="116493"/>
    <n v="23.397260273972602"/>
    <n v="4978.9162763466047"/>
    <n v="4"/>
    <n v="1"/>
  </r>
  <r>
    <s v="Fire-Rescue"/>
    <s v="Assistant Fire Chief"/>
    <x v="2"/>
    <d v="1992-11-12T00:00:00"/>
    <d v="2020-07-13T00:00:00"/>
    <n v="0.84657534246575339"/>
    <x v="1"/>
    <n v="110880"/>
    <n v="27.684931506849313"/>
    <n v="4005.0667986145477"/>
    <n v="1"/>
    <n v="1"/>
  </r>
  <r>
    <s v="Fire-Rescue"/>
    <s v="Assistant Fire Chief"/>
    <x v="2"/>
    <d v="1987-09-01T00:00:00"/>
    <d v="2020-03-03T00:00:00"/>
    <n v="1.2082191780821918"/>
    <x v="1"/>
    <n v="116493"/>
    <n v="32.526027397260272"/>
    <n v="3581.5317553908358"/>
    <n v="4"/>
    <n v="1"/>
  </r>
  <r>
    <s v="Fire-Rescue"/>
    <s v="Assistant Fire Chief"/>
    <x v="2"/>
    <d v="1982-01-25T00:00:00"/>
    <d v="2020-07-11T00:00:00"/>
    <n v="0.852054794520548"/>
    <x v="1"/>
    <n v="125376"/>
    <n v="38.484931506849314"/>
    <n v="3257.7945468783373"/>
    <n v="1"/>
    <n v="1"/>
  </r>
  <r>
    <s v="Fire-Rescue"/>
    <s v="Assistant Fire Marshal"/>
    <x v="2"/>
    <d v="2005-07-18T00:00:00"/>
    <d v="2018-11-24T00:00:00"/>
    <n v="2.4821917808219176"/>
    <x v="0"/>
    <n v="68004"/>
    <n v="13.361643835616439"/>
    <n v="5089.4935411113383"/>
    <n v="10"/>
    <n v="1"/>
  </r>
  <r>
    <s v="Fire-Rescue"/>
    <s v="Assistant Fire Marshal"/>
    <x v="2"/>
    <d v="1996-08-12T00:00:00"/>
    <d v="2017-09-22T00:00:00"/>
    <n v="3.6547945205479451"/>
    <x v="0"/>
    <n v="80345.399999999994"/>
    <n v="21.126027397260273"/>
    <n v="3803.1475813772531"/>
    <n v="2"/>
    <n v="1"/>
  </r>
  <r>
    <s v="Commonwealth's Attorney"/>
    <s v="Asst Commonwealth's Att I"/>
    <x v="2"/>
    <d v="2019-09-03T00:00:00"/>
    <d v="2019-09-03T00:00:00"/>
    <n v="1.7068493150684931"/>
    <x v="1"/>
    <n v="62197.46"/>
    <n v="0"/>
    <e v="#DIV/0!"/>
    <n v="6"/>
    <n v="2052"/>
  </r>
  <r>
    <s v="VSTOP"/>
    <s v="Asst Commonwealth's Att I"/>
    <x v="5"/>
    <d v="2020-09-12T00:00:00"/>
    <d v="2020-09-12T00:00:00"/>
    <n v="0.67945205479452053"/>
    <x v="1"/>
    <n v="62197.46"/>
    <n v="0"/>
    <e v="#DIV/0!"/>
    <n v="6"/>
    <n v="2052"/>
  </r>
  <r>
    <s v="VSTOP"/>
    <s v="Asst Commonwealth's Att I"/>
    <x v="5"/>
    <d v="2020-09-08T00:00:00"/>
    <d v="2020-09-08T00:00:00"/>
    <n v="0.69041095890410964"/>
    <x v="1"/>
    <n v="62197.4"/>
    <n v="0"/>
    <e v="#DIV/0!"/>
    <n v="2"/>
    <n v="2052"/>
  </r>
  <r>
    <s v="Commonwealth's Attorney"/>
    <s v="Asst Commonwealth's Att I"/>
    <x v="2"/>
    <d v="2019-12-16T00:00:00"/>
    <d v="2019-12-16T00:00:00"/>
    <n v="1.4219178082191781"/>
    <x v="1"/>
    <n v="62196.93"/>
    <n v="0"/>
    <e v="#DIV/0!"/>
    <n v="1"/>
    <n v="2052"/>
  </r>
  <r>
    <s v="Commonwealth's Attorney"/>
    <s v="Asst Commonwealth's Att I"/>
    <x v="2"/>
    <d v="2020-02-18T00:00:00"/>
    <d v="2020-09-12T00:00:00"/>
    <n v="0.67945205479452053"/>
    <x v="1"/>
    <n v="62197.46"/>
    <n v="0.56712328767123288"/>
    <n v="109671.8497584541"/>
    <n v="6"/>
    <n v="1"/>
  </r>
  <r>
    <s v="Commonwealth's Attorney"/>
    <s v="Asst Commonwealth's Att I"/>
    <x v="2"/>
    <d v="2018-08-06T00:00:00"/>
    <d v="2020-05-01T00:00:00"/>
    <n v="1.0465753424657533"/>
    <x v="1"/>
    <n v="62196.94"/>
    <n v="1.736986301369863"/>
    <n v="35807.386593059942"/>
    <n v="1"/>
    <n v="1"/>
  </r>
  <r>
    <s v="Commonwealth's Attorney"/>
    <s v="Asst Commonwealth's Att I"/>
    <x v="4"/>
    <d v="2019-08-17T00:00:00"/>
    <d v="2019-12-14T00:00:00"/>
    <n v="1.4273972602739726"/>
    <x v="1"/>
    <n v="62197.46"/>
    <n v="0.32602739726027397"/>
    <n v="190773.72184873949"/>
    <n v="6"/>
    <n v="1"/>
  </r>
  <r>
    <s v="Commonwealth's Attorney"/>
    <s v="Asst Commonwealth's Att I"/>
    <x v="4"/>
    <d v="2019-08-24T00:00:00"/>
    <d v="2020-01-18T00:00:00"/>
    <n v="1.3315068493150686"/>
    <x v="1"/>
    <n v="62197.46"/>
    <n v="0.40273972602739727"/>
    <n v="154435.8700680272"/>
    <n v="6"/>
    <n v="1"/>
  </r>
  <r>
    <s v="Commonwealth's Attorney"/>
    <s v="Asst Commonwealth's Att I"/>
    <x v="4"/>
    <d v="2019-08-17T00:00:00"/>
    <d v="2021-04-10T00:00:00"/>
    <n v="0.10410958904109589"/>
    <x v="1"/>
    <n v="62197.46"/>
    <n v="1.6493150684931508"/>
    <n v="37711.084551495012"/>
    <n v="6"/>
    <n v="1"/>
  </r>
  <r>
    <s v="Commonwealth's Attorney"/>
    <s v="Asst Commonwealth's Att I"/>
    <x v="4"/>
    <d v="2017-03-20T00:00:00"/>
    <d v="2019-08-03T00:00:00"/>
    <n v="1.7917808219178082"/>
    <x v="1"/>
    <n v="62197.4"/>
    <n v="2.3726027397260272"/>
    <n v="26214.83949191686"/>
    <n v="2"/>
    <n v="1"/>
  </r>
  <r>
    <s v="Commonwealth's Attorney"/>
    <s v="Asst Commonwealth's Att II"/>
    <x v="4"/>
    <d v="2020-09-14T00:00:00"/>
    <d v="2020-09-14T00:00:00"/>
    <n v="0.67397260273972603"/>
    <x v="1"/>
    <n v="70281.64"/>
    <n v="0"/>
    <e v="#DIV/0!"/>
    <n v="3"/>
    <n v="2052"/>
  </r>
  <r>
    <s v="Commonwealth's Attorney"/>
    <s v="Asst Commonwealth's Att II"/>
    <x v="4"/>
    <d v="2017-08-07T00:00:00"/>
    <d v="2017-08-07T00:00:00"/>
    <n v="3.7808219178082192"/>
    <x v="1"/>
    <n v="86353.26"/>
    <n v="0"/>
    <e v="#DIV/0!"/>
    <n v="1"/>
    <n v="2052"/>
  </r>
  <r>
    <s v="Commonwealth's Attorney"/>
    <s v="Asst Commonwealth's Att II"/>
    <x v="4"/>
    <d v="2019-11-12T00:00:00"/>
    <d v="2019-11-12T00:00:00"/>
    <n v="1.515068493150685"/>
    <x v="1"/>
    <n v="88462.84"/>
    <n v="0"/>
    <e v="#DIV/0!"/>
    <n v="1"/>
    <n v="2052"/>
  </r>
  <r>
    <s v="Legal Services Grant"/>
    <s v="Asst Commonwealth's Att II"/>
    <x v="8"/>
    <d v="2018-11-19T00:00:00"/>
    <d v="2020-08-29T00:00:00"/>
    <n v="0.71780821917808224"/>
    <x v="1"/>
    <n v="71000.02"/>
    <n v="1.7780821917808218"/>
    <n v="39930.673805855164"/>
    <n v="2"/>
    <n v="1"/>
  </r>
  <r>
    <s v="Legal Services Grant"/>
    <s v="Asst Commonwealth's Att II"/>
    <x v="8"/>
    <d v="2018-09-10T00:00:00"/>
    <d v="2020-08-29T00:00:00"/>
    <n v="0.71780821917808224"/>
    <x v="1"/>
    <n v="71000.02"/>
    <n v="1.9698630136986301"/>
    <n v="36043.125591098753"/>
    <n v="2"/>
    <n v="1"/>
  </r>
  <r>
    <s v="Commonwealth's Attorney"/>
    <s v="Asst Commonwealth's Att II"/>
    <x v="4"/>
    <d v="2018-12-27T00:00:00"/>
    <d v="2019-08-03T00:00:00"/>
    <n v="1.7917808219178082"/>
    <x v="1"/>
    <n v="70281.710000000006"/>
    <n v="0.6"/>
    <n v="117136.18333333335"/>
    <n v="2"/>
    <n v="1"/>
  </r>
  <r>
    <s v="Commonwealth's Attorney"/>
    <s v="Asst Commonwealth's Att II"/>
    <x v="4"/>
    <d v="2018-12-27T00:00:00"/>
    <d v="2020-03-14T00:00:00"/>
    <n v="1.178082191780822"/>
    <x v="1"/>
    <n v="70281.64"/>
    <n v="1.2136986301369863"/>
    <n v="57906.994582392777"/>
    <n v="3"/>
    <n v="1"/>
  </r>
  <r>
    <s v="Commonwealth's Attorney"/>
    <s v="Asst Commonwealth's Att II"/>
    <x v="4"/>
    <d v="2018-02-05T00:00:00"/>
    <d v="2019-08-17T00:00:00"/>
    <n v="1.7534246575342465"/>
    <x v="1"/>
    <n v="70281.710000000006"/>
    <n v="1.5287671232876712"/>
    <n v="45972.803136200724"/>
    <n v="2"/>
    <n v="1"/>
  </r>
  <r>
    <s v="Commonwealth's Attorney"/>
    <s v="Asst Commonwealth's Att II"/>
    <x v="4"/>
    <d v="2015-03-19T00:00:00"/>
    <d v="2018-12-10T00:00:00"/>
    <n v="2.4383561643835616"/>
    <x v="1"/>
    <n v="73282.3"/>
    <n v="3.7315068493150685"/>
    <n v="19638.795521292217"/>
    <n v="1"/>
    <n v="1"/>
  </r>
  <r>
    <s v="Commonwealth's Attorney"/>
    <s v="Asst Commonwealth's Att II"/>
    <x v="4"/>
    <d v="2015-08-03T00:00:00"/>
    <d v="2020-08-29T00:00:00"/>
    <n v="0.71780821917808224"/>
    <x v="1"/>
    <n v="70281.64"/>
    <n v="5.0767123287671234"/>
    <n v="13843.928008634646"/>
    <n v="3"/>
    <n v="1"/>
  </r>
  <r>
    <s v="Commonwealth's Attorney"/>
    <s v="Asst Commonwealth's Att II"/>
    <x v="4"/>
    <d v="2007-05-14T00:00:00"/>
    <d v="2013-02-11T00:00:00"/>
    <n v="8.2684931506849306"/>
    <x v="1"/>
    <n v="79999.92"/>
    <n v="5.7534246575342465"/>
    <n v="13904.748"/>
    <n v="4"/>
    <n v="1"/>
  </r>
  <r>
    <s v="Commonwealth's Attorney"/>
    <s v="Asst Commonwealth's Att II"/>
    <x v="4"/>
    <d v="2008-03-17T00:00:00"/>
    <d v="2013-12-30T00:00:00"/>
    <n v="7.3863013698630136"/>
    <x v="1"/>
    <n v="79999.92"/>
    <n v="5.7917808219178086"/>
    <n v="13812.663576158939"/>
    <n v="4"/>
    <n v="1"/>
  </r>
  <r>
    <s v="Commonwealth's Attorney"/>
    <s v="Asst Commonwealth's Att III"/>
    <x v="4"/>
    <d v="2012-08-01T00:00:00"/>
    <d v="2012-08-01T00:00:00"/>
    <n v="8.8000000000000007"/>
    <x v="1"/>
    <n v="82384.41"/>
    <n v="0"/>
    <e v="#DIV/0!"/>
    <n v="1"/>
    <n v="2052"/>
  </r>
  <r>
    <s v="Commonwealth's Attorney"/>
    <s v="Asst Commonwealth's Att III"/>
    <x v="4"/>
    <d v="2017-09-18T00:00:00"/>
    <d v="2019-11-09T00:00:00"/>
    <n v="1.5232876712328767"/>
    <x v="1"/>
    <n v="90074.39"/>
    <n v="2.1424657534246574"/>
    <n v="42042.394309462921"/>
    <n v="1"/>
    <n v="1"/>
  </r>
  <r>
    <s v="Commonwealth's Attorney"/>
    <s v="Asst Commonwealth's Att III"/>
    <x v="4"/>
    <d v="2001-06-11T00:00:00"/>
    <d v="2007-09-04T00:00:00"/>
    <n v="13.712328767123287"/>
    <x v="1"/>
    <n v="114597.11"/>
    <n v="6.2356164383561641"/>
    <n v="18377.831788224958"/>
    <n v="2"/>
    <n v="1"/>
  </r>
  <r>
    <s v="Commonwealth's Attorney"/>
    <s v="Asst Commonwealth's Att III"/>
    <x v="4"/>
    <d v="2012-08-23T00:00:00"/>
    <d v="2019-11-09T00:00:00"/>
    <n v="1.5232876712328767"/>
    <x v="1"/>
    <n v="110868.17"/>
    <n v="7.2164383561643834"/>
    <n v="15363.280960516326"/>
    <n v="3"/>
    <n v="1"/>
  </r>
  <r>
    <s v="Commonwealth's Attorney"/>
    <s v="Asst Commonwealth's Att III"/>
    <x v="4"/>
    <d v="2012-08-01T00:00:00"/>
    <d v="2020-03-14T00:00:00"/>
    <n v="1.178082191780822"/>
    <x v="1"/>
    <n v="79999.92"/>
    <n v="7.6219178082191785"/>
    <n v="10496.035514018691"/>
    <n v="4"/>
    <n v="1"/>
  </r>
  <r>
    <s v="Commonwealth's Attorney"/>
    <s v="Asst Commonwealth's Att III"/>
    <x v="4"/>
    <d v="2012-04-30T00:00:00"/>
    <d v="2020-01-18T00:00:00"/>
    <n v="1.3315068493150686"/>
    <x v="1"/>
    <n v="79999.92"/>
    <n v="7.7232876712328764"/>
    <n v="10358.272720822986"/>
    <n v="4"/>
    <n v="1"/>
  </r>
  <r>
    <s v="Commonwealth's Attorney"/>
    <s v="Asst Commonwealth's Att III"/>
    <x v="4"/>
    <d v="1999-07-20T00:00:00"/>
    <d v="2019-12-14T00:00:00"/>
    <n v="1.4273972602739726"/>
    <x v="1"/>
    <n v="90100"/>
    <n v="20.416438356164385"/>
    <n v="4413.1105743424578"/>
    <n v="2"/>
    <n v="1"/>
  </r>
  <r>
    <s v="Commonwealth's Attorney"/>
    <s v="Asst Commonwealth's Att III"/>
    <x v="4"/>
    <d v="1995-07-31T00:00:00"/>
    <d v="2018-12-10T00:00:00"/>
    <n v="2.4383561643835616"/>
    <x v="1"/>
    <n v="90100"/>
    <n v="23.378082191780823"/>
    <n v="3854.0372670807451"/>
    <n v="2"/>
    <n v="1"/>
  </r>
  <r>
    <s v="Commonwealth's Attorney"/>
    <s v="Asst Commonwealth's Att III"/>
    <x v="4"/>
    <d v="1987-07-01T00:00:00"/>
    <d v="2014-04-22T00:00:00"/>
    <n v="7.0767123287671234"/>
    <x v="1"/>
    <n v="105859.36"/>
    <n v="26.827397260273973"/>
    <n v="3945.9422385620915"/>
    <n v="1"/>
    <n v="1"/>
  </r>
  <r>
    <s v="PW Div of Streets &amp; Bridges"/>
    <s v="Asst Streets Engineer"/>
    <x v="2"/>
    <d v="1996-05-30T00:00:00"/>
    <d v="2017-12-11T00:00:00"/>
    <n v="3.4356164383561643"/>
    <x v="1"/>
    <n v="87899.38"/>
    <n v="21.547945205479451"/>
    <n v="4079.2464971392251"/>
    <n v="1"/>
    <n v="1"/>
  </r>
  <r>
    <s v="Utilities Water Quality"/>
    <s v="Asst Supt of Utility Division"/>
    <x v="2"/>
    <d v="2008-07-01T00:00:00"/>
    <d v="2008-07-01T00:00:00"/>
    <n v="12.887671232876713"/>
    <x v="1"/>
    <n v="70858.36"/>
    <n v="0"/>
    <e v="#DIV/0!"/>
    <n v="1"/>
    <n v="2052"/>
  </r>
  <r>
    <s v="Utilities Water Distribution"/>
    <s v="Asst Supt of Utility Division"/>
    <x v="2"/>
    <d v="2012-04-04T00:00:00"/>
    <d v="2015-05-08T00:00:00"/>
    <n v="6.0328767123287674"/>
    <x v="1"/>
    <n v="68193.23"/>
    <n v="3.0931506849315067"/>
    <n v="22046.526970770592"/>
    <n v="1"/>
    <n v="1"/>
  </r>
  <r>
    <s v="Utilities Water Quality"/>
    <s v="Asst Supt of Utility Division"/>
    <x v="2"/>
    <d v="2008-12-29T00:00:00"/>
    <d v="2014-12-23T00:00:00"/>
    <n v="6.4054794520547942"/>
    <x v="1"/>
    <n v="68838.31"/>
    <n v="5.9863013698630141"/>
    <n v="11499.305789473683"/>
    <n v="1"/>
    <n v="1"/>
  </r>
  <r>
    <s v="Utilities WasteWater"/>
    <s v="Asst Supt of Utility Division"/>
    <x v="2"/>
    <d v="2004-11-01T00:00:00"/>
    <d v="2017-05-30T00:00:00"/>
    <n v="3.9698630136986299"/>
    <x v="1"/>
    <n v="104301.09"/>
    <n v="12.583561643835617"/>
    <n v="8288.6779555845842"/>
    <n v="1"/>
    <n v="1"/>
  </r>
  <r>
    <s v="PW Waste Management"/>
    <s v="Asst Supt of Waste Management"/>
    <x v="2"/>
    <d v="2013-05-23T00:00:00"/>
    <d v="2019-01-19T00:00:00"/>
    <n v="2.3287671232876712"/>
    <x v="1"/>
    <n v="71400"/>
    <n v="5.6630136986301371"/>
    <n v="12608.127721335268"/>
    <n v="2"/>
    <n v="1"/>
  </r>
  <r>
    <s v="PW Waste Management"/>
    <s v="Asst Supt of Waste Management"/>
    <x v="2"/>
    <d v="1993-04-26T00:00:00"/>
    <d v="2000-12-18T00:00:00"/>
    <n v="20.427397260273974"/>
    <x v="1"/>
    <n v="82173.279999999999"/>
    <n v="7.6520547945205477"/>
    <n v="10738.720802005013"/>
    <n v="1"/>
    <n v="1"/>
  </r>
  <r>
    <s v="Executive City Manager"/>
    <s v="Asst to the Cty Manager, Sr"/>
    <x v="8"/>
    <d v="2007-06-18T00:00:00"/>
    <d v="2019-08-19T00:00:00"/>
    <n v="1.747945205479452"/>
    <x v="1"/>
    <n v="122038.94"/>
    <n v="12.178082191780822"/>
    <n v="10021.19529808774"/>
    <n v="1"/>
    <n v="1"/>
  </r>
  <r>
    <s v="Rec,Pks,OpenSpace-LandscapeSrv"/>
    <s v="Athletics Groundskeeper"/>
    <x v="2"/>
    <d v="2019-03-04T00:00:00"/>
    <d v="2019-03-04T00:00:00"/>
    <n v="2.2082191780821918"/>
    <x v="0"/>
    <n v="29978.82"/>
    <n v="0"/>
    <e v="#DIV/0!"/>
    <n v="25"/>
    <n v="2052"/>
  </r>
  <r>
    <s v="Rec,Pks,OpenSpace-LandscapeSrv"/>
    <s v="Athletics Groundskeeper"/>
    <x v="2"/>
    <d v="2020-02-01T00:00:00"/>
    <d v="2020-07-20T00:00:00"/>
    <n v="0.82739726027397265"/>
    <x v="0"/>
    <n v="30803"/>
    <n v="0.46575342465753422"/>
    <n v="66135.852941176476"/>
    <n v="1"/>
    <n v="1"/>
  </r>
  <r>
    <s v="General Services - Fleet Mgmt"/>
    <s v="Autobody Repair Mechanic, Sr"/>
    <x v="2"/>
    <d v="2000-03-06T00:00:00"/>
    <d v="2000-03-06T00:00:00"/>
    <n v="21.213698630136985"/>
    <x v="0"/>
    <n v="48722.18"/>
    <n v="0"/>
    <e v="#DIV/0!"/>
    <n v="1"/>
    <n v="2052"/>
  </r>
  <r>
    <s v="PW Waste Management"/>
    <s v="Automotive Mechanic"/>
    <x v="2"/>
    <d v="2015-09-23T00:00:00"/>
    <d v="2015-09-23T00:00:00"/>
    <n v="5.6547945205479451"/>
    <x v="0"/>
    <n v="39622.43"/>
    <n v="0"/>
    <e v="#DIV/0!"/>
    <n v="4"/>
    <n v="2052"/>
  </r>
  <r>
    <s v="PW Waste Management"/>
    <s v="Automotive Mechanic"/>
    <x v="2"/>
    <d v="2007-08-24T00:00:00"/>
    <d v="2014-04-23T00:00:00"/>
    <n v="7.0739726027397261"/>
    <x v="0"/>
    <n v="40414.879999999997"/>
    <n v="6.6684931506849319"/>
    <n v="6060.5715694330311"/>
    <n v="6"/>
    <n v="1"/>
  </r>
  <r>
    <s v="Utilities Water Distribution"/>
    <s v="Automotive Mechanic"/>
    <x v="2"/>
    <d v="1998-12-08T00:00:00"/>
    <d v="2018-12-10T00:00:00"/>
    <n v="2.4383561643835616"/>
    <x v="0"/>
    <n v="40938.839999999997"/>
    <n v="20.019178082191782"/>
    <n v="2044.9810592582451"/>
    <n v="1"/>
    <n v="1"/>
  </r>
  <r>
    <s v="General Services - Fleet Mgmt"/>
    <s v="Automotive Operations Manager"/>
    <x v="2"/>
    <d v="2016-03-08T00:00:00"/>
    <d v="2021-01-30T00:00:00"/>
    <n v="0.29589041095890412"/>
    <x v="1"/>
    <n v="56114.44"/>
    <n v="4.9013698630136986"/>
    <n v="11448.725880380101"/>
    <n v="1"/>
    <n v="1"/>
  </r>
  <r>
    <s v="General Services - Fleet Mgmt"/>
    <s v="Automotive Operations Manager"/>
    <x v="2"/>
    <d v="2006-03-06T00:00:00"/>
    <d v="2019-09-30T00:00:00"/>
    <n v="1.6328767123287671"/>
    <x v="1"/>
    <n v="53657.41"/>
    <n v="13.578082191780823"/>
    <n v="3951.7664749798223"/>
    <n v="1"/>
    <n v="1"/>
  </r>
  <r>
    <s v="General Services - Fleet Mgmt"/>
    <s v="Automotive Operations Manager"/>
    <x v="2"/>
    <d v="1997-01-08T00:00:00"/>
    <d v="2013-09-23T00:00:00"/>
    <n v="7.6547945205479451"/>
    <x v="1"/>
    <n v="61361.85"/>
    <n v="16.717808219178082"/>
    <n v="3670.4482546705999"/>
    <n v="2"/>
    <n v="1"/>
  </r>
  <r>
    <s v="General Services - Fleet Mgmt"/>
    <s v="Automotive Operations Manager"/>
    <x v="2"/>
    <d v="1998-12-08T00:00:00"/>
    <d v="2017-03-13T00:00:00"/>
    <n v="4.183561643835616"/>
    <x v="1"/>
    <n v="65371.47"/>
    <n v="18.273972602739725"/>
    <n v="3577.2993328335833"/>
    <n v="1"/>
    <n v="1"/>
  </r>
  <r>
    <s v="General Services - Fleet Mgmt"/>
    <s v="Automotive Operations Manager"/>
    <x v="2"/>
    <d v="1979-09-04T00:00:00"/>
    <d v="2013-09-23T00:00:00"/>
    <n v="7.6547945205479451"/>
    <x v="1"/>
    <n v="76634.350000000006"/>
    <n v="34.076712328767123"/>
    <n v="2248.8774521627274"/>
    <n v="2"/>
    <n v="1"/>
  </r>
  <r>
    <s v="General Services - Fleet Mgmt"/>
    <s v="Automotive Repair Tech, Senior"/>
    <x v="2"/>
    <d v="2000-03-14T00:00:00"/>
    <d v="2000-03-14T00:00:00"/>
    <n v="21.19178082191781"/>
    <x v="0"/>
    <n v="51529.29"/>
    <n v="0"/>
    <e v="#DIV/0!"/>
    <n v="3"/>
    <n v="2052"/>
  </r>
  <r>
    <s v="General Services - Fleet Mgmt"/>
    <s v="Automotive Repair Tech, Senior"/>
    <x v="2"/>
    <d v="2011-11-07T00:00:00"/>
    <d v="2011-11-07T00:00:00"/>
    <n v="9.5342465753424666"/>
    <x v="0"/>
    <n v="50794.06"/>
    <n v="0"/>
    <e v="#DIV/0!"/>
    <n v="2"/>
    <n v="2052"/>
  </r>
  <r>
    <s v="General Services - Fleet Mgmt"/>
    <s v="Automotive Repair Tech, Senior"/>
    <x v="2"/>
    <d v="1995-02-13T00:00:00"/>
    <d v="1996-10-08T00:00:00"/>
    <n v="24.624657534246577"/>
    <x v="0"/>
    <n v="51529.29"/>
    <n v="1.6520547945205479"/>
    <n v="31191.029601990049"/>
    <n v="3"/>
    <n v="1"/>
  </r>
  <r>
    <s v="General Services - Fleet Mgmt"/>
    <s v="Automotive Repair Tech, Senior"/>
    <x v="2"/>
    <d v="2014-08-18T00:00:00"/>
    <d v="2016-09-08T00:00:00"/>
    <n v="4.6931506849315072"/>
    <x v="0"/>
    <n v="44339"/>
    <n v="2.0602739726027397"/>
    <n v="21520.924202127659"/>
    <n v="22"/>
    <n v="1"/>
  </r>
  <r>
    <s v="General Services - Fleet Mgmt"/>
    <s v="Automotive Repair Tech, Senior"/>
    <x v="2"/>
    <d v="2016-01-25T00:00:00"/>
    <d v="2019-04-27T00:00:00"/>
    <n v="2.0602739726027397"/>
    <x v="0"/>
    <n v="44339"/>
    <n v="3.2547945205479452"/>
    <n v="13622.672558922559"/>
    <n v="22"/>
    <n v="1"/>
  </r>
  <r>
    <s v="General Services - Fleet Mgmt"/>
    <s v="Automotive Repair Tech, Senior"/>
    <x v="2"/>
    <d v="2016-05-23T00:00:00"/>
    <d v="2020-02-18T00:00:00"/>
    <n v="1.2465753424657535"/>
    <x v="0"/>
    <n v="48773"/>
    <n v="3.7424657534246575"/>
    <n v="13032.316983894583"/>
    <n v="1"/>
    <n v="1"/>
  </r>
  <r>
    <s v="General Services - Fleet Mgmt"/>
    <s v="Automotive Repair Tech, Senior"/>
    <x v="2"/>
    <d v="2017-04-10T00:00:00"/>
    <d v="2021-04-10T00:00:00"/>
    <n v="0.10410958904109589"/>
    <x v="0"/>
    <n v="45565.67"/>
    <n v="4.0027397260273974"/>
    <n v="11383.620499657767"/>
    <n v="2"/>
    <n v="1"/>
  </r>
  <r>
    <s v="General Services - Fleet Mgmt"/>
    <s v="Automotive Repair Tech, Senior"/>
    <x v="2"/>
    <d v="2011-02-28T00:00:00"/>
    <d v="2019-01-22T00:00:00"/>
    <n v="2.3205479452054796"/>
    <x v="0"/>
    <n v="44339"/>
    <n v="7.904109589041096"/>
    <n v="5609.6135181975733"/>
    <n v="22"/>
    <n v="1"/>
  </r>
  <r>
    <s v="General Services - Fleet Mgmt"/>
    <s v="Automotive Repair Tech, Senior"/>
    <x v="2"/>
    <d v="2006-04-17T00:00:00"/>
    <d v="2015-10-12T00:00:00"/>
    <n v="5.602739726027397"/>
    <x v="0"/>
    <n v="44456.37"/>
    <n v="9.493150684931507"/>
    <n v="4682.9942424242427"/>
    <n v="1"/>
    <n v="1"/>
  </r>
  <r>
    <s v="General Services - Fleet Mgmt"/>
    <s v="Automotive Repair Tech, Senior"/>
    <x v="2"/>
    <d v="1996-01-17T00:00:00"/>
    <d v="2007-03-21T00:00:00"/>
    <n v="14.169863013698631"/>
    <x v="0"/>
    <n v="52817.8"/>
    <n v="11.180821917808219"/>
    <n v="4723.9639794168097"/>
    <n v="1"/>
    <n v="1"/>
  </r>
  <r>
    <s v="General Services - Fleet Mgmt"/>
    <s v="Automotive Repair Tech, Senior"/>
    <x v="2"/>
    <d v="1978-08-14T00:00:00"/>
    <d v="2009-10-21T00:00:00"/>
    <n v="11.580821917808219"/>
    <x v="0"/>
    <n v="59759.63"/>
    <n v="31.208219178082192"/>
    <n v="1914.868312703011"/>
    <n v="2"/>
    <n v="1"/>
  </r>
  <r>
    <s v="General Services - Fleet Mgmt"/>
    <s v="Automotive Repair Tech, Senior"/>
    <x v="2"/>
    <d v="1981-10-05T00:00:00"/>
    <d v="2014-01-15T00:00:00"/>
    <n v="7.3424657534246576"/>
    <x v="0"/>
    <n v="65963.679999999993"/>
    <n v="32.301369863013697"/>
    <n v="2042.132586938083"/>
    <n v="1"/>
    <n v="1"/>
  </r>
  <r>
    <s v="General Services - Fleet Mgmt"/>
    <s v="Automotive Repair Technician"/>
    <x v="2"/>
    <d v="2019-10-12T00:00:00"/>
    <d v="2019-10-12T00:00:00"/>
    <n v="1.6"/>
    <x v="0"/>
    <n v="37337"/>
    <n v="0"/>
    <e v="#DIV/0!"/>
    <n v="56"/>
    <n v="2052"/>
  </r>
  <r>
    <s v="General Services - Fleet Mgmt"/>
    <s v="Automotive Repair Technician"/>
    <x v="2"/>
    <d v="2020-02-18T00:00:00"/>
    <d v="2020-02-18T00:00:00"/>
    <n v="1.2465753424657535"/>
    <x v="0"/>
    <n v="37337"/>
    <n v="0"/>
    <e v="#DIV/0!"/>
    <n v="56"/>
    <n v="2052"/>
  </r>
  <r>
    <s v="General Services - Fleet Mgmt"/>
    <s v="Automotive Repair Technician"/>
    <x v="2"/>
    <d v="2021-02-16T00:00:00"/>
    <d v="2021-02-16T00:00:00"/>
    <n v="0.24931506849315069"/>
    <x v="0"/>
    <n v="37337"/>
    <n v="0"/>
    <e v="#DIV/0!"/>
    <n v="56"/>
    <n v="2052"/>
  </r>
  <r>
    <s v="General Services - Fleet Mgmt"/>
    <s v="Automotive Repair Technician"/>
    <x v="2"/>
    <d v="2021-02-27T00:00:00"/>
    <d v="2021-02-27T00:00:00"/>
    <n v="0.21917808219178081"/>
    <x v="0"/>
    <n v="37337"/>
    <n v="0"/>
    <e v="#DIV/0!"/>
    <n v="56"/>
    <n v="2052"/>
  </r>
  <r>
    <s v="General Services - Fleet Mgmt"/>
    <s v="Automotive Repair Technician"/>
    <x v="2"/>
    <d v="2013-08-12T00:00:00"/>
    <d v="2013-08-12T00:00:00"/>
    <n v="7.7698630136986298"/>
    <x v="0"/>
    <n v="40414.879999999997"/>
    <n v="0"/>
    <e v="#DIV/0!"/>
    <n v="6"/>
    <n v="2052"/>
  </r>
  <r>
    <s v="General Services - Fleet Mgmt"/>
    <s v="Automotive Repair Technician"/>
    <x v="2"/>
    <d v="2013-09-16T00:00:00"/>
    <d v="2013-09-16T00:00:00"/>
    <n v="7.6739726027397257"/>
    <x v="0"/>
    <n v="40414.879999999997"/>
    <n v="0"/>
    <e v="#DIV/0!"/>
    <n v="6"/>
    <n v="2052"/>
  </r>
  <r>
    <s v="General Services - Fleet Mgmt"/>
    <s v="Automotive Repair Technician"/>
    <x v="2"/>
    <d v="2014-01-15T00:00:00"/>
    <d v="2014-01-15T00:00:00"/>
    <n v="7.3424657534246576"/>
    <x v="0"/>
    <n v="40414.879999999997"/>
    <n v="0"/>
    <e v="#DIV/0!"/>
    <n v="6"/>
    <n v="2052"/>
  </r>
  <r>
    <s v="General Services - Fleet Mgmt"/>
    <s v="Automotive Repair Technician"/>
    <x v="2"/>
    <d v="2016-08-01T00:00:00"/>
    <d v="2016-08-01T00:00:00"/>
    <n v="4.7972602739726025"/>
    <x v="0"/>
    <n v="39622.43"/>
    <n v="0"/>
    <e v="#DIV/0!"/>
    <n v="4"/>
    <n v="2052"/>
  </r>
  <r>
    <s v="General Services - Fleet Mgmt"/>
    <s v="Automotive Repair Technician"/>
    <x v="2"/>
    <d v="2018-02-20T00:00:00"/>
    <d v="2018-02-20T00:00:00"/>
    <n v="3.2410958904109588"/>
    <x v="0"/>
    <n v="38887.03"/>
    <n v="0"/>
    <e v="#DIV/0!"/>
    <n v="1"/>
    <n v="2052"/>
  </r>
  <r>
    <s v="General Services - Fleet Mgmt"/>
    <s v="Automotive Repair Technician"/>
    <x v="2"/>
    <d v="1997-01-08T00:00:00"/>
    <d v="1998-12-08T00:00:00"/>
    <n v="22.457534246575342"/>
    <x v="0"/>
    <n v="46117.27"/>
    <n v="1.9150684931506849"/>
    <n v="24081.264020028611"/>
    <n v="1"/>
    <n v="1"/>
  </r>
  <r>
    <s v="General Services - Fleet Mgmt"/>
    <s v="AutomotiveServiceAttendant"/>
    <x v="2"/>
    <d v="2008-02-19T00:00:00"/>
    <d v="2016-12-08T00:00:00"/>
    <n v="4.4438356164383563"/>
    <x v="0"/>
    <n v="38051.730000000003"/>
    <n v="8.8082191780821919"/>
    <n v="4320.0253343701406"/>
    <n v="1"/>
    <n v="1"/>
  </r>
  <r>
    <s v="PW Storm Water Mgmt"/>
    <s v="AutomotiveServiceAttendant"/>
    <x v="2"/>
    <d v="1985-09-30T00:00:00"/>
    <d v="1996-05-15T00:00:00"/>
    <n v="25.024657534246575"/>
    <x v="0"/>
    <n v="41708.410000000003"/>
    <n v="10.63013698630137"/>
    <n v="3923.6004252577322"/>
    <n v="4"/>
    <n v="1"/>
  </r>
  <r>
    <s v="General Services - Fleet Mgmt"/>
    <s v="AutomotiveServiceAttendant"/>
    <x v="2"/>
    <d v="1992-03-09T00:00:00"/>
    <d v="2013-04-08T00:00:00"/>
    <n v="8.1150684931506856"/>
    <x v="0"/>
    <n v="38730.14"/>
    <n v="21.095890410958905"/>
    <n v="1835.9092337662337"/>
    <n v="1"/>
    <n v="1"/>
  </r>
  <r>
    <s v="General Services - Fleet Mgmt"/>
    <s v="AutomotiveServiceAttendant"/>
    <x v="2"/>
    <d v="1986-09-02T00:00:00"/>
    <d v="2013-04-08T00:00:00"/>
    <n v="8.1150684931506856"/>
    <x v="0"/>
    <n v="40691.74"/>
    <n v="26.616438356164384"/>
    <n v="1528.8198764796705"/>
    <n v="1"/>
    <n v="1"/>
  </r>
  <r>
    <s v="Fire-Rescue"/>
    <s v="Battalion Fire Chief"/>
    <x v="2"/>
    <d v="2005-07-18T00:00:00"/>
    <d v="2020-12-14T00:00:00"/>
    <n v="0.42465753424657532"/>
    <x v="1"/>
    <n v="88550"/>
    <n v="15.419178082191781"/>
    <n v="5742.8482587064673"/>
    <n v="3"/>
    <n v="1"/>
  </r>
  <r>
    <s v="Fire-Rescue"/>
    <s v="Battalion Fire Chief"/>
    <x v="2"/>
    <d v="2000-07-10T00:00:00"/>
    <d v="2016-05-26T00:00:00"/>
    <n v="4.9808219178082194"/>
    <x v="1"/>
    <n v="97684"/>
    <n v="15.887671232876713"/>
    <n v="6148.4152440075877"/>
    <n v="5"/>
    <n v="1"/>
  </r>
  <r>
    <s v="Fire-Rescue"/>
    <s v="Battalion Fire Chief"/>
    <x v="2"/>
    <d v="1996-08-12T00:00:00"/>
    <d v="2012-10-24T00:00:00"/>
    <n v="8.5698630136986296"/>
    <x v="1"/>
    <n v="97684"/>
    <n v="16.210958904109589"/>
    <n v="6025.8002366063884"/>
    <n v="5"/>
    <n v="1"/>
  </r>
  <r>
    <s v="Fire-Rescue"/>
    <s v="Battalion Fire Chief"/>
    <x v="2"/>
    <d v="2004-02-23T00:00:00"/>
    <d v="2020-07-18T00:00:00"/>
    <n v="0.83287671232876714"/>
    <x v="1"/>
    <n v="88550"/>
    <n v="16.410958904109588"/>
    <n v="5395.7846410684479"/>
    <n v="3"/>
    <n v="1"/>
  </r>
  <r>
    <s v="Fire-Rescue"/>
    <s v="Battalion Fire Chief"/>
    <x v="2"/>
    <d v="1996-08-12T00:00:00"/>
    <d v="2013-08-08T00:00:00"/>
    <n v="7.7808219178082192"/>
    <x v="1"/>
    <n v="97684"/>
    <n v="17"/>
    <n v="5746.1176470588234"/>
    <n v="5"/>
    <n v="1"/>
  </r>
  <r>
    <s v="Fire-Rescue"/>
    <s v="Battalion Fire Chief"/>
    <x v="2"/>
    <d v="2002-01-07T00:00:00"/>
    <d v="2019-03-23T00:00:00"/>
    <n v="2.1561643835616437"/>
    <x v="1"/>
    <n v="92978"/>
    <n v="17.216438356164385"/>
    <n v="5400.5362826225328"/>
    <n v="4"/>
    <n v="1"/>
  </r>
  <r>
    <s v="Fire-Rescue"/>
    <s v="Battalion Fire Chief"/>
    <x v="2"/>
    <d v="2002-07-08T00:00:00"/>
    <d v="2019-11-09T00:00:00"/>
    <n v="1.5232876712328767"/>
    <x v="1"/>
    <n v="92978"/>
    <n v="17.350684931506848"/>
    <n v="5358.7509868940479"/>
    <n v="4"/>
    <n v="1"/>
  </r>
  <r>
    <s v="Fire-Rescue"/>
    <s v="Battalion Fire Chief"/>
    <x v="2"/>
    <d v="1993-11-01T00:00:00"/>
    <d v="2011-07-08T00:00:00"/>
    <n v="9.868493150684932"/>
    <x v="1"/>
    <n v="97684"/>
    <n v="17.693150684931506"/>
    <n v="5521.0065035614743"/>
    <n v="5"/>
    <n v="1"/>
  </r>
  <r>
    <s v="Fire-Rescue"/>
    <s v="Battalion Fire Chief"/>
    <x v="2"/>
    <d v="2000-07-10T00:00:00"/>
    <d v="2019-01-19T00:00:00"/>
    <n v="2.3287671232876712"/>
    <x v="1"/>
    <n v="92978"/>
    <n v="18.539726027397261"/>
    <n v="5015.0687158268065"/>
    <n v="4"/>
    <n v="1"/>
  </r>
  <r>
    <s v="Fire-Rescue"/>
    <s v="Battalion Fire Chief"/>
    <x v="2"/>
    <d v="2000-07-10T00:00:00"/>
    <d v="2020-07-18T00:00:00"/>
    <n v="0.83287671232876714"/>
    <x v="1"/>
    <n v="92978"/>
    <n v="20.035616438356165"/>
    <n v="4640.6358539587036"/>
    <n v="4"/>
    <n v="1"/>
  </r>
  <r>
    <s v="Fire-Rescue"/>
    <s v="Battalion Fire Chief"/>
    <x v="2"/>
    <d v="1999-04-19T00:00:00"/>
    <d v="2021-03-06T00:00:00"/>
    <n v="0.2"/>
    <x v="1"/>
    <n v="95302"/>
    <n v="21.895890410958906"/>
    <n v="4352.5062562562562"/>
    <n v="5"/>
    <n v="1"/>
  </r>
  <r>
    <s v="Fire-Rescue"/>
    <s v="Battalion Fire Chief"/>
    <x v="2"/>
    <d v="1996-08-12T00:00:00"/>
    <d v="2020-03-03T00:00:00"/>
    <n v="1.2082191780821918"/>
    <x v="1"/>
    <n v="97684"/>
    <n v="23.572602739726026"/>
    <n v="4143.9632728963279"/>
    <n v="5"/>
    <n v="1"/>
  </r>
  <r>
    <s v="Fire-Rescue"/>
    <s v="Battalion Fire Chief"/>
    <x v="2"/>
    <d v="1982-09-01T00:00:00"/>
    <d v="2007-05-14T00:00:00"/>
    <n v="14.021917808219179"/>
    <x v="1"/>
    <n v="110390"/>
    <n v="24.715068493150685"/>
    <n v="4466.5059306063631"/>
    <n v="3"/>
    <n v="1"/>
  </r>
  <r>
    <s v="Fire-Rescue"/>
    <s v="Battalion Fire Chief"/>
    <x v="2"/>
    <d v="1995-06-26T00:00:00"/>
    <d v="2021-04-10T00:00:00"/>
    <n v="0.10410958904109589"/>
    <x v="1"/>
    <n v="88550"/>
    <n v="25.80821917808219"/>
    <n v="3431.0774946921447"/>
    <n v="3"/>
    <n v="1"/>
  </r>
  <r>
    <s v="Fire-Rescue"/>
    <s v="Battalion Fire Chief"/>
    <x v="2"/>
    <d v="1992-11-16T00:00:00"/>
    <d v="2019-01-19T00:00:00"/>
    <n v="2.3287671232876712"/>
    <x v="1"/>
    <n v="95302"/>
    <n v="26.19178082191781"/>
    <n v="3638.6223849372382"/>
    <n v="5"/>
    <n v="1"/>
  </r>
  <r>
    <s v="Fire-Rescue"/>
    <s v="Battalion Fire Chief"/>
    <x v="2"/>
    <d v="1983-05-02T00:00:00"/>
    <d v="2011-07-08T00:00:00"/>
    <n v="9.868493150684932"/>
    <x v="1"/>
    <n v="112597.8"/>
    <n v="28.202739726027396"/>
    <n v="3992.4419079075192"/>
    <n v="1"/>
    <n v="1"/>
  </r>
  <r>
    <s v="Hum Svc Div of Social Services"/>
    <s v="Benefit Programs Specialist I"/>
    <x v="2"/>
    <d v="2020-09-12T00:00:00"/>
    <d v="2020-09-12T00:00:00"/>
    <n v="0.67945205479452053"/>
    <x v="0"/>
    <n v="34445"/>
    <n v="0"/>
    <e v="#DIV/0!"/>
    <n v="52"/>
    <n v="2052"/>
  </r>
  <r>
    <s v="Hum Svc Div of Social Services"/>
    <s v="Benefit Programs Specialist I"/>
    <x v="2"/>
    <d v="2020-09-12T00:00:00"/>
    <d v="2020-09-12T00:00:00"/>
    <n v="0.67945205479452053"/>
    <x v="0"/>
    <n v="34445"/>
    <n v="0"/>
    <e v="#DIV/0!"/>
    <n v="52"/>
    <n v="2052"/>
  </r>
  <r>
    <s v="Hum Svc Div of Social Services"/>
    <s v="Benefit Programs Specialist I"/>
    <x v="2"/>
    <d v="2020-03-14T00:00:00"/>
    <d v="2020-04-13T00:00:00"/>
    <n v="1.095890410958904"/>
    <x v="0"/>
    <n v="34445"/>
    <n v="8.2191780821917804E-2"/>
    <n v="419080.83333333337"/>
    <n v="52"/>
    <n v="1"/>
  </r>
  <r>
    <s v="Hum Svc Div of Social Services"/>
    <s v="Benefit Programs Specialist I"/>
    <x v="2"/>
    <d v="2019-04-13T00:00:00"/>
    <d v="2020-08-31T00:00:00"/>
    <n v="0.71232876712328763"/>
    <x v="0"/>
    <n v="34445"/>
    <n v="1.3863013698630138"/>
    <n v="24846.689723320156"/>
    <n v="52"/>
    <n v="2"/>
  </r>
  <r>
    <s v="Hum Svc Div of Social Services"/>
    <s v="Benefit Programs Specialist I"/>
    <x v="2"/>
    <d v="2019-10-12T00:00:00"/>
    <d v="2021-03-01T00:00:00"/>
    <n v="0.21369863013698631"/>
    <x v="0"/>
    <n v="34445"/>
    <n v="1.3863013698630138"/>
    <n v="24846.689723320156"/>
    <n v="52"/>
    <n v="2"/>
  </r>
  <r>
    <s v="Hum Svc Div of Social Services"/>
    <s v="Benefit Programs Specialist I"/>
    <x v="2"/>
    <d v="2017-12-18T00:00:00"/>
    <d v="2020-06-06T00:00:00"/>
    <n v="0.94794520547945205"/>
    <x v="0"/>
    <n v="34445"/>
    <n v="2.4684931506849317"/>
    <n v="13953.856825749166"/>
    <n v="52"/>
    <n v="1"/>
  </r>
  <r>
    <s v="Hum Svc Div of Social Services"/>
    <s v="Benefit Programs Specialist I"/>
    <x v="2"/>
    <d v="2018-04-02T00:00:00"/>
    <d v="2021-03-01T00:00:00"/>
    <n v="0.21369863013698631"/>
    <x v="0"/>
    <n v="34445"/>
    <n v="2.9150684931506849"/>
    <n v="11816.188909774435"/>
    <n v="52"/>
    <n v="1"/>
  </r>
  <r>
    <s v="Hum Svc Div of Social Services"/>
    <s v="Benefit Programs Specialist I"/>
    <x v="2"/>
    <d v="2015-01-12T00:00:00"/>
    <d v="2020-06-06T00:00:00"/>
    <n v="0.94794520547945205"/>
    <x v="0"/>
    <n v="34445"/>
    <n v="5.4027397260273968"/>
    <n v="6375.4690669371203"/>
    <n v="52"/>
    <n v="1"/>
  </r>
  <r>
    <s v="Hum Svc Div of Social Services"/>
    <s v="Benefit Programs Specialist I"/>
    <x v="2"/>
    <d v="2013-06-11T00:00:00"/>
    <d v="2020-09-12T00:00:00"/>
    <n v="0.67945205479452053"/>
    <x v="0"/>
    <n v="34445"/>
    <n v="7.2602739726027394"/>
    <n v="4744.3113207547176"/>
    <n v="52"/>
    <n v="1"/>
  </r>
  <r>
    <s v="Hum Svc Div of Social Services"/>
    <s v="Benefit Programs Specialist I"/>
    <x v="2"/>
    <d v="2009-07-20T00:00:00"/>
    <d v="2020-08-31T00:00:00"/>
    <n v="0.71232876712328763"/>
    <x v="0"/>
    <n v="34445"/>
    <n v="11.123287671232877"/>
    <n v="3096.6564039408868"/>
    <n v="52"/>
    <n v="1"/>
  </r>
  <r>
    <s v="Hum Svc Div of Social Services"/>
    <s v="Benefit Programs Specialist I"/>
    <x v="2"/>
    <d v="1992-09-23T00:00:00"/>
    <d v="2016-08-23T00:00:00"/>
    <n v="4.7369863013698632"/>
    <x v="0"/>
    <n v="47138.57"/>
    <n v="23.931506849315067"/>
    <n v="1969.7284544934173"/>
    <n v="1"/>
    <n v="1"/>
  </r>
  <r>
    <s v="Hum Svc Div of Social Services"/>
    <s v="Benefit Programs Specialist II"/>
    <x v="2"/>
    <d v="2011-03-28T00:00:00"/>
    <d v="2011-03-28T00:00:00"/>
    <n v="10.147945205479452"/>
    <x v="0"/>
    <n v="40805"/>
    <n v="0"/>
    <e v="#DIV/0!"/>
    <n v="118"/>
    <n v="2052"/>
  </r>
  <r>
    <s v="Hum Svc Div of Social Services"/>
    <s v="Benefit Programs Specialist II"/>
    <x v="2"/>
    <d v="2011-03-28T00:00:00"/>
    <d v="2011-03-28T00:00:00"/>
    <n v="10.147945205479452"/>
    <x v="0"/>
    <n v="40805"/>
    <n v="0"/>
    <e v="#DIV/0!"/>
    <n v="118"/>
    <n v="2052"/>
  </r>
  <r>
    <s v="Hum Svc Div of Social Services"/>
    <s v="Benefit Programs Specialist II"/>
    <x v="2"/>
    <d v="2011-12-19T00:00:00"/>
    <d v="2011-12-19T00:00:00"/>
    <n v="9.419178082191781"/>
    <x v="0"/>
    <n v="40805"/>
    <n v="0"/>
    <e v="#DIV/0!"/>
    <n v="118"/>
    <n v="2052"/>
  </r>
  <r>
    <s v="Hum Svc Div of Social Services"/>
    <s v="Benefit Programs Specialist II"/>
    <x v="2"/>
    <d v="2013-02-25T00:00:00"/>
    <d v="2013-02-25T00:00:00"/>
    <n v="8.2301369863013694"/>
    <x v="0"/>
    <n v="40805"/>
    <n v="0"/>
    <e v="#DIV/0!"/>
    <n v="118"/>
    <n v="2052"/>
  </r>
  <r>
    <s v="Hum Svc Div of Social Services"/>
    <s v="Benefit Programs Specialist II"/>
    <x v="2"/>
    <d v="2014-02-24T00:00:00"/>
    <d v="2014-02-24T00:00:00"/>
    <n v="7.2328767123287667"/>
    <x v="0"/>
    <n v="40805"/>
    <n v="0"/>
    <e v="#DIV/0!"/>
    <n v="118"/>
    <n v="2052"/>
  </r>
  <r>
    <s v="Hum Svc Div of Social Services"/>
    <s v="Benefit Programs Specialist II"/>
    <x v="2"/>
    <d v="2014-08-08T00:00:00"/>
    <d v="2014-08-08T00:00:00"/>
    <n v="6.7808219178082192"/>
    <x v="0"/>
    <n v="40805"/>
    <n v="0"/>
    <e v="#DIV/0!"/>
    <n v="118"/>
    <n v="2052"/>
  </r>
  <r>
    <s v="Hum Svc Div of Social Services"/>
    <s v="Benefit Programs Specialist II"/>
    <x v="2"/>
    <d v="2015-01-23T00:00:00"/>
    <d v="2015-01-23T00:00:00"/>
    <n v="6.3205479452054796"/>
    <x v="0"/>
    <n v="40805"/>
    <n v="0"/>
    <e v="#DIV/0!"/>
    <n v="118"/>
    <n v="2052"/>
  </r>
  <r>
    <s v="Hum Svc Div of Social Services"/>
    <s v="Benefit Programs Specialist II"/>
    <x v="2"/>
    <d v="2015-04-23T00:00:00"/>
    <d v="2015-04-23T00:00:00"/>
    <n v="6.0739726027397261"/>
    <x v="0"/>
    <n v="40805"/>
    <n v="0"/>
    <e v="#DIV/0!"/>
    <n v="118"/>
    <n v="2052"/>
  </r>
  <r>
    <s v="Hum Svc Div of Social Services"/>
    <s v="Benefit Programs Specialist II"/>
    <x v="2"/>
    <d v="2015-10-23T00:00:00"/>
    <d v="2015-10-23T00:00:00"/>
    <n v="5.5726027397260278"/>
    <x v="0"/>
    <n v="40805"/>
    <n v="0"/>
    <e v="#DIV/0!"/>
    <n v="118"/>
    <n v="2052"/>
  </r>
  <r>
    <s v="Hum Svc Div of Social Services"/>
    <s v="Benefit Programs Specialist II"/>
    <x v="2"/>
    <d v="2016-05-09T00:00:00"/>
    <d v="2016-05-09T00:00:00"/>
    <n v="5.0273972602739727"/>
    <x v="0"/>
    <n v="40805"/>
    <n v="0"/>
    <e v="#DIV/0!"/>
    <n v="118"/>
    <n v="2052"/>
  </r>
  <r>
    <s v="Hum Svc Div of Social Services"/>
    <s v="Benefit Programs Specialist II"/>
    <x v="2"/>
    <d v="2016-09-08T00:00:00"/>
    <d v="2016-09-08T00:00:00"/>
    <n v="4.6931506849315072"/>
    <x v="0"/>
    <n v="40805"/>
    <n v="0"/>
    <e v="#DIV/0!"/>
    <n v="118"/>
    <n v="2052"/>
  </r>
  <r>
    <s v="Hum Svc Div of Social Services"/>
    <s v="Benefit Programs Specialist II"/>
    <x v="2"/>
    <d v="2017-04-03T00:00:00"/>
    <d v="2017-04-03T00:00:00"/>
    <n v="4.1260273972602741"/>
    <x v="0"/>
    <n v="40805"/>
    <n v="0"/>
    <e v="#DIV/0!"/>
    <n v="118"/>
    <n v="2052"/>
  </r>
  <r>
    <s v="Hum Svc Div of Social Services"/>
    <s v="Benefit Programs Specialist II"/>
    <x v="2"/>
    <d v="2017-05-01T00:00:00"/>
    <d v="2017-05-01T00:00:00"/>
    <n v="4.0493150684931507"/>
    <x v="0"/>
    <n v="40805"/>
    <n v="0"/>
    <e v="#DIV/0!"/>
    <n v="118"/>
    <n v="2052"/>
  </r>
  <r>
    <s v="Hum Svc Div of Social Services"/>
    <s v="Benefit Programs Specialist II"/>
    <x v="2"/>
    <d v="2017-05-08T00:00:00"/>
    <d v="2017-05-08T00:00:00"/>
    <n v="4.0301369863013701"/>
    <x v="0"/>
    <n v="40805"/>
    <n v="0"/>
    <e v="#DIV/0!"/>
    <n v="118"/>
    <n v="2052"/>
  </r>
  <r>
    <s v="Hum Svc Div of Social Services"/>
    <s v="Benefit Programs Specialist II"/>
    <x v="2"/>
    <d v="2017-05-08T00:00:00"/>
    <d v="2017-05-08T00:00:00"/>
    <n v="4.0301369863013701"/>
    <x v="0"/>
    <n v="40805"/>
    <n v="0"/>
    <e v="#DIV/0!"/>
    <n v="118"/>
    <n v="2052"/>
  </r>
  <r>
    <s v="Hum Svc Div of Social Services"/>
    <s v="Benefit Programs Specialist II"/>
    <x v="2"/>
    <d v="2017-08-07T00:00:00"/>
    <d v="2017-08-07T00:00:00"/>
    <n v="3.7808219178082192"/>
    <x v="0"/>
    <n v="40805"/>
    <n v="0"/>
    <e v="#DIV/0!"/>
    <n v="118"/>
    <n v="2052"/>
  </r>
  <r>
    <s v="Hum Svc Div of Social Services"/>
    <s v="Benefit Programs Specialist II"/>
    <x v="2"/>
    <d v="2017-10-02T00:00:00"/>
    <d v="2017-10-02T00:00:00"/>
    <n v="3.6273972602739728"/>
    <x v="0"/>
    <n v="40805"/>
    <n v="0"/>
    <e v="#DIV/0!"/>
    <n v="118"/>
    <n v="2052"/>
  </r>
  <r>
    <s v="Hum Svc Div of Social Services"/>
    <s v="Benefit Programs Specialist II"/>
    <x v="2"/>
    <d v="2017-10-23T00:00:00"/>
    <d v="2017-10-23T00:00:00"/>
    <n v="3.56986301369863"/>
    <x v="0"/>
    <n v="40805"/>
    <n v="0"/>
    <e v="#DIV/0!"/>
    <n v="118"/>
    <n v="2052"/>
  </r>
  <r>
    <s v="Hum Svc Div of Social Services"/>
    <s v="Benefit Programs Specialist II"/>
    <x v="2"/>
    <d v="2017-10-30T00:00:00"/>
    <d v="2017-10-30T00:00:00"/>
    <n v="3.5506849315068494"/>
    <x v="0"/>
    <n v="40805"/>
    <n v="0"/>
    <e v="#DIV/0!"/>
    <n v="118"/>
    <n v="2052"/>
  </r>
  <r>
    <s v="Hum Svc Div of Social Services"/>
    <s v="Benefit Programs Specialist II"/>
    <x v="2"/>
    <d v="2017-10-30T00:00:00"/>
    <d v="2017-10-30T00:00:00"/>
    <n v="3.5506849315068494"/>
    <x v="0"/>
    <n v="40805"/>
    <n v="0"/>
    <e v="#DIV/0!"/>
    <n v="118"/>
    <n v="2052"/>
  </r>
  <r>
    <s v="Hum Svc Div of Social Services"/>
    <s v="Benefit Programs Specialist II"/>
    <x v="2"/>
    <d v="2017-11-06T00:00:00"/>
    <d v="2017-11-06T00:00:00"/>
    <n v="3.5315068493150683"/>
    <x v="0"/>
    <n v="40805"/>
    <n v="0"/>
    <e v="#DIV/0!"/>
    <n v="118"/>
    <n v="2052"/>
  </r>
  <r>
    <s v="Hum Svc Div of Social Services"/>
    <s v="Benefit Programs Specialist II"/>
    <x v="2"/>
    <d v="2017-11-06T00:00:00"/>
    <d v="2017-11-06T00:00:00"/>
    <n v="3.5315068493150683"/>
    <x v="0"/>
    <n v="40805"/>
    <n v="0"/>
    <e v="#DIV/0!"/>
    <n v="118"/>
    <n v="2052"/>
  </r>
  <r>
    <s v="Hum Svc Div of Social Services"/>
    <s v="Benefit Programs Specialist II"/>
    <x v="2"/>
    <d v="2017-11-13T00:00:00"/>
    <d v="2017-11-13T00:00:00"/>
    <n v="3.5123287671232877"/>
    <x v="0"/>
    <n v="40805"/>
    <n v="0"/>
    <e v="#DIV/0!"/>
    <n v="118"/>
    <n v="2052"/>
  </r>
  <r>
    <s v="Hum Svc Div of Social Services"/>
    <s v="Benefit Programs Specialist II"/>
    <x v="2"/>
    <d v="2018-01-22T00:00:00"/>
    <d v="2018-01-22T00:00:00"/>
    <n v="3.3205479452054796"/>
    <x v="0"/>
    <n v="40805"/>
    <n v="0"/>
    <e v="#DIV/0!"/>
    <n v="118"/>
    <n v="2052"/>
  </r>
  <r>
    <s v="Hum Svc Div of Social Services"/>
    <s v="Benefit Programs Specialist II"/>
    <x v="2"/>
    <d v="2018-07-09T00:00:00"/>
    <d v="2018-07-09T00:00:00"/>
    <n v="2.8602739726027395"/>
    <x v="0"/>
    <n v="40805"/>
    <n v="0"/>
    <e v="#DIV/0!"/>
    <n v="118"/>
    <n v="2052"/>
  </r>
  <r>
    <s v="Hum Svc Div of Social Services"/>
    <s v="Benefit Programs Specialist II"/>
    <x v="2"/>
    <d v="2018-09-17T00:00:00"/>
    <d v="2018-09-17T00:00:00"/>
    <n v="2.6684931506849314"/>
    <x v="0"/>
    <n v="40805"/>
    <n v="0"/>
    <e v="#DIV/0!"/>
    <n v="118"/>
    <n v="2052"/>
  </r>
  <r>
    <s v="Hum Svc Div of Social Services"/>
    <s v="Benefit Programs Specialist II"/>
    <x v="2"/>
    <d v="2018-10-29T00:00:00"/>
    <d v="2018-10-29T00:00:00"/>
    <n v="2.5534246575342467"/>
    <x v="0"/>
    <n v="40805"/>
    <n v="0"/>
    <e v="#DIV/0!"/>
    <n v="118"/>
    <n v="2052"/>
  </r>
  <r>
    <s v="Hum Svc Div of Social Services"/>
    <s v="Benefit Programs Specialist II"/>
    <x v="2"/>
    <d v="2018-10-29T00:00:00"/>
    <d v="2018-10-29T00:00:00"/>
    <n v="2.5534246575342467"/>
    <x v="0"/>
    <n v="40805"/>
    <n v="0"/>
    <e v="#DIV/0!"/>
    <n v="118"/>
    <n v="2052"/>
  </r>
  <r>
    <s v="Hum Svc Div of Social Services"/>
    <s v="Benefit Programs Specialist II"/>
    <x v="2"/>
    <d v="2019-01-07T00:00:00"/>
    <d v="2019-01-07T00:00:00"/>
    <n v="2.3616438356164382"/>
    <x v="0"/>
    <n v="40805"/>
    <n v="0"/>
    <e v="#DIV/0!"/>
    <n v="118"/>
    <n v="2052"/>
  </r>
  <r>
    <s v="Hum Svc Div of Social Services"/>
    <s v="Benefit Programs Specialist II"/>
    <x v="2"/>
    <d v="2019-01-07T00:00:00"/>
    <d v="2019-01-07T00:00:00"/>
    <n v="2.3616438356164382"/>
    <x v="0"/>
    <n v="40805"/>
    <n v="0"/>
    <e v="#DIV/0!"/>
    <n v="118"/>
    <n v="2052"/>
  </r>
  <r>
    <s v="Hum Svc Div of Social Services"/>
    <s v="Benefit Programs Specialist II"/>
    <x v="2"/>
    <d v="2019-03-02T00:00:00"/>
    <d v="2019-03-02T00:00:00"/>
    <n v="2.2136986301369861"/>
    <x v="0"/>
    <n v="40805"/>
    <n v="0"/>
    <e v="#DIV/0!"/>
    <n v="118"/>
    <n v="2052"/>
  </r>
  <r>
    <s v="Hum Svc Div of Social Services"/>
    <s v="Benefit Programs Specialist II"/>
    <x v="2"/>
    <d v="2019-04-13T00:00:00"/>
    <d v="2019-04-13T00:00:00"/>
    <n v="2.0986301369863014"/>
    <x v="0"/>
    <n v="40805"/>
    <n v="0"/>
    <e v="#DIV/0!"/>
    <n v="118"/>
    <n v="2052"/>
  </r>
  <r>
    <s v="Hum Svc Div of Social Services"/>
    <s v="Benefit Programs Specialist II"/>
    <x v="2"/>
    <d v="2019-05-11T00:00:00"/>
    <d v="2019-05-11T00:00:00"/>
    <n v="2.021917808219178"/>
    <x v="0"/>
    <n v="40805"/>
    <n v="0"/>
    <e v="#DIV/0!"/>
    <n v="118"/>
    <n v="2052"/>
  </r>
  <r>
    <s v="Hum Svc Div of Social Services"/>
    <s v="Benefit Programs Specialist II"/>
    <x v="2"/>
    <d v="2019-05-28T00:00:00"/>
    <d v="2019-05-28T00:00:00"/>
    <n v="1.9753424657534246"/>
    <x v="0"/>
    <n v="40805"/>
    <n v="0"/>
    <e v="#DIV/0!"/>
    <n v="118"/>
    <n v="2052"/>
  </r>
  <r>
    <s v="Hum Svc Div of Social Services"/>
    <s v="Benefit Programs Specialist II"/>
    <x v="2"/>
    <d v="2019-05-28T00:00:00"/>
    <d v="2019-05-28T00:00:00"/>
    <n v="1.9753424657534246"/>
    <x v="0"/>
    <n v="40805"/>
    <n v="0"/>
    <e v="#DIV/0!"/>
    <n v="118"/>
    <n v="2052"/>
  </r>
  <r>
    <s v="Hum Svc Div of Social Services"/>
    <s v="Benefit Programs Specialist II"/>
    <x v="2"/>
    <d v="2019-05-28T00:00:00"/>
    <d v="2019-05-28T00:00:00"/>
    <n v="1.9753424657534246"/>
    <x v="0"/>
    <n v="40805"/>
    <n v="0"/>
    <e v="#DIV/0!"/>
    <n v="118"/>
    <n v="2052"/>
  </r>
  <r>
    <s v="Hum Svc Div of Social Services"/>
    <s v="Benefit Programs Specialist II"/>
    <x v="2"/>
    <d v="2019-06-22T00:00:00"/>
    <d v="2019-06-22T00:00:00"/>
    <n v="1.9068493150684931"/>
    <x v="0"/>
    <n v="40805"/>
    <n v="0"/>
    <e v="#DIV/0!"/>
    <n v="118"/>
    <n v="2052"/>
  </r>
  <r>
    <s v="Hum Svc Div of Social Services"/>
    <s v="Benefit Programs Specialist II"/>
    <x v="2"/>
    <d v="2019-07-20T00:00:00"/>
    <d v="2019-07-20T00:00:00"/>
    <n v="1.8301369863013699"/>
    <x v="0"/>
    <n v="40805"/>
    <n v="0"/>
    <e v="#DIV/0!"/>
    <n v="118"/>
    <n v="2052"/>
  </r>
  <r>
    <s v="Hum Svc Div of Social Services"/>
    <s v="Benefit Programs Specialist II"/>
    <x v="2"/>
    <d v="2019-08-03T00:00:00"/>
    <d v="2019-08-03T00:00:00"/>
    <n v="1.7917808219178082"/>
    <x v="0"/>
    <n v="40805"/>
    <n v="0"/>
    <e v="#DIV/0!"/>
    <n v="118"/>
    <n v="2052"/>
  </r>
  <r>
    <s v="Hum Svc Div of Social Services"/>
    <s v="Benefit Programs Specialist II"/>
    <x v="2"/>
    <d v="2019-09-03T00:00:00"/>
    <d v="2019-09-03T00:00:00"/>
    <n v="1.7068493150684931"/>
    <x v="0"/>
    <n v="40805"/>
    <n v="0"/>
    <e v="#DIV/0!"/>
    <n v="118"/>
    <n v="2052"/>
  </r>
  <r>
    <s v="Hum Svc Div of Social Services"/>
    <s v="Benefit Programs Specialist II"/>
    <x v="2"/>
    <d v="2020-04-25T00:00:00"/>
    <d v="2020-04-25T00:00:00"/>
    <n v="1.0630136986301371"/>
    <x v="0"/>
    <n v="40805"/>
    <n v="0"/>
    <e v="#DIV/0!"/>
    <n v="118"/>
    <n v="2052"/>
  </r>
  <r>
    <s v="Hum Svc Div of Social Services"/>
    <s v="Benefit Programs Specialist II"/>
    <x v="2"/>
    <d v="2020-05-09T00:00:00"/>
    <d v="2020-05-09T00:00:00"/>
    <n v="1.0246575342465754"/>
    <x v="0"/>
    <n v="40805"/>
    <n v="0"/>
    <e v="#DIV/0!"/>
    <n v="118"/>
    <n v="2052"/>
  </r>
  <r>
    <s v="Hum Svc Div of Social Services"/>
    <s v="Benefit Programs Specialist II"/>
    <x v="2"/>
    <d v="2014-10-01T00:00:00"/>
    <d v="2014-10-01T00:00:00"/>
    <n v="6.6328767123287671"/>
    <x v="0"/>
    <n v="41621.1"/>
    <n v="0"/>
    <e v="#DIV/0!"/>
    <n v="18"/>
    <n v="2052"/>
  </r>
  <r>
    <s v="Hum Svc Div of Social Services"/>
    <s v="Benefit Programs Specialist II"/>
    <x v="2"/>
    <d v="2018-11-13T00:00:00"/>
    <d v="2018-11-13T00:00:00"/>
    <n v="2.5123287671232877"/>
    <x v="0"/>
    <n v="41621.1"/>
    <n v="0"/>
    <e v="#DIV/0!"/>
    <n v="18"/>
    <n v="2052"/>
  </r>
  <r>
    <s v="Hum Svc Div of Social Services"/>
    <s v="Benefit Programs Specialist II"/>
    <x v="2"/>
    <d v="2007-06-25T00:00:00"/>
    <d v="2007-06-25T00:00:00"/>
    <n v="13.906849315068493"/>
    <x v="0"/>
    <n v="41932.629999999997"/>
    <n v="0"/>
    <e v="#DIV/0!"/>
    <n v="3"/>
    <n v="2052"/>
  </r>
  <r>
    <s v="Hum Svc Div of Social Services"/>
    <s v="Benefit Programs Specialist II"/>
    <x v="2"/>
    <d v="2007-06-25T00:00:00"/>
    <d v="2007-06-25T00:00:00"/>
    <n v="13.906849315068493"/>
    <x v="0"/>
    <n v="41932.629999999997"/>
    <n v="0"/>
    <e v="#DIV/0!"/>
    <n v="3"/>
    <n v="2052"/>
  </r>
  <r>
    <s v="Hum Svc Div of Social Services"/>
    <s v="Benefit Programs Specialist II"/>
    <x v="2"/>
    <d v="2020-11-07T00:00:00"/>
    <d v="2020-11-07T00:00:00"/>
    <n v="0.52602739726027392"/>
    <x v="0"/>
    <n v="45089.53"/>
    <n v="0"/>
    <e v="#DIV/0!"/>
    <n v="3"/>
    <n v="2052"/>
  </r>
  <r>
    <s v="Hum Svc Div of Social Services"/>
    <s v="Benefit Programs Specialist II"/>
    <x v="2"/>
    <d v="2020-11-07T00:00:00"/>
    <d v="2020-11-07T00:00:00"/>
    <n v="0.52602739726027392"/>
    <x v="0"/>
    <n v="45089.53"/>
    <n v="0"/>
    <e v="#DIV/0!"/>
    <n v="3"/>
    <n v="2052"/>
  </r>
  <r>
    <s v="Hum Svc Div of Social Services"/>
    <s v="Benefit Programs Specialist II"/>
    <x v="2"/>
    <d v="2000-01-10T00:00:00"/>
    <d v="2000-01-10T00:00:00"/>
    <n v="21.367123287671234"/>
    <x v="0"/>
    <n v="49847.34"/>
    <n v="0"/>
    <e v="#DIV/0!"/>
    <n v="2"/>
    <n v="2052"/>
  </r>
  <r>
    <s v="Hum Svc Div of Social Services"/>
    <s v="Benefit Programs Specialist II"/>
    <x v="2"/>
    <d v="2000-01-10T00:00:00"/>
    <d v="2000-01-10T00:00:00"/>
    <n v="21.367123287671234"/>
    <x v="0"/>
    <n v="49847.34"/>
    <n v="0"/>
    <e v="#DIV/0!"/>
    <n v="2"/>
    <n v="2052"/>
  </r>
  <r>
    <s v="Hum Svc Div of Social Services"/>
    <s v="Benefit Programs Specialist II"/>
    <x v="2"/>
    <d v="2005-10-31T00:00:00"/>
    <d v="2005-10-31T00:00:00"/>
    <n v="15.556164383561644"/>
    <x v="0"/>
    <n v="42981.67"/>
    <n v="0"/>
    <e v="#DIV/0!"/>
    <n v="2"/>
    <n v="2052"/>
  </r>
  <r>
    <s v="Hum Svc Div of Social Services"/>
    <s v="Benefit Programs Specialist II"/>
    <x v="2"/>
    <d v="2010-04-12T00:00:00"/>
    <d v="2010-04-12T00:00:00"/>
    <n v="11.106849315068493"/>
    <x v="0"/>
    <n v="42981.67"/>
    <n v="0"/>
    <e v="#DIV/0!"/>
    <n v="2"/>
    <n v="2052"/>
  </r>
  <r>
    <s v="Hum Svc Div of Social Services"/>
    <s v="Benefit Programs Specialist II"/>
    <x v="2"/>
    <d v="2002-04-29T00:00:00"/>
    <d v="2002-04-29T00:00:00"/>
    <n v="19.065753424657533"/>
    <x v="0"/>
    <n v="46287.13"/>
    <n v="0"/>
    <e v="#DIV/0!"/>
    <n v="1"/>
    <n v="2052"/>
  </r>
  <r>
    <s v="Hum Svc Div of Social Services"/>
    <s v="Benefit Programs Specialist II"/>
    <x v="2"/>
    <d v="2008-03-10T00:00:00"/>
    <d v="2008-03-10T00:00:00"/>
    <n v="13.197260273972603"/>
    <x v="0"/>
    <n v="40909.120000000003"/>
    <n v="0"/>
    <e v="#DIV/0!"/>
    <n v="1"/>
    <n v="2052"/>
  </r>
  <r>
    <s v="Hum Svc Div of Social Services"/>
    <s v="Benefit Programs Specialist II"/>
    <x v="2"/>
    <d v="2014-12-08T00:00:00"/>
    <d v="2014-12-08T00:00:00"/>
    <n v="6.4465753424657537"/>
    <x v="0"/>
    <n v="45005.52"/>
    <n v="0"/>
    <e v="#DIV/0!"/>
    <n v="1"/>
    <n v="2052"/>
  </r>
  <r>
    <s v="Hum Svc Div of Social Services"/>
    <s v="Benefit Programs Specialist II"/>
    <x v="2"/>
    <d v="2018-01-08T00:00:00"/>
    <d v="2018-03-19T00:00:00"/>
    <n v="3.1671232876712327"/>
    <x v="0"/>
    <n v="40805"/>
    <n v="0.19178082191780821"/>
    <n v="212768.92857142858"/>
    <n v="118"/>
    <n v="1"/>
  </r>
  <r>
    <s v="Hum Svc Div of Social Services"/>
    <s v="Benefit Programs Specialist II"/>
    <x v="2"/>
    <d v="2016-11-08T00:00:00"/>
    <d v="2017-05-01T00:00:00"/>
    <n v="4.0493150684931507"/>
    <x v="0"/>
    <n v="40805"/>
    <n v="0.47671232876712327"/>
    <n v="85596.69540229885"/>
    <n v="118"/>
    <n v="1"/>
  </r>
  <r>
    <s v="Hum Svc Div of Social Services"/>
    <s v="Benefit Programs Specialist II"/>
    <x v="2"/>
    <d v="2016-10-10T00:00:00"/>
    <d v="2017-08-07T00:00:00"/>
    <n v="3.7808219178082192"/>
    <x v="0"/>
    <n v="40805"/>
    <n v="0.8246575342465754"/>
    <n v="49481.146179401992"/>
    <n v="118"/>
    <n v="1"/>
  </r>
  <r>
    <s v="Hum Svc Div of Social Services"/>
    <s v="Benefit Programs Specialist II"/>
    <x v="2"/>
    <d v="2013-06-03T00:00:00"/>
    <d v="2014-07-08T00:00:00"/>
    <n v="6.8657534246575347"/>
    <x v="0"/>
    <n v="40805"/>
    <n v="1.095890410958904"/>
    <n v="37234.5625"/>
    <n v="118"/>
    <n v="1"/>
  </r>
  <r>
    <s v="Hum Svc Div of Social Services"/>
    <s v="Benefit Programs Specialist II"/>
    <x v="2"/>
    <d v="2017-09-11T00:00:00"/>
    <d v="2018-10-29T00:00:00"/>
    <n v="2.5534246575342467"/>
    <x v="0"/>
    <n v="40805"/>
    <n v="1.1315068493150684"/>
    <n v="36062.530266343827"/>
    <n v="118"/>
    <n v="1"/>
  </r>
  <r>
    <s v="Hum Svc Div of Social Services"/>
    <s v="Benefit Programs Specialist II"/>
    <x v="2"/>
    <d v="2016-05-09T00:00:00"/>
    <d v="2017-10-16T00:00:00"/>
    <n v="3.5890410958904111"/>
    <x v="0"/>
    <n v="40805"/>
    <n v="1.4383561643835616"/>
    <n v="28369.190476190477"/>
    <n v="118"/>
    <n v="1"/>
  </r>
  <r>
    <s v="Hum Svc Div of Social Services"/>
    <s v="Benefit Programs Specialist II"/>
    <x v="2"/>
    <d v="2013-01-14T00:00:00"/>
    <d v="2014-07-01T00:00:00"/>
    <n v="6.8849315068493153"/>
    <x v="0"/>
    <n v="43192.49"/>
    <n v="1.4602739726027398"/>
    <n v="29578.346810506562"/>
    <n v="1"/>
    <n v="1"/>
  </r>
  <r>
    <s v="Hum Svc Div of Social Services"/>
    <s v="Benefit Programs Specialist II"/>
    <x v="2"/>
    <d v="2017-08-28T00:00:00"/>
    <d v="2019-04-13T00:00:00"/>
    <n v="2.0986301369863014"/>
    <x v="0"/>
    <n v="40805"/>
    <n v="1.6246575342465754"/>
    <n v="25116.062394603709"/>
    <n v="118"/>
    <n v="1"/>
  </r>
  <r>
    <s v="Hum Svc Div of Social Services"/>
    <s v="Benefit Programs Specialist II"/>
    <x v="2"/>
    <d v="2016-10-31T00:00:00"/>
    <d v="2018-07-07T00:00:00"/>
    <n v="2.8657534246575342"/>
    <x v="0"/>
    <n v="54150.65"/>
    <n v="1.6821917808219178"/>
    <n v="32190.532980456028"/>
    <n v="1"/>
    <n v="1"/>
  </r>
  <r>
    <s v="Hum Svc Div of Social Services"/>
    <s v="Benefit Programs Specialist II"/>
    <x v="2"/>
    <d v="2017-05-08T00:00:00"/>
    <d v="2019-01-22T00:00:00"/>
    <n v="2.3205479452054796"/>
    <x v="0"/>
    <n v="40805"/>
    <n v="1.7095890410958905"/>
    <n v="23868.309294871793"/>
    <n v="118"/>
    <n v="1"/>
  </r>
  <r>
    <s v="Hum Svc Div of Social Services"/>
    <s v="Benefit Programs Specialist II"/>
    <x v="2"/>
    <d v="2014-01-21T00:00:00"/>
    <d v="2015-11-09T00:00:00"/>
    <n v="5.5260273972602736"/>
    <x v="0"/>
    <n v="40805"/>
    <n v="1.8"/>
    <n v="22669.444444444445"/>
    <n v="118"/>
    <n v="1"/>
  </r>
  <r>
    <s v="Hum Svc Div of Social Services"/>
    <s v="Benefit Programs Specialist II"/>
    <x v="2"/>
    <d v="2017-02-27T00:00:00"/>
    <d v="2019-05-28T00:00:00"/>
    <n v="1.9753424657534246"/>
    <x v="0"/>
    <n v="40805"/>
    <n v="2.2465753424657535"/>
    <n v="18163.201219512193"/>
    <n v="118"/>
    <n v="1"/>
  </r>
  <r>
    <s v="Hum Svc Div of Social Services"/>
    <s v="Benefit Programs Specialist II"/>
    <x v="2"/>
    <d v="1994-02-08T00:00:00"/>
    <d v="1996-05-15T00:00:00"/>
    <n v="25.024657534246575"/>
    <x v="0"/>
    <n v="51093.87"/>
    <n v="2.2657534246575342"/>
    <n v="22550.498851269651"/>
    <n v="4"/>
    <n v="1"/>
  </r>
  <r>
    <s v="Hum Svc Div of Social Services"/>
    <s v="Benefit Programs Specialist II"/>
    <x v="2"/>
    <d v="2005-03-08T00:00:00"/>
    <d v="2007-06-25T00:00:00"/>
    <n v="13.906849315068493"/>
    <x v="0"/>
    <n v="41932.629999999997"/>
    <n v="2.2986301369863016"/>
    <n v="18242.443325387361"/>
    <n v="3"/>
    <n v="1"/>
  </r>
  <r>
    <s v="Hum Svc Div of Social Services"/>
    <s v="Benefit Programs Specialist II"/>
    <x v="2"/>
    <d v="2015-01-09T00:00:00"/>
    <d v="2017-05-01T00:00:00"/>
    <n v="4.0493150684931507"/>
    <x v="0"/>
    <n v="40805"/>
    <n v="2.3095890410958906"/>
    <n v="17667.645314353496"/>
    <n v="118"/>
    <n v="1"/>
  </r>
  <r>
    <s v="Hum Svc Div of Social Services"/>
    <s v="Benefit Programs Specialist II"/>
    <x v="2"/>
    <d v="2017-02-27T00:00:00"/>
    <d v="2019-06-24T00:00:00"/>
    <n v="1.9013698630136986"/>
    <x v="0"/>
    <n v="40805"/>
    <n v="2.3205479452054796"/>
    <n v="17584.208972845336"/>
    <n v="118"/>
    <n v="1"/>
  </r>
  <r>
    <s v="Hum Svc Div of Social Services"/>
    <s v="Benefit Programs Specialist II"/>
    <x v="2"/>
    <d v="2016-06-13T00:00:00"/>
    <d v="2018-12-10T00:00:00"/>
    <n v="2.4383561643835616"/>
    <x v="0"/>
    <n v="40805"/>
    <n v="2.493150684931507"/>
    <n v="16366.840659340658"/>
    <n v="118"/>
    <n v="1"/>
  </r>
  <r>
    <s v="Hum Svc Div of Social Services"/>
    <s v="Benefit Programs Specialist II"/>
    <x v="2"/>
    <d v="2014-01-21T00:00:00"/>
    <d v="2016-08-23T00:00:00"/>
    <n v="4.7369863013698632"/>
    <x v="0"/>
    <n v="40805"/>
    <n v="2.5890410958904111"/>
    <n v="15760.661375661375"/>
    <n v="118"/>
    <n v="1"/>
  </r>
  <r>
    <s v="Hum Svc Div of Social Services"/>
    <s v="Benefit Programs Specialist II"/>
    <x v="2"/>
    <d v="2013-07-15T00:00:00"/>
    <d v="2016-02-16T00:00:00"/>
    <n v="5.2547945205479456"/>
    <x v="0"/>
    <n v="40805"/>
    <n v="2.591780821917808"/>
    <n v="15744.001057082454"/>
    <n v="118"/>
    <n v="1"/>
  </r>
  <r>
    <s v="Hum Svc Div of Social Services"/>
    <s v="Benefit Programs Specialist II"/>
    <x v="2"/>
    <d v="2001-12-10T00:00:00"/>
    <d v="2004-10-25T00:00:00"/>
    <n v="16.572602739726026"/>
    <x v="0"/>
    <n v="44056.37"/>
    <n v="2.8767123287671232"/>
    <n v="15314.833380952383"/>
    <n v="1"/>
    <n v="1"/>
  </r>
  <r>
    <s v="Hum Svc Div of Social Services"/>
    <s v="Benefit Programs Specialist II"/>
    <x v="2"/>
    <d v="2013-03-04T00:00:00"/>
    <d v="2016-02-16T00:00:00"/>
    <n v="5.2547945205479456"/>
    <x v="0"/>
    <n v="40805"/>
    <n v="2.956164383561644"/>
    <n v="13803.359592215013"/>
    <n v="118"/>
    <n v="1"/>
  </r>
  <r>
    <s v="Hum Svc Div of Social Services"/>
    <s v="Benefit Programs Specialist II"/>
    <x v="2"/>
    <d v="2008-01-18T00:00:00"/>
    <d v="2011-03-28T00:00:00"/>
    <n v="10.147945205479452"/>
    <x v="0"/>
    <n v="40805"/>
    <n v="3.1917808219178081"/>
    <n v="12784.399141630902"/>
    <n v="118"/>
    <n v="1"/>
  </r>
  <r>
    <s v="Hum Svc Div of Social Services"/>
    <s v="Benefit Programs Specialist II"/>
    <x v="2"/>
    <d v="2017-03-06T00:00:00"/>
    <d v="2020-06-22T00:00:00"/>
    <n v="0.90410958904109584"/>
    <x v="0"/>
    <n v="40805"/>
    <n v="3.2986301369863016"/>
    <n v="12370.286544850498"/>
    <n v="118"/>
    <n v="1"/>
  </r>
  <r>
    <s v="Hum Svc Div of Social Services"/>
    <s v="Benefit Programs Specialist II"/>
    <x v="2"/>
    <d v="2016-05-02T00:00:00"/>
    <d v="2019-11-12T00:00:00"/>
    <n v="1.515068493150685"/>
    <x v="0"/>
    <n v="40805"/>
    <n v="3.5315068493150683"/>
    <n v="11554.557796741661"/>
    <n v="118"/>
    <n v="1"/>
  </r>
  <r>
    <s v="Hum Svc Div of Social Services"/>
    <s v="Benefit Programs Specialist II"/>
    <x v="2"/>
    <d v="2013-09-09T00:00:00"/>
    <d v="2017-05-01T00:00:00"/>
    <n v="4.0493150684931507"/>
    <x v="0"/>
    <n v="40805"/>
    <n v="3.6438356164383561"/>
    <n v="11198.364661654135"/>
    <n v="118"/>
    <n v="1"/>
  </r>
  <r>
    <s v="Hum Svc Div of Social Services"/>
    <s v="Benefit Programs Specialist II"/>
    <x v="2"/>
    <d v="2016-06-13T00:00:00"/>
    <d v="2020-04-25T00:00:00"/>
    <n v="1.0630136986301371"/>
    <x v="0"/>
    <n v="43457.33"/>
    <n v="3.8684931506849316"/>
    <n v="11233.658250708215"/>
    <n v="2"/>
    <n v="1"/>
  </r>
  <r>
    <s v="Hum Svc Div of Social Services"/>
    <s v="Benefit Programs Specialist II"/>
    <x v="2"/>
    <d v="2004-07-19T00:00:00"/>
    <d v="2008-07-14T00:00:00"/>
    <n v="12.852054794520548"/>
    <x v="0"/>
    <n v="40805"/>
    <n v="3.989041095890411"/>
    <n v="10229.275412087913"/>
    <n v="118"/>
    <n v="1"/>
  </r>
  <r>
    <s v="Hum Svc Div of Social Services"/>
    <s v="Benefit Programs Specialist II"/>
    <x v="2"/>
    <d v="2011-12-12T00:00:00"/>
    <d v="2016-08-23T00:00:00"/>
    <n v="4.7369863013698632"/>
    <x v="0"/>
    <n v="40805"/>
    <n v="4.7013698630136984"/>
    <n v="8679.3851981351982"/>
    <n v="118"/>
    <n v="1"/>
  </r>
  <r>
    <s v="Hum Svc Div of Social Services"/>
    <s v="Benefit Programs Specialist II"/>
    <x v="2"/>
    <d v="2014-09-23T00:00:00"/>
    <d v="2019-07-22T00:00:00"/>
    <n v="1.8246575342465754"/>
    <x v="0"/>
    <n v="40805"/>
    <n v="4.8301369863013699"/>
    <n v="8448.0005672149746"/>
    <n v="118"/>
    <n v="1"/>
  </r>
  <r>
    <s v="Hum Svc Div of Social Services"/>
    <s v="Benefit Programs Specialist II"/>
    <x v="2"/>
    <d v="1991-03-06T00:00:00"/>
    <d v="1996-05-15T00:00:00"/>
    <n v="25.024657534246575"/>
    <x v="0"/>
    <n v="52370.54"/>
    <n v="5.1972602739726028"/>
    <n v="10076.566736953084"/>
    <n v="1"/>
    <n v="1"/>
  </r>
  <r>
    <s v="Hum Svc Div of Social Services"/>
    <s v="Benefit Programs Specialist II"/>
    <x v="2"/>
    <d v="2011-06-14T00:00:00"/>
    <d v="2016-09-08T00:00:00"/>
    <n v="4.6931506849315072"/>
    <x v="0"/>
    <n v="40805"/>
    <n v="5.2410958904109588"/>
    <n v="7785.5854678515425"/>
    <n v="118"/>
    <n v="1"/>
  </r>
  <r>
    <s v="Hum Svc Div of Social Services"/>
    <s v="Benefit Programs Specialist II"/>
    <x v="2"/>
    <d v="2014-05-08T00:00:00"/>
    <d v="2020-01-06T00:00:00"/>
    <n v="1.3643835616438356"/>
    <x v="0"/>
    <n v="45937.74"/>
    <n v="5.6684931506849319"/>
    <n v="8104.0478975350406"/>
    <n v="1"/>
    <n v="1"/>
  </r>
  <r>
    <s v="Hum Svc Div of Social Services"/>
    <s v="Benefit Programs Specialist II"/>
    <x v="2"/>
    <d v="1990-05-01T00:00:00"/>
    <d v="1996-05-15T00:00:00"/>
    <n v="25.024657534246575"/>
    <x v="0"/>
    <n v="51093.87"/>
    <n v="6.043835616438356"/>
    <n v="8453.8814823209432"/>
    <n v="4"/>
    <n v="1"/>
  </r>
  <r>
    <s v="Hum Svc Div of Social Services"/>
    <s v="Benefit Programs Specialist II"/>
    <x v="2"/>
    <d v="2014-09-23T00:00:00"/>
    <d v="2020-11-07T00:00:00"/>
    <n v="0.52602739726027392"/>
    <x v="0"/>
    <n v="45089.53"/>
    <n v="6.1287671232876715"/>
    <n v="7357.0310460438086"/>
    <n v="3"/>
    <n v="1"/>
  </r>
  <r>
    <s v="Hum Svc Div of Social Services"/>
    <s v="Benefit Programs Specialist II"/>
    <x v="2"/>
    <d v="2013-11-18T00:00:00"/>
    <d v="2020-01-04T00:00:00"/>
    <n v="1.3698630136986301"/>
    <x v="0"/>
    <n v="44886"/>
    <n v="6.1315068493150688"/>
    <n v="7320.5495978552271"/>
    <n v="1"/>
    <n v="1"/>
  </r>
  <r>
    <s v="Hum Svc Div of Social Services"/>
    <s v="Benefit Programs Specialist II"/>
    <x v="2"/>
    <d v="1990-02-13T00:00:00"/>
    <d v="1996-05-15T00:00:00"/>
    <n v="25.024657534246575"/>
    <x v="0"/>
    <n v="52370.53"/>
    <n v="6.2547945205479456"/>
    <n v="8372.8617827420057"/>
    <n v="1"/>
    <n v="1"/>
  </r>
  <r>
    <s v="Hum Svc Div of Social Services"/>
    <s v="Benefit Programs Specialist II"/>
    <x v="2"/>
    <d v="2013-09-30T00:00:00"/>
    <d v="2020-04-25T00:00:00"/>
    <n v="1.0630136986301371"/>
    <x v="0"/>
    <n v="43073"/>
    <n v="6.5726027397260278"/>
    <n v="6553.4160066694449"/>
    <n v="1"/>
    <n v="1"/>
  </r>
  <r>
    <s v="Hum Svc Div of Social Services"/>
    <s v="Benefit Programs Specialist II"/>
    <x v="2"/>
    <d v="2013-03-11T00:00:00"/>
    <d v="2020-04-25T00:00:00"/>
    <n v="1.0630136986301371"/>
    <x v="0"/>
    <n v="43457.33"/>
    <n v="7.1287671232876715"/>
    <n v="6096.0512874711758"/>
    <n v="2"/>
    <n v="1"/>
  </r>
  <r>
    <s v="Hum Svc Div of Social Services"/>
    <s v="Benefit Programs Specialist II"/>
    <x v="2"/>
    <d v="1988-10-18T00:00:00"/>
    <d v="1996-11-08T00:00:00"/>
    <n v="24.539726027397261"/>
    <x v="0"/>
    <n v="51093.87"/>
    <n v="8.0630136986301366"/>
    <n v="6336.8204383282373"/>
    <n v="4"/>
    <n v="1"/>
  </r>
  <r>
    <s v="Hum Svc Div of Social Services"/>
    <s v="Benefit Programs Specialist II"/>
    <x v="2"/>
    <d v="2010-01-20T00:00:00"/>
    <d v="2018-03-19T00:00:00"/>
    <n v="3.1671232876712327"/>
    <x v="0"/>
    <n v="43911"/>
    <n v="8.1643835616438363"/>
    <n v="5378.3607382550335"/>
    <n v="1"/>
    <n v="1"/>
  </r>
  <r>
    <s v="Hum Svc Div of Social Services"/>
    <s v="Benefit Programs Specialist II"/>
    <x v="2"/>
    <d v="2010-09-23T00:00:00"/>
    <d v="2019-02-04T00:00:00"/>
    <n v="2.2849315068493152"/>
    <x v="0"/>
    <n v="40805"/>
    <n v="8.3726027397260268"/>
    <n v="4873.6338350785345"/>
    <n v="118"/>
    <n v="1"/>
  </r>
  <r>
    <s v="Hum Svc Div of Social Services"/>
    <s v="Benefit Programs Specialist II"/>
    <x v="2"/>
    <d v="1987-10-01T00:00:00"/>
    <d v="1996-05-15T00:00:00"/>
    <n v="25.024657534246575"/>
    <x v="0"/>
    <n v="51093.87"/>
    <n v="8.6273972602739732"/>
    <n v="5922.280898697999"/>
    <n v="4"/>
    <n v="1"/>
  </r>
  <r>
    <s v="Hum Svc Div of Social Services"/>
    <s v="Benefit Programs Specialist II"/>
    <x v="2"/>
    <d v="2009-06-17T00:00:00"/>
    <d v="2018-05-14T00:00:00"/>
    <n v="3.0136986301369864"/>
    <x v="0"/>
    <n v="40805"/>
    <n v="8.912328767123288"/>
    <n v="4578.4890869966184"/>
    <n v="118"/>
    <n v="1"/>
  </r>
  <r>
    <s v="Hum Svc Div of Social Services"/>
    <s v="Benefit Programs Specialist II"/>
    <x v="2"/>
    <d v="1994-12-08T00:00:00"/>
    <d v="2004-07-01T00:00:00"/>
    <n v="16.890410958904109"/>
    <x v="0"/>
    <n v="46287.18"/>
    <n v="9.5698630136986296"/>
    <n v="4836.7651588892077"/>
    <n v="1"/>
    <n v="1"/>
  </r>
  <r>
    <s v="Hum Svc Div of Social Services"/>
    <s v="Benefit Programs Specialist II"/>
    <x v="2"/>
    <d v="2005-06-21T00:00:00"/>
    <d v="2015-09-08T00:00:00"/>
    <n v="5.6958904109589037"/>
    <x v="0"/>
    <n v="40805"/>
    <n v="10.221917808219178"/>
    <n v="3991.9123559367463"/>
    <n v="118"/>
    <n v="1"/>
  </r>
  <r>
    <s v="Hum Svc Div of Social Services"/>
    <s v="Benefit Programs Specialist II"/>
    <x v="2"/>
    <d v="2003-06-23T00:00:00"/>
    <d v="2014-10-01T00:00:00"/>
    <n v="6.6328767123287671"/>
    <x v="0"/>
    <n v="40805"/>
    <n v="11.282191780821918"/>
    <n v="3616.7617775619233"/>
    <n v="118"/>
    <n v="1"/>
  </r>
  <r>
    <s v="Hum Svc Div of Social Services"/>
    <s v="Benefit Programs Specialist II"/>
    <x v="2"/>
    <d v="2007-06-13T00:00:00"/>
    <d v="2019-02-04T00:00:00"/>
    <n v="2.2849315068493152"/>
    <x v="0"/>
    <n v="40805"/>
    <n v="11.654794520547945"/>
    <n v="3501.1342266102492"/>
    <n v="118"/>
    <n v="1"/>
  </r>
  <r>
    <s v="Hum Svc Div of Social Services"/>
    <s v="Benefit Programs Specialist II"/>
    <x v="2"/>
    <d v="2004-06-21T00:00:00"/>
    <d v="2020-05-09T00:00:00"/>
    <n v="1.0246575342465754"/>
    <x v="0"/>
    <n v="46925"/>
    <n v="15.893150684931507"/>
    <n v="2952.5297362523702"/>
    <n v="2"/>
    <n v="1"/>
  </r>
  <r>
    <s v="Hum Svc Div of Social Services"/>
    <s v="Benefit Programs Specialist II"/>
    <x v="2"/>
    <d v="2003-10-23T00:00:00"/>
    <d v="2020-01-04T00:00:00"/>
    <n v="1.3698630136986301"/>
    <x v="0"/>
    <n v="46925.75"/>
    <n v="16.210958904109589"/>
    <n v="2894.6930454622275"/>
    <n v="3"/>
    <n v="1"/>
  </r>
  <r>
    <s v="Hum Svc Div of Social Services"/>
    <s v="Benefit Programs Specialist II"/>
    <x v="2"/>
    <d v="1996-11-18T00:00:00"/>
    <d v="2014-07-01T00:00:00"/>
    <n v="6.8849315068493153"/>
    <x v="0"/>
    <n v="43529.1"/>
    <n v="17.627397260273973"/>
    <n v="2469.4002953061859"/>
    <n v="1"/>
    <n v="1"/>
  </r>
  <r>
    <s v="Hum Svc Div of Social Services"/>
    <s v="Benefit Programs Specialist II"/>
    <x v="2"/>
    <d v="1997-12-23T00:00:00"/>
    <d v="2017-10-23T00:00:00"/>
    <n v="3.56986301369863"/>
    <x v="0"/>
    <n v="40805"/>
    <n v="19.846575342465755"/>
    <n v="2056.0222252898948"/>
    <n v="118"/>
    <n v="1"/>
  </r>
  <r>
    <s v="Hum Svc Div of Social Services"/>
    <s v="Benefit Programs Specialist II"/>
    <x v="2"/>
    <d v="1990-01-02T00:00:00"/>
    <d v="2011-07-01T00:00:00"/>
    <n v="9.8876712328767127"/>
    <x v="0"/>
    <n v="62558.16"/>
    <n v="21.506849315068493"/>
    <n v="2908.7552101910828"/>
    <n v="1"/>
    <n v="1"/>
  </r>
  <r>
    <s v="Hum Svc Div of Social Services"/>
    <s v="Benefit Programs Specialist II"/>
    <x v="2"/>
    <d v="1997-07-08T00:00:00"/>
    <d v="2019-04-15T00:00:00"/>
    <n v="2.0931506849315067"/>
    <x v="0"/>
    <n v="40805"/>
    <n v="21.783561643835615"/>
    <n v="1873.2014840900517"/>
    <n v="118"/>
    <n v="1"/>
  </r>
  <r>
    <s v="Hum Svc Div of Social Services"/>
    <s v="Benefit Programs Specialist II"/>
    <x v="2"/>
    <d v="1988-02-01T00:00:00"/>
    <d v="2020-01-21T00:00:00"/>
    <n v="1.3232876712328767"/>
    <x v="0"/>
    <n v="40805"/>
    <n v="31.991780821917807"/>
    <n v="1275.4838571550913"/>
    <n v="118"/>
    <n v="1"/>
  </r>
  <r>
    <s v="Hum Svc Div of Social Services"/>
    <s v="Benefit Programs Specialist Sr"/>
    <x v="2"/>
    <d v="2017-07-31T00:00:00"/>
    <d v="2019-03-04T00:00:00"/>
    <n v="2.2082191780821918"/>
    <x v="0"/>
    <n v="44545.08"/>
    <n v="1.5917808219178082"/>
    <n v="27984.430636833047"/>
    <n v="1"/>
    <n v="1"/>
  </r>
  <r>
    <s v="Hum Svc Div of Social Services"/>
    <s v="Benefit Programs Specialist Sr"/>
    <x v="2"/>
    <d v="2014-12-08T00:00:00"/>
    <d v="2018-02-20T00:00:00"/>
    <n v="3.2410958904109588"/>
    <x v="0"/>
    <n v="44339"/>
    <n v="3.2054794520547945"/>
    <n v="13832.252136752137"/>
    <n v="22"/>
    <n v="1"/>
  </r>
  <r>
    <s v="Hum Svc Div of Social Services"/>
    <s v="Benefit Programs Specialist Sr"/>
    <x v="2"/>
    <d v="2013-11-18T00:00:00"/>
    <d v="2018-12-10T00:00:00"/>
    <n v="2.4383561643835616"/>
    <x v="0"/>
    <n v="44339"/>
    <n v="5.0630136986301366"/>
    <n v="8757.4323593073605"/>
    <n v="22"/>
    <n v="1"/>
  </r>
  <r>
    <s v="Hum Svc Div of Social Services"/>
    <s v="Benefit Programs Specialist Sr"/>
    <x v="2"/>
    <d v="2008-07-14T00:00:00"/>
    <d v="2014-12-08T00:00:00"/>
    <n v="6.4465753424657537"/>
    <x v="0"/>
    <n v="44626.05"/>
    <n v="6.4054794520547942"/>
    <n v="6966.8555389221565"/>
    <n v="2"/>
    <n v="1"/>
  </r>
  <r>
    <s v="Hum Svc Div of Social Services"/>
    <s v="Benefit Programs Specialist Sr"/>
    <x v="2"/>
    <d v="2008-01-28T00:00:00"/>
    <d v="2015-11-09T00:00:00"/>
    <n v="5.5260273972602736"/>
    <x v="0"/>
    <n v="44339"/>
    <n v="7.7863013698630139"/>
    <n v="5694.488036593948"/>
    <n v="22"/>
    <n v="1"/>
  </r>
  <r>
    <s v="Hum Svc Div of Social Services"/>
    <s v="Benefit Programs Specialist Sr"/>
    <x v="2"/>
    <d v="2008-01-28T00:00:00"/>
    <d v="2016-03-14T00:00:00"/>
    <n v="5.1808219178082195"/>
    <x v="0"/>
    <n v="44339"/>
    <n v="8.131506849315068"/>
    <n v="5452.7409029649598"/>
    <n v="22"/>
    <n v="1"/>
  </r>
  <r>
    <s v="Hum Svc Div of Social Services"/>
    <s v="Benefit Programs Specialist Sr"/>
    <x v="2"/>
    <d v="2006-06-05T00:00:00"/>
    <d v="2014-12-08T00:00:00"/>
    <n v="6.4465753424657537"/>
    <x v="0"/>
    <n v="44626.05"/>
    <n v="8.5150684931506841"/>
    <n v="5240.8327702702709"/>
    <n v="2"/>
    <n v="1"/>
  </r>
  <r>
    <s v="Hum Svc Div of Social Services"/>
    <s v="Benefit Programs Specialist Sr"/>
    <x v="2"/>
    <d v="2007-06-25T00:00:00"/>
    <d v="2016-03-14T00:00:00"/>
    <n v="5.1808219178082195"/>
    <x v="0"/>
    <n v="44339"/>
    <n v="8.7260273972602747"/>
    <n v="5081.2354788069069"/>
    <n v="22"/>
    <n v="1"/>
  </r>
  <r>
    <s v="Hum Svc Div of Social Services"/>
    <s v="Benefit Programs Specialist Sr"/>
    <x v="2"/>
    <d v="2008-07-14T00:00:00"/>
    <d v="2018-01-08T00:00:00"/>
    <n v="3.3589041095890413"/>
    <x v="0"/>
    <n v="44339"/>
    <n v="9.493150684931507"/>
    <n v="4670.6305916305919"/>
    <n v="22"/>
    <n v="1"/>
  </r>
  <r>
    <s v="Hum Svc Div of Social Services"/>
    <s v="Benefit Programs Specialist Sr"/>
    <x v="2"/>
    <d v="2001-01-02T00:00:00"/>
    <d v="2011-12-19T00:00:00"/>
    <n v="9.419178082191781"/>
    <x v="0"/>
    <n v="51751.47"/>
    <n v="10.967123287671233"/>
    <n v="4718.7825505870596"/>
    <n v="1"/>
    <n v="1"/>
  </r>
  <r>
    <s v="Hum Svc Div of Social Services"/>
    <s v="Benefit Programs Specialist Sr"/>
    <x v="2"/>
    <d v="2005-10-24T00:00:00"/>
    <d v="2019-04-13T00:00:00"/>
    <n v="2.0986301369863014"/>
    <x v="0"/>
    <n v="49405.99"/>
    <n v="13.476712328767123"/>
    <n v="3666.0269058751778"/>
    <n v="1"/>
    <n v="1"/>
  </r>
  <r>
    <s v="Hum Svc Div of Social Services"/>
    <s v="Benefit Programs Specialist Sr"/>
    <x v="2"/>
    <d v="2000-01-24T00:00:00"/>
    <d v="2020-05-11T00:00:00"/>
    <n v="1.0191780821917809"/>
    <x v="0"/>
    <n v="55829"/>
    <n v="20.30958904109589"/>
    <n v="2748.8985565897747"/>
    <n v="1"/>
    <n v="1"/>
  </r>
  <r>
    <s v="Hum Svc Div of Social Services"/>
    <s v="Benefit Programs Specialist Sr"/>
    <x v="2"/>
    <d v="1989-09-01T00:00:00"/>
    <d v="2013-06-24T00:00:00"/>
    <n v="7.904109589041096"/>
    <x v="0"/>
    <n v="55730.71"/>
    <n v="23.827397260273973"/>
    <n v="2338.934017477291"/>
    <n v="1"/>
    <n v="1"/>
  </r>
  <r>
    <s v="Hum Svc Div of Social Services"/>
    <s v="Benefit Programs Specialist Sr"/>
    <x v="2"/>
    <d v="1989-04-15T00:00:00"/>
    <d v="2016-03-14T00:00:00"/>
    <n v="5.1808219178082195"/>
    <x v="0"/>
    <n v="52339.69"/>
    <n v="26.931506849315067"/>
    <n v="1943.4371159715161"/>
    <n v="1"/>
    <n v="1"/>
  </r>
  <r>
    <s v="Hum Svc Div of Social Services"/>
    <s v="Benefit Programs Supervisor"/>
    <x v="2"/>
    <d v="2020-02-01T00:00:00"/>
    <d v="2020-02-01T00:00:00"/>
    <n v="1.2931506849315069"/>
    <x v="1"/>
    <n v="54996.45"/>
    <n v="0"/>
    <e v="#DIV/0!"/>
    <n v="2"/>
    <n v="2052"/>
  </r>
  <r>
    <s v="Hum Svc Div of Social Services"/>
    <s v="Benefit Programs Supervisor"/>
    <x v="2"/>
    <d v="2017-10-09T00:00:00"/>
    <d v="2017-10-09T00:00:00"/>
    <n v="3.6082191780821917"/>
    <x v="1"/>
    <n v="54610.13"/>
    <n v="0"/>
    <e v="#DIV/0!"/>
    <n v="1"/>
    <n v="2052"/>
  </r>
  <r>
    <s v="Hum Svc Div of Social Services"/>
    <s v="Benefit Programs Supervisor"/>
    <x v="2"/>
    <d v="2020-02-01T00:00:00"/>
    <d v="2020-02-01T00:00:00"/>
    <n v="1.2931506849315069"/>
    <x v="1"/>
    <n v="50003.73"/>
    <n v="0"/>
    <e v="#DIV/0!"/>
    <n v="1"/>
    <n v="2052"/>
  </r>
  <r>
    <s v="Hum Svc Div of Social Services"/>
    <s v="Benefit Programs Supervisor"/>
    <x v="2"/>
    <d v="2017-07-31T00:00:00"/>
    <d v="2021-02-16T00:00:00"/>
    <n v="0.24931506849315069"/>
    <x v="1"/>
    <n v="47823"/>
    <n v="3.5506849315068494"/>
    <n v="13468.668981481482"/>
    <n v="20"/>
    <n v="1"/>
  </r>
  <r>
    <s v="Hum Svc Div of Social Services"/>
    <s v="Benefit Programs Supervisor"/>
    <x v="2"/>
    <d v="2015-01-09T00:00:00"/>
    <d v="2019-09-16T00:00:00"/>
    <n v="1.6712328767123288"/>
    <x v="1"/>
    <n v="48436.81"/>
    <n v="4.6876712328767125"/>
    <n v="10332.808679135009"/>
    <n v="1"/>
    <n v="1"/>
  </r>
  <r>
    <s v="Hum Svc Div of Social Services"/>
    <s v="Benefit Programs Supervisor"/>
    <x v="2"/>
    <d v="2014-09-23T00:00:00"/>
    <d v="2019-07-08T00:00:00"/>
    <n v="1.8630136986301369"/>
    <x v="1"/>
    <n v="47823"/>
    <n v="4.7917808219178086"/>
    <n v="9980.2144082332761"/>
    <n v="20"/>
    <n v="1"/>
  </r>
  <r>
    <s v="Hum Svc Div of Social Services"/>
    <s v="Benefit Programs Supervisor"/>
    <x v="2"/>
    <d v="2014-10-01T00:00:00"/>
    <d v="2020-02-18T00:00:00"/>
    <n v="1.2465753424657535"/>
    <x v="1"/>
    <n v="47823"/>
    <n v="5.3863013698630136"/>
    <n v="8878.6342828077322"/>
    <n v="20"/>
    <n v="1"/>
  </r>
  <r>
    <s v="Hum Svc Div of Social Services"/>
    <s v="Benefit Programs Supervisor"/>
    <x v="2"/>
    <d v="2014-01-21T00:00:00"/>
    <d v="2019-11-12T00:00:00"/>
    <n v="1.515068493150685"/>
    <x v="1"/>
    <n v="47823"/>
    <n v="5.8109589041095893"/>
    <n v="8229.7949080622348"/>
    <n v="20"/>
    <n v="1"/>
  </r>
  <r>
    <s v="Hum Svc Div of Social Services"/>
    <s v="Benefit Programs Supervisor"/>
    <x v="2"/>
    <d v="1996-05-28T00:00:00"/>
    <d v="2002-04-08T00:00:00"/>
    <n v="19.123287671232877"/>
    <x v="1"/>
    <n v="66364.94"/>
    <n v="5.8657534246575347"/>
    <n v="11313.966884633348"/>
    <n v="1"/>
    <n v="1"/>
  </r>
  <r>
    <s v="Hum Svc Div of Social Services"/>
    <s v="Benefit Programs Supervisor"/>
    <x v="2"/>
    <d v="2014-12-23T00:00:00"/>
    <d v="2021-02-27T00:00:00"/>
    <n v="0.21917808219178081"/>
    <x v="1"/>
    <n v="50094.59"/>
    <n v="6.1863013698630134"/>
    <n v="8097.6640168290523"/>
    <n v="1"/>
    <n v="1"/>
  </r>
  <r>
    <s v="Hum Svc Div of Social Services"/>
    <s v="Benefit Programs Supervisor"/>
    <x v="2"/>
    <d v="2011-12-19T00:00:00"/>
    <d v="2019-08-03T00:00:00"/>
    <n v="1.7917808219178082"/>
    <x v="1"/>
    <n v="52093"/>
    <n v="7.6273972602739724"/>
    <n v="6829.7216235632186"/>
    <n v="1"/>
    <n v="1"/>
  </r>
  <r>
    <s v="Hum Svc Div of Social Services"/>
    <s v="Benefit Programs Supervisor"/>
    <x v="2"/>
    <d v="2005-07-11T00:00:00"/>
    <d v="2013-02-25T00:00:00"/>
    <n v="8.2301369863013694"/>
    <x v="1"/>
    <n v="52236.959999999999"/>
    <n v="7.6328767123287671"/>
    <n v="6843.6792534099068"/>
    <n v="3"/>
    <n v="1"/>
  </r>
  <r>
    <s v="Hum Svc Div of Social Services"/>
    <s v="Benefit Programs Supervisor"/>
    <x v="2"/>
    <d v="2005-10-24T00:00:00"/>
    <d v="2014-04-28T00:00:00"/>
    <n v="7.0602739726027401"/>
    <x v="1"/>
    <n v="52236.959999999999"/>
    <n v="8.5150684931506841"/>
    <n v="6134.6494208494214"/>
    <n v="3"/>
    <n v="1"/>
  </r>
  <r>
    <s v="Hum Svc Div of Social Services"/>
    <s v="Benefit Programs Supervisor"/>
    <x v="2"/>
    <d v="2000-12-11T00:00:00"/>
    <d v="2010-04-05T00:00:00"/>
    <n v="11.126027397260273"/>
    <x v="1"/>
    <n v="52236.959999999999"/>
    <n v="9.3205479452054796"/>
    <n v="5604.4945326278657"/>
    <n v="3"/>
    <n v="1"/>
  </r>
  <r>
    <s v="Hum Svc Div of Social Services"/>
    <s v="Benefit Programs Supervisor"/>
    <x v="2"/>
    <d v="1999-03-01T00:00:00"/>
    <d v="2012-05-14T00:00:00"/>
    <n v="9.0164383561643842"/>
    <x v="1"/>
    <n v="58656.26"/>
    <n v="13.213698630136987"/>
    <n v="4439.0493261455522"/>
    <n v="2"/>
    <n v="1"/>
  </r>
  <r>
    <s v="Hum Svc Div of Social Services"/>
    <s v="Benefit Programs Supervisor"/>
    <x v="2"/>
    <d v="1990-05-01T00:00:00"/>
    <d v="2005-05-23T00:00:00"/>
    <n v="15.997260273972604"/>
    <x v="1"/>
    <n v="64745.67"/>
    <n v="15.07123287671233"/>
    <n v="4295.9770132703143"/>
    <n v="1"/>
    <n v="1"/>
  </r>
  <r>
    <s v="Hum Svc Div of Social Services"/>
    <s v="Benefit Programs Supervisor"/>
    <x v="2"/>
    <d v="2001-10-17T00:00:00"/>
    <d v="2016-11-23T00:00:00"/>
    <n v="4.484931506849315"/>
    <x v="1"/>
    <n v="62215.42"/>
    <n v="15.112328767123287"/>
    <n v="4116.8651740391588"/>
    <n v="1"/>
    <n v="1"/>
  </r>
  <r>
    <s v="Hum Svc Div of Social Services"/>
    <s v="Benefit Programs Supervisor"/>
    <x v="2"/>
    <d v="1993-02-16T00:00:00"/>
    <d v="2008-07-14T00:00:00"/>
    <n v="12.852054794520548"/>
    <x v="1"/>
    <n v="53139.61"/>
    <n v="15.416438356164383"/>
    <n v="3446.9446685622893"/>
    <n v="1"/>
    <n v="1"/>
  </r>
  <r>
    <s v="Hum Svc Div of Social Services"/>
    <s v="Benefit Programs Supervisor"/>
    <x v="2"/>
    <d v="2002-06-10T00:00:00"/>
    <d v="2019-01-22T00:00:00"/>
    <n v="2.3205479452054796"/>
    <x v="1"/>
    <n v="53230.25"/>
    <n v="16.63013698630137"/>
    <n v="3200.8305189456341"/>
    <n v="1"/>
    <n v="1"/>
  </r>
  <r>
    <s v="Hum Svc Div of Social Services"/>
    <s v="Benefit Programs Supervisor"/>
    <x v="2"/>
    <d v="1990-05-01T00:00:00"/>
    <d v="2016-10-23T00:00:00"/>
    <n v="4.5698630136986305"/>
    <x v="1"/>
    <n v="76964.740000000005"/>
    <n v="26.4986301369863"/>
    <n v="2904.4799524400332"/>
    <n v="1"/>
    <n v="1"/>
  </r>
  <r>
    <s v="Hum Svc Div of Social Services"/>
    <s v="Benefit Programs Supervisor"/>
    <x v="2"/>
    <d v="1989-01-03T00:00:00"/>
    <d v="2017-10-16T00:00:00"/>
    <n v="3.5890410958904111"/>
    <x v="1"/>
    <n v="54832.07"/>
    <n v="28.802739726027397"/>
    <n v="1903.7102206791592"/>
    <n v="1"/>
    <n v="1"/>
  </r>
  <r>
    <s v="Hum Svc Div of Social Services"/>
    <s v="Benefit Programs Supervisor Sr"/>
    <x v="2"/>
    <d v="2013-02-25T00:00:00"/>
    <d v="2020-08-31T00:00:00"/>
    <n v="0.71232876712328763"/>
    <x v="1"/>
    <n v="55702.33"/>
    <n v="7.5178082191780824"/>
    <n v="7409.3842747813414"/>
    <n v="1"/>
    <n v="1"/>
  </r>
  <r>
    <s v="Hum Svc Div of Social Services"/>
    <s v="Benefit Programs Supervisor Sr"/>
    <x v="2"/>
    <d v="2002-07-08T00:00:00"/>
    <d v="2020-08-31T00:00:00"/>
    <n v="0.71232876712328763"/>
    <x v="1"/>
    <n v="62737.77"/>
    <n v="18.161643835616438"/>
    <n v="3454.4103258410014"/>
    <n v="1"/>
    <n v="1"/>
  </r>
  <r>
    <s v="Hum Svc Div of Social Services"/>
    <s v="Benefit Programs Supervisor Sr"/>
    <x v="2"/>
    <d v="1995-08-08T00:00:00"/>
    <d v="2016-12-08T00:00:00"/>
    <n v="4.4438356164383563"/>
    <x v="1"/>
    <n v="62781"/>
    <n v="21.350684931506848"/>
    <n v="2940.4677274477099"/>
    <n v="1"/>
    <n v="1"/>
  </r>
  <r>
    <s v="CulturalFaciities,Arts&amp;Entrmnt"/>
    <s v="Box Office Manager"/>
    <x v="2"/>
    <d v="2007-11-05T00:00:00"/>
    <d v="2013-11-08T00:00:00"/>
    <n v="7.5287671232876709"/>
    <x v="1"/>
    <n v="70292.210000000006"/>
    <n v="6.0136986301369859"/>
    <n v="11688.681845102508"/>
    <n v="1"/>
    <n v="1"/>
  </r>
  <r>
    <s v="CulturalFaciities,Arts&amp;Entrmnt"/>
    <s v="Box Office Supervisor"/>
    <x v="2"/>
    <d v="2014-11-10T00:00:00"/>
    <d v="2014-11-10T00:00:00"/>
    <n v="6.5232876712328771"/>
    <x v="0"/>
    <n v="45267.31"/>
    <n v="0"/>
    <e v="#DIV/0!"/>
    <n v="2"/>
    <n v="2052"/>
  </r>
  <r>
    <s v="CulturalFaciities,Arts&amp;Entrmnt"/>
    <s v="Box Office Supervisor"/>
    <x v="2"/>
    <d v="1989-07-28T00:00:00"/>
    <d v="2006-07-24T00:00:00"/>
    <n v="14.827397260273973"/>
    <x v="0"/>
    <n v="47099.01"/>
    <n v="17"/>
    <n v="2770.53"/>
    <n v="2"/>
    <n v="1"/>
  </r>
  <r>
    <s v="PW Div of Streets &amp; Bridges"/>
    <s v="Bridge Inspection Supervisor"/>
    <x v="2"/>
    <d v="2004-12-23T00:00:00"/>
    <d v="2014-07-23T00:00:00"/>
    <n v="6.8246575342465752"/>
    <x v="0"/>
    <n v="51764.83"/>
    <n v="9.5863013698630137"/>
    <n v="5399.8750928836816"/>
    <n v="7"/>
    <n v="1"/>
  </r>
  <r>
    <s v="PW Div of Streets &amp; Bridges"/>
    <s v="Bridge Maint Supervisor"/>
    <x v="2"/>
    <d v="2003-08-18T00:00:00"/>
    <d v="2014-11-24T00:00:00"/>
    <n v="6.484931506849315"/>
    <x v="0"/>
    <n v="50749.83"/>
    <n v="11.276712328767124"/>
    <n v="4500.4100947521865"/>
    <n v="9"/>
    <n v="1"/>
  </r>
  <r>
    <s v="Office Budget &amp; Strategic Plan"/>
    <s v="Budget &amp; Policy Analyst I"/>
    <x v="2"/>
    <d v="2019-09-03T00:00:00"/>
    <d v="2019-09-03T00:00:00"/>
    <n v="1.7068493150684931"/>
    <x v="1"/>
    <n v="48000"/>
    <n v="0"/>
    <e v="#DIV/0!"/>
    <n v="13"/>
    <n v="2052"/>
  </r>
  <r>
    <s v="Office Budget &amp; Strategic Plan"/>
    <s v="Budget &amp; Policy Analyst I"/>
    <x v="2"/>
    <d v="2019-06-08T00:00:00"/>
    <d v="2019-06-08T00:00:00"/>
    <n v="1.9452054794520548"/>
    <x v="1"/>
    <n v="51000"/>
    <n v="0"/>
    <e v="#DIV/0!"/>
    <n v="4"/>
    <n v="2052"/>
  </r>
  <r>
    <s v="Office Budget &amp; Strategic Plan"/>
    <s v="Budget &amp; Policy Manager"/>
    <x v="2"/>
    <d v="2015-07-27T00:00:00"/>
    <d v="2016-12-05T00:00:00"/>
    <n v="4.4520547945205475"/>
    <x v="1"/>
    <n v="110160"/>
    <n v="1.3616438356164384"/>
    <n v="80902.213279678064"/>
    <n v="1"/>
    <n v="1"/>
  </r>
  <r>
    <s v="Office Budget &amp; Strategic Plan"/>
    <s v="Budget &amp; Policy Manager"/>
    <x v="2"/>
    <d v="2016-09-19T00:00:00"/>
    <d v="2019-09-16T00:00:00"/>
    <n v="1.6712328767123288"/>
    <x v="1"/>
    <n v="114240"/>
    <n v="2.9917808219178084"/>
    <n v="38184.615384615383"/>
    <n v="2"/>
    <n v="1"/>
  </r>
  <r>
    <s v="Planning - Bldg Constr"/>
    <s v="Building Commissioner"/>
    <x v="2"/>
    <d v="1990-07-30T00:00:00"/>
    <d v="2019-12-13T00:00:00"/>
    <n v="1.4301369863013698"/>
    <x v="1"/>
    <n v="86977.44"/>
    <n v="29.391780821917809"/>
    <n v="2959.243624161074"/>
    <n v="1"/>
    <n v="1"/>
  </r>
  <r>
    <s v="PW Div of Streets &amp; Bridges"/>
    <s v="Buildng/Equip Maint Supervisor"/>
    <x v="2"/>
    <d v="1987-01-12T00:00:00"/>
    <d v="2010-09-21T00:00:00"/>
    <n v="10.663013698630136"/>
    <x v="0"/>
    <n v="55492.47"/>
    <n v="23.706849315068492"/>
    <n v="2340.7779440656423"/>
    <n v="1"/>
    <n v="1"/>
  </r>
  <r>
    <s v="General Services-Animal Care"/>
    <s v="Bureau Manager"/>
    <x v="2"/>
    <d v="2020-02-18T00:00:00"/>
    <d v="2020-02-18T00:00:00"/>
    <n v="1.2465753424657535"/>
    <x v="1"/>
    <n v="100000"/>
    <n v="0"/>
    <e v="#DIV/0!"/>
    <n v="3"/>
    <n v="2052"/>
  </r>
  <r>
    <s v="Office of Communications"/>
    <s v="Bureau Manager"/>
    <x v="2"/>
    <d v="2006-01-03T00:00:00"/>
    <d v="2006-01-03T00:00:00"/>
    <n v="15.38082191780822"/>
    <x v="1"/>
    <n v="95384.38"/>
    <n v="0"/>
    <e v="#DIV/0!"/>
    <n v="1"/>
    <n v="2052"/>
  </r>
  <r>
    <s v="Cemetery Fund"/>
    <s v="Bureau Manager"/>
    <x v="2"/>
    <d v="2007-06-11T00:00:00"/>
    <d v="2007-06-11T00:00:00"/>
    <n v="13.945205479452055"/>
    <x v="1"/>
    <n v="98669.59"/>
    <n v="0"/>
    <e v="#DIV/0!"/>
    <n v="1"/>
    <n v="2052"/>
  </r>
  <r>
    <s v="General Services-Real Estate"/>
    <s v="Bureau Manager"/>
    <x v="2"/>
    <d v="2018-12-17T00:00:00"/>
    <d v="2020-07-20T00:00:00"/>
    <n v="0.82739726027397265"/>
    <x v="1"/>
    <n v="72131.850000000006"/>
    <n v="1.5917808219178082"/>
    <n v="45315.189759036148"/>
    <n v="1"/>
    <n v="1"/>
  </r>
  <r>
    <s v="OBSP - HUD Entitlement"/>
    <s v="Bureau Manager"/>
    <x v="2"/>
    <d v="2017-05-30T00:00:00"/>
    <d v="2020-10-05T00:00:00"/>
    <n v="0.61643835616438358"/>
    <x v="1"/>
    <n v="100000"/>
    <n v="3.3534246575342466"/>
    <n v="29820.261437908495"/>
    <n v="3"/>
    <n v="1"/>
  </r>
  <r>
    <s v="Office of Communications"/>
    <s v="Bureau Manager"/>
    <x v="2"/>
    <d v="2016-03-08T00:00:00"/>
    <d v="2019-11-25T00:00:00"/>
    <n v="1.4794520547945205"/>
    <x v="1"/>
    <n v="92457.9"/>
    <n v="3.7178082191780821"/>
    <n v="24868.926676492261"/>
    <n v="2"/>
    <n v="1"/>
  </r>
  <r>
    <s v="CulturalFaciities,Arts&amp;Entrmnt"/>
    <s v="Bureau Manager"/>
    <x v="2"/>
    <d v="2011-03-14T00:00:00"/>
    <d v="2015-08-24T00:00:00"/>
    <n v="5.7369863013698632"/>
    <x v="1"/>
    <n v="87222.38"/>
    <n v="4.4493150684931511"/>
    <n v="19603.552155172412"/>
    <n v="1"/>
    <n v="1"/>
  </r>
  <r>
    <s v="Finance - Director's Office"/>
    <s v="Bureau Manager"/>
    <x v="2"/>
    <d v="2013-10-25T00:00:00"/>
    <d v="2018-12-18T00:00:00"/>
    <n v="2.4164383561643836"/>
    <x v="1"/>
    <n v="102831.06"/>
    <n v="5.1506849315068495"/>
    <n v="19964.540904255318"/>
    <n v="1"/>
    <n v="1"/>
  </r>
  <r>
    <s v="Rec,Pks,OpenSpace-LandscapeSrv"/>
    <s v="Bureau Manager"/>
    <x v="2"/>
    <d v="2014-07-08T00:00:00"/>
    <d v="2019-11-25T00:00:00"/>
    <n v="1.4794520547945205"/>
    <x v="1"/>
    <n v="92335.5"/>
    <n v="5.3863013698630136"/>
    <n v="17142.653865717191"/>
    <n v="1"/>
    <n v="1"/>
  </r>
  <r>
    <s v="Office Budget &amp; Strategic Plan"/>
    <s v="Bureau Manager"/>
    <x v="2"/>
    <d v="2013-01-23T00:00:00"/>
    <d v="2018-07-02T00:00:00"/>
    <n v="2.8794520547945206"/>
    <x v="1"/>
    <n v="99960"/>
    <n v="5.441095890410959"/>
    <n v="18371.299093655587"/>
    <n v="3"/>
    <n v="1"/>
  </r>
  <r>
    <s v="Finance Retirement Bureau"/>
    <s v="Bureau Manager"/>
    <x v="2"/>
    <d v="2012-06-25T00:00:00"/>
    <d v="2019-01-22T00:00:00"/>
    <n v="2.3205479452054796"/>
    <x v="1"/>
    <n v="104040"/>
    <n v="6.580821917808219"/>
    <n v="15809.575353871774"/>
    <n v="1"/>
    <n v="1"/>
  </r>
  <r>
    <s v="Office Budget &amp; Strategic Plan"/>
    <s v="Bureau Manager"/>
    <x v="2"/>
    <d v="2008-07-14T00:00:00"/>
    <d v="2016-08-03T00:00:00"/>
    <n v="4.7917808219178086"/>
    <x v="1"/>
    <n v="99960"/>
    <n v="8.0602739726027401"/>
    <n v="12401.563562202582"/>
    <n v="3"/>
    <n v="1"/>
  </r>
  <r>
    <s v="Rec,Parks,OpenSpace-Rec Center"/>
    <s v="Bureau Manager"/>
    <x v="2"/>
    <d v="2009-05-26T00:00:00"/>
    <d v="2019-06-10T00:00:00"/>
    <n v="1.9397260273972603"/>
    <x v="1"/>
    <n v="97094.16"/>
    <n v="10.046575342465754"/>
    <n v="9664.403708753749"/>
    <n v="1"/>
    <n v="1"/>
  </r>
  <r>
    <s v="Office of Communications"/>
    <s v="Bureau Manager"/>
    <x v="2"/>
    <d v="2007-08-23T00:00:00"/>
    <d v="2019-05-11T00:00:00"/>
    <n v="2.021917808219178"/>
    <x v="1"/>
    <n v="92457.9"/>
    <n v="11.723287671232876"/>
    <n v="7886.6869595699927"/>
    <n v="2"/>
    <n v="1"/>
  </r>
  <r>
    <s v="Rec,Parks,OpenSpace-Dir Office"/>
    <s v="Bureau Manager"/>
    <x v="2"/>
    <d v="2004-09-13T00:00:00"/>
    <d v="2017-01-23T00:00:00"/>
    <n v="4.3178082191780822"/>
    <x v="1"/>
    <n v="98161.74"/>
    <n v="12.36986301369863"/>
    <n v="7935.5559468438541"/>
    <n v="1"/>
    <n v="1"/>
  </r>
  <r>
    <s v="Police Administrative Svc-Civl"/>
    <s v="Bureau Manager"/>
    <x v="2"/>
    <d v="1998-03-23T00:00:00"/>
    <d v="2014-09-19T00:00:00"/>
    <n v="6.6657534246575345"/>
    <x v="1"/>
    <n v="91190.51"/>
    <n v="16.504109589041096"/>
    <n v="5525.3214060424962"/>
    <n v="1"/>
    <n v="1"/>
  </r>
  <r>
    <s v="Office Budget &amp; Strategic Plan"/>
    <s v="Bus Process Automation Manager"/>
    <x v="2"/>
    <d v="2015-08-24T00:00:00"/>
    <d v="2015-08-24T00:00:00"/>
    <n v="5.7369863013698632"/>
    <x v="1"/>
    <n v="101748.62"/>
    <n v="0"/>
    <e v="#DIV/0!"/>
    <n v="1"/>
    <n v="2052"/>
  </r>
  <r>
    <s v="FR-Four for Life Grant"/>
    <s v="Business Analyst"/>
    <x v="6"/>
    <d v="2007-02-08T00:00:00"/>
    <d v="2007-02-08T00:00:00"/>
    <n v="14.282191780821918"/>
    <x v="0"/>
    <n v="47.34"/>
    <n v="0"/>
    <e v="#DIV/0!"/>
    <n v="1"/>
    <n v="2052"/>
  </r>
  <r>
    <s v="Fire-Rescue"/>
    <s v="Business Analyst"/>
    <x v="9"/>
    <d v="2007-02-08T00:00:00"/>
    <d v="2007-02-08T00:00:00"/>
    <n v="14.282191780821918"/>
    <x v="0"/>
    <n v="40.6"/>
    <n v="0"/>
    <e v="#DIV/0!"/>
    <n v="1"/>
    <n v="2052"/>
  </r>
  <r>
    <s v="Development"/>
    <s v="Business Development Manager"/>
    <x v="2"/>
    <d v="2019-07-20T00:00:00"/>
    <d v="2019-07-20T00:00:00"/>
    <n v="1.8301369863013699"/>
    <x v="1"/>
    <n v="70000"/>
    <n v="0"/>
    <e v="#DIV/0!"/>
    <n v="5"/>
    <n v="2052"/>
  </r>
  <r>
    <s v="Development"/>
    <s v="Business Development Manager"/>
    <x v="2"/>
    <d v="2020-02-24T00:00:00"/>
    <d v="2020-02-24T00:00:00"/>
    <n v="1.2301369863013698"/>
    <x v="1"/>
    <n v="75000"/>
    <n v="0"/>
    <e v="#DIV/0!"/>
    <n v="4"/>
    <n v="2052"/>
  </r>
  <r>
    <s v="Development"/>
    <s v="Business Development Manager"/>
    <x v="2"/>
    <d v="2005-10-24T00:00:00"/>
    <d v="2017-02-01T00:00:00"/>
    <n v="4.2931506849315069"/>
    <x v="1"/>
    <n v="61734.51"/>
    <n v="11.282191780821918"/>
    <n v="5471.8543346284605"/>
    <n v="1"/>
    <n v="1"/>
  </r>
  <r>
    <s v="Hum Svc Div of Social Services"/>
    <s v="Business Manager"/>
    <x v="2"/>
    <d v="2016-03-28T00:00:00"/>
    <d v="2016-03-28T00:00:00"/>
    <n v="5.1424657534246574"/>
    <x v="1"/>
    <n v="50749.83"/>
    <n v="0"/>
    <e v="#DIV/0!"/>
    <n v="9"/>
    <n v="2052"/>
  </r>
  <r>
    <s v="PW Div of Streets &amp; Bridges"/>
    <s v="Business Manager"/>
    <x v="2"/>
    <d v="2019-12-07T00:00:00"/>
    <d v="2019-12-07T00:00:00"/>
    <n v="1.4465753424657535"/>
    <x v="1"/>
    <n v="54996.45"/>
    <n v="0"/>
    <e v="#DIV/0!"/>
    <n v="2"/>
    <n v="2052"/>
  </r>
  <r>
    <s v="Maritime Center - Admin"/>
    <s v="Business Manager"/>
    <x v="2"/>
    <d v="2015-11-02T00:00:00"/>
    <d v="2016-06-08T00:00:00"/>
    <n v="4.9452054794520546"/>
    <x v="1"/>
    <n v="50749.83"/>
    <n v="0.6"/>
    <n v="84583.05"/>
    <n v="9"/>
    <n v="1"/>
  </r>
  <r>
    <s v="Neighborhood Development"/>
    <s v="Business Manager"/>
    <x v="2"/>
    <d v="2017-10-16T00:00:00"/>
    <d v="2019-08-05T00:00:00"/>
    <n v="1.7863013698630137"/>
    <x v="1"/>
    <n v="61200"/>
    <n v="1.8027397260273972"/>
    <n v="33948.328267477205"/>
    <n v="2"/>
    <n v="1"/>
  </r>
  <r>
    <s v="Gen Srvs-PublicInfrastructure"/>
    <s v="Business Manager"/>
    <x v="2"/>
    <d v="2015-02-23T00:00:00"/>
    <d v="2017-06-12T00:00:00"/>
    <n v="3.9342465753424656"/>
    <x v="1"/>
    <n v="54025.41"/>
    <n v="2.3013698630136985"/>
    <n v="23475.326964285716"/>
    <n v="1"/>
    <n v="1"/>
  </r>
  <r>
    <s v="Hum Svc Juvenile Detention Ctr"/>
    <s v="Business Manager"/>
    <x v="2"/>
    <d v="2017-11-13T00:00:00"/>
    <d v="2020-10-26T00:00:00"/>
    <n v="0.55890410958904113"/>
    <x v="1"/>
    <n v="47864.26"/>
    <n v="2.9534246575342467"/>
    <n v="16206.358905380333"/>
    <n v="1"/>
    <n v="1"/>
  </r>
  <r>
    <s v="Executive City Manager"/>
    <s v="Business Manager"/>
    <x v="2"/>
    <d v="2012-10-15T00:00:00"/>
    <d v="2016-12-23T00:00:00"/>
    <n v="4.4027397260273968"/>
    <x v="1"/>
    <n v="49807.07"/>
    <n v="4.1917808219178081"/>
    <n v="11882.078790849673"/>
    <n v="1"/>
    <n v="1"/>
  </r>
  <r>
    <s v="Hum Svc Div of Social Services"/>
    <s v="Business Manager"/>
    <x v="2"/>
    <d v="2013-06-24T00:00:00"/>
    <d v="2021-03-13T00:00:00"/>
    <n v="0.18082191780821918"/>
    <x v="1"/>
    <n v="50657"/>
    <n v="7.7232876712328764"/>
    <n v="6558.9943242284498"/>
    <n v="1"/>
    <n v="1"/>
  </r>
  <r>
    <s v="Transit - Transportation"/>
    <s v="Business Manager"/>
    <x v="2"/>
    <d v="2002-05-15T00:00:00"/>
    <d v="2010-10-04T00:00:00"/>
    <n v="10.627397260273973"/>
    <x v="1"/>
    <n v="60613.04"/>
    <n v="8.3945205479452056"/>
    <n v="7220.5481723237599"/>
    <n v="2"/>
    <n v="1"/>
  </r>
  <r>
    <s v="Utilities Water Accounts"/>
    <s v="Business Manager"/>
    <x v="2"/>
    <d v="2008-01-22T00:00:00"/>
    <d v="2018-06-11T00:00:00"/>
    <n v="2.9369863013698629"/>
    <x v="1"/>
    <n v="57218.31"/>
    <n v="10.391780821917807"/>
    <n v="5506.112088056947"/>
    <n v="1"/>
    <n v="1"/>
  </r>
  <r>
    <s v="Law"/>
    <s v="Business Manager"/>
    <x v="2"/>
    <d v="1974-01-14T00:00:00"/>
    <d v="1996-05-15T00:00:00"/>
    <n v="25.024657534246575"/>
    <x v="1"/>
    <n v="78650.789999999994"/>
    <n v="22.347945205479451"/>
    <n v="3519.3745678558294"/>
    <n v="1"/>
    <n v="1"/>
  </r>
  <r>
    <s v="Development"/>
    <s v="BusinessDevelopment Consultant"/>
    <x v="2"/>
    <d v="2019-12-30T00:00:00"/>
    <d v="2019-12-30T00:00:00"/>
    <n v="1.3835616438356164"/>
    <x v="1"/>
    <n v="47823"/>
    <n v="0"/>
    <e v="#DIV/0!"/>
    <n v="20"/>
    <n v="2052"/>
  </r>
  <r>
    <s v="Finance Purchasing"/>
    <s v="Buyer II"/>
    <x v="2"/>
    <d v="2019-08-17T00:00:00"/>
    <d v="2019-08-17T00:00:00"/>
    <n v="1.7534246575342465"/>
    <x v="1"/>
    <n v="52000"/>
    <n v="0"/>
    <e v="#DIV/0!"/>
    <n v="5"/>
    <n v="2052"/>
  </r>
  <r>
    <s v="Finance Purchasing"/>
    <s v="Buyer II"/>
    <x v="2"/>
    <d v="2019-01-22T00:00:00"/>
    <d v="2019-01-22T00:00:00"/>
    <n v="2.3205479452054796"/>
    <x v="1"/>
    <n v="53040"/>
    <n v="0"/>
    <e v="#DIV/0!"/>
    <n v="2"/>
    <n v="2052"/>
  </r>
  <r>
    <s v="Finance Purchasing"/>
    <s v="Buyer II"/>
    <x v="2"/>
    <d v="2007-03-05T00:00:00"/>
    <d v="2018-12-10T00:00:00"/>
    <n v="2.4383561643835616"/>
    <x v="1"/>
    <n v="52020"/>
    <n v="11.775342465753425"/>
    <n v="4417.7059097254532"/>
    <n v="6"/>
    <n v="1"/>
  </r>
  <r>
    <s v="Gen Srvs-PublicInfrastructure"/>
    <s v="Carpenter I"/>
    <x v="2"/>
    <d v="2019-12-07T00:00:00"/>
    <d v="2019-12-07T00:00:00"/>
    <n v="1.4465753424657535"/>
    <x v="0"/>
    <n v="31804"/>
    <n v="0"/>
    <e v="#DIV/0!"/>
    <n v="32"/>
    <n v="2052"/>
  </r>
  <r>
    <s v="Gen Srvs-PublicInfrastructure"/>
    <s v="Carpenter I"/>
    <x v="2"/>
    <d v="2021-01-19T00:00:00"/>
    <d v="2021-01-19T00:00:00"/>
    <n v="0.32602739726027397"/>
    <x v="0"/>
    <n v="35000"/>
    <n v="0"/>
    <e v="#DIV/0!"/>
    <n v="2"/>
    <n v="2052"/>
  </r>
  <r>
    <s v="Gen Srvs-PublicInfrastructure"/>
    <s v="Carpenter I"/>
    <x v="2"/>
    <d v="2018-03-05T00:00:00"/>
    <d v="2018-03-05T00:00:00"/>
    <n v="3.2054794520547945"/>
    <x v="0"/>
    <n v="38052.629999999997"/>
    <n v="0"/>
    <e v="#DIV/0!"/>
    <n v="1"/>
    <n v="2052"/>
  </r>
  <r>
    <s v="Gen Srvs-PublicInfrastructure"/>
    <s v="Carpenter I"/>
    <x v="2"/>
    <d v="2018-06-25T00:00:00"/>
    <d v="2018-06-25T00:00:00"/>
    <n v="2.8986301369863012"/>
    <x v="0"/>
    <n v="38052.22"/>
    <n v="0"/>
    <e v="#DIV/0!"/>
    <n v="1"/>
    <n v="2052"/>
  </r>
  <r>
    <s v="Gen Srvs-PublicInfrastructure"/>
    <s v="Carpenter I"/>
    <x v="2"/>
    <d v="2018-11-13T00:00:00"/>
    <d v="2018-11-13T00:00:00"/>
    <n v="2.5123287671232877"/>
    <x v="0"/>
    <n v="34061.879999999997"/>
    <n v="0"/>
    <e v="#DIV/0!"/>
    <n v="1"/>
    <n v="2052"/>
  </r>
  <r>
    <s v="Gen Srvs-PublicInfrastructure"/>
    <s v="Carpenter I"/>
    <x v="2"/>
    <d v="1993-12-06T00:00:00"/>
    <d v="2019-12-09T00:00:00"/>
    <n v="1.441095890410959"/>
    <x v="0"/>
    <n v="47504.4"/>
    <n v="26.024657534246575"/>
    <n v="1825.3611959153595"/>
    <n v="1"/>
    <n v="1"/>
  </r>
  <r>
    <s v="Gen Srvs-PublicInfrastructure"/>
    <s v="Carpenter I"/>
    <x v="2"/>
    <d v="1990-10-15T00:00:00"/>
    <d v="2016-12-08T00:00:00"/>
    <n v="4.4438356164383563"/>
    <x v="0"/>
    <n v="47339.98"/>
    <n v="26.167123287671235"/>
    <n v="1809.1396398282902"/>
    <n v="1"/>
    <n v="1"/>
  </r>
  <r>
    <s v="Gen Srvs-PublicInfrastructure"/>
    <s v="Carpenter II"/>
    <x v="2"/>
    <d v="2008-06-30T00:00:00"/>
    <d v="2008-06-30T00:00:00"/>
    <n v="12.890410958904109"/>
    <x v="0"/>
    <n v="39765.360000000001"/>
    <n v="0"/>
    <e v="#DIV/0!"/>
    <n v="1"/>
    <n v="2052"/>
  </r>
  <r>
    <s v="Maritime Center - Admin"/>
    <s v="Carpenter II"/>
    <x v="2"/>
    <d v="2008-03-24T00:00:00"/>
    <d v="2014-08-11T00:00:00"/>
    <n v="6.7726027397260271"/>
    <x v="0"/>
    <n v="38903.629999999997"/>
    <n v="6.3863013698630136"/>
    <n v="6091.7309952809946"/>
    <n v="1"/>
    <n v="1"/>
  </r>
  <r>
    <s v="Gen Srvs-PublicInfrastructure"/>
    <s v="Carpenter II"/>
    <x v="2"/>
    <d v="1997-11-24T00:00:00"/>
    <d v="2016-10-24T00:00:00"/>
    <n v="4.5671232876712331"/>
    <x v="0"/>
    <n v="46185.97"/>
    <n v="18.92876712328767"/>
    <n v="2439.9882833984661"/>
    <n v="1"/>
    <n v="1"/>
  </r>
  <r>
    <s v="Gen Srvs-PublicInfrastructure"/>
    <s v="Carpenter II"/>
    <x v="2"/>
    <d v="1998-03-09T00:00:00"/>
    <d v="2020-08-31T00:00:00"/>
    <n v="0.71232876712328763"/>
    <x v="0"/>
    <n v="47340"/>
    <n v="22.495890410958904"/>
    <n v="2104.3843624406286"/>
    <n v="1"/>
    <n v="1"/>
  </r>
  <r>
    <s v="Gen Srvs-PublicInfrastructure"/>
    <s v="Carpenter II"/>
    <x v="2"/>
    <d v="1994-12-12T00:00:00"/>
    <d v="2017-09-05T00:00:00"/>
    <n v="3.7013698630136984"/>
    <x v="0"/>
    <n v="51996.78"/>
    <n v="22.747945205479454"/>
    <n v="2285.7792002890519"/>
    <n v="1"/>
    <n v="1"/>
  </r>
  <r>
    <s v="NCSB-Case Management"/>
    <s v="Case Manager I"/>
    <x v="2"/>
    <d v="2020-02-29T00:00:00"/>
    <d v="2020-02-29T00:00:00"/>
    <n v="1.2164383561643837"/>
    <x v="0"/>
    <n v="30000"/>
    <n v="0"/>
    <e v="#DIV/0!"/>
    <n v="2"/>
    <n v="2052"/>
  </r>
  <r>
    <s v="NCSB-Case Management"/>
    <s v="Case Manager I"/>
    <x v="2"/>
    <d v="2006-06-23T00:00:00"/>
    <d v="2020-02-18T00:00:00"/>
    <n v="1.2465753424657535"/>
    <x v="0"/>
    <n v="32624.01"/>
    <n v="13.665753424657535"/>
    <n v="2387.2822072975137"/>
    <n v="1"/>
    <n v="1"/>
  </r>
  <r>
    <s v="NCSB-Residential Services MH"/>
    <s v="Case Manager II"/>
    <x v="2"/>
    <d v="2020-11-07T00:00:00"/>
    <d v="2020-11-07T00:00:00"/>
    <n v="0.52602739726027392"/>
    <x v="0"/>
    <n v="34445"/>
    <n v="0"/>
    <e v="#DIV/0!"/>
    <n v="52"/>
    <n v="2052"/>
  </r>
  <r>
    <s v="NCSB Homeless Project"/>
    <s v="Case Manager II"/>
    <x v="2"/>
    <d v="2021-04-10T00:00:00"/>
    <d v="2021-04-10T00:00:00"/>
    <n v="0.10410958904109589"/>
    <x v="0"/>
    <n v="34445"/>
    <n v="0"/>
    <e v="#DIV/0!"/>
    <n v="52"/>
    <n v="2052"/>
  </r>
  <r>
    <s v="NCSB-Residential Services MH"/>
    <s v="Case Manager II"/>
    <x v="5"/>
    <d v="2021-01-02T00:00:00"/>
    <d v="2021-01-02T00:00:00"/>
    <n v="0.37260273972602742"/>
    <x v="0"/>
    <n v="16.559999999999999"/>
    <n v="0"/>
    <e v="#DIV/0!"/>
    <n v="16"/>
    <n v="2052"/>
  </r>
  <r>
    <s v="NCSB-Homeless Project"/>
    <s v="Case Manager II"/>
    <x v="2"/>
    <d v="2017-07-31T00:00:00"/>
    <d v="2017-07-31T00:00:00"/>
    <n v="3.8"/>
    <x v="0"/>
    <n v="39599.43"/>
    <n v="0"/>
    <e v="#DIV/0!"/>
    <n v="1"/>
    <n v="2052"/>
  </r>
  <r>
    <s v="NCSB-Case Management"/>
    <s v="Case Manager II"/>
    <x v="2"/>
    <d v="2019-02-19T00:00:00"/>
    <d v="2019-07-08T00:00:00"/>
    <n v="1.8630136986301369"/>
    <x v="0"/>
    <n v="36890.339999999997"/>
    <n v="0.38082191780821917"/>
    <n v="96870.317266187049"/>
    <n v="3"/>
    <n v="2"/>
  </r>
  <r>
    <s v="NCSB-Case Management"/>
    <s v="Case Manager II"/>
    <x v="2"/>
    <d v="2019-02-19T00:00:00"/>
    <d v="2019-07-08T00:00:00"/>
    <n v="1.8630136986301369"/>
    <x v="0"/>
    <n v="36890.339999999997"/>
    <n v="0.38082191780821917"/>
    <n v="96870.317266187049"/>
    <n v="3"/>
    <n v="2"/>
  </r>
  <r>
    <s v="NCSB-Case Management"/>
    <s v="Case Manager II"/>
    <x v="2"/>
    <d v="2017-03-06T00:00:00"/>
    <d v="2019-07-08T00:00:00"/>
    <n v="1.8630136986301369"/>
    <x v="0"/>
    <n v="36890.339999999997"/>
    <n v="2.3397260273972602"/>
    <n v="15766.948594847774"/>
    <n v="3"/>
    <n v="1"/>
  </r>
  <r>
    <s v="NCSB-Infant Development"/>
    <s v="Case Manager III"/>
    <x v="2"/>
    <d v="2019-11-25T00:00:00"/>
    <d v="2019-11-25T00:00:00"/>
    <n v="1.4794520547945205"/>
    <x v="0"/>
    <n v="40805"/>
    <n v="0"/>
    <e v="#DIV/0!"/>
    <n v="118"/>
    <n v="2052"/>
  </r>
  <r>
    <s v="NCSB-Case Management"/>
    <s v="Case Manager III"/>
    <x v="2"/>
    <d v="2018-10-15T00:00:00"/>
    <d v="2018-10-15T00:00:00"/>
    <n v="2.591780821917808"/>
    <x v="0"/>
    <n v="41621.1"/>
    <n v="0"/>
    <e v="#DIV/0!"/>
    <n v="18"/>
    <n v="2052"/>
  </r>
  <r>
    <s v="NCSB-Infant Development"/>
    <s v="Case Manager III"/>
    <x v="2"/>
    <d v="2018-10-29T00:00:00"/>
    <d v="2018-10-29T00:00:00"/>
    <n v="2.5534246575342467"/>
    <x v="0"/>
    <n v="41621.1"/>
    <n v="0"/>
    <e v="#DIV/0!"/>
    <n v="18"/>
    <n v="2052"/>
  </r>
  <r>
    <s v="NCSB-Case Management"/>
    <s v="Case Manager III"/>
    <x v="2"/>
    <d v="2016-01-25T00:00:00"/>
    <d v="2016-01-25T00:00:00"/>
    <n v="5.3150684931506849"/>
    <x v="0"/>
    <n v="43302.7"/>
    <n v="0"/>
    <e v="#DIV/0!"/>
    <n v="14"/>
    <n v="2052"/>
  </r>
  <r>
    <s v="NCSB-Day Health &amp; Rehabil Svs"/>
    <s v="Case Manager III"/>
    <x v="2"/>
    <d v="2006-10-23T00:00:00"/>
    <d v="2006-10-23T00:00:00"/>
    <n v="14.578082191780823"/>
    <x v="0"/>
    <n v="49413.84"/>
    <n v="0"/>
    <e v="#DIV/0!"/>
    <n v="7"/>
    <n v="2052"/>
  </r>
  <r>
    <s v="NCSB-Infant Development"/>
    <s v="Case Manager III"/>
    <x v="2"/>
    <d v="2017-06-12T00:00:00"/>
    <d v="2017-06-12T00:00:00"/>
    <n v="3.9342465753424656"/>
    <x v="0"/>
    <n v="43302.59"/>
    <n v="0"/>
    <e v="#DIV/0!"/>
    <n v="7"/>
    <n v="2052"/>
  </r>
  <r>
    <s v="NCSB-Case Management"/>
    <s v="Case Manager III"/>
    <x v="2"/>
    <d v="2018-03-05T00:00:00"/>
    <d v="2018-03-05T00:00:00"/>
    <n v="3.2054794520547945"/>
    <x v="0"/>
    <n v="42453.52"/>
    <n v="0"/>
    <e v="#DIV/0!"/>
    <n v="7"/>
    <n v="2052"/>
  </r>
  <r>
    <s v="NCSB-Day Health &amp; Rehabil Svs"/>
    <s v="Case Manager III"/>
    <x v="2"/>
    <d v="2020-11-21T00:00:00"/>
    <d v="2020-11-21T00:00:00"/>
    <n v="0.48767123287671232"/>
    <x v="0"/>
    <n v="42845.25"/>
    <n v="0"/>
    <e v="#DIV/0!"/>
    <n v="7"/>
    <n v="2052"/>
  </r>
  <r>
    <s v="NCSB-Day Health &amp; Rehabil Svs"/>
    <s v="Case Manager III"/>
    <x v="2"/>
    <d v="2020-11-21T00:00:00"/>
    <d v="2020-11-21T00:00:00"/>
    <n v="0.48767123287671232"/>
    <x v="0"/>
    <n v="42845.25"/>
    <n v="0"/>
    <e v="#DIV/0!"/>
    <n v="7"/>
    <n v="2052"/>
  </r>
  <r>
    <s v="NCSB-Case Management"/>
    <s v="Case Manager III"/>
    <x v="2"/>
    <d v="2020-07-06T00:00:00"/>
    <d v="2020-07-06T00:00:00"/>
    <n v="0.86575342465753424"/>
    <x v="0"/>
    <n v="42869"/>
    <n v="0"/>
    <e v="#DIV/0!"/>
    <n v="6"/>
    <n v="2052"/>
  </r>
  <r>
    <s v="NCSB-Case Management"/>
    <s v="Case Manager III"/>
    <x v="2"/>
    <d v="2020-08-15T00:00:00"/>
    <d v="2020-08-15T00:00:00"/>
    <n v="0.75616438356164384"/>
    <x v="0"/>
    <n v="42869"/>
    <n v="0"/>
    <e v="#DIV/0!"/>
    <n v="6"/>
    <n v="2052"/>
  </r>
  <r>
    <s v="NCSB-Case Management"/>
    <s v="Case Manager III"/>
    <x v="2"/>
    <d v="2021-04-10T00:00:00"/>
    <d v="2021-04-10T00:00:00"/>
    <n v="0.10410958904109589"/>
    <x v="0"/>
    <n v="42869"/>
    <n v="0"/>
    <e v="#DIV/0!"/>
    <n v="6"/>
    <n v="2052"/>
  </r>
  <r>
    <s v="NCSB-Case Management"/>
    <s v="Case Manager III"/>
    <x v="2"/>
    <d v="2021-04-10T00:00:00"/>
    <d v="2021-04-10T00:00:00"/>
    <n v="0.10410958904109589"/>
    <x v="0"/>
    <n v="42869"/>
    <n v="0"/>
    <e v="#DIV/0!"/>
    <n v="6"/>
    <n v="2052"/>
  </r>
  <r>
    <s v="NCSB-PACT"/>
    <s v="Case Manager III"/>
    <x v="2"/>
    <d v="2021-04-24T00:00:00"/>
    <d v="2021-04-24T00:00:00"/>
    <n v="6.575342465753424E-2"/>
    <x v="0"/>
    <n v="45000"/>
    <n v="0"/>
    <e v="#DIV/0!"/>
    <n v="6"/>
    <n v="2052"/>
  </r>
  <r>
    <s v="NCSB-Case Management"/>
    <s v="Case Manager III"/>
    <x v="2"/>
    <d v="2018-12-10T00:00:00"/>
    <d v="2018-12-10T00:00:00"/>
    <n v="2.4383561643835616"/>
    <x v="0"/>
    <n v="43701.9"/>
    <n v="0"/>
    <e v="#DIV/0!"/>
    <n v="5"/>
    <n v="2052"/>
  </r>
  <r>
    <s v="NCSB-Case Management"/>
    <s v="Case Manager III"/>
    <x v="2"/>
    <d v="2019-04-13T00:00:00"/>
    <d v="2019-04-13T00:00:00"/>
    <n v="2.0986301369863014"/>
    <x v="0"/>
    <n v="43701.9"/>
    <n v="0"/>
    <e v="#DIV/0!"/>
    <n v="5"/>
    <n v="2052"/>
  </r>
  <r>
    <s v="NCSB-Case Management"/>
    <s v="Case Manager III"/>
    <x v="2"/>
    <d v="2019-04-13T00:00:00"/>
    <d v="2019-04-13T00:00:00"/>
    <n v="2.0986301369863014"/>
    <x v="0"/>
    <n v="43701.9"/>
    <n v="0"/>
    <e v="#DIV/0!"/>
    <n v="5"/>
    <n v="2052"/>
  </r>
  <r>
    <s v="NCSB-Case Management"/>
    <s v="Case Manager III"/>
    <x v="2"/>
    <d v="2019-04-27T00:00:00"/>
    <d v="2019-04-27T00:00:00"/>
    <n v="2.0602739726027397"/>
    <x v="0"/>
    <n v="43701.9"/>
    <n v="0"/>
    <e v="#DIV/0!"/>
    <n v="5"/>
    <n v="2052"/>
  </r>
  <r>
    <s v="NCSB-Case Management"/>
    <s v="Case Manager III"/>
    <x v="2"/>
    <d v="2018-11-26T00:00:00"/>
    <d v="2018-11-26T00:00:00"/>
    <n v="2.4767123287671233"/>
    <x v="0"/>
    <n v="42869.73"/>
    <n v="0"/>
    <e v="#DIV/0!"/>
    <n v="4"/>
    <n v="2052"/>
  </r>
  <r>
    <s v="NCSB-Case Management"/>
    <s v="Case Manager III"/>
    <x v="2"/>
    <d v="2019-03-04T00:00:00"/>
    <d v="2019-03-04T00:00:00"/>
    <n v="2.2082191780821918"/>
    <x v="0"/>
    <n v="42869.73"/>
    <n v="0"/>
    <e v="#DIV/0!"/>
    <n v="4"/>
    <n v="2052"/>
  </r>
  <r>
    <s v="NCSB-Case Management"/>
    <s v="Case Manager III"/>
    <x v="2"/>
    <d v="2020-02-18T00:00:00"/>
    <d v="2020-02-18T00:00:00"/>
    <n v="1.2465753424657535"/>
    <x v="0"/>
    <n v="42869.73"/>
    <n v="0"/>
    <e v="#DIV/0!"/>
    <n v="4"/>
    <n v="2052"/>
  </r>
  <r>
    <s v="NCSB-Case Management"/>
    <s v="Case Manager III"/>
    <x v="2"/>
    <d v="2020-02-29T00:00:00"/>
    <d v="2020-02-29T00:00:00"/>
    <n v="1.2164383561643837"/>
    <x v="0"/>
    <n v="42869.73"/>
    <n v="0"/>
    <e v="#DIV/0!"/>
    <n v="4"/>
    <n v="2052"/>
  </r>
  <r>
    <s v="NCSB Homeless Project"/>
    <s v="Case Manager III"/>
    <x v="8"/>
    <d v="2016-01-11T00:00:00"/>
    <d v="2016-01-11T00:00:00"/>
    <n v="5.353424657534247"/>
    <x v="0"/>
    <n v="20.82"/>
    <n v="0"/>
    <e v="#DIV/0!"/>
    <n v="3"/>
    <n v="2052"/>
  </r>
  <r>
    <s v="NCSB - Housing&amp;Homeless Grant"/>
    <s v="Case Manager III"/>
    <x v="8"/>
    <d v="2019-08-17T00:00:00"/>
    <d v="2019-08-17T00:00:00"/>
    <n v="1.7534246575342465"/>
    <x v="0"/>
    <n v="19.62"/>
    <n v="0"/>
    <e v="#DIV/0!"/>
    <n v="3"/>
    <n v="2052"/>
  </r>
  <r>
    <s v="NCSB-Infant Development"/>
    <s v="Case Manager III"/>
    <x v="2"/>
    <d v="2008-06-23T00:00:00"/>
    <d v="2008-06-23T00:00:00"/>
    <n v="12.90958904109589"/>
    <x v="0"/>
    <n v="47054.39"/>
    <n v="0"/>
    <e v="#DIV/0!"/>
    <n v="2"/>
    <n v="2052"/>
  </r>
  <r>
    <s v="NCSB-PACT"/>
    <s v="Case Manager III"/>
    <x v="2"/>
    <d v="2016-03-23T00:00:00"/>
    <d v="2016-03-23T00:00:00"/>
    <n v="5.1561643835616442"/>
    <x v="0"/>
    <n v="46544.65"/>
    <n v="0"/>
    <e v="#DIV/0!"/>
    <n v="2"/>
    <n v="2052"/>
  </r>
  <r>
    <s v="NCSB-Case Management"/>
    <s v="Case Manager III"/>
    <x v="2"/>
    <d v="2016-04-08T00:00:00"/>
    <d v="2016-04-08T00:00:00"/>
    <n v="5.1123287671232873"/>
    <x v="0"/>
    <n v="43302.71"/>
    <n v="0"/>
    <e v="#DIV/0!"/>
    <n v="2"/>
    <n v="2052"/>
  </r>
  <r>
    <s v="NCSB-Case Management"/>
    <s v="Case Manager III"/>
    <x v="2"/>
    <d v="2017-12-11T00:00:00"/>
    <d v="2017-12-11T00:00:00"/>
    <n v="3.4356164383561643"/>
    <x v="0"/>
    <n v="42453.63"/>
    <n v="0"/>
    <e v="#DIV/0!"/>
    <n v="2"/>
    <n v="2052"/>
  </r>
  <r>
    <s v="NCSB- Mental Health Counseling"/>
    <s v="Case Manager III"/>
    <x v="5"/>
    <d v="2020-02-29T00:00:00"/>
    <d v="2020-02-29T00:00:00"/>
    <n v="1.2164383561643837"/>
    <x v="0"/>
    <n v="21.53"/>
    <n v="0"/>
    <e v="#DIV/0!"/>
    <n v="2"/>
    <n v="2052"/>
  </r>
  <r>
    <s v="NCSB-Case Management"/>
    <s v="Case Manager III"/>
    <x v="2"/>
    <d v="2003-08-11T00:00:00"/>
    <d v="2003-08-11T00:00:00"/>
    <n v="17.780821917808218"/>
    <x v="0"/>
    <n v="53213.84"/>
    <n v="0"/>
    <e v="#DIV/0!"/>
    <n v="1"/>
    <n v="2052"/>
  </r>
  <r>
    <s v="NCSB Homeless Project"/>
    <s v="Case Manager III"/>
    <x v="8"/>
    <d v="2016-01-25T00:00:00"/>
    <d v="2016-01-25T00:00:00"/>
    <n v="5.3150684931506849"/>
    <x v="0"/>
    <n v="22.93"/>
    <n v="0"/>
    <e v="#DIV/0!"/>
    <n v="1"/>
    <n v="2052"/>
  </r>
  <r>
    <s v="NCSB-PACT"/>
    <s v="Case Manager III"/>
    <x v="2"/>
    <d v="2017-01-09T00:00:00"/>
    <d v="2017-01-09T00:00:00"/>
    <n v="4.3561643835616435"/>
    <x v="0"/>
    <n v="45631.95"/>
    <n v="0"/>
    <e v="#DIV/0!"/>
    <n v="1"/>
    <n v="2052"/>
  </r>
  <r>
    <s v="NCSB-Infant Development"/>
    <s v="Case Manager III"/>
    <x v="2"/>
    <d v="2017-11-13T00:00:00"/>
    <d v="2017-11-13T00:00:00"/>
    <n v="3.5123287671232877"/>
    <x v="0"/>
    <n v="42458.31"/>
    <n v="0"/>
    <e v="#DIV/0!"/>
    <n v="1"/>
    <n v="2052"/>
  </r>
  <r>
    <s v="NCSB-Shelter Plus Care"/>
    <s v="Case Manager III"/>
    <x v="8"/>
    <d v="2017-11-13T00:00:00"/>
    <d v="2017-11-13T00:00:00"/>
    <n v="3.5123287671232877"/>
    <x v="0"/>
    <n v="21.02"/>
    <n v="0"/>
    <e v="#DIV/0!"/>
    <n v="1"/>
    <n v="2052"/>
  </r>
  <r>
    <s v="NCSB - Housing&amp;Homeless Grant"/>
    <s v="Case Manager III"/>
    <x v="8"/>
    <d v="2019-01-07T00:00:00"/>
    <d v="2019-01-07T00:00:00"/>
    <n v="2.3616438356164382"/>
    <x v="0"/>
    <n v="21.41"/>
    <n v="0"/>
    <e v="#DIV/0!"/>
    <n v="1"/>
    <n v="2052"/>
  </r>
  <r>
    <s v="NCSB-Case Management"/>
    <s v="Case Manager III"/>
    <x v="2"/>
    <d v="2019-04-13T00:00:00"/>
    <d v="2019-04-13T00:00:00"/>
    <n v="2.0986301369863014"/>
    <x v="0"/>
    <n v="43334.7"/>
    <n v="0"/>
    <e v="#DIV/0!"/>
    <n v="1"/>
    <n v="2052"/>
  </r>
  <r>
    <s v="NCSB-Case Management"/>
    <s v="Case Manager III"/>
    <x v="2"/>
    <d v="2019-11-23T00:00:00"/>
    <d v="2019-11-23T00:00:00"/>
    <n v="1.484931506849315"/>
    <x v="0"/>
    <n v="42029.15"/>
    <n v="0"/>
    <e v="#DIV/0!"/>
    <n v="1"/>
    <n v="2052"/>
  </r>
  <r>
    <s v="NCSB-PACT"/>
    <s v="Case Manager III"/>
    <x v="5"/>
    <d v="2020-09-26T00:00:00"/>
    <d v="2020-09-26T00:00:00"/>
    <n v="0.64109589041095894"/>
    <x v="0"/>
    <n v="21.59"/>
    <n v="0"/>
    <e v="#DIV/0!"/>
    <n v="1"/>
    <n v="2052"/>
  </r>
  <r>
    <s v="NCSB-Infant Development"/>
    <s v="Case Manager III"/>
    <x v="2"/>
    <d v="2020-11-07T00:00:00"/>
    <d v="2020-11-07T00:00:00"/>
    <n v="0.52602739726027392"/>
    <x v="0"/>
    <n v="42845"/>
    <n v="0"/>
    <e v="#DIV/0!"/>
    <n v="1"/>
    <n v="2052"/>
  </r>
  <r>
    <s v="NCSB-Infant Development"/>
    <s v="Case Manager III"/>
    <x v="3"/>
    <d v="2021-01-02T00:00:00"/>
    <d v="2021-01-02T00:00:00"/>
    <n v="0.37260273972602742"/>
    <x v="0"/>
    <n v="20404.8"/>
    <n v="0"/>
    <e v="#DIV/0!"/>
    <n v="1"/>
    <n v="2052"/>
  </r>
  <r>
    <s v="NCSB-Case Management"/>
    <s v="Case Manager III"/>
    <x v="2"/>
    <d v="2016-04-08T00:00:00"/>
    <d v="2016-12-08T00:00:00"/>
    <n v="4.4438356164383563"/>
    <x v="0"/>
    <n v="44168.639999999999"/>
    <n v="0.66849315068493154"/>
    <n v="66071.940983606561"/>
    <n v="1"/>
    <n v="1"/>
  </r>
  <r>
    <s v="NCSB-Case Management"/>
    <s v="Case Manager III"/>
    <x v="2"/>
    <d v="2017-10-02T00:00:00"/>
    <d v="2018-07-02T00:00:00"/>
    <n v="2.8794520547945206"/>
    <x v="0"/>
    <n v="48212.65"/>
    <n v="0.74794520547945209"/>
    <n v="64460.136446886449"/>
    <n v="1"/>
    <n v="1"/>
  </r>
  <r>
    <s v="NCSB-Case Management"/>
    <s v="Case Manager III"/>
    <x v="2"/>
    <d v="2016-08-01T00:00:00"/>
    <d v="2017-05-30T00:00:00"/>
    <n v="3.9698630136986299"/>
    <x v="0"/>
    <n v="43302.59"/>
    <n v="0.82739726027397265"/>
    <n v="52335.911754966881"/>
    <n v="7"/>
    <n v="1"/>
  </r>
  <r>
    <s v="NCSB-Case Management"/>
    <s v="Case Manager III"/>
    <x v="2"/>
    <d v="2019-08-03T00:00:00"/>
    <d v="2020-08-22T00:00:00"/>
    <n v="0.73698630136986298"/>
    <x v="0"/>
    <n v="42869"/>
    <n v="1.0547945205479452"/>
    <n v="40642.038961038961"/>
    <n v="6"/>
    <n v="1"/>
  </r>
  <r>
    <s v="NCSB-Infant Development"/>
    <s v="Case Manager III"/>
    <x v="2"/>
    <d v="2015-04-08T00:00:00"/>
    <d v="2016-08-05T00:00:00"/>
    <n v="4.7863013698630139"/>
    <x v="0"/>
    <n v="44338.63"/>
    <n v="1.3287671232876712"/>
    <n v="33368.24731958763"/>
    <n v="1"/>
    <n v="1"/>
  </r>
  <r>
    <s v="NCSB-Case Management"/>
    <s v="Case Manager III"/>
    <x v="2"/>
    <d v="2017-08-14T00:00:00"/>
    <d v="2019-01-22T00:00:00"/>
    <n v="2.3205479452054796"/>
    <x v="0"/>
    <n v="43701.9"/>
    <n v="1.441095890410959"/>
    <n v="30325.462927756653"/>
    <n v="5"/>
    <n v="1"/>
  </r>
  <r>
    <s v="NCSB-Case Management"/>
    <s v="Case Manager III"/>
    <x v="2"/>
    <d v="2017-03-06T00:00:00"/>
    <d v="2018-12-10T00:00:00"/>
    <n v="2.4383561643835616"/>
    <x v="0"/>
    <n v="44575.94"/>
    <n v="1.7643835616438357"/>
    <n v="25264.313819875777"/>
    <n v="2"/>
    <n v="1"/>
  </r>
  <r>
    <s v="NCSB - Housing &amp; Homeless Serv"/>
    <s v="Case Manager III"/>
    <x v="2"/>
    <d v="2017-10-16T00:00:00"/>
    <d v="2020-02-29T00:00:00"/>
    <n v="1.2164383561643837"/>
    <x v="0"/>
    <n v="40805"/>
    <n v="2.3726027397260272"/>
    <n v="17198.41224018476"/>
    <n v="118"/>
    <n v="1"/>
  </r>
  <r>
    <s v="NCSB-Case Management"/>
    <s v="Case Manager III"/>
    <x v="2"/>
    <d v="2018-03-19T00:00:00"/>
    <d v="2021-04-10T00:00:00"/>
    <n v="0.10410958904109589"/>
    <x v="0"/>
    <n v="42869"/>
    <n v="3.0630136986301371"/>
    <n v="13995.693202146691"/>
    <n v="6"/>
    <n v="1"/>
  </r>
  <r>
    <s v="NCSB-Day Health &amp; Rehabil Svs"/>
    <s v="Case Manager III"/>
    <x v="2"/>
    <d v="2010-10-11T00:00:00"/>
    <d v="2014-02-18T00:00:00"/>
    <n v="7.2493150684931509"/>
    <x v="0"/>
    <n v="49367.41"/>
    <n v="3.3589041095890413"/>
    <n v="14697.475244698206"/>
    <n v="1"/>
    <n v="1"/>
  </r>
  <r>
    <s v="NCSB-ACR"/>
    <s v="Case Manager III"/>
    <x v="2"/>
    <d v="2016-06-08T00:00:00"/>
    <d v="2019-11-12T00:00:00"/>
    <n v="1.515068493150685"/>
    <x v="0"/>
    <n v="43302.7"/>
    <n v="3.43013698630137"/>
    <n v="12624.189696485622"/>
    <n v="14"/>
    <n v="1"/>
  </r>
  <r>
    <s v="NCSB Homeless Project"/>
    <s v="Case Manager III"/>
    <x v="2"/>
    <d v="2012-07-09T00:00:00"/>
    <d v="2016-04-08T00:00:00"/>
    <n v="5.1123287671232873"/>
    <x v="0"/>
    <n v="47632.43"/>
    <n v="3.7506849315068491"/>
    <n v="12699.661760409059"/>
    <n v="1"/>
    <n v="1"/>
  </r>
  <r>
    <s v="NCSB-Day Health &amp; Rehabil Svs"/>
    <s v="Case Manager III"/>
    <x v="2"/>
    <d v="2014-09-23T00:00:00"/>
    <d v="2018-07-02T00:00:00"/>
    <n v="2.8794520547945206"/>
    <x v="0"/>
    <n v="45594.68"/>
    <n v="3.7753424657534245"/>
    <n v="12076.965312046445"/>
    <n v="1"/>
    <n v="1"/>
  </r>
  <r>
    <s v="NCSB-Case Management"/>
    <s v="Case Manager III"/>
    <x v="2"/>
    <d v="2014-07-23T00:00:00"/>
    <d v="2018-07-23T00:00:00"/>
    <n v="2.8219178082191783"/>
    <x v="0"/>
    <n v="44168.76"/>
    <n v="4.0027397260273974"/>
    <n v="11034.63203285421"/>
    <n v="1"/>
    <n v="1"/>
  </r>
  <r>
    <s v="NCSB-Drug Court"/>
    <s v="Case Manager III"/>
    <x v="2"/>
    <d v="2011-03-08T00:00:00"/>
    <d v="2016-09-08T00:00:00"/>
    <n v="4.6931506849315072"/>
    <x v="0"/>
    <n v="49413.84"/>
    <n v="5.5095890410958903"/>
    <n v="8968.6979612133255"/>
    <n v="7"/>
    <n v="1"/>
  </r>
  <r>
    <s v="NCSB-ACR"/>
    <s v="Case Manager III"/>
    <x v="2"/>
    <d v="2009-06-08T00:00:00"/>
    <d v="2017-09-18T00:00:00"/>
    <n v="3.6657534246575341"/>
    <x v="0"/>
    <n v="42453.63"/>
    <n v="8.2849315068493148"/>
    <n v="5124.1980654761901"/>
    <n v="2"/>
    <n v="1"/>
  </r>
  <r>
    <s v="NCSB-Case Management"/>
    <s v="Case Manager III"/>
    <x v="2"/>
    <d v="2007-02-26T00:00:00"/>
    <d v="2015-12-08T00:00:00"/>
    <n v="5.4465753424657537"/>
    <x v="0"/>
    <n v="44168.75"/>
    <n v="8.786301369863013"/>
    <n v="5027.0014811350175"/>
    <n v="6"/>
    <n v="1"/>
  </r>
  <r>
    <s v="NCSB-Infant Development"/>
    <s v="Case Manager III"/>
    <x v="2"/>
    <d v="2009-06-17T00:00:00"/>
    <d v="2019-11-23T00:00:00"/>
    <n v="1.484931506849315"/>
    <x v="0"/>
    <n v="40805"/>
    <n v="10.441095890410958"/>
    <n v="3908.1146680661245"/>
    <n v="118"/>
    <n v="1"/>
  </r>
  <r>
    <s v="NCSB-Treatment Specialty Court"/>
    <s v="Case Manager III"/>
    <x v="2"/>
    <d v="2003-12-08T00:00:00"/>
    <d v="2018-05-29T00:00:00"/>
    <n v="2.9726027397260273"/>
    <x v="0"/>
    <n v="43302.71"/>
    <n v="14.482191780821918"/>
    <n v="2990.066051835036"/>
    <n v="2"/>
    <n v="1"/>
  </r>
  <r>
    <s v="NCSB-Case Management"/>
    <s v="Case Manager III"/>
    <x v="2"/>
    <d v="2000-11-20T00:00:00"/>
    <d v="2019-01-22T00:00:00"/>
    <n v="2.3205479452054796"/>
    <x v="0"/>
    <n v="41621.1"/>
    <n v="18.183561643835617"/>
    <n v="2288.9410125056502"/>
    <n v="18"/>
    <n v="1"/>
  </r>
  <r>
    <s v="NCSB-Board Access Unit SA"/>
    <s v="Case Manager III"/>
    <x v="2"/>
    <d v="2000-05-23T00:00:00"/>
    <d v="2020-02-29T00:00:00"/>
    <n v="1.2164383561643837"/>
    <x v="0"/>
    <n v="46544.65"/>
    <n v="19.783561643835615"/>
    <n v="2352.6931519180171"/>
    <n v="2"/>
    <n v="1"/>
  </r>
  <r>
    <s v="NCSB-Homeless Project"/>
    <s v="Case Manager III"/>
    <x v="2"/>
    <d v="1995-04-03T00:00:00"/>
    <d v="2016-09-08T00:00:00"/>
    <n v="4.6931506849315072"/>
    <x v="0"/>
    <n v="62578.65"/>
    <n v="21.449315068493149"/>
    <n v="2917.5127410908162"/>
    <n v="1"/>
    <n v="1"/>
  </r>
  <r>
    <s v="NCSB-Case Management"/>
    <s v="Case Manager III"/>
    <x v="2"/>
    <d v="1991-06-06T00:00:00"/>
    <d v="2021-05-30T00:00:00"/>
    <n v="-3.287671232876712E-2"/>
    <x v="0"/>
    <n v="43302.83"/>
    <n v="30.002739726027396"/>
    <n v="1443.2958588256781"/>
    <n v="1"/>
    <n v="1"/>
  </r>
  <r>
    <s v="NCSB-Board Access Unit (MH)"/>
    <s v="Case Manager IV"/>
    <x v="2"/>
    <d v="2013-12-23T00:00:00"/>
    <d v="2018-05-14T00:00:00"/>
    <n v="3.0136986301369864"/>
    <x v="1"/>
    <n v="47994.39"/>
    <n v="4.3917808219178083"/>
    <n v="10928.229787897691"/>
    <n v="5"/>
    <n v="1"/>
  </r>
  <r>
    <s v="NCSB-Case Management"/>
    <s v="Case Manager IV"/>
    <x v="2"/>
    <d v="2010-04-08T00:00:00"/>
    <d v="2015-11-23T00:00:00"/>
    <n v="5.4876712328767123"/>
    <x v="1"/>
    <n v="49407.62"/>
    <n v="5.6301369863013697"/>
    <n v="8775.5626763990276"/>
    <n v="1"/>
    <n v="1"/>
  </r>
  <r>
    <s v="NCSB-Board Access Unit (MH)"/>
    <s v="Case Manager IV"/>
    <x v="2"/>
    <d v="2012-03-23T00:00:00"/>
    <d v="2018-10-29T00:00:00"/>
    <n v="2.5534246575342467"/>
    <x v="1"/>
    <n v="53281.69"/>
    <n v="6.6054794520547944"/>
    <n v="8066.2865408544176"/>
    <n v="1"/>
    <n v="1"/>
  </r>
  <r>
    <s v="NCSB-Case Management"/>
    <s v="Case Manager IV"/>
    <x v="2"/>
    <d v="2008-03-24T00:00:00"/>
    <d v="2016-12-08T00:00:00"/>
    <n v="4.4438356164383563"/>
    <x v="1"/>
    <n v="49406.53"/>
    <n v="8.7150684931506852"/>
    <n v="5669.0925652310589"/>
    <n v="1"/>
    <n v="1"/>
  </r>
  <r>
    <s v="NCSB-Case Management"/>
    <s v="Case Manager IV"/>
    <x v="2"/>
    <d v="2001-10-09T00:00:00"/>
    <d v="2017-03-06T00:00:00"/>
    <n v="4.2027397260273975"/>
    <x v="1"/>
    <n v="51884.53"/>
    <n v="15.416438356164383"/>
    <n v="3365.5328683134885"/>
    <n v="1"/>
    <n v="1"/>
  </r>
  <r>
    <s v="NCSB-Case Management"/>
    <s v="Case Manager IV"/>
    <x v="2"/>
    <d v="2005-08-08T00:00:00"/>
    <d v="2021-06-30T00:00:00"/>
    <n v="-0.11780821917808219"/>
    <x v="1"/>
    <n v="54486.38"/>
    <n v="15.904109589041095"/>
    <n v="3425.930869939707"/>
    <n v="1"/>
    <n v="1"/>
  </r>
  <r>
    <s v="NCSB-Board Access Unit (MH)"/>
    <s v="Case Manager IV"/>
    <x v="2"/>
    <d v="1991-06-10T00:00:00"/>
    <d v="2010-02-08T00:00:00"/>
    <n v="11.27945205479452"/>
    <x v="1"/>
    <n v="68075.850000000006"/>
    <n v="18.67945205479452"/>
    <n v="3644.4243546494577"/>
    <n v="1"/>
    <n v="1"/>
  </r>
  <r>
    <s v="NCSB-Adult &amp; Family Services"/>
    <s v="Case Manager IV"/>
    <x v="2"/>
    <d v="1991-05-06T00:00:00"/>
    <d v="2013-02-23T00:00:00"/>
    <n v="8.2356164383561641"/>
    <x v="1"/>
    <n v="68617.41"/>
    <n v="21.81917808219178"/>
    <n v="3144.8210258663989"/>
    <n v="1"/>
    <n v="1"/>
  </r>
  <r>
    <s v="NCSB-Board Access Unit (MH)"/>
    <s v="Case Manager IV"/>
    <x v="2"/>
    <d v="1993-01-26T00:00:00"/>
    <d v="2015-01-23T00:00:00"/>
    <n v="6.3205479452054796"/>
    <x v="1"/>
    <n v="50787.72"/>
    <n v="22.005479452054793"/>
    <n v="2307.957893426295"/>
    <n v="3"/>
    <n v="1"/>
  </r>
  <r>
    <s v="NCSB-ACR"/>
    <s v="Case Manager IV"/>
    <x v="2"/>
    <d v="1991-05-06T00:00:00"/>
    <d v="2016-03-08T00:00:00"/>
    <n v="5.1972602739726028"/>
    <x v="1"/>
    <n v="50895.85"/>
    <n v="24.857534246575341"/>
    <n v="2047.5019563540175"/>
    <n v="1"/>
    <n v="1"/>
  </r>
  <r>
    <s v="NCSB - Housing&amp;Homeless Grant"/>
    <s v="Case Manager IV"/>
    <x v="8"/>
    <d v="2016-05-09T00:00:00"/>
    <d v="2018-01-08T00:00:00"/>
    <n v="3.3589041095890413"/>
    <x v="1"/>
    <n v="46474.23"/>
    <n v="1.6684931506849314"/>
    <n v="27854.013054187195"/>
    <n v="1"/>
    <n v="1"/>
  </r>
  <r>
    <s v="NCSB - Housing &amp; Homeless Serv"/>
    <s v="Case Manager IV"/>
    <x v="8"/>
    <d v="2007-04-23T00:00:00"/>
    <d v="2018-05-14T00:00:00"/>
    <n v="3.0136986301369864"/>
    <x v="1"/>
    <n v="50841.23"/>
    <n v="11.065753424657535"/>
    <n v="4594.4661921267643"/>
    <n v="1"/>
    <n v="1"/>
  </r>
  <r>
    <s v="Clerk of the Circuit Court"/>
    <s v="Cashier-CC"/>
    <x v="4"/>
    <d v="2018-05-21T00:00:00"/>
    <d v="2019-09-23T00:00:00"/>
    <n v="1.6520547945205479"/>
    <x v="0"/>
    <n v="18.79"/>
    <n v="1.3424657534246576"/>
    <n v="13.996632653061223"/>
    <n v="1"/>
    <n v="1"/>
  </r>
  <r>
    <s v="PW Storm Water Mgmt"/>
    <s v="CCTV Technician"/>
    <x v="2"/>
    <d v="2016-06-23T00:00:00"/>
    <d v="2020-11-23T00:00:00"/>
    <n v="0.48219178082191783"/>
    <x v="0"/>
    <n v="45787.21"/>
    <n v="4.4219178082191783"/>
    <n v="10354.604491945476"/>
    <n v="1"/>
    <n v="1"/>
  </r>
  <r>
    <s v="Utilities WasteWater"/>
    <s v="CCTV Technician"/>
    <x v="2"/>
    <d v="1987-06-24T00:00:00"/>
    <d v="2002-06-10T00:00:00"/>
    <n v="18.950684931506849"/>
    <x v="0"/>
    <n v="46920"/>
    <n v="14.972602739726028"/>
    <n v="3133.7236962488564"/>
    <n v="2"/>
    <n v="1"/>
  </r>
  <r>
    <s v="Cemetery Fund"/>
    <s v="Cemetery Manager II"/>
    <x v="2"/>
    <d v="2007-10-09T00:00:00"/>
    <d v="2012-12-10T00:00:00"/>
    <n v="8.4410958904109581"/>
    <x v="0"/>
    <n v="39993.480000000003"/>
    <n v="5.1753424657534248"/>
    <n v="7727.6973001588149"/>
    <n v="1"/>
    <n v="1"/>
  </r>
  <r>
    <s v="Commonwealth's Attorney"/>
    <s v="Chief Dep Commonwealth's Att"/>
    <x v="4"/>
    <d v="1996-03-25T00:00:00"/>
    <d v="2009-06-29T00:00:00"/>
    <n v="11.893150684931507"/>
    <x v="1"/>
    <n v="150370.4"/>
    <n v="13.271232876712329"/>
    <n v="11330.552436003303"/>
    <n v="1"/>
    <n v="1"/>
  </r>
  <r>
    <s v="City Assessor"/>
    <s v="Chief Dep Real Estate Assessor"/>
    <x v="2"/>
    <d v="2008-07-28T00:00:00"/>
    <d v="2020-06-29T00:00:00"/>
    <n v="0.8849315068493151"/>
    <x v="1"/>
    <n v="93557"/>
    <n v="11.92876712328767"/>
    <n v="7842.9731281580162"/>
    <n v="1"/>
    <n v="1"/>
  </r>
  <r>
    <s v="City Treasurer"/>
    <s v="Chief Deputy - TR"/>
    <x v="4"/>
    <d v="1989-01-16T00:00:00"/>
    <d v="2014-03-27T00:00:00"/>
    <n v="7.1479452054794521"/>
    <x v="1"/>
    <n v="87662.22"/>
    <n v="25.208219178082192"/>
    <n v="3477.5253015976523"/>
    <n v="1"/>
    <n v="1"/>
  </r>
  <r>
    <s v="City Treasurer"/>
    <s v="Chief Deputy - TR"/>
    <x v="4"/>
    <d v="1986-12-01T00:00:00"/>
    <d v="2017-05-01T00:00:00"/>
    <n v="4.0493150684931507"/>
    <x v="1"/>
    <n v="107858.95"/>
    <n v="30.435616438356163"/>
    <n v="3543.8398370690429"/>
    <n v="1"/>
    <n v="1"/>
  </r>
  <r>
    <s v="Clerk of the Circuit Court"/>
    <s v="Chief Deputy Circuit Court"/>
    <x v="4"/>
    <d v="1996-05-16T00:00:00"/>
    <d v="2004-01-01T00:00:00"/>
    <n v="17.389041095890413"/>
    <x v="1"/>
    <n v="140454"/>
    <n v="7.6328767123287671"/>
    <n v="18401.188083273511"/>
    <n v="1"/>
    <n v="1"/>
  </r>
  <r>
    <s v="Law"/>
    <s v="Chief Deputy City Attorney"/>
    <x v="2"/>
    <d v="2013-08-26T00:00:00"/>
    <d v="2016-07-01T00:00:00"/>
    <n v="4.882191780821918"/>
    <x v="1"/>
    <n v="201158.14"/>
    <n v="2.8493150684931505"/>
    <n v="70598.770288461543"/>
    <n v="1"/>
    <n v="1"/>
  </r>
  <r>
    <s v="Law"/>
    <s v="Chief Deputy City Attorney"/>
    <x v="2"/>
    <d v="2002-01-28T00:00:00"/>
    <d v="2016-07-01T00:00:00"/>
    <n v="4.882191780821918"/>
    <x v="1"/>
    <n v="198993.07"/>
    <n v="14.432876712328767"/>
    <n v="13787.484918375096"/>
    <n v="1"/>
    <n v="1"/>
  </r>
  <r>
    <s v="City Clerk"/>
    <s v="Chief Deputy City Clerk"/>
    <x v="2"/>
    <d v="2016-07-01T00:00:00"/>
    <d v="2018-07-03T00:00:00"/>
    <n v="2.8767123287671232"/>
    <x v="1"/>
    <n v="106120.8"/>
    <n v="2.0054794520547947"/>
    <n v="52915.426229508194"/>
    <n v="1"/>
    <n v="1"/>
  </r>
  <r>
    <s v="Executive City Manager"/>
    <s v="Chief Deputy City Manager"/>
    <x v="2"/>
    <d v="2011-03-02T00:00:00"/>
    <d v="2017-09-05T00:00:00"/>
    <n v="3.7013698630136984"/>
    <x v="1"/>
    <n v="204000"/>
    <n v="6.5178082191780824"/>
    <n v="31298.865069356871"/>
    <n v="1"/>
    <n v="1"/>
  </r>
  <r>
    <s v="Information Technology"/>
    <s v="Chief Information Officer"/>
    <x v="2"/>
    <d v="1994-12-05T00:00:00"/>
    <d v="2020-01-02T00:00:00"/>
    <n v="1.3753424657534246"/>
    <x v="1"/>
    <n v="153000"/>
    <n v="25.093150684931508"/>
    <n v="6097.281362594169"/>
    <n v="1"/>
    <n v="1"/>
  </r>
  <r>
    <s v="NCSB-Medical Services"/>
    <s v="Chief Medical Officer"/>
    <x v="2"/>
    <d v="2001-07-16T00:00:00"/>
    <d v="2001-07-16T00:00:00"/>
    <n v="19.852054794520548"/>
    <x v="1"/>
    <n v="248806"/>
    <n v="0"/>
    <e v="#DIV/0!"/>
    <n v="1"/>
    <n v="2052"/>
  </r>
  <r>
    <s v="Utilities Engineering"/>
    <s v="Chief of Construction Oper"/>
    <x v="2"/>
    <d v="2012-08-13T00:00:00"/>
    <d v="2012-08-13T00:00:00"/>
    <n v="8.7671232876712324"/>
    <x v="1"/>
    <n v="84589.15"/>
    <n v="0"/>
    <e v="#DIV/0!"/>
    <n v="1"/>
    <n v="2052"/>
  </r>
  <r>
    <s v="Fire-Rescue"/>
    <s v="Chief of Fire-Rescue"/>
    <x v="2"/>
    <d v="1992-11-09T00:00:00"/>
    <d v="2020-03-03T00:00:00"/>
    <n v="1.2082191780821918"/>
    <x v="1"/>
    <n v="145134"/>
    <n v="27.331506849315069"/>
    <n v="5310.1353247794705"/>
    <n v="1"/>
    <n v="1"/>
  </r>
  <r>
    <s v="Police Administration - Sworn"/>
    <s v="Chief of Police"/>
    <x v="2"/>
    <d v="1989-02-06T00:00:00"/>
    <d v="2016-12-01T00:00:00"/>
    <n v="4.463013698630137"/>
    <x v="1"/>
    <n v="182070"/>
    <n v="27.835616438356166"/>
    <n v="6540.9005905511813"/>
    <n v="1"/>
    <n v="1"/>
  </r>
  <r>
    <s v="Gen Srvs-PublicInfrastructure"/>
    <s v="Chief Operating Engineer"/>
    <x v="2"/>
    <d v="2007-12-06T00:00:00"/>
    <d v="2020-03-16T00:00:00"/>
    <n v="1.1726027397260275"/>
    <x v="1"/>
    <n v="60149"/>
    <n v="12.284931506849315"/>
    <n v="4896.1607939339874"/>
    <n v="2"/>
    <n v="1"/>
  </r>
  <r>
    <s v="Gen Srvs-PublicInfrastructure"/>
    <s v="Chief Operating Engineer"/>
    <x v="2"/>
    <d v="1995-10-16T00:00:00"/>
    <d v="2016-05-23T00:00:00"/>
    <n v="4.9890410958904106"/>
    <x v="1"/>
    <n v="71447.61"/>
    <n v="20.616438356164384"/>
    <n v="3465.5651362126246"/>
    <n v="1"/>
    <n v="1"/>
  </r>
  <r>
    <s v="Gen Srvs-PublicInfrastructure"/>
    <s v="Chief Operating Engineer"/>
    <x v="2"/>
    <d v="1993-07-12T00:00:00"/>
    <d v="2019-03-18T00:00:00"/>
    <n v="2.1698630136986301"/>
    <x v="1"/>
    <n v="62520.9"/>
    <n v="25.698630136986303"/>
    <n v="2432.8495202558634"/>
    <n v="1"/>
    <n v="1"/>
  </r>
  <r>
    <s v="Rec,Pks,OpenSpace-UrbanForestr"/>
    <s v="Chief Park Ranger"/>
    <x v="2"/>
    <d v="2019-01-28T00:00:00"/>
    <d v="2020-07-01T00:00:00"/>
    <n v="0.8794520547945206"/>
    <x v="1"/>
    <n v="51867"/>
    <n v="1.4246575342465753"/>
    <n v="36406.644230769234"/>
    <n v="1"/>
    <n v="1"/>
  </r>
  <r>
    <s v="Finance Purchasing"/>
    <s v="Chief Procurement Officer"/>
    <x v="2"/>
    <d v="2018-04-30T00:00:00"/>
    <d v="2018-04-30T00:00:00"/>
    <n v="3.0520547945205481"/>
    <x v="1"/>
    <n v="130050"/>
    <n v="0"/>
    <e v="#DIV/0!"/>
    <n v="2"/>
    <n v="2052"/>
  </r>
  <r>
    <s v="Office of Resilience"/>
    <s v="Chief Resilience Officer"/>
    <x v="2"/>
    <d v="2017-06-12T00:00:00"/>
    <d v="2019-10-02T00:00:00"/>
    <n v="1.6273972602739726"/>
    <x v="1"/>
    <n v="136680"/>
    <n v="2.3068493150684932"/>
    <n v="59249.643705463182"/>
    <n v="2"/>
    <n v="1"/>
  </r>
  <r>
    <s v="Utilities Water Production"/>
    <s v="Chief Waterworks Operator"/>
    <x v="2"/>
    <d v="2017-06-10T00:00:00"/>
    <d v="2019-09-29T00:00:00"/>
    <n v="1.6356164383561644"/>
    <x v="0"/>
    <n v="54777.16"/>
    <n v="2.3041095890410959"/>
    <n v="23773.678240190253"/>
    <n v="1"/>
    <n v="1"/>
  </r>
  <r>
    <s v="Utilities Water Production"/>
    <s v="Chief Waterworks Operator"/>
    <x v="2"/>
    <d v="1997-11-10T00:00:00"/>
    <d v="2013-09-27T00:00:00"/>
    <n v="7.6438356164383565"/>
    <x v="0"/>
    <n v="58331.64"/>
    <n v="15.890410958904109"/>
    <n v="3670.8704482758621"/>
    <n v="2"/>
    <n v="1"/>
  </r>
  <r>
    <s v="Utilities Water Production"/>
    <s v="Chief Waterworks Operator"/>
    <x v="2"/>
    <d v="1996-11-12T00:00:00"/>
    <d v="2013-09-27T00:00:00"/>
    <n v="7.6438356164383565"/>
    <x v="0"/>
    <n v="58331.64"/>
    <n v="16.884931506849316"/>
    <n v="3454.6565958137267"/>
    <n v="2"/>
    <n v="1"/>
  </r>
  <r>
    <s v="Utilities Water Production"/>
    <s v="Chief Waterworks Operator"/>
    <x v="2"/>
    <d v="2000-09-18T00:00:00"/>
    <d v="2019-09-29T00:00:00"/>
    <n v="1.6356164383561644"/>
    <x v="0"/>
    <n v="55741.01"/>
    <n v="19.041095890410958"/>
    <n v="2927.4055611510794"/>
    <n v="1"/>
    <n v="1"/>
  </r>
  <r>
    <s v="Utilities Water Production"/>
    <s v="Chief Waterworks Operator"/>
    <x v="2"/>
    <d v="1986-10-28T00:00:00"/>
    <d v="2013-09-27T00:00:00"/>
    <n v="7.6438356164383565"/>
    <x v="0"/>
    <n v="61285.17"/>
    <n v="26.934246575342467"/>
    <n v="2275.3623283490997"/>
    <n v="1"/>
    <n v="1"/>
  </r>
  <r>
    <s v="Utilities Water Production"/>
    <s v="Chief Waterworks Operator"/>
    <x v="2"/>
    <d v="1986-07-01T00:00:00"/>
    <d v="2013-09-27T00:00:00"/>
    <n v="7.6438356164383565"/>
    <x v="0"/>
    <n v="59790.26"/>
    <n v="27.260273972602739"/>
    <n v="2193.3110452261308"/>
    <n v="1"/>
    <n v="1"/>
  </r>
  <r>
    <s v="Utilities Water Production"/>
    <s v="Chief Waterworks Operator"/>
    <x v="2"/>
    <d v="1986-11-03T00:00:00"/>
    <d v="2017-01-21T00:00:00"/>
    <n v="4.3232876712328769"/>
    <x v="0"/>
    <n v="58703.43"/>
    <n v="30.238356164383561"/>
    <n v="1941.356523511824"/>
    <n v="1"/>
    <n v="1"/>
  </r>
  <r>
    <s v="Utilities Water Production"/>
    <s v="Chief Waterworks Operator"/>
    <x v="2"/>
    <d v="1981-06-01T00:00:00"/>
    <d v="2013-09-27T00:00:00"/>
    <n v="7.6438356164383565"/>
    <x v="0"/>
    <n v="78449.990000000005"/>
    <n v="32.345205479452055"/>
    <n v="2425.3977934948334"/>
    <n v="1"/>
    <n v="1"/>
  </r>
  <r>
    <s v="Neighborhood Devel - IMPACT"/>
    <s v="Citizen Service Advisor I"/>
    <x v="2"/>
    <d v="2019-05-28T00:00:00"/>
    <d v="2019-05-28T00:00:00"/>
    <n v="1.9753424657534246"/>
    <x v="0"/>
    <n v="27438"/>
    <n v="0"/>
    <e v="#DIV/0!"/>
    <n v="21"/>
    <n v="2052"/>
  </r>
  <r>
    <s v="Neighborhood Devel - IMPACT"/>
    <s v="Citizen Service Advisor II"/>
    <x v="2"/>
    <d v="2016-06-23T00:00:00"/>
    <d v="2016-06-23T00:00:00"/>
    <n v="4.904109589041096"/>
    <x v="0"/>
    <n v="29978.82"/>
    <n v="0"/>
    <e v="#DIV/0!"/>
    <n v="25"/>
    <n v="2052"/>
  </r>
  <r>
    <s v="Neighborhood Devel - IMPACT"/>
    <s v="Citizen Service Advisor II"/>
    <x v="2"/>
    <d v="2013-12-18T00:00:00"/>
    <d v="2013-12-18T00:00:00"/>
    <n v="7.419178082191781"/>
    <x v="0"/>
    <n v="30578.400000000001"/>
    <n v="0"/>
    <e v="#DIV/0!"/>
    <n v="8"/>
    <n v="2052"/>
  </r>
  <r>
    <s v="Neighborhood Devel - IMPACT"/>
    <s v="Citizen Service Advisor II"/>
    <x v="2"/>
    <d v="2018-08-20T00:00:00"/>
    <d v="2018-08-20T00:00:00"/>
    <n v="2.7452054794520548"/>
    <x v="0"/>
    <n v="29978.81"/>
    <n v="0"/>
    <e v="#DIV/0!"/>
    <n v="1"/>
    <n v="2052"/>
  </r>
  <r>
    <s v="Neighborhood Devel - IMPACT"/>
    <s v="Citizen Service Advisor II"/>
    <x v="2"/>
    <d v="2012-09-24T00:00:00"/>
    <d v="2018-05-29T00:00:00"/>
    <n v="2.9726027397260273"/>
    <x v="0"/>
    <n v="31444.39"/>
    <n v="5.6794520547945204"/>
    <n v="5536.5182585624698"/>
    <n v="1"/>
    <n v="1"/>
  </r>
  <r>
    <s v="Neighborhood Devel - IMPACT"/>
    <s v="Citizen Service Advisor II"/>
    <x v="2"/>
    <d v="2005-05-24T00:00:00"/>
    <d v="2013-12-05T00:00:00"/>
    <n v="7.4547945205479449"/>
    <x v="0"/>
    <n v="34460.58"/>
    <n v="8.5397260273972595"/>
    <n v="4035.3261790182873"/>
    <n v="5"/>
    <n v="1"/>
  </r>
  <r>
    <s v="Neighborhood Devel - IMPACT"/>
    <s v="Citizen Service Advisor III"/>
    <x v="2"/>
    <d v="2013-12-18T00:00:00"/>
    <d v="2013-12-18T00:00:00"/>
    <n v="7.419178082191781"/>
    <x v="0"/>
    <n v="35133.9"/>
    <n v="0"/>
    <e v="#DIV/0!"/>
    <n v="16"/>
    <n v="2052"/>
  </r>
  <r>
    <s v="Neighborhood Devel - IMPACT"/>
    <s v="Citizen Service Advisor III"/>
    <x v="2"/>
    <d v="2016-08-08T00:00:00"/>
    <d v="2016-08-08T00:00:00"/>
    <n v="4.7780821917808218"/>
    <x v="0"/>
    <n v="35133.9"/>
    <n v="0"/>
    <e v="#DIV/0!"/>
    <n v="16"/>
    <n v="2052"/>
  </r>
  <r>
    <s v="Neighborhood Devel - IMPACT"/>
    <s v="Citizen Service Advisor III"/>
    <x v="2"/>
    <d v="2010-10-04T00:00:00"/>
    <d v="2015-05-18T00:00:00"/>
    <n v="6.0054794520547947"/>
    <x v="0"/>
    <n v="35836.58"/>
    <n v="4.6219178082191785"/>
    <n v="7753.6168938944866"/>
    <n v="4"/>
    <n v="1"/>
  </r>
  <r>
    <s v="Neighborhood Devel - IMPACT"/>
    <s v="Citizen Service Advisor III"/>
    <x v="2"/>
    <d v="2002-04-22T00:00:00"/>
    <d v="2013-10-08T00:00:00"/>
    <n v="7.6136986301369864"/>
    <x v="0"/>
    <n v="39993.550000000003"/>
    <n v="11.471232876712328"/>
    <n v="3486.4212443276815"/>
    <n v="2"/>
    <n v="1"/>
  </r>
  <r>
    <s v="City Assessor"/>
    <s v="City Assessor"/>
    <x v="10"/>
    <d v="2017-07-05T00:00:00"/>
    <d v="2017-07-05T00:00:00"/>
    <n v="3.871232876712329"/>
    <x v="1"/>
    <n v="145452"/>
    <n v="0"/>
    <e v="#DIV/0!"/>
    <n v="1"/>
    <n v="2052"/>
  </r>
  <r>
    <s v="Law"/>
    <s v="City Attorney"/>
    <x v="2"/>
    <d v="1984-10-08T00:00:00"/>
    <d v="1997-11-18T00:00:00"/>
    <n v="23.512328767123286"/>
    <x v="1"/>
    <n v="221056.36"/>
    <n v="13.12054794520548"/>
    <n v="16848.10428064314"/>
    <n v="1"/>
    <n v="1"/>
  </r>
  <r>
    <s v="City Auditor"/>
    <s v="City Auditor"/>
    <x v="10"/>
    <d v="2013-03-11T00:00:00"/>
    <d v="2018-09-11T00:00:00"/>
    <n v="2.6849315068493151"/>
    <x v="1"/>
    <n v="112200"/>
    <n v="5.506849315068493"/>
    <n v="20374.626865671642"/>
    <n v="2"/>
    <n v="1"/>
  </r>
  <r>
    <s v="City Clerk"/>
    <s v="City Clerk"/>
    <x v="2"/>
    <d v="1997-06-16T00:00:00"/>
    <d v="2018-07-01T00:00:00"/>
    <n v="2.882191780821918"/>
    <x v="1"/>
    <n v="124848"/>
    <n v="21.054794520547944"/>
    <n v="5929.6707872478855"/>
    <n v="3"/>
    <n v="1"/>
  </r>
  <r>
    <s v="Finance City Controller"/>
    <s v="City Controller"/>
    <x v="2"/>
    <d v="2017-04-17T00:00:00"/>
    <d v="2017-04-17T00:00:00"/>
    <n v="4.087671232876712"/>
    <x v="1"/>
    <n v="112200"/>
    <n v="0"/>
    <e v="#DIV/0!"/>
    <n v="2"/>
    <n v="2052"/>
  </r>
  <r>
    <s v="PW Division of Design"/>
    <s v="City Engineer"/>
    <x v="2"/>
    <d v="2000-11-06T00:00:00"/>
    <d v="2003-02-24T00:00:00"/>
    <n v="18.241095890410961"/>
    <x v="1"/>
    <n v="119624.11"/>
    <n v="2.3013698630136985"/>
    <n v="51979.523988095243"/>
    <n v="1"/>
    <n v="1"/>
  </r>
  <r>
    <s v="Rec,Pks,OpenSpace-UrbanForestr"/>
    <s v="City Forester"/>
    <x v="2"/>
    <d v="2018-05-14T00:00:00"/>
    <d v="2018-05-14T00:00:00"/>
    <n v="3.0136986301369864"/>
    <x v="1"/>
    <n v="76469.399999999994"/>
    <n v="0"/>
    <e v="#DIV/0!"/>
    <n v="2"/>
    <n v="2052"/>
  </r>
  <r>
    <s v="Executive City Manager"/>
    <s v="City Manager"/>
    <x v="10"/>
    <d v="2019-09-16T00:00:00"/>
    <d v="2019-09-16T00:00:00"/>
    <n v="1.6712328767123288"/>
    <x v="1"/>
    <n v="259896"/>
    <n v="0"/>
    <e v="#DIV/0!"/>
    <n v="1"/>
    <n v="2052"/>
  </r>
  <r>
    <s v="Planning-Planning"/>
    <s v="City Planner I"/>
    <x v="2"/>
    <d v="2021-03-13T00:00:00"/>
    <d v="2021-03-13T00:00:00"/>
    <n v="0.18082191780821918"/>
    <x v="1"/>
    <n v="44339"/>
    <n v="0"/>
    <e v="#DIV/0!"/>
    <n v="22"/>
    <n v="2052"/>
  </r>
  <r>
    <s v="Planning-Planning"/>
    <s v="City Planner I"/>
    <x v="2"/>
    <d v="2019-10-26T00:00:00"/>
    <d v="2019-10-26T00:00:00"/>
    <n v="1.5616438356164384"/>
    <x v="1"/>
    <n v="46555.95"/>
    <n v="0"/>
    <e v="#DIV/0!"/>
    <n v="3"/>
    <n v="2052"/>
  </r>
  <r>
    <s v="Transit - Right Of Way"/>
    <s v="City Planner I"/>
    <x v="2"/>
    <d v="2020-09-12T00:00:00"/>
    <d v="2020-09-12T00:00:00"/>
    <n v="0.67945205479452053"/>
    <x v="1"/>
    <n v="49500"/>
    <n v="0"/>
    <e v="#DIV/0!"/>
    <n v="2"/>
    <n v="2052"/>
  </r>
  <r>
    <s v="Planning-Planning"/>
    <s v="City Planner I"/>
    <x v="2"/>
    <d v="2019-12-07T00:00:00"/>
    <d v="2019-12-07T00:00:00"/>
    <n v="1.4465753424657535"/>
    <x v="1"/>
    <n v="48772.9"/>
    <n v="0"/>
    <e v="#DIV/0!"/>
    <n v="1"/>
    <n v="2052"/>
  </r>
  <r>
    <s v="Planning-Planning"/>
    <s v="City Planner III"/>
    <x v="2"/>
    <d v="2020-01-21T00:00:00"/>
    <d v="2020-01-21T00:00:00"/>
    <n v="1.3232876712328767"/>
    <x v="1"/>
    <n v="57222"/>
    <n v="0"/>
    <e v="#DIV/0!"/>
    <n v="3"/>
    <n v="2052"/>
  </r>
  <r>
    <s v="Planning-Planning"/>
    <s v="City Planner III"/>
    <x v="2"/>
    <d v="2020-01-21T00:00:00"/>
    <d v="2020-01-21T00:00:00"/>
    <n v="1.3232876712328767"/>
    <x v="1"/>
    <n v="57222"/>
    <n v="0"/>
    <e v="#DIV/0!"/>
    <n v="3"/>
    <n v="2052"/>
  </r>
  <r>
    <s v="Planning-Planning"/>
    <s v="City Planner III"/>
    <x v="2"/>
    <d v="2012-06-22T00:00:00"/>
    <d v="2019-07-20T00:00:00"/>
    <n v="1.8301369863013699"/>
    <x v="1"/>
    <n v="61598.39"/>
    <n v="7.0794520547945208"/>
    <n v="8701.0109713622296"/>
    <n v="1"/>
    <n v="1"/>
  </r>
  <r>
    <s v="Planning-Planning"/>
    <s v="City Planning Manager"/>
    <x v="2"/>
    <d v="2008-08-04T00:00:00"/>
    <d v="2019-02-02T00:00:00"/>
    <n v="2.2904109589041095"/>
    <x v="1"/>
    <n v="75347.850000000006"/>
    <n v="10.504109589041096"/>
    <n v="7173.178208137715"/>
    <n v="1"/>
    <n v="1"/>
  </r>
  <r>
    <s v="Planning-Planning"/>
    <s v="City Planning Technician, Sr"/>
    <x v="2"/>
    <d v="2016-11-08T00:00:00"/>
    <d v="2018-02-20T00:00:00"/>
    <n v="3.2410958904109588"/>
    <x v="0"/>
    <n v="43271.28"/>
    <n v="1.284931506849315"/>
    <n v="33675.942857142858"/>
    <n v="1"/>
    <n v="1"/>
  </r>
  <r>
    <s v="PW Division of Surveying"/>
    <s v="City Surveyor"/>
    <x v="2"/>
    <d v="2014-12-23T00:00:00"/>
    <d v="2019-07-08T00:00:00"/>
    <n v="1.8630136986301369"/>
    <x v="1"/>
    <n v="81600"/>
    <n v="4.5424657534246577"/>
    <n v="17963.811821471652"/>
    <n v="2"/>
    <n v="1"/>
  </r>
  <r>
    <s v="Transit - Transportation"/>
    <s v="City Transportation Engineer"/>
    <x v="2"/>
    <d v="1990-06-01T00:00:00"/>
    <d v="2012-05-14T00:00:00"/>
    <n v="9.0164383561643842"/>
    <x v="1"/>
    <n v="109516.15"/>
    <n v="21.967123287671232"/>
    <n v="4985.4570653529563"/>
    <n v="1"/>
    <n v="1"/>
  </r>
  <r>
    <s v="City Treasurer"/>
    <s v="City Treasurer - TR"/>
    <x v="4"/>
    <d v="1996-07-01T00:00:00"/>
    <d v="2018-01-01T00:00:00"/>
    <n v="3.3780821917808219"/>
    <x v="1"/>
    <n v="177539.04"/>
    <n v="21.517808219178082"/>
    <n v="8250.7957219251348"/>
    <n v="1"/>
    <n v="1"/>
  </r>
  <r>
    <s v="Healthcare Administration"/>
    <s v="City Wellness Coordinator"/>
    <x v="2"/>
    <d v="2019-06-03T00:00:00"/>
    <d v="2019-06-03T00:00:00"/>
    <n v="1.9589041095890412"/>
    <x v="1"/>
    <n v="55080"/>
    <n v="0"/>
    <e v="#DIV/0!"/>
    <n v="1"/>
    <n v="2052"/>
  </r>
  <r>
    <s v="Transit - Transportation"/>
    <s v="Civil Engineer I"/>
    <x v="2"/>
    <d v="2020-10-24T00:00:00"/>
    <d v="2020-10-24T00:00:00"/>
    <n v="0.56438356164383563"/>
    <x v="1"/>
    <n v="52020"/>
    <n v="0"/>
    <e v="#DIV/0!"/>
    <n v="6"/>
    <n v="2052"/>
  </r>
  <r>
    <s v="Utilities Engineering"/>
    <s v="Civil Engineer I"/>
    <x v="2"/>
    <d v="2019-06-22T00:00:00"/>
    <d v="2019-06-22T00:00:00"/>
    <n v="1.9068493150684931"/>
    <x v="1"/>
    <n v="57305.64"/>
    <n v="0"/>
    <e v="#DIV/0!"/>
    <n v="1"/>
    <n v="2052"/>
  </r>
  <r>
    <s v="Utilities Engineering"/>
    <s v="Civil Engineer I"/>
    <x v="2"/>
    <d v="2020-05-26T00:00:00"/>
    <d v="2020-05-26T00:00:00"/>
    <n v="0.9780821917808219"/>
    <x v="1"/>
    <n v="57305.63"/>
    <n v="0"/>
    <e v="#DIV/0!"/>
    <n v="1"/>
    <n v="2052"/>
  </r>
  <r>
    <s v="Utilities Engineering"/>
    <s v="Civil Engineer II"/>
    <x v="2"/>
    <d v="2007-04-09T00:00:00"/>
    <d v="2007-04-09T00:00:00"/>
    <n v="14.117808219178082"/>
    <x v="1"/>
    <n v="72488.39"/>
    <n v="0"/>
    <e v="#DIV/0!"/>
    <n v="1"/>
    <n v="2052"/>
  </r>
  <r>
    <s v="Utilities Engineering"/>
    <s v="Civil Engineer II"/>
    <x v="2"/>
    <d v="2018-05-14T00:00:00"/>
    <d v="2018-05-14T00:00:00"/>
    <n v="3.0136986301369864"/>
    <x v="1"/>
    <n v="66056.320000000007"/>
    <n v="0"/>
    <e v="#DIV/0!"/>
    <n v="1"/>
    <n v="2052"/>
  </r>
  <r>
    <s v="Utilities Engineering"/>
    <s v="Civil Engineer II"/>
    <x v="2"/>
    <d v="2018-06-25T00:00:00"/>
    <d v="2018-06-25T00:00:00"/>
    <n v="2.8986301369863012"/>
    <x v="1"/>
    <n v="64750.400000000001"/>
    <n v="0"/>
    <e v="#DIV/0!"/>
    <n v="1"/>
    <n v="2052"/>
  </r>
  <r>
    <s v="Utilities Engineering"/>
    <s v="Civil Engineer II"/>
    <x v="2"/>
    <d v="2020-04-11T00:00:00"/>
    <d v="2020-04-11T00:00:00"/>
    <n v="1.1013698630136985"/>
    <x v="1"/>
    <n v="70392"/>
    <n v="0"/>
    <e v="#DIV/0!"/>
    <n v="1"/>
    <n v="2052"/>
  </r>
  <r>
    <s v="Utilities Engineering"/>
    <s v="Civil Engineer II"/>
    <x v="2"/>
    <d v="1992-04-01T00:00:00"/>
    <d v="1996-05-15T00:00:00"/>
    <n v="25.024657534246575"/>
    <x v="1"/>
    <n v="79727.33"/>
    <n v="4.1232876712328768"/>
    <n v="19335.864086378737"/>
    <n v="2"/>
    <n v="1"/>
  </r>
  <r>
    <s v="PW Storm Water Mgmt"/>
    <s v="Civil Engineer II"/>
    <x v="2"/>
    <d v="2002-09-03T00:00:00"/>
    <d v="2015-05-26T00:00:00"/>
    <n v="5.9835616438356167"/>
    <x v="1"/>
    <n v="83763.03"/>
    <n v="12.734246575342466"/>
    <n v="6577.7766673838205"/>
    <n v="1"/>
    <n v="1"/>
  </r>
  <r>
    <s v="Transit - Right Of Way"/>
    <s v="Civil Engineer II"/>
    <x v="2"/>
    <d v="1987-06-01T00:00:00"/>
    <d v="2000-05-01T00:00:00"/>
    <n v="21.06027397260274"/>
    <x v="1"/>
    <n v="95235.67"/>
    <n v="12.926027397260274"/>
    <n v="7367.7447117422635"/>
    <n v="1"/>
    <n v="1"/>
  </r>
  <r>
    <s v="PW Division of Design"/>
    <s v="Civil Engineer III"/>
    <x v="2"/>
    <d v="2017-04-10T00:00:00"/>
    <d v="2017-04-10T00:00:00"/>
    <n v="4.1068493150684935"/>
    <x v="1"/>
    <n v="84896.639999999999"/>
    <n v="0"/>
    <e v="#DIV/0!"/>
    <n v="2"/>
    <n v="2052"/>
  </r>
  <r>
    <s v="Transit - Transportation"/>
    <s v="Civil Engineer III"/>
    <x v="2"/>
    <d v="2017-05-30T00:00:00"/>
    <d v="2017-05-30T00:00:00"/>
    <n v="3.9698630136986299"/>
    <x v="1"/>
    <n v="84896.639999999999"/>
    <n v="0"/>
    <e v="#DIV/0!"/>
    <n v="2"/>
    <n v="2052"/>
  </r>
  <r>
    <s v="PW Division of Design"/>
    <s v="Civil Engineer III"/>
    <x v="2"/>
    <d v="2018-01-22T00:00:00"/>
    <d v="2018-01-22T00:00:00"/>
    <n v="3.3205479452054796"/>
    <x v="1"/>
    <n v="88434"/>
    <n v="0"/>
    <e v="#DIV/0!"/>
    <n v="2"/>
    <n v="2052"/>
  </r>
  <r>
    <s v="Utilities Engineering"/>
    <s v="Civil Engineer III"/>
    <x v="2"/>
    <d v="2013-06-10T00:00:00"/>
    <d v="2013-06-10T00:00:00"/>
    <n v="7.9424657534246572"/>
    <x v="1"/>
    <n v="79560"/>
    <n v="0"/>
    <e v="#DIV/0!"/>
    <n v="1"/>
    <n v="2052"/>
  </r>
  <r>
    <s v="PW Storm Water Mgmt"/>
    <s v="Civil Engineer III"/>
    <x v="2"/>
    <d v="2015-06-29T00:00:00"/>
    <d v="2015-06-29T00:00:00"/>
    <n v="5.8904109589041092"/>
    <x v="1"/>
    <n v="79333.73"/>
    <n v="0"/>
    <e v="#DIV/0!"/>
    <n v="1"/>
    <n v="2052"/>
  </r>
  <r>
    <s v="Utilities Engineering"/>
    <s v="Civil Engineer III"/>
    <x v="2"/>
    <d v="2016-01-25T00:00:00"/>
    <d v="2016-01-25T00:00:00"/>
    <n v="5.3150684931506849"/>
    <x v="1"/>
    <n v="76148.960000000006"/>
    <n v="0"/>
    <e v="#DIV/0!"/>
    <n v="1"/>
    <n v="2052"/>
  </r>
  <r>
    <s v="Transit - Transportation"/>
    <s v="Civil Engineer III"/>
    <x v="2"/>
    <d v="2017-09-18T00:00:00"/>
    <d v="2017-09-18T00:00:00"/>
    <n v="3.6657534246575341"/>
    <x v="1"/>
    <n v="78591"/>
    <n v="0"/>
    <e v="#DIV/0!"/>
    <n v="1"/>
    <n v="2052"/>
  </r>
  <r>
    <s v="Utilities Engineering"/>
    <s v="Civil Engineer III"/>
    <x v="2"/>
    <d v="2018-06-11T00:00:00"/>
    <d v="2018-06-11T00:00:00"/>
    <n v="2.9369863013698629"/>
    <x v="1"/>
    <n v="76989.600000000006"/>
    <n v="0"/>
    <e v="#DIV/0!"/>
    <n v="1"/>
    <n v="2052"/>
  </r>
  <r>
    <s v="Transit - Transportation"/>
    <s v="Civil Engineer III"/>
    <x v="2"/>
    <d v="2005-03-14T00:00:00"/>
    <d v="2006-08-21T00:00:00"/>
    <n v="14.75068493150685"/>
    <x v="1"/>
    <n v="80393.34"/>
    <n v="1.4383561643835616"/>
    <n v="55892.512571428568"/>
    <n v="1"/>
    <n v="1"/>
  </r>
  <r>
    <s v="PW Storm Water Mgmt"/>
    <s v="Civil Engineer III"/>
    <x v="2"/>
    <d v="2014-09-29T00:00:00"/>
    <d v="2019-03-04T00:00:00"/>
    <n v="2.2082191780821918"/>
    <x v="1"/>
    <n v="84028.62"/>
    <n v="4.4301369863013695"/>
    <n v="18967.499257884974"/>
    <n v="1"/>
    <n v="1"/>
  </r>
  <r>
    <s v="Utilities Engineering"/>
    <s v="Civil Engineer IV"/>
    <x v="2"/>
    <d v="2020-06-06T00:00:00"/>
    <d v="2020-06-06T00:00:00"/>
    <n v="0.94794520547945205"/>
    <x v="1"/>
    <n v="100000"/>
    <n v="0"/>
    <e v="#DIV/0!"/>
    <n v="3"/>
    <n v="2052"/>
  </r>
  <r>
    <s v="Transit - Transportation"/>
    <s v="Civil Engineer IV"/>
    <x v="2"/>
    <d v="2019-09-03T00:00:00"/>
    <d v="2019-09-03T00:00:00"/>
    <n v="1.7068493150684931"/>
    <x v="1"/>
    <n v="96000"/>
    <n v="0"/>
    <e v="#DIV/0!"/>
    <n v="2"/>
    <n v="2052"/>
  </r>
  <r>
    <s v="PW Division of Design"/>
    <s v="Civil Engineer IV"/>
    <x v="2"/>
    <d v="2019-10-26T00:00:00"/>
    <d v="2019-10-26T00:00:00"/>
    <n v="1.5616438356164384"/>
    <x v="1"/>
    <n v="100815"/>
    <n v="0"/>
    <e v="#DIV/0!"/>
    <n v="1"/>
    <n v="2052"/>
  </r>
  <r>
    <s v="Utilities Engineering"/>
    <s v="Civil Engineer IV"/>
    <x v="2"/>
    <d v="2004-10-25T00:00:00"/>
    <d v="2012-07-23T00:00:00"/>
    <n v="8.8246575342465761"/>
    <x v="1"/>
    <n v="88437.95"/>
    <n v="7.7479452054794518"/>
    <n v="11414.374734794908"/>
    <n v="1"/>
    <n v="1"/>
  </r>
  <r>
    <s v="PW Division of Design"/>
    <s v="Civil Engineer IV"/>
    <x v="2"/>
    <d v="2001-12-19T00:00:00"/>
    <d v="2017-07-24T00:00:00"/>
    <n v="3.8191780821917809"/>
    <x v="1"/>
    <n v="100814.76"/>
    <n v="15.605479452054794"/>
    <n v="6460.2154845505611"/>
    <n v="1"/>
    <n v="1"/>
  </r>
  <r>
    <s v="Transit - Transportation"/>
    <s v="Civil Engineer V"/>
    <x v="2"/>
    <d v="2012-12-13T00:00:00"/>
    <d v="2012-12-13T00:00:00"/>
    <n v="8.4328767123287669"/>
    <x v="1"/>
    <n v="106439.14"/>
    <n v="0"/>
    <e v="#DIV/0!"/>
    <n v="1"/>
    <n v="2052"/>
  </r>
  <r>
    <s v="Utilities Engineering"/>
    <s v="Civil Engineer V"/>
    <x v="2"/>
    <d v="2017-03-20T00:00:00"/>
    <d v="2019-05-11T00:00:00"/>
    <n v="2.021917808219178"/>
    <x v="1"/>
    <n v="98421.84"/>
    <n v="2.1424657534246574"/>
    <n v="45938.582608695651"/>
    <n v="1"/>
    <n v="1"/>
  </r>
  <r>
    <s v="PW Division of Design"/>
    <s v="Civil Engineer V"/>
    <x v="2"/>
    <d v="2003-11-05T00:00:00"/>
    <d v="2017-09-05T00:00:00"/>
    <n v="3.7013698630136984"/>
    <x v="1"/>
    <n v="103217.34"/>
    <n v="13.843835616438357"/>
    <n v="7455.8339798139714"/>
    <n v="1"/>
    <n v="1"/>
  </r>
  <r>
    <s v="Judicial - Sheriff and Jail"/>
    <s v="Civilian Court Security"/>
    <x v="1"/>
    <d v="2003-02-08T00:00:00"/>
    <d v="2003-02-08T00:00:00"/>
    <n v="18.284931506849315"/>
    <x v="0"/>
    <n v="19.72"/>
    <n v="0"/>
    <e v="#DIV/0!"/>
    <n v="3"/>
    <n v="2052"/>
  </r>
  <r>
    <s v="Judicial - Sheriff and Jail"/>
    <s v="Civilian Court Security"/>
    <x v="1"/>
    <d v="2003-02-08T00:00:00"/>
    <d v="2003-02-08T00:00:00"/>
    <n v="18.284931506849315"/>
    <x v="0"/>
    <n v="19.72"/>
    <n v="0"/>
    <e v="#DIV/0!"/>
    <n v="3"/>
    <n v="2052"/>
  </r>
  <r>
    <s v="Judicial - Sheriff and Jail"/>
    <s v="Civilian Court Security"/>
    <x v="1"/>
    <d v="2002-10-08T00:00:00"/>
    <d v="2016-09-08T00:00:00"/>
    <n v="4.6931506849315072"/>
    <x v="0"/>
    <n v="19.22"/>
    <n v="13.92876712328767"/>
    <n v="1.3798780487804878"/>
    <n v="1"/>
    <n v="1"/>
  </r>
  <r>
    <s v="Judicial - Sheriff and Jail"/>
    <s v="Civilian Court Security"/>
    <x v="1"/>
    <d v="1988-06-28T00:00:00"/>
    <d v="2009-10-23T00:00:00"/>
    <n v="11.575342465753424"/>
    <x v="0"/>
    <n v="18.84"/>
    <n v="21.334246575342465"/>
    <n v="0.88308719660973423"/>
    <n v="3"/>
    <n v="1"/>
  </r>
  <r>
    <s v="Judicial - Sheriff and Jail"/>
    <s v="Civilian Court Security"/>
    <x v="1"/>
    <d v="1988-09-01T00:00:00"/>
    <d v="2010-05-08T00:00:00"/>
    <n v="11.035616438356165"/>
    <x v="0"/>
    <n v="19.600000000000001"/>
    <n v="21.695890410958903"/>
    <n v="0.90339689354716513"/>
    <n v="1"/>
    <n v="1"/>
  </r>
  <r>
    <s v="Judicial - Sheriff and Jail"/>
    <s v="Civilian Court Security"/>
    <x v="1"/>
    <d v="1988-02-01T00:00:00"/>
    <d v="2017-08-21T00:00:00"/>
    <n v="3.7424657534246575"/>
    <x v="0"/>
    <n v="18.84"/>
    <n v="29.572602739726026"/>
    <n v="0.63707615341856594"/>
    <n v="3"/>
    <n v="1"/>
  </r>
  <r>
    <s v="Judicial - Sheriff and Jail"/>
    <s v="Civilian Court Security"/>
    <x v="1"/>
    <d v="1969-12-16T00:00:00"/>
    <d v="2005-09-06T00:00:00"/>
    <n v="15.706849315068494"/>
    <x v="0"/>
    <n v="21.21"/>
    <n v="35.747945205479454"/>
    <n v="0.59332081545064375"/>
    <n v="5"/>
    <n v="1"/>
  </r>
  <r>
    <s v="Judicial - Sheriff and Jail"/>
    <s v="Civilian Court Security"/>
    <x v="1"/>
    <d v="1970-03-02T00:00:00"/>
    <d v="2006-05-30T00:00:00"/>
    <n v="14.978082191780821"/>
    <x v="0"/>
    <n v="21.21"/>
    <n v="36.268493150684932"/>
    <n v="0.58480510651155759"/>
    <n v="5"/>
    <n v="1"/>
  </r>
  <r>
    <s v="Judicial - Sheriff and Jail"/>
    <s v="Civilian Court Security"/>
    <x v="1"/>
    <d v="1972-01-07T00:00:00"/>
    <d v="2015-01-15T00:00:00"/>
    <n v="6.3424657534246576"/>
    <x v="0"/>
    <n v="19.989999999999998"/>
    <n v="43.052054794520551"/>
    <n v="0.46432162402952776"/>
    <n v="2"/>
    <n v="1"/>
  </r>
  <r>
    <s v="Judicial - Sheriff and Jail"/>
    <s v="Civilian Court Security"/>
    <x v="1"/>
    <d v="1971-07-26T00:00:00"/>
    <d v="2015-01-15T00:00:00"/>
    <n v="6.3424657534246576"/>
    <x v="0"/>
    <n v="19.989999999999998"/>
    <n v="43.504109589041093"/>
    <n v="0.45949681969897349"/>
    <n v="2"/>
    <n v="1"/>
  </r>
  <r>
    <s v="Judicial - Sheriff and Jail"/>
    <s v="Civilian Court Security"/>
    <x v="1"/>
    <d v="1973-11-30T00:00:00"/>
    <d v="2019-01-19T00:00:00"/>
    <n v="2.3287671232876712"/>
    <x v="0"/>
    <n v="16.52"/>
    <n v="45.167123287671231"/>
    <n v="0.36575275991750578"/>
    <n v="1"/>
    <n v="1"/>
  </r>
  <r>
    <s v="Clerk of the Circuit Court"/>
    <s v="Clerk of the Circuit Court"/>
    <x v="4"/>
    <d v="1994-01-15T00:00:00"/>
    <d v="2004-01-01T00:00:00"/>
    <n v="17.389041095890413"/>
    <x v="1"/>
    <n v="177221.74"/>
    <n v="9.9671232876712335"/>
    <n v="17780.630868609125"/>
    <n v="2"/>
    <n v="1"/>
  </r>
  <r>
    <s v="NCSB-Intake"/>
    <s v="Clinical Coordinator"/>
    <x v="2"/>
    <d v="2012-07-16T00:00:00"/>
    <d v="2016-08-08T00:00:00"/>
    <n v="4.7780821917808218"/>
    <x v="1"/>
    <n v="67629.11"/>
    <n v="4.065753424657534"/>
    <n v="16633.84444070081"/>
    <n v="1"/>
    <n v="1"/>
  </r>
  <r>
    <s v="NCSB-Emergency Services"/>
    <s v="Clinical Coordinator"/>
    <x v="2"/>
    <d v="2013-10-09T00:00:00"/>
    <d v="2018-06-09T00:00:00"/>
    <n v="2.9424657534246577"/>
    <x v="1"/>
    <n v="54121.61"/>
    <n v="4.6684931506849319"/>
    <n v="11592.950498826291"/>
    <n v="4"/>
    <n v="1"/>
  </r>
  <r>
    <s v="NCSB-Board Access Unit SA"/>
    <s v="Clinical Coordinator"/>
    <x v="2"/>
    <d v="2001-03-23T00:00:00"/>
    <d v="2007-02-23T00:00:00"/>
    <n v="14.241095890410959"/>
    <x v="1"/>
    <n v="60578"/>
    <n v="5.9260273972602739"/>
    <n v="10222.362459546926"/>
    <n v="1"/>
    <n v="1"/>
  </r>
  <r>
    <s v="NCSB-Crisis Stabilization"/>
    <s v="Clinical Coordinator"/>
    <x v="2"/>
    <d v="2005-02-01T00:00:00"/>
    <d v="2021-03-29T00:00:00"/>
    <n v="0.13698630136986301"/>
    <x v="1"/>
    <n v="54429.41"/>
    <n v="16.164383561643834"/>
    <n v="3367.2431610169497"/>
    <n v="1"/>
    <n v="1"/>
  </r>
  <r>
    <s v="Sheriff Second Chances"/>
    <s v="Clinical Supervisor"/>
    <x v="0"/>
    <d v="2019-05-25T00:00:00"/>
    <d v="2019-05-25T00:00:00"/>
    <n v="1.9835616438356165"/>
    <x v="1"/>
    <n v="66056.22"/>
    <n v="0"/>
    <e v="#DIV/0!"/>
    <n v="1"/>
    <n v="2052"/>
  </r>
  <r>
    <s v="NCSB- Mental Health Counseling"/>
    <s v="Clinical Supervisor"/>
    <x v="2"/>
    <d v="2017-10-02T00:00:00"/>
    <d v="2019-10-14T00:00:00"/>
    <n v="1.5945205479452054"/>
    <x v="1"/>
    <n v="64506.61"/>
    <n v="2.032876712328767"/>
    <n v="31731.688207547173"/>
    <n v="1"/>
    <n v="1"/>
  </r>
  <r>
    <s v="NCSB-Intensive Outpatient"/>
    <s v="Clinician"/>
    <x v="2"/>
    <d v="2015-05-18T00:00:00"/>
    <d v="2015-05-18T00:00:00"/>
    <n v="6.0054794520547947"/>
    <x v="1"/>
    <n v="55204.04"/>
    <n v="0"/>
    <e v="#DIV/0!"/>
    <n v="7"/>
    <n v="2052"/>
  </r>
  <r>
    <s v="NCSB-IntensiveHomeBasedTherapy"/>
    <s v="Clinician"/>
    <x v="2"/>
    <d v="2014-07-23T00:00:00"/>
    <d v="2014-07-23T00:00:00"/>
    <n v="6.8246575342465752"/>
    <x v="1"/>
    <n v="61605.21"/>
    <n v="0"/>
    <e v="#DIV/0!"/>
    <n v="1"/>
    <n v="2052"/>
  </r>
  <r>
    <s v="NCSB- Mental Health Counseling"/>
    <s v="Clinician"/>
    <x v="2"/>
    <d v="2020-02-03T00:00:00"/>
    <d v="2020-02-03T00:00:00"/>
    <n v="1.2876712328767124"/>
    <x v="1"/>
    <n v="57387.6"/>
    <n v="0"/>
    <e v="#DIV/0!"/>
    <n v="1"/>
    <n v="2052"/>
  </r>
  <r>
    <s v="NCSB-Intensive Outpatient"/>
    <s v="Clinician"/>
    <x v="2"/>
    <d v="2010-03-23T00:00:00"/>
    <d v="2014-07-01T00:00:00"/>
    <n v="6.8849315068493153"/>
    <x v="1"/>
    <n v="82308.31"/>
    <n v="4.2767123287671236"/>
    <n v="19245.697085201791"/>
    <n v="1"/>
    <n v="1"/>
  </r>
  <r>
    <s v="NCSB-Intake"/>
    <s v="Clinician"/>
    <x v="2"/>
    <d v="2009-12-08T00:00:00"/>
    <d v="2014-06-09T00:00:00"/>
    <n v="6.9452054794520546"/>
    <x v="1"/>
    <n v="55590.06"/>
    <n v="4.5041095890410956"/>
    <n v="12342.075364963504"/>
    <n v="1"/>
    <n v="1"/>
  </r>
  <r>
    <s v="NCSB-Intake"/>
    <s v="Clinician"/>
    <x v="2"/>
    <d v="2015-11-09T00:00:00"/>
    <d v="2020-12-07T00:00:00"/>
    <n v="0.44383561643835617"/>
    <x v="1"/>
    <n v="51659.07"/>
    <n v="5.0821917808219181"/>
    <n v="10164.722668463612"/>
    <n v="1"/>
    <n v="1"/>
  </r>
  <r>
    <s v="NCSB-Intake"/>
    <s v="Clinician"/>
    <x v="2"/>
    <d v="2011-03-21T00:00:00"/>
    <d v="2017-03-20T00:00:00"/>
    <n v="4.1643835616438354"/>
    <x v="1"/>
    <n v="64468.800000000003"/>
    <n v="6.0027397260273974"/>
    <n v="10739.895937927888"/>
    <n v="3"/>
    <n v="1"/>
  </r>
  <r>
    <s v="NCSB-Intensive Outpatient"/>
    <s v="Clinician"/>
    <x v="2"/>
    <d v="2001-08-13T00:00:00"/>
    <d v="2021-06-05T00:00:00"/>
    <n v="-4.9315068493150684E-2"/>
    <x v="1"/>
    <n v="62485.42"/>
    <n v="19.824657534246576"/>
    <n v="3151.9041321171917"/>
    <n v="1"/>
    <n v="1"/>
  </r>
  <r>
    <s v="NCSB- Mental Health Counseling"/>
    <s v="Clinician"/>
    <x v="2"/>
    <d v="1988-12-16T00:00:00"/>
    <d v="2012-11-08T00:00:00"/>
    <n v="8.5287671232876718"/>
    <x v="1"/>
    <n v="62837.32"/>
    <n v="23.912328767123288"/>
    <n v="2627.8210128322639"/>
    <n v="2"/>
    <n v="1"/>
  </r>
  <r>
    <s v="NCSB- Mental Health Counseling"/>
    <s v="Clinician"/>
    <x v="2"/>
    <d v="1984-04-23T00:00:00"/>
    <d v="2013-09-09T00:00:00"/>
    <n v="7.6931506849315072"/>
    <x v="1"/>
    <n v="62837.32"/>
    <n v="29.4"/>
    <n v="2137.3238095238098"/>
    <n v="2"/>
    <n v="1"/>
  </r>
  <r>
    <s v="NCSB- Mental Health Counseling"/>
    <s v="Clinician"/>
    <x v="7"/>
    <d v="1997-04-30T00:00:00"/>
    <d v="2016-09-08T00:00:00"/>
    <n v="4.6931506849315072"/>
    <x v="1"/>
    <n v="31.3"/>
    <n v="19.372602739726027"/>
    <n v="1.6156837788148777"/>
    <n v="1"/>
    <n v="1"/>
  </r>
  <r>
    <s v="Dept of Neighborhood Dev - Div"/>
    <s v="Codes Enforcement Team Leader"/>
    <x v="2"/>
    <d v="2019-03-30T00:00:00"/>
    <d v="2021-03-22T00:00:00"/>
    <n v="0.15616438356164383"/>
    <x v="1"/>
    <n v="52020"/>
    <n v="1.9808219178082191"/>
    <n v="26261.82572614108"/>
    <n v="6"/>
    <n v="1"/>
  </r>
  <r>
    <s v="Planning - Bldg Constr"/>
    <s v="Codes Enforcement Team Leader"/>
    <x v="2"/>
    <d v="2016-01-25T00:00:00"/>
    <d v="2020-02-01T00:00:00"/>
    <n v="1.2931506849315069"/>
    <x v="1"/>
    <n v="52020"/>
    <n v="4.021917808219178"/>
    <n v="12934.128065395096"/>
    <n v="6"/>
    <n v="1"/>
  </r>
  <r>
    <s v="Planning - Bldg Constr"/>
    <s v="Codes Enforcement Team Leader"/>
    <x v="2"/>
    <d v="2006-07-17T00:00:00"/>
    <d v="2016-06-08T00:00:00"/>
    <n v="4.9452054794520546"/>
    <x v="1"/>
    <n v="58350.67"/>
    <n v="9.9013698630136986"/>
    <n v="5893.1916297731041"/>
    <n v="1"/>
    <n v="1"/>
  </r>
  <r>
    <s v="Planning - Bldg Constr"/>
    <s v="Codes Enforcement Team Leader"/>
    <x v="2"/>
    <d v="2004-02-17T00:00:00"/>
    <d v="2015-10-08T00:00:00"/>
    <n v="5.6136986301369864"/>
    <x v="1"/>
    <n v="56308.12"/>
    <n v="11.646575342465754"/>
    <n v="4834.7362502940487"/>
    <n v="3"/>
    <n v="1"/>
  </r>
  <r>
    <s v="Dept of Neighborhood Dev - Div"/>
    <s v="Codes Enforcement Team Leader"/>
    <x v="2"/>
    <d v="1996-08-12T00:00:00"/>
    <d v="2016-08-08T00:00:00"/>
    <n v="4.7780821917808218"/>
    <x v="1"/>
    <n v="58223.7"/>
    <n v="20.002739726027396"/>
    <n v="2910.7862621558688"/>
    <n v="1"/>
    <n v="1"/>
  </r>
  <r>
    <s v="Planning - Bldg Constr"/>
    <s v="Codes Enforcement Team Leader"/>
    <x v="2"/>
    <d v="1993-07-01T00:00:00"/>
    <d v="2016-07-08T00:00:00"/>
    <n v="4.8630136986301373"/>
    <x v="1"/>
    <n v="63035.78"/>
    <n v="23.035616438356165"/>
    <n v="2736.4485846812559"/>
    <n v="1"/>
    <n v="1"/>
  </r>
  <r>
    <s v="Dept of Neighborhood Dev - Div"/>
    <s v="Codes Specialist"/>
    <x v="2"/>
    <d v="2019-10-12T00:00:00"/>
    <d v="2019-10-12T00:00:00"/>
    <n v="1.6"/>
    <x v="0"/>
    <n v="37337"/>
    <n v="0"/>
    <e v="#DIV/0!"/>
    <n v="56"/>
    <n v="2052"/>
  </r>
  <r>
    <s v="Dept of Neighborhood Dev - Div"/>
    <s v="Codes Specialist"/>
    <x v="2"/>
    <d v="2019-10-12T00:00:00"/>
    <d v="2019-10-12T00:00:00"/>
    <n v="1.6"/>
    <x v="0"/>
    <n v="37337"/>
    <n v="0"/>
    <e v="#DIV/0!"/>
    <n v="56"/>
    <n v="2052"/>
  </r>
  <r>
    <s v="Dept of Neighborhood Dev - Div"/>
    <s v="Codes Specialist"/>
    <x v="2"/>
    <d v="2020-02-18T00:00:00"/>
    <d v="2020-02-18T00:00:00"/>
    <n v="1.2465753424657535"/>
    <x v="0"/>
    <n v="37337"/>
    <n v="0"/>
    <e v="#DIV/0!"/>
    <n v="56"/>
    <n v="2052"/>
  </r>
  <r>
    <s v="Dept of Neighborhood Dev - Div"/>
    <s v="Codes Specialist"/>
    <x v="2"/>
    <d v="2020-02-29T00:00:00"/>
    <d v="2020-02-29T00:00:00"/>
    <n v="1.2164383561643837"/>
    <x v="0"/>
    <n v="37337"/>
    <n v="0"/>
    <e v="#DIV/0!"/>
    <n v="56"/>
    <n v="2052"/>
  </r>
  <r>
    <s v="Dept of Neighborhood Dev - Div"/>
    <s v="Codes Specialist"/>
    <x v="2"/>
    <d v="2020-03-14T00:00:00"/>
    <d v="2020-03-14T00:00:00"/>
    <n v="1.178082191780822"/>
    <x v="0"/>
    <n v="37337"/>
    <n v="0"/>
    <e v="#DIV/0!"/>
    <n v="56"/>
    <n v="2052"/>
  </r>
  <r>
    <s v="Dept of Neighborhood Dev - Div"/>
    <s v="Codes Specialist"/>
    <x v="2"/>
    <d v="2020-12-19T00:00:00"/>
    <d v="2020-12-19T00:00:00"/>
    <n v="0.41095890410958902"/>
    <x v="0"/>
    <n v="37337"/>
    <n v="0"/>
    <e v="#DIV/0!"/>
    <n v="56"/>
    <n v="2052"/>
  </r>
  <r>
    <s v="Dept of Neighborhood Dev - Div"/>
    <s v="Codes Specialist"/>
    <x v="2"/>
    <d v="2021-01-02T00:00:00"/>
    <d v="2021-01-02T00:00:00"/>
    <n v="0.37260273972602742"/>
    <x v="0"/>
    <n v="37337"/>
    <n v="0"/>
    <e v="#DIV/0!"/>
    <n v="56"/>
    <n v="2052"/>
  </r>
  <r>
    <s v="Dept of Neighborhood Dev - Div"/>
    <s v="Codes Specialist"/>
    <x v="2"/>
    <d v="2021-01-02T00:00:00"/>
    <d v="2021-01-02T00:00:00"/>
    <n v="0.37260273972602742"/>
    <x v="0"/>
    <n v="37337"/>
    <n v="0"/>
    <e v="#DIV/0!"/>
    <n v="56"/>
    <n v="2052"/>
  </r>
  <r>
    <s v="Dept of Neighborhood Dev - Div"/>
    <s v="Codes Specialist"/>
    <x v="2"/>
    <d v="2019-04-13T00:00:00"/>
    <d v="2019-04-13T00:00:00"/>
    <n v="2.0986301369863014"/>
    <x v="0"/>
    <n v="38083.74"/>
    <n v="0"/>
    <e v="#DIV/0!"/>
    <n v="13"/>
    <n v="2052"/>
  </r>
  <r>
    <s v="Dept of Neighborhood Dev - Div"/>
    <s v="Codes Specialist"/>
    <x v="2"/>
    <d v="2017-01-09T00:00:00"/>
    <d v="2017-01-09T00:00:00"/>
    <n v="4.3561643835616435"/>
    <x v="0"/>
    <n v="39622.32"/>
    <n v="0"/>
    <e v="#DIV/0!"/>
    <n v="3"/>
    <n v="2052"/>
  </r>
  <r>
    <s v="Dept of Neighborhood Dev - Div"/>
    <s v="Codes Specialist"/>
    <x v="2"/>
    <d v="2019-03-30T00:00:00"/>
    <d v="2020-12-05T00:00:00"/>
    <n v="0.44931506849315067"/>
    <x v="0"/>
    <n v="37337"/>
    <n v="1.6876712328767123"/>
    <n v="22123.384740259742"/>
    <n v="56"/>
    <n v="1"/>
  </r>
  <r>
    <s v="Planning - Bldg Constr"/>
    <s v="Codes Specialist, Senior"/>
    <x v="2"/>
    <d v="2019-10-12T00:00:00"/>
    <d v="2019-10-12T00:00:00"/>
    <n v="1.6"/>
    <x v="0"/>
    <n v="40805"/>
    <n v="0"/>
    <e v="#DIV/0!"/>
    <n v="118"/>
    <n v="2052"/>
  </r>
  <r>
    <s v="Planning - Bldg Constr"/>
    <s v="Codes Specialist, Senior"/>
    <x v="2"/>
    <d v="2020-03-14T00:00:00"/>
    <d v="2020-03-14T00:00:00"/>
    <n v="1.178082191780822"/>
    <x v="0"/>
    <n v="40805"/>
    <n v="0"/>
    <e v="#DIV/0!"/>
    <n v="118"/>
    <n v="2052"/>
  </r>
  <r>
    <s v="Planning - Bldg Constr"/>
    <s v="Codes Specialist, Senior"/>
    <x v="2"/>
    <d v="2020-04-11T00:00:00"/>
    <d v="2020-04-11T00:00:00"/>
    <n v="1.1013698630136985"/>
    <x v="0"/>
    <n v="40805"/>
    <n v="0"/>
    <e v="#DIV/0!"/>
    <n v="118"/>
    <n v="2052"/>
  </r>
  <r>
    <s v="Planning - Bldg Constr"/>
    <s v="Codes Specialist, Senior"/>
    <x v="2"/>
    <d v="2019-01-22T00:00:00"/>
    <d v="2019-01-22T00:00:00"/>
    <n v="2.3205479452054796"/>
    <x v="0"/>
    <n v="41621.1"/>
    <n v="0"/>
    <e v="#DIV/0!"/>
    <n v="18"/>
    <n v="2052"/>
  </r>
  <r>
    <s v="Planning - Bldg Constr"/>
    <s v="Codes Specialist, Senior"/>
    <x v="2"/>
    <d v="2015-08-17T00:00:00"/>
    <d v="2015-08-17T00:00:00"/>
    <n v="5.7561643835616438"/>
    <x v="0"/>
    <n v="43302.7"/>
    <n v="0"/>
    <e v="#DIV/0!"/>
    <n v="14"/>
    <n v="2052"/>
  </r>
  <r>
    <s v="Planning - Bldg Constr"/>
    <s v="Codes Specialist, Senior"/>
    <x v="2"/>
    <d v="2015-12-08T00:00:00"/>
    <d v="2015-12-08T00:00:00"/>
    <n v="5.4465753424657537"/>
    <x v="0"/>
    <n v="43302.7"/>
    <n v="0"/>
    <e v="#DIV/0!"/>
    <n v="14"/>
    <n v="2052"/>
  </r>
  <r>
    <s v="Planning - Bldg Constr"/>
    <s v="Codes Specialist, Senior"/>
    <x v="2"/>
    <d v="2006-08-01T00:00:00"/>
    <d v="2006-08-01T00:00:00"/>
    <n v="14.805479452054794"/>
    <x v="0"/>
    <n v="49413.84"/>
    <n v="0"/>
    <e v="#DIV/0!"/>
    <n v="7"/>
    <n v="2052"/>
  </r>
  <r>
    <s v="Planning - Bldg Constr"/>
    <s v="Codes Specialist, Senior"/>
    <x v="2"/>
    <d v="2018-02-20T00:00:00"/>
    <d v="2018-02-20T00:00:00"/>
    <n v="3.2410958904109588"/>
    <x v="0"/>
    <n v="42453.52"/>
    <n v="0"/>
    <e v="#DIV/0!"/>
    <n v="7"/>
    <n v="2052"/>
  </r>
  <r>
    <s v="Planning - Bldg Constr"/>
    <s v="Codes Specialist, Senior"/>
    <x v="2"/>
    <d v="2018-06-25T00:00:00"/>
    <d v="2018-06-25T00:00:00"/>
    <n v="2.8986301369863012"/>
    <x v="0"/>
    <n v="42453.52"/>
    <n v="0"/>
    <e v="#DIV/0!"/>
    <n v="7"/>
    <n v="2052"/>
  </r>
  <r>
    <s v="Gen Srvs-PublicInfrastructure"/>
    <s v="Codes Specialist, Senior"/>
    <x v="2"/>
    <d v="2014-12-23T00:00:00"/>
    <d v="2014-12-23T00:00:00"/>
    <n v="6.4054794520547942"/>
    <x v="0"/>
    <n v="44168.75"/>
    <n v="0"/>
    <e v="#DIV/0!"/>
    <n v="6"/>
    <n v="2052"/>
  </r>
  <r>
    <s v="Planning - Bldg Constr"/>
    <s v="Codes Specialist, Senior"/>
    <x v="2"/>
    <d v="2014-01-06T00:00:00"/>
    <d v="2014-01-06T00:00:00"/>
    <n v="7.3671232876712329"/>
    <x v="0"/>
    <n v="44728.91"/>
    <n v="0"/>
    <e v="#DIV/0!"/>
    <n v="1"/>
    <n v="2052"/>
  </r>
  <r>
    <s v="Planning - Bldg Constr"/>
    <s v="Codes Specialist, Senior"/>
    <x v="2"/>
    <d v="2020-01-04T00:00:00"/>
    <d v="2020-11-30T00:00:00"/>
    <n v="0.46301369863013697"/>
    <x v="0"/>
    <n v="40805"/>
    <n v="0.9068493150684932"/>
    <n v="44996.450151057397"/>
    <n v="118"/>
    <n v="1"/>
  </r>
  <r>
    <s v="Planning - Bldg Constr"/>
    <s v="Codes Specialist, Senior"/>
    <x v="2"/>
    <d v="2019-03-04T00:00:00"/>
    <d v="2020-02-18T00:00:00"/>
    <n v="1.2465753424657535"/>
    <x v="0"/>
    <n v="40805"/>
    <n v="0.9616438356164384"/>
    <n v="42432.549857549857"/>
    <n v="118"/>
    <n v="1"/>
  </r>
  <r>
    <s v="Planning - Bldg Constr"/>
    <s v="Codes Specialist, Senior"/>
    <x v="2"/>
    <d v="2018-06-04T00:00:00"/>
    <d v="2019-08-17T00:00:00"/>
    <n v="1.7534246575342465"/>
    <x v="0"/>
    <n v="41621.1"/>
    <n v="1.2027397260273973"/>
    <n v="34605.242596810931"/>
    <n v="18"/>
    <n v="1"/>
  </r>
  <r>
    <s v="Dept of Neighborhood Dev - Div"/>
    <s v="Codes Specialist, Senior"/>
    <x v="2"/>
    <d v="2017-02-21T00:00:00"/>
    <d v="2019-11-25T00:00:00"/>
    <n v="1.4794520547945205"/>
    <x v="0"/>
    <n v="43583.58"/>
    <n v="2.7589041095890412"/>
    <n v="15797.424726911619"/>
    <n v="1"/>
    <n v="1"/>
  </r>
  <r>
    <s v="Planning - Bldg Constr"/>
    <s v="Codes Specialist, Senior"/>
    <x v="2"/>
    <d v="2018-03-19T00:00:00"/>
    <d v="2021-02-01T00:00:00"/>
    <n v="0.29041095890410956"/>
    <x v="0"/>
    <n v="40805"/>
    <n v="2.8767123287671232"/>
    <n v="14184.595238095239"/>
    <n v="118"/>
    <n v="1"/>
  </r>
  <r>
    <s v="Planning - Bldg Constr"/>
    <s v="Codes Specialist, Senior"/>
    <x v="2"/>
    <d v="2015-04-23T00:00:00"/>
    <d v="2019-04-01T00:00:00"/>
    <n v="2.1315068493150684"/>
    <x v="0"/>
    <n v="41621.1"/>
    <n v="3.9424657534246577"/>
    <n v="10557.124044475329"/>
    <n v="18"/>
    <n v="1"/>
  </r>
  <r>
    <s v="Dept of Neighborhood Dev - Div"/>
    <s v="Codes Specialist, Senior"/>
    <x v="2"/>
    <d v="2016-09-28T00:00:00"/>
    <d v="2020-09-21T00:00:00"/>
    <n v="0.65479452054794518"/>
    <x v="0"/>
    <n v="42000"/>
    <n v="3.9835616438356163"/>
    <n v="10543.328748280606"/>
    <n v="3"/>
    <n v="1"/>
  </r>
  <r>
    <s v="Dept of Neighborhood Dev - Div"/>
    <s v="Codes Specialist, Senior"/>
    <x v="2"/>
    <d v="2012-11-26T00:00:00"/>
    <d v="2017-01-23T00:00:00"/>
    <n v="4.3178082191780822"/>
    <x v="0"/>
    <n v="49797.98"/>
    <n v="4.161643835616438"/>
    <n v="11965.939894667546"/>
    <n v="2"/>
    <n v="1"/>
  </r>
  <r>
    <s v="Planning - Bldg Constr"/>
    <s v="Codes Specialist, Senior"/>
    <x v="2"/>
    <d v="1994-05-02T00:00:00"/>
    <d v="2013-12-09T00:00:00"/>
    <n v="7.4438356164383563"/>
    <x v="0"/>
    <n v="61710.48"/>
    <n v="19.61917808219178"/>
    <n v="3145.4161709258487"/>
    <n v="3"/>
    <n v="1"/>
  </r>
  <r>
    <s v="Dept of Neighborhood Dev - Div"/>
    <s v="Codes Specialist, Senior"/>
    <x v="2"/>
    <d v="1989-01-03T00:00:00"/>
    <d v="2019-11-25T00:00:00"/>
    <n v="1.4794520547945205"/>
    <x v="0"/>
    <n v="48555.06"/>
    <n v="30.912328767123288"/>
    <n v="1570.7344589204997"/>
    <n v="1"/>
    <n v="1"/>
  </r>
  <r>
    <s v="Finance City Controller"/>
    <s v="Collection Coord"/>
    <x v="2"/>
    <d v="2014-12-01T00:00:00"/>
    <d v="2014-12-01T00:00:00"/>
    <n v="6.4657534246575343"/>
    <x v="1"/>
    <n v="52223.02"/>
    <n v="0"/>
    <e v="#DIV/0!"/>
    <n v="1"/>
    <n v="2052"/>
  </r>
  <r>
    <s v="Finance City Controller"/>
    <s v="Collection Coord"/>
    <x v="2"/>
    <d v="2015-09-08T00:00:00"/>
    <d v="2015-09-08T00:00:00"/>
    <n v="5.6958904109589037"/>
    <x v="1"/>
    <n v="51199.040000000001"/>
    <n v="0"/>
    <e v="#DIV/0!"/>
    <n v="1"/>
    <n v="2052"/>
  </r>
  <r>
    <s v="Finance City Controller"/>
    <s v="Collection Coord"/>
    <x v="2"/>
    <d v="2017-02-27T00:00:00"/>
    <d v="2017-02-27T00:00:00"/>
    <n v="4.2219178082191782"/>
    <x v="1"/>
    <n v="47913.54"/>
    <n v="0"/>
    <e v="#DIV/0!"/>
    <n v="1"/>
    <n v="2052"/>
  </r>
  <r>
    <s v="General Services-Parking Fac"/>
    <s v="Collection Coord"/>
    <x v="2"/>
    <d v="2019-03-16T00:00:00"/>
    <d v="2019-03-16T00:00:00"/>
    <n v="2.1753424657534248"/>
    <x v="1"/>
    <n v="49980"/>
    <n v="0"/>
    <e v="#DIV/0!"/>
    <n v="1"/>
    <n v="2052"/>
  </r>
  <r>
    <s v="PW Storm Water Mgmt"/>
    <s v="Collection Coord"/>
    <x v="2"/>
    <d v="2001-07-02T00:00:00"/>
    <d v="2009-01-19T00:00:00"/>
    <n v="12.334246575342465"/>
    <x v="1"/>
    <n v="57097.51"/>
    <n v="7.5561643835616437"/>
    <n v="7556.4144851341553"/>
    <n v="1"/>
    <n v="1"/>
  </r>
  <r>
    <s v="Hum Svc Div of Social Services"/>
    <s v="Comm Assessment Team Coord"/>
    <x v="2"/>
    <d v="2014-08-04T00:00:00"/>
    <d v="2020-06-29T00:00:00"/>
    <n v="0.8849315068493151"/>
    <x v="1"/>
    <n v="40805"/>
    <n v="5.9068493150684933"/>
    <n v="6908.0820964749537"/>
    <n v="118"/>
    <n v="1"/>
  </r>
  <r>
    <s v="Commissioner of Revenue"/>
    <s v="Commissioner of the Revenue"/>
    <x v="4"/>
    <d v="2017-10-03T00:00:00"/>
    <d v="2021-04-01T00:00:00"/>
    <n v="0.12876712328767123"/>
    <x v="1"/>
    <n v="177221.74"/>
    <n v="3.495890410958904"/>
    <n v="50694.306504702196"/>
    <n v="2"/>
    <n v="1"/>
  </r>
  <r>
    <s v="Commonwealth's Attorney"/>
    <s v="Commonwealth's Attorney"/>
    <x v="4"/>
    <d v="1990-08-16T00:00:00"/>
    <d v="2009-03-13T00:00:00"/>
    <n v="12.189041095890412"/>
    <x v="1"/>
    <n v="182567.06"/>
    <n v="18.586301369863012"/>
    <n v="9822.6675854952846"/>
    <n v="1"/>
    <n v="1"/>
  </r>
  <r>
    <s v="Office of Communications"/>
    <s v="Communications Account Manager"/>
    <x v="2"/>
    <d v="2015-12-01T00:00:00"/>
    <d v="2015-12-01T00:00:00"/>
    <n v="5.4657534246575343"/>
    <x v="1"/>
    <n v="92006.74"/>
    <n v="0"/>
    <e v="#DIV/0!"/>
    <n v="1"/>
    <n v="2052"/>
  </r>
  <r>
    <s v="Office of Communications"/>
    <s v="Communications Account Manager"/>
    <x v="2"/>
    <d v="2017-03-27T00:00:00"/>
    <d v="2017-03-27T00:00:00"/>
    <n v="4.1452054794520548"/>
    <x v="1"/>
    <n v="81713.02"/>
    <n v="0"/>
    <e v="#DIV/0!"/>
    <n v="1"/>
    <n v="2052"/>
  </r>
  <r>
    <s v="Office of Communications"/>
    <s v="Communications Account Manager"/>
    <x v="2"/>
    <d v="1998-08-10T00:00:00"/>
    <d v="2020-02-03T00:00:00"/>
    <n v="1.2876712328767124"/>
    <x v="1"/>
    <n v="73810.67"/>
    <n v="21.4986301369863"/>
    <n v="3433.2731680897159"/>
    <n v="1"/>
    <n v="1"/>
  </r>
  <r>
    <s v="Police Administration-Civilian"/>
    <s v="Compliance Inspector"/>
    <x v="2"/>
    <d v="2006-07-24T00:00:00"/>
    <d v="2016-11-08T00:00:00"/>
    <n v="4.5260273972602736"/>
    <x v="0"/>
    <n v="47844.08"/>
    <n v="10.301369863013699"/>
    <n v="4644.4386170212765"/>
    <n v="1"/>
    <n v="1"/>
  </r>
  <r>
    <s v="NCSB-Infant Development"/>
    <s v="Compliance Specialist"/>
    <x v="2"/>
    <d v="2014-09-15T00:00:00"/>
    <d v="2016-10-10T00:00:00"/>
    <n v="4.6054794520547944"/>
    <x v="0"/>
    <n v="44163.23"/>
    <n v="2.0712328767123287"/>
    <n v="21322.194378306882"/>
    <n v="1"/>
    <n v="1"/>
  </r>
  <r>
    <s v="Clerk of the Circuit Court"/>
    <s v="Comptroller-CC"/>
    <x v="4"/>
    <d v="2004-01-01T00:00:00"/>
    <d v="2004-06-23T00:00:00"/>
    <n v="16.912328767123288"/>
    <x v="1"/>
    <n v="77759.05"/>
    <n v="0.47671232876712327"/>
    <n v="163115.2485632184"/>
    <n v="1"/>
    <n v="1"/>
  </r>
  <r>
    <s v="Planning - Environmental Srvcs"/>
    <s v="Construction Inspector I"/>
    <x v="2"/>
    <d v="2018-12-10T00:00:00"/>
    <d v="2018-12-10T00:00:00"/>
    <n v="2.4383561643835616"/>
    <x v="0"/>
    <n v="38647.29"/>
    <n v="0"/>
    <e v="#DIV/0!"/>
    <n v="1"/>
    <n v="2052"/>
  </r>
  <r>
    <s v="Utilities Engineering"/>
    <s v="Construction Inspector I"/>
    <x v="2"/>
    <d v="2020-03-28T00:00:00"/>
    <d v="2020-03-28T00:00:00"/>
    <n v="1.1397260273972603"/>
    <x v="0"/>
    <n v="39611"/>
    <n v="0"/>
    <e v="#DIV/0!"/>
    <n v="1"/>
    <n v="2052"/>
  </r>
  <r>
    <s v="Planning - Environmental Srvcs"/>
    <s v="Construction Inspector I"/>
    <x v="2"/>
    <d v="2016-10-10T00:00:00"/>
    <d v="2020-11-02T00:00:00"/>
    <n v="0.53972602739726028"/>
    <x v="0"/>
    <n v="37889.5"/>
    <n v="4.065753424657534"/>
    <n v="9319.1829514824803"/>
    <n v="1"/>
    <n v="1"/>
  </r>
  <r>
    <s v="Utilities Engineering"/>
    <s v="Construction Inspector I"/>
    <x v="2"/>
    <d v="2014-03-24T00:00:00"/>
    <d v="2020-03-28T00:00:00"/>
    <n v="1.1397260273972603"/>
    <x v="0"/>
    <n v="36553.31"/>
    <n v="6.0164383561643833"/>
    <n v="6075.5729280510013"/>
    <n v="11"/>
    <n v="1"/>
  </r>
  <r>
    <s v="Utilities Engineering"/>
    <s v="Construction Inspector I"/>
    <x v="2"/>
    <d v="2013-02-25T00:00:00"/>
    <d v="2021-02-01T00:00:00"/>
    <n v="0.29041095890410956"/>
    <x v="0"/>
    <n v="34445"/>
    <n v="7.9397260273972599"/>
    <n v="4338.3109040717736"/>
    <n v="52"/>
    <n v="1"/>
  </r>
  <r>
    <s v="PW Div of Streets &amp; Bridges"/>
    <s v="Construction Inspector I"/>
    <x v="2"/>
    <d v="2002-04-23T00:00:00"/>
    <d v="2018-08-20T00:00:00"/>
    <n v="2.7452054794520548"/>
    <x v="0"/>
    <n v="39940.65"/>
    <n v="16.336986301369862"/>
    <n v="2444.7991363407682"/>
    <n v="1"/>
    <n v="1"/>
  </r>
  <r>
    <s v="Utilities Engineering"/>
    <s v="Construction Inspector I"/>
    <x v="2"/>
    <d v="1999-02-08T00:00:00"/>
    <d v="2021-02-01T00:00:00"/>
    <n v="0.29041095890410956"/>
    <x v="0"/>
    <n v="35836.99"/>
    <n v="21.997260273972604"/>
    <n v="1629.156974716652"/>
    <n v="3"/>
    <n v="1"/>
  </r>
  <r>
    <s v="Utilities Engineering"/>
    <s v="Construction Inspector I"/>
    <x v="2"/>
    <d v="1996-03-11T00:00:00"/>
    <d v="2021-02-01T00:00:00"/>
    <n v="0.29041095890410956"/>
    <x v="0"/>
    <n v="40330.94"/>
    <n v="24.912328767123288"/>
    <n v="1618.9148905751679"/>
    <n v="1"/>
    <n v="1"/>
  </r>
  <r>
    <s v="PW Storm Water Mgmt"/>
    <s v="Construction Inspector II"/>
    <x v="2"/>
    <d v="2012-10-30T00:00:00"/>
    <d v="2012-10-30T00:00:00"/>
    <n v="8.5534246575342472"/>
    <x v="0"/>
    <n v="45267.31"/>
    <n v="0"/>
    <e v="#DIV/0!"/>
    <n v="2"/>
    <n v="2052"/>
  </r>
  <r>
    <s v="PW Division of Design"/>
    <s v="Construction Inspector II"/>
    <x v="2"/>
    <d v="2017-10-30T00:00:00"/>
    <d v="2017-10-30T00:00:00"/>
    <n v="3.5506849315068494"/>
    <x v="0"/>
    <n v="49286.87"/>
    <n v="0"/>
    <e v="#DIV/0!"/>
    <n v="1"/>
    <n v="2052"/>
  </r>
  <r>
    <s v="Planning - Environmental Srvcs"/>
    <s v="Construction Inspector II"/>
    <x v="2"/>
    <d v="2016-06-23T00:00:00"/>
    <d v="2018-03-19T00:00:00"/>
    <n v="3.1671232876712327"/>
    <x v="0"/>
    <n v="44576.2"/>
    <n v="1.736986301369863"/>
    <n v="25662.954258675076"/>
    <n v="1"/>
    <n v="1"/>
  </r>
  <r>
    <s v="Transit - Right Of Way"/>
    <s v="Construction Inspector II"/>
    <x v="2"/>
    <d v="2010-11-22T00:00:00"/>
    <d v="2012-10-23T00:00:00"/>
    <n v="8.5726027397260278"/>
    <x v="0"/>
    <n v="44392.03"/>
    <n v="1.9205479452054794"/>
    <n v="23114.252425106988"/>
    <n v="1"/>
    <n v="1"/>
  </r>
  <r>
    <s v="PW Division of Design"/>
    <s v="Construction Inspector II"/>
    <x v="2"/>
    <d v="2004-12-13T00:00:00"/>
    <d v="2007-12-14T00:00:00"/>
    <n v="13.435616438356165"/>
    <x v="0"/>
    <n v="56879.97"/>
    <n v="3.0027397260273974"/>
    <n v="18942.690739051093"/>
    <n v="1"/>
    <n v="1"/>
  </r>
  <r>
    <s v="PW Div of Streets &amp; Bridges"/>
    <s v="Construction Inspector II"/>
    <x v="2"/>
    <d v="2008-06-03T00:00:00"/>
    <d v="2014-04-08T00:00:00"/>
    <n v="7.1150684931506847"/>
    <x v="0"/>
    <n v="43302.7"/>
    <n v="5.8493150684931505"/>
    <n v="7403.0377049180324"/>
    <n v="14"/>
    <n v="1"/>
  </r>
  <r>
    <s v="Utilities Engineering"/>
    <s v="Construction Inspector II"/>
    <x v="2"/>
    <d v="2004-01-08T00:00:00"/>
    <d v="2012-10-23T00:00:00"/>
    <n v="8.5726027397260278"/>
    <x v="0"/>
    <n v="46178.49"/>
    <n v="8.7972602739726025"/>
    <n v="5249.1899252569292"/>
    <n v="1"/>
    <n v="1"/>
  </r>
  <r>
    <s v="PW Division of Design"/>
    <s v="Construction Inspector II"/>
    <x v="2"/>
    <d v="1984-11-01T00:00:00"/>
    <d v="1997-01-08T00:00:00"/>
    <n v="24.372602739726027"/>
    <x v="0"/>
    <n v="69303.490000000005"/>
    <n v="12.194520547945206"/>
    <n v="5683.1664457425295"/>
    <n v="1"/>
    <n v="1"/>
  </r>
  <r>
    <s v="Transit - Right Of Way"/>
    <s v="Construction Inspector II"/>
    <x v="2"/>
    <d v="1998-02-09T00:00:00"/>
    <d v="2012-12-03T00:00:00"/>
    <n v="8.4602739726027405"/>
    <x v="0"/>
    <n v="45544.17"/>
    <n v="14.824657534246576"/>
    <n v="3072.1903622250966"/>
    <n v="2"/>
    <n v="1"/>
  </r>
  <r>
    <s v="Transit - Transportation"/>
    <s v="Construction Inspector II"/>
    <x v="2"/>
    <d v="1992-10-29T00:00:00"/>
    <d v="2017-01-23T00:00:00"/>
    <n v="4.3178082191780822"/>
    <x v="0"/>
    <n v="49910.77"/>
    <n v="24.252054794520546"/>
    <n v="2058.00170018075"/>
    <n v="1"/>
    <n v="1"/>
  </r>
  <r>
    <s v="PW Division of Design"/>
    <s v="Construction Inspector III"/>
    <x v="2"/>
    <d v="1997-12-15T00:00:00"/>
    <d v="2002-03-18T00:00:00"/>
    <n v="19.18082191780822"/>
    <x v="0"/>
    <n v="61361.86"/>
    <n v="4.2575342465753421"/>
    <n v="14412.534684684686"/>
    <n v="1"/>
    <n v="1"/>
  </r>
  <r>
    <s v="Transit - Right Of Way"/>
    <s v="Construction Inspector III"/>
    <x v="2"/>
    <d v="2007-03-13T00:00:00"/>
    <d v="2012-09-17T00:00:00"/>
    <n v="8.6712328767123292"/>
    <x v="0"/>
    <n v="51621.34"/>
    <n v="5.5205479452054798"/>
    <n v="9350.7638213399496"/>
    <n v="3"/>
    <n v="1"/>
  </r>
  <r>
    <s v="PW Storm Water Mgmt"/>
    <s v="Construction Inspector III"/>
    <x v="2"/>
    <d v="2014-05-08T00:00:00"/>
    <d v="2021-02-16T00:00:00"/>
    <n v="0.24931506849315069"/>
    <x v="0"/>
    <n v="54111"/>
    <n v="6.7835616438356166"/>
    <n v="7976.7831179321483"/>
    <n v="2"/>
    <n v="1"/>
  </r>
  <r>
    <s v="Transit - Right Of Way"/>
    <s v="Construction Inspector III"/>
    <x v="2"/>
    <d v="1998-06-08T00:00:00"/>
    <d v="2008-06-09T00:00:00"/>
    <n v="12.947945205479453"/>
    <x v="0"/>
    <n v="56980.37"/>
    <n v="10.010958904109589"/>
    <n v="5691.7994116037216"/>
    <n v="1"/>
    <n v="1"/>
  </r>
  <r>
    <s v="Utilities Engineering"/>
    <s v="Construction Inspector III"/>
    <x v="2"/>
    <d v="2008-03-17T00:00:00"/>
    <d v="2020-02-18T00:00:00"/>
    <n v="1.2465753424657535"/>
    <x v="0"/>
    <n v="50103"/>
    <n v="11.931506849315069"/>
    <n v="4199.218140068886"/>
    <n v="1"/>
    <n v="1"/>
  </r>
  <r>
    <s v="PW Div of Streets &amp; Bridges"/>
    <s v="Construction Inspector III"/>
    <x v="2"/>
    <d v="2002-04-23T00:00:00"/>
    <d v="2016-02-08T00:00:00"/>
    <n v="5.2767123287671236"/>
    <x v="0"/>
    <n v="54111.33"/>
    <n v="13.805479452054794"/>
    <n v="3919.5545643976984"/>
    <n v="2"/>
    <n v="1"/>
  </r>
  <r>
    <s v="Utilities Engineering"/>
    <s v="Construction Inspector III"/>
    <x v="2"/>
    <d v="2007-05-14T00:00:00"/>
    <d v="2021-03-13T00:00:00"/>
    <n v="0.18082191780821918"/>
    <x v="0"/>
    <n v="50794.06"/>
    <n v="13.841095890410958"/>
    <n v="3669.8004552652415"/>
    <n v="2"/>
    <n v="1"/>
  </r>
  <r>
    <s v="PW Div of Streets &amp; Bridges"/>
    <s v="Construction Inspector III"/>
    <x v="2"/>
    <d v="2001-02-07T00:00:00"/>
    <d v="2015-09-28T00:00:00"/>
    <n v="5.6410958904109592"/>
    <x v="0"/>
    <n v="55193.55"/>
    <n v="14.646575342465754"/>
    <n v="3768.3587261503931"/>
    <n v="2"/>
    <n v="1"/>
  </r>
  <r>
    <s v="Gen Srvs-PublicInfrastructure"/>
    <s v="Contract Administrator"/>
    <x v="2"/>
    <d v="2019-03-16T00:00:00"/>
    <d v="2019-03-16T00:00:00"/>
    <n v="2.1753424657534248"/>
    <x v="1"/>
    <n v="58366.44"/>
    <n v="0"/>
    <e v="#DIV/0!"/>
    <n v="3"/>
    <n v="2052"/>
  </r>
  <r>
    <s v="Gen Srvs-PublicInfrastructure"/>
    <s v="Contract Administrator"/>
    <x v="2"/>
    <d v="2008-09-22T00:00:00"/>
    <d v="2010-07-25T00:00:00"/>
    <n v="10.821917808219178"/>
    <x v="1"/>
    <n v="68749.899999999994"/>
    <n v="1.8383561643835618"/>
    <n v="37397.486587183303"/>
    <n v="2"/>
    <n v="1"/>
  </r>
  <r>
    <s v="NCSB-Financial Management"/>
    <s v="Contract Monitoring Spec"/>
    <x v="2"/>
    <d v="2011-08-30T00:00:00"/>
    <d v="2011-08-30T00:00:00"/>
    <n v="9.7232876712328764"/>
    <x v="1"/>
    <n v="53020.02"/>
    <n v="0"/>
    <e v="#DIV/0!"/>
    <n v="3"/>
    <n v="2052"/>
  </r>
  <r>
    <s v="Ryan White - Grantee Admin"/>
    <s v="Contract Monitoring Spec"/>
    <x v="2"/>
    <d v="2008-04-14T00:00:00"/>
    <d v="2008-10-20T00:00:00"/>
    <n v="12.583561643835617"/>
    <x v="1"/>
    <n v="63672.480000000003"/>
    <n v="0.51780821917808217"/>
    <n v="122965.37142857144"/>
    <n v="2"/>
    <n v="1"/>
  </r>
  <r>
    <s v="Ryan White - Clinical Quality"/>
    <s v="Contract Monitoring Spec"/>
    <x v="2"/>
    <d v="2004-06-15T00:00:00"/>
    <d v="2008-09-01T00:00:00"/>
    <n v="12.717808219178082"/>
    <x v="1"/>
    <n v="67304.28"/>
    <n v="4.2164383561643834"/>
    <n v="15962.353606237817"/>
    <n v="1"/>
    <n v="1"/>
  </r>
  <r>
    <s v="Utilities Engineering"/>
    <s v="Contract Monitoring Spec"/>
    <x v="2"/>
    <d v="1988-01-01T00:00:00"/>
    <d v="1996-05-15T00:00:00"/>
    <n v="25.024657534246575"/>
    <x v="1"/>
    <n v="48033.32"/>
    <n v="8.375342465753425"/>
    <n v="5735.0872751063134"/>
    <n v="1"/>
    <n v="1"/>
  </r>
  <r>
    <s v="PW Division of Design"/>
    <s v="Contract Monitoring Spec"/>
    <x v="2"/>
    <d v="2003-09-02T00:00:00"/>
    <d v="2019-11-12T00:00:00"/>
    <n v="1.515068493150685"/>
    <x v="1"/>
    <n v="59056.23"/>
    <n v="16.205479452054796"/>
    <n v="3644.2136855452241"/>
    <n v="1"/>
    <n v="1"/>
  </r>
  <r>
    <s v="CulturalFaciities,Arts&amp;Entrmnt"/>
    <s v="Contract&amp;Program Administrator"/>
    <x v="2"/>
    <d v="2006-06-26T00:00:00"/>
    <d v="2015-07-08T00:00:00"/>
    <n v="5.8657534246575347"/>
    <x v="1"/>
    <n v="63595.06"/>
    <n v="9.0383561643835613"/>
    <n v="7036.1312215822973"/>
    <n v="1"/>
    <n v="1"/>
  </r>
  <r>
    <s v="Hum Svc Juvenile Detention Ctr"/>
    <s v="Cook"/>
    <x v="2"/>
    <d v="2019-03-30T00:00:00"/>
    <d v="2019-03-30T00:00:00"/>
    <n v="2.1369863013698631"/>
    <x v="0"/>
    <n v="26248.98"/>
    <n v="0"/>
    <e v="#DIV/0!"/>
    <n v="6"/>
    <n v="2052"/>
  </r>
  <r>
    <s v="Hum Svc Juvenile Detention Ctr"/>
    <s v="Cook"/>
    <x v="2"/>
    <d v="2005-04-04T00:00:00"/>
    <d v="2005-04-04T00:00:00"/>
    <n v="16.13150684931507"/>
    <x v="0"/>
    <n v="26656.34"/>
    <n v="0"/>
    <e v="#DIV/0!"/>
    <n v="5"/>
    <n v="2052"/>
  </r>
  <r>
    <s v="Hum Svc Juvenile Detention Ctr"/>
    <s v="Cook"/>
    <x v="2"/>
    <d v="2015-05-26T00:00:00"/>
    <d v="2015-05-26T00:00:00"/>
    <n v="5.9835616438356167"/>
    <x v="0"/>
    <n v="26590.49"/>
    <n v="0"/>
    <e v="#DIV/0!"/>
    <n v="2"/>
    <n v="2052"/>
  </r>
  <r>
    <s v="Judicial - Sheriff and Jail"/>
    <s v="Corrections Director"/>
    <x v="4"/>
    <d v="1985-11-14T00:00:00"/>
    <d v="2019-01-19T00:00:00"/>
    <n v="2.3287671232876712"/>
    <x v="1"/>
    <n v="86699.98"/>
    <n v="33.202739726027396"/>
    <n v="2611.2296971697333"/>
    <n v="1"/>
    <n v="1"/>
  </r>
  <r>
    <s v="NCSB-Crisis Stabilization"/>
    <s v="Counselor III"/>
    <x v="9"/>
    <d v="2009-09-15T00:00:00"/>
    <d v="2009-09-15T00:00:00"/>
    <n v="11.67945205479452"/>
    <x v="0"/>
    <n v="21.5"/>
    <n v="0"/>
    <e v="#DIV/0!"/>
    <n v="4"/>
    <n v="2052"/>
  </r>
  <r>
    <s v="NCSB-Intensive Outpatient"/>
    <s v="Counselor III"/>
    <x v="2"/>
    <d v="2020-10-05T00:00:00"/>
    <d v="2020-10-05T00:00:00"/>
    <n v="0.61643835616438358"/>
    <x v="0"/>
    <n v="46000"/>
    <n v="0"/>
    <e v="#DIV/0!"/>
    <n v="3"/>
    <n v="2052"/>
  </r>
  <r>
    <s v="NCSB-Opoid Replacement Clinic"/>
    <s v="Counselor III"/>
    <x v="2"/>
    <d v="2021-04-10T00:00:00"/>
    <d v="2021-04-10T00:00:00"/>
    <n v="0.10410958904109589"/>
    <x v="0"/>
    <n v="46925.75"/>
    <n v="0"/>
    <e v="#DIV/0!"/>
    <n v="3"/>
    <n v="2052"/>
  </r>
  <r>
    <s v="NCSB-Crisis Stabilization"/>
    <s v="Counselor III"/>
    <x v="2"/>
    <d v="2019-05-11T00:00:00"/>
    <d v="2019-05-11T00:00:00"/>
    <n v="2.021917808219178"/>
    <x v="0"/>
    <n v="46920"/>
    <n v="0"/>
    <e v="#DIV/0!"/>
    <n v="2"/>
    <n v="2052"/>
  </r>
  <r>
    <s v="NCSB-Intensive Outpatient"/>
    <s v="Counselor III"/>
    <x v="2"/>
    <d v="2008-10-23T00:00:00"/>
    <d v="2008-10-23T00:00:00"/>
    <n v="12.575342465753424"/>
    <x v="0"/>
    <n v="47054.49"/>
    <n v="0"/>
    <e v="#DIV/0!"/>
    <n v="1"/>
    <n v="2052"/>
  </r>
  <r>
    <s v="NCSB-Drug Court"/>
    <s v="Counselor III"/>
    <x v="2"/>
    <d v="1997-05-01T00:00:00"/>
    <d v="1999-06-23T00:00:00"/>
    <n v="21.917808219178081"/>
    <x v="0"/>
    <n v="60205.83"/>
    <n v="2.1452054794520548"/>
    <n v="28065.297509578544"/>
    <n v="1"/>
    <n v="1"/>
  </r>
  <r>
    <s v="NCSB-Opoid Replacement Clinic"/>
    <s v="Counselor III"/>
    <x v="2"/>
    <d v="2015-12-08T00:00:00"/>
    <d v="2019-09-14T00:00:00"/>
    <n v="1.6767123287671233"/>
    <x v="0"/>
    <n v="44575"/>
    <n v="3.7698630136986302"/>
    <n v="11824.037063953489"/>
    <n v="1"/>
    <n v="1"/>
  </r>
  <r>
    <s v="NCSB-Youth Services"/>
    <s v="Counselor III"/>
    <x v="2"/>
    <d v="2001-10-23T00:00:00"/>
    <d v="2006-08-23T00:00:00"/>
    <n v="14.745205479452055"/>
    <x v="0"/>
    <n v="55908.01"/>
    <n v="4.8356164383561646"/>
    <n v="11561.713116147308"/>
    <n v="1"/>
    <n v="1"/>
  </r>
  <r>
    <s v="NCSB-Drug Court"/>
    <s v="Counselor III"/>
    <x v="2"/>
    <d v="2006-09-25T00:00:00"/>
    <d v="2016-01-11T00:00:00"/>
    <n v="5.353424657534247"/>
    <x v="0"/>
    <n v="46131.77"/>
    <n v="9.3013698630136989"/>
    <n v="4959.6748306332838"/>
    <n v="1"/>
    <n v="1"/>
  </r>
  <r>
    <s v="Sheriff - RSAT"/>
    <s v="Counselor IV"/>
    <x v="0"/>
    <d v="2020-07-06T00:00:00"/>
    <d v="2020-07-06T00:00:00"/>
    <n v="0.86575342465753424"/>
    <x v="1"/>
    <n v="44339"/>
    <n v="0"/>
    <e v="#DIV/0!"/>
    <n v="22"/>
    <n v="2052"/>
  </r>
  <r>
    <s v="NCSB- Mental Health Counseling"/>
    <s v="Counselor IV"/>
    <x v="2"/>
    <d v="2007-02-26T00:00:00"/>
    <d v="2018-11-10T00:00:00"/>
    <n v="2.5205479452054793"/>
    <x v="1"/>
    <n v="59214.62"/>
    <n v="11.712328767123287"/>
    <n v="5055.7511812865505"/>
    <n v="1"/>
    <n v="1"/>
  </r>
  <r>
    <s v="NCSB-Opoid Replacement Clinic"/>
    <s v="Counselor IV"/>
    <x v="2"/>
    <d v="1997-08-11T00:00:00"/>
    <d v="2020-02-03T00:00:00"/>
    <n v="1.2876712328767124"/>
    <x v="1"/>
    <n v="62165.11"/>
    <n v="22.495890410958904"/>
    <n v="2763.3985080988919"/>
    <n v="1"/>
    <n v="1"/>
  </r>
  <r>
    <s v="CulturalFaciities,Arts&amp;Entrmnt"/>
    <s v="CreativeDesigner&amp;ProductionMgr"/>
    <x v="2"/>
    <d v="2013-03-04T00:00:00"/>
    <d v="2013-03-04T00:00:00"/>
    <n v="8.2109589041095887"/>
    <x v="0"/>
    <n v="52305.89"/>
    <n v="0"/>
    <e v="#DIV/0!"/>
    <n v="1"/>
    <n v="2052"/>
  </r>
  <r>
    <s v="Slover Library"/>
    <s v="CreativeDesigner&amp;ProductionMgr"/>
    <x v="2"/>
    <d v="2016-10-17T00:00:00"/>
    <d v="2019-02-19T00:00:00"/>
    <n v="2.2438356164383562"/>
    <x v="0"/>
    <n v="45225.78"/>
    <n v="2.3424657534246576"/>
    <n v="19306.911929824561"/>
    <n v="8"/>
    <n v="1"/>
  </r>
  <r>
    <s v="PW Storm Water Mgmt"/>
    <s v="Crew Leader I"/>
    <x v="2"/>
    <d v="2020-01-04T00:00:00"/>
    <d v="2020-01-04T00:00:00"/>
    <n v="1.3698630136986301"/>
    <x v="0"/>
    <n v="34445"/>
    <n v="0"/>
    <e v="#DIV/0!"/>
    <n v="52"/>
    <n v="2052"/>
  </r>
  <r>
    <s v="Utilities Water Distribution"/>
    <s v="Crew Leader I"/>
    <x v="2"/>
    <d v="2019-11-23T00:00:00"/>
    <d v="2020-03-02T00:00:00"/>
    <n v="1.210958904109589"/>
    <x v="0"/>
    <n v="34445"/>
    <n v="0.27397260273972601"/>
    <n v="125724.25"/>
    <n v="52"/>
    <n v="1"/>
  </r>
  <r>
    <s v="Utilities Water Distribution"/>
    <s v="Crew Leader I"/>
    <x v="2"/>
    <d v="2018-05-14T00:00:00"/>
    <d v="2019-07-08T00:00:00"/>
    <n v="1.8630136986301369"/>
    <x v="0"/>
    <n v="35133.9"/>
    <n v="1.1506849315068493"/>
    <n v="30533.032142857144"/>
    <n v="16"/>
    <n v="1"/>
  </r>
  <r>
    <s v="Utilities WasteWater"/>
    <s v="Crew Leader I"/>
    <x v="2"/>
    <d v="2017-11-27T00:00:00"/>
    <d v="2019-02-19T00:00:00"/>
    <n v="2.2438356164383562"/>
    <x v="0"/>
    <n v="35133.9"/>
    <n v="1.2301369863013698"/>
    <n v="28560.965478841874"/>
    <n v="16"/>
    <n v="1"/>
  </r>
  <r>
    <s v="General Services-Parking Fac"/>
    <s v="Crew Leader I"/>
    <x v="2"/>
    <d v="2018-09-17T00:00:00"/>
    <d v="2020-01-06T00:00:00"/>
    <n v="1.3643835616438356"/>
    <x v="0"/>
    <n v="41800"/>
    <n v="1.3041095890410959"/>
    <n v="32052.521008403361"/>
    <n v="1"/>
    <n v="1"/>
  </r>
  <r>
    <s v="Utilities Water Distribution"/>
    <s v="Crew Leader I"/>
    <x v="2"/>
    <d v="2018-09-04T00:00:00"/>
    <d v="2020-03-02T00:00:00"/>
    <n v="1.210958904109589"/>
    <x v="0"/>
    <n v="34445"/>
    <n v="1.4931506849315068"/>
    <n v="23068.669724770643"/>
    <n v="52"/>
    <n v="1"/>
  </r>
  <r>
    <s v="Utilities Water Production"/>
    <s v="Crew Leader I"/>
    <x v="2"/>
    <d v="2018-08-20T00:00:00"/>
    <d v="2020-08-01T00:00:00"/>
    <n v="0.79452054794520544"/>
    <x v="0"/>
    <n v="36199.42"/>
    <n v="1.9506849315068493"/>
    <n v="18557.286938202247"/>
    <n v="1"/>
    <n v="1"/>
  </r>
  <r>
    <s v="PW Storm Water Mgmt"/>
    <s v="Crew Leader I"/>
    <x v="2"/>
    <d v="2013-11-25T00:00:00"/>
    <d v="2016-08-08T00:00:00"/>
    <n v="4.7780821917808218"/>
    <x v="0"/>
    <n v="36553.31"/>
    <n v="2.7041095890410958"/>
    <n v="13517.688095238094"/>
    <n v="11"/>
    <n v="1"/>
  </r>
  <r>
    <s v="PW Storm Water Mgmt"/>
    <s v="Crew Leader I"/>
    <x v="2"/>
    <d v="2012-02-13T00:00:00"/>
    <d v="2015-03-09T00:00:00"/>
    <n v="6.1972602739726028"/>
    <x v="0"/>
    <n v="36553.31"/>
    <n v="3.0684931506849313"/>
    <n v="11912.462633928571"/>
    <n v="11"/>
    <n v="1"/>
  </r>
  <r>
    <s v="Utilities WasteWater"/>
    <s v="Crew Leader I"/>
    <x v="2"/>
    <d v="2016-03-08T00:00:00"/>
    <d v="2019-04-13T00:00:00"/>
    <n v="2.0986301369863014"/>
    <x v="0"/>
    <n v="35868.44"/>
    <n v="3.0986301369863014"/>
    <n v="11575.579664014147"/>
    <n v="1"/>
    <n v="1"/>
  </r>
  <r>
    <s v="Utilities WasteWater"/>
    <s v="Crew Leader I"/>
    <x v="2"/>
    <d v="2010-11-29T00:00:00"/>
    <d v="2014-05-08T00:00:00"/>
    <n v="7.0328767123287674"/>
    <x v="0"/>
    <n v="36553.31"/>
    <n v="3.441095890410959"/>
    <n v="10622.578144904457"/>
    <n v="11"/>
    <n v="1"/>
  </r>
  <r>
    <s v="Maritime Center - Admin"/>
    <s v="Crew Leader I"/>
    <x v="2"/>
    <d v="2004-03-03T00:00:00"/>
    <d v="2007-09-21T00:00:00"/>
    <n v="13.665753424657535"/>
    <x v="0"/>
    <n v="36553.31"/>
    <n v="3.5534246575342467"/>
    <n v="10286.783461835003"/>
    <n v="11"/>
    <n v="1"/>
  </r>
  <r>
    <s v="PW Storm Water Mgmt"/>
    <s v="Crew Leader I"/>
    <x v="2"/>
    <d v="2015-12-08T00:00:00"/>
    <d v="2019-12-02T00:00:00"/>
    <n v="1.4602739726027398"/>
    <x v="0"/>
    <n v="35133.9"/>
    <n v="3.9863013698630136"/>
    <n v="8813.6587628865982"/>
    <n v="16"/>
    <n v="1"/>
  </r>
  <r>
    <s v="Utilities WasteWater"/>
    <s v="Crew Leader I"/>
    <x v="2"/>
    <d v="1997-08-19T00:00:00"/>
    <d v="2002-01-02T00:00:00"/>
    <n v="19.386301369863013"/>
    <x v="0"/>
    <n v="39963.71"/>
    <n v="4.375342465753425"/>
    <n v="9133.8473074514714"/>
    <n v="5"/>
    <n v="1"/>
  </r>
  <r>
    <s v="Utilities WasteWater"/>
    <s v="Crew Leader I"/>
    <x v="2"/>
    <d v="2015-09-08T00:00:00"/>
    <d v="2020-02-03T00:00:00"/>
    <n v="1.2876712328767124"/>
    <x v="0"/>
    <n v="34445"/>
    <n v="4.4082191780821915"/>
    <n v="7813.8129272840279"/>
    <n v="52"/>
    <n v="1"/>
  </r>
  <r>
    <s v="PW Storm Water Mgmt"/>
    <s v="Crew Leader I"/>
    <x v="2"/>
    <d v="1998-11-09T00:00:00"/>
    <d v="2004-02-17T00:00:00"/>
    <n v="17.260273972602739"/>
    <x v="0"/>
    <n v="38989.269999999997"/>
    <n v="5.2767123287671236"/>
    <n v="7388.9322689511928"/>
    <n v="6"/>
    <n v="1"/>
  </r>
  <r>
    <s v="Utilities Water Distribution"/>
    <s v="Crew Leader I"/>
    <x v="2"/>
    <d v="2015-03-16T00:00:00"/>
    <d v="2021-02-16T00:00:00"/>
    <n v="0.24931506849315069"/>
    <x v="0"/>
    <n v="39171.39"/>
    <n v="5.9287671232876713"/>
    <n v="6607.0043207024028"/>
    <n v="1"/>
    <n v="1"/>
  </r>
  <r>
    <s v="PW Storm Water Mgmt"/>
    <s v="Crew Leader I"/>
    <x v="2"/>
    <d v="2015-03-09T00:00:00"/>
    <d v="2021-04-10T00:00:00"/>
    <n v="0.10410958904109589"/>
    <x v="0"/>
    <n v="34445"/>
    <n v="6.0931506849315067"/>
    <n v="5653.0687949640287"/>
    <n v="52"/>
    <n v="1"/>
  </r>
  <r>
    <s v="Utilities Water Distribution"/>
    <s v="Crew Leader I"/>
    <x v="2"/>
    <d v="1996-07-01T00:00:00"/>
    <d v="2003-08-23T00:00:00"/>
    <n v="17.747945205479454"/>
    <x v="0"/>
    <n v="38989.269999999997"/>
    <n v="7.1479452054794521"/>
    <n v="5454.6123227290145"/>
    <n v="6"/>
    <n v="1"/>
  </r>
  <r>
    <s v="Utilities WasteWater"/>
    <s v="Crew Leader I"/>
    <x v="2"/>
    <d v="2008-08-08T00:00:00"/>
    <d v="2016-11-08T00:00:00"/>
    <n v="4.5260273972602736"/>
    <x v="0"/>
    <n v="36553.31"/>
    <n v="8.257534246575343"/>
    <n v="4426.661629064366"/>
    <n v="11"/>
    <n v="1"/>
  </r>
  <r>
    <s v="Utilities WasteWater"/>
    <s v="Crew Leader I"/>
    <x v="2"/>
    <d v="2008-06-07T00:00:00"/>
    <d v="2020-02-03T00:00:00"/>
    <n v="1.2876712328767124"/>
    <x v="0"/>
    <n v="34445"/>
    <n v="11.665753424657535"/>
    <n v="2952.6596993893845"/>
    <n v="52"/>
    <n v="1"/>
  </r>
  <r>
    <s v="Utilities WasteWater"/>
    <s v="Crew Leader I"/>
    <x v="2"/>
    <d v="2001-06-25T00:00:00"/>
    <d v="2016-09-28T00:00:00"/>
    <n v="4.6383561643835618"/>
    <x v="0"/>
    <n v="39940.699999999997"/>
    <n v="15.271232876712329"/>
    <n v="2615.420792967348"/>
    <n v="1"/>
    <n v="1"/>
  </r>
  <r>
    <s v="Utilities Water Distribution"/>
    <s v="Crew Leader I"/>
    <x v="2"/>
    <d v="1998-01-22T00:00:00"/>
    <d v="2020-09-28T00:00:00"/>
    <n v="0.63561643835616444"/>
    <x v="0"/>
    <n v="36165.620000000003"/>
    <n v="22.698630136986303"/>
    <n v="1593.2952685576342"/>
    <n v="1"/>
    <n v="1"/>
  </r>
  <r>
    <s v="Executive Zoo-HorticultureSvcs"/>
    <s v="Crew Leader II"/>
    <x v="2"/>
    <d v="2003-11-03T00:00:00"/>
    <d v="2016-07-28T00:00:00"/>
    <n v="4.8082191780821919"/>
    <x v="0"/>
    <n v="39622.370000000003"/>
    <n v="12.742465753424657"/>
    <n v="3109.4743173511074"/>
    <n v="2"/>
    <n v="1"/>
  </r>
  <r>
    <s v="Police Investigative Svc-Civil"/>
    <s v="Crime Analyst"/>
    <x v="2"/>
    <d v="2019-09-14T00:00:00"/>
    <d v="2019-09-14T00:00:00"/>
    <n v="1.6767123287671233"/>
    <x v="1"/>
    <n v="48000"/>
    <n v="0"/>
    <e v="#DIV/0!"/>
    <n v="13"/>
    <n v="2052"/>
  </r>
  <r>
    <s v="Police Investigative Svc-Civil"/>
    <s v="Crime Analyst"/>
    <x v="2"/>
    <d v="2015-03-25T00:00:00"/>
    <d v="2015-03-25T00:00:00"/>
    <n v="6.1534246575342468"/>
    <x v="1"/>
    <n v="53157.3"/>
    <n v="0"/>
    <e v="#DIV/0!"/>
    <n v="1"/>
    <n v="2052"/>
  </r>
  <r>
    <s v="Police Investigative Svc-Civil"/>
    <s v="Crime Analyst, Senior"/>
    <x v="2"/>
    <d v="2001-12-19T00:00:00"/>
    <d v="2014-09-08T00:00:00"/>
    <n v="6.6958904109589037"/>
    <x v="1"/>
    <n v="63294.5"/>
    <n v="12.728767123287671"/>
    <n v="4972.5554240206629"/>
    <n v="1"/>
    <n v="1"/>
  </r>
  <r>
    <s v="Police Investigative Svc-Civil"/>
    <s v="Crime Analyst, Senior"/>
    <x v="2"/>
    <d v="1997-04-08T00:00:00"/>
    <d v="2014-09-08T00:00:00"/>
    <n v="6.6958904109589037"/>
    <x v="1"/>
    <n v="64899.22"/>
    <n v="17.43013698630137"/>
    <n v="3723.3912763281987"/>
    <n v="1"/>
    <n v="1"/>
  </r>
  <r>
    <s v="Utilities Cross Connection"/>
    <s v="Cross-Connection Specialist"/>
    <x v="2"/>
    <d v="2018-05-14T00:00:00"/>
    <d v="2020-10-12T00:00:00"/>
    <n v="0.59726027397260273"/>
    <x v="0"/>
    <n v="32257.53"/>
    <n v="2.4164383561643836"/>
    <n v="13349.204591836733"/>
    <n v="1"/>
    <n v="1"/>
  </r>
  <r>
    <s v="Utilities Cross Connection"/>
    <s v="Cross-Connection Specialist, S"/>
    <x v="2"/>
    <d v="2018-08-06T00:00:00"/>
    <d v="2020-06-20T00:00:00"/>
    <n v="0.90958904109589045"/>
    <x v="0"/>
    <n v="41629.33"/>
    <n v="1.8739726027397261"/>
    <n v="22214.481652046783"/>
    <n v="1"/>
    <n v="1"/>
  </r>
  <r>
    <s v="CF - MacArthur Memorial"/>
    <s v="Curator"/>
    <x v="2"/>
    <d v="2014-11-03T00:00:00"/>
    <d v="2014-11-03T00:00:00"/>
    <n v="6.5424657534246577"/>
    <x v="1"/>
    <n v="55193.55"/>
    <n v="0"/>
    <e v="#DIV/0!"/>
    <n v="2"/>
    <n v="2052"/>
  </r>
  <r>
    <s v="Police Administrative Svc-Civl"/>
    <s v="Custodian"/>
    <x v="2"/>
    <d v="2006-04-10T00:00:00"/>
    <d v="2006-04-10T00:00:00"/>
    <n v="15.115068493150686"/>
    <x v="0"/>
    <n v="26656.34"/>
    <n v="0"/>
    <e v="#DIV/0!"/>
    <n v="5"/>
    <n v="2052"/>
  </r>
  <r>
    <s v="Neighborhood Devel - IMPACT"/>
    <s v="Customer Service Manager"/>
    <x v="2"/>
    <d v="2005-06-27T00:00:00"/>
    <d v="2013-06-10T00:00:00"/>
    <n v="7.9424657534246572"/>
    <x v="1"/>
    <n v="95000"/>
    <n v="7.9589041095890414"/>
    <n v="11936.31669535284"/>
    <n v="1"/>
    <n v="1"/>
  </r>
  <r>
    <s v="General Services-Animal Care"/>
    <s v="Customer Service Rep"/>
    <x v="2"/>
    <d v="2019-01-22T00:00:00"/>
    <d v="2019-01-22T00:00:00"/>
    <n v="2.3205479452054796"/>
    <x v="0"/>
    <n v="26200"/>
    <n v="0"/>
    <e v="#DIV/0!"/>
    <n v="72"/>
    <n v="2052"/>
  </r>
  <r>
    <s v="General Services-Animal Care"/>
    <s v="Customer Service Rep"/>
    <x v="2"/>
    <d v="2020-10-11T00:00:00"/>
    <d v="2020-10-11T00:00:00"/>
    <n v="0.6"/>
    <x v="0"/>
    <n v="26200"/>
    <n v="0"/>
    <e v="#DIV/0!"/>
    <n v="72"/>
    <n v="2052"/>
  </r>
  <r>
    <s v="Executive Zoo"/>
    <s v="Customer Service Rep"/>
    <x v="6"/>
    <d v="2020-12-19T00:00:00"/>
    <d v="2020-12-19T00:00:00"/>
    <n v="0.41095890410958902"/>
    <x v="0"/>
    <n v="12.11"/>
    <n v="0"/>
    <e v="#DIV/0!"/>
    <n v="2"/>
    <n v="2052"/>
  </r>
  <r>
    <s v="General Services-Parking Fac"/>
    <s v="Customer Service Rep"/>
    <x v="3"/>
    <d v="2021-02-17T00:00:00"/>
    <d v="2021-02-17T00:00:00"/>
    <n v="0.24657534246575341"/>
    <x v="0"/>
    <n v="20960"/>
    <n v="0"/>
    <e v="#DIV/0!"/>
    <n v="2"/>
    <n v="2052"/>
  </r>
  <r>
    <s v="General Services-Animal Care"/>
    <s v="Customer Service Rep"/>
    <x v="3"/>
    <d v="2020-01-21T00:00:00"/>
    <d v="2020-01-21T00:00:00"/>
    <n v="1.3232876712328767"/>
    <x v="0"/>
    <n v="15720"/>
    <n v="0"/>
    <e v="#DIV/0!"/>
    <n v="1"/>
    <n v="2052"/>
  </r>
  <r>
    <s v="Executive Zoo"/>
    <s v="Customer Service Rep"/>
    <x v="6"/>
    <d v="2019-07-20T00:00:00"/>
    <d v="2020-12-08T00:00:00"/>
    <n v="0.44109589041095892"/>
    <x v="0"/>
    <n v="12.11"/>
    <n v="1.3890410958904109"/>
    <n v="8.7182445759368843"/>
    <n v="2"/>
    <n v="1"/>
  </r>
  <r>
    <s v="General Services-Parking Fac"/>
    <s v="Customer Service Rep"/>
    <x v="2"/>
    <d v="2002-07-31T00:00:00"/>
    <d v="2003-09-09T00:00:00"/>
    <n v="17.701369863013699"/>
    <x v="0"/>
    <n v="28712.48"/>
    <n v="1.1095890410958904"/>
    <n v="25876.679506172841"/>
    <n v="2"/>
    <n v="1"/>
  </r>
  <r>
    <s v="General Services-Parking Fac"/>
    <s v="Customer Service Rep"/>
    <x v="2"/>
    <d v="1997-06-27T00:00:00"/>
    <d v="2001-05-08T00:00:00"/>
    <n v="20.041095890410958"/>
    <x v="0"/>
    <n v="30167.119999999999"/>
    <n v="3.8657534246575342"/>
    <n v="7803.6844790928417"/>
    <n v="3"/>
    <n v="1"/>
  </r>
  <r>
    <s v="General Services-Parking Fac"/>
    <s v="Customer Service Rep"/>
    <x v="2"/>
    <d v="1997-06-02T00:00:00"/>
    <d v="2001-05-08T00:00:00"/>
    <n v="20.041095890410958"/>
    <x v="0"/>
    <n v="30167.040000000001"/>
    <n v="3.9342465753424656"/>
    <n v="7667.806128133705"/>
    <n v="1"/>
    <n v="1"/>
  </r>
  <r>
    <s v="General Services-Parking Fac"/>
    <s v="Customer Service Rep"/>
    <x v="2"/>
    <d v="1996-05-13T00:00:00"/>
    <d v="2000-12-08T00:00:00"/>
    <n v="20.454794520547946"/>
    <x v="0"/>
    <n v="30167.119999999999"/>
    <n v="4.5753424657534243"/>
    <n v="6593.4124550898205"/>
    <n v="3"/>
    <n v="1"/>
  </r>
  <r>
    <s v="General Services-Parking Fac"/>
    <s v="Customer Service Rep"/>
    <x v="2"/>
    <d v="2015-06-18T00:00:00"/>
    <d v="2021-03-27T00:00:00"/>
    <n v="0.14246575342465753"/>
    <x v="0"/>
    <n v="26200"/>
    <n v="5.7780821917808218"/>
    <n v="4534.3764817449028"/>
    <n v="72"/>
    <n v="1"/>
  </r>
  <r>
    <s v="General Services-Parking Fac"/>
    <s v="Customer Service Rep"/>
    <x v="2"/>
    <d v="1999-10-18T00:00:00"/>
    <d v="2005-08-15T00:00:00"/>
    <n v="15.767123287671232"/>
    <x v="0"/>
    <n v="29430.65"/>
    <n v="5.8301369863013699"/>
    <n v="5048.0203242481202"/>
    <n v="5"/>
    <n v="1"/>
  </r>
  <r>
    <s v="General Services-Parking Fac"/>
    <s v="Customer Service Rep"/>
    <x v="2"/>
    <d v="1990-04-02T00:00:00"/>
    <d v="1997-12-08T00:00:00"/>
    <n v="23.457534246575342"/>
    <x v="0"/>
    <n v="30167.119999999999"/>
    <n v="7.6904109589041099"/>
    <n v="3922.6928393302455"/>
    <n v="3"/>
    <n v="1"/>
  </r>
  <r>
    <s v="General Services-Parking Fac"/>
    <s v="Customer Service Rep"/>
    <x v="2"/>
    <d v="2008-07-28T00:00:00"/>
    <d v="2017-09-30T00:00:00"/>
    <n v="3.6328767123287671"/>
    <x v="0"/>
    <n v="26720.16"/>
    <n v="9.1808219178082187"/>
    <n v="2910.4322291853177"/>
    <n v="2"/>
    <n v="1"/>
  </r>
  <r>
    <s v="General Services-Parking Fac"/>
    <s v="Customer Service Rep"/>
    <x v="2"/>
    <d v="2006-10-18T00:00:00"/>
    <d v="2016-10-24T00:00:00"/>
    <n v="4.5671232876712331"/>
    <x v="0"/>
    <n v="26724.82"/>
    <n v="10.024657534246575"/>
    <n v="2665.9085269199236"/>
    <n v="1"/>
    <n v="1"/>
  </r>
  <r>
    <s v="General Services-Parking Fac"/>
    <s v="Customer Service Rep"/>
    <x v="2"/>
    <d v="1985-10-22T00:00:00"/>
    <d v="2002-04-04T00:00:00"/>
    <n v="19.134246575342466"/>
    <x v="0"/>
    <n v="29430.65"/>
    <n v="16.460273972602739"/>
    <n v="1787.9805675765647"/>
    <n v="5"/>
    <n v="1"/>
  </r>
  <r>
    <s v="General Services-Parking Fac"/>
    <s v="Customer Service Rep"/>
    <x v="2"/>
    <d v="2004-06-11T00:00:00"/>
    <d v="2021-03-17T00:00:00"/>
    <n v="0.16986301369863013"/>
    <x v="0"/>
    <n v="26200"/>
    <n v="16.775342465753425"/>
    <n v="1561.8161032173771"/>
    <n v="72"/>
    <n v="1"/>
  </r>
  <r>
    <s v="General Services-Parking Fac"/>
    <s v="Customer Service Rep"/>
    <x v="3"/>
    <d v="2019-09-03T00:00:00"/>
    <d v="2021-01-19T00:00:00"/>
    <n v="0.32602739726027397"/>
    <x v="0"/>
    <n v="20960"/>
    <n v="1.3808219178082193"/>
    <n v="15179.365079365078"/>
    <n v="2"/>
    <n v="1"/>
  </r>
  <r>
    <s v="General Services-Parking Fac"/>
    <s v="Customer Service Rep"/>
    <x v="3"/>
    <d v="1999-04-12T00:00:00"/>
    <d v="2014-01-13T00:00:00"/>
    <n v="7.3479452054794523"/>
    <x v="0"/>
    <n v="22970.06"/>
    <n v="14.767123287671232"/>
    <n v="1555.4864378478665"/>
    <n v="1"/>
    <n v="1"/>
  </r>
  <r>
    <s v="Utilities Water Accounts"/>
    <s v="Customer Service Supervisor"/>
    <x v="2"/>
    <d v="2019-05-28T00:00:00"/>
    <d v="2019-05-28T00:00:00"/>
    <n v="1.9753424657534246"/>
    <x v="1"/>
    <n v="49755.05"/>
    <n v="0"/>
    <e v="#DIV/0!"/>
    <n v="7"/>
    <n v="2052"/>
  </r>
  <r>
    <s v="Commonwealth's Attorney"/>
    <s v="CWA-Director of Communications"/>
    <x v="4"/>
    <d v="2014-06-23T00:00:00"/>
    <d v="2021-02-08T00:00:00"/>
    <n v="0.27123287671232876"/>
    <x v="1"/>
    <n v="63000.08"/>
    <n v="6.6356164383561644"/>
    <n v="9494.2317093311322"/>
    <n v="1"/>
    <n v="1"/>
  </r>
  <r>
    <s v="Office Budget &amp; Strategic Plan"/>
    <s v="Data Analyst"/>
    <x v="2"/>
    <d v="2019-09-28T00:00:00"/>
    <d v="2019-09-28T00:00:00"/>
    <n v="1.6383561643835616"/>
    <x v="1"/>
    <n v="75000"/>
    <n v="0"/>
    <e v="#DIV/0!"/>
    <n v="4"/>
    <n v="2052"/>
  </r>
  <r>
    <s v="NCSB-Substance Abuse Svs Adm"/>
    <s v="Data Processor"/>
    <x v="2"/>
    <d v="2007-11-26T00:00:00"/>
    <d v="2012-02-08T00:00:00"/>
    <n v="9.2794520547945201"/>
    <x v="0"/>
    <n v="30951.45"/>
    <n v="4.2054794520547949"/>
    <n v="7359.7910423452768"/>
    <n v="2"/>
    <n v="1"/>
  </r>
  <r>
    <s v="NCSB-Board Administration"/>
    <s v="Data Quality Control Analyst"/>
    <x v="2"/>
    <d v="2019-06-22T00:00:00"/>
    <d v="2019-06-22T00:00:00"/>
    <n v="1.9068493150684931"/>
    <x v="0"/>
    <n v="29978.82"/>
    <n v="0"/>
    <e v="#DIV/0!"/>
    <n v="25"/>
    <n v="2052"/>
  </r>
  <r>
    <s v="NCSB-Management Info Systems"/>
    <s v="Data Quality Control Analyst"/>
    <x v="2"/>
    <d v="1989-10-23T00:00:00"/>
    <d v="2015-02-23T00:00:00"/>
    <n v="6.2356164383561641"/>
    <x v="0"/>
    <n v="44762.01"/>
    <n v="25.353424657534248"/>
    <n v="1765.5212502701534"/>
    <n v="1"/>
    <n v="1"/>
  </r>
  <r>
    <s v="Hum Svc Div of Social Services"/>
    <s v="Data Quality Control Manager"/>
    <x v="2"/>
    <d v="2011-06-13T00:00:00"/>
    <d v="2020-08-29T00:00:00"/>
    <n v="0.71780821917808224"/>
    <x v="0"/>
    <n v="40409"/>
    <n v="9.2191780821917817"/>
    <n v="4383.1456166419011"/>
    <n v="1"/>
    <n v="1"/>
  </r>
  <r>
    <s v="Office Budget &amp; Strategic Plan"/>
    <s v="Data Scientist"/>
    <x v="2"/>
    <d v="2018-07-02T00:00:00"/>
    <d v="2018-07-02T00:00:00"/>
    <n v="2.8794520547945206"/>
    <x v="1"/>
    <n v="107100"/>
    <n v="0"/>
    <e v="#DIV/0!"/>
    <n v="1"/>
    <n v="2052"/>
  </r>
  <r>
    <s v="Information Technology"/>
    <s v="Database Administrator"/>
    <x v="2"/>
    <d v="2004-12-01T00:00:00"/>
    <d v="2004-12-01T00:00:00"/>
    <n v="16.471232876712328"/>
    <x v="1"/>
    <n v="98664.55"/>
    <n v="0"/>
    <e v="#DIV/0!"/>
    <n v="1"/>
    <n v="2052"/>
  </r>
  <r>
    <s v="Information Technology"/>
    <s v="Database Administrator"/>
    <x v="2"/>
    <d v="2020-12-05T00:00:00"/>
    <d v="2020-12-05T00:00:00"/>
    <n v="0.44931506849315067"/>
    <x v="1"/>
    <n v="67667.63"/>
    <n v="0"/>
    <e v="#DIV/0!"/>
    <n v="1"/>
    <n v="2052"/>
  </r>
  <r>
    <s v="Information Technology"/>
    <s v="Database Administrator"/>
    <x v="2"/>
    <d v="2015-10-08T00:00:00"/>
    <d v="2016-11-08T00:00:00"/>
    <n v="4.5260273972602736"/>
    <x v="1"/>
    <n v="83193.23"/>
    <n v="1.0876712328767124"/>
    <n v="76487.478463476058"/>
    <n v="1"/>
    <n v="1"/>
  </r>
  <r>
    <s v="Finance - Director's Office"/>
    <s v="Debt Manager"/>
    <x v="2"/>
    <d v="2014-02-19T00:00:00"/>
    <d v="2015-06-08T00:00:00"/>
    <n v="5.9479452054794519"/>
    <x v="1"/>
    <n v="80000"/>
    <n v="1.2986301369863014"/>
    <n v="61603.375527426164"/>
    <n v="3"/>
    <n v="1"/>
  </r>
  <r>
    <s v="Police Administration - Sworn"/>
    <s v="Deputy Chief of Police"/>
    <x v="2"/>
    <d v="1991-04-08T00:00:00"/>
    <d v="2021-02-01T00:00:00"/>
    <n v="0.29041095890410956"/>
    <x v="1"/>
    <n v="140000"/>
    <n v="29.841095890410958"/>
    <n v="4691.5167095115685"/>
    <n v="1"/>
    <n v="1"/>
  </r>
  <r>
    <s v="Law"/>
    <s v="Deputy City Attorney I"/>
    <x v="2"/>
    <d v="2001-01-29T00:00:00"/>
    <d v="2001-01-29T00:00:00"/>
    <n v="20.312328767123287"/>
    <x v="1"/>
    <n v="122892.99"/>
    <n v="0"/>
    <e v="#DIV/0!"/>
    <n v="1"/>
    <n v="2052"/>
  </r>
  <r>
    <s v="Law"/>
    <s v="Deputy City Attorney I"/>
    <x v="2"/>
    <d v="2007-08-20T00:00:00"/>
    <d v="2007-08-20T00:00:00"/>
    <n v="13.753424657534246"/>
    <x v="1"/>
    <n v="105047.11"/>
    <n v="0"/>
    <e v="#DIV/0!"/>
    <n v="1"/>
    <n v="2052"/>
  </r>
  <r>
    <s v="Law"/>
    <s v="Deputy City Attorney I"/>
    <x v="2"/>
    <d v="2013-09-16T00:00:00"/>
    <d v="2013-09-16T00:00:00"/>
    <n v="7.6739726027397257"/>
    <x v="1"/>
    <n v="134093.5"/>
    <n v="0"/>
    <e v="#DIV/0!"/>
    <n v="1"/>
    <n v="2052"/>
  </r>
  <r>
    <s v="Law"/>
    <s v="Deputy City Attorney I"/>
    <x v="2"/>
    <d v="2016-08-09T00:00:00"/>
    <d v="2016-08-09T00:00:00"/>
    <n v="4.7753424657534245"/>
    <x v="1"/>
    <n v="136134.26"/>
    <n v="0"/>
    <e v="#DIV/0!"/>
    <n v="1"/>
    <n v="2052"/>
  </r>
  <r>
    <s v="Law"/>
    <s v="Deputy City Attorney I"/>
    <x v="2"/>
    <d v="1998-06-01T00:00:00"/>
    <d v="2001-05-08T00:00:00"/>
    <n v="20.041095890410958"/>
    <x v="1"/>
    <n v="104784.93"/>
    <n v="2.9369863013698629"/>
    <n v="35677.704710820894"/>
    <n v="1"/>
    <n v="1"/>
  </r>
  <r>
    <s v="Law"/>
    <s v="Deputy City Attorney I"/>
    <x v="2"/>
    <d v="2005-05-31T00:00:00"/>
    <d v="2010-01-19T00:00:00"/>
    <n v="11.334246575342465"/>
    <x v="1"/>
    <n v="98628.88"/>
    <n v="4.6410958904109592"/>
    <n v="21251.204958677685"/>
    <n v="1"/>
    <n v="1"/>
  </r>
  <r>
    <s v="Law"/>
    <s v="Deputy City Attorney I"/>
    <x v="2"/>
    <d v="2006-02-06T00:00:00"/>
    <d v="2019-01-01T00:00:00"/>
    <n v="2.3780821917808219"/>
    <x v="1"/>
    <n v="127788.09"/>
    <n v="12.90958904109589"/>
    <n v="9898.6954265704589"/>
    <n v="1"/>
    <n v="1"/>
  </r>
  <r>
    <s v="Law"/>
    <s v="Deputy City Attorney II"/>
    <x v="2"/>
    <d v="1999-06-01T00:00:00"/>
    <d v="2001-06-29T00:00:00"/>
    <n v="19.898630136986302"/>
    <x v="1"/>
    <n v="117785"/>
    <n v="2.0794520547945203"/>
    <n v="56642.325428194999"/>
    <n v="1"/>
    <n v="1"/>
  </r>
  <r>
    <s v="Law"/>
    <s v="Deputy City Attorney II"/>
    <x v="2"/>
    <d v="1989-10-03T00:00:00"/>
    <d v="1996-05-15T00:00:00"/>
    <n v="25.024657534246575"/>
    <x v="1"/>
    <n v="138560.59"/>
    <n v="6.6191780821917812"/>
    <n v="20933.20171771523"/>
    <n v="1"/>
    <n v="1"/>
  </r>
  <r>
    <s v="City Auditor"/>
    <s v="Deputy City Auditor"/>
    <x v="2"/>
    <d v="2018-04-30T00:00:00"/>
    <d v="2019-01-14T00:00:00"/>
    <n v="2.3424657534246576"/>
    <x v="1"/>
    <n v="87393.600000000006"/>
    <n v="0.70958904109589038"/>
    <n v="123160.86486486488"/>
    <n v="1"/>
    <n v="1"/>
  </r>
  <r>
    <s v="City Auditor"/>
    <s v="Deputy City Auditor"/>
    <x v="2"/>
    <d v="1999-10-18T00:00:00"/>
    <d v="2014-10-08T00:00:00"/>
    <n v="6.6136986301369864"/>
    <x v="1"/>
    <n v="91800"/>
    <n v="14.983561643835616"/>
    <n v="6126.7142073505211"/>
    <n v="1"/>
    <n v="1"/>
  </r>
  <r>
    <s v="City Clerk"/>
    <s v="Deputy City Clerk/AdminAlyst I"/>
    <x v="2"/>
    <d v="2019-07-06T00:00:00"/>
    <d v="2019-07-06T00:00:00"/>
    <n v="1.8684931506849316"/>
    <x v="1"/>
    <n v="63000"/>
    <n v="0"/>
    <e v="#DIV/0!"/>
    <n v="1"/>
    <n v="2052"/>
  </r>
  <r>
    <s v="City Clerk"/>
    <s v="Deputy City Clerk/AdminAlyst I"/>
    <x v="2"/>
    <d v="2006-07-03T00:00:00"/>
    <d v="2015-07-01T00:00:00"/>
    <n v="5.8849315068493153"/>
    <x v="1"/>
    <n v="68464.399999999994"/>
    <n v="9"/>
    <n v="7607.1555555555551"/>
    <n v="1"/>
    <n v="1"/>
  </r>
  <r>
    <s v="City Clerk"/>
    <s v="Deputy City Clerk/AdminAlyst I"/>
    <x v="2"/>
    <d v="2001-01-16T00:00:00"/>
    <d v="2015-07-01T00:00:00"/>
    <n v="5.8849315068493153"/>
    <x v="1"/>
    <n v="66464.399999999994"/>
    <n v="14.463013698630137"/>
    <n v="4595.473763970449"/>
    <n v="1"/>
    <n v="1"/>
  </r>
  <r>
    <s v="City Clerk"/>
    <s v="Deputy City Clerk/Secretary"/>
    <x v="2"/>
    <d v="2019-02-04T00:00:00"/>
    <d v="2019-02-04T00:00:00"/>
    <n v="2.2849315068493152"/>
    <x v="0"/>
    <n v="41500"/>
    <n v="0"/>
    <e v="#DIV/0!"/>
    <n v="15"/>
    <n v="2052"/>
  </r>
  <r>
    <s v="City Clerk"/>
    <s v="Deputy City Clerk/Secretary"/>
    <x v="2"/>
    <d v="2016-05-23T00:00:00"/>
    <d v="2020-03-14T00:00:00"/>
    <n v="1.178082191780822"/>
    <x v="0"/>
    <n v="40000"/>
    <n v="3.8109589041095893"/>
    <n v="10496.046010064701"/>
    <n v="13"/>
    <n v="1"/>
  </r>
  <r>
    <s v="City Clerk"/>
    <s v="Deputy City Clerk/Secretary"/>
    <x v="2"/>
    <d v="1987-03-02T00:00:00"/>
    <d v="2018-08-13T00:00:00"/>
    <n v="2.7643835616438355"/>
    <x v="0"/>
    <n v="45500"/>
    <n v="31.471232876712328"/>
    <n v="1445.7647775746495"/>
    <n v="5"/>
    <n v="1"/>
  </r>
  <r>
    <s v="City Clerk"/>
    <s v="Deputy City Clk/Steno Reporter"/>
    <x v="2"/>
    <d v="1999-01-25T00:00:00"/>
    <d v="1999-01-25T00:00:00"/>
    <n v="22.326027397260273"/>
    <x v="0"/>
    <n v="55087.94"/>
    <n v="0"/>
    <e v="#DIV/0!"/>
    <n v="1"/>
    <n v="2052"/>
  </r>
  <r>
    <s v="Executive City Manager"/>
    <s v="Deputy City Manager"/>
    <x v="2"/>
    <d v="2017-09-11T00:00:00"/>
    <d v="2017-09-11T00:00:00"/>
    <n v="3.6849315068493151"/>
    <x v="1"/>
    <n v="189425.63"/>
    <n v="0"/>
    <e v="#DIV/0!"/>
    <n v="3"/>
    <n v="2052"/>
  </r>
  <r>
    <s v="Executive City Manager"/>
    <s v="Deputy City Manager"/>
    <x v="2"/>
    <d v="2003-09-22T00:00:00"/>
    <d v="2017-09-05T00:00:00"/>
    <n v="3.7013698630136984"/>
    <x v="1"/>
    <n v="189425.63"/>
    <n v="13.964383561643835"/>
    <n v="13564.911702962529"/>
    <n v="3"/>
    <n v="1"/>
  </r>
  <r>
    <s v="Police Administration-Civilian"/>
    <s v="Deputy City Manager"/>
    <x v="2"/>
    <d v="1989-02-06T00:00:00"/>
    <d v="2016-12-01T00:00:00"/>
    <n v="4.463013698630137"/>
    <x v="1"/>
    <n v="189425.63"/>
    <n v="27.835616438356166"/>
    <n v="6805.1530462598421"/>
    <n v="3"/>
    <n v="1"/>
  </r>
  <r>
    <s v="Clerk of the Circuit Court"/>
    <s v="Deputy Clerk I-CC"/>
    <x v="4"/>
    <d v="2018-08-27T00:00:00"/>
    <d v="2018-08-27T00:00:00"/>
    <n v="2.7260273972602738"/>
    <x v="0"/>
    <n v="17.3"/>
    <n v="0"/>
    <e v="#DIV/0!"/>
    <n v="8"/>
    <n v="2052"/>
  </r>
  <r>
    <s v="Clerk of the Circuit Court"/>
    <s v="Deputy Clerk I-CC"/>
    <x v="4"/>
    <d v="2018-09-10T00:00:00"/>
    <d v="2018-09-10T00:00:00"/>
    <n v="2.6876712328767125"/>
    <x v="0"/>
    <n v="17.3"/>
    <n v="0"/>
    <e v="#DIV/0!"/>
    <n v="8"/>
    <n v="2052"/>
  </r>
  <r>
    <s v="Clerk of the Circuit Court"/>
    <s v="Deputy Clerk I-CC"/>
    <x v="4"/>
    <d v="2019-08-24T00:00:00"/>
    <d v="2019-08-24T00:00:00"/>
    <n v="1.7342465753424658"/>
    <x v="0"/>
    <n v="17.3"/>
    <n v="0"/>
    <e v="#DIV/0!"/>
    <n v="8"/>
    <n v="2052"/>
  </r>
  <r>
    <s v="Clerk of the Circuit Court"/>
    <s v="Deputy Clerk I-CC"/>
    <x v="4"/>
    <d v="2019-10-19T00:00:00"/>
    <d v="2019-10-19T00:00:00"/>
    <n v="1.5808219178082192"/>
    <x v="0"/>
    <n v="17.3"/>
    <n v="0"/>
    <e v="#DIV/0!"/>
    <n v="8"/>
    <n v="2052"/>
  </r>
  <r>
    <s v="Clerk of the Circuit Court"/>
    <s v="Deputy Clerk I-CC"/>
    <x v="4"/>
    <d v="2020-01-25T00:00:00"/>
    <d v="2020-01-25T00:00:00"/>
    <n v="1.3123287671232877"/>
    <x v="0"/>
    <n v="17.3"/>
    <n v="0"/>
    <e v="#DIV/0!"/>
    <n v="8"/>
    <n v="2052"/>
  </r>
  <r>
    <s v="Clerk of the Circuit Court"/>
    <s v="Deputy Clerk I-CC"/>
    <x v="4"/>
    <d v="2020-01-25T00:00:00"/>
    <d v="2020-01-25T00:00:00"/>
    <n v="1.3123287671232877"/>
    <x v="0"/>
    <n v="17.3"/>
    <n v="0"/>
    <e v="#DIV/0!"/>
    <n v="8"/>
    <n v="2052"/>
  </r>
  <r>
    <s v="Clerk of the Circuit Court"/>
    <s v="Deputy Clerk I-CC"/>
    <x v="4"/>
    <d v="2021-01-04T00:00:00"/>
    <d v="2021-01-04T00:00:00"/>
    <n v="0.36712328767123287"/>
    <x v="0"/>
    <n v="17.29"/>
    <n v="0"/>
    <e v="#DIV/0!"/>
    <n v="1"/>
    <n v="2052"/>
  </r>
  <r>
    <s v="Clerk of the Circuit Court"/>
    <s v="Deputy Clerk I-CC"/>
    <x v="4"/>
    <d v="2018-11-19T00:00:00"/>
    <d v="2019-08-26T00:00:00"/>
    <n v="1.7287671232876711"/>
    <x v="0"/>
    <n v="17.3"/>
    <n v="0.76712328767123283"/>
    <n v="22.551785714285717"/>
    <n v="8"/>
    <n v="1"/>
  </r>
  <r>
    <s v="Clerk of the Circuit Court"/>
    <s v="Deputy Clerk II-CC"/>
    <x v="4"/>
    <d v="2013-06-05T00:00:00"/>
    <d v="2019-03-09T00:00:00"/>
    <n v="2.1945205479452055"/>
    <x v="0"/>
    <n v="17.64"/>
    <n v="5.7616438356164386"/>
    <n v="3.0616262482168333"/>
    <n v="1"/>
    <n v="1"/>
  </r>
  <r>
    <s v="Clerk of the Circuit Court"/>
    <s v="Deputy Clerk II-CC"/>
    <x v="4"/>
    <d v="2013-08-05T00:00:00"/>
    <d v="2020-01-13T00:00:00"/>
    <n v="1.3452054794520547"/>
    <x v="0"/>
    <n v="19.03"/>
    <n v="6.4438356164383563"/>
    <n v="2.9532100340136056"/>
    <n v="3"/>
    <n v="1"/>
  </r>
  <r>
    <s v="Clerk of the Circuit Court"/>
    <s v="Deputy Clerk II-CC"/>
    <x v="4"/>
    <d v="2006-12-18T00:00:00"/>
    <d v="2016-03-25T00:00:00"/>
    <n v="5.1506849315068495"/>
    <x v="0"/>
    <n v="20.52"/>
    <n v="9.2739726027397253"/>
    <n v="2.2126440177252586"/>
    <n v="2"/>
    <n v="1"/>
  </r>
  <r>
    <s v="Clerk of the Circuit Court"/>
    <s v="Deputy Clerk II-CC"/>
    <x v="4"/>
    <d v="2008-11-17T00:00:00"/>
    <d v="2019-03-09T00:00:00"/>
    <n v="2.1945205479452055"/>
    <x v="0"/>
    <n v="20.32"/>
    <n v="10.312328767123288"/>
    <n v="1.9704569606801274"/>
    <n v="1"/>
    <n v="1"/>
  </r>
  <r>
    <s v="Clerk of the Circuit Court"/>
    <s v="Deputy Clerk III-CC"/>
    <x v="4"/>
    <d v="2019-05-13T00:00:00"/>
    <d v="2020-12-07T00:00:00"/>
    <n v="0.44383561643835617"/>
    <x v="0"/>
    <n v="19.03"/>
    <n v="1.5726027397260274"/>
    <n v="12.10095818815331"/>
    <n v="3"/>
    <n v="1"/>
  </r>
  <r>
    <s v="Clerk of the Circuit Court"/>
    <s v="Deputy Clerk III-CC"/>
    <x v="4"/>
    <d v="2013-04-04T00:00:00"/>
    <d v="2017-06-01T00:00:00"/>
    <n v="3.9643835616438357"/>
    <x v="0"/>
    <n v="21.47"/>
    <n v="4.161643835616438"/>
    <n v="5.1590190915075711"/>
    <n v="1"/>
    <n v="1"/>
  </r>
  <r>
    <s v="Clerk of the Circuit Court"/>
    <s v="Deputy Clerk III-CC"/>
    <x v="4"/>
    <d v="2004-03-08T00:00:00"/>
    <d v="2008-07-01T00:00:00"/>
    <n v="12.887671232876713"/>
    <x v="0"/>
    <n v="23.31"/>
    <n v="4.3178082191780822"/>
    <n v="5.3985723350253805"/>
    <n v="1"/>
    <n v="1"/>
  </r>
  <r>
    <s v="Commonwealth's Attorney"/>
    <s v="Deputy Commonwealth's Att"/>
    <x v="4"/>
    <d v="2021-02-16T00:00:00"/>
    <d v="2021-02-16T00:00:00"/>
    <n v="0.24931506849315069"/>
    <x v="1"/>
    <n v="110868.16"/>
    <n v="0"/>
    <e v="#DIV/0!"/>
    <n v="2"/>
    <n v="2052"/>
  </r>
  <r>
    <s v="Commonwealth's Attorney"/>
    <s v="Deputy Commonwealth's Att"/>
    <x v="4"/>
    <d v="2021-02-16T00:00:00"/>
    <d v="2021-02-16T00:00:00"/>
    <n v="0.24931506849315069"/>
    <x v="1"/>
    <n v="110868.16"/>
    <n v="0"/>
    <e v="#DIV/0!"/>
    <n v="2"/>
    <n v="2052"/>
  </r>
  <r>
    <s v="Commonwealth's Attorney"/>
    <s v="Deputy Commonwealth's Att"/>
    <x v="4"/>
    <d v="2015-06-08T00:00:00"/>
    <d v="2020-03-14T00:00:00"/>
    <n v="1.178082191780822"/>
    <x v="1"/>
    <n v="110868.17"/>
    <n v="4.7698630136986298"/>
    <n v="23243.470448018383"/>
    <n v="3"/>
    <n v="1"/>
  </r>
  <r>
    <s v="Commonwealth's Attorney"/>
    <s v="Deputy Commonwealth's Att"/>
    <x v="4"/>
    <d v="2003-10-01T00:00:00"/>
    <d v="2010-01-01T00:00:00"/>
    <n v="11.383561643835616"/>
    <x v="1"/>
    <n v="114597.11"/>
    <n v="6.2575342465753421"/>
    <n v="18313.461098949214"/>
    <n v="2"/>
    <n v="1"/>
  </r>
  <r>
    <s v="Commonwealth's Attorney"/>
    <s v="Deputy Commonwealth's Att"/>
    <x v="4"/>
    <d v="2006-08-28T00:00:00"/>
    <d v="2014-01-27T00:00:00"/>
    <n v="7.3095890410958901"/>
    <x v="1"/>
    <n v="110868.17"/>
    <n v="7.4219178082191783"/>
    <n v="14937.940956072351"/>
    <n v="3"/>
    <n v="1"/>
  </r>
  <r>
    <s v="Fire-Rescue"/>
    <s v="Deputy Fire Chief"/>
    <x v="2"/>
    <d v="1980-11-17T00:00:00"/>
    <d v="2020-03-03T00:00:00"/>
    <n v="1.2082191780821918"/>
    <x v="1"/>
    <n v="129700.12"/>
    <n v="39.317808219178083"/>
    <n v="3298.7627203679185"/>
    <n v="1"/>
    <n v="1"/>
  </r>
  <r>
    <s v="Fire-Rescue"/>
    <s v="Deputy Fire Marshal"/>
    <x v="2"/>
    <d v="1996-01-17T00:00:00"/>
    <d v="2018-03-31T00:00:00"/>
    <n v="3.1342465753424658"/>
    <x v="0"/>
    <n v="83905"/>
    <n v="22.216438356164385"/>
    <n v="3776.7079787889998"/>
    <n v="8"/>
    <n v="1"/>
  </r>
  <r>
    <s v="Commissioner of Revenue"/>
    <s v="Deputy I - COR"/>
    <x v="4"/>
    <d v="2021-04-24T00:00:00"/>
    <d v="2021-04-24T00:00:00"/>
    <n v="6.575342465753424E-2"/>
    <x v="0"/>
    <n v="17.309999999999999"/>
    <n v="0"/>
    <e v="#DIV/0!"/>
    <n v="4"/>
    <n v="2052"/>
  </r>
  <r>
    <s v="Commissioner of Revenue"/>
    <s v="Deputy I - COR"/>
    <x v="4"/>
    <d v="2019-05-28T00:00:00"/>
    <d v="2019-05-28T00:00:00"/>
    <n v="1.9753424657534246"/>
    <x v="0"/>
    <n v="16.920000000000002"/>
    <n v="0"/>
    <e v="#DIV/0!"/>
    <n v="1"/>
    <n v="2052"/>
  </r>
  <r>
    <s v="Commissioner of Revenue"/>
    <s v="Deputy I - COR"/>
    <x v="4"/>
    <d v="2019-11-12T00:00:00"/>
    <d v="2019-11-12T00:00:00"/>
    <n v="1.515068493150685"/>
    <x v="0"/>
    <n v="15.38"/>
    <n v="0"/>
    <e v="#DIV/0!"/>
    <n v="1"/>
    <n v="2052"/>
  </r>
  <r>
    <s v="Commissioner of Revenue"/>
    <s v="Deputy I - COR"/>
    <x v="2"/>
    <d v="1998-04-15T00:00:00"/>
    <d v="2019-04-01T00:00:00"/>
    <n v="2.1315068493150684"/>
    <x v="0"/>
    <n v="51000"/>
    <n v="20.975342465753425"/>
    <n v="2431.4263322884012"/>
    <n v="4"/>
    <n v="1"/>
  </r>
  <r>
    <s v="Commissioner of Revenue"/>
    <s v="Deputy I - COR"/>
    <x v="4"/>
    <d v="2003-10-12T00:00:00"/>
    <d v="2018-05-14T00:00:00"/>
    <n v="3.0136986301369864"/>
    <x v="0"/>
    <n v="17.510000000000002"/>
    <n v="14.597260273972603"/>
    <n v="1.1995401651651652"/>
    <n v="1"/>
    <n v="1"/>
  </r>
  <r>
    <s v="Commissioner of Revenue"/>
    <s v="Deputy I - COR"/>
    <x v="4"/>
    <d v="2002-01-28T00:00:00"/>
    <d v="2018-08-06T00:00:00"/>
    <n v="2.7835616438356166"/>
    <x v="0"/>
    <n v="19.37"/>
    <n v="16.531506849315068"/>
    <n v="1.1717020218760359"/>
    <n v="2"/>
    <n v="1"/>
  </r>
  <r>
    <s v="Commissioner of Revenue"/>
    <s v="Deputy I - COR"/>
    <x v="4"/>
    <d v="2001-12-08T00:00:00"/>
    <d v="2018-12-10T00:00:00"/>
    <n v="2.4383561643835616"/>
    <x v="0"/>
    <n v="16.18"/>
    <n v="17.016438356164382"/>
    <n v="0.95084527451296097"/>
    <n v="1"/>
    <n v="1"/>
  </r>
  <r>
    <s v="City Treasurer"/>
    <s v="Deputy I - TR"/>
    <x v="4"/>
    <d v="2017-03-01T00:00:00"/>
    <d v="2017-03-01T00:00:00"/>
    <n v="4.2164383561643834"/>
    <x v="0"/>
    <n v="18.03"/>
    <n v="0"/>
    <e v="#DIV/0!"/>
    <n v="5"/>
    <n v="2052"/>
  </r>
  <r>
    <s v="City Treasurer"/>
    <s v="Deputy I - TR"/>
    <x v="4"/>
    <d v="2019-09-28T00:00:00"/>
    <d v="2019-09-28T00:00:00"/>
    <n v="1.6383561643835616"/>
    <x v="0"/>
    <n v="15.14"/>
    <n v="0"/>
    <e v="#DIV/0!"/>
    <n v="3"/>
    <n v="2052"/>
  </r>
  <r>
    <s v="City Treasurer"/>
    <s v="Deputy I - TR"/>
    <x v="4"/>
    <d v="2020-01-04T00:00:00"/>
    <d v="2020-01-04T00:00:00"/>
    <n v="1.3698630136986301"/>
    <x v="0"/>
    <n v="15.14"/>
    <n v="0"/>
    <e v="#DIV/0!"/>
    <n v="3"/>
    <n v="2052"/>
  </r>
  <r>
    <s v="City Treasurer"/>
    <s v="Deputy I - TR"/>
    <x v="4"/>
    <d v="2021-02-08T00:00:00"/>
    <d v="2021-02-08T00:00:00"/>
    <n v="0.27123287671232876"/>
    <x v="0"/>
    <n v="15.14"/>
    <n v="0"/>
    <e v="#DIV/0!"/>
    <n v="3"/>
    <n v="2052"/>
  </r>
  <r>
    <s v="City Treasurer"/>
    <s v="Deputy I - TR"/>
    <x v="4"/>
    <d v="2018-04-16T00:00:00"/>
    <d v="2018-04-16T00:00:00"/>
    <n v="3.0904109589041098"/>
    <x v="0"/>
    <n v="15.76"/>
    <n v="0"/>
    <e v="#DIV/0!"/>
    <n v="2"/>
    <n v="2052"/>
  </r>
  <r>
    <s v="City Treasurer"/>
    <s v="Deputy I - TR"/>
    <x v="4"/>
    <d v="2018-04-30T00:00:00"/>
    <d v="2018-04-30T00:00:00"/>
    <n v="3.0520547945205481"/>
    <x v="0"/>
    <n v="15.76"/>
    <n v="0"/>
    <e v="#DIV/0!"/>
    <n v="2"/>
    <n v="2052"/>
  </r>
  <r>
    <s v="City Treasurer"/>
    <s v="Deputy I - TR"/>
    <x v="4"/>
    <d v="2016-11-21T00:00:00"/>
    <d v="2016-11-21T00:00:00"/>
    <n v="4.4904109589041097"/>
    <x v="0"/>
    <n v="16.61"/>
    <n v="0"/>
    <e v="#DIV/0!"/>
    <n v="1"/>
    <n v="2052"/>
  </r>
  <r>
    <s v="City Treasurer"/>
    <s v="Deputy I - TR"/>
    <x v="4"/>
    <d v="2018-04-16T00:00:00"/>
    <d v="2018-04-16T00:00:00"/>
    <n v="3.0904109589041098"/>
    <x v="0"/>
    <n v="17.440000000000001"/>
    <n v="0"/>
    <e v="#DIV/0!"/>
    <n v="1"/>
    <n v="2052"/>
  </r>
  <r>
    <s v="Commissioner of Revenue"/>
    <s v="Deputy II - COR"/>
    <x v="2"/>
    <d v="1984-02-16T00:00:00"/>
    <d v="2019-08-17T00:00:00"/>
    <n v="1.7534246575342465"/>
    <x v="0"/>
    <n v="35700"/>
    <n v="35.523287671232879"/>
    <n v="1004.9745488199907"/>
    <n v="1"/>
    <n v="1"/>
  </r>
  <r>
    <s v="Commissioner of Revenue"/>
    <s v="Deputy II - COR"/>
    <x v="4"/>
    <d v="1999-01-11T00:00:00"/>
    <d v="2000-05-23T00:00:00"/>
    <n v="21"/>
    <x v="0"/>
    <n v="22.04"/>
    <n v="1.3643835616438356"/>
    <n v="16.153815261044176"/>
    <n v="1"/>
    <n v="1"/>
  </r>
  <r>
    <s v="Commissioner of Revenue"/>
    <s v="Deputy II - COR"/>
    <x v="4"/>
    <d v="2005-11-08T00:00:00"/>
    <d v="2010-07-27T00:00:00"/>
    <n v="10.816438356164383"/>
    <x v="0"/>
    <n v="25.85"/>
    <n v="4.7178082191780826"/>
    <n v="5.479239256678281"/>
    <n v="1"/>
    <n v="1"/>
  </r>
  <r>
    <s v="Commissioner of Revenue"/>
    <s v="Deputy II - COR"/>
    <x v="4"/>
    <d v="2013-10-21T00:00:00"/>
    <d v="2018-11-12T00:00:00"/>
    <n v="2.515068493150685"/>
    <x v="0"/>
    <n v="19.39"/>
    <n v="5.0630136986301366"/>
    <n v="3.8297348484848488"/>
    <n v="6"/>
    <n v="1"/>
  </r>
  <r>
    <s v="Commissioner of Revenue"/>
    <s v="Deputy II - COR"/>
    <x v="4"/>
    <d v="2008-02-08T00:00:00"/>
    <d v="2014-03-17T00:00:00"/>
    <n v="7.1753424657534248"/>
    <x v="0"/>
    <n v="19.690000000000001"/>
    <n v="6.1068493150684935"/>
    <n v="3.2242485419470617"/>
    <n v="1"/>
    <n v="1"/>
  </r>
  <r>
    <s v="Commissioner of Revenue"/>
    <s v="Deputy II - COR"/>
    <x v="4"/>
    <d v="2007-11-26T00:00:00"/>
    <d v="2015-11-09T00:00:00"/>
    <n v="5.5260273972602736"/>
    <x v="0"/>
    <n v="19.68"/>
    <n v="7.9589041095890414"/>
    <n v="2.4727022375215144"/>
    <n v="1"/>
    <n v="1"/>
  </r>
  <r>
    <s v="Commissioner of Revenue"/>
    <s v="Deputy II - COR"/>
    <x v="4"/>
    <d v="1997-11-23T00:00:00"/>
    <d v="2007-09-23T00:00:00"/>
    <n v="13.66027397260274"/>
    <x v="0"/>
    <n v="24.16"/>
    <n v="9.838356164383562"/>
    <n v="2.4556947925368977"/>
    <n v="1"/>
    <n v="1"/>
  </r>
  <r>
    <s v="Commissioner of Revenue"/>
    <s v="Deputy II - COR"/>
    <x v="4"/>
    <d v="2009-02-09T00:00:00"/>
    <d v="2019-06-24T00:00:00"/>
    <n v="1.9013698630136986"/>
    <x v="0"/>
    <n v="17.16"/>
    <n v="10.375342465753425"/>
    <n v="1.6539213097438605"/>
    <n v="1"/>
    <n v="1"/>
  </r>
  <r>
    <s v="City Treasurer"/>
    <s v="Deputy II - TR"/>
    <x v="4"/>
    <d v="2016-08-22T00:00:00"/>
    <d v="2016-08-22T00:00:00"/>
    <n v="4.7397260273972606"/>
    <x v="0"/>
    <n v="19.03"/>
    <n v="0"/>
    <e v="#DIV/0!"/>
    <n v="3"/>
    <n v="2052"/>
  </r>
  <r>
    <s v="City Treasurer"/>
    <s v="Deputy II - TR"/>
    <x v="4"/>
    <d v="2014-06-09T00:00:00"/>
    <d v="2014-06-09T00:00:00"/>
    <n v="6.9452054794520546"/>
    <x v="0"/>
    <n v="22.21"/>
    <n v="0"/>
    <e v="#DIV/0!"/>
    <n v="1"/>
    <n v="2052"/>
  </r>
  <r>
    <s v="City Treasurer"/>
    <s v="Deputy II - TR"/>
    <x v="4"/>
    <d v="2016-08-22T00:00:00"/>
    <d v="2016-08-22T00:00:00"/>
    <n v="4.7397260273972606"/>
    <x v="0"/>
    <n v="17.350000000000001"/>
    <n v="0"/>
    <e v="#DIV/0!"/>
    <n v="1"/>
    <n v="2052"/>
  </r>
  <r>
    <s v="City Treasurer"/>
    <s v="Deputy II - TR"/>
    <x v="4"/>
    <d v="2018-02-20T00:00:00"/>
    <d v="2019-09-02T00:00:00"/>
    <n v="1.7095890410958905"/>
    <x v="0"/>
    <n v="19.510000000000002"/>
    <n v="1.5315068493150685"/>
    <n v="12.739087656529518"/>
    <n v="2"/>
    <n v="1"/>
  </r>
  <r>
    <s v="City Treasurer"/>
    <s v="Deputy II - TR"/>
    <x v="4"/>
    <d v="2000-05-01T00:00:00"/>
    <d v="2003-06-23T00:00:00"/>
    <n v="17.915068493150685"/>
    <x v="0"/>
    <n v="20.92"/>
    <n v="3.1452054794520548"/>
    <n v="6.6513937282229971"/>
    <n v="1"/>
    <n v="1"/>
  </r>
  <r>
    <s v="City Treasurer"/>
    <s v="Deputy II - TR"/>
    <x v="4"/>
    <d v="2005-10-17T00:00:00"/>
    <d v="2012-08-23T00:00:00"/>
    <n v="8.7397260273972606"/>
    <x v="0"/>
    <n v="23.35"/>
    <n v="6.8547945205479452"/>
    <n v="3.4063749000799364"/>
    <n v="1"/>
    <n v="1"/>
  </r>
  <r>
    <s v="City Treasurer"/>
    <s v="Deputy II - TR"/>
    <x v="4"/>
    <d v="1991-10-07T00:00:00"/>
    <d v="2003-06-23T00:00:00"/>
    <n v="17.915068493150685"/>
    <x v="0"/>
    <n v="17.100000000000001"/>
    <n v="11.717808219178082"/>
    <n v="1.4593172784662147"/>
    <n v="1"/>
    <n v="1"/>
  </r>
  <r>
    <s v="City Treasurer"/>
    <s v="Deputy II - TR"/>
    <x v="4"/>
    <d v="1999-09-23T00:00:00"/>
    <d v="2017-04-01T00:00:00"/>
    <n v="4.1315068493150688"/>
    <x v="0"/>
    <n v="25.37"/>
    <n v="17.534246575342465"/>
    <n v="1.4468828125000002"/>
    <n v="1"/>
    <n v="1"/>
  </r>
  <r>
    <s v="City Treasurer"/>
    <s v="Deputy II - TR"/>
    <x v="4"/>
    <d v="1995-10-08T00:00:00"/>
    <d v="2013-05-21T00:00:00"/>
    <n v="7.9972602739726026"/>
    <x v="0"/>
    <n v="21.96"/>
    <n v="17.63013698630137"/>
    <n v="1.2455944055944057"/>
    <n v="1"/>
    <n v="1"/>
  </r>
  <r>
    <s v="Commissioner of Revenue"/>
    <s v="Deputy III - COR"/>
    <x v="4"/>
    <d v="2016-03-08T00:00:00"/>
    <d v="2016-03-08T00:00:00"/>
    <n v="5.1972602739726028"/>
    <x v="1"/>
    <n v="62510.46"/>
    <n v="0"/>
    <e v="#DIV/0!"/>
    <n v="1"/>
    <n v="2052"/>
  </r>
  <r>
    <s v="Commissioner of Revenue"/>
    <s v="Deputy III - COR"/>
    <x v="2"/>
    <d v="1998-06-23T00:00:00"/>
    <d v="2019-01-07T00:00:00"/>
    <n v="2.3616438356164382"/>
    <x v="1"/>
    <n v="48450"/>
    <n v="20.556164383561644"/>
    <n v="2356.9572171131549"/>
    <n v="1"/>
    <n v="1"/>
  </r>
  <r>
    <s v="Commissioner of Revenue"/>
    <s v="Deputy III - COR"/>
    <x v="2"/>
    <d v="1987-11-12T00:00:00"/>
    <d v="2018-02-20T00:00:00"/>
    <n v="3.2410958904109588"/>
    <x v="1"/>
    <n v="49419"/>
    <n v="30.295890410958904"/>
    <n v="1631.2113402061855"/>
    <n v="2"/>
    <n v="1"/>
  </r>
  <r>
    <s v="Commissioner of Revenue"/>
    <s v="Deputy III - COR"/>
    <x v="4"/>
    <d v="2016-03-08T00:00:00"/>
    <d v="2018-08-20T00:00:00"/>
    <n v="2.7452054794520548"/>
    <x v="1"/>
    <n v="80103.66"/>
    <n v="2.452054794520548"/>
    <n v="32667.9730726257"/>
    <n v="1"/>
    <n v="1"/>
  </r>
  <r>
    <s v="Commissioner of Revenue"/>
    <s v="Deputy III - COR"/>
    <x v="4"/>
    <d v="1986-04-01T00:00:00"/>
    <d v="1996-05-15T00:00:00"/>
    <n v="25.024657534246575"/>
    <x v="1"/>
    <n v="63828.01"/>
    <n v="10.128767123287671"/>
    <n v="6301.6563835542329"/>
    <n v="1"/>
    <n v="1"/>
  </r>
  <r>
    <s v="Commissioner of Revenue"/>
    <s v="Deputy III - COR"/>
    <x v="4"/>
    <d v="2003-01-21T00:00:00"/>
    <d v="2018-10-15T00:00:00"/>
    <n v="2.591780821917808"/>
    <x v="1"/>
    <n v="49419"/>
    <n v="15.742465753424657"/>
    <n v="3139.2159763313612"/>
    <n v="2"/>
    <n v="1"/>
  </r>
  <r>
    <s v="Commissioner of Revenue"/>
    <s v="Deputy III - COR"/>
    <x v="4"/>
    <d v="1998-01-01T00:00:00"/>
    <d v="2016-06-23T00:00:00"/>
    <n v="4.904109589041096"/>
    <x v="1"/>
    <n v="66404.289999999994"/>
    <n v="18.487671232876714"/>
    <n v="3591.8147377000587"/>
    <n v="1"/>
    <n v="1"/>
  </r>
  <r>
    <s v="Commissioner of Revenue"/>
    <s v="Deputy III - COR"/>
    <x v="4"/>
    <d v="1990-12-21T00:00:00"/>
    <d v="2018-02-20T00:00:00"/>
    <n v="3.2410958904109588"/>
    <x v="1"/>
    <n v="75741.119999999995"/>
    <n v="27.186301369863013"/>
    <n v="2786.0031039000301"/>
    <n v="1"/>
    <n v="1"/>
  </r>
  <r>
    <s v="Commissioner of Revenue"/>
    <s v="Deputy III - COR"/>
    <x v="4"/>
    <d v="1987-10-01T00:00:00"/>
    <d v="2018-02-05T00:00:00"/>
    <n v="3.2821917808219179"/>
    <x v="1"/>
    <n v="71162.37"/>
    <n v="30.36986301369863"/>
    <n v="2343.1903518267927"/>
    <n v="2"/>
    <n v="1"/>
  </r>
  <r>
    <s v="Commissioner of Revenue"/>
    <s v="Deputy III - COR"/>
    <x v="4"/>
    <d v="1986-04-16T00:00:00"/>
    <d v="2017-03-01T00:00:00"/>
    <n v="4.2164383561643834"/>
    <x v="1"/>
    <n v="89393.83"/>
    <n v="30.895890410958906"/>
    <n v="2893.3890174691851"/>
    <n v="1"/>
    <n v="1"/>
  </r>
  <r>
    <s v="City Treasurer"/>
    <s v="Deputy III - TR"/>
    <x v="4"/>
    <d v="2017-04-10T00:00:00"/>
    <d v="2017-04-10T00:00:00"/>
    <n v="4.1068493150684935"/>
    <x v="1"/>
    <n v="54121.61"/>
    <n v="0"/>
    <e v="#DIV/0!"/>
    <n v="4"/>
    <n v="2052"/>
  </r>
  <r>
    <s v="City Treasurer"/>
    <s v="Deputy III - TR"/>
    <x v="4"/>
    <d v="2014-05-02T00:00:00"/>
    <d v="2018-10-01T00:00:00"/>
    <n v="2.6301369863013697"/>
    <x v="1"/>
    <n v="48214.38"/>
    <n v="4.419178082191781"/>
    <n v="10910.259578425294"/>
    <n v="1"/>
    <n v="1"/>
  </r>
  <r>
    <s v="City Treasurer"/>
    <s v="Deputy IV - TR"/>
    <x v="4"/>
    <d v="2013-12-09T00:00:00"/>
    <d v="2013-12-09T00:00:00"/>
    <n v="7.4438356164383563"/>
    <x v="1"/>
    <n v="68685.179999999993"/>
    <n v="0"/>
    <e v="#DIV/0!"/>
    <n v="1"/>
    <n v="2052"/>
  </r>
  <r>
    <s v="City Treasurer"/>
    <s v="Deputy IV - TR"/>
    <x v="4"/>
    <d v="2012-12-05T00:00:00"/>
    <d v="2013-11-21T00:00:00"/>
    <n v="7.493150684931507"/>
    <x v="1"/>
    <n v="58054.32"/>
    <n v="0.9616438356164384"/>
    <n v="60369.876923076918"/>
    <n v="1"/>
    <n v="1"/>
  </r>
  <r>
    <s v="City Treasurer"/>
    <s v="Deputy IV - TR"/>
    <x v="4"/>
    <d v="2006-10-23T00:00:00"/>
    <d v="2017-02-27T00:00:00"/>
    <n v="4.2219178082191782"/>
    <x v="1"/>
    <n v="74284.56"/>
    <n v="10.356164383561644"/>
    <n v="7172.98"/>
    <n v="1"/>
    <n v="2"/>
  </r>
  <r>
    <s v="City Assessor"/>
    <s v="Deputy Real Estate Assessor"/>
    <x v="2"/>
    <d v="2020-09-21T00:00:00"/>
    <d v="2020-09-21T00:00:00"/>
    <n v="0.65479452054794518"/>
    <x v="1"/>
    <n v="75566.7"/>
    <n v="0"/>
    <e v="#DIV/0!"/>
    <n v="1"/>
    <n v="2052"/>
  </r>
  <r>
    <s v="Judicial - Sheriff and Jail"/>
    <s v="Deputy Sheriff"/>
    <x v="4"/>
    <d v="2018-09-15T00:00:00"/>
    <d v="2018-09-15T00:00:00"/>
    <n v="2.6739726027397261"/>
    <x v="0"/>
    <n v="18"/>
    <n v="0"/>
    <e v="#DIV/0!"/>
    <n v="29"/>
    <n v="2052"/>
  </r>
  <r>
    <s v="Judicial - Sheriff and Jail"/>
    <s v="Deputy Sheriff"/>
    <x v="4"/>
    <d v="2018-10-13T00:00:00"/>
    <d v="2018-10-13T00:00:00"/>
    <n v="2.5972602739726027"/>
    <x v="0"/>
    <n v="18"/>
    <n v="0"/>
    <e v="#DIV/0!"/>
    <n v="29"/>
    <n v="2052"/>
  </r>
  <r>
    <s v="Judicial - Sheriff and Jail"/>
    <s v="Deputy Sheriff"/>
    <x v="4"/>
    <d v="2018-10-13T00:00:00"/>
    <d v="2018-10-13T00:00:00"/>
    <n v="2.5972602739726027"/>
    <x v="0"/>
    <n v="18"/>
    <n v="0"/>
    <e v="#DIV/0!"/>
    <n v="29"/>
    <n v="2052"/>
  </r>
  <r>
    <s v="Judicial - Sheriff and Jail"/>
    <s v="Deputy Sheriff"/>
    <x v="4"/>
    <d v="2018-10-13T00:00:00"/>
    <d v="2018-10-13T00:00:00"/>
    <n v="2.5972602739726027"/>
    <x v="0"/>
    <n v="18"/>
    <n v="0"/>
    <e v="#DIV/0!"/>
    <n v="29"/>
    <n v="2052"/>
  </r>
  <r>
    <s v="Judicial - Sheriff and Jail"/>
    <s v="Deputy Sheriff"/>
    <x v="4"/>
    <d v="2019-03-02T00:00:00"/>
    <d v="2019-03-02T00:00:00"/>
    <n v="2.2136986301369861"/>
    <x v="0"/>
    <n v="17.63"/>
    <n v="0"/>
    <e v="#DIV/0!"/>
    <n v="25"/>
    <n v="2052"/>
  </r>
  <r>
    <s v="Judicial - Sheriff and Jail"/>
    <s v="Deputy Sheriff"/>
    <x v="4"/>
    <d v="2019-07-06T00:00:00"/>
    <d v="2019-07-06T00:00:00"/>
    <n v="1.8684931506849316"/>
    <x v="0"/>
    <n v="17.63"/>
    <n v="0"/>
    <e v="#DIV/0!"/>
    <n v="25"/>
    <n v="2052"/>
  </r>
  <r>
    <s v="Judicial - Sheriff and Jail"/>
    <s v="Deputy Sheriff"/>
    <x v="4"/>
    <d v="2019-07-06T00:00:00"/>
    <d v="2019-07-06T00:00:00"/>
    <n v="1.8684931506849316"/>
    <x v="0"/>
    <n v="17.63"/>
    <n v="0"/>
    <e v="#DIV/0!"/>
    <n v="25"/>
    <n v="2052"/>
  </r>
  <r>
    <s v="Judicial - Sheriff and Jail"/>
    <s v="Deputy Sheriff"/>
    <x v="4"/>
    <d v="2019-08-17T00:00:00"/>
    <d v="2019-08-17T00:00:00"/>
    <n v="1.7534246575342465"/>
    <x v="0"/>
    <n v="17.63"/>
    <n v="0"/>
    <e v="#DIV/0!"/>
    <n v="25"/>
    <n v="2052"/>
  </r>
  <r>
    <s v="Judicial - Sheriff and Jail"/>
    <s v="Deputy Sheriff"/>
    <x v="4"/>
    <d v="2019-08-17T00:00:00"/>
    <d v="2019-08-17T00:00:00"/>
    <n v="1.7534246575342465"/>
    <x v="0"/>
    <n v="17.63"/>
    <n v="0"/>
    <e v="#DIV/0!"/>
    <n v="25"/>
    <n v="2052"/>
  </r>
  <r>
    <s v="Judicial - Sheriff and Jail"/>
    <s v="Deputy Sheriff"/>
    <x v="4"/>
    <d v="2019-08-17T00:00:00"/>
    <d v="2019-08-17T00:00:00"/>
    <n v="1.7534246575342465"/>
    <x v="0"/>
    <n v="17.63"/>
    <n v="0"/>
    <e v="#DIV/0!"/>
    <n v="25"/>
    <n v="2052"/>
  </r>
  <r>
    <s v="Judicial - Sheriff and Jail"/>
    <s v="Deputy Sheriff"/>
    <x v="4"/>
    <d v="2019-08-17T00:00:00"/>
    <d v="2019-08-17T00:00:00"/>
    <n v="1.7534246575342465"/>
    <x v="0"/>
    <n v="17.63"/>
    <n v="0"/>
    <e v="#DIV/0!"/>
    <n v="25"/>
    <n v="2052"/>
  </r>
  <r>
    <s v="Judicial - Sheriff and Jail"/>
    <s v="Deputy Sheriff"/>
    <x v="4"/>
    <d v="2019-08-17T00:00:00"/>
    <d v="2019-08-17T00:00:00"/>
    <n v="1.7534246575342465"/>
    <x v="0"/>
    <n v="17.63"/>
    <n v="0"/>
    <e v="#DIV/0!"/>
    <n v="25"/>
    <n v="2052"/>
  </r>
  <r>
    <s v="Judicial - Sheriff and Jail"/>
    <s v="Deputy Sheriff"/>
    <x v="4"/>
    <d v="2019-08-17T00:00:00"/>
    <d v="2019-08-17T00:00:00"/>
    <n v="1.7534246575342465"/>
    <x v="0"/>
    <n v="17.63"/>
    <n v="0"/>
    <e v="#DIV/0!"/>
    <n v="25"/>
    <n v="2052"/>
  </r>
  <r>
    <s v="Judicial - Sheriff and Jail"/>
    <s v="Deputy Sheriff"/>
    <x v="4"/>
    <d v="2019-09-28T00:00:00"/>
    <d v="2019-09-28T00:00:00"/>
    <n v="1.6383561643835616"/>
    <x v="0"/>
    <n v="17.63"/>
    <n v="0"/>
    <e v="#DIV/0!"/>
    <n v="25"/>
    <n v="2052"/>
  </r>
  <r>
    <s v="Judicial - Sheriff and Jail"/>
    <s v="Deputy Sheriff"/>
    <x v="4"/>
    <d v="2019-09-28T00:00:00"/>
    <d v="2019-09-28T00:00:00"/>
    <n v="1.6383561643835616"/>
    <x v="0"/>
    <n v="17.63"/>
    <n v="0"/>
    <e v="#DIV/0!"/>
    <n v="25"/>
    <n v="2052"/>
  </r>
  <r>
    <s v="Judicial - Sheriff and Jail"/>
    <s v="Deputy Sheriff"/>
    <x v="4"/>
    <d v="2019-09-28T00:00:00"/>
    <d v="2019-09-28T00:00:00"/>
    <n v="1.6383561643835616"/>
    <x v="0"/>
    <n v="17.63"/>
    <n v="0"/>
    <e v="#DIV/0!"/>
    <n v="25"/>
    <n v="2052"/>
  </r>
  <r>
    <s v="Judicial - Sheriff and Jail"/>
    <s v="Deputy Sheriff"/>
    <x v="4"/>
    <d v="2019-09-28T00:00:00"/>
    <d v="2019-09-28T00:00:00"/>
    <n v="1.6383561643835616"/>
    <x v="0"/>
    <n v="17.63"/>
    <n v="0"/>
    <e v="#DIV/0!"/>
    <n v="25"/>
    <n v="2052"/>
  </r>
  <r>
    <s v="Judicial - Sheriff and Jail"/>
    <s v="Deputy Sheriff"/>
    <x v="4"/>
    <d v="2019-11-09T00:00:00"/>
    <d v="2019-11-09T00:00:00"/>
    <n v="1.5232876712328767"/>
    <x v="0"/>
    <n v="17.63"/>
    <n v="0"/>
    <e v="#DIV/0!"/>
    <n v="25"/>
    <n v="2052"/>
  </r>
  <r>
    <s v="Judicial - Sheriff and Jail"/>
    <s v="Deputy Sheriff"/>
    <x v="4"/>
    <d v="2019-11-09T00:00:00"/>
    <d v="2019-11-09T00:00:00"/>
    <n v="1.5232876712328767"/>
    <x v="0"/>
    <n v="17.63"/>
    <n v="0"/>
    <e v="#DIV/0!"/>
    <n v="25"/>
    <n v="2052"/>
  </r>
  <r>
    <s v="Judicial - Sheriff and Jail"/>
    <s v="Deputy Sheriff"/>
    <x v="4"/>
    <d v="2020-01-18T00:00:00"/>
    <d v="2020-01-18T00:00:00"/>
    <n v="1.3315068493150686"/>
    <x v="0"/>
    <n v="17.63"/>
    <n v="0"/>
    <e v="#DIV/0!"/>
    <n v="25"/>
    <n v="2052"/>
  </r>
  <r>
    <s v="Judicial - Sheriff and Jail"/>
    <s v="Deputy Sheriff"/>
    <x v="4"/>
    <d v="2020-01-18T00:00:00"/>
    <d v="2020-01-18T00:00:00"/>
    <n v="1.3315068493150686"/>
    <x v="0"/>
    <n v="17.63"/>
    <n v="0"/>
    <e v="#DIV/0!"/>
    <n v="25"/>
    <n v="2052"/>
  </r>
  <r>
    <s v="Judicial - Sheriff and Jail"/>
    <s v="Deputy Sheriff"/>
    <x v="4"/>
    <d v="2020-01-18T00:00:00"/>
    <d v="2020-01-18T00:00:00"/>
    <n v="1.3315068493150686"/>
    <x v="0"/>
    <n v="17.63"/>
    <n v="0"/>
    <e v="#DIV/0!"/>
    <n v="25"/>
    <n v="2052"/>
  </r>
  <r>
    <s v="Judicial - Sheriff and Jail"/>
    <s v="Deputy Sheriff"/>
    <x v="4"/>
    <d v="2020-02-29T00:00:00"/>
    <d v="2020-02-29T00:00:00"/>
    <n v="1.2164383561643837"/>
    <x v="0"/>
    <n v="17.63"/>
    <n v="0"/>
    <e v="#DIV/0!"/>
    <n v="25"/>
    <n v="2052"/>
  </r>
  <r>
    <s v="Judicial - Sheriff and Jail"/>
    <s v="Deputy Sheriff"/>
    <x v="11"/>
    <d v="2020-08-01T00:00:00"/>
    <d v="2020-08-01T00:00:00"/>
    <n v="0.79452054794520544"/>
    <x v="0"/>
    <n v="17.63"/>
    <n v="0"/>
    <e v="#DIV/0!"/>
    <n v="25"/>
    <n v="2052"/>
  </r>
  <r>
    <s v="Judicial - Sheriff and Jail"/>
    <s v="Deputy Sheriff"/>
    <x v="4"/>
    <d v="2021-01-16T00:00:00"/>
    <d v="2021-01-16T00:00:00"/>
    <n v="0.33424657534246577"/>
    <x v="0"/>
    <n v="17.63"/>
    <n v="0"/>
    <e v="#DIV/0!"/>
    <n v="25"/>
    <n v="2052"/>
  </r>
  <r>
    <s v="Judicial - Sheriff and Jail"/>
    <s v="Deputy Sheriff"/>
    <x v="4"/>
    <d v="2021-03-13T00:00:00"/>
    <d v="2021-03-13T00:00:00"/>
    <n v="0.18082191780821918"/>
    <x v="0"/>
    <n v="17.63"/>
    <n v="0"/>
    <e v="#DIV/0!"/>
    <n v="25"/>
    <n v="2052"/>
  </r>
  <r>
    <s v="Judicial - Sheriff and Jail"/>
    <s v="Deputy Sheriff"/>
    <x v="4"/>
    <d v="2017-07-22T00:00:00"/>
    <d v="2017-07-22T00:00:00"/>
    <n v="3.8246575342465752"/>
    <x v="0"/>
    <n v="18.29"/>
    <n v="0"/>
    <e v="#DIV/0!"/>
    <n v="16"/>
    <n v="2052"/>
  </r>
  <r>
    <s v="Judicial - Sheriff and Jail"/>
    <s v="Deputy Sheriff"/>
    <x v="4"/>
    <d v="2017-07-22T00:00:00"/>
    <d v="2017-07-22T00:00:00"/>
    <n v="3.8246575342465752"/>
    <x v="0"/>
    <n v="18.29"/>
    <n v="0"/>
    <e v="#DIV/0!"/>
    <n v="16"/>
    <n v="2052"/>
  </r>
  <r>
    <s v="Judicial - Sheriff and Jail"/>
    <s v="Deputy Sheriff"/>
    <x v="4"/>
    <d v="2017-08-26T00:00:00"/>
    <d v="2017-08-26T00:00:00"/>
    <n v="3.7287671232876711"/>
    <x v="0"/>
    <n v="18.29"/>
    <n v="0"/>
    <e v="#DIV/0!"/>
    <n v="16"/>
    <n v="2052"/>
  </r>
  <r>
    <s v="Judicial - Sheriff and Jail"/>
    <s v="Deputy Sheriff"/>
    <x v="4"/>
    <d v="2017-08-26T00:00:00"/>
    <d v="2017-08-26T00:00:00"/>
    <n v="3.7287671232876711"/>
    <x v="0"/>
    <n v="18.29"/>
    <n v="0"/>
    <e v="#DIV/0!"/>
    <n v="16"/>
    <n v="2052"/>
  </r>
  <r>
    <s v="Judicial - Sheriff and Jail"/>
    <s v="Deputy Sheriff"/>
    <x v="4"/>
    <d v="2017-08-26T00:00:00"/>
    <d v="2017-08-26T00:00:00"/>
    <n v="3.7287671232876711"/>
    <x v="0"/>
    <n v="18.29"/>
    <n v="0"/>
    <e v="#DIV/0!"/>
    <n v="16"/>
    <n v="2052"/>
  </r>
  <r>
    <s v="Judicial - Sheriff and Jail"/>
    <s v="Deputy Sheriff"/>
    <x v="4"/>
    <d v="2017-09-09T00:00:00"/>
    <d v="2017-09-09T00:00:00"/>
    <n v="3.6904109589041094"/>
    <x v="0"/>
    <n v="18.29"/>
    <n v="0"/>
    <e v="#DIV/0!"/>
    <n v="16"/>
    <n v="2052"/>
  </r>
  <r>
    <s v="Judicial - Sheriff and Jail"/>
    <s v="Deputy Sheriff"/>
    <x v="4"/>
    <d v="2017-09-09T00:00:00"/>
    <d v="2017-09-09T00:00:00"/>
    <n v="3.6904109589041094"/>
    <x v="0"/>
    <n v="18.29"/>
    <n v="0"/>
    <e v="#DIV/0!"/>
    <n v="16"/>
    <n v="2052"/>
  </r>
  <r>
    <s v="Judicial - Sheriff and Jail"/>
    <s v="Deputy Sheriff"/>
    <x v="4"/>
    <d v="2017-10-21T00:00:00"/>
    <d v="2017-10-21T00:00:00"/>
    <n v="3.5753424657534247"/>
    <x v="0"/>
    <n v="18.29"/>
    <n v="0"/>
    <e v="#DIV/0!"/>
    <n v="16"/>
    <n v="2052"/>
  </r>
  <r>
    <s v="Judicial - Sheriff and Jail"/>
    <s v="Deputy Sheriff"/>
    <x v="11"/>
    <d v="2017-10-21T00:00:00"/>
    <d v="2017-10-21T00:00:00"/>
    <n v="3.5753424657534247"/>
    <x v="0"/>
    <n v="18.29"/>
    <n v="0"/>
    <e v="#DIV/0!"/>
    <n v="16"/>
    <n v="2052"/>
  </r>
  <r>
    <s v="Judicial - Sheriff and Jail"/>
    <s v="Deputy Sheriff"/>
    <x v="4"/>
    <d v="2017-10-21T00:00:00"/>
    <d v="2017-10-21T00:00:00"/>
    <n v="3.5753424657534247"/>
    <x v="0"/>
    <n v="18.29"/>
    <n v="0"/>
    <e v="#DIV/0!"/>
    <n v="16"/>
    <n v="2052"/>
  </r>
  <r>
    <s v="Judicial - Sheriff and Jail"/>
    <s v="Deputy Sheriff"/>
    <x v="4"/>
    <d v="2017-10-21T00:00:00"/>
    <d v="2017-10-21T00:00:00"/>
    <n v="3.5753424657534247"/>
    <x v="0"/>
    <n v="18.29"/>
    <n v="0"/>
    <e v="#DIV/0!"/>
    <n v="16"/>
    <n v="2052"/>
  </r>
  <r>
    <s v="Judicial - Sheriff and Jail"/>
    <s v="Deputy Sheriff"/>
    <x v="4"/>
    <d v="2017-10-21T00:00:00"/>
    <d v="2017-10-21T00:00:00"/>
    <n v="3.5753424657534247"/>
    <x v="0"/>
    <n v="18.29"/>
    <n v="0"/>
    <e v="#DIV/0!"/>
    <n v="16"/>
    <n v="2052"/>
  </r>
  <r>
    <s v="Judicial - Sheriff and Jail"/>
    <s v="Deputy Sheriff"/>
    <x v="4"/>
    <d v="2017-10-21T00:00:00"/>
    <d v="2017-10-21T00:00:00"/>
    <n v="3.5753424657534247"/>
    <x v="0"/>
    <n v="18.29"/>
    <n v="0"/>
    <e v="#DIV/0!"/>
    <n v="16"/>
    <n v="2052"/>
  </r>
  <r>
    <s v="Judicial - Sheriff and Jail"/>
    <s v="Deputy Sheriff"/>
    <x v="4"/>
    <d v="2018-01-20T00:00:00"/>
    <d v="2018-01-20T00:00:00"/>
    <n v="3.3260273972602739"/>
    <x v="0"/>
    <n v="18.29"/>
    <n v="0"/>
    <e v="#DIV/0!"/>
    <n v="16"/>
    <n v="2052"/>
  </r>
  <r>
    <s v="Judicial - Sheriff and Jail"/>
    <s v="Deputy Sheriff"/>
    <x v="4"/>
    <d v="2018-01-20T00:00:00"/>
    <d v="2018-01-20T00:00:00"/>
    <n v="3.3260273972602739"/>
    <x v="0"/>
    <n v="18.29"/>
    <n v="0"/>
    <e v="#DIV/0!"/>
    <n v="16"/>
    <n v="2052"/>
  </r>
  <r>
    <s v="Judicial - Sheriff and Jail"/>
    <s v="Deputy Sheriff"/>
    <x v="4"/>
    <d v="2018-01-20T00:00:00"/>
    <d v="2018-01-20T00:00:00"/>
    <n v="3.3260273972602739"/>
    <x v="0"/>
    <n v="18.29"/>
    <n v="0"/>
    <e v="#DIV/0!"/>
    <n v="16"/>
    <n v="2052"/>
  </r>
  <r>
    <s v="Judicial - Sheriff and Jail"/>
    <s v="Deputy Sheriff"/>
    <x v="4"/>
    <d v="2018-06-23T00:00:00"/>
    <d v="2018-06-23T00:00:00"/>
    <n v="2.904109589041096"/>
    <x v="0"/>
    <n v="18.02"/>
    <n v="0"/>
    <e v="#DIV/0!"/>
    <n v="14"/>
    <n v="2052"/>
  </r>
  <r>
    <s v="Judicial - Sheriff and Jail"/>
    <s v="Deputy Sheriff"/>
    <x v="4"/>
    <d v="2018-06-23T00:00:00"/>
    <d v="2018-06-23T00:00:00"/>
    <n v="2.904109589041096"/>
    <x v="0"/>
    <n v="18.02"/>
    <n v="0"/>
    <e v="#DIV/0!"/>
    <n v="14"/>
    <n v="2052"/>
  </r>
  <r>
    <s v="Judicial - Sheriff and Jail"/>
    <s v="Deputy Sheriff"/>
    <x v="4"/>
    <d v="2018-06-23T00:00:00"/>
    <d v="2018-06-23T00:00:00"/>
    <n v="2.904109589041096"/>
    <x v="0"/>
    <n v="18.02"/>
    <n v="0"/>
    <e v="#DIV/0!"/>
    <n v="14"/>
    <n v="2052"/>
  </r>
  <r>
    <s v="Judicial - Sheriff and Jail"/>
    <s v="Deputy Sheriff"/>
    <x v="4"/>
    <d v="2018-06-23T00:00:00"/>
    <d v="2018-06-23T00:00:00"/>
    <n v="2.904109589041096"/>
    <x v="0"/>
    <n v="18.02"/>
    <n v="0"/>
    <e v="#DIV/0!"/>
    <n v="14"/>
    <n v="2052"/>
  </r>
  <r>
    <s v="Judicial - Sheriff and Jail"/>
    <s v="Deputy Sheriff"/>
    <x v="4"/>
    <d v="2018-06-23T00:00:00"/>
    <d v="2018-06-23T00:00:00"/>
    <n v="2.904109589041096"/>
    <x v="0"/>
    <n v="18.02"/>
    <n v="0"/>
    <e v="#DIV/0!"/>
    <n v="14"/>
    <n v="2052"/>
  </r>
  <r>
    <s v="Judicial - Sheriff and Jail"/>
    <s v="Deputy Sheriff"/>
    <x v="4"/>
    <d v="2018-06-23T00:00:00"/>
    <d v="2018-06-23T00:00:00"/>
    <n v="2.904109589041096"/>
    <x v="0"/>
    <n v="18.02"/>
    <n v="0"/>
    <e v="#DIV/0!"/>
    <n v="14"/>
    <n v="2052"/>
  </r>
  <r>
    <s v="Judicial - Sheriff and Jail"/>
    <s v="Deputy Sheriff"/>
    <x v="4"/>
    <d v="2018-06-23T00:00:00"/>
    <d v="2018-06-23T00:00:00"/>
    <n v="2.904109589041096"/>
    <x v="0"/>
    <n v="18.02"/>
    <n v="0"/>
    <e v="#DIV/0!"/>
    <n v="14"/>
    <n v="2052"/>
  </r>
  <r>
    <s v="Judicial - Sheriff and Jail"/>
    <s v="Deputy Sheriff"/>
    <x v="4"/>
    <d v="2018-07-21T00:00:00"/>
    <d v="2018-07-21T00:00:00"/>
    <n v="2.8273972602739725"/>
    <x v="0"/>
    <n v="18.02"/>
    <n v="0"/>
    <e v="#DIV/0!"/>
    <n v="14"/>
    <n v="2052"/>
  </r>
  <r>
    <s v="Judicial - Sheriff and Jail"/>
    <s v="Deputy Sheriff"/>
    <x v="4"/>
    <d v="2018-07-21T00:00:00"/>
    <d v="2018-07-21T00:00:00"/>
    <n v="2.8273972602739725"/>
    <x v="0"/>
    <n v="18.02"/>
    <n v="0"/>
    <e v="#DIV/0!"/>
    <n v="14"/>
    <n v="2052"/>
  </r>
  <r>
    <s v="Judicial - Sheriff and Jail"/>
    <s v="Deputy Sheriff"/>
    <x v="4"/>
    <d v="2018-07-21T00:00:00"/>
    <d v="2018-07-21T00:00:00"/>
    <n v="2.8273972602739725"/>
    <x v="0"/>
    <n v="18.02"/>
    <n v="0"/>
    <e v="#DIV/0!"/>
    <n v="14"/>
    <n v="2052"/>
  </r>
  <r>
    <s v="Judicial - Sheriff and Jail"/>
    <s v="Deputy Sheriff"/>
    <x v="4"/>
    <d v="2018-07-21T00:00:00"/>
    <d v="2018-07-21T00:00:00"/>
    <n v="2.8273972602739725"/>
    <x v="0"/>
    <n v="18.02"/>
    <n v="0"/>
    <e v="#DIV/0!"/>
    <n v="14"/>
    <n v="2052"/>
  </r>
  <r>
    <s v="Judicial - Sheriff and Jail"/>
    <s v="Deputy Sheriff"/>
    <x v="4"/>
    <d v="2018-07-21T00:00:00"/>
    <d v="2018-07-21T00:00:00"/>
    <n v="2.8273972602739725"/>
    <x v="0"/>
    <n v="18.02"/>
    <n v="0"/>
    <e v="#DIV/0!"/>
    <n v="14"/>
    <n v="2052"/>
  </r>
  <r>
    <s v="Judicial - Sheriff and Jail"/>
    <s v="Deputy Sheriff"/>
    <x v="4"/>
    <d v="2018-07-21T00:00:00"/>
    <d v="2018-07-21T00:00:00"/>
    <n v="2.8273972602739725"/>
    <x v="0"/>
    <n v="18.02"/>
    <n v="0"/>
    <e v="#DIV/0!"/>
    <n v="14"/>
    <n v="2052"/>
  </r>
  <r>
    <s v="Judicial - Sheriff and Jail"/>
    <s v="Deputy Sheriff"/>
    <x v="4"/>
    <d v="2013-03-08T00:00:00"/>
    <d v="2013-03-08T00:00:00"/>
    <n v="8.1999999999999993"/>
    <x v="0"/>
    <n v="19.579999999999998"/>
    <n v="0"/>
    <e v="#DIV/0!"/>
    <n v="7"/>
    <n v="2052"/>
  </r>
  <r>
    <s v="Judicial - Sheriff and Jail"/>
    <s v="Deputy Sheriff"/>
    <x v="4"/>
    <d v="2013-04-08T00:00:00"/>
    <d v="2013-04-08T00:00:00"/>
    <n v="8.1150684931506856"/>
    <x v="0"/>
    <n v="19.579999999999998"/>
    <n v="0"/>
    <e v="#DIV/0!"/>
    <n v="7"/>
    <n v="2052"/>
  </r>
  <r>
    <s v="Judicial - Sheriff and Jail"/>
    <s v="Deputy Sheriff"/>
    <x v="4"/>
    <d v="2013-06-08T00:00:00"/>
    <d v="2013-06-08T00:00:00"/>
    <n v="7.9479452054794519"/>
    <x v="0"/>
    <n v="19.579999999999998"/>
    <n v="0"/>
    <e v="#DIV/0!"/>
    <n v="7"/>
    <n v="2052"/>
  </r>
  <r>
    <s v="Judicial - Sheriff and Jail"/>
    <s v="Deputy Sheriff"/>
    <x v="4"/>
    <d v="2013-08-23T00:00:00"/>
    <d v="2013-08-23T00:00:00"/>
    <n v="7.7397260273972606"/>
    <x v="0"/>
    <n v="19.579999999999998"/>
    <n v="0"/>
    <e v="#DIV/0!"/>
    <n v="7"/>
    <n v="2052"/>
  </r>
  <r>
    <s v="Judicial - Sheriff and Jail"/>
    <s v="Deputy Sheriff"/>
    <x v="4"/>
    <d v="2013-09-03T00:00:00"/>
    <d v="2013-09-03T00:00:00"/>
    <n v="7.7095890410958905"/>
    <x v="0"/>
    <n v="19.579999999999998"/>
    <n v="0"/>
    <e v="#DIV/0!"/>
    <n v="7"/>
    <n v="2052"/>
  </r>
  <r>
    <s v="Judicial - Sheriff and Jail"/>
    <s v="Deputy Sheriff"/>
    <x v="4"/>
    <d v="2013-12-08T00:00:00"/>
    <d v="2013-12-08T00:00:00"/>
    <n v="7.4465753424657537"/>
    <x v="0"/>
    <n v="19.579999999999998"/>
    <n v="0"/>
    <e v="#DIV/0!"/>
    <n v="7"/>
    <n v="2052"/>
  </r>
  <r>
    <s v="Judicial - Sheriff and Jail"/>
    <s v="Deputy Sheriff"/>
    <x v="4"/>
    <d v="2015-02-23T00:00:00"/>
    <d v="2015-02-23T00:00:00"/>
    <n v="6.2356164383561641"/>
    <x v="0"/>
    <n v="19.13"/>
    <n v="0"/>
    <e v="#DIV/0!"/>
    <n v="7"/>
    <n v="2052"/>
  </r>
  <r>
    <s v="Judicial - Sheriff and Jail"/>
    <s v="Deputy Sheriff"/>
    <x v="4"/>
    <d v="2015-02-23T00:00:00"/>
    <d v="2015-02-23T00:00:00"/>
    <n v="6.2356164383561641"/>
    <x v="0"/>
    <n v="19.13"/>
    <n v="0"/>
    <e v="#DIV/0!"/>
    <n v="7"/>
    <n v="2052"/>
  </r>
  <r>
    <s v="Judicial - Sheriff and Jail"/>
    <s v="Deputy Sheriff"/>
    <x v="4"/>
    <d v="2015-04-08T00:00:00"/>
    <d v="2015-04-08T00:00:00"/>
    <n v="6.1150684931506847"/>
    <x v="0"/>
    <n v="19.13"/>
    <n v="0"/>
    <e v="#DIV/0!"/>
    <n v="7"/>
    <n v="2052"/>
  </r>
  <r>
    <s v="Judicial - Sheriff and Jail"/>
    <s v="Deputy Sheriff"/>
    <x v="4"/>
    <d v="2015-05-21T00:00:00"/>
    <d v="2015-05-21T00:00:00"/>
    <n v="5.9972602739726026"/>
    <x v="0"/>
    <n v="19.13"/>
    <n v="0"/>
    <e v="#DIV/0!"/>
    <n v="7"/>
    <n v="2052"/>
  </r>
  <r>
    <s v="Judicial - Sheriff and Jail"/>
    <s v="Deputy Sheriff"/>
    <x v="4"/>
    <d v="2015-06-23T00:00:00"/>
    <d v="2015-06-23T00:00:00"/>
    <n v="5.9068493150684933"/>
    <x v="0"/>
    <n v="19.13"/>
    <n v="0"/>
    <e v="#DIV/0!"/>
    <n v="7"/>
    <n v="2052"/>
  </r>
  <r>
    <s v="Judicial - Sheriff and Jail"/>
    <s v="Deputy Sheriff"/>
    <x v="4"/>
    <d v="2015-07-08T00:00:00"/>
    <d v="2015-07-08T00:00:00"/>
    <n v="5.8657534246575347"/>
    <x v="0"/>
    <n v="18.920000000000002"/>
    <n v="0"/>
    <e v="#DIV/0!"/>
    <n v="7"/>
    <n v="2052"/>
  </r>
  <r>
    <s v="Judicial - Sheriff and Jail"/>
    <s v="Deputy Sheriff"/>
    <x v="4"/>
    <d v="2015-08-08T00:00:00"/>
    <d v="2015-08-08T00:00:00"/>
    <n v="5.7808219178082192"/>
    <x v="0"/>
    <n v="18.920000000000002"/>
    <n v="0"/>
    <e v="#DIV/0!"/>
    <n v="7"/>
    <n v="2052"/>
  </r>
  <r>
    <s v="Judicial - Sheriff and Jail"/>
    <s v="Deputy Sheriff"/>
    <x v="4"/>
    <d v="2015-08-23T00:00:00"/>
    <d v="2015-08-23T00:00:00"/>
    <n v="5.7397260273972606"/>
    <x v="0"/>
    <n v="18.920000000000002"/>
    <n v="0"/>
    <e v="#DIV/0!"/>
    <n v="7"/>
    <n v="2052"/>
  </r>
  <r>
    <s v="Judicial - Sheriff and Jail"/>
    <s v="Deputy Sheriff"/>
    <x v="4"/>
    <d v="2015-08-23T00:00:00"/>
    <d v="2015-08-23T00:00:00"/>
    <n v="5.7397260273972606"/>
    <x v="0"/>
    <n v="18.920000000000002"/>
    <n v="0"/>
    <e v="#DIV/0!"/>
    <n v="7"/>
    <n v="2052"/>
  </r>
  <r>
    <s v="Judicial - Sheriff and Jail"/>
    <s v="Deputy Sheriff"/>
    <x v="4"/>
    <d v="2015-09-08T00:00:00"/>
    <d v="2015-09-08T00:00:00"/>
    <n v="5.6958904109589037"/>
    <x v="0"/>
    <n v="18.920000000000002"/>
    <n v="0"/>
    <e v="#DIV/0!"/>
    <n v="7"/>
    <n v="2052"/>
  </r>
  <r>
    <s v="Judicial - Sheriff and Jail"/>
    <s v="Deputy Sheriff"/>
    <x v="4"/>
    <d v="2015-11-08T00:00:00"/>
    <d v="2015-11-08T00:00:00"/>
    <n v="5.5287671232876709"/>
    <x v="0"/>
    <n v="18.920000000000002"/>
    <n v="0"/>
    <e v="#DIV/0!"/>
    <n v="7"/>
    <n v="2052"/>
  </r>
  <r>
    <s v="Judicial - Sheriff and Jail"/>
    <s v="Deputy Sheriff"/>
    <x v="4"/>
    <d v="2017-02-06T00:00:00"/>
    <d v="2017-02-06T00:00:00"/>
    <n v="4.279452054794521"/>
    <x v="0"/>
    <n v="18.489999999999998"/>
    <n v="0"/>
    <e v="#DIV/0!"/>
    <n v="7"/>
    <n v="2052"/>
  </r>
  <r>
    <s v="Judicial - Sheriff and Jail"/>
    <s v="Deputy Sheriff"/>
    <x v="4"/>
    <d v="2017-03-13T00:00:00"/>
    <d v="2017-03-13T00:00:00"/>
    <n v="4.183561643835616"/>
    <x v="0"/>
    <n v="18.489999999999998"/>
    <n v="0"/>
    <e v="#DIV/0!"/>
    <n v="7"/>
    <n v="2052"/>
  </r>
  <r>
    <s v="Judicial - Sheriff and Jail"/>
    <s v="Deputy Sheriff"/>
    <x v="4"/>
    <d v="2017-04-17T00:00:00"/>
    <d v="2017-04-17T00:00:00"/>
    <n v="4.087671232876712"/>
    <x v="0"/>
    <n v="18.489999999999998"/>
    <n v="0"/>
    <e v="#DIV/0!"/>
    <n v="7"/>
    <n v="2052"/>
  </r>
  <r>
    <s v="Judicial - Sheriff and Jail"/>
    <s v="Deputy Sheriff"/>
    <x v="4"/>
    <d v="2017-04-17T00:00:00"/>
    <d v="2017-04-17T00:00:00"/>
    <n v="4.087671232876712"/>
    <x v="0"/>
    <n v="18.489999999999998"/>
    <n v="0"/>
    <e v="#DIV/0!"/>
    <n v="7"/>
    <n v="2052"/>
  </r>
  <r>
    <s v="Judicial - Sheriff and Jail"/>
    <s v="Deputy Sheriff"/>
    <x v="4"/>
    <d v="2017-05-22T00:00:00"/>
    <d v="2017-05-22T00:00:00"/>
    <n v="3.9917808219178084"/>
    <x v="0"/>
    <n v="18.489999999999998"/>
    <n v="0"/>
    <e v="#DIV/0!"/>
    <n v="7"/>
    <n v="2052"/>
  </r>
  <r>
    <s v="Judicial - Sheriff and Jail"/>
    <s v="Deputy Sheriff"/>
    <x v="4"/>
    <d v="2017-06-24T00:00:00"/>
    <d v="2017-06-24T00:00:00"/>
    <n v="3.9013698630136986"/>
    <x v="0"/>
    <n v="18.489999999999998"/>
    <n v="0"/>
    <e v="#DIV/0!"/>
    <n v="7"/>
    <n v="2052"/>
  </r>
  <r>
    <s v="Judicial - Sheriff and Jail"/>
    <s v="Deputy Sheriff"/>
    <x v="4"/>
    <d v="2017-11-25T00:00:00"/>
    <d v="2017-11-25T00:00:00"/>
    <n v="3.4794520547945207"/>
    <x v="0"/>
    <n v="18.3"/>
    <n v="0"/>
    <e v="#DIV/0!"/>
    <n v="7"/>
    <n v="2052"/>
  </r>
  <r>
    <s v="Judicial - Sheriff and Jail"/>
    <s v="Deputy Sheriff"/>
    <x v="4"/>
    <d v="2017-11-25T00:00:00"/>
    <d v="2017-11-25T00:00:00"/>
    <n v="3.4794520547945207"/>
    <x v="0"/>
    <n v="18.3"/>
    <n v="0"/>
    <e v="#DIV/0!"/>
    <n v="7"/>
    <n v="2052"/>
  </r>
  <r>
    <s v="Judicial - Sheriff and Jail"/>
    <s v="Deputy Sheriff"/>
    <x v="4"/>
    <d v="2017-12-09T00:00:00"/>
    <d v="2017-12-09T00:00:00"/>
    <n v="3.441095890410959"/>
    <x v="0"/>
    <n v="18.3"/>
    <n v="0"/>
    <e v="#DIV/0!"/>
    <n v="7"/>
    <n v="2052"/>
  </r>
  <r>
    <s v="Judicial - Sheriff and Jail"/>
    <s v="Deputy Sheriff"/>
    <x v="4"/>
    <d v="2017-12-09T00:00:00"/>
    <d v="2017-12-09T00:00:00"/>
    <n v="3.441095890410959"/>
    <x v="0"/>
    <n v="18.3"/>
    <n v="0"/>
    <e v="#DIV/0!"/>
    <n v="7"/>
    <n v="2052"/>
  </r>
  <r>
    <s v="Judicial - Sheriff and Jail"/>
    <s v="Deputy Sheriff"/>
    <x v="4"/>
    <d v="2017-12-09T00:00:00"/>
    <d v="2017-12-09T00:00:00"/>
    <n v="3.441095890410959"/>
    <x v="0"/>
    <n v="18.3"/>
    <n v="0"/>
    <e v="#DIV/0!"/>
    <n v="7"/>
    <n v="2052"/>
  </r>
  <r>
    <s v="Judicial - Sheriff and Jail"/>
    <s v="Deputy Sheriff"/>
    <x v="4"/>
    <d v="2017-12-09T00:00:00"/>
    <d v="2017-12-09T00:00:00"/>
    <n v="3.441095890410959"/>
    <x v="0"/>
    <n v="18.3"/>
    <n v="0"/>
    <e v="#DIV/0!"/>
    <n v="7"/>
    <n v="2052"/>
  </r>
  <r>
    <s v="Judicial - Sheriff and Jail"/>
    <s v="Deputy Sheriff"/>
    <x v="4"/>
    <d v="2014-07-08T00:00:00"/>
    <d v="2014-07-08T00:00:00"/>
    <n v="6.8657534246575347"/>
    <x v="0"/>
    <n v="19.25"/>
    <n v="0"/>
    <e v="#DIV/0!"/>
    <n v="6"/>
    <n v="2052"/>
  </r>
  <r>
    <s v="Judicial - Sheriff and Jail"/>
    <s v="Deputy Sheriff"/>
    <x v="4"/>
    <d v="2014-07-23T00:00:00"/>
    <d v="2014-07-23T00:00:00"/>
    <n v="6.8246575342465752"/>
    <x v="0"/>
    <n v="19.25"/>
    <n v="0"/>
    <e v="#DIV/0!"/>
    <n v="6"/>
    <n v="2052"/>
  </r>
  <r>
    <s v="Judicial - Sheriff and Jail"/>
    <s v="Deputy Sheriff"/>
    <x v="4"/>
    <d v="2014-09-23T00:00:00"/>
    <d v="2014-09-23T00:00:00"/>
    <n v="6.6547945205479451"/>
    <x v="0"/>
    <n v="19.25"/>
    <n v="0"/>
    <e v="#DIV/0!"/>
    <n v="6"/>
    <n v="2052"/>
  </r>
  <r>
    <s v="Judicial - Sheriff and Jail"/>
    <s v="Deputy Sheriff"/>
    <x v="4"/>
    <d v="2014-12-08T00:00:00"/>
    <d v="2014-12-08T00:00:00"/>
    <n v="6.4465753424657537"/>
    <x v="0"/>
    <n v="19.25"/>
    <n v="0"/>
    <e v="#DIV/0!"/>
    <n v="6"/>
    <n v="2052"/>
  </r>
  <r>
    <s v="Judicial - Sheriff and Jail"/>
    <s v="Deputy Sheriff"/>
    <x v="4"/>
    <d v="2015-01-08T00:00:00"/>
    <d v="2015-01-08T00:00:00"/>
    <n v="6.3616438356164382"/>
    <x v="0"/>
    <n v="19.25"/>
    <n v="0"/>
    <e v="#DIV/0!"/>
    <n v="6"/>
    <n v="2052"/>
  </r>
  <r>
    <s v="Judicial - Sheriff and Jail"/>
    <s v="Deputy Sheriff"/>
    <x v="4"/>
    <d v="2015-01-23T00:00:00"/>
    <d v="2015-01-23T00:00:00"/>
    <n v="6.3205479452054796"/>
    <x v="0"/>
    <n v="19.25"/>
    <n v="0"/>
    <e v="#DIV/0!"/>
    <n v="6"/>
    <n v="2052"/>
  </r>
  <r>
    <s v="Judicial - Sheriff and Jail"/>
    <s v="Deputy Sheriff"/>
    <x v="4"/>
    <d v="2016-08-23T00:00:00"/>
    <d v="2016-08-23T00:00:00"/>
    <n v="4.7369863013698632"/>
    <x v="0"/>
    <n v="18.61"/>
    <n v="0"/>
    <e v="#DIV/0!"/>
    <n v="6"/>
    <n v="2052"/>
  </r>
  <r>
    <s v="Judicial - Sheriff and Jail"/>
    <s v="Deputy Sheriff"/>
    <x v="4"/>
    <d v="2016-08-23T00:00:00"/>
    <d v="2016-08-23T00:00:00"/>
    <n v="4.7369863013698632"/>
    <x v="0"/>
    <n v="18.61"/>
    <n v="0"/>
    <e v="#DIV/0!"/>
    <n v="6"/>
    <n v="2052"/>
  </r>
  <r>
    <s v="Judicial - Sheriff and Jail"/>
    <s v="Deputy Sheriff"/>
    <x v="4"/>
    <d v="2016-08-23T00:00:00"/>
    <d v="2016-08-23T00:00:00"/>
    <n v="4.7369863013698632"/>
    <x v="0"/>
    <n v="18.61"/>
    <n v="0"/>
    <e v="#DIV/0!"/>
    <n v="6"/>
    <n v="2052"/>
  </r>
  <r>
    <s v="Judicial - Sheriff and Jail"/>
    <s v="Deputy Sheriff"/>
    <x v="4"/>
    <d v="2016-08-23T00:00:00"/>
    <d v="2016-08-23T00:00:00"/>
    <n v="4.7369863013698632"/>
    <x v="0"/>
    <n v="18.61"/>
    <n v="0"/>
    <e v="#DIV/0!"/>
    <n v="6"/>
    <n v="2052"/>
  </r>
  <r>
    <s v="Judicial - Sheriff and Jail"/>
    <s v="Deputy Sheriff"/>
    <x v="4"/>
    <d v="2016-11-08T00:00:00"/>
    <d v="2016-11-08T00:00:00"/>
    <n v="4.5260273972602736"/>
    <x v="0"/>
    <n v="18.61"/>
    <n v="0"/>
    <e v="#DIV/0!"/>
    <n v="6"/>
    <n v="2052"/>
  </r>
  <r>
    <s v="Judicial - Sheriff and Jail"/>
    <s v="Deputy Sheriff"/>
    <x v="4"/>
    <d v="2016-11-08T00:00:00"/>
    <d v="2016-11-08T00:00:00"/>
    <n v="4.5260273972602736"/>
    <x v="0"/>
    <n v="18.61"/>
    <n v="0"/>
    <e v="#DIV/0!"/>
    <n v="6"/>
    <n v="2052"/>
  </r>
  <r>
    <s v="Judicial - Sheriff and Jail"/>
    <s v="Deputy Sheriff"/>
    <x v="4"/>
    <d v="2018-03-31T00:00:00"/>
    <d v="2018-03-31T00:00:00"/>
    <n v="3.1342465753424658"/>
    <x v="0"/>
    <n v="18.27"/>
    <n v="0"/>
    <e v="#DIV/0!"/>
    <n v="5"/>
    <n v="2052"/>
  </r>
  <r>
    <s v="Judicial - Sheriff and Jail"/>
    <s v="Deputy Sheriff"/>
    <x v="4"/>
    <d v="2018-03-31T00:00:00"/>
    <d v="2018-03-31T00:00:00"/>
    <n v="3.1342465753424658"/>
    <x v="0"/>
    <n v="18.27"/>
    <n v="0"/>
    <e v="#DIV/0!"/>
    <n v="5"/>
    <n v="2052"/>
  </r>
  <r>
    <s v="Judicial - Sheriff and Jail"/>
    <s v="Deputy Sheriff"/>
    <x v="4"/>
    <d v="2018-03-31T00:00:00"/>
    <d v="2018-03-31T00:00:00"/>
    <n v="3.1342465753424658"/>
    <x v="0"/>
    <n v="18.27"/>
    <n v="0"/>
    <e v="#DIV/0!"/>
    <n v="5"/>
    <n v="2052"/>
  </r>
  <r>
    <s v="Judicial - Sheriff and Jail"/>
    <s v="Deputy Sheriff"/>
    <x v="4"/>
    <d v="2018-03-31T00:00:00"/>
    <d v="2018-03-31T00:00:00"/>
    <n v="3.1342465753424658"/>
    <x v="0"/>
    <n v="18.27"/>
    <n v="0"/>
    <e v="#DIV/0!"/>
    <n v="5"/>
    <n v="2052"/>
  </r>
  <r>
    <s v="Judicial - Sheriff and Jail"/>
    <s v="Deputy Sheriff"/>
    <x v="4"/>
    <d v="2018-03-31T00:00:00"/>
    <d v="2018-03-31T00:00:00"/>
    <n v="3.1342465753424658"/>
    <x v="0"/>
    <n v="18.27"/>
    <n v="0"/>
    <e v="#DIV/0!"/>
    <n v="5"/>
    <n v="2052"/>
  </r>
  <r>
    <s v="Judicial - Sheriff and Jail"/>
    <s v="Deputy Sheriff"/>
    <x v="4"/>
    <d v="2018-05-26T00:00:00"/>
    <d v="2018-05-26T00:00:00"/>
    <n v="2.9808219178082194"/>
    <x v="0"/>
    <n v="18.03"/>
    <n v="0"/>
    <e v="#DIV/0!"/>
    <n v="5"/>
    <n v="2052"/>
  </r>
  <r>
    <s v="Judicial - Sheriff and Jail"/>
    <s v="Deputy Sheriff"/>
    <x v="4"/>
    <d v="2018-05-26T00:00:00"/>
    <d v="2018-05-26T00:00:00"/>
    <n v="2.9808219178082194"/>
    <x v="0"/>
    <n v="18.03"/>
    <n v="0"/>
    <e v="#DIV/0!"/>
    <n v="5"/>
    <n v="2052"/>
  </r>
  <r>
    <s v="Judicial - Sheriff and Jail"/>
    <s v="Deputy Sheriff"/>
    <x v="4"/>
    <d v="2018-05-26T00:00:00"/>
    <d v="2018-05-26T00:00:00"/>
    <n v="2.9808219178082194"/>
    <x v="0"/>
    <n v="18.03"/>
    <n v="0"/>
    <e v="#DIV/0!"/>
    <n v="5"/>
    <n v="2052"/>
  </r>
  <r>
    <s v="Judicial - Sheriff and Jail"/>
    <s v="Deputy Sheriff"/>
    <x v="4"/>
    <d v="2018-05-26T00:00:00"/>
    <d v="2018-05-26T00:00:00"/>
    <n v="2.9808219178082194"/>
    <x v="0"/>
    <n v="18.03"/>
    <n v="0"/>
    <e v="#DIV/0!"/>
    <n v="5"/>
    <n v="2052"/>
  </r>
  <r>
    <s v="Judicial - Sheriff and Jail"/>
    <s v="Deputy Sheriff"/>
    <x v="4"/>
    <d v="2019-04-13T00:00:00"/>
    <d v="2019-04-13T00:00:00"/>
    <n v="2.0986301369863014"/>
    <x v="0"/>
    <n v="17.96"/>
    <n v="0"/>
    <e v="#DIV/0!"/>
    <n v="5"/>
    <n v="2052"/>
  </r>
  <r>
    <s v="Judicial - Sheriff and Jail"/>
    <s v="Deputy Sheriff"/>
    <x v="4"/>
    <d v="2019-04-13T00:00:00"/>
    <d v="2019-04-13T00:00:00"/>
    <n v="2.0986301369863014"/>
    <x v="0"/>
    <n v="17.96"/>
    <n v="0"/>
    <e v="#DIV/0!"/>
    <n v="5"/>
    <n v="2052"/>
  </r>
  <r>
    <s v="Judicial - Sheriff and Jail"/>
    <s v="Deputy Sheriff"/>
    <x v="4"/>
    <d v="2019-04-13T00:00:00"/>
    <d v="2019-04-13T00:00:00"/>
    <n v="2.0986301369863014"/>
    <x v="0"/>
    <n v="17.96"/>
    <n v="0"/>
    <e v="#DIV/0!"/>
    <n v="5"/>
    <n v="2052"/>
  </r>
  <r>
    <s v="Judicial - Sheriff and Jail"/>
    <s v="Deputy Sheriff"/>
    <x v="4"/>
    <d v="2019-04-13T00:00:00"/>
    <d v="2019-04-13T00:00:00"/>
    <n v="2.0986301369863014"/>
    <x v="0"/>
    <n v="17.96"/>
    <n v="0"/>
    <e v="#DIV/0!"/>
    <n v="5"/>
    <n v="2052"/>
  </r>
  <r>
    <s v="Judicial - Sheriff and Jail"/>
    <s v="Deputy Sheriff"/>
    <x v="4"/>
    <d v="2019-04-13T00:00:00"/>
    <d v="2019-04-13T00:00:00"/>
    <n v="2.0986301369863014"/>
    <x v="0"/>
    <n v="17.96"/>
    <n v="0"/>
    <e v="#DIV/0!"/>
    <n v="5"/>
    <n v="2052"/>
  </r>
  <r>
    <s v="Judicial - Sheriff and Jail"/>
    <s v="Deputy Sheriff"/>
    <x v="4"/>
    <d v="2019-05-25T00:00:00"/>
    <d v="2019-05-25T00:00:00"/>
    <n v="1.9835616438356165"/>
    <x v="0"/>
    <n v="17.95"/>
    <n v="0"/>
    <e v="#DIV/0!"/>
    <n v="5"/>
    <n v="2052"/>
  </r>
  <r>
    <s v="Judicial - Sheriff and Jail"/>
    <s v="Deputy Sheriff"/>
    <x v="4"/>
    <d v="2019-05-25T00:00:00"/>
    <d v="2019-05-25T00:00:00"/>
    <n v="1.9835616438356165"/>
    <x v="0"/>
    <n v="17.95"/>
    <n v="0"/>
    <e v="#DIV/0!"/>
    <n v="5"/>
    <n v="2052"/>
  </r>
  <r>
    <s v="Judicial - Sheriff and Jail"/>
    <s v="Deputy Sheriff"/>
    <x v="4"/>
    <d v="1996-10-28T00:00:00"/>
    <d v="1996-10-28T00:00:00"/>
    <n v="24.56986301369863"/>
    <x v="0"/>
    <n v="26.12"/>
    <n v="0"/>
    <e v="#DIV/0!"/>
    <n v="4"/>
    <n v="2052"/>
  </r>
  <r>
    <s v="Judicial - Sheriff and Jail"/>
    <s v="Deputy Sheriff"/>
    <x v="4"/>
    <d v="2012-07-02T00:00:00"/>
    <d v="2012-07-02T00:00:00"/>
    <n v="8.882191780821918"/>
    <x v="0"/>
    <n v="19.7"/>
    <n v="0"/>
    <e v="#DIV/0!"/>
    <n v="4"/>
    <n v="2052"/>
  </r>
  <r>
    <s v="Judicial - Sheriff and Jail"/>
    <s v="Deputy Sheriff"/>
    <x v="4"/>
    <d v="2012-08-23T00:00:00"/>
    <d v="2012-08-23T00:00:00"/>
    <n v="8.7397260273972606"/>
    <x v="0"/>
    <n v="19.7"/>
    <n v="0"/>
    <e v="#DIV/0!"/>
    <n v="4"/>
    <n v="2052"/>
  </r>
  <r>
    <s v="Judicial - Sheriff and Jail"/>
    <s v="Deputy Sheriff"/>
    <x v="4"/>
    <d v="2012-09-08T00:00:00"/>
    <d v="2012-09-08T00:00:00"/>
    <n v="8.6958904109589046"/>
    <x v="0"/>
    <n v="19.7"/>
    <n v="0"/>
    <e v="#DIV/0!"/>
    <n v="4"/>
    <n v="2052"/>
  </r>
  <r>
    <s v="Judicial - Sheriff and Jail"/>
    <s v="Deputy Sheriff"/>
    <x v="4"/>
    <d v="2019-01-19T00:00:00"/>
    <d v="2019-01-19T00:00:00"/>
    <n v="2.3287671232876712"/>
    <x v="0"/>
    <n v="17.97"/>
    <n v="0"/>
    <e v="#DIV/0!"/>
    <n v="4"/>
    <n v="2052"/>
  </r>
  <r>
    <s v="Judicial - Sheriff and Jail"/>
    <s v="Deputy Sheriff"/>
    <x v="4"/>
    <d v="2019-03-02T00:00:00"/>
    <d v="2019-03-02T00:00:00"/>
    <n v="2.2136986301369861"/>
    <x v="0"/>
    <n v="17.97"/>
    <n v="0"/>
    <e v="#DIV/0!"/>
    <n v="4"/>
    <n v="2052"/>
  </r>
  <r>
    <s v="Judicial - Sheriff and Jail"/>
    <s v="Deputy Sheriff"/>
    <x v="4"/>
    <d v="2019-03-02T00:00:00"/>
    <d v="2019-03-02T00:00:00"/>
    <n v="2.2136986301369861"/>
    <x v="0"/>
    <n v="17.97"/>
    <n v="0"/>
    <e v="#DIV/0!"/>
    <n v="4"/>
    <n v="2052"/>
  </r>
  <r>
    <s v="Judicial - Sheriff and Jail"/>
    <s v="Deputy Sheriff"/>
    <x v="4"/>
    <d v="2019-03-02T00:00:00"/>
    <d v="2019-03-02T00:00:00"/>
    <n v="2.2136986301369861"/>
    <x v="0"/>
    <n v="17.97"/>
    <n v="0"/>
    <e v="#DIV/0!"/>
    <n v="4"/>
    <n v="2052"/>
  </r>
  <r>
    <s v="Judicial - Sheriff and Jail"/>
    <s v="Deputy Sheriff"/>
    <x v="4"/>
    <d v="2005-08-08T00:00:00"/>
    <d v="2005-08-08T00:00:00"/>
    <n v="15.786301369863013"/>
    <x v="0"/>
    <n v="21.66"/>
    <n v="0"/>
    <e v="#DIV/0!"/>
    <n v="3"/>
    <n v="2052"/>
  </r>
  <r>
    <s v="Judicial - Sheriff and Jail"/>
    <s v="Deputy Sheriff"/>
    <x v="4"/>
    <d v="2005-11-09T00:00:00"/>
    <d v="2005-11-09T00:00:00"/>
    <n v="15.531506849315068"/>
    <x v="0"/>
    <n v="21.66"/>
    <n v="0"/>
    <e v="#DIV/0!"/>
    <n v="3"/>
    <n v="2052"/>
  </r>
  <r>
    <s v="Judicial - Sheriff and Jail"/>
    <s v="Deputy Sheriff"/>
    <x v="4"/>
    <d v="2005-12-08T00:00:00"/>
    <d v="2005-12-08T00:00:00"/>
    <n v="15.452054794520548"/>
    <x v="0"/>
    <n v="21.66"/>
    <n v="0"/>
    <e v="#DIV/0!"/>
    <n v="3"/>
    <n v="2052"/>
  </r>
  <r>
    <s v="Judicial - Sheriff and Jail"/>
    <s v="Deputy Sheriff"/>
    <x v="4"/>
    <d v="2007-10-23T00:00:00"/>
    <d v="2007-10-23T00:00:00"/>
    <n v="13.578082191780823"/>
    <x v="0"/>
    <n v="20.95"/>
    <n v="0"/>
    <e v="#DIV/0!"/>
    <n v="3"/>
    <n v="2052"/>
  </r>
  <r>
    <s v="Judicial - Sheriff and Jail"/>
    <s v="Deputy Sheriff"/>
    <x v="4"/>
    <d v="2010-07-08T00:00:00"/>
    <d v="2010-07-08T00:00:00"/>
    <n v="10.868493150684932"/>
    <x v="0"/>
    <n v="20.82"/>
    <n v="0"/>
    <e v="#DIV/0!"/>
    <n v="3"/>
    <n v="2052"/>
  </r>
  <r>
    <s v="Judicial - Sheriff and Jail"/>
    <s v="Deputy Sheriff"/>
    <x v="4"/>
    <d v="2012-09-08T00:00:00"/>
    <d v="2012-09-08T00:00:00"/>
    <n v="8.6958904109589046"/>
    <x v="0"/>
    <n v="19.72"/>
    <n v="0"/>
    <e v="#DIV/0!"/>
    <n v="3"/>
    <n v="2052"/>
  </r>
  <r>
    <s v="Judicial - Sheriff and Jail"/>
    <s v="Deputy Sheriff"/>
    <x v="4"/>
    <d v="2014-04-23T00:00:00"/>
    <d v="2014-04-23T00:00:00"/>
    <n v="7.0739726027397261"/>
    <x v="0"/>
    <n v="19.46"/>
    <n v="0"/>
    <e v="#DIV/0!"/>
    <n v="3"/>
    <n v="2052"/>
  </r>
  <r>
    <s v="Judicial - Sheriff and Jail"/>
    <s v="Deputy Sheriff"/>
    <x v="4"/>
    <d v="2014-05-08T00:00:00"/>
    <d v="2014-05-08T00:00:00"/>
    <n v="7.0328767123287674"/>
    <x v="0"/>
    <n v="19.46"/>
    <n v="0"/>
    <e v="#DIV/0!"/>
    <n v="3"/>
    <n v="2052"/>
  </r>
  <r>
    <s v="Judicial - Sheriff and Jail"/>
    <s v="Deputy Sheriff"/>
    <x v="4"/>
    <d v="2016-02-23T00:00:00"/>
    <d v="2016-02-23T00:00:00"/>
    <n v="5.2356164383561641"/>
    <x v="0"/>
    <n v="18.8"/>
    <n v="0"/>
    <e v="#DIV/0!"/>
    <n v="3"/>
    <n v="2052"/>
  </r>
  <r>
    <s v="Judicial - Sheriff and Jail"/>
    <s v="Deputy Sheriff"/>
    <x v="4"/>
    <d v="2016-03-08T00:00:00"/>
    <d v="2016-03-08T00:00:00"/>
    <n v="5.1972602739726028"/>
    <x v="0"/>
    <n v="18.8"/>
    <n v="0"/>
    <e v="#DIV/0!"/>
    <n v="3"/>
    <n v="2052"/>
  </r>
  <r>
    <s v="Judicial - Sheriff and Jail"/>
    <s v="Deputy Sheriff"/>
    <x v="4"/>
    <d v="2016-05-08T00:00:00"/>
    <d v="2016-05-08T00:00:00"/>
    <n v="5.0301369863013701"/>
    <x v="0"/>
    <n v="18.8"/>
    <n v="0"/>
    <e v="#DIV/0!"/>
    <n v="3"/>
    <n v="2052"/>
  </r>
  <r>
    <s v="Judicial - Sheriff and Jail"/>
    <s v="Deputy Sheriff"/>
    <x v="4"/>
    <d v="2019-01-16T00:00:00"/>
    <d v="2019-01-16T00:00:00"/>
    <n v="2.3369863013698629"/>
    <x v="0"/>
    <n v="17.98"/>
    <n v="0"/>
    <e v="#DIV/0!"/>
    <n v="3"/>
    <n v="2052"/>
  </r>
  <r>
    <s v="Judicial - Sheriff and Jail"/>
    <s v="Deputy Sheriff"/>
    <x v="4"/>
    <d v="2019-01-19T00:00:00"/>
    <d v="2019-01-19T00:00:00"/>
    <n v="2.3287671232876712"/>
    <x v="0"/>
    <n v="17.98"/>
    <n v="0"/>
    <e v="#DIV/0!"/>
    <n v="3"/>
    <n v="2052"/>
  </r>
  <r>
    <s v="Judicial - Sheriff and Jail"/>
    <s v="Deputy Sheriff"/>
    <x v="4"/>
    <d v="2018-02-17T00:00:00"/>
    <d v="2018-02-17T00:00:00"/>
    <n v="3.2493150684931509"/>
    <x v="0"/>
    <n v="18.28"/>
    <n v="0"/>
    <e v="#DIV/0!"/>
    <n v="2"/>
    <n v="2052"/>
  </r>
  <r>
    <s v="Judicial - Sheriff and Jail"/>
    <s v="Deputy Sheriff"/>
    <x v="4"/>
    <d v="2018-02-17T00:00:00"/>
    <d v="2018-02-17T00:00:00"/>
    <n v="3.2493150684931509"/>
    <x v="0"/>
    <n v="18.28"/>
    <n v="0"/>
    <e v="#DIV/0!"/>
    <n v="2"/>
    <n v="2052"/>
  </r>
  <r>
    <s v="Judicial - Sheriff and Jail"/>
    <s v="Deputy Sheriff"/>
    <x v="4"/>
    <d v="2018-04-28T00:00:00"/>
    <d v="2018-04-28T00:00:00"/>
    <n v="3.0575342465753423"/>
    <x v="0"/>
    <n v="18.04"/>
    <n v="0"/>
    <e v="#DIV/0!"/>
    <n v="2"/>
    <n v="2052"/>
  </r>
  <r>
    <s v="Judicial - Sheriff and Jail"/>
    <s v="Deputy Sheriff"/>
    <x v="4"/>
    <d v="2018-08-18T00:00:00"/>
    <d v="2018-08-18T00:00:00"/>
    <n v="2.7506849315068491"/>
    <x v="0"/>
    <n v="18.010000000000002"/>
    <n v="0"/>
    <e v="#DIV/0!"/>
    <n v="2"/>
    <n v="2052"/>
  </r>
  <r>
    <s v="Judicial - Sheriff and Jail"/>
    <s v="Deputy Sheriff"/>
    <x v="4"/>
    <d v="2018-08-18T00:00:00"/>
    <d v="2018-08-18T00:00:00"/>
    <n v="2.7506849315068491"/>
    <x v="0"/>
    <n v="18.010000000000002"/>
    <n v="0"/>
    <e v="#DIV/0!"/>
    <n v="2"/>
    <n v="2052"/>
  </r>
  <r>
    <s v="Judicial - Sheriff and Jail"/>
    <s v="Deputy Sheriff"/>
    <x v="4"/>
    <d v="1998-09-08T00:00:00"/>
    <d v="1998-09-08T00:00:00"/>
    <n v="22.706849315068492"/>
    <x v="0"/>
    <n v="25.19"/>
    <n v="0"/>
    <e v="#DIV/0!"/>
    <n v="1"/>
    <n v="2052"/>
  </r>
  <r>
    <s v="Judicial - Sheriff and Jail"/>
    <s v="Deputy Sheriff"/>
    <x v="4"/>
    <d v="2002-11-23T00:00:00"/>
    <d v="2002-11-23T00:00:00"/>
    <n v="18.495890410958904"/>
    <x v="0"/>
    <n v="22.79"/>
    <n v="0"/>
    <e v="#DIV/0!"/>
    <n v="1"/>
    <n v="2052"/>
  </r>
  <r>
    <s v="Judicial - Sheriff and Jail"/>
    <s v="Deputy Sheriff"/>
    <x v="4"/>
    <d v="2006-03-08T00:00:00"/>
    <d v="2006-03-08T00:00:00"/>
    <n v="15.205479452054794"/>
    <x v="0"/>
    <n v="21.54"/>
    <n v="0"/>
    <e v="#DIV/0!"/>
    <n v="1"/>
    <n v="2052"/>
  </r>
  <r>
    <s v="Judicial - Sheriff and Jail"/>
    <s v="Deputy Sheriff"/>
    <x v="4"/>
    <d v="2006-07-08T00:00:00"/>
    <d v="2006-07-08T00:00:00"/>
    <n v="14.871232876712329"/>
    <x v="0"/>
    <n v="21.3"/>
    <n v="0"/>
    <e v="#DIV/0!"/>
    <n v="1"/>
    <n v="2052"/>
  </r>
  <r>
    <s v="Judicial - Sheriff and Jail"/>
    <s v="Deputy Sheriff"/>
    <x v="4"/>
    <d v="2008-03-08T00:00:00"/>
    <d v="2008-03-08T00:00:00"/>
    <n v="13.202739726027398"/>
    <x v="0"/>
    <n v="20.83"/>
    <n v="0"/>
    <e v="#DIV/0!"/>
    <n v="1"/>
    <n v="2052"/>
  </r>
  <r>
    <s v="Judicial - Sheriff and Jail"/>
    <s v="Deputy Sheriff"/>
    <x v="4"/>
    <d v="2008-08-23T00:00:00"/>
    <d v="2008-08-23T00:00:00"/>
    <n v="12.742465753424657"/>
    <x v="0"/>
    <n v="20.61"/>
    <n v="0"/>
    <e v="#DIV/0!"/>
    <n v="1"/>
    <n v="2052"/>
  </r>
  <r>
    <s v="Judicial - Sheriff and Jail"/>
    <s v="Deputy Sheriff"/>
    <x v="4"/>
    <d v="2017-04-17T00:00:00"/>
    <d v="2017-04-17T00:00:00"/>
    <n v="4.087671232876712"/>
    <x v="0"/>
    <n v="18.579999999999998"/>
    <n v="0"/>
    <e v="#DIV/0!"/>
    <n v="1"/>
    <n v="2052"/>
  </r>
  <r>
    <s v="Judicial - Sheriff and Jail"/>
    <s v="Deputy Sheriff"/>
    <x v="4"/>
    <d v="2018-11-24T00:00:00"/>
    <d v="2018-11-24T00:00:00"/>
    <n v="2.4821917808219176"/>
    <x v="0"/>
    <n v="17.87"/>
    <n v="0"/>
    <e v="#DIV/0!"/>
    <n v="1"/>
    <n v="2052"/>
  </r>
  <r>
    <s v="Judicial - Sheriff and Jail"/>
    <s v="Deputy Sheriff"/>
    <x v="4"/>
    <d v="2018-11-24T00:00:00"/>
    <d v="2018-11-24T00:00:00"/>
    <n v="2.4821917808219176"/>
    <x v="0"/>
    <n v="17.989999999999998"/>
    <n v="0"/>
    <e v="#DIV/0!"/>
    <n v="1"/>
    <n v="2052"/>
  </r>
  <r>
    <s v="Judicial - Sheriff and Jail"/>
    <s v="Deputy Sheriff"/>
    <x v="4"/>
    <d v="2018-11-24T00:00:00"/>
    <d v="2018-11-24T00:00:00"/>
    <n v="2.4821917808219176"/>
    <x v="0"/>
    <n v="18.55"/>
    <n v="0"/>
    <e v="#DIV/0!"/>
    <n v="1"/>
    <n v="2052"/>
  </r>
  <r>
    <s v="Judicial - Sheriff and Jail"/>
    <s v="Deputy Sheriff"/>
    <x v="1"/>
    <d v="2004-06-08T00:00:00"/>
    <d v="2018-03-31T00:00:00"/>
    <n v="3.1342465753424658"/>
    <x v="0"/>
    <n v="19.39"/>
    <n v="13.819178082191781"/>
    <n v="1.4031225218080887"/>
    <n v="6"/>
    <n v="1"/>
  </r>
  <r>
    <s v="Judicial - Sheriff and Jail"/>
    <s v="Deputy Sheriff"/>
    <x v="1"/>
    <d v="1996-10-28T00:00:00"/>
    <d v="2016-12-05T00:00:00"/>
    <n v="4.4520547945205475"/>
    <x v="0"/>
    <n v="19.39"/>
    <n v="20.117808219178084"/>
    <n v="0.96382268827454709"/>
    <n v="6"/>
    <n v="1"/>
  </r>
  <r>
    <s v="Judicial - Sheriff and Jail"/>
    <s v="Deputy Sheriff"/>
    <x v="1"/>
    <d v="1990-04-04T00:00:00"/>
    <d v="2018-11-24T00:00:00"/>
    <n v="2.4821917808219176"/>
    <x v="0"/>
    <n v="19.39"/>
    <n v="28.660273972602738"/>
    <n v="0.6765462192906988"/>
    <n v="6"/>
    <n v="1"/>
  </r>
  <r>
    <s v="Judicial - Sheriff and Jail"/>
    <s v="Deputy Sheriff"/>
    <x v="1"/>
    <d v="1972-10-16T00:00:00"/>
    <d v="2018-09-15T00:00:00"/>
    <n v="2.6739726027397261"/>
    <x v="0"/>
    <n v="19.39"/>
    <n v="45.945205479452056"/>
    <n v="0.42202444841979725"/>
    <n v="6"/>
    <n v="1"/>
  </r>
  <r>
    <s v="Judicial - Sheriff and Jail"/>
    <s v="Deputy Sheriff"/>
    <x v="11"/>
    <d v="2020-10-10T00:00:00"/>
    <d v="2021-04-10T00:00:00"/>
    <n v="0.10410958904109589"/>
    <x v="0"/>
    <n v="16.350000000000001"/>
    <n v="0.49863013698630138"/>
    <n v="32.789835164835168"/>
    <n v="15"/>
    <n v="1"/>
  </r>
  <r>
    <s v="Judicial - Sheriff and Jail"/>
    <s v="Deputy Sheriff"/>
    <x v="4"/>
    <d v="2013-07-08T00:00:00"/>
    <d v="2013-07-09T00:00:00"/>
    <n v="7.8630136986301373"/>
    <x v="0"/>
    <n v="19.579999999999998"/>
    <n v="2.7397260273972603E-3"/>
    <n v="7146.6999999999989"/>
    <n v="7"/>
    <n v="1"/>
  </r>
  <r>
    <s v="Judicial - Sheriff and Jail"/>
    <s v="Deputy Sheriff"/>
    <x v="4"/>
    <d v="2012-07-02T00:00:00"/>
    <d v="2013-07-08T00:00:00"/>
    <n v="7.8657534246575347"/>
    <x v="0"/>
    <n v="19.7"/>
    <n v="1.0164383561643835"/>
    <n v="19.381401617250674"/>
    <n v="4"/>
    <n v="1"/>
  </r>
  <r>
    <s v="Judicial - Sheriff and Jail"/>
    <s v="Deputy Sheriff"/>
    <x v="4"/>
    <d v="2013-08-23T00:00:00"/>
    <d v="2015-02-23T00:00:00"/>
    <n v="6.2356164383561641"/>
    <x v="0"/>
    <n v="19.37"/>
    <n v="1.5041095890410958"/>
    <n v="12.878051001821495"/>
    <n v="2"/>
    <n v="1"/>
  </r>
  <r>
    <s v="Judicial - Sheriff and Jail"/>
    <s v="Deputy Sheriff"/>
    <x v="4"/>
    <d v="2002-01-23T00:00:00"/>
    <d v="2003-12-08T00:00:00"/>
    <n v="17.454794520547946"/>
    <x v="0"/>
    <n v="24.02"/>
    <n v="1.8739726027397261"/>
    <n v="12.817690058479531"/>
    <n v="1"/>
    <n v="1"/>
  </r>
  <r>
    <s v="Judicial - Sheriff and Jail"/>
    <s v="Deputy Sheriff"/>
    <x v="4"/>
    <d v="2016-01-11T00:00:00"/>
    <d v="2018-06-23T00:00:00"/>
    <n v="2.904109589041096"/>
    <x v="0"/>
    <n v="18.02"/>
    <n v="2.4493150684931506"/>
    <n v="7.3571588366890381"/>
    <n v="14"/>
    <n v="1"/>
  </r>
  <r>
    <s v="Judicial - Sheriff and Jail"/>
    <s v="Deputy Sheriff"/>
    <x v="4"/>
    <d v="2016-11-28T00:00:00"/>
    <d v="2019-05-25T00:00:00"/>
    <n v="1.9835616438356165"/>
    <x v="0"/>
    <n v="18.149999999999999"/>
    <n v="2.4876712328767123"/>
    <n v="7.2959801762114536"/>
    <n v="1"/>
    <n v="1"/>
  </r>
  <r>
    <s v="Judicial - Sheriff and Jail"/>
    <s v="Deputy Sheriff"/>
    <x v="4"/>
    <d v="2017-02-06T00:00:00"/>
    <d v="2019-08-17T00:00:00"/>
    <n v="1.7534246575342465"/>
    <x v="0"/>
    <n v="18.489999999999998"/>
    <n v="2.526027397260274"/>
    <n v="7.3197939262472875"/>
    <n v="7"/>
    <n v="1"/>
  </r>
  <r>
    <s v="Judicial - Sheriff and Jail"/>
    <s v="Deputy Sheriff"/>
    <x v="4"/>
    <d v="2017-02-13T00:00:00"/>
    <d v="2020-01-18T00:00:00"/>
    <n v="1.3315068493150686"/>
    <x v="0"/>
    <n v="17.63"/>
    <n v="2.9287671232876713"/>
    <n v="6.019597754911131"/>
    <n v="25"/>
    <n v="1"/>
  </r>
  <r>
    <s v="Judicial - Sheriff and Jail"/>
    <s v="Deputy Sheriff"/>
    <x v="4"/>
    <d v="2007-07-08T00:00:00"/>
    <d v="2010-06-23T00:00:00"/>
    <n v="10.90958904109589"/>
    <x v="0"/>
    <n v="20.95"/>
    <n v="2.9616438356164383"/>
    <n v="7.0737742830712307"/>
    <n v="3"/>
    <n v="1"/>
  </r>
  <r>
    <s v="Judicial - Sheriff and Jail"/>
    <s v="Deputy Sheriff"/>
    <x v="4"/>
    <d v="2014-07-08T00:00:00"/>
    <d v="2018-07-02T00:00:00"/>
    <n v="2.8794520547945206"/>
    <x v="0"/>
    <n v="19.5"/>
    <n v="3.9863013698630136"/>
    <n v="4.891752577319588"/>
    <n v="1"/>
    <n v="1"/>
  </r>
  <r>
    <s v="Judicial - Sheriff and Jail"/>
    <s v="Deputy Sheriff"/>
    <x v="4"/>
    <d v="2015-05-21T00:00:00"/>
    <d v="2020-01-04T00:00:00"/>
    <n v="1.3698630136986301"/>
    <x v="0"/>
    <n v="18.3"/>
    <n v="4.6273972602739724"/>
    <n v="3.9547069271758439"/>
    <n v="7"/>
    <n v="1"/>
  </r>
  <r>
    <s v="Judicial - Sheriff and Jail"/>
    <s v="Deputy Sheriff"/>
    <x v="4"/>
    <d v="2014-07-21T00:00:00"/>
    <d v="2019-08-17T00:00:00"/>
    <n v="1.7534246575342465"/>
    <x v="0"/>
    <n v="17.63"/>
    <n v="5.0767123287671234"/>
    <n v="3.4727199136535347"/>
    <n v="25"/>
    <n v="1"/>
  </r>
  <r>
    <s v="Judicial - Sheriff and Jail"/>
    <s v="Deputy Sheriff"/>
    <x v="4"/>
    <d v="2014-06-23T00:00:00"/>
    <d v="2019-11-09T00:00:00"/>
    <n v="1.5232876712328767"/>
    <x v="0"/>
    <n v="19.46"/>
    <n v="5.3835616438356162"/>
    <n v="3.6147073791348605"/>
    <n v="3"/>
    <n v="1"/>
  </r>
  <r>
    <s v="Judicial - Sheriff and Jail"/>
    <s v="Deputy Sheriff"/>
    <x v="4"/>
    <d v="2010-10-08T00:00:00"/>
    <d v="2018-05-26T00:00:00"/>
    <n v="2.9808219178082194"/>
    <x v="0"/>
    <n v="18.78"/>
    <n v="7.6356164383561644"/>
    <n v="2.4595263724434879"/>
    <n v="1"/>
    <n v="1"/>
  </r>
  <r>
    <s v="Judicial - Sheriff and Jail"/>
    <s v="Deputy Sheriff"/>
    <x v="4"/>
    <d v="2006-07-08T00:00:00"/>
    <d v="2015-05-21T00:00:00"/>
    <n v="5.9972602739726026"/>
    <x v="0"/>
    <n v="19.73"/>
    <n v="8.8739726027397268"/>
    <n v="2.2233559740660698"/>
    <n v="1"/>
    <n v="1"/>
  </r>
  <r>
    <s v="Judicial - Sheriff and Jail"/>
    <s v="Deputy Sheriff"/>
    <x v="4"/>
    <d v="2006-05-15T00:00:00"/>
    <d v="2015-05-12T00:00:00"/>
    <n v="6.021917808219178"/>
    <x v="0"/>
    <n v="19.850000000000001"/>
    <n v="8.9972602739726035"/>
    <n v="2.206227161997564"/>
    <n v="1"/>
    <n v="1"/>
  </r>
  <r>
    <s v="Judicial - Sheriff and Jail"/>
    <s v="Deputy Sheriff"/>
    <x v="4"/>
    <d v="2008-07-23T00:00:00"/>
    <d v="2017-08-02T00:00:00"/>
    <n v="3.7945205479452055"/>
    <x v="0"/>
    <n v="19.28"/>
    <n v="9.0328767123287665"/>
    <n v="2.134425235062178"/>
    <n v="1"/>
    <n v="1"/>
  </r>
  <r>
    <s v="Judicial - Sheriff and Jail"/>
    <s v="Deputy Sheriff"/>
    <x v="4"/>
    <d v="2008-05-08T00:00:00"/>
    <d v="2017-10-12T00:00:00"/>
    <n v="3.6"/>
    <x v="0"/>
    <n v="20.27"/>
    <n v="9.4356164383561651"/>
    <n v="2.1482433217189314"/>
    <n v="1"/>
    <n v="1"/>
  </r>
  <r>
    <s v="Judicial - Sheriff and Jail"/>
    <s v="Deputy Sheriff"/>
    <x v="4"/>
    <d v="2000-09-08T00:00:00"/>
    <d v="2010-07-08T00:00:00"/>
    <n v="10.868493150684932"/>
    <x v="0"/>
    <n v="20.9"/>
    <n v="9.8356164383561637"/>
    <n v="2.1249303621169915"/>
    <n v="1"/>
    <n v="1"/>
  </r>
  <r>
    <s v="Judicial - Sheriff and Jail"/>
    <s v="Deputy Sheriff"/>
    <x v="4"/>
    <d v="2007-08-23T00:00:00"/>
    <d v="2019-06-01T00:00:00"/>
    <n v="1.9643835616438357"/>
    <x v="0"/>
    <n v="20.95"/>
    <n v="11.780821917808218"/>
    <n v="1.7783139534883721"/>
    <n v="3"/>
    <n v="1"/>
  </r>
  <r>
    <s v="Judicial - Sheriff and Jail"/>
    <s v="Deputy Sheriff"/>
    <x v="4"/>
    <d v="2002-09-03T00:00:00"/>
    <d v="2016-01-08T00:00:00"/>
    <n v="5.3616438356164382"/>
    <x v="0"/>
    <n v="18.920000000000002"/>
    <n v="13.356164383561644"/>
    <n v="1.4165743589743591"/>
    <n v="7"/>
    <n v="1"/>
  </r>
  <r>
    <s v="Judicial - Sheriff and Jail"/>
    <s v="Deputy Sheriff"/>
    <x v="4"/>
    <d v="2006-06-08T00:00:00"/>
    <d v="2020-02-29T00:00:00"/>
    <n v="1.2164383561643837"/>
    <x v="0"/>
    <n v="19.09"/>
    <n v="13.736986301369862"/>
    <n v="1.3896788990825688"/>
    <n v="1"/>
    <n v="1"/>
  </r>
  <r>
    <s v="Judicial - Sheriff and Jail"/>
    <s v="Deputy Sheriff"/>
    <x v="4"/>
    <d v="2004-04-08T00:00:00"/>
    <d v="2019-01-19T00:00:00"/>
    <n v="2.3287671232876712"/>
    <x v="0"/>
    <n v="19.48"/>
    <n v="14.791780821917808"/>
    <n v="1.3169475828857196"/>
    <n v="1"/>
    <n v="1"/>
  </r>
  <r>
    <s v="Judicial - Sheriff and Jail"/>
    <s v="Deputy Sheriff"/>
    <x v="4"/>
    <d v="2002-11-08T00:00:00"/>
    <d v="2019-01-19T00:00:00"/>
    <n v="2.3287671232876712"/>
    <x v="0"/>
    <n v="20.96"/>
    <n v="16.208219178082192"/>
    <n v="1.2931710615280596"/>
    <n v="1"/>
    <n v="1"/>
  </r>
  <r>
    <s v="Judicial - Sheriff and Jail"/>
    <s v="Deputy Sheriff"/>
    <x v="4"/>
    <d v="2002-01-28T00:00:00"/>
    <d v="2018-06-09T00:00:00"/>
    <n v="2.9424657534246577"/>
    <x v="0"/>
    <n v="20.85"/>
    <n v="16.372602739726027"/>
    <n v="1.2734688755020083"/>
    <n v="1"/>
    <n v="1"/>
  </r>
  <r>
    <s v="Judicial - Sheriff and Jail"/>
    <s v="Deputy Sheriff"/>
    <x v="4"/>
    <d v="2000-04-10T00:00:00"/>
    <d v="2017-03-09T00:00:00"/>
    <n v="4.1945205479452055"/>
    <x v="0"/>
    <n v="19.329999999999998"/>
    <n v="16.923287671232877"/>
    <n v="1.1422130484053745"/>
    <n v="1"/>
    <n v="1"/>
  </r>
  <r>
    <s v="Judicial - Sheriff and Jail"/>
    <s v="Deputy Sheriff"/>
    <x v="4"/>
    <d v="1989-07-11T00:00:00"/>
    <d v="2007-12-08T00:00:00"/>
    <n v="13.452054794520548"/>
    <x v="0"/>
    <n v="27.71"/>
    <n v="18.421917808219177"/>
    <n v="1.5041864961332541"/>
    <n v="2"/>
    <n v="1"/>
  </r>
  <r>
    <s v="Judicial - Sheriff and Jail"/>
    <s v="Deputy Sheriff"/>
    <x v="4"/>
    <d v="1998-08-23T00:00:00"/>
    <d v="2019-09-28T00:00:00"/>
    <n v="1.6383561643835616"/>
    <x v="0"/>
    <n v="17.63"/>
    <n v="21.112328767123287"/>
    <n v="0.83505709836491038"/>
    <n v="25"/>
    <n v="1"/>
  </r>
  <r>
    <s v="Judicial - Sheriff and Jail"/>
    <s v="Deputy Sheriff"/>
    <x v="4"/>
    <d v="1998-08-23T00:00:00"/>
    <d v="2019-09-28T00:00:00"/>
    <n v="1.6383561643835616"/>
    <x v="0"/>
    <n v="19.100000000000001"/>
    <n v="21.112328767123287"/>
    <n v="0.90468466130288094"/>
    <n v="1"/>
    <n v="1"/>
  </r>
  <r>
    <s v="Judicial - Sheriff and Jail"/>
    <s v="Deputy Sheriff"/>
    <x v="4"/>
    <d v="1989-02-06T00:00:00"/>
    <d v="2019-07-06T00:00:00"/>
    <n v="1.8684931506849316"/>
    <x v="0"/>
    <n v="18.5"/>
    <n v="30.43013698630137"/>
    <n v="0.60794994147834702"/>
    <n v="1"/>
    <n v="1"/>
  </r>
  <r>
    <s v="Judicial - Sheriff and Jail"/>
    <s v="Deputy Sheriff"/>
    <x v="4"/>
    <d v="1980-10-08T00:00:00"/>
    <d v="2018-08-18T00:00:00"/>
    <n v="2.7506849315068491"/>
    <x v="0"/>
    <n v="23.45"/>
    <n v="37.884931506849313"/>
    <n v="0.61897960659531392"/>
    <n v="2"/>
    <n v="1"/>
  </r>
  <r>
    <s v="Judicial - Sheriff and Jail"/>
    <s v="Deputy Sheriff (Captain)"/>
    <x v="4"/>
    <d v="1996-10-28T00:00:00"/>
    <d v="1996-10-28T00:00:00"/>
    <n v="24.56986301369863"/>
    <x v="1"/>
    <n v="70698.19"/>
    <n v="0"/>
    <e v="#DIV/0!"/>
    <n v="1"/>
    <n v="2052"/>
  </r>
  <r>
    <s v="Judicial - Sheriff and Jail"/>
    <s v="Deputy Sheriff (Captain)"/>
    <x v="4"/>
    <d v="2000-03-08T00:00:00"/>
    <d v="2000-03-08T00:00:00"/>
    <n v="21.208219178082192"/>
    <x v="1"/>
    <n v="67368.12"/>
    <n v="0"/>
    <e v="#DIV/0!"/>
    <n v="1"/>
    <n v="2052"/>
  </r>
  <r>
    <s v="Judicial - Sheriff and Jail"/>
    <s v="Deputy Sheriff (Captain)"/>
    <x v="4"/>
    <d v="2004-01-08T00:00:00"/>
    <d v="2004-01-08T00:00:00"/>
    <n v="17.36986301369863"/>
    <x v="1"/>
    <n v="62464.34"/>
    <n v="0"/>
    <e v="#DIV/0!"/>
    <n v="1"/>
    <n v="2052"/>
  </r>
  <r>
    <s v="Judicial - Sheriff and Jail"/>
    <s v="Deputy Sheriff (Captain)"/>
    <x v="4"/>
    <d v="2004-11-23T00:00:00"/>
    <d v="2004-11-23T00:00:00"/>
    <n v="16.493150684931507"/>
    <x v="1"/>
    <n v="64202.8"/>
    <n v="0"/>
    <e v="#DIV/0!"/>
    <n v="1"/>
    <n v="2052"/>
  </r>
  <r>
    <s v="Judicial - Sheriff and Jail"/>
    <s v="Deputy Sheriff (Captain)"/>
    <x v="4"/>
    <d v="1995-11-15T00:00:00"/>
    <d v="1996-05-15T00:00:00"/>
    <n v="25.024657534246575"/>
    <x v="1"/>
    <n v="73266.570000000007"/>
    <n v="0.49863013698630138"/>
    <n v="146935.70357142857"/>
    <n v="1"/>
    <n v="1"/>
  </r>
  <r>
    <s v="Judicial - Sheriff and Jail"/>
    <s v="Deputy Sheriff (Captain)"/>
    <x v="4"/>
    <d v="2003-09-29T00:00:00"/>
    <d v="2005-11-28T00:00:00"/>
    <n v="15.479452054794521"/>
    <x v="1"/>
    <n v="66581.03"/>
    <n v="2.1671232876712327"/>
    <n v="30723.231289506955"/>
    <n v="1"/>
    <n v="1"/>
  </r>
  <r>
    <s v="Judicial - Sheriff and Jail"/>
    <s v="Deputy Sheriff (Captain)"/>
    <x v="4"/>
    <d v="1993-11-13T00:00:00"/>
    <d v="1996-05-15T00:00:00"/>
    <n v="25.024657534246575"/>
    <x v="1"/>
    <n v="71525"/>
    <n v="2.504109589041096"/>
    <n v="28563.047045951858"/>
    <n v="1"/>
    <n v="1"/>
  </r>
  <r>
    <s v="Judicial - Sheriff and Jail"/>
    <s v="Deputy Sheriff (Captain)"/>
    <x v="4"/>
    <d v="2000-03-08T00:00:00"/>
    <d v="2008-06-23T00:00:00"/>
    <n v="12.90958904109589"/>
    <x v="1"/>
    <n v="68902.41"/>
    <n v="8.2986301369863007"/>
    <n v="8302.865516672171"/>
    <n v="1"/>
    <n v="1"/>
  </r>
  <r>
    <s v="Judicial - Sheriff and Jail"/>
    <s v="Deputy Sheriff (Captain)"/>
    <x v="4"/>
    <d v="1998-02-23T00:00:00"/>
    <d v="2007-06-23T00:00:00"/>
    <n v="13.912328767123288"/>
    <x v="1"/>
    <n v="70427.7"/>
    <n v="9.3342465753424655"/>
    <n v="7545.08673319636"/>
    <n v="1"/>
    <n v="1"/>
  </r>
  <r>
    <s v="Judicial - Sheriff and Jail"/>
    <s v="Deputy Sheriff (Colonel)"/>
    <x v="4"/>
    <d v="1986-07-07T00:00:00"/>
    <d v="1996-05-15T00:00:00"/>
    <n v="25.024657534246575"/>
    <x v="1"/>
    <n v="118380.12"/>
    <n v="9.8630136986301373"/>
    <n v="12002.428833333332"/>
    <n v="1"/>
    <n v="1"/>
  </r>
  <r>
    <s v="Judicial - Sheriff and Jail"/>
    <s v="Deputy Sheriff (Corporal)"/>
    <x v="4"/>
    <d v="2020-10-10T00:00:00"/>
    <d v="2020-10-10T00:00:00"/>
    <n v="0.60273972602739723"/>
    <x v="0"/>
    <n v="16.350000000000001"/>
    <n v="0"/>
    <e v="#DIV/0!"/>
    <n v="15"/>
    <n v="2052"/>
  </r>
  <r>
    <s v="Judicial - Sheriff and Jail"/>
    <s v="Deputy Sheriff (Corporal)"/>
    <x v="4"/>
    <d v="2003-09-29T00:00:00"/>
    <d v="2003-09-29T00:00:00"/>
    <n v="17.646575342465752"/>
    <x v="0"/>
    <n v="24.38"/>
    <n v="0"/>
    <e v="#DIV/0!"/>
    <n v="3"/>
    <n v="2052"/>
  </r>
  <r>
    <s v="Judicial - Sheriff and Jail"/>
    <s v="Deputy Sheriff (Corporal)"/>
    <x v="4"/>
    <d v="2003-10-23T00:00:00"/>
    <d v="2003-10-23T00:00:00"/>
    <n v="17.580821917808219"/>
    <x v="0"/>
    <n v="24.38"/>
    <n v="0"/>
    <e v="#DIV/0!"/>
    <n v="3"/>
    <n v="2052"/>
  </r>
  <r>
    <s v="Judicial - Sheriff and Jail"/>
    <s v="Deputy Sheriff (Corporal)"/>
    <x v="4"/>
    <d v="2004-01-08T00:00:00"/>
    <d v="2004-01-08T00:00:00"/>
    <n v="17.36986301369863"/>
    <x v="0"/>
    <n v="24.38"/>
    <n v="0"/>
    <e v="#DIV/0!"/>
    <n v="3"/>
    <n v="2052"/>
  </r>
  <r>
    <s v="Judicial - Sheriff and Jail"/>
    <s v="Deputy Sheriff (Corporal)"/>
    <x v="4"/>
    <d v="2004-10-23T00:00:00"/>
    <d v="2004-10-23T00:00:00"/>
    <n v="16.578082191780823"/>
    <x v="0"/>
    <n v="24.28"/>
    <n v="0"/>
    <e v="#DIV/0!"/>
    <n v="3"/>
    <n v="2052"/>
  </r>
  <r>
    <s v="Judicial - Sheriff and Jail"/>
    <s v="Deputy Sheriff (Corporal)"/>
    <x v="4"/>
    <d v="2007-03-23T00:00:00"/>
    <d v="2007-03-23T00:00:00"/>
    <n v="14.164383561643836"/>
    <x v="0"/>
    <n v="23.11"/>
    <n v="0"/>
    <e v="#DIV/0!"/>
    <n v="2"/>
    <n v="2052"/>
  </r>
  <r>
    <s v="Judicial - Sheriff and Jail"/>
    <s v="Deputy Sheriff (Corporal)"/>
    <x v="4"/>
    <d v="2014-07-23T00:00:00"/>
    <d v="2014-07-23T00:00:00"/>
    <n v="6.8246575342465752"/>
    <x v="0"/>
    <n v="21.06"/>
    <n v="0"/>
    <e v="#DIV/0!"/>
    <n v="2"/>
    <n v="2052"/>
  </r>
  <r>
    <s v="Judicial - Sheriff and Jail"/>
    <s v="Deputy Sheriff (Corporal)"/>
    <x v="4"/>
    <d v="2014-08-23T00:00:00"/>
    <d v="2014-08-23T00:00:00"/>
    <n v="6.7397260273972606"/>
    <x v="0"/>
    <n v="21.06"/>
    <n v="0"/>
    <e v="#DIV/0!"/>
    <n v="2"/>
    <n v="2052"/>
  </r>
  <r>
    <s v="Judicial - Sheriff and Jail"/>
    <s v="Deputy Sheriff (Corporal)"/>
    <x v="4"/>
    <d v="2015-04-08T00:00:00"/>
    <d v="2015-04-08T00:00:00"/>
    <n v="6.1150684931506847"/>
    <x v="0"/>
    <n v="21.04"/>
    <n v="0"/>
    <e v="#DIV/0!"/>
    <n v="2"/>
    <n v="2052"/>
  </r>
  <r>
    <s v="Judicial - Sheriff and Jail"/>
    <s v="Deputy Sheriff (Corporal)"/>
    <x v="4"/>
    <d v="2015-06-08T00:00:00"/>
    <d v="2015-06-08T00:00:00"/>
    <n v="5.9479452054794519"/>
    <x v="0"/>
    <n v="21.04"/>
    <n v="0"/>
    <e v="#DIV/0!"/>
    <n v="2"/>
    <n v="2052"/>
  </r>
  <r>
    <s v="Judicial - Sheriff and Jail"/>
    <s v="Deputy Sheriff (Corporal)"/>
    <x v="4"/>
    <d v="2000-12-08T00:00:00"/>
    <d v="2000-12-08T00:00:00"/>
    <n v="20.454794520547946"/>
    <x v="0"/>
    <n v="24.75"/>
    <n v="0"/>
    <e v="#DIV/0!"/>
    <n v="1"/>
    <n v="2052"/>
  </r>
  <r>
    <s v="Judicial - Sheriff and Jail"/>
    <s v="Deputy Sheriff (Corporal)"/>
    <x v="4"/>
    <d v="2001-01-22T00:00:00"/>
    <d v="2001-01-22T00:00:00"/>
    <n v="20.331506849315069"/>
    <x v="0"/>
    <n v="26.42"/>
    <n v="0"/>
    <e v="#DIV/0!"/>
    <n v="1"/>
    <n v="2052"/>
  </r>
  <r>
    <s v="Judicial - Sheriff and Jail"/>
    <s v="Deputy Sheriff (Corporal)"/>
    <x v="4"/>
    <d v="2006-08-08T00:00:00"/>
    <d v="2006-08-08T00:00:00"/>
    <n v="14.786301369863013"/>
    <x v="0"/>
    <n v="22.73"/>
    <n v="0"/>
    <e v="#DIV/0!"/>
    <n v="1"/>
    <n v="2052"/>
  </r>
  <r>
    <s v="Judicial - Sheriff and Jail"/>
    <s v="Deputy Sheriff (Corporal)"/>
    <x v="4"/>
    <d v="2008-05-08T00:00:00"/>
    <d v="2008-05-08T00:00:00"/>
    <n v="13.035616438356165"/>
    <x v="0"/>
    <n v="22.83"/>
    <n v="0"/>
    <e v="#DIV/0!"/>
    <n v="1"/>
    <n v="2052"/>
  </r>
  <r>
    <s v="Judicial - Sheriff and Jail"/>
    <s v="Deputy Sheriff (Corporal)"/>
    <x v="4"/>
    <d v="2008-10-08T00:00:00"/>
    <d v="2008-10-08T00:00:00"/>
    <n v="12.616438356164384"/>
    <x v="0"/>
    <n v="22.01"/>
    <n v="0"/>
    <e v="#DIV/0!"/>
    <n v="1"/>
    <n v="2052"/>
  </r>
  <r>
    <s v="Judicial - Sheriff and Jail"/>
    <s v="Deputy Sheriff (Corporal)"/>
    <x v="4"/>
    <d v="2009-02-23T00:00:00"/>
    <d v="2009-02-23T00:00:00"/>
    <n v="12.238356164383562"/>
    <x v="0"/>
    <n v="21.89"/>
    <n v="0"/>
    <e v="#DIV/0!"/>
    <n v="1"/>
    <n v="2052"/>
  </r>
  <r>
    <s v="Judicial - Sheriff and Jail"/>
    <s v="Deputy Sheriff (Corporal)"/>
    <x v="4"/>
    <d v="2009-09-23T00:00:00"/>
    <d v="2009-09-23T00:00:00"/>
    <n v="11.657534246575343"/>
    <x v="0"/>
    <n v="22.37"/>
    <n v="0"/>
    <e v="#DIV/0!"/>
    <n v="1"/>
    <n v="2052"/>
  </r>
  <r>
    <s v="Judicial - Sheriff and Jail"/>
    <s v="Deputy Sheriff (Corporal)"/>
    <x v="4"/>
    <d v="2011-01-23T00:00:00"/>
    <d v="2011-01-23T00:00:00"/>
    <n v="10.323287671232876"/>
    <x v="0"/>
    <n v="21.77"/>
    <n v="0"/>
    <e v="#DIV/0!"/>
    <n v="1"/>
    <n v="2052"/>
  </r>
  <r>
    <s v="Judicial - Sheriff and Jail"/>
    <s v="Deputy Sheriff (Corporal)"/>
    <x v="4"/>
    <d v="2015-07-23T00:00:00"/>
    <d v="2015-07-23T00:00:00"/>
    <n v="5.8246575342465752"/>
    <x v="0"/>
    <n v="20.79"/>
    <n v="0"/>
    <e v="#DIV/0!"/>
    <n v="1"/>
    <n v="2052"/>
  </r>
  <r>
    <s v="Judicial - Sheriff and Jail"/>
    <s v="Deputy Sheriff (Corporal)"/>
    <x v="4"/>
    <d v="2015-05-21T00:00:00"/>
    <d v="2015-06-23T00:00:00"/>
    <n v="5.9068493150684933"/>
    <x v="0"/>
    <n v="21.03"/>
    <n v="9.0410958904109592E-2"/>
    <n v="232.60454545454544"/>
    <n v="1"/>
    <n v="1"/>
  </r>
  <r>
    <s v="Judicial - Sheriff and Jail"/>
    <s v="Deputy Sheriff (Corporal)"/>
    <x v="4"/>
    <d v="2012-05-11T00:00:00"/>
    <d v="2013-07-08T00:00:00"/>
    <n v="7.8657534246575347"/>
    <x v="0"/>
    <n v="20.93"/>
    <n v="1.1589041095890411"/>
    <n v="18.060165484633568"/>
    <n v="1"/>
    <n v="1"/>
  </r>
  <r>
    <s v="Judicial - Sheriff and Jail"/>
    <s v="Deputy Sheriff (Corporal)"/>
    <x v="4"/>
    <d v="2008-07-23T00:00:00"/>
    <d v="2010-06-23T00:00:00"/>
    <n v="10.90958904109589"/>
    <x v="0"/>
    <n v="22.49"/>
    <n v="1.9178082191780821"/>
    <n v="11.726928571428571"/>
    <n v="1"/>
    <n v="1"/>
  </r>
  <r>
    <s v="Judicial - Sheriff and Jail"/>
    <s v="Deputy Sheriff (Corporal)"/>
    <x v="4"/>
    <d v="2003-09-29T00:00:00"/>
    <d v="2006-07-12T00:00:00"/>
    <n v="14.860273972602739"/>
    <x v="0"/>
    <n v="22.72"/>
    <n v="2.7863013698630139"/>
    <n v="8.1541789577187789"/>
    <n v="1"/>
    <n v="1"/>
  </r>
  <r>
    <s v="Judicial - Sheriff and Jail"/>
    <s v="Deputy Sheriff (Corporal)"/>
    <x v="4"/>
    <d v="2010-07-23T00:00:00"/>
    <d v="2013-07-08T00:00:00"/>
    <n v="7.8657534246575347"/>
    <x v="0"/>
    <n v="21.65"/>
    <n v="2.9616438356164383"/>
    <n v="7.3101295097132279"/>
    <n v="2"/>
    <n v="1"/>
  </r>
  <r>
    <s v="Judicial - Sheriff and Jail"/>
    <s v="Deputy Sheriff (Corporal)"/>
    <x v="4"/>
    <d v="2013-07-08T00:00:00"/>
    <d v="2017-01-09T00:00:00"/>
    <n v="4.3561643835616435"/>
    <x v="0"/>
    <n v="20.2"/>
    <n v="3.5095890410958903"/>
    <n v="5.7556596409055425"/>
    <n v="2"/>
    <n v="1"/>
  </r>
  <r>
    <s v="Judicial - Sheriff and Jail"/>
    <s v="Deputy Sheriff (Corporal)"/>
    <x v="4"/>
    <d v="2017-03-13T00:00:00"/>
    <d v="2020-10-10T00:00:00"/>
    <n v="0.60273972602739723"/>
    <x v="0"/>
    <n v="20.329999999999998"/>
    <n v="3.580821917808219"/>
    <n v="5.677467482785004"/>
    <n v="1"/>
    <n v="1"/>
  </r>
  <r>
    <s v="Judicial - Sheriff and Jail"/>
    <s v="Deputy Sheriff (Corporal)"/>
    <x v="4"/>
    <d v="2006-10-23T00:00:00"/>
    <d v="2011-02-08T00:00:00"/>
    <n v="10.27945205479452"/>
    <x v="0"/>
    <n v="21.65"/>
    <n v="4.2986301369863016"/>
    <n v="5.0364882090503498"/>
    <n v="2"/>
    <n v="1"/>
  </r>
  <r>
    <s v="Judicial - Sheriff and Jail"/>
    <s v="Deputy Sheriff (Corporal)"/>
    <x v="4"/>
    <d v="2012-05-08T00:00:00"/>
    <d v="2017-03-09T00:00:00"/>
    <n v="4.1945205479452055"/>
    <x v="0"/>
    <n v="20.2"/>
    <n v="4.838356164383562"/>
    <n v="4.1749716874292178"/>
    <n v="2"/>
    <n v="1"/>
  </r>
  <r>
    <s v="Judicial - Sheriff and Jail"/>
    <s v="Deputy Sheriff (Corporal)"/>
    <x v="4"/>
    <d v="2002-09-05T00:00:00"/>
    <d v="2007-12-08T00:00:00"/>
    <n v="13.452054794520548"/>
    <x v="0"/>
    <n v="23.11"/>
    <n v="5.2602739726027394"/>
    <n v="4.3933072916666669"/>
    <n v="2"/>
    <n v="1"/>
  </r>
  <r>
    <s v="Judicial - Sheriff and Jail"/>
    <s v="Deputy Sheriff (Corporal)"/>
    <x v="4"/>
    <d v="2006-09-23T00:00:00"/>
    <d v="2017-06-24T00:00:00"/>
    <n v="3.9013698630136986"/>
    <x v="0"/>
    <n v="22.45"/>
    <n v="10.758904109589041"/>
    <n v="2.0866437484084543"/>
    <n v="1"/>
    <n v="1"/>
  </r>
  <r>
    <s v="Judicial - Sheriff and Jail"/>
    <s v="Deputy Sheriff (Corporal)"/>
    <x v="4"/>
    <d v="2004-01-08T00:00:00"/>
    <d v="2015-08-23T00:00:00"/>
    <n v="5.7397260273972606"/>
    <x v="0"/>
    <n v="23.47"/>
    <n v="11.63013698630137"/>
    <n v="2.0180329799764429"/>
    <n v="1"/>
    <n v="1"/>
  </r>
  <r>
    <s v="Judicial - Sheriff and Jail"/>
    <s v="Deputy Sheriff (Corporal)"/>
    <x v="4"/>
    <d v="1994-10-08T00:00:00"/>
    <d v="2008-06-23T00:00:00"/>
    <n v="12.90958904109589"/>
    <x v="0"/>
    <n v="26.62"/>
    <n v="13.717808219178082"/>
    <n v="1.9405432394647495"/>
    <n v="1"/>
    <n v="1"/>
  </r>
  <r>
    <s v="Judicial - Sheriff and Jail"/>
    <s v="Deputy Sheriff (Lieut Col)"/>
    <x v="4"/>
    <d v="1994-06-20T00:00:00"/>
    <d v="1996-05-15T00:00:00"/>
    <n v="25.024657534246575"/>
    <x v="1"/>
    <n v="93106.16"/>
    <n v="1.904109589041096"/>
    <n v="48897.479712230219"/>
    <n v="1"/>
    <n v="1"/>
  </r>
  <r>
    <s v="Judicial - Sheriff and Jail"/>
    <s v="Deputy Sheriff (Lieut Col)"/>
    <x v="4"/>
    <d v="1996-12-18T00:00:00"/>
    <d v="2008-06-23T00:00:00"/>
    <n v="12.90958904109589"/>
    <x v="1"/>
    <n v="95526.74"/>
    <n v="11.520547945205479"/>
    <n v="8291.857336504163"/>
    <n v="1"/>
    <n v="1"/>
  </r>
  <r>
    <s v="Judicial - Sheriff and Jail"/>
    <s v="Deputy Sheriff (Lieutenant)"/>
    <x v="4"/>
    <d v="2012-01-08T00:00:00"/>
    <d v="2012-01-08T00:00:00"/>
    <n v="9.3643835616438356"/>
    <x v="0"/>
    <n v="25.88"/>
    <n v="0"/>
    <e v="#DIV/0!"/>
    <n v="3"/>
    <n v="2052"/>
  </r>
  <r>
    <s v="Judicial - Sheriff and Jail"/>
    <s v="Deputy Sheriff (Lieutenant)"/>
    <x v="4"/>
    <d v="1996-10-28T00:00:00"/>
    <d v="1996-10-28T00:00:00"/>
    <n v="24.56986301369863"/>
    <x v="0"/>
    <n v="31.24"/>
    <n v="0"/>
    <e v="#DIV/0!"/>
    <n v="1"/>
    <n v="2052"/>
  </r>
  <r>
    <s v="Judicial - Sheriff and Jail"/>
    <s v="Deputy Sheriff (Lieutenant)"/>
    <x v="4"/>
    <d v="1997-08-08T00:00:00"/>
    <d v="1997-08-08T00:00:00"/>
    <n v="23.791780821917808"/>
    <x v="0"/>
    <n v="30.5"/>
    <n v="0"/>
    <e v="#DIV/0!"/>
    <n v="1"/>
    <n v="2052"/>
  </r>
  <r>
    <s v="Judicial - Sheriff and Jail"/>
    <s v="Deputy Sheriff (Lieutenant)"/>
    <x v="4"/>
    <d v="1999-05-08T00:00:00"/>
    <d v="1999-05-08T00:00:00"/>
    <n v="22.043835616438358"/>
    <x v="0"/>
    <n v="30.87"/>
    <n v="0"/>
    <e v="#DIV/0!"/>
    <n v="1"/>
    <n v="2052"/>
  </r>
  <r>
    <s v="Judicial - Sheriff and Jail"/>
    <s v="Deputy Sheriff (Lieutenant)"/>
    <x v="4"/>
    <d v="2003-12-08T00:00:00"/>
    <d v="2003-12-08T00:00:00"/>
    <n v="17.454794520547946"/>
    <x v="0"/>
    <n v="29.22"/>
    <n v="0"/>
    <e v="#DIV/0!"/>
    <n v="1"/>
    <n v="2052"/>
  </r>
  <r>
    <s v="Judicial - Sheriff and Jail"/>
    <s v="Deputy Sheriff (Lieutenant)"/>
    <x v="4"/>
    <d v="2005-07-23T00:00:00"/>
    <d v="2005-07-23T00:00:00"/>
    <n v="15.830136986301369"/>
    <x v="0"/>
    <n v="26.92"/>
    <n v="0"/>
    <e v="#DIV/0!"/>
    <n v="1"/>
    <n v="2052"/>
  </r>
  <r>
    <s v="Judicial - Sheriff and Jail"/>
    <s v="Deputy Sheriff (Lieutenant)"/>
    <x v="4"/>
    <d v="2007-06-08T00:00:00"/>
    <d v="2007-06-08T00:00:00"/>
    <n v="13.953424657534246"/>
    <x v="0"/>
    <n v="26.97"/>
    <n v="0"/>
    <e v="#DIV/0!"/>
    <n v="1"/>
    <n v="2052"/>
  </r>
  <r>
    <s v="Judicial - Sheriff and Jail"/>
    <s v="Deputy Sheriff (Lieutenant)"/>
    <x v="4"/>
    <d v="2007-07-23T00:00:00"/>
    <d v="2007-07-23T00:00:00"/>
    <n v="13.830136986301369"/>
    <x v="0"/>
    <n v="27.48"/>
    <n v="0"/>
    <e v="#DIV/0!"/>
    <n v="1"/>
    <n v="2052"/>
  </r>
  <r>
    <s v="Judicial - Sheriff and Jail"/>
    <s v="Deputy Sheriff (Lieutenant)"/>
    <x v="4"/>
    <d v="2008-07-08T00:00:00"/>
    <d v="2008-07-08T00:00:00"/>
    <n v="12.868493150684932"/>
    <x v="0"/>
    <n v="26.89"/>
    <n v="0"/>
    <e v="#DIV/0!"/>
    <n v="1"/>
    <n v="2052"/>
  </r>
  <r>
    <s v="Judicial - Sheriff and Jail"/>
    <s v="Deputy Sheriff (Lieutenant)"/>
    <x v="4"/>
    <d v="2008-07-08T00:00:00"/>
    <d v="2008-07-08T00:00:00"/>
    <n v="12.868493150684932"/>
    <x v="0"/>
    <n v="27.06"/>
    <n v="0"/>
    <e v="#DIV/0!"/>
    <n v="1"/>
    <n v="2052"/>
  </r>
  <r>
    <s v="Judicial - Sheriff and Jail"/>
    <s v="Deputy Sheriff (Lieutenant)"/>
    <x v="4"/>
    <d v="2009-02-23T00:00:00"/>
    <d v="2009-02-23T00:00:00"/>
    <n v="12.238356164383562"/>
    <x v="0"/>
    <n v="34.39"/>
    <n v="0"/>
    <e v="#DIV/0!"/>
    <n v="1"/>
    <n v="2052"/>
  </r>
  <r>
    <s v="Judicial - Sheriff and Jail"/>
    <s v="Deputy Sheriff (Lieutenant)"/>
    <x v="4"/>
    <d v="2009-06-08T00:00:00"/>
    <d v="2009-06-08T00:00:00"/>
    <n v="11.950684931506849"/>
    <x v="0"/>
    <n v="26.5"/>
    <n v="0"/>
    <e v="#DIV/0!"/>
    <n v="1"/>
    <n v="2052"/>
  </r>
  <r>
    <s v="Judicial - Sheriff and Jail"/>
    <s v="Deputy Sheriff (Lieutenant)"/>
    <x v="4"/>
    <d v="2011-08-08T00:00:00"/>
    <d v="2011-08-08T00:00:00"/>
    <n v="9.7835616438356166"/>
    <x v="0"/>
    <n v="25.75"/>
    <n v="0"/>
    <e v="#DIV/0!"/>
    <n v="1"/>
    <n v="2052"/>
  </r>
  <r>
    <s v="Judicial - Sheriff and Jail"/>
    <s v="Deputy Sheriff (Lieutenant)"/>
    <x v="4"/>
    <d v="1994-07-08T00:00:00"/>
    <d v="1997-01-23T00:00:00"/>
    <n v="24.331506849315069"/>
    <x v="0"/>
    <n v="30.79"/>
    <n v="2.547945205479452"/>
    <n v="12.084247311827957"/>
    <n v="1"/>
    <n v="1"/>
  </r>
  <r>
    <s v="Judicial - Sheriff and Jail"/>
    <s v="Deputy Sheriff (Lieutenant)"/>
    <x v="4"/>
    <d v="2000-11-20T00:00:00"/>
    <d v="2009-08-23T00:00:00"/>
    <n v="11.742465753424657"/>
    <x v="0"/>
    <n v="26.73"/>
    <n v="8.7616438356164377"/>
    <n v="3.0507973733583493"/>
    <n v="1"/>
    <n v="1"/>
  </r>
  <r>
    <s v="Judicial - Sheriff and Jail"/>
    <s v="Deputy Sheriff (Lieutenant)"/>
    <x v="4"/>
    <d v="1998-08-08T00:00:00"/>
    <d v="2008-07-23T00:00:00"/>
    <n v="12.827397260273973"/>
    <x v="0"/>
    <n v="32.78"/>
    <n v="9.9643835616438352"/>
    <n v="3.2897167995600771"/>
    <n v="1"/>
    <n v="1"/>
  </r>
  <r>
    <s v="Judicial - Sheriff and Jail"/>
    <s v="Deputy Sheriff (Major)"/>
    <x v="4"/>
    <d v="2018-10-13T00:00:00"/>
    <d v="2020-01-18T00:00:00"/>
    <n v="1.3315068493150686"/>
    <x v="1"/>
    <n v="80665"/>
    <n v="1.2657534246575342"/>
    <n v="63728.841991341993"/>
    <n v="1"/>
    <n v="1"/>
  </r>
  <r>
    <s v="Judicial - Sheriff and Jail"/>
    <s v="Deputy Sheriff (Major)"/>
    <x v="4"/>
    <d v="2000-11-20T00:00:00"/>
    <d v="2021-01-04T00:00:00"/>
    <n v="0.36712328767123287"/>
    <x v="1"/>
    <n v="75000"/>
    <n v="20.136986301369863"/>
    <n v="3724.4897959183672"/>
    <n v="4"/>
    <n v="1"/>
  </r>
  <r>
    <s v="Judicial - Sheriff and Jail"/>
    <s v="Deputy Sheriff (Major)"/>
    <x v="4"/>
    <d v="1975-12-22T00:00:00"/>
    <d v="2020-10-10T00:00:00"/>
    <n v="0.60273972602739723"/>
    <x v="1"/>
    <n v="80000"/>
    <n v="44.832876712328769"/>
    <n v="1784.4047910046443"/>
    <n v="3"/>
    <n v="1"/>
  </r>
  <r>
    <s v="Judicial - Sheriff and Jail"/>
    <s v="Deputy Sheriff (Master)"/>
    <x v="4"/>
    <d v="2000-09-08T00:00:00"/>
    <d v="2000-09-08T00:00:00"/>
    <n v="20.704109589041096"/>
    <x v="0"/>
    <n v="26.12"/>
    <n v="0"/>
    <e v="#DIV/0!"/>
    <n v="4"/>
    <n v="2052"/>
  </r>
  <r>
    <s v="Judicial - Sheriff and Jail"/>
    <s v="Deputy Sheriff (Master)"/>
    <x v="4"/>
    <d v="2000-09-23T00:00:00"/>
    <d v="2000-09-23T00:00:00"/>
    <n v="20.663013698630138"/>
    <x v="0"/>
    <n v="26.12"/>
    <n v="0"/>
    <e v="#DIV/0!"/>
    <n v="4"/>
    <n v="2052"/>
  </r>
  <r>
    <s v="Judicial - Sheriff and Jail"/>
    <s v="Deputy Sheriff (Master)"/>
    <x v="4"/>
    <d v="1996-05-23T00:00:00"/>
    <d v="1996-05-23T00:00:00"/>
    <n v="25.002739726027396"/>
    <x v="0"/>
    <n v="27.49"/>
    <n v="0"/>
    <e v="#DIV/0!"/>
    <n v="3"/>
    <n v="2052"/>
  </r>
  <r>
    <s v="Judicial - Sheriff and Jail"/>
    <s v="Deputy Sheriff (Master)"/>
    <x v="4"/>
    <d v="1996-12-18T00:00:00"/>
    <d v="1996-12-18T00:00:00"/>
    <n v="24.43013698630137"/>
    <x v="0"/>
    <n v="27.49"/>
    <n v="0"/>
    <e v="#DIV/0!"/>
    <n v="3"/>
    <n v="2052"/>
  </r>
  <r>
    <s v="Judicial - Sheriff and Jail"/>
    <s v="Deputy Sheriff (Master)"/>
    <x v="4"/>
    <d v="1996-12-18T00:00:00"/>
    <d v="1996-12-18T00:00:00"/>
    <n v="24.43013698630137"/>
    <x v="0"/>
    <n v="27.49"/>
    <n v="0"/>
    <e v="#DIV/0!"/>
    <n v="3"/>
    <n v="2052"/>
  </r>
  <r>
    <s v="Judicial - Sheriff and Jail"/>
    <s v="Deputy Sheriff (Master)"/>
    <x v="4"/>
    <d v="1998-02-23T00:00:00"/>
    <d v="1998-02-23T00:00:00"/>
    <n v="23.246575342465754"/>
    <x v="0"/>
    <n v="27.25"/>
    <n v="0"/>
    <e v="#DIV/0!"/>
    <n v="3"/>
    <n v="2052"/>
  </r>
  <r>
    <s v="Judicial - Sheriff and Jail"/>
    <s v="Deputy Sheriff (Master)"/>
    <x v="4"/>
    <d v="1998-02-23T00:00:00"/>
    <d v="1998-02-23T00:00:00"/>
    <n v="23.246575342465754"/>
    <x v="0"/>
    <n v="27.25"/>
    <n v="0"/>
    <e v="#DIV/0!"/>
    <n v="3"/>
    <n v="2052"/>
  </r>
  <r>
    <s v="Judicial - Sheriff and Jail"/>
    <s v="Deputy Sheriff (Master)"/>
    <x v="4"/>
    <d v="1998-08-23T00:00:00"/>
    <d v="1998-08-23T00:00:00"/>
    <n v="22.75068493150685"/>
    <x v="0"/>
    <n v="27.25"/>
    <n v="0"/>
    <e v="#DIV/0!"/>
    <n v="3"/>
    <n v="2052"/>
  </r>
  <r>
    <s v="Judicial - Sheriff and Jail"/>
    <s v="Deputy Sheriff (Master)"/>
    <x v="4"/>
    <d v="2002-03-23T00:00:00"/>
    <d v="2002-03-23T00:00:00"/>
    <n v="19.167123287671235"/>
    <x v="0"/>
    <n v="25.59"/>
    <n v="0"/>
    <e v="#DIV/0!"/>
    <n v="3"/>
    <n v="2052"/>
  </r>
  <r>
    <s v="Judicial - Sheriff and Jail"/>
    <s v="Deputy Sheriff (Master)"/>
    <x v="4"/>
    <d v="2002-07-08T00:00:00"/>
    <d v="2002-07-08T00:00:00"/>
    <n v="18.873972602739727"/>
    <x v="0"/>
    <n v="25.59"/>
    <n v="0"/>
    <e v="#DIV/0!"/>
    <n v="3"/>
    <n v="2052"/>
  </r>
  <r>
    <s v="Judicial - Sheriff and Jail"/>
    <s v="Deputy Sheriff (Master)"/>
    <x v="4"/>
    <d v="2002-07-23T00:00:00"/>
    <d v="2002-07-23T00:00:00"/>
    <n v="18.832876712328765"/>
    <x v="0"/>
    <n v="25.88"/>
    <n v="0"/>
    <e v="#DIV/0!"/>
    <n v="3"/>
    <n v="2052"/>
  </r>
  <r>
    <s v="Judicial - Sheriff and Jail"/>
    <s v="Deputy Sheriff (Master)"/>
    <x v="4"/>
    <d v="2002-08-23T00:00:00"/>
    <d v="2002-08-23T00:00:00"/>
    <n v="18.747945205479454"/>
    <x v="0"/>
    <n v="25.59"/>
    <n v="0"/>
    <e v="#DIV/0!"/>
    <n v="3"/>
    <n v="2052"/>
  </r>
  <r>
    <s v="Judicial - Sheriff and Jail"/>
    <s v="Deputy Sheriff (Master)"/>
    <x v="4"/>
    <d v="2002-11-08T00:00:00"/>
    <d v="2002-11-08T00:00:00"/>
    <n v="18.536986301369861"/>
    <x v="0"/>
    <n v="24.28"/>
    <n v="0"/>
    <e v="#DIV/0!"/>
    <n v="3"/>
    <n v="2052"/>
  </r>
  <r>
    <s v="Judicial - Sheriff and Jail"/>
    <s v="Deputy Sheriff (Master)"/>
    <x v="4"/>
    <d v="2009-07-23T00:00:00"/>
    <d v="2009-07-23T00:00:00"/>
    <n v="11.827397260273973"/>
    <x v="0"/>
    <n v="23.18"/>
    <n v="0"/>
    <e v="#DIV/0!"/>
    <n v="3"/>
    <n v="2052"/>
  </r>
  <r>
    <s v="Judicial - Sheriff and Jail"/>
    <s v="Deputy Sheriff (Master)"/>
    <x v="4"/>
    <d v="2009-08-08T00:00:00"/>
    <d v="2009-08-08T00:00:00"/>
    <n v="11.783561643835617"/>
    <x v="0"/>
    <n v="23.18"/>
    <n v="0"/>
    <e v="#DIV/0!"/>
    <n v="3"/>
    <n v="2052"/>
  </r>
  <r>
    <s v="Judicial - Sheriff and Jail"/>
    <s v="Deputy Sheriff (Master)"/>
    <x v="4"/>
    <d v="2013-06-08T00:00:00"/>
    <d v="2013-06-08T00:00:00"/>
    <n v="7.9479452054794519"/>
    <x v="0"/>
    <n v="22.22"/>
    <n v="0"/>
    <e v="#DIV/0!"/>
    <n v="3"/>
    <n v="2052"/>
  </r>
  <r>
    <s v="Judicial - Sheriff and Jail"/>
    <s v="Deputy Sheriff (Master)"/>
    <x v="4"/>
    <d v="2014-01-08T00:00:00"/>
    <d v="2014-01-08T00:00:00"/>
    <n v="7.3616438356164382"/>
    <x v="0"/>
    <n v="22.22"/>
    <n v="0"/>
    <e v="#DIV/0!"/>
    <n v="3"/>
    <n v="2052"/>
  </r>
  <r>
    <s v="Judicial - Sheriff and Jail"/>
    <s v="Deputy Sheriff (Master)"/>
    <x v="4"/>
    <d v="2014-01-08T00:00:00"/>
    <d v="2014-01-08T00:00:00"/>
    <n v="7.3616438356164382"/>
    <x v="0"/>
    <n v="22.22"/>
    <n v="0"/>
    <e v="#DIV/0!"/>
    <n v="3"/>
    <n v="2052"/>
  </r>
  <r>
    <s v="Judicial - Sheriff and Jail"/>
    <s v="Deputy Sheriff (Master)"/>
    <x v="4"/>
    <d v="1998-07-23T00:00:00"/>
    <d v="1998-07-23T00:00:00"/>
    <n v="22.835616438356166"/>
    <x v="0"/>
    <n v="27.71"/>
    <n v="0"/>
    <e v="#DIV/0!"/>
    <n v="2"/>
    <n v="2052"/>
  </r>
  <r>
    <s v="Judicial - Sheriff and Jail"/>
    <s v="Deputy Sheriff (Master)"/>
    <x v="4"/>
    <d v="2000-03-08T00:00:00"/>
    <d v="2000-03-08T00:00:00"/>
    <n v="21.208219178082192"/>
    <x v="0"/>
    <n v="26.41"/>
    <n v="0"/>
    <e v="#DIV/0!"/>
    <n v="2"/>
    <n v="2052"/>
  </r>
  <r>
    <s v="Judicial - Sheriff and Jail"/>
    <s v="Deputy Sheriff (Master)"/>
    <x v="4"/>
    <d v="2006-03-08T00:00:00"/>
    <d v="2006-03-08T00:00:00"/>
    <n v="15.205479452054794"/>
    <x v="0"/>
    <n v="24.21"/>
    <n v="0"/>
    <e v="#DIV/0!"/>
    <n v="2"/>
    <n v="2052"/>
  </r>
  <r>
    <s v="Judicial - Sheriff and Jail"/>
    <s v="Deputy Sheriff (Master)"/>
    <x v="4"/>
    <d v="2006-05-23T00:00:00"/>
    <d v="2006-05-23T00:00:00"/>
    <n v="14.997260273972604"/>
    <x v="0"/>
    <n v="24.3"/>
    <n v="0"/>
    <e v="#DIV/0!"/>
    <n v="2"/>
    <n v="2052"/>
  </r>
  <r>
    <s v="Judicial - Sheriff and Jail"/>
    <s v="Deputy Sheriff (Master)"/>
    <x v="4"/>
    <d v="2006-06-23T00:00:00"/>
    <d v="2006-06-23T00:00:00"/>
    <n v="14.912328767123288"/>
    <x v="0"/>
    <n v="24.3"/>
    <n v="0"/>
    <e v="#DIV/0!"/>
    <n v="2"/>
    <n v="2052"/>
  </r>
  <r>
    <s v="Judicial - Sheriff and Jail"/>
    <s v="Deputy Sheriff (Master)"/>
    <x v="4"/>
    <d v="2008-03-08T00:00:00"/>
    <d v="2008-03-08T00:00:00"/>
    <n v="13.202739726027398"/>
    <x v="0"/>
    <n v="23.54"/>
    <n v="0"/>
    <e v="#DIV/0!"/>
    <n v="2"/>
    <n v="2052"/>
  </r>
  <r>
    <s v="Judicial - Sheriff and Jail"/>
    <s v="Deputy Sheriff (Master)"/>
    <x v="4"/>
    <d v="2008-05-08T00:00:00"/>
    <d v="2008-05-08T00:00:00"/>
    <n v="13.035616438356165"/>
    <x v="0"/>
    <n v="23.54"/>
    <n v="0"/>
    <e v="#DIV/0!"/>
    <n v="2"/>
    <n v="2052"/>
  </r>
  <r>
    <s v="Judicial - Sheriff and Jail"/>
    <s v="Deputy Sheriff (Master)"/>
    <x v="4"/>
    <d v="2009-01-23T00:00:00"/>
    <d v="2009-01-23T00:00:00"/>
    <n v="12.323287671232876"/>
    <x v="0"/>
    <n v="23.3"/>
    <n v="0"/>
    <e v="#DIV/0!"/>
    <n v="2"/>
    <n v="2052"/>
  </r>
  <r>
    <s v="Judicial - Sheriff and Jail"/>
    <s v="Deputy Sheriff (Master)"/>
    <x v="4"/>
    <d v="2009-09-23T00:00:00"/>
    <d v="2009-09-23T00:00:00"/>
    <n v="11.657534246575343"/>
    <x v="0"/>
    <n v="22.99"/>
    <n v="0"/>
    <e v="#DIV/0!"/>
    <n v="2"/>
    <n v="2052"/>
  </r>
  <r>
    <s v="Judicial - Sheriff and Jail"/>
    <s v="Deputy Sheriff (Master)"/>
    <x v="4"/>
    <d v="2010-08-23T00:00:00"/>
    <d v="2010-08-23T00:00:00"/>
    <n v="10.742465753424657"/>
    <x v="0"/>
    <n v="22.4"/>
    <n v="0"/>
    <e v="#DIV/0!"/>
    <n v="2"/>
    <n v="2052"/>
  </r>
  <r>
    <s v="Judicial - Sheriff and Jail"/>
    <s v="Deputy Sheriff (Master)"/>
    <x v="4"/>
    <d v="2013-06-23T00:00:00"/>
    <d v="2013-06-23T00:00:00"/>
    <n v="7.9068493150684933"/>
    <x v="0"/>
    <n v="21.53"/>
    <n v="0"/>
    <e v="#DIV/0!"/>
    <n v="2"/>
    <n v="2052"/>
  </r>
  <r>
    <s v="Judicial - Sheriff and Jail"/>
    <s v="Deputy Sheriff (Master)"/>
    <x v="4"/>
    <d v="1997-09-23T00:00:00"/>
    <d v="1997-09-23T00:00:00"/>
    <n v="23.665753424657535"/>
    <x v="0"/>
    <n v="27.07"/>
    <n v="0"/>
    <e v="#DIV/0!"/>
    <n v="1"/>
    <n v="2052"/>
  </r>
  <r>
    <s v="Judicial - Sheriff and Jail"/>
    <s v="Deputy Sheriff (Master)"/>
    <x v="4"/>
    <d v="1999-01-08T00:00:00"/>
    <d v="1999-01-08T00:00:00"/>
    <n v="22.372602739726027"/>
    <x v="0"/>
    <n v="26.65"/>
    <n v="0"/>
    <e v="#DIV/0!"/>
    <n v="1"/>
    <n v="2052"/>
  </r>
  <r>
    <s v="Judicial - Sheriff and Jail"/>
    <s v="Deputy Sheriff (Master)"/>
    <x v="4"/>
    <d v="1999-03-23T00:00:00"/>
    <d v="1999-03-23T00:00:00"/>
    <n v="22.169863013698631"/>
    <x v="0"/>
    <n v="26.83"/>
    <n v="0"/>
    <e v="#DIV/0!"/>
    <n v="1"/>
    <n v="2052"/>
  </r>
  <r>
    <s v="Judicial - Sheriff and Jail"/>
    <s v="Deputy Sheriff (Master)"/>
    <x v="4"/>
    <d v="2000-08-23T00:00:00"/>
    <d v="2000-08-23T00:00:00"/>
    <n v="20.747945205479454"/>
    <x v="0"/>
    <n v="25.96"/>
    <n v="0"/>
    <e v="#DIV/0!"/>
    <n v="1"/>
    <n v="2052"/>
  </r>
  <r>
    <s v="Judicial - Sheriff and Jail"/>
    <s v="Deputy Sheriff (Master)"/>
    <x v="4"/>
    <d v="2002-04-23T00:00:00"/>
    <d v="2002-04-23T00:00:00"/>
    <n v="19.082191780821919"/>
    <x v="0"/>
    <n v="25.69"/>
    <n v="0"/>
    <e v="#DIV/0!"/>
    <n v="1"/>
    <n v="2052"/>
  </r>
  <r>
    <s v="Judicial - Sheriff and Jail"/>
    <s v="Deputy Sheriff (Master)"/>
    <x v="4"/>
    <d v="2002-06-08T00:00:00"/>
    <d v="2002-06-08T00:00:00"/>
    <n v="18.956164383561642"/>
    <x v="0"/>
    <n v="25.5"/>
    <n v="0"/>
    <e v="#DIV/0!"/>
    <n v="1"/>
    <n v="2052"/>
  </r>
  <r>
    <s v="Judicial - Sheriff and Jail"/>
    <s v="Deputy Sheriff (Master)"/>
    <x v="4"/>
    <d v="2003-07-08T00:00:00"/>
    <d v="2003-07-08T00:00:00"/>
    <n v="17.873972602739727"/>
    <x v="0"/>
    <n v="25.04"/>
    <n v="0"/>
    <e v="#DIV/0!"/>
    <n v="1"/>
    <n v="2052"/>
  </r>
  <r>
    <s v="Judicial - Sheriff and Jail"/>
    <s v="Deputy Sheriff (Master)"/>
    <x v="4"/>
    <d v="2004-04-23T00:00:00"/>
    <d v="2004-04-23T00:00:00"/>
    <n v="17.079452054794519"/>
    <x v="0"/>
    <n v="25.07"/>
    <n v="0"/>
    <e v="#DIV/0!"/>
    <n v="1"/>
    <n v="2052"/>
  </r>
  <r>
    <s v="Judicial - Sheriff and Jail"/>
    <s v="Deputy Sheriff (Master)"/>
    <x v="4"/>
    <d v="2005-11-09T00:00:00"/>
    <d v="2005-11-09T00:00:00"/>
    <n v="15.531506849315068"/>
    <x v="0"/>
    <n v="24.42"/>
    <n v="0"/>
    <e v="#DIV/0!"/>
    <n v="1"/>
    <n v="2052"/>
  </r>
  <r>
    <s v="Judicial - Sheriff and Jail"/>
    <s v="Deputy Sheriff (Master)"/>
    <x v="4"/>
    <d v="2006-10-08T00:00:00"/>
    <d v="2006-10-08T00:00:00"/>
    <n v="14.61917808219178"/>
    <x v="0"/>
    <n v="23.86"/>
    <n v="0"/>
    <e v="#DIV/0!"/>
    <n v="1"/>
    <n v="2052"/>
  </r>
  <r>
    <s v="Judicial - Sheriff and Jail"/>
    <s v="Deputy Sheriff (Master)"/>
    <x v="4"/>
    <d v="2006-10-23T00:00:00"/>
    <d v="2006-10-23T00:00:00"/>
    <n v="14.578082191780823"/>
    <x v="0"/>
    <n v="23.85"/>
    <n v="0"/>
    <e v="#DIV/0!"/>
    <n v="1"/>
    <n v="2052"/>
  </r>
  <r>
    <s v="Judicial - Sheriff and Jail"/>
    <s v="Deputy Sheriff (Master)"/>
    <x v="4"/>
    <d v="2006-11-27T00:00:00"/>
    <d v="2006-11-27T00:00:00"/>
    <n v="14.482191780821918"/>
    <x v="0"/>
    <n v="23.43"/>
    <n v="0"/>
    <e v="#DIV/0!"/>
    <n v="1"/>
    <n v="2052"/>
  </r>
  <r>
    <s v="Judicial - Sheriff and Jail"/>
    <s v="Deputy Sheriff (Master)"/>
    <x v="4"/>
    <d v="2006-11-27T00:00:00"/>
    <d v="2006-11-27T00:00:00"/>
    <n v="14.482191780821918"/>
    <x v="0"/>
    <n v="23.84"/>
    <n v="0"/>
    <e v="#DIV/0!"/>
    <n v="1"/>
    <n v="2052"/>
  </r>
  <r>
    <s v="Judicial - Sheriff and Jail"/>
    <s v="Deputy Sheriff (Master)"/>
    <x v="4"/>
    <d v="2007-01-08T00:00:00"/>
    <d v="2007-01-08T00:00:00"/>
    <n v="14.367123287671232"/>
    <x v="0"/>
    <n v="24.04"/>
    <n v="0"/>
    <e v="#DIV/0!"/>
    <n v="1"/>
    <n v="2052"/>
  </r>
  <r>
    <s v="Judicial - Sheriff and Jail"/>
    <s v="Deputy Sheriff (Master)"/>
    <x v="4"/>
    <d v="2007-06-08T00:00:00"/>
    <d v="2007-06-08T00:00:00"/>
    <n v="13.953424657534246"/>
    <x v="0"/>
    <n v="23.92"/>
    <n v="0"/>
    <e v="#DIV/0!"/>
    <n v="1"/>
    <n v="2052"/>
  </r>
  <r>
    <s v="Judicial - Sheriff and Jail"/>
    <s v="Deputy Sheriff (Master)"/>
    <x v="4"/>
    <d v="2007-10-23T00:00:00"/>
    <d v="2007-10-23T00:00:00"/>
    <n v="13.578082191780823"/>
    <x v="0"/>
    <n v="23.48"/>
    <n v="0"/>
    <e v="#DIV/0!"/>
    <n v="1"/>
    <n v="2052"/>
  </r>
  <r>
    <s v="Judicial - Sheriff and Jail"/>
    <s v="Deputy Sheriff (Master)"/>
    <x v="4"/>
    <d v="2008-04-08T00:00:00"/>
    <d v="2008-04-08T00:00:00"/>
    <n v="13.117808219178082"/>
    <x v="0"/>
    <n v="23.44"/>
    <n v="0"/>
    <e v="#DIV/0!"/>
    <n v="1"/>
    <n v="2052"/>
  </r>
  <r>
    <s v="Judicial - Sheriff and Jail"/>
    <s v="Deputy Sheriff (Master)"/>
    <x v="4"/>
    <d v="2008-07-08T00:00:00"/>
    <d v="2008-07-08T00:00:00"/>
    <n v="12.868493150684932"/>
    <x v="0"/>
    <n v="23.13"/>
    <n v="0"/>
    <e v="#DIV/0!"/>
    <n v="1"/>
    <n v="2052"/>
  </r>
  <r>
    <s v="Judicial - Sheriff and Jail"/>
    <s v="Deputy Sheriff (Master)"/>
    <x v="4"/>
    <d v="2008-11-23T00:00:00"/>
    <d v="2008-11-23T00:00:00"/>
    <n v="12.490410958904109"/>
    <x v="0"/>
    <n v="23.1"/>
    <n v="0"/>
    <e v="#DIV/0!"/>
    <n v="1"/>
    <n v="2052"/>
  </r>
  <r>
    <s v="Judicial - Sheriff and Jail"/>
    <s v="Deputy Sheriff (Master)"/>
    <x v="4"/>
    <d v="2009-04-08T00:00:00"/>
    <d v="2009-04-08T00:00:00"/>
    <n v="12.117808219178082"/>
    <x v="0"/>
    <n v="23.07"/>
    <n v="0"/>
    <e v="#DIV/0!"/>
    <n v="1"/>
    <n v="2052"/>
  </r>
  <r>
    <s v="Judicial - Sheriff and Jail"/>
    <s v="Deputy Sheriff (Master)"/>
    <x v="4"/>
    <d v="2010-10-08T00:00:00"/>
    <d v="2010-10-08T00:00:00"/>
    <n v="10.616438356164384"/>
    <x v="0"/>
    <n v="22.39"/>
    <n v="0"/>
    <e v="#DIV/0!"/>
    <n v="1"/>
    <n v="2052"/>
  </r>
  <r>
    <s v="Judicial - Sheriff and Jail"/>
    <s v="Deputy Sheriff (Master)"/>
    <x v="4"/>
    <d v="2010-10-23T00:00:00"/>
    <d v="2010-10-23T00:00:00"/>
    <n v="10.575342465753424"/>
    <x v="0"/>
    <n v="22.38"/>
    <n v="0"/>
    <e v="#DIV/0!"/>
    <n v="1"/>
    <n v="2052"/>
  </r>
  <r>
    <s v="Judicial - Sheriff and Jail"/>
    <s v="Deputy Sheriff (Master)"/>
    <x v="4"/>
    <d v="2011-08-08T00:00:00"/>
    <d v="2011-08-08T00:00:00"/>
    <n v="9.7835616438356166"/>
    <x v="0"/>
    <n v="22.28"/>
    <n v="0"/>
    <e v="#DIV/0!"/>
    <n v="1"/>
    <n v="2052"/>
  </r>
  <r>
    <s v="Judicial - Sheriff and Jail"/>
    <s v="Deputy Sheriff (Master)"/>
    <x v="4"/>
    <d v="2011-10-23T00:00:00"/>
    <d v="2011-10-23T00:00:00"/>
    <n v="9.5753424657534243"/>
    <x v="0"/>
    <n v="22.26"/>
    <n v="0"/>
    <e v="#DIV/0!"/>
    <n v="1"/>
    <n v="2052"/>
  </r>
  <r>
    <s v="Judicial - Sheriff and Jail"/>
    <s v="Deputy Sheriff (Master)"/>
    <x v="4"/>
    <d v="2011-10-23T00:00:00"/>
    <d v="2011-10-23T00:00:00"/>
    <n v="9.5753424657534243"/>
    <x v="0"/>
    <n v="22.46"/>
    <n v="0"/>
    <e v="#DIV/0!"/>
    <n v="1"/>
    <n v="2052"/>
  </r>
  <r>
    <s v="Judicial - Sheriff and Jail"/>
    <s v="Deputy Sheriff (Master)"/>
    <x v="4"/>
    <d v="2014-03-23T00:00:00"/>
    <d v="2014-03-23T00:00:00"/>
    <n v="7.1589041095890407"/>
    <x v="0"/>
    <n v="21.4"/>
    <n v="0"/>
    <e v="#DIV/0!"/>
    <n v="1"/>
    <n v="2052"/>
  </r>
  <r>
    <s v="Judicial - Sheriff and Jail"/>
    <s v="Deputy Sheriff (Master)"/>
    <x v="4"/>
    <d v="2008-07-23T00:00:00"/>
    <d v="2008-08-05T00:00:00"/>
    <n v="12.791780821917808"/>
    <x v="0"/>
    <n v="23.3"/>
    <n v="3.5616438356164383E-2"/>
    <n v="654.19230769230774"/>
    <n v="2"/>
    <n v="1"/>
  </r>
  <r>
    <s v="Judicial - Sheriff and Jail"/>
    <s v="Deputy Sheriff (Master)"/>
    <x v="4"/>
    <d v="1995-08-01T00:00:00"/>
    <d v="1996-05-15T00:00:00"/>
    <n v="25.024657534246575"/>
    <x v="0"/>
    <n v="27.61"/>
    <n v="0.78904109589041094"/>
    <n v="34.991840277777776"/>
    <n v="1"/>
    <n v="1"/>
  </r>
  <r>
    <s v="Judicial - Sheriff and Jail"/>
    <s v="Deputy Sheriff (Master)"/>
    <x v="4"/>
    <d v="2012-07-02T00:00:00"/>
    <d v="2013-07-08T00:00:00"/>
    <n v="7.8657534246575347"/>
    <x v="0"/>
    <n v="21.67"/>
    <n v="1.0164383561643835"/>
    <n v="21.319541778975744"/>
    <n v="1"/>
    <n v="1"/>
  </r>
  <r>
    <s v="Judicial - Sheriff and Jail"/>
    <s v="Deputy Sheriff (Master)"/>
    <x v="4"/>
    <d v="2008-03-08T00:00:00"/>
    <d v="2010-06-23T00:00:00"/>
    <n v="10.90958904109589"/>
    <x v="0"/>
    <n v="23.45"/>
    <n v="2.2931506849315069"/>
    <n v="10.226105137395459"/>
    <n v="2"/>
    <n v="1"/>
  </r>
  <r>
    <s v="Judicial - Sheriff and Jail"/>
    <s v="Deputy Sheriff (Master)"/>
    <x v="4"/>
    <d v="2012-07-02T00:00:00"/>
    <d v="2020-02-01T00:00:00"/>
    <n v="1.2931506849315069"/>
    <x v="0"/>
    <n v="22.34"/>
    <n v="7.5890410958904111"/>
    <n v="2.9437184115523465"/>
    <n v="1"/>
    <n v="1"/>
  </r>
  <r>
    <s v="Judicial - Sheriff and Jail"/>
    <s v="Deputy Sheriff (Master)"/>
    <x v="4"/>
    <d v="2001-01-22T00:00:00"/>
    <d v="2010-06-23T00:00:00"/>
    <n v="10.90958904109589"/>
    <x v="0"/>
    <n v="26.41"/>
    <n v="9.4219178082191775"/>
    <n v="2.8030386740331492"/>
    <n v="2"/>
    <n v="1"/>
  </r>
  <r>
    <s v="Judicial - Sheriff and Jail"/>
    <s v="Deputy Sheriff (Master)"/>
    <x v="4"/>
    <d v="2001-01-08T00:00:00"/>
    <d v="2010-06-23T00:00:00"/>
    <n v="10.90958904109589"/>
    <x v="0"/>
    <n v="26.12"/>
    <n v="9.4602739726027405"/>
    <n v="2.7610194034173183"/>
    <n v="4"/>
    <n v="1"/>
  </r>
  <r>
    <s v="Judicial - Sheriff and Jail"/>
    <s v="Deputy Sheriff (Master)"/>
    <x v="4"/>
    <d v="2010-07-08T00:00:00"/>
    <d v="2020-02-01T00:00:00"/>
    <n v="1.2931506849315069"/>
    <x v="0"/>
    <n v="22.41"/>
    <n v="9.5753424657534243"/>
    <n v="2.3403862660944208"/>
    <n v="1"/>
    <n v="1"/>
  </r>
  <r>
    <s v="Judicial - Sheriff and Jail"/>
    <s v="Deputy Sheriff (Master)"/>
    <x v="4"/>
    <d v="1996-10-28T00:00:00"/>
    <d v="2007-06-23T00:00:00"/>
    <n v="13.912328767123288"/>
    <x v="0"/>
    <n v="26.77"/>
    <n v="10.657534246575343"/>
    <n v="2.5118380462724934"/>
    <n v="1"/>
    <n v="1"/>
  </r>
  <r>
    <s v="Judicial - Sheriff and Jail"/>
    <s v="Deputy Sheriff (Master)"/>
    <x v="4"/>
    <d v="1998-08-23T00:00:00"/>
    <d v="2010-06-23T00:00:00"/>
    <n v="10.90958904109589"/>
    <x v="0"/>
    <n v="26.25"/>
    <n v="11.841095890410958"/>
    <n v="2.2168556223970386"/>
    <n v="1"/>
    <n v="1"/>
  </r>
  <r>
    <s v="Judicial - Sheriff and Jail"/>
    <s v="Deputy Sheriff (Master)"/>
    <x v="4"/>
    <d v="1985-10-19T00:00:00"/>
    <d v="2011-07-23T00:00:00"/>
    <n v="9.8273972602739725"/>
    <x v="0"/>
    <n v="23.18"/>
    <n v="25.775342465753425"/>
    <n v="0.89930909863945574"/>
    <n v="3"/>
    <n v="1"/>
  </r>
  <r>
    <s v="Judicial - Sheriff and Jail"/>
    <s v="Deputy Sheriff (Recruit)"/>
    <x v="11"/>
    <d v="2020-10-10T00:00:00"/>
    <d v="2020-10-10T00:00:00"/>
    <n v="0.60273972602739723"/>
    <x v="0"/>
    <n v="16.350000000000001"/>
    <n v="0"/>
    <e v="#DIV/0!"/>
    <n v="15"/>
    <n v="2052"/>
  </r>
  <r>
    <s v="Judicial - Sheriff and Jail"/>
    <s v="Deputy Sheriff (Recruit)"/>
    <x v="11"/>
    <d v="2020-10-10T00:00:00"/>
    <d v="2020-10-10T00:00:00"/>
    <n v="0.60273972602739723"/>
    <x v="0"/>
    <n v="16.350000000000001"/>
    <n v="0"/>
    <e v="#DIV/0!"/>
    <n v="15"/>
    <n v="2052"/>
  </r>
  <r>
    <s v="Judicial - Sheriff and Jail"/>
    <s v="Deputy Sheriff (Recruit)"/>
    <x v="4"/>
    <d v="2020-12-05T00:00:00"/>
    <d v="2020-12-05T00:00:00"/>
    <n v="0.44931506849315067"/>
    <x v="0"/>
    <n v="16.350000000000001"/>
    <n v="0"/>
    <e v="#DIV/0!"/>
    <n v="15"/>
    <n v="2052"/>
  </r>
  <r>
    <s v="Judicial - Sheriff and Jail"/>
    <s v="Deputy Sheriff (Recruit)"/>
    <x v="11"/>
    <d v="2020-12-05T00:00:00"/>
    <d v="2020-12-05T00:00:00"/>
    <n v="0.44931506849315067"/>
    <x v="0"/>
    <n v="16.350000000000001"/>
    <n v="0"/>
    <e v="#DIV/0!"/>
    <n v="15"/>
    <n v="2052"/>
  </r>
  <r>
    <s v="Judicial - Sheriff and Jail"/>
    <s v="Deputy Sheriff (Recruit)"/>
    <x v="4"/>
    <d v="2021-01-16T00:00:00"/>
    <d v="2021-01-16T00:00:00"/>
    <n v="0.33424657534246577"/>
    <x v="0"/>
    <n v="16.350000000000001"/>
    <n v="0"/>
    <e v="#DIV/0!"/>
    <n v="15"/>
    <n v="2052"/>
  </r>
  <r>
    <s v="Judicial - Sheriff and Jail"/>
    <s v="Deputy Sheriff (Recruit)"/>
    <x v="4"/>
    <d v="2021-01-16T00:00:00"/>
    <d v="2021-01-16T00:00:00"/>
    <n v="0.33424657534246577"/>
    <x v="0"/>
    <n v="16.350000000000001"/>
    <n v="0"/>
    <e v="#DIV/0!"/>
    <n v="15"/>
    <n v="2052"/>
  </r>
  <r>
    <s v="Judicial - Sheriff and Jail"/>
    <s v="Deputy Sheriff (Recruit)"/>
    <x v="4"/>
    <d v="2021-02-13T00:00:00"/>
    <d v="2021-02-13T00:00:00"/>
    <n v="0.25753424657534246"/>
    <x v="0"/>
    <n v="16.350000000000001"/>
    <n v="0"/>
    <e v="#DIV/0!"/>
    <n v="15"/>
    <n v="2052"/>
  </r>
  <r>
    <s v="Judicial - Sheriff and Jail"/>
    <s v="Deputy Sheriff (Recruit)"/>
    <x v="4"/>
    <d v="2021-02-13T00:00:00"/>
    <d v="2021-02-13T00:00:00"/>
    <n v="0.25753424657534246"/>
    <x v="0"/>
    <n v="16.350000000000001"/>
    <n v="0"/>
    <e v="#DIV/0!"/>
    <n v="15"/>
    <n v="2052"/>
  </r>
  <r>
    <s v="Judicial - Sheriff and Jail"/>
    <s v="Deputy Sheriff (Recruit)"/>
    <x v="4"/>
    <d v="2021-02-13T00:00:00"/>
    <d v="2021-02-13T00:00:00"/>
    <n v="0.25753424657534246"/>
    <x v="0"/>
    <n v="16.350000000000001"/>
    <n v="0"/>
    <e v="#DIV/0!"/>
    <n v="15"/>
    <n v="2052"/>
  </r>
  <r>
    <s v="Judicial - Sheriff and Jail"/>
    <s v="Deputy Sheriff (Recruit)"/>
    <x v="4"/>
    <d v="2021-03-13T00:00:00"/>
    <d v="2021-03-13T00:00:00"/>
    <n v="0.18082191780821918"/>
    <x v="0"/>
    <n v="16.350000000000001"/>
    <n v="0"/>
    <e v="#DIV/0!"/>
    <n v="15"/>
    <n v="2052"/>
  </r>
  <r>
    <s v="Judicial - Sheriff and Jail"/>
    <s v="Deputy Sheriff (Recruit)"/>
    <x v="4"/>
    <d v="2021-03-13T00:00:00"/>
    <d v="2021-03-13T00:00:00"/>
    <n v="0.18082191780821918"/>
    <x v="0"/>
    <n v="16.350000000000001"/>
    <n v="0"/>
    <e v="#DIV/0!"/>
    <n v="15"/>
    <n v="2052"/>
  </r>
  <r>
    <s v="Judicial - Sheriff and Jail"/>
    <s v="Deputy Sheriff (Recruit)"/>
    <x v="4"/>
    <d v="2021-04-10T00:00:00"/>
    <d v="2021-04-10T00:00:00"/>
    <n v="0.10410958904109589"/>
    <x v="0"/>
    <n v="16.350000000000001"/>
    <n v="0"/>
    <e v="#DIV/0!"/>
    <n v="15"/>
    <n v="2052"/>
  </r>
  <r>
    <s v="Judicial - Sheriff and Jail"/>
    <s v="Deputy Sheriff (Recruit)"/>
    <x v="4"/>
    <d v="2019-01-19T00:00:00"/>
    <d v="2019-01-19T00:00:00"/>
    <n v="2.3287671232876712"/>
    <x v="0"/>
    <n v="17.98"/>
    <n v="0"/>
    <e v="#DIV/0!"/>
    <n v="3"/>
    <n v="2052"/>
  </r>
  <r>
    <s v="Judicial - Sheriff and Jail"/>
    <s v="Deputy Sheriff (Recruit)"/>
    <x v="4"/>
    <d v="2020-01-18T00:00:00"/>
    <d v="2020-01-18T00:00:00"/>
    <n v="1.3315068493150686"/>
    <x v="0"/>
    <n v="16.82"/>
    <n v="0"/>
    <e v="#DIV/0!"/>
    <n v="1"/>
    <n v="2052"/>
  </r>
  <r>
    <s v="Judicial - Sheriff and Jail"/>
    <s v="Deputy Sheriff (Recruit)"/>
    <x v="2"/>
    <d v="2020-12-21T00:00:00"/>
    <d v="2021-04-10T00:00:00"/>
    <n v="0.10410958904109589"/>
    <x v="0"/>
    <n v="33999.99"/>
    <n v="0.30136986301369861"/>
    <n v="112818.14863636364"/>
    <n v="1"/>
    <n v="1"/>
  </r>
  <r>
    <s v="Judicial - Sheriff and Jail"/>
    <s v="Deputy Sheriff (Recruit)"/>
    <x v="11"/>
    <d v="2020-05-11T00:00:00"/>
    <d v="2020-12-05T00:00:00"/>
    <n v="0.44931506849315067"/>
    <x v="0"/>
    <n v="16.350000000000001"/>
    <n v="0.56986301369863013"/>
    <n v="28.691105769230774"/>
    <n v="15"/>
    <n v="1"/>
  </r>
  <r>
    <s v="Judicial - Sheriff and Jail"/>
    <s v="Deputy Sheriff (Recruit)"/>
    <x v="4"/>
    <d v="2018-04-14T00:00:00"/>
    <d v="2019-02-16T00:00:00"/>
    <n v="2.2520547945205478"/>
    <x v="0"/>
    <n v="18.04"/>
    <n v="0.84383561643835614"/>
    <n v="21.37857142857143"/>
    <n v="2"/>
    <n v="1"/>
  </r>
  <r>
    <s v="Judicial - Sheriff and Jail"/>
    <s v="Deputy Sheriff (Sergeant)"/>
    <x v="4"/>
    <d v="2004-04-08T00:00:00"/>
    <d v="2004-04-08T00:00:00"/>
    <n v="17.12054794520548"/>
    <x v="0"/>
    <n v="25.88"/>
    <n v="0"/>
    <e v="#DIV/0!"/>
    <n v="3"/>
    <n v="2052"/>
  </r>
  <r>
    <s v="Judicial - Sheriff and Jail"/>
    <s v="Deputy Sheriff (Sergeant)"/>
    <x v="4"/>
    <d v="1996-10-28T00:00:00"/>
    <d v="1996-10-28T00:00:00"/>
    <n v="24.56986301369863"/>
    <x v="0"/>
    <n v="31.98"/>
    <n v="0"/>
    <e v="#DIV/0!"/>
    <n v="1"/>
    <n v="2052"/>
  </r>
  <r>
    <s v="Judicial - Sheriff and Jail"/>
    <s v="Deputy Sheriff (Sergeant)"/>
    <x v="4"/>
    <d v="2004-10-23T00:00:00"/>
    <d v="2004-10-23T00:00:00"/>
    <n v="16.578082191780823"/>
    <x v="0"/>
    <n v="26.16"/>
    <n v="0"/>
    <e v="#DIV/0!"/>
    <n v="1"/>
    <n v="2052"/>
  </r>
  <r>
    <s v="Judicial - Sheriff and Jail"/>
    <s v="Deputy Sheriff (Sergeant)"/>
    <x v="4"/>
    <d v="2005-05-08T00:00:00"/>
    <d v="2005-05-08T00:00:00"/>
    <n v="16.038356164383561"/>
    <x v="0"/>
    <n v="26.59"/>
    <n v="0"/>
    <e v="#DIV/0!"/>
    <n v="1"/>
    <n v="2052"/>
  </r>
  <r>
    <s v="Judicial - Sheriff and Jail"/>
    <s v="Deputy Sheriff (Sergeant)"/>
    <x v="4"/>
    <d v="2006-05-08T00:00:00"/>
    <d v="2006-05-08T00:00:00"/>
    <n v="15.038356164383561"/>
    <x v="0"/>
    <n v="25.73"/>
    <n v="0"/>
    <e v="#DIV/0!"/>
    <n v="1"/>
    <n v="2052"/>
  </r>
  <r>
    <s v="Judicial - Sheriff and Jail"/>
    <s v="Deputy Sheriff (Sergeant)"/>
    <x v="4"/>
    <d v="2006-06-23T00:00:00"/>
    <d v="2006-06-23T00:00:00"/>
    <n v="14.912328767123288"/>
    <x v="0"/>
    <n v="25.64"/>
    <n v="0"/>
    <e v="#DIV/0!"/>
    <n v="1"/>
    <n v="2052"/>
  </r>
  <r>
    <s v="Judicial - Sheriff and Jail"/>
    <s v="Deputy Sheriff (Sergeant)"/>
    <x v="4"/>
    <d v="2008-07-08T00:00:00"/>
    <d v="2008-07-08T00:00:00"/>
    <n v="12.868493150684932"/>
    <x v="0"/>
    <n v="24.86"/>
    <n v="0"/>
    <e v="#DIV/0!"/>
    <n v="1"/>
    <n v="2052"/>
  </r>
  <r>
    <s v="Judicial - Sheriff and Jail"/>
    <s v="Deputy Sheriff (Sergeant)"/>
    <x v="4"/>
    <d v="2008-07-23T00:00:00"/>
    <d v="2008-07-23T00:00:00"/>
    <n v="12.827397260273973"/>
    <x v="0"/>
    <n v="24.6"/>
    <n v="0"/>
    <e v="#DIV/0!"/>
    <n v="1"/>
    <n v="2052"/>
  </r>
  <r>
    <s v="Judicial - Sheriff and Jail"/>
    <s v="Deputy Sheriff (Sergeant)"/>
    <x v="4"/>
    <d v="2011-06-08T00:00:00"/>
    <d v="2011-06-08T00:00:00"/>
    <n v="9.9506849315068493"/>
    <x v="0"/>
    <n v="23.46"/>
    <n v="0"/>
    <e v="#DIV/0!"/>
    <n v="1"/>
    <n v="2052"/>
  </r>
  <r>
    <s v="Judicial - Sheriff and Jail"/>
    <s v="Deputy Sheriff (Sergeant)"/>
    <x v="4"/>
    <d v="2012-05-08T00:00:00"/>
    <d v="2012-05-08T00:00:00"/>
    <n v="9.0328767123287665"/>
    <x v="0"/>
    <n v="23.69"/>
    <n v="0"/>
    <e v="#DIV/0!"/>
    <n v="1"/>
    <n v="2052"/>
  </r>
  <r>
    <s v="Judicial - Sheriff and Jail"/>
    <s v="Deputy Sheriff (Sergeant)"/>
    <x v="4"/>
    <d v="2012-08-23T00:00:00"/>
    <d v="2012-08-23T00:00:00"/>
    <n v="8.7397260273972606"/>
    <x v="0"/>
    <n v="23.9"/>
    <n v="0"/>
    <e v="#DIV/0!"/>
    <n v="1"/>
    <n v="2052"/>
  </r>
  <r>
    <s v="Judicial - Sheriff and Jail"/>
    <s v="Deputy Sheriff (Sergeant)"/>
    <x v="4"/>
    <d v="2012-07-02T00:00:00"/>
    <d v="2013-07-08T00:00:00"/>
    <n v="7.8657534246575347"/>
    <x v="0"/>
    <n v="24.12"/>
    <n v="1.0164383561643835"/>
    <n v="23.729919137466311"/>
    <n v="1"/>
    <n v="1"/>
  </r>
  <r>
    <s v="Judicial - Sheriff and Jail"/>
    <s v="Deputy Sheriff (Sergeant)"/>
    <x v="4"/>
    <d v="2002-09-08T00:00:00"/>
    <d v="2003-10-08T00:00:00"/>
    <n v="17.621917808219177"/>
    <x v="0"/>
    <n v="27.58"/>
    <n v="1.0821917808219179"/>
    <n v="25.4853164556962"/>
    <n v="1"/>
    <n v="1"/>
  </r>
  <r>
    <s v="Judicial - Sheriff and Jail"/>
    <s v="Deputy Sheriff (Sergeant)"/>
    <x v="4"/>
    <d v="2004-01-08T00:00:00"/>
    <d v="2008-06-23T00:00:00"/>
    <n v="12.90958904109589"/>
    <x v="0"/>
    <n v="26.56"/>
    <n v="4.4602739726027396"/>
    <n v="5.9547911547911543"/>
    <n v="1"/>
    <n v="1"/>
  </r>
  <r>
    <s v="Judicial - Sheriff and Jail"/>
    <s v="Deputy Sheriff (Sergeant)"/>
    <x v="4"/>
    <d v="2007-12-08T00:00:00"/>
    <d v="2012-12-23T00:00:00"/>
    <n v="8.4054794520547951"/>
    <x v="0"/>
    <n v="25.35"/>
    <n v="5.0465753424657533"/>
    <n v="5.0232084690553753"/>
    <n v="1"/>
    <n v="1"/>
  </r>
  <r>
    <s v="Judicial - Sheriff and Jail"/>
    <s v="Deputy Sheriff (Sergeant)"/>
    <x v="4"/>
    <d v="2012-07-02T00:00:00"/>
    <d v="2019-06-01T00:00:00"/>
    <n v="1.9643835616438357"/>
    <x v="0"/>
    <n v="23.66"/>
    <n v="6.9178082191780819"/>
    <n v="3.4201584158415845"/>
    <n v="1"/>
    <n v="1"/>
  </r>
  <r>
    <s v="Judicial - Sheriff and Jail"/>
    <s v="Deputy Sheriff (Sergeant)"/>
    <x v="4"/>
    <d v="2011-07-23T00:00:00"/>
    <d v="2019-06-01T00:00:00"/>
    <n v="1.9643835616438357"/>
    <x v="0"/>
    <n v="24.28"/>
    <n v="7.8630136986301373"/>
    <n v="3.0878745644599301"/>
    <n v="3"/>
    <n v="1"/>
  </r>
  <r>
    <s v="Judicial - Sheriff and Jail"/>
    <s v="Deputy Sheriff (Sergeant)"/>
    <x v="4"/>
    <d v="1982-05-19T00:00:00"/>
    <d v="2014-01-08T00:00:00"/>
    <n v="7.3616438356164382"/>
    <x v="0"/>
    <n v="24.53"/>
    <n v="31.663013698630138"/>
    <n v="0.77472094834299565"/>
    <n v="1"/>
    <n v="1"/>
  </r>
  <r>
    <s v="Planning-Planning"/>
    <s v="Design &amp; Rehab Consultant, Sr"/>
    <x v="2"/>
    <d v="2011-11-07T00:00:00"/>
    <d v="2019-03-30T00:00:00"/>
    <n v="2.1369863013698631"/>
    <x v="1"/>
    <n v="53060.4"/>
    <n v="7.397260273972603"/>
    <n v="7172.98"/>
    <n v="4"/>
    <n v="2"/>
  </r>
  <r>
    <s v="Neighborhood Development"/>
    <s v="Design &amp; Rehab Consultant, Sr"/>
    <x v="8"/>
    <d v="2004-02-10T00:00:00"/>
    <d v="2019-02-11T00:00:00"/>
    <n v="2.2657534246575342"/>
    <x v="1"/>
    <n v="74036.42"/>
    <n v="15.013698630136986"/>
    <n v="4931.2579014598541"/>
    <n v="2"/>
    <n v="1"/>
  </r>
  <r>
    <s v="PW Storm Water Mgmt"/>
    <s v="Design/Construction Prj Mgr Sr"/>
    <x v="2"/>
    <d v="2009-11-30T00:00:00"/>
    <d v="2017-11-13T00:00:00"/>
    <n v="3.5123287671232877"/>
    <x v="1"/>
    <n v="89077.69"/>
    <n v="7.9589041095890414"/>
    <n v="11192.205456110154"/>
    <n v="1"/>
    <n v="1"/>
  </r>
  <r>
    <s v="PW Div of Streets &amp; Bridges"/>
    <s v="Design/Construction Prj Mgr Sr"/>
    <x v="2"/>
    <d v="2001-02-05T00:00:00"/>
    <d v="2012-10-04T00:00:00"/>
    <n v="8.624657534246575"/>
    <x v="1"/>
    <n v="86333.05"/>
    <n v="11.668493150684931"/>
    <n v="7398.8173867104961"/>
    <n v="2"/>
    <n v="1"/>
  </r>
  <r>
    <s v="PW Div of Streets &amp; Bridges"/>
    <s v="Design/Construction Prj Mgr Sr"/>
    <x v="2"/>
    <d v="1993-03-01T00:00:00"/>
    <d v="2021-03-29T00:00:00"/>
    <n v="0.13698630136986301"/>
    <x v="1"/>
    <n v="82404.62"/>
    <n v="28.095890410958905"/>
    <n v="2932.9776986835686"/>
    <n v="1"/>
    <n v="1"/>
  </r>
  <r>
    <s v="Transit - Transportation"/>
    <s v="Design/Construction Prj Mgr Sr"/>
    <x v="2"/>
    <d v="1980-01-14T00:00:00"/>
    <d v="2008-03-17T00:00:00"/>
    <n v="13.178082191780822"/>
    <x v="1"/>
    <n v="100119.03999999999"/>
    <n v="28.19178082191781"/>
    <n v="3551.3556462585029"/>
    <n v="1"/>
    <n v="1"/>
  </r>
  <r>
    <s v="PW Division of Design"/>
    <s v="Design/Construction Prj Mgr Sr"/>
    <x v="2"/>
    <d v="1985-02-11T00:00:00"/>
    <d v="2021-04-30T00:00:00"/>
    <n v="4.9315068493150684E-2"/>
    <x v="1"/>
    <n v="99774"/>
    <n v="36.238356164383561"/>
    <n v="2753.2705828986163"/>
    <n v="1"/>
    <n v="1"/>
  </r>
  <r>
    <s v="Hum Svc Juvenile Detention Ctr"/>
    <s v="Detention Center Asst Supt"/>
    <x v="2"/>
    <d v="2008-07-14T00:00:00"/>
    <d v="2008-07-14T00:00:00"/>
    <n v="12.852054794520548"/>
    <x v="1"/>
    <n v="80590.52"/>
    <n v="0"/>
    <e v="#DIV/0!"/>
    <n v="1"/>
    <n v="2052"/>
  </r>
  <r>
    <s v="Hum Svc Juvenile Detention Ctr"/>
    <s v="Detention Center Asst Supt"/>
    <x v="2"/>
    <d v="1995-07-05T00:00:00"/>
    <d v="2008-07-07T00:00:00"/>
    <n v="12.871232876712329"/>
    <x v="1"/>
    <n v="88957.49"/>
    <n v="13.016438356164384"/>
    <n v="6834.2420227320563"/>
    <n v="1"/>
    <n v="1"/>
  </r>
  <r>
    <s v="Hum Svc Juvenile Detention Ctr"/>
    <s v="Detention Center Supervisor"/>
    <x v="2"/>
    <d v="2008-06-16T00:00:00"/>
    <d v="2008-06-16T00:00:00"/>
    <n v="12.92876712328767"/>
    <x v="1"/>
    <n v="64468.800000000003"/>
    <n v="0"/>
    <e v="#DIV/0!"/>
    <n v="3"/>
    <n v="2052"/>
  </r>
  <r>
    <s v="Hum Svc Juvenile Detention Ctr"/>
    <s v="Detention Center Supervisor"/>
    <x v="2"/>
    <d v="2007-06-04T00:00:00"/>
    <d v="2007-06-04T00:00:00"/>
    <n v="13.964383561643835"/>
    <x v="1"/>
    <n v="59865.599999999999"/>
    <n v="0"/>
    <e v="#DIV/0!"/>
    <n v="2"/>
    <n v="2052"/>
  </r>
  <r>
    <s v="Hum Svc Juvenile Detention Ctr"/>
    <s v="Detention Center Supervisor"/>
    <x v="2"/>
    <d v="1989-01-22T00:00:00"/>
    <d v="2008-06-02T00:00:00"/>
    <n v="12.967123287671233"/>
    <x v="1"/>
    <n v="76634.350000000006"/>
    <n v="19.372602739726027"/>
    <n v="3955.8107410550138"/>
    <n v="2"/>
    <n v="1"/>
  </r>
  <r>
    <s v="Hum Svc Juvenile Detention Ctr"/>
    <s v="Detention Center Supervisor"/>
    <x v="2"/>
    <d v="1996-02-23T00:00:00"/>
    <d v="2019-02-19T00:00:00"/>
    <n v="2.2438356164383562"/>
    <x v="1"/>
    <n v="69578.100000000006"/>
    <n v="23.005479452054793"/>
    <n v="3024.4142550911042"/>
    <n v="1"/>
    <n v="1"/>
  </r>
  <r>
    <s v="Hum Svc Juvenile Detention Ctr"/>
    <s v="Detention Center Supervisor"/>
    <x v="2"/>
    <d v="1990-10-01T00:00:00"/>
    <d v="2016-06-13T00:00:00"/>
    <n v="4.9315068493150687"/>
    <x v="1"/>
    <n v="67680.509999999995"/>
    <n v="25.717808219178082"/>
    <n v="2631.6593320549696"/>
    <n v="1"/>
    <n v="1"/>
  </r>
  <r>
    <s v="Hum Svc Juvenile Detention Ctr"/>
    <s v="Detention Center Supt"/>
    <x v="2"/>
    <d v="2018-03-19T00:00:00"/>
    <d v="2018-03-19T00:00:00"/>
    <n v="3.1671232876712327"/>
    <x v="1"/>
    <n v="124848"/>
    <n v="0"/>
    <e v="#DIV/0!"/>
    <n v="3"/>
    <n v="2052"/>
  </r>
  <r>
    <s v="St Paul's - Resilience"/>
    <s v="Dir, St PaulsTransformation"/>
    <x v="2"/>
    <d v="1996-06-10T00:00:00"/>
    <d v="2015-08-03T00:00:00"/>
    <n v="5.7945205479452051"/>
    <x v="1"/>
    <n v="136680"/>
    <n v="19.158904109589042"/>
    <n v="7134.0197340197337"/>
    <n v="2"/>
    <n v="1"/>
  </r>
  <r>
    <s v="EOC/Emergency Management"/>
    <s v="Dir,OfcofEmergPrepare&amp;Response"/>
    <x v="2"/>
    <d v="2011-09-26T00:00:00"/>
    <d v="2011-09-27T00:00:00"/>
    <n v="9.6465753424657539"/>
    <x v="1"/>
    <n v="136360.59"/>
    <n v="2.7397260273972603E-3"/>
    <n v="49771615.350000001"/>
    <n v="1"/>
    <n v="1"/>
  </r>
  <r>
    <s v="CulturalFaciities,Arts&amp;Entrmnt"/>
    <s v="Dir-CulturAffairsArtsEntertain"/>
    <x v="2"/>
    <d v="1989-10-01T00:00:00"/>
    <d v="2001-05-14T00:00:00"/>
    <n v="20.024657534246575"/>
    <x v="1"/>
    <n v="156952.66"/>
    <n v="11.624657534246575"/>
    <n v="13501.701838321942"/>
    <n v="1"/>
    <n v="1"/>
  </r>
  <r>
    <s v="Office Budget &amp; Strategic Plan"/>
    <s v="Director of Budget &amp;Management"/>
    <x v="2"/>
    <d v="2013-03-04T00:00:00"/>
    <d v="2017-03-18T00:00:00"/>
    <n v="4.1698630136986301"/>
    <x v="1"/>
    <n v="145385.5"/>
    <n v="4.0410958904109586"/>
    <n v="35976.750847457632"/>
    <n v="2"/>
    <n v="1"/>
  </r>
  <r>
    <s v="Office of Communications"/>
    <s v="Director of Communications"/>
    <x v="2"/>
    <d v="2011-08-08T00:00:00"/>
    <d v="2019-07-08T00:00:00"/>
    <n v="1.8630136986301369"/>
    <x v="1"/>
    <n v="137161.44"/>
    <n v="7.9205479452054792"/>
    <n v="17317.165548253201"/>
    <n v="1"/>
    <n v="1"/>
  </r>
  <r>
    <s v="Development"/>
    <s v="Director of Development"/>
    <x v="8"/>
    <d v="2004-06-01T00:00:00"/>
    <d v="2018-11-12T00:00:00"/>
    <n v="2.515068493150685"/>
    <x v="1"/>
    <n v="155000.04"/>
    <n v="14.457534246575342"/>
    <n v="10721.056395679365"/>
    <n v="1"/>
    <n v="1"/>
  </r>
  <r>
    <s v="Elections"/>
    <s v="Director of Elections"/>
    <x v="2"/>
    <d v="2011-04-18T00:00:00"/>
    <d v="2016-01-01T00:00:00"/>
    <n v="5.3808219178082188"/>
    <x v="1"/>
    <n v="114490.82"/>
    <n v="4.7095890410958905"/>
    <n v="24310.150843513671"/>
    <n v="1"/>
    <n v="1"/>
  </r>
  <r>
    <s v="Finance - Director's Office"/>
    <s v="Director of Finance"/>
    <x v="2"/>
    <d v="1992-12-18T00:00:00"/>
    <d v="2016-01-08T00:00:00"/>
    <n v="5.3616438356164382"/>
    <x v="1"/>
    <n v="152813.95000000001"/>
    <n v="23.07123287671233"/>
    <n v="6623.5710426315163"/>
    <n v="1"/>
    <n v="1"/>
  </r>
  <r>
    <s v="General Services- Dir Office"/>
    <s v="Director of General Services"/>
    <x v="2"/>
    <d v="2001-03-05T00:00:00"/>
    <d v="2017-12-04T00:00:00"/>
    <n v="3.4547945205479453"/>
    <x v="1"/>
    <n v="137894.34"/>
    <n v="16.761643835616439"/>
    <n v="8226.779029094474"/>
    <n v="1"/>
    <n v="1"/>
  </r>
  <r>
    <s v="Human Resources"/>
    <s v="Director of Human Resources"/>
    <x v="2"/>
    <d v="2017-05-22T00:00:00"/>
    <d v="2017-05-22T00:00:00"/>
    <n v="3.9917808219178084"/>
    <x v="1"/>
    <n v="145385.5"/>
    <n v="0"/>
    <e v="#DIV/0!"/>
    <n v="2"/>
    <n v="2052"/>
  </r>
  <r>
    <s v="Hum Svc Div of Social Services"/>
    <s v="Director of Human Services"/>
    <x v="2"/>
    <d v="2015-05-18T00:00:00"/>
    <d v="2020-03-02T00:00:00"/>
    <n v="1.210958904109589"/>
    <x v="1"/>
    <n v="138006"/>
    <n v="4.7945205479452051"/>
    <n v="28784.108571428573"/>
    <n v="1"/>
    <n v="1"/>
  </r>
  <r>
    <s v="Libraries"/>
    <s v="Director of Libraries"/>
    <x v="2"/>
    <d v="1995-12-04T00:00:00"/>
    <d v="2013-10-14T00:00:00"/>
    <n v="7.5972602739726032"/>
    <x v="1"/>
    <n v="143501.53"/>
    <n v="17.873972602739727"/>
    <n v="8028.5190757204164"/>
    <n v="1"/>
    <n v="1"/>
  </r>
  <r>
    <s v="Maritime Center - Admin"/>
    <s v="Director of Maritime Center"/>
    <x v="2"/>
    <d v="2001-10-01T00:00:00"/>
    <d v="2013-12-16T00:00:00"/>
    <n v="7.4246575342465757"/>
    <x v="1"/>
    <n v="139060.06"/>
    <n v="12.216438356164383"/>
    <n v="11383.028010764745"/>
    <n v="1"/>
    <n v="1"/>
  </r>
  <r>
    <s v="Neighborhood Development"/>
    <s v="Director of Neighborhood Dev"/>
    <x v="2"/>
    <d v="2009-01-21T00:00:00"/>
    <d v="2017-12-04T00:00:00"/>
    <n v="3.4547945205479453"/>
    <x v="1"/>
    <n v="134640"/>
    <n v="8.8739726027397268"/>
    <n v="15172.460635998763"/>
    <n v="2"/>
    <n v="1"/>
  </r>
  <r>
    <s v="City Planning - Dir Office"/>
    <s v="Director of Planning"/>
    <x v="2"/>
    <d v="2011-08-08T00:00:00"/>
    <d v="2018-11-12T00:00:00"/>
    <n v="2.515068493150685"/>
    <x v="1"/>
    <n v="140770.29999999999"/>
    <n v="7.2684931506849315"/>
    <n v="19367.191669807762"/>
    <n v="1"/>
    <n v="1"/>
  </r>
  <r>
    <s v="PW Director's Office"/>
    <s v="Director of Public Works"/>
    <x v="2"/>
    <d v="2000-05-22T00:00:00"/>
    <d v="2017-07-24T00:00:00"/>
    <n v="3.8191780821917809"/>
    <x v="1"/>
    <n v="155997.57999999999"/>
    <n v="17.183561643835617"/>
    <n v="9078.3030452806106"/>
    <n v="1"/>
    <n v="1"/>
  </r>
  <r>
    <s v="Rec,Parks,OpenSpace-Dir Office"/>
    <s v="Director of RPOS"/>
    <x v="2"/>
    <d v="2006-12-04T00:00:00"/>
    <d v="2006-12-04T00:00:00"/>
    <n v="14.463013698630137"/>
    <x v="1"/>
    <n v="151705.03"/>
    <n v="0"/>
    <e v="#DIV/0!"/>
    <n v="1"/>
    <n v="2052"/>
  </r>
  <r>
    <s v="Transit - Directors Office"/>
    <s v="Director of Transit"/>
    <x v="2"/>
    <d v="2018-08-06T00:00:00"/>
    <d v="2018-08-06T00:00:00"/>
    <n v="2.7835616438356166"/>
    <x v="1"/>
    <n v="134640"/>
    <n v="0"/>
    <e v="#DIV/0!"/>
    <n v="2"/>
    <n v="2052"/>
  </r>
  <r>
    <s v="Utilities Director's Office"/>
    <s v="Director of Utilities"/>
    <x v="2"/>
    <d v="2007-03-05T00:00:00"/>
    <d v="2020-11-10T00:00:00"/>
    <n v="0.51780821917808217"/>
    <x v="1"/>
    <n v="133040"/>
    <n v="13.695890410958905"/>
    <n v="9713.8627725545102"/>
    <n v="1"/>
    <n v="1"/>
  </r>
  <r>
    <s v="Executive Zoo"/>
    <s v="Director, VA Zoological Park"/>
    <x v="2"/>
    <d v="2006-10-16T00:00:00"/>
    <d v="2006-10-16T00:00:00"/>
    <n v="14.597260273972603"/>
    <x v="1"/>
    <n v="144480.47"/>
    <n v="0"/>
    <e v="#DIV/0!"/>
    <n v="1"/>
    <n v="2052"/>
  </r>
  <r>
    <s v="NCSB Peer Rec Cntr Grant"/>
    <s v="Division Head"/>
    <x v="8"/>
    <d v="2018-02-05T00:00:00"/>
    <d v="2018-02-05T00:00:00"/>
    <n v="3.2821917808219179"/>
    <x v="1"/>
    <n v="60149"/>
    <n v="0"/>
    <e v="#DIV/0!"/>
    <n v="2"/>
    <n v="2052"/>
  </r>
  <r>
    <s v="Rec.Pks,OpenSpace-Special Srvs"/>
    <s v="Division Head"/>
    <x v="2"/>
    <d v="2007-03-05T00:00:00"/>
    <d v="2007-03-05T00:00:00"/>
    <n v="14.213698630136987"/>
    <x v="1"/>
    <n v="87993.11"/>
    <n v="0"/>
    <e v="#DIV/0!"/>
    <n v="1"/>
    <n v="2052"/>
  </r>
  <r>
    <s v="Rec,Pks,OpenSpace-LandscapeSrv"/>
    <s v="Division Head"/>
    <x v="2"/>
    <d v="2020-07-06T00:00:00"/>
    <d v="2020-07-06T00:00:00"/>
    <n v="0.86575342465753424"/>
    <x v="1"/>
    <n v="72900"/>
    <n v="0"/>
    <e v="#DIV/0!"/>
    <n v="1"/>
    <n v="2052"/>
  </r>
  <r>
    <s v="Rec,Pks,OpenSpace-Therapeutics"/>
    <s v="Division Head"/>
    <x v="2"/>
    <d v="2011-09-10T00:00:00"/>
    <d v="2014-07-28T00:00:00"/>
    <n v="6.8109589041095893"/>
    <x v="1"/>
    <n v="84429.71"/>
    <n v="2.882191780821918"/>
    <n v="29293.578089353614"/>
    <n v="1"/>
    <n v="1"/>
  </r>
  <r>
    <s v="NCSB-Board Administration"/>
    <s v="Division Head"/>
    <x v="2"/>
    <d v="1997-10-06T00:00:00"/>
    <d v="2003-07-23T00:00:00"/>
    <n v="17.832876712328765"/>
    <x v="1"/>
    <n v="104070.66"/>
    <n v="5.7972602739726025"/>
    <n v="17951.697022684311"/>
    <n v="1"/>
    <n v="1"/>
  </r>
  <r>
    <s v="Neighborhood Development"/>
    <s v="Division Head"/>
    <x v="2"/>
    <d v="2011-11-14T00:00:00"/>
    <d v="2018-07-09T00:00:00"/>
    <n v="2.8602739726027395"/>
    <x v="1"/>
    <n v="80631"/>
    <n v="6.6547945205479451"/>
    <n v="12116.226842321943"/>
    <n v="1"/>
    <n v="1"/>
  </r>
  <r>
    <s v="Cemetery Fund"/>
    <s v="Division Head"/>
    <x v="2"/>
    <d v="2013-04-01T00:00:00"/>
    <d v="2021-01-02T00:00:00"/>
    <n v="0.37260273972602742"/>
    <x v="1"/>
    <n v="68098"/>
    <n v="7.7616438356164386"/>
    <n v="8773.6569008118604"/>
    <n v="1"/>
    <n v="1"/>
  </r>
  <r>
    <s v="CulturalFaciities,Arts&amp;Entrmnt"/>
    <s v="Division Head"/>
    <x v="2"/>
    <d v="2006-04-10T00:00:00"/>
    <d v="2015-09-08T00:00:00"/>
    <n v="5.6958904109589037"/>
    <x v="1"/>
    <n v="87906.66"/>
    <n v="9.419178082191781"/>
    <n v="9332.7315008726"/>
    <n v="1"/>
    <n v="1"/>
  </r>
  <r>
    <s v="Planning-Planning"/>
    <s v="Division Head"/>
    <x v="2"/>
    <d v="1994-11-14T00:00:00"/>
    <d v="2006-06-23T00:00:00"/>
    <n v="14.912328767123288"/>
    <x v="1"/>
    <n v="85278.12"/>
    <n v="11.613698630136986"/>
    <n v="7342.8907289455065"/>
    <n v="1"/>
    <n v="1"/>
  </r>
  <r>
    <s v="Neighborhood Development"/>
    <s v="Division Head"/>
    <x v="2"/>
    <d v="1997-01-06T00:00:00"/>
    <d v="2016-01-11T00:00:00"/>
    <n v="5.353424657534247"/>
    <x v="1"/>
    <n v="84292.24"/>
    <n v="19.024657534246575"/>
    <n v="4430.6836981566821"/>
    <n v="1"/>
    <n v="1"/>
  </r>
  <r>
    <s v="NCSB-Medical Services"/>
    <s v="Division Head"/>
    <x v="2"/>
    <d v="1999-09-15T00:00:00"/>
    <d v="2020-12-19T00:00:00"/>
    <n v="0.41095890410958902"/>
    <x v="1"/>
    <n v="83670.55"/>
    <n v="21.276712328767122"/>
    <n v="3932.4943020860164"/>
    <n v="1"/>
    <n v="1"/>
  </r>
  <r>
    <s v="Clinical Acute Services Admin"/>
    <s v="Division Head"/>
    <x v="2"/>
    <d v="1986-04-01T00:00:00"/>
    <d v="2007-09-08T00:00:00"/>
    <n v="13.701369863013699"/>
    <x v="1"/>
    <n v="107270.48"/>
    <n v="21.452054794520549"/>
    <n v="5000.4757598978285"/>
    <n v="1"/>
    <n v="1"/>
  </r>
  <r>
    <s v="Rec,Parks,OpenSpace-Rec Center"/>
    <s v="Division Head"/>
    <x v="2"/>
    <d v="1996-06-08T00:00:00"/>
    <d v="2019-08-03T00:00:00"/>
    <n v="1.7917808219178082"/>
    <x v="1"/>
    <n v="74906.47"/>
    <n v="23.167123287671235"/>
    <n v="3233.3090763954588"/>
    <n v="1"/>
    <n v="1"/>
  </r>
  <r>
    <s v="NCSB-Infant Development"/>
    <s v="Early Childhood Spec Educator"/>
    <x v="2"/>
    <d v="2017-09-05T00:00:00"/>
    <d v="2019-11-23T00:00:00"/>
    <n v="1.484931506849315"/>
    <x v="1"/>
    <n v="53060.4"/>
    <n v="2.2164383561643834"/>
    <n v="23939.488257107543"/>
    <n v="4"/>
    <n v="1"/>
  </r>
  <r>
    <s v="NCSB-Infant Development"/>
    <s v="Early Childhood Spec Educator"/>
    <x v="2"/>
    <d v="2003-04-08T00:00:00"/>
    <d v="2009-04-23T00:00:00"/>
    <n v="12.076712328767123"/>
    <x v="1"/>
    <n v="61420.43"/>
    <n v="6.0465753424657533"/>
    <n v="10157.887154508382"/>
    <n v="1"/>
    <n v="1"/>
  </r>
  <r>
    <s v="ITCN Grant"/>
    <s v="Early Childhood Spec Educator"/>
    <x v="8"/>
    <d v="2014-10-01T00:00:00"/>
    <d v="2018-10-29T00:00:00"/>
    <n v="2.5534246575342467"/>
    <x v="1"/>
    <n v="54121.61"/>
    <n v="4.0794520547945208"/>
    <n v="13266.882236400268"/>
    <n v="4"/>
    <n v="1"/>
  </r>
  <r>
    <s v="Office Budget &amp; Strategic Plan"/>
    <s v="Economic Forecast Specialist"/>
    <x v="2"/>
    <d v="2004-10-04T00:00:00"/>
    <d v="2004-10-04T00:00:00"/>
    <n v="16.63013698630137"/>
    <x v="1"/>
    <n v="99960"/>
    <n v="0"/>
    <e v="#DIV/0!"/>
    <n v="3"/>
    <n v="2052"/>
  </r>
  <r>
    <s v="CF - MacArthur Memorial"/>
    <s v="Education Manager"/>
    <x v="2"/>
    <d v="2007-10-29T00:00:00"/>
    <d v="2009-11-23T00:00:00"/>
    <n v="11.490410958904109"/>
    <x v="1"/>
    <n v="59534.58"/>
    <n v="2.0712328767123287"/>
    <n v="28743.547222222223"/>
    <n v="2"/>
    <n v="1"/>
  </r>
  <r>
    <s v="Slover Library"/>
    <s v="Education Manager"/>
    <x v="2"/>
    <d v="2016-02-29T00:00:00"/>
    <d v="2021-01-19T00:00:00"/>
    <n v="0.32602739726027397"/>
    <x v="1"/>
    <n v="54621"/>
    <n v="4.8931506849315065"/>
    <n v="11162.746360582307"/>
    <n v="2"/>
    <n v="1"/>
  </r>
  <r>
    <s v="PW Waste Management"/>
    <s v="Education Manager"/>
    <x v="2"/>
    <d v="2011-09-15T00:00:00"/>
    <d v="2020-04-13T00:00:00"/>
    <n v="1.095890410958904"/>
    <x v="1"/>
    <n v="58000"/>
    <n v="8.5835616438356173"/>
    <n v="6757.1018193424825"/>
    <n v="3"/>
    <n v="1"/>
  </r>
  <r>
    <s v="Judicial - Sheriff and Jail"/>
    <s v="Education Programs Specialist"/>
    <x v="4"/>
    <d v="2011-04-23T00:00:00"/>
    <d v="2014-07-08T00:00:00"/>
    <n v="6.8657534246575347"/>
    <x v="0"/>
    <n v="24.24"/>
    <n v="3.2109589041095892"/>
    <n v="7.5491467576791802"/>
    <n v="1"/>
    <n v="1"/>
  </r>
  <r>
    <s v="Judicial - Sheriff and Jail"/>
    <s v="Education Programs Specialist"/>
    <x v="4"/>
    <d v="1978-12-14T00:00:00"/>
    <d v="2014-07-08T00:00:00"/>
    <n v="6.8657534246575347"/>
    <x v="0"/>
    <n v="20.3"/>
    <n v="35.589041095890408"/>
    <n v="0.5704003079291764"/>
    <n v="1"/>
    <n v="1"/>
  </r>
  <r>
    <s v="Judicial - Sheriff and Jail"/>
    <s v="Education Programs Specialist"/>
    <x v="0"/>
    <d v="2004-01-26T00:00:00"/>
    <d v="2019-02-16T00:00:00"/>
    <n v="2.2520547945205478"/>
    <x v="0"/>
    <n v="23.21"/>
    <n v="15.068493150684931"/>
    <n v="1.5403"/>
    <n v="1"/>
    <n v="1"/>
  </r>
  <r>
    <s v="Maritime Center - Education"/>
    <s v="Education Specialist"/>
    <x v="2"/>
    <d v="2020-01-21T00:00:00"/>
    <d v="2020-01-21T00:00:00"/>
    <n v="1.3232876712328767"/>
    <x v="0"/>
    <n v="29391"/>
    <n v="0"/>
    <e v="#DIV/0!"/>
    <n v="20"/>
    <n v="2052"/>
  </r>
  <r>
    <s v="Maritime Center - Education"/>
    <s v="Education Specialist"/>
    <x v="2"/>
    <d v="1997-08-30T00:00:00"/>
    <d v="1999-05-24T00:00:00"/>
    <n v="22"/>
    <x v="0"/>
    <n v="40963.49"/>
    <n v="1.7315068493150685"/>
    <n v="23657.711787974684"/>
    <n v="4"/>
    <n v="1"/>
  </r>
  <r>
    <s v="Elections"/>
    <s v="Election Aide"/>
    <x v="9"/>
    <d v="2004-07-06T00:00:00"/>
    <d v="2004-07-06T00:00:00"/>
    <n v="16.876712328767123"/>
    <x v="0"/>
    <n v="13.25"/>
    <n v="0"/>
    <e v="#DIV/0!"/>
    <n v="4"/>
    <n v="2052"/>
  </r>
  <r>
    <s v="Elections"/>
    <s v="Election Aide"/>
    <x v="9"/>
    <d v="2012-09-10T00:00:00"/>
    <d v="2012-09-10T00:00:00"/>
    <n v="8.6904109589041099"/>
    <x v="0"/>
    <n v="13.25"/>
    <n v="0"/>
    <e v="#DIV/0!"/>
    <n v="4"/>
    <n v="2052"/>
  </r>
  <r>
    <s v="Elections"/>
    <s v="Election Aide"/>
    <x v="9"/>
    <d v="2019-05-11T00:00:00"/>
    <d v="2019-05-11T00:00:00"/>
    <n v="2.021917808219178"/>
    <x v="0"/>
    <n v="13.25"/>
    <n v="0"/>
    <e v="#DIV/0!"/>
    <n v="4"/>
    <n v="2052"/>
  </r>
  <r>
    <s v="Elections"/>
    <s v="Election Aide"/>
    <x v="6"/>
    <d v="2018-07-02T00:00:00"/>
    <d v="2018-07-02T00:00:00"/>
    <n v="2.8794520547945206"/>
    <x v="0"/>
    <n v="12.98"/>
    <n v="0"/>
    <e v="#DIV/0!"/>
    <n v="1"/>
    <n v="2052"/>
  </r>
  <r>
    <s v="Elections"/>
    <s v="Election Aide"/>
    <x v="9"/>
    <d v="2005-06-14T00:00:00"/>
    <d v="2008-11-10T00:00:00"/>
    <n v="12.526027397260274"/>
    <x v="0"/>
    <n v="13.25"/>
    <n v="3.4109589041095889"/>
    <n v="3.8845381526104421"/>
    <n v="4"/>
    <n v="1"/>
  </r>
  <r>
    <s v="Elections"/>
    <s v="Election Aide"/>
    <x v="9"/>
    <d v="2012-02-13T00:00:00"/>
    <d v="2020-09-01T00:00:00"/>
    <n v="0.70958904109589038"/>
    <x v="0"/>
    <n v="13"/>
    <n v="8.5561643835616437"/>
    <n v="1.5193723983349343"/>
    <n v="1"/>
    <n v="1"/>
  </r>
  <r>
    <s v="Elections"/>
    <s v="Election Assistant I"/>
    <x v="2"/>
    <d v="2006-06-22T00:00:00"/>
    <d v="2014-03-26T00:00:00"/>
    <n v="7.1506849315068495"/>
    <x v="0"/>
    <n v="31824"/>
    <n v="7.7643835616438359"/>
    <n v="4098.7155963302748"/>
    <n v="1"/>
    <n v="1"/>
  </r>
  <r>
    <s v="Elections"/>
    <s v="Election Assistant II"/>
    <x v="2"/>
    <d v="2014-01-15T00:00:00"/>
    <d v="2014-09-29T00:00:00"/>
    <n v="6.6383561643835618"/>
    <x v="0"/>
    <n v="34497.22"/>
    <n v="0.70410958904109588"/>
    <n v="48994.106225680938"/>
    <n v="1"/>
    <n v="1"/>
  </r>
  <r>
    <s v="Elections"/>
    <s v="Election Assistant IV"/>
    <x v="2"/>
    <d v="2003-04-28T00:00:00"/>
    <d v="2018-02-20T00:00:00"/>
    <n v="3.2410958904109588"/>
    <x v="0"/>
    <n v="49939.199999999997"/>
    <n v="14.827397260273973"/>
    <n v="3368.0354767184035"/>
    <n v="1"/>
    <n v="1"/>
  </r>
  <r>
    <s v="Gen Srvs-PublicInfrastructure"/>
    <s v="Electrician I"/>
    <x v="2"/>
    <d v="2018-06-25T00:00:00"/>
    <d v="2018-06-25T00:00:00"/>
    <n v="2.8986301369863012"/>
    <x v="0"/>
    <n v="28546.5"/>
    <n v="0"/>
    <e v="#DIV/0!"/>
    <n v="3"/>
    <n v="2052"/>
  </r>
  <r>
    <s v="Gen Srvs-PublicInfrastructure"/>
    <s v="Electrician II"/>
    <x v="2"/>
    <d v="2018-03-19T00:00:00"/>
    <d v="2018-03-19T00:00:00"/>
    <n v="3.1671232876712327"/>
    <x v="0"/>
    <n v="37337"/>
    <n v="0"/>
    <e v="#DIV/0!"/>
    <n v="56"/>
    <n v="2052"/>
  </r>
  <r>
    <s v="Gen Srvs-PublicInfrastructure"/>
    <s v="Electrician II"/>
    <x v="2"/>
    <d v="2019-03-16T00:00:00"/>
    <d v="2019-03-16T00:00:00"/>
    <n v="2.1753424657534248"/>
    <x v="0"/>
    <n v="37337"/>
    <n v="0"/>
    <e v="#DIV/0!"/>
    <n v="56"/>
    <n v="2052"/>
  </r>
  <r>
    <s v="Gen Srvs-PublicInfrastructure"/>
    <s v="Electrician II"/>
    <x v="2"/>
    <d v="2019-10-12T00:00:00"/>
    <d v="2019-10-12T00:00:00"/>
    <n v="1.6"/>
    <x v="0"/>
    <n v="37890"/>
    <n v="0"/>
    <e v="#DIV/0!"/>
    <n v="3"/>
    <n v="2052"/>
  </r>
  <r>
    <s v="Gen Srvs-PublicInfrastructure"/>
    <s v="Electrician II"/>
    <x v="2"/>
    <d v="1997-09-23T00:00:00"/>
    <d v="1997-09-23T00:00:00"/>
    <n v="23.665753424657535"/>
    <x v="0"/>
    <n v="48926.68"/>
    <n v="0"/>
    <e v="#DIV/0!"/>
    <n v="1"/>
    <n v="2052"/>
  </r>
  <r>
    <s v="General Services-Parking Fac"/>
    <s v="Electrician II"/>
    <x v="2"/>
    <d v="2019-02-19T00:00:00"/>
    <d v="2019-02-19T00:00:00"/>
    <n v="2.2438356164383562"/>
    <x v="0"/>
    <n v="40404.239999999998"/>
    <n v="0"/>
    <e v="#DIV/0!"/>
    <n v="1"/>
    <n v="2052"/>
  </r>
  <r>
    <s v="Utilities Water Production"/>
    <s v="Electrician II"/>
    <x v="2"/>
    <d v="2020-11-21T00:00:00"/>
    <d v="2020-11-21T00:00:00"/>
    <n v="0.48767123287671232"/>
    <x v="0"/>
    <n v="45303"/>
    <n v="0"/>
    <e v="#DIV/0!"/>
    <n v="1"/>
    <n v="2052"/>
  </r>
  <r>
    <s v="Gen Srvs-PublicInfrastructure"/>
    <s v="Electrician II"/>
    <x v="2"/>
    <d v="2021-01-19T00:00:00"/>
    <d v="2021-01-19T00:00:00"/>
    <n v="0.32602739726027397"/>
    <x v="0"/>
    <n v="42750"/>
    <n v="0"/>
    <e v="#DIV/0!"/>
    <n v="1"/>
    <n v="2052"/>
  </r>
  <r>
    <s v="Gen Srvs-PublicInfrastructure"/>
    <s v="Electrician II"/>
    <x v="2"/>
    <d v="2001-10-29T00:00:00"/>
    <d v="2007-03-23T00:00:00"/>
    <n v="14.164383561643836"/>
    <x v="0"/>
    <n v="41159.24"/>
    <n v="5.4"/>
    <n v="7622.0814814814803"/>
    <n v="1"/>
    <n v="1"/>
  </r>
  <r>
    <s v="Gen Srvs-PublicInfrastructure"/>
    <s v="Electrician II"/>
    <x v="2"/>
    <d v="1995-04-03T00:00:00"/>
    <d v="2005-02-08T00:00:00"/>
    <n v="16.282191780821918"/>
    <x v="0"/>
    <n v="58540.27"/>
    <n v="9.8602739726027391"/>
    <n v="5936.9820922478466"/>
    <n v="1"/>
    <n v="1"/>
  </r>
  <r>
    <s v="Utilities Water Production"/>
    <s v="Electrician III"/>
    <x v="2"/>
    <d v="2012-08-28T00:00:00"/>
    <d v="2012-08-28T00:00:00"/>
    <n v="8.7260273972602747"/>
    <x v="0"/>
    <n v="48913"/>
    <n v="0"/>
    <e v="#DIV/0!"/>
    <n v="1"/>
    <n v="2052"/>
  </r>
  <r>
    <s v="Gen Srvs-PublicInfrastructure"/>
    <s v="Electrician III"/>
    <x v="2"/>
    <d v="1999-05-10T00:00:00"/>
    <d v="2010-11-29T00:00:00"/>
    <n v="10.473972602739726"/>
    <x v="0"/>
    <n v="49939.59"/>
    <n v="11.564383561643835"/>
    <n v="4318.3961975835109"/>
    <n v="3"/>
    <n v="1"/>
  </r>
  <r>
    <s v="Utilities WasteWater"/>
    <s v="Electrician IV"/>
    <x v="2"/>
    <d v="2019-07-20T00:00:00"/>
    <d v="2019-07-20T00:00:00"/>
    <n v="1.8301369863013699"/>
    <x v="0"/>
    <n v="53000"/>
    <n v="0"/>
    <e v="#DIV/0!"/>
    <n v="2"/>
    <n v="2052"/>
  </r>
  <r>
    <s v="Maritime Center - Admin"/>
    <s v="Electronics Technician I"/>
    <x v="2"/>
    <d v="2015-07-23T00:00:00"/>
    <d v="2015-07-23T00:00:00"/>
    <n v="5.8246575342465752"/>
    <x v="0"/>
    <n v="34445"/>
    <n v="0"/>
    <e v="#DIV/0!"/>
    <n v="52"/>
    <n v="2052"/>
  </r>
  <r>
    <s v="Utilities Water Production"/>
    <s v="Electronics Technician II"/>
    <x v="2"/>
    <d v="1999-04-14T00:00:00"/>
    <d v="1999-04-14T00:00:00"/>
    <n v="22.109589041095891"/>
    <x v="0"/>
    <n v="49939.59"/>
    <n v="0"/>
    <e v="#DIV/0!"/>
    <n v="3"/>
    <n v="2052"/>
  </r>
  <r>
    <s v="Utilities Water Production"/>
    <s v="Electronics Technician II"/>
    <x v="2"/>
    <d v="2019-05-28T00:00:00"/>
    <d v="2019-05-28T00:00:00"/>
    <n v="1.9753424657534246"/>
    <x v="0"/>
    <n v="43796.3"/>
    <n v="0"/>
    <e v="#DIV/0!"/>
    <n v="2"/>
    <n v="2052"/>
  </r>
  <r>
    <s v="Utilities Water Production"/>
    <s v="Electronics Technician II"/>
    <x v="2"/>
    <d v="2000-04-12T00:00:00"/>
    <d v="2000-04-12T00:00:00"/>
    <n v="21.112328767123287"/>
    <x v="0"/>
    <n v="48722.17"/>
    <n v="0"/>
    <e v="#DIV/0!"/>
    <n v="1"/>
    <n v="2052"/>
  </r>
  <r>
    <s v="Utilities Water Production"/>
    <s v="Electronics Technician II"/>
    <x v="2"/>
    <d v="2002-09-25T00:00:00"/>
    <d v="2002-09-25T00:00:00"/>
    <n v="18.657534246575342"/>
    <x v="0"/>
    <n v="46375.26"/>
    <n v="0"/>
    <e v="#DIV/0!"/>
    <n v="1"/>
    <n v="2052"/>
  </r>
  <r>
    <s v="General Services-Parking Fac"/>
    <s v="Electronics Technician II"/>
    <x v="2"/>
    <d v="2014-01-27T00:00:00"/>
    <d v="2014-04-28T00:00:00"/>
    <n v="7.0602739726027401"/>
    <x v="0"/>
    <n v="40805"/>
    <n v="0.24931506849315069"/>
    <n v="163668.4065934066"/>
    <n v="118"/>
    <n v="1"/>
  </r>
  <r>
    <s v="NCSB-Emergency Services"/>
    <s v="Emergency Svc Counselor"/>
    <x v="2"/>
    <d v="2020-08-01T00:00:00"/>
    <d v="2020-08-01T00:00:00"/>
    <n v="0.79452054794520544"/>
    <x v="1"/>
    <n v="47823"/>
    <n v="0"/>
    <e v="#DIV/0!"/>
    <n v="20"/>
    <n v="2052"/>
  </r>
  <r>
    <s v="NCSB-Crisis Intervention Team"/>
    <s v="Emergency Svc Counselor"/>
    <x v="2"/>
    <d v="2020-08-01T00:00:00"/>
    <d v="2020-08-01T00:00:00"/>
    <n v="0.79452054794520544"/>
    <x v="1"/>
    <n v="48000"/>
    <n v="0"/>
    <e v="#DIV/0!"/>
    <n v="13"/>
    <n v="2052"/>
  </r>
  <r>
    <s v="NCSB-Emergency Services"/>
    <s v="Emergency Svc Counselor"/>
    <x v="2"/>
    <d v="2020-08-01T00:00:00"/>
    <d v="2020-08-01T00:00:00"/>
    <n v="0.79452054794520544"/>
    <x v="1"/>
    <n v="48000"/>
    <n v="0"/>
    <e v="#DIV/0!"/>
    <n v="13"/>
    <n v="2052"/>
  </r>
  <r>
    <s v="NCSB-Emergency Services"/>
    <s v="Emergency Svc Counselor"/>
    <x v="2"/>
    <d v="2014-07-08T00:00:00"/>
    <d v="2014-07-08T00:00:00"/>
    <n v="6.8657534246575347"/>
    <x v="1"/>
    <n v="48779.46"/>
    <n v="0"/>
    <e v="#DIV/0!"/>
    <n v="11"/>
    <n v="2052"/>
  </r>
  <r>
    <s v="NCSB-Crisis Intervention Team"/>
    <s v="Emergency Svc Counselor"/>
    <x v="2"/>
    <d v="2018-12-10T00:00:00"/>
    <d v="2018-12-10T00:00:00"/>
    <n v="2.4383561643835616"/>
    <x v="1"/>
    <n v="53040"/>
    <n v="0"/>
    <e v="#DIV/0!"/>
    <n v="2"/>
    <n v="2052"/>
  </r>
  <r>
    <s v="NCSB-Emergency Services"/>
    <s v="Emergency Svc Counselor"/>
    <x v="9"/>
    <d v="2019-11-23T00:00:00"/>
    <d v="2019-11-23T00:00:00"/>
    <n v="1.484931506849315"/>
    <x v="1"/>
    <n v="22.99"/>
    <n v="0"/>
    <e v="#DIV/0!"/>
    <n v="2"/>
    <n v="2052"/>
  </r>
  <r>
    <s v="NCSB-Emergency Services"/>
    <s v="Emergency Svc Counselor"/>
    <x v="2"/>
    <d v="2021-03-27T00:00:00"/>
    <d v="2021-03-27T00:00:00"/>
    <n v="0.14246575342465753"/>
    <x v="1"/>
    <n v="49000"/>
    <n v="0"/>
    <e v="#DIV/0!"/>
    <n v="2"/>
    <n v="2052"/>
  </r>
  <r>
    <s v="NCSB-Emergency Services"/>
    <s v="Emergency Svc Counselor"/>
    <x v="9"/>
    <d v="2019-05-28T00:00:00"/>
    <d v="2020-03-14T00:00:00"/>
    <n v="1.178082191780822"/>
    <x v="1"/>
    <n v="25"/>
    <n v="0.79726027397260268"/>
    <n v="31.357388316151205"/>
    <n v="1"/>
    <n v="1"/>
  </r>
  <r>
    <s v="NCSB-Emergency Services"/>
    <s v="Emergency Svc Counselor"/>
    <x v="2"/>
    <d v="2003-10-23T00:00:00"/>
    <d v="2008-03-08T00:00:00"/>
    <n v="13.202739726027398"/>
    <x v="1"/>
    <n v="59865.599999999999"/>
    <n v="4.3780821917808215"/>
    <n v="13673.932415519401"/>
    <n v="2"/>
    <n v="1"/>
  </r>
  <r>
    <s v="NCSB-Emergency Services"/>
    <s v="Emergency Svc Counselor"/>
    <x v="2"/>
    <d v="1997-05-23T00:00:00"/>
    <d v="2011-06-08T00:00:00"/>
    <n v="9.9506849315068493"/>
    <x v="1"/>
    <n v="61361.85"/>
    <n v="14.052054794520547"/>
    <n v="4366.7528270618059"/>
    <n v="2"/>
    <n v="1"/>
  </r>
  <r>
    <s v="NCSB-Emergency Services"/>
    <s v="Emergency Svc Counselor"/>
    <x v="2"/>
    <d v="1990-10-16T00:00:00"/>
    <d v="2011-03-23T00:00:00"/>
    <n v="10.161643835616438"/>
    <x v="1"/>
    <n v="67733.3"/>
    <n v="20.446575342465753"/>
    <n v="3312.696569744071"/>
    <n v="2"/>
    <n v="1"/>
  </r>
  <r>
    <s v="Utilities Water Production"/>
    <s v="Engineering Aide"/>
    <x v="2"/>
    <d v="1979-05-21T00:00:00"/>
    <d v="1996-05-15T00:00:00"/>
    <n v="25.024657534246575"/>
    <x v="0"/>
    <n v="42460.94"/>
    <n v="16.997260273972604"/>
    <n v="2498.1049484203741"/>
    <n v="1"/>
    <n v="1"/>
  </r>
  <r>
    <s v="Utilities Engineering"/>
    <s v="Engineering Manager"/>
    <x v="2"/>
    <d v="2014-07-08T00:00:00"/>
    <d v="2021-04-05T00:00:00"/>
    <n v="0.11780821917808219"/>
    <x v="1"/>
    <n v="108919.73"/>
    <n v="6.7479452054794518"/>
    <n v="16141.169894437679"/>
    <n v="1"/>
    <n v="1"/>
  </r>
  <r>
    <s v="Utilities Engineering"/>
    <s v="Engineering Technician I"/>
    <x v="2"/>
    <d v="2019-12-07T00:00:00"/>
    <d v="2019-12-07T00:00:00"/>
    <n v="1.4465753424657535"/>
    <x v="0"/>
    <n v="41600"/>
    <n v="0"/>
    <e v="#DIV/0!"/>
    <n v="1"/>
    <n v="2052"/>
  </r>
  <r>
    <s v="Utilities Engineering"/>
    <s v="Engineering Technician I"/>
    <x v="2"/>
    <d v="2011-09-08T00:00:00"/>
    <d v="2012-03-23T00:00:00"/>
    <n v="9.1589041095890416"/>
    <x v="0"/>
    <n v="39622.43"/>
    <n v="0.53972602739726028"/>
    <n v="73412.116497461931"/>
    <n v="4"/>
    <n v="1"/>
  </r>
  <r>
    <s v="Utilities Water Distribution"/>
    <s v="Engineering Technician I"/>
    <x v="2"/>
    <d v="2015-07-08T00:00:00"/>
    <d v="2019-04-27T00:00:00"/>
    <n v="2.0602739726027397"/>
    <x v="0"/>
    <n v="38083.74"/>
    <n v="3.8054794520547945"/>
    <n v="10007.606263498919"/>
    <n v="13"/>
    <n v="1"/>
  </r>
  <r>
    <s v="Utilities WasteWater"/>
    <s v="Engineering Technician I"/>
    <x v="2"/>
    <d v="2014-06-09T00:00:00"/>
    <d v="2018-11-26T00:00:00"/>
    <n v="2.4767123287671233"/>
    <x v="0"/>
    <n v="38845.410000000003"/>
    <n v="4.4684931506849317"/>
    <n v="8693.1788166768856"/>
    <n v="4"/>
    <n v="1"/>
  </r>
  <r>
    <s v="PW Storm Water Mgmt"/>
    <s v="Engineering Technician I"/>
    <x v="2"/>
    <d v="2007-09-17T00:00:00"/>
    <d v="2018-11-26T00:00:00"/>
    <n v="2.4767123287671233"/>
    <x v="0"/>
    <n v="39621.550000000003"/>
    <n v="11.2"/>
    <n v="3537.6383928571431"/>
    <n v="1"/>
    <n v="1"/>
  </r>
  <r>
    <s v="Utilities Engineering"/>
    <s v="Engineering Technician I"/>
    <x v="2"/>
    <d v="2000-01-10T00:00:00"/>
    <d v="2012-08-06T00:00:00"/>
    <n v="8.786301369863013"/>
    <x v="0"/>
    <n v="42823.46"/>
    <n v="12.580821917808219"/>
    <n v="3403.8682273519162"/>
    <n v="4"/>
    <n v="1"/>
  </r>
  <r>
    <s v="Utilities Engineering"/>
    <s v="Engineering Technician I"/>
    <x v="2"/>
    <d v="2005-04-11T00:00:00"/>
    <d v="2017-11-13T00:00:00"/>
    <n v="3.5123287671232877"/>
    <x v="0"/>
    <n v="39622.32"/>
    <n v="12.6"/>
    <n v="3144.6285714285714"/>
    <n v="3"/>
    <n v="1"/>
  </r>
  <r>
    <s v="Utilities Engineering"/>
    <s v="Engineering Technician I"/>
    <x v="2"/>
    <d v="2000-03-13T00:00:00"/>
    <d v="2016-06-08T00:00:00"/>
    <n v="4.9452054794520546"/>
    <x v="0"/>
    <n v="50787.72"/>
    <n v="16.24931506849315"/>
    <n v="3125.5298937784523"/>
    <n v="3"/>
    <n v="1"/>
  </r>
  <r>
    <s v="Transit - Transportation"/>
    <s v="Engineering Technician II"/>
    <x v="2"/>
    <d v="2012-05-01T00:00:00"/>
    <d v="2012-05-01T00:00:00"/>
    <n v="9.0520547945205472"/>
    <x v="0"/>
    <n v="43302.7"/>
    <n v="0"/>
    <e v="#DIV/0!"/>
    <n v="14"/>
    <n v="2052"/>
  </r>
  <r>
    <s v="PW Division of Design"/>
    <s v="Engineering Technician II"/>
    <x v="2"/>
    <d v="2015-05-26T00:00:00"/>
    <d v="2015-05-26T00:00:00"/>
    <n v="5.9835616438356167"/>
    <x v="0"/>
    <n v="52443.839999999997"/>
    <n v="0"/>
    <e v="#DIV/0!"/>
    <n v="1"/>
    <n v="2052"/>
  </r>
  <r>
    <s v="Utilities Engineering"/>
    <s v="Engineering Technician II"/>
    <x v="2"/>
    <d v="2019-02-04T00:00:00"/>
    <d v="2019-02-04T00:00:00"/>
    <n v="2.2849315068493152"/>
    <x v="0"/>
    <n v="45783.21"/>
    <n v="0"/>
    <e v="#DIV/0!"/>
    <n v="1"/>
    <n v="2052"/>
  </r>
  <r>
    <s v="Utilities Engineering"/>
    <s v="Engineering Technician II"/>
    <x v="2"/>
    <d v="2012-11-26T00:00:00"/>
    <d v="2014-09-08T00:00:00"/>
    <n v="6.6958904109589037"/>
    <x v="0"/>
    <n v="43302.7"/>
    <n v="1.7835616438356163"/>
    <n v="24278.779569892475"/>
    <n v="14"/>
    <n v="1"/>
  </r>
  <r>
    <s v="PW Storm Water Mgmt"/>
    <s v="Engineering Technician II"/>
    <x v="2"/>
    <d v="2007-01-23T00:00:00"/>
    <d v="2010-03-16T00:00:00"/>
    <n v="11.180821917808219"/>
    <x v="0"/>
    <n v="43302.7"/>
    <n v="3.1452054794520548"/>
    <n v="13767.844512195121"/>
    <n v="14"/>
    <n v="1"/>
  </r>
  <r>
    <s v="Transit - Transportation"/>
    <s v="Engineering Technician II"/>
    <x v="2"/>
    <d v="2015-02-23T00:00:00"/>
    <d v="2018-11-26T00:00:00"/>
    <n v="2.4767123287671233"/>
    <x v="0"/>
    <n v="44700.26"/>
    <n v="3.7589041095890412"/>
    <n v="11891.833017492712"/>
    <n v="1"/>
    <n v="1"/>
  </r>
  <r>
    <s v="Utilities Engineering"/>
    <s v="Engineering Technician II"/>
    <x v="2"/>
    <d v="2016-02-23T00:00:00"/>
    <d v="2020-08-15T00:00:00"/>
    <n v="0.75616438356164384"/>
    <x v="0"/>
    <n v="40805"/>
    <n v="4.4794520547945202"/>
    <n v="9109.3730886850153"/>
    <n v="118"/>
    <n v="1"/>
  </r>
  <r>
    <s v="Transit - Transportation"/>
    <s v="Engineering Technician II"/>
    <x v="2"/>
    <d v="2010-09-16T00:00:00"/>
    <d v="2020-01-06T00:00:00"/>
    <n v="1.3643835616438356"/>
    <x v="0"/>
    <n v="40805"/>
    <n v="9.3123287671232884"/>
    <n v="4381.8255369226235"/>
    <n v="118"/>
    <n v="1"/>
  </r>
  <r>
    <s v="Utilities Engineering"/>
    <s v="Engineering Technician II"/>
    <x v="2"/>
    <d v="1980-07-16T00:00:00"/>
    <d v="1996-05-15T00:00:00"/>
    <n v="25.024657534246575"/>
    <x v="0"/>
    <n v="63926.35"/>
    <n v="15.841095890410958"/>
    <n v="4035.4752248356972"/>
    <n v="2"/>
    <n v="1"/>
  </r>
  <r>
    <s v="PW Division of Surveying"/>
    <s v="Engineering Technician II"/>
    <x v="2"/>
    <d v="1983-05-02T00:00:00"/>
    <d v="2000-04-23T00:00:00"/>
    <n v="21.082191780821919"/>
    <x v="0"/>
    <n v="53779.99"/>
    <n v="16.989041095890411"/>
    <n v="3165.5694807289146"/>
    <n v="1"/>
    <n v="1"/>
  </r>
  <r>
    <s v="Transit - Transportation"/>
    <s v="Engineering Technician II"/>
    <x v="2"/>
    <d v="1975-02-18T00:00:00"/>
    <d v="1996-05-15T00:00:00"/>
    <n v="25.024657534246575"/>
    <x v="0"/>
    <n v="63926.35"/>
    <n v="21.252054794520546"/>
    <n v="3008.0079605517599"/>
    <n v="2"/>
    <n v="1"/>
  </r>
  <r>
    <s v="PW Division of Surveying"/>
    <s v="Engineering Technician III"/>
    <x v="2"/>
    <d v="2019-03-30T00:00:00"/>
    <d v="2020-08-01T00:00:00"/>
    <n v="0.79452054794520544"/>
    <x v="0"/>
    <n v="48071.839999999997"/>
    <n v="1.3424657534246576"/>
    <n v="35808.615510204079"/>
    <n v="1"/>
    <n v="1"/>
  </r>
  <r>
    <s v="Utilities Engineering"/>
    <s v="Engineering Technician III"/>
    <x v="2"/>
    <d v="2014-11-10T00:00:00"/>
    <d v="2018-03-19T00:00:00"/>
    <n v="3.1671232876712327"/>
    <x v="0"/>
    <n v="48696.33"/>
    <n v="3.3561643835616439"/>
    <n v="14509.518734693878"/>
    <n v="1"/>
    <n v="1"/>
  </r>
  <r>
    <s v="Utilities Engineering"/>
    <s v="Engineering Technician III"/>
    <x v="2"/>
    <d v="2011-08-23T00:00:00"/>
    <d v="2019-10-28T00:00:00"/>
    <n v="1.5561643835616439"/>
    <x v="0"/>
    <n v="46333.88"/>
    <n v="8.1863013698630134"/>
    <n v="5659.9284471218207"/>
    <n v="1"/>
    <n v="1"/>
  </r>
  <r>
    <s v="Utilities Engineering"/>
    <s v="Engineering Technician IV"/>
    <x v="2"/>
    <d v="2018-06-11T00:00:00"/>
    <d v="2021-03-29T00:00:00"/>
    <n v="0.13698630136986301"/>
    <x v="0"/>
    <n v="48821.55"/>
    <n v="2.8"/>
    <n v="17436.267857142859"/>
    <n v="1"/>
    <n v="1"/>
  </r>
  <r>
    <s v="PW Storm Water Mgmt"/>
    <s v="Engineering Technician IV"/>
    <x v="2"/>
    <d v="1987-09-16T00:00:00"/>
    <d v="2020-03-02T00:00:00"/>
    <n v="1.210958904109589"/>
    <x v="0"/>
    <n v="59158"/>
    <n v="32.482191780821921"/>
    <n v="1821.2440958164641"/>
    <n v="1"/>
    <n v="1"/>
  </r>
  <r>
    <s v="General Services-Parking Fac"/>
    <s v="Enterprise Controller"/>
    <x v="2"/>
    <d v="2019-10-12T00:00:00"/>
    <d v="2019-10-12T00:00:00"/>
    <n v="1.6"/>
    <x v="1"/>
    <n v="90000"/>
    <n v="0"/>
    <e v="#DIV/0!"/>
    <n v="3"/>
    <n v="2052"/>
  </r>
  <r>
    <s v="PW Storm Water Mgmt"/>
    <s v="Enterprise Controller"/>
    <x v="2"/>
    <d v="2013-07-22T00:00:00"/>
    <d v="2019-10-26T00:00:00"/>
    <n v="1.5616438356164384"/>
    <x v="1"/>
    <n v="86700"/>
    <n v="6.2657534246575342"/>
    <n v="13837.122868386532"/>
    <n v="1"/>
    <n v="1"/>
  </r>
  <r>
    <s v="Planning - Environmental Srvcs"/>
    <s v="Environmental Engineer"/>
    <x v="2"/>
    <d v="2015-09-08T00:00:00"/>
    <d v="2015-09-08T00:00:00"/>
    <n v="5.6958904109589037"/>
    <x v="1"/>
    <n v="55204.04"/>
    <n v="0"/>
    <e v="#DIV/0!"/>
    <n v="7"/>
    <n v="2052"/>
  </r>
  <r>
    <s v="Public Health Vector Control"/>
    <s v="Environmental Health Asst I"/>
    <x v="2"/>
    <d v="2016-04-08T00:00:00"/>
    <d v="2016-04-08T00:00:00"/>
    <n v="5.1123287671232873"/>
    <x v="0"/>
    <n v="30186.3"/>
    <n v="0"/>
    <e v="#DIV/0!"/>
    <n v="1"/>
    <n v="2052"/>
  </r>
  <r>
    <s v="Public Health Vector Control"/>
    <s v="Environmental Health Asst I"/>
    <x v="2"/>
    <d v="2017-12-18T00:00:00"/>
    <d v="2017-12-18T00:00:00"/>
    <n v="3.4164383561643836"/>
    <x v="0"/>
    <n v="29073.98"/>
    <n v="0"/>
    <e v="#DIV/0!"/>
    <n v="1"/>
    <n v="2052"/>
  </r>
  <r>
    <s v="General Services- Dir Office"/>
    <s v="Environmental Services Manager"/>
    <x v="2"/>
    <d v="2020-01-04T00:00:00"/>
    <d v="2020-01-04T00:00:00"/>
    <n v="1.3698630136986301"/>
    <x v="1"/>
    <n v="83000"/>
    <n v="0"/>
    <e v="#DIV/0!"/>
    <n v="1"/>
    <n v="2052"/>
  </r>
  <r>
    <s v="Planning - Environmental Srvcs"/>
    <s v="Environmental Services Manager"/>
    <x v="2"/>
    <d v="2000-12-04T00:00:00"/>
    <d v="2016-10-03T00:00:00"/>
    <n v="4.624657534246575"/>
    <x v="1"/>
    <n v="99683.94"/>
    <n v="15.841095890410958"/>
    <n v="6292.7426668972676"/>
    <n v="1"/>
    <n v="1"/>
  </r>
  <r>
    <s v="PW Storm Water Mgmt"/>
    <s v="Environmental Specialist II"/>
    <x v="2"/>
    <d v="2021-02-27T00:00:00"/>
    <d v="2021-02-27T00:00:00"/>
    <n v="0.21917808219178081"/>
    <x v="0"/>
    <n v="44339"/>
    <n v="0"/>
    <e v="#DIV/0!"/>
    <n v="22"/>
    <n v="2052"/>
  </r>
  <r>
    <s v="PW Storm Water Mgmt"/>
    <s v="Environmental Specialist II"/>
    <x v="2"/>
    <d v="2020-08-29T00:00:00"/>
    <d v="2020-08-29T00:00:00"/>
    <n v="0.71780821917808224"/>
    <x v="0"/>
    <n v="46555.95"/>
    <n v="0"/>
    <e v="#DIV/0!"/>
    <n v="3"/>
    <n v="2052"/>
  </r>
  <r>
    <s v="Utilities WasteWater"/>
    <s v="Environmental Specialist II"/>
    <x v="2"/>
    <d v="2013-10-23T00:00:00"/>
    <d v="2019-06-08T00:00:00"/>
    <n v="1.9452054794520548"/>
    <x v="0"/>
    <n v="49748.36"/>
    <n v="5.6273972602739724"/>
    <n v="8840.3852969814998"/>
    <n v="1"/>
    <n v="1"/>
  </r>
  <r>
    <s v="Rec,Pks,OpenSpace-LandscapeSrv"/>
    <s v="Equipment Operator II"/>
    <x v="2"/>
    <d v="2019-01-22T00:00:00"/>
    <d v="2019-01-22T00:00:00"/>
    <n v="2.3205479452054796"/>
    <x v="0"/>
    <n v="29978.82"/>
    <n v="0"/>
    <e v="#DIV/0!"/>
    <n v="25"/>
    <n v="2052"/>
  </r>
  <r>
    <s v="Rec,Pks,OpenSpace-LandscapeSrv"/>
    <s v="Equipment Operator II"/>
    <x v="2"/>
    <d v="2020-02-01T00:00:00"/>
    <d v="2020-02-01T00:00:00"/>
    <n v="1.2931506849315069"/>
    <x v="0"/>
    <n v="29391"/>
    <n v="0"/>
    <e v="#DIV/0!"/>
    <n v="20"/>
    <n v="2052"/>
  </r>
  <r>
    <s v="Cemetery Fund"/>
    <s v="Equipment Operator II"/>
    <x v="2"/>
    <d v="2020-02-29T00:00:00"/>
    <d v="2020-02-29T00:00:00"/>
    <n v="1.2164383561643837"/>
    <x v="0"/>
    <n v="29391"/>
    <n v="0"/>
    <e v="#DIV/0!"/>
    <n v="20"/>
    <n v="2052"/>
  </r>
  <r>
    <s v="PW Storm Water Mgmt"/>
    <s v="Equipment Operator II"/>
    <x v="2"/>
    <d v="2020-08-15T00:00:00"/>
    <d v="2020-08-15T00:00:00"/>
    <n v="0.75616438356164384"/>
    <x v="0"/>
    <n v="29391"/>
    <n v="0"/>
    <e v="#DIV/0!"/>
    <n v="20"/>
    <n v="2052"/>
  </r>
  <r>
    <s v="Rec,Pks,OpenSpace-LandscapeSrv"/>
    <s v="Equipment Operator II"/>
    <x v="2"/>
    <d v="2021-02-27T00:00:00"/>
    <d v="2021-02-27T00:00:00"/>
    <n v="0.21917808219178081"/>
    <x v="0"/>
    <n v="29391"/>
    <n v="0"/>
    <e v="#DIV/0!"/>
    <n v="20"/>
    <n v="2052"/>
  </r>
  <r>
    <s v="PW Div of Streets &amp; Bridges"/>
    <s v="Equipment Operator II"/>
    <x v="2"/>
    <d v="2013-03-11T00:00:00"/>
    <d v="2013-03-11T00:00:00"/>
    <n v="8.1917808219178081"/>
    <x v="0"/>
    <n v="31189.96"/>
    <n v="0"/>
    <e v="#DIV/0!"/>
    <n v="8"/>
    <n v="2052"/>
  </r>
  <r>
    <s v="Utilities WasteWater"/>
    <s v="Equipment Operator II"/>
    <x v="2"/>
    <d v="2015-01-26T00:00:00"/>
    <d v="2015-01-26T00:00:00"/>
    <n v="6.3123287671232875"/>
    <x v="0"/>
    <n v="31189.96"/>
    <n v="0"/>
    <e v="#DIV/0!"/>
    <n v="8"/>
    <n v="2052"/>
  </r>
  <r>
    <s v="Rec,Pks,OpenSpace-LandscapeSrv"/>
    <s v="Equipment Operator II"/>
    <x v="2"/>
    <d v="2016-01-25T00:00:00"/>
    <d v="2016-01-25T00:00:00"/>
    <n v="5.3150684931506849"/>
    <x v="0"/>
    <n v="31189.96"/>
    <n v="0"/>
    <e v="#DIV/0!"/>
    <n v="8"/>
    <n v="2052"/>
  </r>
  <r>
    <s v="Rec,Pks,OpenSpace-LandscapeSrv"/>
    <s v="Equipment Operator II"/>
    <x v="2"/>
    <d v="2016-04-08T00:00:00"/>
    <d v="2016-04-08T00:00:00"/>
    <n v="5.1123287671232873"/>
    <x v="0"/>
    <n v="31189.96"/>
    <n v="0"/>
    <e v="#DIV/0!"/>
    <n v="8"/>
    <n v="2052"/>
  </r>
  <r>
    <s v="Utilities Water Distribution"/>
    <s v="Equipment Operator II"/>
    <x v="2"/>
    <d v="2018-12-10T00:00:00"/>
    <d v="2018-12-10T00:00:00"/>
    <n v="2.4383561643835616"/>
    <x v="0"/>
    <n v="31477.759999999998"/>
    <n v="0"/>
    <e v="#DIV/0!"/>
    <n v="3"/>
    <n v="2052"/>
  </r>
  <r>
    <s v="PW Storm Water Mgmt"/>
    <s v="Equipment Operator II"/>
    <x v="2"/>
    <d v="2021-04-10T00:00:00"/>
    <d v="2021-04-10T00:00:00"/>
    <n v="0.10410958904109589"/>
    <x v="0"/>
    <n v="30860"/>
    <n v="0"/>
    <e v="#DIV/0!"/>
    <n v="1"/>
    <n v="2052"/>
  </r>
  <r>
    <s v="Rec,Pks,OpenSpace-LandscapeSrv"/>
    <s v="Equipment Operator II"/>
    <x v="2"/>
    <d v="2019-10-12T00:00:00"/>
    <d v="2020-02-03T00:00:00"/>
    <n v="1.2876712328767124"/>
    <x v="0"/>
    <n v="29391"/>
    <n v="0.31232876712328766"/>
    <n v="94102.763157894733"/>
    <n v="20"/>
    <n v="1"/>
  </r>
  <r>
    <s v="Utilities Water Distribution"/>
    <s v="Equipment Operator II"/>
    <x v="2"/>
    <d v="2018-08-20T00:00:00"/>
    <d v="2019-03-02T00:00:00"/>
    <n v="2.2136986301369861"/>
    <x v="0"/>
    <n v="29978.82"/>
    <n v="0.53150684931506853"/>
    <n v="56403.45"/>
    <n v="25"/>
    <n v="2"/>
  </r>
  <r>
    <s v="Utilities Water Distribution"/>
    <s v="Equipment Operator II"/>
    <x v="2"/>
    <d v="2018-08-20T00:00:00"/>
    <d v="2019-03-04T00:00:00"/>
    <n v="2.2082191780821918"/>
    <x v="0"/>
    <n v="29978.82"/>
    <n v="0.53698630136986303"/>
    <n v="55827.904591836734"/>
    <n v="25"/>
    <n v="1"/>
  </r>
  <r>
    <s v="Rec,Pks,OpenSpace-UrbanForestr"/>
    <s v="Equipment Operator II"/>
    <x v="2"/>
    <d v="2019-04-27T00:00:00"/>
    <d v="2020-02-03T00:00:00"/>
    <n v="1.2876712328767124"/>
    <x v="0"/>
    <n v="29391"/>
    <n v="0.77260273972602744"/>
    <n v="38041.542553191488"/>
    <n v="20"/>
    <n v="1"/>
  </r>
  <r>
    <s v="PW Storm Water Mgmt"/>
    <s v="Equipment Operator II"/>
    <x v="2"/>
    <d v="2020-02-29T00:00:00"/>
    <d v="2020-12-19T00:00:00"/>
    <n v="0.41095890410958902"/>
    <x v="0"/>
    <n v="29391"/>
    <n v="0.80547945205479454"/>
    <n v="36488.826530612241"/>
    <n v="20"/>
    <n v="1"/>
  </r>
  <r>
    <s v="Rec,Pks,OpenSpace-LandscapeSrv"/>
    <s v="Equipment Operator II"/>
    <x v="2"/>
    <d v="2018-09-17T00:00:00"/>
    <d v="2019-08-05T00:00:00"/>
    <n v="1.7863013698630137"/>
    <x v="0"/>
    <n v="29978.82"/>
    <n v="0.88219178082191785"/>
    <n v="33982.202795031051"/>
    <n v="25"/>
    <n v="1"/>
  </r>
  <r>
    <s v="PW Storm Water Mgmt"/>
    <s v="Equipment Operator II"/>
    <x v="2"/>
    <d v="2018-08-20T00:00:00"/>
    <d v="2019-07-20T00:00:00"/>
    <n v="1.8301369863013699"/>
    <x v="0"/>
    <n v="29978.82"/>
    <n v="0.91506849315068495"/>
    <n v="32761.285329341317"/>
    <n v="25"/>
    <n v="1"/>
  </r>
  <r>
    <s v="Cemetery Fund"/>
    <s v="Equipment Operator II"/>
    <x v="2"/>
    <d v="2019-02-04T00:00:00"/>
    <d v="2020-01-06T00:00:00"/>
    <n v="1.3643835616438356"/>
    <x v="0"/>
    <n v="29979"/>
    <n v="0.92054794520547945"/>
    <n v="32566.473214285714"/>
    <n v="2"/>
    <n v="1"/>
  </r>
  <r>
    <s v="Rec,Pks,OpenSpace-LandscapeSrv"/>
    <s v="Equipment Operator II"/>
    <x v="2"/>
    <d v="2003-04-09T00:00:00"/>
    <d v="2004-03-23T00:00:00"/>
    <n v="17.164383561643834"/>
    <x v="0"/>
    <n v="34231.07"/>
    <n v="0.95616438356164379"/>
    <n v="35800.402722063038"/>
    <n v="4"/>
    <n v="1"/>
  </r>
  <r>
    <s v="Cemetery Fund"/>
    <s v="Equipment Operator II"/>
    <x v="2"/>
    <d v="2019-03-30T00:00:00"/>
    <d v="2021-04-03T00:00:00"/>
    <n v="0.12328767123287671"/>
    <x v="0"/>
    <n v="29979"/>
    <n v="2.0136986301369864"/>
    <n v="14887.530612244898"/>
    <n v="2"/>
    <n v="1"/>
  </r>
  <r>
    <s v="PW Div of Streets &amp; Bridges"/>
    <s v="Equipment Operator II"/>
    <x v="2"/>
    <d v="2017-09-05T00:00:00"/>
    <d v="2019-09-30T00:00:00"/>
    <n v="1.6328767123287671"/>
    <x v="0"/>
    <n v="29978.82"/>
    <n v="2.0684931506849313"/>
    <n v="14493.071920529803"/>
    <n v="25"/>
    <n v="1"/>
  </r>
  <r>
    <s v="Cemetery Fund"/>
    <s v="Equipment Operator II"/>
    <x v="2"/>
    <d v="2016-04-08T00:00:00"/>
    <d v="2018-06-11T00:00:00"/>
    <n v="2.9369863013698629"/>
    <x v="0"/>
    <n v="30578.400000000001"/>
    <n v="2.1753424657534248"/>
    <n v="14056.821158690176"/>
    <n v="8"/>
    <n v="1"/>
  </r>
  <r>
    <s v="PW Storm Water Mgmt"/>
    <s v="Equipment Operator II"/>
    <x v="2"/>
    <d v="2004-05-14T00:00:00"/>
    <d v="2006-09-25T00:00:00"/>
    <n v="14.654794520547945"/>
    <x v="0"/>
    <n v="31787.91"/>
    <n v="2.3671232876712329"/>
    <n v="13428.9203125"/>
    <n v="3"/>
    <n v="1"/>
  </r>
  <r>
    <s v="Utilities Water Distribution"/>
    <s v="Equipment Operator II"/>
    <x v="2"/>
    <d v="2015-03-23T00:00:00"/>
    <d v="2018-03-05T00:00:00"/>
    <n v="3.2054794520547945"/>
    <x v="0"/>
    <n v="32107.32"/>
    <n v="2.9534246575342467"/>
    <n v="10871.216883116882"/>
    <n v="3"/>
    <n v="1"/>
  </r>
  <r>
    <s v="Rec,Pks,OpenSpace-LandscapeSrv"/>
    <s v="Equipment Operator II"/>
    <x v="2"/>
    <d v="2015-10-23T00:00:00"/>
    <d v="2018-11-13T00:00:00"/>
    <n v="2.5123287671232877"/>
    <x v="0"/>
    <n v="30578.400000000001"/>
    <n v="3.0602739726027397"/>
    <n v="9992.0465532676826"/>
    <n v="8"/>
    <n v="1"/>
  </r>
  <r>
    <s v="PW Div of Streets &amp; Bridges"/>
    <s v="Equipment Operator II"/>
    <x v="2"/>
    <d v="2017-08-21T00:00:00"/>
    <d v="2020-11-09T00:00:00"/>
    <n v="0.52054794520547942"/>
    <x v="0"/>
    <n v="29973.81"/>
    <n v="3.2219178082191782"/>
    <n v="9303.0957908163273"/>
    <n v="1"/>
    <n v="1"/>
  </r>
  <r>
    <s v="Rec,Pks,OpenSpace-LandscapeSrv"/>
    <s v="Equipment Operator II"/>
    <x v="2"/>
    <d v="2012-07-06T00:00:00"/>
    <d v="2016-03-23T00:00:00"/>
    <n v="5.1561643835616442"/>
    <x v="0"/>
    <n v="31189.98"/>
    <n v="3.7150684931506848"/>
    <n v="8395.5329646017708"/>
    <n v="1"/>
    <n v="1"/>
  </r>
  <r>
    <s v="PW Div of Streets &amp; Bridges"/>
    <s v="Equipment Operator II"/>
    <x v="2"/>
    <d v="2012-01-30T00:00:00"/>
    <d v="2016-01-11T00:00:00"/>
    <n v="5.353424657534247"/>
    <x v="0"/>
    <n v="31190.19"/>
    <n v="3.9506849315068493"/>
    <n v="7894.8816574202492"/>
    <n v="1"/>
    <n v="1"/>
  </r>
  <r>
    <s v="PW Div of Streets &amp; Bridges"/>
    <s v="Equipment Operator II"/>
    <x v="2"/>
    <d v="2014-07-14T00:00:00"/>
    <d v="2019-03-16T00:00:00"/>
    <n v="2.1753424657534248"/>
    <x v="0"/>
    <n v="29978.82"/>
    <n v="4.6739726027397257"/>
    <n v="6413.9913833528726"/>
    <n v="25"/>
    <n v="2"/>
  </r>
  <r>
    <s v="PW Div of Streets &amp; Bridges"/>
    <s v="Equipment Operator II"/>
    <x v="2"/>
    <d v="2014-07-14T00:00:00"/>
    <d v="2019-03-16T00:00:00"/>
    <n v="2.1753424657534248"/>
    <x v="0"/>
    <n v="29978.82"/>
    <n v="4.6739726027397257"/>
    <n v="6413.9913833528726"/>
    <n v="25"/>
    <n v="2"/>
  </r>
  <r>
    <s v="Utilities WasteWater"/>
    <s v="Equipment Operator II"/>
    <x v="2"/>
    <d v="2013-05-28T00:00:00"/>
    <d v="2018-04-02T00:00:00"/>
    <n v="3.128767123287671"/>
    <x v="0"/>
    <n v="30578.400000000001"/>
    <n v="4.8493150684931505"/>
    <n v="6305.7152542372887"/>
    <n v="8"/>
    <n v="1"/>
  </r>
  <r>
    <s v="Rec,Pks,OpenSpace-LandscapeSrv"/>
    <s v="Equipment Operator II"/>
    <x v="2"/>
    <d v="2012-07-11T00:00:00"/>
    <d v="2017-10-02T00:00:00"/>
    <n v="3.6273972602739728"/>
    <x v="0"/>
    <n v="30578.639999999999"/>
    <n v="5.2301369863013702"/>
    <n v="5846.6231534834988"/>
    <n v="1"/>
    <n v="1"/>
  </r>
  <r>
    <s v="PW Storm Water Mgmt"/>
    <s v="Equipment Operator II"/>
    <x v="2"/>
    <d v="2006-03-06T00:00:00"/>
    <d v="2014-09-23T00:00:00"/>
    <n v="6.6547945205479451"/>
    <x v="0"/>
    <n v="33493.129999999997"/>
    <n v="8.5561643835616437"/>
    <n v="3914.5028658341334"/>
    <n v="1"/>
    <n v="1"/>
  </r>
  <r>
    <s v="Utilities Water Distribution"/>
    <s v="Equipment Operator II"/>
    <x v="2"/>
    <d v="1991-12-02T00:00:00"/>
    <d v="2001-05-14T00:00:00"/>
    <n v="20.024657534246575"/>
    <x v="0"/>
    <n v="36864.33"/>
    <n v="9.4547945205479458"/>
    <n v="3899.0091133004926"/>
    <n v="2"/>
    <n v="1"/>
  </r>
  <r>
    <s v="Utilities WasteWater"/>
    <s v="Equipment Operator II"/>
    <x v="2"/>
    <d v="2004-01-05T00:00:00"/>
    <d v="2014-10-08T00:00:00"/>
    <n v="6.6136986301369864"/>
    <x v="0"/>
    <n v="37653.31"/>
    <n v="10.764383561643836"/>
    <n v="3497.9532069228808"/>
    <n v="1"/>
    <n v="1"/>
  </r>
  <r>
    <s v="PW Utility Cut Repairs"/>
    <s v="Equipment Operator II"/>
    <x v="2"/>
    <d v="1998-07-09T00:00:00"/>
    <d v="2010-08-16T00:00:00"/>
    <n v="10.761643835616438"/>
    <x v="0"/>
    <n v="31189.96"/>
    <n v="12.112328767123287"/>
    <n v="2575.058900701199"/>
    <n v="8"/>
    <n v="1"/>
  </r>
  <r>
    <s v="PW Storm Water Mgmt"/>
    <s v="Equipment Operator II"/>
    <x v="2"/>
    <d v="2006-09-18T00:00:00"/>
    <d v="2019-08-03T00:00:00"/>
    <n v="1.7917808219178082"/>
    <x v="0"/>
    <n v="29978.82"/>
    <n v="12.882191780821918"/>
    <n v="2327.1521267545727"/>
    <n v="25"/>
    <n v="1"/>
  </r>
  <r>
    <s v="PW Div of Streets &amp; Bridges"/>
    <s v="Equipment Operator II"/>
    <x v="2"/>
    <d v="2001-09-08T00:00:00"/>
    <d v="2015-05-08T00:00:00"/>
    <n v="6.0328767123287674"/>
    <x v="0"/>
    <n v="32582.11"/>
    <n v="13.671232876712329"/>
    <n v="2383.2605511022043"/>
    <n v="2"/>
    <n v="1"/>
  </r>
  <r>
    <s v="Rec,Pks,OpenSpace-LandscapeSrv"/>
    <s v="Equipment Operator II"/>
    <x v="2"/>
    <d v="1986-10-06T00:00:00"/>
    <d v="2000-10-23T00:00:00"/>
    <n v="20.580821917808219"/>
    <x v="0"/>
    <n v="41708.410000000003"/>
    <n v="14.057534246575342"/>
    <n v="2966.9790781524075"/>
    <n v="4"/>
    <n v="1"/>
  </r>
  <r>
    <s v="PW Div of Streets &amp; Bridges"/>
    <s v="Equipment Operator II"/>
    <x v="2"/>
    <d v="1981-08-03T00:00:00"/>
    <d v="1996-05-15T00:00:00"/>
    <n v="25.024657534246575"/>
    <x v="0"/>
    <n v="47187.61"/>
    <n v="14.791780821917808"/>
    <n v="3190.1236617892205"/>
    <n v="3"/>
    <n v="1"/>
  </r>
  <r>
    <s v="Cemetery Fund"/>
    <s v="Equipment Operator II"/>
    <x v="2"/>
    <d v="1999-10-08T00:00:00"/>
    <d v="2016-12-19T00:00:00"/>
    <n v="4.4136986301369863"/>
    <x v="0"/>
    <n v="31675.46"/>
    <n v="17.210958904109589"/>
    <n v="1840.4238936644381"/>
    <n v="1"/>
    <n v="1"/>
  </r>
  <r>
    <s v="Utilities WasteWater"/>
    <s v="Equipment Operator II"/>
    <x v="2"/>
    <d v="1987-04-13T00:00:00"/>
    <d v="2004-11-23T00:00:00"/>
    <n v="16.493150684931507"/>
    <x v="0"/>
    <n v="41708.410000000003"/>
    <n v="17.627397260273973"/>
    <n v="2366.1127836493629"/>
    <n v="4"/>
    <n v="1"/>
  </r>
  <r>
    <s v="Utilities Water Production"/>
    <s v="Equipment Operator II"/>
    <x v="2"/>
    <d v="2002-03-11T00:00:00"/>
    <d v="2020-04-13T00:00:00"/>
    <n v="1.095890410958904"/>
    <x v="0"/>
    <n v="31477.759999999998"/>
    <n v="18.104109589041094"/>
    <n v="1738.7079903147701"/>
    <n v="3"/>
    <n v="1"/>
  </r>
  <r>
    <s v="PW Div of Streets &amp; Bridges"/>
    <s v="Equipment Operator II"/>
    <x v="2"/>
    <d v="1985-10-29T00:00:00"/>
    <d v="2007-08-08T00:00:00"/>
    <n v="13.786301369863013"/>
    <x v="0"/>
    <n v="47187.61"/>
    <n v="21.789041095890411"/>
    <n v="2165.6579466867847"/>
    <n v="3"/>
    <n v="1"/>
  </r>
  <r>
    <s v="PW Div of Streets &amp; Bridges"/>
    <s v="Equipment Operator II"/>
    <x v="2"/>
    <d v="1987-06-15T00:00:00"/>
    <d v="2014-07-01T00:00:00"/>
    <n v="6.8849315068493153"/>
    <x v="0"/>
    <n v="47187.61"/>
    <n v="27.063013698630137"/>
    <n v="1743.619928123102"/>
    <n v="3"/>
    <n v="1"/>
  </r>
  <r>
    <s v="PW Storm Water Mgmt"/>
    <s v="Equipment Operator II"/>
    <x v="2"/>
    <d v="1987-09-08T00:00:00"/>
    <d v="2017-10-23T00:00:00"/>
    <n v="3.56986301369863"/>
    <x v="0"/>
    <n v="36864.339999999997"/>
    <n v="30.145205479452056"/>
    <n v="1222.8923111878578"/>
    <n v="1"/>
    <n v="1"/>
  </r>
  <r>
    <s v="Rec,Pks,OpenSpace-UrbanForestr"/>
    <s v="Equipment Operator III"/>
    <x v="2"/>
    <d v="2011-10-31T00:00:00"/>
    <d v="2011-10-31T00:00:00"/>
    <n v="9.5534246575342472"/>
    <x v="0"/>
    <n v="33750.660000000003"/>
    <n v="0"/>
    <e v="#DIV/0!"/>
    <n v="11"/>
    <n v="2052"/>
  </r>
  <r>
    <s v="PW Storm Water Mgmt"/>
    <s v="Equipment Operator III"/>
    <x v="2"/>
    <d v="2019-01-22T00:00:00"/>
    <d v="2019-01-22T00:00:00"/>
    <n v="2.3205479452054796"/>
    <x v="0"/>
    <n v="32440.080000000002"/>
    <n v="0"/>
    <e v="#DIV/0!"/>
    <n v="6"/>
    <n v="2052"/>
  </r>
  <r>
    <s v="Utilities WasteWater"/>
    <s v="Equipment Operator III"/>
    <x v="2"/>
    <d v="2020-11-21T00:00:00"/>
    <d v="2021-03-27T00:00:00"/>
    <n v="0.14246575342465753"/>
    <x v="0"/>
    <n v="33488"/>
    <n v="0.34520547945205482"/>
    <n v="97008.888888888876"/>
    <n v="1"/>
    <n v="1"/>
  </r>
  <r>
    <s v="Utilities Water Distribution"/>
    <s v="Equipment Operator III"/>
    <x v="2"/>
    <d v="2018-08-20T00:00:00"/>
    <d v="2019-03-30T00:00:00"/>
    <n v="2.1369863013698631"/>
    <x v="0"/>
    <n v="32440.080000000002"/>
    <n v="0.60821917808219184"/>
    <n v="53336.167567567565"/>
    <n v="6"/>
    <n v="1"/>
  </r>
  <r>
    <s v="PW Storm Water Mgmt"/>
    <s v="Equipment Operator III"/>
    <x v="2"/>
    <d v="1995-09-08T00:00:00"/>
    <d v="1996-05-15T00:00:00"/>
    <n v="25.024657534246575"/>
    <x v="0"/>
    <n v="43036.42"/>
    <n v="0.68493150684931503"/>
    <n v="62833.173199999997"/>
    <n v="1"/>
    <n v="1"/>
  </r>
  <r>
    <s v="PW Storm Water Mgmt"/>
    <s v="Equipment Operator III"/>
    <x v="2"/>
    <d v="2007-08-08T00:00:00"/>
    <d v="2008-05-27T00:00:00"/>
    <n v="12.983561643835616"/>
    <x v="0"/>
    <n v="35322.379999999997"/>
    <n v="0.80273972602739729"/>
    <n v="44002.282252559722"/>
    <n v="1"/>
    <n v="1"/>
  </r>
  <r>
    <s v="PW Storm Water Mgmt"/>
    <s v="Equipment Operator III"/>
    <x v="2"/>
    <d v="2020-02-01T00:00:00"/>
    <d v="2020-12-05T00:00:00"/>
    <n v="0.44931506849315067"/>
    <x v="0"/>
    <n v="35488.949999999997"/>
    <n v="0.84383561643835614"/>
    <n v="42056.710227272728"/>
    <n v="1"/>
    <n v="1"/>
  </r>
  <r>
    <s v="Utilities WasteWater"/>
    <s v="Equipment Operator III"/>
    <x v="2"/>
    <d v="2018-08-20T00:00:00"/>
    <d v="2019-08-03T00:00:00"/>
    <n v="1.7917808219178082"/>
    <x v="0"/>
    <n v="34062.080000000002"/>
    <n v="0.95342465753424654"/>
    <n v="35726.03218390805"/>
    <n v="1"/>
    <n v="1"/>
  </r>
  <r>
    <s v="PW Storm Water Mgmt"/>
    <s v="Equipment Operator III"/>
    <x v="2"/>
    <d v="2019-04-13T00:00:00"/>
    <d v="2020-07-06T00:00:00"/>
    <n v="0.86575342465753424"/>
    <x v="0"/>
    <n v="32400"/>
    <n v="1.2328767123287672"/>
    <n v="26280"/>
    <n v="2"/>
    <n v="1"/>
  </r>
  <r>
    <s v="Rec,Pks,OpenSpace-LandscapeSrv"/>
    <s v="Equipment Operator III"/>
    <x v="2"/>
    <d v="2012-07-27T00:00:00"/>
    <d v="2015-02-09T00:00:00"/>
    <n v="6.2739726027397262"/>
    <x v="0"/>
    <n v="33750.660000000003"/>
    <n v="2.5397260273972604"/>
    <n v="13289.094822006473"/>
    <n v="11"/>
    <n v="1"/>
  </r>
  <r>
    <s v="Utilities WasteWater"/>
    <s v="Equipment Operator III"/>
    <x v="2"/>
    <d v="2018-08-20T00:00:00"/>
    <d v="2021-04-10T00:00:00"/>
    <n v="0.10410958904109589"/>
    <x v="0"/>
    <n v="34475.629999999997"/>
    <n v="2.6410958904109587"/>
    <n v="13053.532105809129"/>
    <n v="2"/>
    <n v="1"/>
  </r>
  <r>
    <s v="PW Utility Cut Repairs"/>
    <s v="Equipment Operator III"/>
    <x v="2"/>
    <d v="2017-09-05T00:00:00"/>
    <d v="2020-08-15T00:00:00"/>
    <n v="0.75616438356164384"/>
    <x v="0"/>
    <n v="32107.32"/>
    <n v="2.9452054794520546"/>
    <n v="10901.555162790699"/>
    <n v="3"/>
    <n v="1"/>
  </r>
  <r>
    <s v="PW Storm Water Mgmt"/>
    <s v="Equipment Operator III"/>
    <x v="2"/>
    <d v="2012-08-13T00:00:00"/>
    <d v="2015-10-08T00:00:00"/>
    <n v="5.6136986301369864"/>
    <x v="0"/>
    <n v="33750.660000000003"/>
    <n v="3.1534246575342464"/>
    <n v="10702.85916594266"/>
    <n v="11"/>
    <n v="1"/>
  </r>
  <r>
    <s v="PW Storm Water Mgmt"/>
    <s v="Equipment Operator III"/>
    <x v="2"/>
    <d v="2012-04-09T00:00:00"/>
    <d v="2015-08-10T00:00:00"/>
    <n v="5.7753424657534245"/>
    <x v="0"/>
    <n v="33750.660000000003"/>
    <n v="3.3369863013698629"/>
    <n v="10114.114039408869"/>
    <n v="11"/>
    <n v="1"/>
  </r>
  <r>
    <s v="PW Div of Streets &amp; Bridges"/>
    <s v="Equipment Operator III"/>
    <x v="2"/>
    <d v="2012-05-23T00:00:00"/>
    <d v="2016-04-25T00:00:00"/>
    <n v="5.065753424657534"/>
    <x v="0"/>
    <n v="33750.660000000003"/>
    <n v="3.9260273972602739"/>
    <n v="8596.6440334961626"/>
    <n v="11"/>
    <n v="1"/>
  </r>
  <r>
    <s v="PW Div of Streets &amp; Bridges"/>
    <s v="Equipment Operator III"/>
    <x v="2"/>
    <d v="2014-06-09T00:00:00"/>
    <d v="2018-09-04T00:00:00"/>
    <n v="2.7041095890410958"/>
    <x v="0"/>
    <n v="33088.879999999997"/>
    <n v="4.2410958904109588"/>
    <n v="7801.9645994832035"/>
    <n v="2"/>
    <n v="1"/>
  </r>
  <r>
    <s v="PW Storm Water Mgmt"/>
    <s v="Equipment Operator III"/>
    <x v="2"/>
    <d v="2015-07-08T00:00:00"/>
    <d v="2019-10-14T00:00:00"/>
    <n v="1.5945205479452054"/>
    <x v="0"/>
    <n v="33750.78"/>
    <n v="4.2712328767123289"/>
    <n v="7901.8824246311733"/>
    <n v="1"/>
    <n v="1"/>
  </r>
  <r>
    <s v="PW Storm Water Mgmt"/>
    <s v="Equipment Operator III"/>
    <x v="2"/>
    <d v="1996-07-22T00:00:00"/>
    <d v="2002-01-28T00:00:00"/>
    <n v="19.315068493150687"/>
    <x v="0"/>
    <n v="40963.49"/>
    <n v="5.5232876712328771"/>
    <n v="7416.5048859126973"/>
    <n v="4"/>
    <n v="1"/>
  </r>
  <r>
    <s v="PW Storm Water Mgmt"/>
    <s v="Equipment Operator III"/>
    <x v="2"/>
    <d v="2015-06-23T00:00:00"/>
    <d v="2021-03-29T00:00:00"/>
    <n v="0.13698630136986301"/>
    <x v="0"/>
    <n v="33377.199999999997"/>
    <n v="5.7698630136986298"/>
    <n v="5784.7473884140545"/>
    <n v="1"/>
    <n v="1"/>
  </r>
  <r>
    <s v="Utilities WasteWater"/>
    <s v="Equipment Operator III"/>
    <x v="2"/>
    <d v="2012-07-02T00:00:00"/>
    <d v="2018-08-06T00:00:00"/>
    <n v="2.7835616438356166"/>
    <x v="0"/>
    <n v="33088.879999999997"/>
    <n v="6.0986301369863014"/>
    <n v="5425.6249775381848"/>
    <n v="2"/>
    <n v="1"/>
  </r>
  <r>
    <s v="Utilities WasteWater"/>
    <s v="Equipment Operator III"/>
    <x v="2"/>
    <d v="2007-09-22T00:00:00"/>
    <d v="2014-01-23T00:00:00"/>
    <n v="7.3205479452054796"/>
    <x v="0"/>
    <n v="33750.660000000003"/>
    <n v="6.3424657534246576"/>
    <n v="5321.3783585313176"/>
    <n v="11"/>
    <n v="1"/>
  </r>
  <r>
    <s v="Utilities WasteWater"/>
    <s v="Equipment Operator III"/>
    <x v="2"/>
    <d v="1993-08-23T00:00:00"/>
    <d v="2000-10-20T00:00:00"/>
    <n v="20.589041095890412"/>
    <x v="0"/>
    <n v="43036.33"/>
    <n v="7.1643835616438354"/>
    <n v="6006.9829636711283"/>
    <n v="2"/>
    <n v="1"/>
  </r>
  <r>
    <s v="PW Div of Streets &amp; Bridges"/>
    <s v="Equipment Operator III"/>
    <x v="2"/>
    <d v="1997-01-30T00:00:00"/>
    <d v="2004-04-23T00:00:00"/>
    <n v="17.079452054794519"/>
    <x v="0"/>
    <n v="38989.269999999997"/>
    <n v="7.2328767123287667"/>
    <n v="5390.5619507575757"/>
    <n v="6"/>
    <n v="1"/>
  </r>
  <r>
    <s v="PW Div of Streets &amp; Bridges"/>
    <s v="Equipment Operator III"/>
    <x v="2"/>
    <d v="2012-05-08T00:00:00"/>
    <d v="2019-09-16T00:00:00"/>
    <n v="1.6712328767123288"/>
    <x v="0"/>
    <n v="32749.48"/>
    <n v="7.3616438356164382"/>
    <n v="4448.6640119091926"/>
    <n v="1"/>
    <n v="1"/>
  </r>
  <r>
    <s v="Utilities Water Distribution"/>
    <s v="Equipment Operator III"/>
    <x v="2"/>
    <d v="2013-06-24T00:00:00"/>
    <d v="2021-03-15T00:00:00"/>
    <n v="0.17534246575342466"/>
    <x v="0"/>
    <n v="34725.64"/>
    <n v="7.7287671232876711"/>
    <n v="4493.0374335342076"/>
    <n v="1"/>
    <n v="1"/>
  </r>
  <r>
    <s v="Cemetery Fund"/>
    <s v="Equipment Operator III"/>
    <x v="2"/>
    <d v="2012-04-09T00:00:00"/>
    <d v="2020-01-21T00:00:00"/>
    <n v="1.3232876712328767"/>
    <x v="0"/>
    <n v="31804"/>
    <n v="7.7890410958904113"/>
    <n v="4083.1727048892012"/>
    <n v="32"/>
    <n v="1"/>
  </r>
  <r>
    <s v="PW Storm Water Mgmt"/>
    <s v="Equipment Operator III"/>
    <x v="2"/>
    <d v="2007-07-24T00:00:00"/>
    <d v="2015-05-08T00:00:00"/>
    <n v="6.0328767123287674"/>
    <x v="0"/>
    <n v="33750.660000000003"/>
    <n v="7.7945205479452051"/>
    <n v="4330.0495254833049"/>
    <n v="11"/>
    <n v="1"/>
  </r>
  <r>
    <s v="PW Div of Streets &amp; Bridges"/>
    <s v="Equipment Operator III"/>
    <x v="2"/>
    <d v="2007-05-07T00:00:00"/>
    <d v="2015-05-08T00:00:00"/>
    <n v="6.0328767123287674"/>
    <x v="0"/>
    <n v="36788.339999999997"/>
    <n v="8.0082191780821912"/>
    <n v="4593.8228190215532"/>
    <n v="1"/>
    <n v="1"/>
  </r>
  <r>
    <s v="PW Div of Streets &amp; Bridges"/>
    <s v="Equipment Operator III"/>
    <x v="2"/>
    <d v="2012-05-14T00:00:00"/>
    <d v="2020-12-21T00:00:00"/>
    <n v="0.40547945205479452"/>
    <x v="0"/>
    <n v="31804"/>
    <n v="8.6109589041095891"/>
    <n v="3693.433025771556"/>
    <n v="32"/>
    <n v="1"/>
  </r>
  <r>
    <s v="Utilities Water Distribution"/>
    <s v="Equipment Operator III"/>
    <x v="2"/>
    <d v="2010-12-27T00:00:00"/>
    <d v="2019-09-07T00:00:00"/>
    <n v="1.6958904109589041"/>
    <x v="0"/>
    <n v="33750.660000000003"/>
    <n v="8.7013698630136993"/>
    <n v="3878.7754722921914"/>
    <n v="11"/>
    <n v="1"/>
  </r>
  <r>
    <s v="PW Div of Streets &amp; Bridges"/>
    <s v="Equipment Operator III"/>
    <x v="2"/>
    <d v="2002-08-19T00:00:00"/>
    <d v="2011-08-02T00:00:00"/>
    <n v="9.8000000000000007"/>
    <x v="0"/>
    <n v="40938.769999999997"/>
    <n v="8.9589041095890405"/>
    <n v="4569.6180581039753"/>
    <n v="1"/>
    <n v="1"/>
  </r>
  <r>
    <s v="PW Storm Water Mgmt"/>
    <s v="Equipment Operator III"/>
    <x v="2"/>
    <d v="2003-02-14T00:00:00"/>
    <d v="2012-06-25T00:00:00"/>
    <n v="8.9013698630136986"/>
    <x v="0"/>
    <n v="39963.71"/>
    <n v="9.367123287671232"/>
    <n v="4266.3802720093599"/>
    <n v="5"/>
    <n v="1"/>
  </r>
  <r>
    <s v="Utilities WasteWater"/>
    <s v="Equipment Operator III"/>
    <x v="2"/>
    <d v="2001-10-24T00:00:00"/>
    <d v="2011-06-27T00:00:00"/>
    <n v="9.8986301369863021"/>
    <x v="0"/>
    <n v="34460.58"/>
    <n v="9.6794520547945204"/>
    <n v="3560.1787998867821"/>
    <n v="5"/>
    <n v="1"/>
  </r>
  <r>
    <s v="Utilities Water Distribution"/>
    <s v="Equipment Operator III"/>
    <x v="2"/>
    <d v="1986-02-03T00:00:00"/>
    <d v="1996-05-15T00:00:00"/>
    <n v="25.024657534246575"/>
    <x v="0"/>
    <n v="46345.51"/>
    <n v="10.284931506849315"/>
    <n v="4506.1564064997337"/>
    <n v="1"/>
    <n v="1"/>
  </r>
  <r>
    <s v="PW Storm Water Mgmt"/>
    <s v="Equipment Operator III"/>
    <x v="2"/>
    <d v="2000-04-27T00:00:00"/>
    <d v="2010-12-06T00:00:00"/>
    <n v="10.454794520547946"/>
    <x v="0"/>
    <n v="38989.269999999997"/>
    <n v="10.616438356164384"/>
    <n v="3672.5376903225801"/>
    <n v="6"/>
    <n v="1"/>
  </r>
  <r>
    <s v="Utilities WasteWater"/>
    <s v="Equipment Operator III"/>
    <x v="2"/>
    <d v="2007-02-05T00:00:00"/>
    <d v="2018-06-25T00:00:00"/>
    <n v="2.8986301369863012"/>
    <x v="0"/>
    <n v="33750.68"/>
    <n v="11.391780821917807"/>
    <n v="2962.72202982203"/>
    <n v="2"/>
    <n v="1"/>
  </r>
  <r>
    <s v="Cemetery Fund"/>
    <s v="Equipment Operator III"/>
    <x v="2"/>
    <d v="2008-05-01T00:00:00"/>
    <d v="2019-11-11T00:00:00"/>
    <n v="1.5178082191780822"/>
    <x v="0"/>
    <n v="32746.9"/>
    <n v="11.536986301369863"/>
    <n v="2838.4275706483022"/>
    <n v="1"/>
    <n v="1"/>
  </r>
  <r>
    <s v="Utilities WasteWater"/>
    <s v="Equipment Operator III"/>
    <x v="2"/>
    <d v="2002-10-21T00:00:00"/>
    <d v="2015-03-09T00:00:00"/>
    <n v="6.1972602739726028"/>
    <x v="0"/>
    <n v="34211.18"/>
    <n v="12.389041095890411"/>
    <n v="2761.4066121185315"/>
    <n v="1"/>
    <n v="1"/>
  </r>
  <r>
    <s v="Rec,Pks,OpenSpace-LandscapeSrv"/>
    <s v="Equipment Operator III"/>
    <x v="2"/>
    <d v="2007-06-18T00:00:00"/>
    <d v="2020-01-21T00:00:00"/>
    <n v="1.3232876712328767"/>
    <x v="0"/>
    <n v="32976"/>
    <n v="12.602739726027398"/>
    <n v="2616.5739130434781"/>
    <n v="1"/>
    <n v="1"/>
  </r>
  <r>
    <s v="Utilities WasteWater"/>
    <s v="Equipment Operator III"/>
    <x v="2"/>
    <d v="2003-04-28T00:00:00"/>
    <d v="2016-03-23T00:00:00"/>
    <n v="5.1561643835616442"/>
    <x v="0"/>
    <n v="40963.49"/>
    <n v="12.912328767123288"/>
    <n v="3172.4323891364311"/>
    <n v="4"/>
    <n v="1"/>
  </r>
  <r>
    <s v="Utilities WasteWater"/>
    <s v="Equipment Operator III"/>
    <x v="2"/>
    <d v="2007-05-07T00:00:00"/>
    <d v="2020-04-13T00:00:00"/>
    <n v="1.095890410958904"/>
    <x v="0"/>
    <n v="34167.47"/>
    <n v="12.945205479452055"/>
    <n v="2639.3918624338626"/>
    <n v="1"/>
    <n v="1"/>
  </r>
  <r>
    <s v="PW Div of Streets &amp; Bridges"/>
    <s v="Equipment Operator III"/>
    <x v="2"/>
    <d v="1990-09-17T00:00:00"/>
    <d v="2004-04-23T00:00:00"/>
    <n v="17.079452054794519"/>
    <x v="0"/>
    <n v="49908.2"/>
    <n v="13.608219178082193"/>
    <n v="3667.5041272397821"/>
    <n v="1"/>
    <n v="1"/>
  </r>
  <r>
    <s v="Utilities WasteWater"/>
    <s v="Equipment Operator III"/>
    <x v="2"/>
    <d v="1990-11-16T00:00:00"/>
    <d v="2004-06-23T00:00:00"/>
    <n v="16.912328767123288"/>
    <x v="0"/>
    <n v="39963.71"/>
    <n v="13.610958904109589"/>
    <n v="2936.1421396940418"/>
    <n v="5"/>
    <n v="1"/>
  </r>
  <r>
    <s v="Utilities WasteWater"/>
    <s v="Equipment Operator III"/>
    <x v="2"/>
    <d v="2005-07-14T00:00:00"/>
    <d v="2019-05-28T00:00:00"/>
    <n v="1.9753424657534246"/>
    <x v="0"/>
    <n v="33750.660000000003"/>
    <n v="13.87945205479452"/>
    <n v="2431.699743387288"/>
    <n v="11"/>
    <n v="1"/>
  </r>
  <r>
    <s v="Rec,Pks,OpenSpace-LandscapeSrv"/>
    <s v="Equipment Operator III"/>
    <x v="2"/>
    <d v="2001-10-08T00:00:00"/>
    <d v="2015-10-08T00:00:00"/>
    <n v="5.6136986301369864"/>
    <x v="0"/>
    <n v="35942.71"/>
    <n v="14.008219178082191"/>
    <n v="2565.8300704087619"/>
    <n v="1"/>
    <n v="1"/>
  </r>
  <r>
    <s v="Cemetery Fund"/>
    <s v="Equipment Operator III"/>
    <x v="2"/>
    <d v="2002-10-08T00:00:00"/>
    <d v="2016-10-08T00:00:00"/>
    <n v="4.6109589041095891"/>
    <x v="0"/>
    <n v="34211.21"/>
    <n v="14.010958904109589"/>
    <n v="2441.7465095815405"/>
    <n v="1"/>
    <n v="1"/>
  </r>
  <r>
    <s v="Utilities WasteWater"/>
    <s v="Equipment Operator III"/>
    <x v="2"/>
    <d v="2006-07-05T00:00:00"/>
    <d v="2021-04-10T00:00:00"/>
    <n v="0.10410958904109589"/>
    <x v="0"/>
    <n v="34475.629999999997"/>
    <n v="14.775342465753425"/>
    <n v="2333.3218894863708"/>
    <n v="2"/>
    <n v="1"/>
  </r>
  <r>
    <s v="Utilities Water Distribution"/>
    <s v="Equipment Operator III"/>
    <x v="2"/>
    <d v="2005-10-24T00:00:00"/>
    <d v="2020-09-28T00:00:00"/>
    <n v="0.63561643835616444"/>
    <x v="0"/>
    <n v="39600"/>
    <n v="14.93972602739726"/>
    <n v="2650.6510177883733"/>
    <n v="1"/>
    <n v="1"/>
  </r>
  <r>
    <s v="Utilities Water Distribution"/>
    <s v="Equipment Operator III"/>
    <x v="2"/>
    <d v="2004-08-23T00:00:00"/>
    <d v="2019-09-07T00:00:00"/>
    <n v="1.6958904109589041"/>
    <x v="0"/>
    <n v="38038.76"/>
    <n v="15.049315068493151"/>
    <n v="2527.6073912251959"/>
    <n v="6"/>
    <n v="1"/>
  </r>
  <r>
    <s v="Utilities Water Distribution"/>
    <s v="Equipment Operator III"/>
    <x v="2"/>
    <d v="2001-01-29T00:00:00"/>
    <d v="2016-10-10T00:00:00"/>
    <n v="4.6054794520547944"/>
    <x v="0"/>
    <n v="35065.82"/>
    <n v="15.706849315068494"/>
    <n v="2232.5177568463282"/>
    <n v="1"/>
    <n v="1"/>
  </r>
  <r>
    <s v="PW Storm Water Mgmt"/>
    <s v="Equipment Operator III"/>
    <x v="2"/>
    <d v="1999-11-22T00:00:00"/>
    <d v="2016-08-24T00:00:00"/>
    <n v="4.7342465753424658"/>
    <x v="0"/>
    <n v="34374.42"/>
    <n v="16.767123287671232"/>
    <n v="2050.1083823529411"/>
    <n v="1"/>
    <n v="1"/>
  </r>
  <r>
    <s v="PW Storm Water Mgmt"/>
    <s v="Equipment Operator III"/>
    <x v="2"/>
    <d v="1999-01-12T00:00:00"/>
    <d v="2016-01-23T00:00:00"/>
    <n v="5.3205479452054796"/>
    <x v="0"/>
    <n v="38799.72"/>
    <n v="17.041095890410958"/>
    <n v="2276.8324437299038"/>
    <n v="1"/>
    <n v="1"/>
  </r>
  <r>
    <s v="Utilities WasteWater"/>
    <s v="Equipment Operator III"/>
    <x v="2"/>
    <d v="2000-05-01T00:00:00"/>
    <d v="2017-05-30T00:00:00"/>
    <n v="3.9698630136986299"/>
    <x v="0"/>
    <n v="41805.120000000003"/>
    <n v="17.090410958904108"/>
    <n v="2446.1155498557232"/>
    <n v="1"/>
    <n v="1"/>
  </r>
  <r>
    <s v="Utilities WasteWater"/>
    <s v="Equipment Operator III"/>
    <x v="2"/>
    <d v="2000-02-07T00:00:00"/>
    <d v="2017-10-28T00:00:00"/>
    <n v="3.5561643835616437"/>
    <x v="0"/>
    <n v="44112.26"/>
    <n v="17.734246575342464"/>
    <n v="2487.405360729183"/>
    <n v="1"/>
    <n v="1"/>
  </r>
  <r>
    <s v="Utilities WasteWater"/>
    <s v="Equipment Operator III"/>
    <x v="2"/>
    <d v="2001-04-02T00:00:00"/>
    <d v="2019-01-22T00:00:00"/>
    <n v="2.3205479452054796"/>
    <x v="0"/>
    <n v="36398.39"/>
    <n v="17.81917808219178"/>
    <n v="2042.6525753382534"/>
    <n v="1"/>
    <n v="1"/>
  </r>
  <r>
    <s v="Rec,Pks,OpenSpace-LandscapeSrv"/>
    <s v="Equipment Operator III"/>
    <x v="2"/>
    <d v="1997-09-23T00:00:00"/>
    <d v="2018-04-30T00:00:00"/>
    <n v="3.0520547945205481"/>
    <x v="0"/>
    <n v="35065.79"/>
    <n v="20.613698630136987"/>
    <n v="1701.0916201488569"/>
    <n v="1"/>
    <n v="1"/>
  </r>
  <r>
    <s v="Utilities Water Production"/>
    <s v="Equipment Operator III"/>
    <x v="2"/>
    <d v="1983-12-13T00:00:00"/>
    <d v="2008-09-23T00:00:00"/>
    <n v="12.657534246575343"/>
    <x v="0"/>
    <n v="50907.199999999997"/>
    <n v="24.797260273972604"/>
    <n v="2052.9364711081648"/>
    <n v="1"/>
    <n v="1"/>
  </r>
  <r>
    <s v="PW Storm Water Mgmt"/>
    <s v="Equipment Operator III"/>
    <x v="2"/>
    <d v="1985-10-29T00:00:00"/>
    <d v="2010-09-08T00:00:00"/>
    <n v="10.698630136986301"/>
    <x v="0"/>
    <n v="50898.2"/>
    <n v="24.876712328767123"/>
    <n v="2046.0179515418502"/>
    <n v="1"/>
    <n v="1"/>
  </r>
  <r>
    <s v="PW Storm Water Mgmt"/>
    <s v="Equipment Operator IV"/>
    <x v="2"/>
    <d v="2003-05-23T00:00:00"/>
    <d v="2007-05-16T00:00:00"/>
    <n v="14.016438356164384"/>
    <x v="0"/>
    <n v="40155.22"/>
    <n v="3.9835616438356163"/>
    <n v="10080.230605226961"/>
    <n v="2"/>
    <n v="1"/>
  </r>
  <r>
    <s v="PW Div of Streets &amp; Bridges"/>
    <s v="Equipment Operator IV"/>
    <x v="2"/>
    <d v="1993-11-29T00:00:00"/>
    <d v="2008-05-23T00:00:00"/>
    <n v="12.994520547945205"/>
    <x v="0"/>
    <n v="44324.79"/>
    <n v="14.490410958904109"/>
    <n v="3058.9049631310268"/>
    <n v="1"/>
    <n v="1"/>
  </r>
  <r>
    <s v="Rec,Pks,OpenSpace-UrbanForestr"/>
    <s v="Equipment Operator IV"/>
    <x v="2"/>
    <d v="2006-03-27T00:00:00"/>
    <d v="2021-04-10T00:00:00"/>
    <n v="0.10410958904109589"/>
    <x v="0"/>
    <n v="38461"/>
    <n v="15.049315068493151"/>
    <n v="2555.6644820680867"/>
    <n v="1"/>
    <n v="1"/>
  </r>
  <r>
    <s v="CulturalFaciities,Arts&amp;Entrmnt"/>
    <s v="Event Coordinator"/>
    <x v="2"/>
    <d v="2020-02-08T00:00:00"/>
    <d v="2020-02-08T00:00:00"/>
    <n v="1.273972602739726"/>
    <x v="1"/>
    <n v="48000"/>
    <n v="0"/>
    <e v="#DIV/0!"/>
    <n v="13"/>
    <n v="2052"/>
  </r>
  <r>
    <s v="CulturalFaciities,Arts&amp;Entrmnt"/>
    <s v="Event Coordinator"/>
    <x v="2"/>
    <d v="2019-06-08T00:00:00"/>
    <d v="2019-06-08T00:00:00"/>
    <n v="1.9452054794520548"/>
    <x v="1"/>
    <n v="45225.78"/>
    <n v="0"/>
    <e v="#DIV/0!"/>
    <n v="8"/>
    <n v="2052"/>
  </r>
  <r>
    <s v="CulturalFaciities,Arts&amp;Entrmnt"/>
    <s v="Event Coordinator"/>
    <x v="2"/>
    <d v="2014-10-23T00:00:00"/>
    <d v="2014-10-23T00:00:00"/>
    <n v="6.5726027397260278"/>
    <x v="1"/>
    <n v="52577.38"/>
    <n v="0"/>
    <e v="#DIV/0!"/>
    <n v="1"/>
    <n v="2052"/>
  </r>
  <r>
    <s v="CulturalFaciities,Arts&amp;Entrmnt"/>
    <s v="Event Coordinator"/>
    <x v="2"/>
    <d v="2016-12-08T00:00:00"/>
    <d v="2016-12-08T00:00:00"/>
    <n v="4.4438356164383563"/>
    <x v="1"/>
    <n v="48437.25"/>
    <n v="0"/>
    <e v="#DIV/0!"/>
    <n v="1"/>
    <n v="2052"/>
  </r>
  <r>
    <s v="Maritime Center"/>
    <s v="Event Coordinator"/>
    <x v="2"/>
    <d v="2020-01-21T00:00:00"/>
    <d v="2020-01-21T00:00:00"/>
    <n v="1.3232876712328767"/>
    <x v="1"/>
    <n v="44339.4"/>
    <n v="0"/>
    <e v="#DIV/0!"/>
    <n v="1"/>
    <n v="2052"/>
  </r>
  <r>
    <s v="CulturalFaciities,Arts&amp;Entrmnt"/>
    <s v="Event Coordinator"/>
    <x v="2"/>
    <d v="2017-08-21T00:00:00"/>
    <d v="2017-12-04T00:00:00"/>
    <n v="3.4547945205479453"/>
    <x v="1"/>
    <n v="50743.32"/>
    <n v="0.28767123287671231"/>
    <n v="176393.44571428571"/>
    <n v="1"/>
    <n v="1"/>
  </r>
  <r>
    <s v="CulturalFaciities,Arts&amp;Entrmnt"/>
    <s v="Event Coordinator"/>
    <x v="2"/>
    <d v="1993-06-07T00:00:00"/>
    <d v="2004-02-02T00:00:00"/>
    <n v="17.301369863013697"/>
    <x v="1"/>
    <n v="68446.81"/>
    <n v="10.663013698630136"/>
    <n v="6419.0867548818087"/>
    <n v="1"/>
    <n v="1"/>
  </r>
  <r>
    <s v="CulturalFaciities,Arts&amp;Entrmnt"/>
    <s v="Event Support Crew Member I"/>
    <x v="2"/>
    <d v="2001-04-09T00:00:00"/>
    <d v="2001-04-09T00:00:00"/>
    <n v="20.12054794520548"/>
    <x v="0"/>
    <n v="27328.26"/>
    <n v="0"/>
    <e v="#DIV/0!"/>
    <n v="3"/>
    <n v="2052"/>
  </r>
  <r>
    <s v="CulturalFaciities,Arts&amp;Entrmnt"/>
    <s v="Event Support Crew Member I"/>
    <x v="2"/>
    <d v="1996-08-08T00:00:00"/>
    <d v="1996-08-16T00:00:00"/>
    <n v="24.769863013698629"/>
    <x v="0"/>
    <n v="28711.08"/>
    <n v="2.1917808219178082E-2"/>
    <n v="1309943.0250000001"/>
    <n v="1"/>
    <n v="1"/>
  </r>
  <r>
    <s v="CulturalFaciities,Arts&amp;Entrmnt"/>
    <s v="Event Support Crew Member II"/>
    <x v="2"/>
    <d v="2020-01-21T00:00:00"/>
    <d v="2020-01-21T00:00:00"/>
    <n v="1.3232876712328767"/>
    <x v="0"/>
    <n v="31553.7"/>
    <n v="0"/>
    <e v="#DIV/0!"/>
    <n v="10"/>
    <n v="2052"/>
  </r>
  <r>
    <s v="CulturalFaciities,Arts&amp;Entrmnt"/>
    <s v="Event Support Crew Member II"/>
    <x v="2"/>
    <d v="2017-08-28T00:00:00"/>
    <d v="2017-08-28T00:00:00"/>
    <n v="3.7232876712328768"/>
    <x v="0"/>
    <n v="32807.660000000003"/>
    <n v="0"/>
    <e v="#DIV/0!"/>
    <n v="1"/>
    <n v="2052"/>
  </r>
  <r>
    <s v="CulturalFaciities,Arts&amp;Entrmnt"/>
    <s v="Event Support Crew Member II"/>
    <x v="2"/>
    <d v="2017-10-09T00:00:00"/>
    <d v="2017-10-09T00:00:00"/>
    <n v="3.6082191780821917"/>
    <x v="0"/>
    <n v="32828.47"/>
    <n v="0"/>
    <e v="#DIV/0!"/>
    <n v="1"/>
    <n v="2052"/>
  </r>
  <r>
    <s v="CulturalFaciities,Arts&amp;Entrmnt"/>
    <s v="Event Support Crew Member II"/>
    <x v="2"/>
    <d v="2019-01-07T00:00:00"/>
    <d v="2019-01-07T00:00:00"/>
    <n v="2.3616438356164382"/>
    <x v="0"/>
    <n v="29386.1"/>
    <n v="0"/>
    <e v="#DIV/0!"/>
    <n v="1"/>
    <n v="2052"/>
  </r>
  <r>
    <s v="CulturalFaciities,Arts&amp;Entrmnt"/>
    <s v="Event Support Crew Member II"/>
    <x v="2"/>
    <d v="2004-02-09T00:00:00"/>
    <d v="2014-11-25T00:00:00"/>
    <n v="6.4821917808219176"/>
    <x v="0"/>
    <n v="29117.48"/>
    <n v="10.8"/>
    <n v="2696.062962962963"/>
    <n v="3"/>
    <n v="1"/>
  </r>
  <r>
    <s v="Fire-Rescue"/>
    <s v="Executive Assistant"/>
    <x v="2"/>
    <d v="2000-03-13T00:00:00"/>
    <d v="2005-06-06T00:00:00"/>
    <n v="15.95890410958904"/>
    <x v="0"/>
    <n v="60080.04"/>
    <n v="5.2356164383561641"/>
    <n v="11475.256200941916"/>
    <n v="1"/>
    <n v="1"/>
  </r>
  <r>
    <s v="Libraries"/>
    <s v="Executive Assistant"/>
    <x v="2"/>
    <d v="2006-09-18T00:00:00"/>
    <d v="2017-10-16T00:00:00"/>
    <n v="3.5890410958904111"/>
    <x v="0"/>
    <n v="51306.11"/>
    <n v="11.084931506849315"/>
    <n v="4628.4553015323772"/>
    <n v="1"/>
    <n v="1"/>
  </r>
  <r>
    <s v="Finance - Director's Office"/>
    <s v="Executive Assistant"/>
    <x v="2"/>
    <d v="2002-02-04T00:00:00"/>
    <d v="2015-10-23T00:00:00"/>
    <n v="5.5726027397260278"/>
    <x v="0"/>
    <n v="53681.06"/>
    <n v="13.723287671232876"/>
    <n v="3911.6763625474146"/>
    <n v="1"/>
    <n v="1"/>
  </r>
  <r>
    <s v="PW Director's Office"/>
    <s v="Executive Assistant"/>
    <x v="2"/>
    <d v="2002-09-30T00:00:00"/>
    <d v="2018-03-19T00:00:00"/>
    <n v="3.1671232876712327"/>
    <x v="0"/>
    <n v="44425.08"/>
    <n v="15.476712328767123"/>
    <n v="2870.4468401486993"/>
    <n v="1"/>
    <n v="1"/>
  </r>
  <r>
    <s v="Judicial - Sheriff and Jail"/>
    <s v="Executive Assistant - SC"/>
    <x v="4"/>
    <d v="2009-04-08T00:00:00"/>
    <d v="2020-07-01T00:00:00"/>
    <n v="0.8794520547945206"/>
    <x v="0"/>
    <n v="26.61"/>
    <n v="11.238356164383562"/>
    <n v="2.3677840078010726"/>
    <n v="1"/>
    <n v="1"/>
  </r>
  <r>
    <s v="NCSB-Executive Directors Offic"/>
    <s v="Executive Director CSB"/>
    <x v="2"/>
    <d v="1994-04-04T00:00:00"/>
    <d v="2013-01-02T00:00:00"/>
    <n v="8.3780821917808215"/>
    <x v="1"/>
    <n v="135535.17000000001"/>
    <n v="18.761643835616439"/>
    <n v="7224.0562280957947"/>
    <n v="1"/>
    <n v="1"/>
  </r>
  <r>
    <s v="Healthcare Administration"/>
    <s v="Executive Director of NHC"/>
    <x v="2"/>
    <d v="2020-03-23T00:00:00"/>
    <d v="2020-03-23T00:00:00"/>
    <n v="1.1534246575342466"/>
    <x v="1"/>
    <n v="127000"/>
    <n v="0"/>
    <e v="#DIV/0!"/>
    <n v="1"/>
    <n v="2052"/>
  </r>
  <r>
    <s v="Slover Library"/>
    <s v="Executive Dir-Slover Library"/>
    <x v="2"/>
    <d v="2017-08-28T00:00:00"/>
    <d v="2017-08-28T00:00:00"/>
    <n v="3.7232876712328768"/>
    <x v="1"/>
    <n v="124848"/>
    <n v="0"/>
    <e v="#DIV/0!"/>
    <n v="3"/>
    <n v="2052"/>
  </r>
  <r>
    <s v="Commonwealth's Attorney"/>
    <s v="Executive Secy/Assistant CWA"/>
    <x v="4"/>
    <d v="2007-09-17T00:00:00"/>
    <d v="2010-10-18T00:00:00"/>
    <n v="10.58904109589041"/>
    <x v="0"/>
    <n v="25.72"/>
    <n v="3.0876712328767124"/>
    <n v="8.3299023957409037"/>
    <n v="1"/>
    <n v="1"/>
  </r>
  <r>
    <s v="Commonwealth's Attorney"/>
    <s v="Executive Secy/Assistant CWA"/>
    <x v="4"/>
    <d v="2000-10-04T00:00:00"/>
    <d v="2020-01-04T00:00:00"/>
    <n v="1.3698630136986301"/>
    <x v="0"/>
    <n v="24.49"/>
    <n v="19.263013698630136"/>
    <n v="1.2713483146067415"/>
    <n v="1"/>
    <n v="1"/>
  </r>
  <r>
    <s v="Executive City Manager"/>
    <s v="Executive Specialist"/>
    <x v="7"/>
    <d v="1978-07-24T00:00:00"/>
    <d v="2020-10-05T00:00:00"/>
    <n v="0.61643835616438358"/>
    <x v="0"/>
    <n v="60"/>
    <n v="42.230136986301368"/>
    <n v="1.4207862981704944"/>
    <n v="1"/>
    <n v="1"/>
  </r>
  <r>
    <s v="Maritime Center - Admin"/>
    <s v="Exhibits Manager / Designer"/>
    <x v="2"/>
    <d v="2014-03-24T00:00:00"/>
    <d v="2014-03-24T00:00:00"/>
    <n v="7.1561643835616442"/>
    <x v="1"/>
    <n v="53523.18"/>
    <n v="0"/>
    <e v="#DIV/0!"/>
    <n v="1"/>
    <n v="2052"/>
  </r>
  <r>
    <s v="Gen Srvs-PublicInfrastructure"/>
    <s v="Facilities Maintenance Manager"/>
    <x v="2"/>
    <d v="1989-06-22T00:00:00"/>
    <d v="2020-08-17T00:00:00"/>
    <n v="0.75068493150684934"/>
    <x v="1"/>
    <n v="85000"/>
    <n v="31.175342465753424"/>
    <n v="2726.5137534053961"/>
    <n v="2"/>
    <n v="1"/>
  </r>
  <r>
    <s v="Rec,Parks,OpenSpace-Rec Center"/>
    <s v="Facilities Manager"/>
    <x v="2"/>
    <d v="2020-02-01T00:00:00"/>
    <d v="2020-02-01T00:00:00"/>
    <n v="1.2931506849315069"/>
    <x v="1"/>
    <n v="65000"/>
    <n v="0"/>
    <e v="#DIV/0!"/>
    <n v="7"/>
    <n v="2052"/>
  </r>
  <r>
    <s v="Rec,Parks,OpenSpace-Rec Center"/>
    <s v="Facilities Manager"/>
    <x v="2"/>
    <d v="2020-02-01T00:00:00"/>
    <d v="2020-02-01T00:00:00"/>
    <n v="1.2931506849315069"/>
    <x v="1"/>
    <n v="65000"/>
    <n v="0"/>
    <e v="#DIV/0!"/>
    <n v="7"/>
    <n v="2052"/>
  </r>
  <r>
    <s v="NCSB-Board Administration"/>
    <s v="Facilities Manager"/>
    <x v="2"/>
    <d v="2017-04-03T00:00:00"/>
    <d v="2021-02-01T00:00:00"/>
    <n v="0.29041095890410956"/>
    <x v="1"/>
    <n v="47823"/>
    <n v="3.8356164383561642"/>
    <n v="12468.139285714286"/>
    <n v="20"/>
    <n v="1"/>
  </r>
  <r>
    <s v="Hum Svc Div of Social Services"/>
    <s v="Facilities Manager"/>
    <x v="2"/>
    <d v="2016-01-11T00:00:00"/>
    <d v="2020-01-21T00:00:00"/>
    <n v="1.3232876712328767"/>
    <x v="1"/>
    <n v="47823"/>
    <n v="4.0301369863013701"/>
    <n v="11866.346023113527"/>
    <n v="20"/>
    <n v="1"/>
  </r>
  <r>
    <s v="Rec,Pks,OpenSpace-Therapeutics"/>
    <s v="Facilities Manager"/>
    <x v="2"/>
    <d v="2012-05-14T00:00:00"/>
    <d v="2016-10-24T00:00:00"/>
    <n v="4.5671232876712331"/>
    <x v="1"/>
    <n v="56286.47"/>
    <n v="4.4493150684931511"/>
    <n v="12650.592087438423"/>
    <n v="1"/>
    <n v="1"/>
  </r>
  <r>
    <s v="Slover Library"/>
    <s v="Facilities Manager"/>
    <x v="2"/>
    <d v="2015-02-09T00:00:00"/>
    <d v="2020-12-07T00:00:00"/>
    <n v="0.44383561643835617"/>
    <x v="1"/>
    <n v="47823"/>
    <n v="5.8301369863013699"/>
    <n v="8202.7232142857138"/>
    <n v="20"/>
    <n v="1"/>
  </r>
  <r>
    <s v="Gen Srvs-PublicInfrastructure"/>
    <s v="Facilities Manager"/>
    <x v="2"/>
    <d v="2013-04-15T00:00:00"/>
    <d v="2021-04-24T00:00:00"/>
    <n v="6.575342465753424E-2"/>
    <x v="1"/>
    <n v="66000"/>
    <n v="8.0301369863013701"/>
    <n v="8219.0378710337773"/>
    <n v="3"/>
    <n v="1"/>
  </r>
  <r>
    <s v="Judicial - Sheriff and Jail"/>
    <s v="Facilities Manager - SC"/>
    <x v="4"/>
    <d v="2007-11-23T00:00:00"/>
    <d v="2007-11-23T00:00:00"/>
    <n v="13.493150684931507"/>
    <x v="1"/>
    <n v="73143.19"/>
    <n v="0"/>
    <e v="#DIV/0!"/>
    <n v="1"/>
    <n v="2052"/>
  </r>
  <r>
    <s v="Hum Svc Div of Social Services"/>
    <s v="Family Services Associate"/>
    <x v="9"/>
    <d v="2019-07-06T00:00:00"/>
    <d v="2019-07-06T00:00:00"/>
    <n v="1.8684931506849316"/>
    <x v="0"/>
    <n v="14.13"/>
    <n v="0"/>
    <e v="#DIV/0!"/>
    <n v="2"/>
    <n v="2052"/>
  </r>
  <r>
    <s v="Hum Svc Div of Social Services"/>
    <s v="Family Services Associate"/>
    <x v="2"/>
    <d v="2020-03-14T00:00:00"/>
    <d v="2020-03-14T00:00:00"/>
    <n v="1.178082191780822"/>
    <x v="0"/>
    <n v="33500"/>
    <n v="0"/>
    <e v="#DIV/0!"/>
    <n v="1"/>
    <n v="2052"/>
  </r>
  <r>
    <s v="Hum Svc Div of Social Services"/>
    <s v="Family Services Associate"/>
    <x v="2"/>
    <d v="1992-09-15T00:00:00"/>
    <d v="2020-06-20T00:00:00"/>
    <n v="0.90958904109589045"/>
    <x v="0"/>
    <n v="37000"/>
    <n v="27.780821917808218"/>
    <n v="1331.854043392505"/>
    <n v="3"/>
    <n v="1"/>
  </r>
  <r>
    <s v="Hum Svc Div of Social Services"/>
    <s v="Family Services Supervisor"/>
    <x v="2"/>
    <d v="2020-09-12T00:00:00"/>
    <d v="2020-09-12T00:00:00"/>
    <n v="0.67945205479452053"/>
    <x v="1"/>
    <n v="59823"/>
    <n v="0"/>
    <e v="#DIV/0!"/>
    <n v="45"/>
    <n v="2052"/>
  </r>
  <r>
    <s v="Hum Svc Div of Social Services"/>
    <s v="Family Services Supervisor"/>
    <x v="2"/>
    <d v="2019-08-17T00:00:00"/>
    <d v="2019-08-17T00:00:00"/>
    <n v="1.7534246575342465"/>
    <x v="1"/>
    <n v="65000"/>
    <n v="0"/>
    <e v="#DIV/0!"/>
    <n v="7"/>
    <n v="2052"/>
  </r>
  <r>
    <s v="Hum Svc Div of Social Services"/>
    <s v="Family Services Supervisor"/>
    <x v="2"/>
    <d v="2014-10-23T00:00:00"/>
    <d v="2014-10-23T00:00:00"/>
    <n v="6.5726027397260278"/>
    <x v="1"/>
    <n v="56308.12"/>
    <n v="0"/>
    <e v="#DIV/0!"/>
    <n v="3"/>
    <n v="2052"/>
  </r>
  <r>
    <s v="Hum Svc Div of Social Services"/>
    <s v="Family Services Supervisor"/>
    <x v="2"/>
    <d v="2018-04-30T00:00:00"/>
    <d v="2018-04-30T00:00:00"/>
    <n v="3.0520547945205481"/>
    <x v="1"/>
    <n v="57222"/>
    <n v="0"/>
    <e v="#DIV/0!"/>
    <n v="3"/>
    <n v="2052"/>
  </r>
  <r>
    <s v="Hum Svc Div of Social Services"/>
    <s v="Family Services Supervisor"/>
    <x v="2"/>
    <d v="2020-09-26T00:00:00"/>
    <d v="2020-09-26T00:00:00"/>
    <n v="0.64109589041095894"/>
    <x v="1"/>
    <n v="58000"/>
    <n v="0"/>
    <e v="#DIV/0!"/>
    <n v="3"/>
    <n v="2052"/>
  </r>
  <r>
    <s v="Hum Svc Div of Social Services"/>
    <s v="Family Services Supervisor"/>
    <x v="2"/>
    <d v="2017-06-19T00:00:00"/>
    <d v="2017-06-19T00:00:00"/>
    <n v="3.9150684931506849"/>
    <x v="1"/>
    <n v="60488.86"/>
    <n v="0"/>
    <e v="#DIV/0!"/>
    <n v="1"/>
    <n v="2052"/>
  </r>
  <r>
    <s v="Hum Svc Div of Social Services"/>
    <s v="Family Services Supervisor"/>
    <x v="2"/>
    <d v="2014-07-08T00:00:00"/>
    <d v="2015-04-13T00:00:00"/>
    <n v="6.1013698630136988"/>
    <x v="1"/>
    <n v="59894.74"/>
    <n v="0.76438356164383559"/>
    <n v="78356.91792114696"/>
    <n v="1"/>
    <n v="1"/>
  </r>
  <r>
    <s v="Hum Svc Div of Social Services"/>
    <s v="Family Services Supervisor"/>
    <x v="2"/>
    <d v="2019-05-11T00:00:00"/>
    <d v="2020-07-06T00:00:00"/>
    <n v="0.86575342465753424"/>
    <x v="1"/>
    <n v="54803.72"/>
    <n v="1.1561643835616437"/>
    <n v="47401.321800947873"/>
    <n v="1"/>
    <n v="1"/>
  </r>
  <r>
    <s v="Hum Svc Div of Social Services"/>
    <s v="Family Services Supervisor"/>
    <x v="2"/>
    <d v="2016-07-25T00:00:00"/>
    <d v="2018-10-29T00:00:00"/>
    <n v="2.5534246575342467"/>
    <x v="1"/>
    <n v="54121.61"/>
    <n v="2.2630136986301368"/>
    <n v="23915.723547215497"/>
    <n v="4"/>
    <n v="1"/>
  </r>
  <r>
    <s v="Hum Svc Div of Social Services"/>
    <s v="Family Services Supervisor"/>
    <x v="2"/>
    <d v="2013-07-15T00:00:00"/>
    <d v="2017-05-30T00:00:00"/>
    <n v="3.9698630136986299"/>
    <x v="1"/>
    <n v="56307.7"/>
    <n v="3.8767123287671232"/>
    <n v="14524.60106007067"/>
    <n v="1"/>
    <n v="1"/>
  </r>
  <r>
    <s v="Hum Svc Div of Social Services"/>
    <s v="Family Services Supervisor"/>
    <x v="2"/>
    <d v="2016-01-19T00:00:00"/>
    <d v="2020-07-06T00:00:00"/>
    <n v="0.86575342465753424"/>
    <x v="1"/>
    <n v="54110.84"/>
    <n v="4.4657534246575343"/>
    <n v="12116.8445398773"/>
    <n v="1"/>
    <n v="1"/>
  </r>
  <r>
    <s v="Hum Svc Div of Social Services"/>
    <s v="Family Services Supervisor"/>
    <x v="2"/>
    <d v="2015-07-08T00:00:00"/>
    <d v="2020-03-02T00:00:00"/>
    <n v="1.210958904109589"/>
    <x v="1"/>
    <n v="54438.93"/>
    <n v="4.6547945205479451"/>
    <n v="11695.238051795173"/>
    <n v="1"/>
    <n v="1"/>
  </r>
  <r>
    <s v="Hum Svc Div of Social Services"/>
    <s v="Family Services Supervisor"/>
    <x v="2"/>
    <d v="2012-06-01T00:00:00"/>
    <d v="2018-01-08T00:00:00"/>
    <n v="3.3589041095890413"/>
    <x v="1"/>
    <n v="59533.77"/>
    <n v="5.6082191780821917"/>
    <n v="10615.449951148021"/>
    <n v="4"/>
    <n v="1"/>
  </r>
  <r>
    <s v="Hum Svc Div of Social Services"/>
    <s v="Family Services Supervisor"/>
    <x v="2"/>
    <d v="2012-04-26T00:00:00"/>
    <d v="2018-03-05T00:00:00"/>
    <n v="3.2054794520547945"/>
    <x v="1"/>
    <n v="59533.77"/>
    <n v="5.86027397260274"/>
    <n v="10158.871458625525"/>
    <n v="4"/>
    <n v="1"/>
  </r>
  <r>
    <s v="Hum Svc Div of Social Services"/>
    <s v="Family Services Supervisor"/>
    <x v="2"/>
    <d v="2012-01-30T00:00:00"/>
    <d v="2020-04-13T00:00:00"/>
    <n v="1.095890410958904"/>
    <x v="1"/>
    <n v="54000"/>
    <n v="8.2082191780821923"/>
    <n v="6578.771695594125"/>
    <n v="2"/>
    <n v="1"/>
  </r>
  <r>
    <s v="Hum Svc Div of Social Services"/>
    <s v="Family Services Supervisor"/>
    <x v="2"/>
    <d v="2012-01-13T00:00:00"/>
    <d v="2020-04-25T00:00:00"/>
    <n v="1.0630136986301371"/>
    <x v="1"/>
    <n v="53049.84"/>
    <n v="8.287671232876713"/>
    <n v="6401.0550743801641"/>
    <n v="1"/>
    <n v="1"/>
  </r>
  <r>
    <s v="Hum Svc Div of Social Services"/>
    <s v="Family Services Supervisor"/>
    <x v="2"/>
    <d v="2001-09-17T00:00:00"/>
    <d v="2011-01-08T00:00:00"/>
    <n v="10.364383561643836"/>
    <x v="1"/>
    <n v="59534.58"/>
    <n v="9.3150684931506849"/>
    <n v="6391.2122647058823"/>
    <n v="2"/>
    <n v="1"/>
  </r>
  <r>
    <s v="Hum Svc Div of Social Services"/>
    <s v="Family Services Supervisor"/>
    <x v="2"/>
    <d v="2005-05-02T00:00:00"/>
    <d v="2021-02-16T00:00:00"/>
    <n v="0.24931506849315069"/>
    <x v="1"/>
    <n v="57753"/>
    <n v="15.805479452054794"/>
    <n v="3653.9859594383779"/>
    <n v="1"/>
    <n v="1"/>
  </r>
  <r>
    <s v="Hum Svc Div of Social Services"/>
    <s v="Family Services Supervisor"/>
    <x v="2"/>
    <d v="1999-10-21T00:00:00"/>
    <d v="2017-02-27T00:00:00"/>
    <n v="4.2219178082191782"/>
    <x v="1"/>
    <n v="65998.259999999995"/>
    <n v="17.367123287671234"/>
    <n v="3800.1837671557023"/>
    <n v="1"/>
    <n v="1"/>
  </r>
  <r>
    <s v="Hum Svc Div of Social Services"/>
    <s v="Family Services Worker I"/>
    <x v="2"/>
    <d v="2018-08-20T00:00:00"/>
    <d v="2018-08-20T00:00:00"/>
    <n v="2.7452054794520548"/>
    <x v="0"/>
    <n v="40805"/>
    <n v="0"/>
    <e v="#DIV/0!"/>
    <n v="118"/>
    <n v="2052"/>
  </r>
  <r>
    <s v="Hum Svc Div of Social Services"/>
    <s v="Family Services Worker I"/>
    <x v="2"/>
    <d v="2019-04-27T00:00:00"/>
    <d v="2019-04-27T00:00:00"/>
    <n v="2.0602739726027397"/>
    <x v="0"/>
    <n v="40805"/>
    <n v="0"/>
    <e v="#DIV/0!"/>
    <n v="118"/>
    <n v="2052"/>
  </r>
  <r>
    <s v="Hum Svc Div of Social Services"/>
    <s v="Family Services Worker I"/>
    <x v="2"/>
    <d v="2019-10-12T00:00:00"/>
    <d v="2019-10-12T00:00:00"/>
    <n v="1.6"/>
    <x v="0"/>
    <n v="40805"/>
    <n v="0"/>
    <e v="#DIV/0!"/>
    <n v="118"/>
    <n v="2052"/>
  </r>
  <r>
    <s v="Hum Svc Div of Social Services"/>
    <s v="Family Services Worker I"/>
    <x v="2"/>
    <d v="2019-10-12T00:00:00"/>
    <d v="2019-10-12T00:00:00"/>
    <n v="1.6"/>
    <x v="0"/>
    <n v="40805"/>
    <n v="0"/>
    <e v="#DIV/0!"/>
    <n v="118"/>
    <n v="2052"/>
  </r>
  <r>
    <s v="Hum Svc Div of Social Services"/>
    <s v="Family Services Worker I"/>
    <x v="2"/>
    <d v="2020-05-26T00:00:00"/>
    <d v="2020-05-26T00:00:00"/>
    <n v="0.9780821917808219"/>
    <x v="0"/>
    <n v="40805"/>
    <n v="0"/>
    <e v="#DIV/0!"/>
    <n v="118"/>
    <n v="2052"/>
  </r>
  <r>
    <s v="Hum Svc Div of Social Services"/>
    <s v="Family Services Worker I"/>
    <x v="2"/>
    <d v="2020-05-26T00:00:00"/>
    <d v="2020-05-26T00:00:00"/>
    <n v="0.9780821917808219"/>
    <x v="0"/>
    <n v="40805"/>
    <n v="0"/>
    <e v="#DIV/0!"/>
    <n v="118"/>
    <n v="2052"/>
  </r>
  <r>
    <s v="Hum Svc Div of Social Services"/>
    <s v="Family Services Worker I"/>
    <x v="2"/>
    <d v="2020-07-18T00:00:00"/>
    <d v="2020-07-18T00:00:00"/>
    <n v="0.83287671232876714"/>
    <x v="0"/>
    <n v="40805"/>
    <n v="0"/>
    <e v="#DIV/0!"/>
    <n v="118"/>
    <n v="2052"/>
  </r>
  <r>
    <s v="Hum Svc Div of Social Services"/>
    <s v="Family Services Worker I"/>
    <x v="2"/>
    <d v="2021-04-10T00:00:00"/>
    <d v="2021-04-10T00:00:00"/>
    <n v="0.10410958904109589"/>
    <x v="0"/>
    <n v="40805"/>
    <n v="0"/>
    <e v="#DIV/0!"/>
    <n v="118"/>
    <n v="2052"/>
  </r>
  <r>
    <s v="Hum Svc Div of Social Services"/>
    <s v="Family Services Worker I"/>
    <x v="2"/>
    <d v="2020-05-26T00:00:00"/>
    <d v="2020-05-26T00:00:00"/>
    <n v="0.9780821917808219"/>
    <x v="0"/>
    <n v="41500"/>
    <n v="0"/>
    <e v="#DIV/0!"/>
    <n v="15"/>
    <n v="2052"/>
  </r>
  <r>
    <s v="Hum Svc Div of Social Services"/>
    <s v="Family Services Worker I"/>
    <x v="2"/>
    <d v="2020-06-20T00:00:00"/>
    <d v="2020-06-20T00:00:00"/>
    <n v="0.90958904109589045"/>
    <x v="0"/>
    <n v="41500"/>
    <n v="0"/>
    <e v="#DIV/0!"/>
    <n v="15"/>
    <n v="2052"/>
  </r>
  <r>
    <s v="Hum Svc Div of Social Services"/>
    <s v="Family Services Worker I"/>
    <x v="2"/>
    <d v="2020-06-20T00:00:00"/>
    <d v="2020-06-20T00:00:00"/>
    <n v="0.90958904109589045"/>
    <x v="0"/>
    <n v="41500"/>
    <n v="0"/>
    <e v="#DIV/0!"/>
    <n v="15"/>
    <n v="2052"/>
  </r>
  <r>
    <s v="Hum Svc Div of Social Services"/>
    <s v="Family Services Worker I"/>
    <x v="2"/>
    <d v="2020-06-20T00:00:00"/>
    <d v="2020-06-20T00:00:00"/>
    <n v="0.90958904109589045"/>
    <x v="0"/>
    <n v="41500"/>
    <n v="0"/>
    <e v="#DIV/0!"/>
    <n v="15"/>
    <n v="2052"/>
  </r>
  <r>
    <s v="Hum Svc Div of Social Services"/>
    <s v="Family Services Worker I"/>
    <x v="2"/>
    <d v="2020-12-05T00:00:00"/>
    <d v="2020-12-05T00:00:00"/>
    <n v="0.44931506849315067"/>
    <x v="0"/>
    <n v="41500"/>
    <n v="0"/>
    <e v="#DIV/0!"/>
    <n v="15"/>
    <n v="2052"/>
  </r>
  <r>
    <s v="Hum Svc Div of Social Services"/>
    <s v="Family Services Worker I"/>
    <x v="2"/>
    <d v="2020-12-05T00:00:00"/>
    <d v="2020-12-05T00:00:00"/>
    <n v="0.44931506849315067"/>
    <x v="0"/>
    <n v="41500"/>
    <n v="0"/>
    <e v="#DIV/0!"/>
    <n v="15"/>
    <n v="2052"/>
  </r>
  <r>
    <s v="Hum Svc Div of Social Services"/>
    <s v="Family Services Worker I"/>
    <x v="2"/>
    <d v="2021-01-19T00:00:00"/>
    <d v="2021-01-19T00:00:00"/>
    <n v="0.32602739726027397"/>
    <x v="0"/>
    <n v="41500"/>
    <n v="0"/>
    <e v="#DIV/0!"/>
    <n v="15"/>
    <n v="2052"/>
  </r>
  <r>
    <s v="Hum Svc Div of Social Services"/>
    <s v="Family Services Worker I"/>
    <x v="2"/>
    <d v="2021-02-27T00:00:00"/>
    <d v="2021-02-27T00:00:00"/>
    <n v="0.21917808219178081"/>
    <x v="0"/>
    <n v="41500"/>
    <n v="0"/>
    <e v="#DIV/0!"/>
    <n v="15"/>
    <n v="2052"/>
  </r>
  <r>
    <s v="Hum Svc Div of Social Services"/>
    <s v="Family Services Worker I"/>
    <x v="2"/>
    <d v="2021-03-27T00:00:00"/>
    <d v="2021-03-27T00:00:00"/>
    <n v="0.14246575342465753"/>
    <x v="0"/>
    <n v="41500"/>
    <n v="0"/>
    <e v="#DIV/0!"/>
    <n v="15"/>
    <n v="2052"/>
  </r>
  <r>
    <s v="Hum Svc Div of Social Services"/>
    <s v="Family Services Worker I"/>
    <x v="2"/>
    <d v="2021-04-24T00:00:00"/>
    <d v="2021-04-24T00:00:00"/>
    <n v="6.575342465753424E-2"/>
    <x v="0"/>
    <n v="41500"/>
    <n v="0"/>
    <e v="#DIV/0!"/>
    <n v="15"/>
    <n v="2052"/>
  </r>
  <r>
    <s v="Hum Svc Div of Social Services"/>
    <s v="Family Services Worker I"/>
    <x v="2"/>
    <d v="2020-07-18T00:00:00"/>
    <d v="2020-07-18T00:00:00"/>
    <n v="0.83287671232876714"/>
    <x v="0"/>
    <n v="43000"/>
    <n v="0"/>
    <e v="#DIV/0!"/>
    <n v="5"/>
    <n v="2052"/>
  </r>
  <r>
    <s v="Hum Svc Div of Social Services"/>
    <s v="Family Services Worker I"/>
    <x v="2"/>
    <d v="2020-08-01T00:00:00"/>
    <d v="2020-08-01T00:00:00"/>
    <n v="0.79452054794520544"/>
    <x v="0"/>
    <n v="43000"/>
    <n v="0"/>
    <e v="#DIV/0!"/>
    <n v="5"/>
    <n v="2052"/>
  </r>
  <r>
    <s v="Hum Svc Div of Social Services"/>
    <s v="Family Services Worker I"/>
    <x v="6"/>
    <d v="2016-05-03T00:00:00"/>
    <d v="2016-05-03T00:00:00"/>
    <n v="5.043835616438356"/>
    <x v="0"/>
    <n v="19.62"/>
    <n v="0"/>
    <e v="#DIV/0!"/>
    <n v="3"/>
    <n v="2052"/>
  </r>
  <r>
    <s v="Hum Svc Div of Social Services"/>
    <s v="Family Services Worker I"/>
    <x v="2"/>
    <d v="2020-08-29T00:00:00"/>
    <d v="2020-08-29T00:00:00"/>
    <n v="0.71780821917808224"/>
    <x v="0"/>
    <n v="42000"/>
    <n v="0"/>
    <e v="#DIV/0!"/>
    <n v="3"/>
    <n v="2052"/>
  </r>
  <r>
    <s v="Hum Svc Div of Social Services"/>
    <s v="Family Services Worker I"/>
    <x v="2"/>
    <d v="2020-10-24T00:00:00"/>
    <d v="2020-10-24T00:00:00"/>
    <n v="0.56438356164383563"/>
    <x v="0"/>
    <n v="46000"/>
    <n v="0"/>
    <e v="#DIV/0!"/>
    <n v="3"/>
    <n v="2052"/>
  </r>
  <r>
    <s v="Hum Svc Div of Social Services"/>
    <s v="Family Services Worker I"/>
    <x v="2"/>
    <d v="2021-02-27T00:00:00"/>
    <d v="2021-02-27T00:00:00"/>
    <n v="0.21917808219178081"/>
    <x v="0"/>
    <n v="42500"/>
    <n v="0"/>
    <e v="#DIV/0!"/>
    <n v="2"/>
    <n v="2052"/>
  </r>
  <r>
    <s v="Hum Svc Div of Social Services"/>
    <s v="Family Services Worker I"/>
    <x v="2"/>
    <d v="2021-04-24T00:00:00"/>
    <d v="2021-04-24T00:00:00"/>
    <n v="6.575342465753424E-2"/>
    <x v="0"/>
    <n v="42500"/>
    <n v="0"/>
    <e v="#DIV/0!"/>
    <n v="2"/>
    <n v="2052"/>
  </r>
  <r>
    <s v="Hum Svc Div of Social Services"/>
    <s v="Family Services Worker I"/>
    <x v="2"/>
    <d v="2015-12-08T00:00:00"/>
    <d v="2015-12-08T00:00:00"/>
    <n v="5.4465753424657537"/>
    <x v="0"/>
    <n v="43584.67"/>
    <n v="0"/>
    <e v="#DIV/0!"/>
    <n v="1"/>
    <n v="2052"/>
  </r>
  <r>
    <s v="Hum Svc Div of Social Services"/>
    <s v="Family Services Worker I"/>
    <x v="2"/>
    <d v="2020-08-01T00:00:00"/>
    <d v="2020-08-01T00:00:00"/>
    <n v="0.79452054794520544"/>
    <x v="0"/>
    <n v="41000"/>
    <n v="0"/>
    <e v="#DIV/0!"/>
    <n v="1"/>
    <n v="2052"/>
  </r>
  <r>
    <s v="Hum Svc Div of Social Services"/>
    <s v="Family Services Worker I"/>
    <x v="2"/>
    <d v="2016-02-23T00:00:00"/>
    <d v="2016-10-31T00:00:00"/>
    <n v="4.5479452054794525"/>
    <x v="0"/>
    <n v="40805"/>
    <n v="0.68767123287671228"/>
    <n v="59337.948207171321"/>
    <n v="118"/>
    <n v="1"/>
  </r>
  <r>
    <s v="Hum Svc Div of Social Services"/>
    <s v="Family Services Worker I"/>
    <x v="2"/>
    <d v="2012-08-15T00:00:00"/>
    <d v="2017-02-21T00:00:00"/>
    <n v="4.2383561643835614"/>
    <x v="0"/>
    <n v="45565.67"/>
    <n v="4.5232876712328771"/>
    <n v="10073.573319200483"/>
    <n v="2"/>
    <n v="1"/>
  </r>
  <r>
    <s v="Hum Svc Div of Social Services"/>
    <s v="Family Services Worker I"/>
    <x v="2"/>
    <d v="2015-09-08T00:00:00"/>
    <d v="2021-04-24T00:00:00"/>
    <n v="6.575342465753424E-2"/>
    <x v="0"/>
    <n v="44885.5"/>
    <n v="5.6301369863013697"/>
    <n v="7972.3637469586374"/>
    <n v="4"/>
    <n v="1"/>
  </r>
  <r>
    <s v="Hum Svc Div of Social Services"/>
    <s v="Family Services Worker I"/>
    <x v="2"/>
    <d v="2014-06-23T00:00:00"/>
    <d v="2020-09-12T00:00:00"/>
    <n v="0.67945205479452053"/>
    <x v="0"/>
    <n v="46000"/>
    <n v="6.2273972602739729"/>
    <n v="7386.7135943686753"/>
    <n v="3"/>
    <n v="1"/>
  </r>
  <r>
    <s v="Hum Svc Div of Social Services"/>
    <s v="Family Services Worker I"/>
    <x v="2"/>
    <d v="2012-06-26T00:00:00"/>
    <d v="2020-06-20T00:00:00"/>
    <n v="0.90958904109589045"/>
    <x v="0"/>
    <n v="41500"/>
    <n v="7.9890410958904106"/>
    <n v="5194.6159122085055"/>
    <n v="15"/>
    <n v="1"/>
  </r>
  <r>
    <s v="Hum Svc Div of Social Services"/>
    <s v="Family Services Worker I"/>
    <x v="2"/>
    <d v="2012-06-26T00:00:00"/>
    <d v="2021-02-27T00:00:00"/>
    <n v="0.21917808219178081"/>
    <x v="0"/>
    <n v="41500"/>
    <n v="8.6794520547945204"/>
    <n v="4781.4078282828286"/>
    <n v="15"/>
    <n v="1"/>
  </r>
  <r>
    <s v="Hum Svc Div of Social Services"/>
    <s v="Family Services Worker I"/>
    <x v="2"/>
    <d v="2003-02-23T00:00:00"/>
    <d v="2019-12-07T00:00:00"/>
    <n v="1.4465753424657535"/>
    <x v="0"/>
    <n v="41500"/>
    <n v="16.797260273972604"/>
    <n v="2470.6410047300601"/>
    <n v="15"/>
    <n v="1"/>
  </r>
  <r>
    <s v="Hum Svc Div of Social Services"/>
    <s v="Family Services Worker I"/>
    <x v="2"/>
    <d v="2004-04-20T00:00:00"/>
    <d v="2021-03-13T00:00:00"/>
    <n v="0.18082191780821918"/>
    <x v="0"/>
    <n v="42122"/>
    <n v="16.906849315068492"/>
    <n v="2491.4163020580136"/>
    <n v="1"/>
    <n v="1"/>
  </r>
  <r>
    <s v="Hum Svc Div of Social Services"/>
    <s v="Family Services Worker I"/>
    <x v="7"/>
    <d v="1981-10-19T00:00:00"/>
    <d v="2016-05-23T00:00:00"/>
    <n v="4.9890410958904106"/>
    <x v="0"/>
    <n v="19.62"/>
    <n v="34.61643835616438"/>
    <n v="0.56678274633953307"/>
    <n v="3"/>
    <n v="1"/>
  </r>
  <r>
    <s v="Hum Svc Div of Social Services"/>
    <s v="Family Services Worker II"/>
    <x v="2"/>
    <d v="2020-02-01T00:00:00"/>
    <d v="2020-02-01T00:00:00"/>
    <n v="1.2931506849315069"/>
    <x v="0"/>
    <n v="44339"/>
    <n v="0"/>
    <e v="#DIV/0!"/>
    <n v="22"/>
    <n v="2052"/>
  </r>
  <r>
    <s v="Hum Svc Div of Social Services"/>
    <s v="Family Services Worker II"/>
    <x v="2"/>
    <d v="2007-02-20T00:00:00"/>
    <d v="2007-02-20T00:00:00"/>
    <n v="14.24931506849315"/>
    <x v="0"/>
    <n v="49413.84"/>
    <n v="0"/>
    <e v="#DIV/0!"/>
    <n v="7"/>
    <n v="2052"/>
  </r>
  <r>
    <s v="Hum Svc Div of Social Services"/>
    <s v="Family Services Worker II"/>
    <x v="2"/>
    <d v="2021-01-19T00:00:00"/>
    <d v="2021-01-19T00:00:00"/>
    <n v="0.32602739726027397"/>
    <x v="0"/>
    <n v="45500"/>
    <n v="0"/>
    <e v="#DIV/0!"/>
    <n v="5"/>
    <n v="2052"/>
  </r>
  <r>
    <s v="Hum Svc Div of Social Services"/>
    <s v="Family Services Worker II"/>
    <x v="2"/>
    <d v="2021-01-19T00:00:00"/>
    <d v="2021-01-19T00:00:00"/>
    <n v="0.32602739726027397"/>
    <x v="0"/>
    <n v="45500"/>
    <n v="0"/>
    <e v="#DIV/0!"/>
    <n v="5"/>
    <n v="2052"/>
  </r>
  <r>
    <s v="Hum Svc Div of Social Services"/>
    <s v="Family Services Worker II"/>
    <x v="2"/>
    <d v="2020-09-26T00:00:00"/>
    <d v="2020-09-26T00:00:00"/>
    <n v="0.64109589041095894"/>
    <x v="0"/>
    <n v="46555.95"/>
    <n v="0"/>
    <e v="#DIV/0!"/>
    <n v="3"/>
    <n v="2052"/>
  </r>
  <r>
    <s v="Hum Svc Div of Social Services"/>
    <s v="Family Services Worker II"/>
    <x v="2"/>
    <d v="2016-11-08T00:00:00"/>
    <d v="2016-11-08T00:00:00"/>
    <n v="4.5260273972602736"/>
    <x v="0"/>
    <n v="48815.57"/>
    <n v="0"/>
    <e v="#DIV/0!"/>
    <n v="2"/>
    <n v="2052"/>
  </r>
  <r>
    <s v="Hum Svc Div of Social Services"/>
    <s v="Family Services Worker II"/>
    <x v="2"/>
    <d v="2020-06-20T00:00:00"/>
    <d v="2020-06-20T00:00:00"/>
    <n v="0.90958904109589045"/>
    <x v="0"/>
    <n v="45339"/>
    <n v="0"/>
    <e v="#DIV/0!"/>
    <n v="1"/>
    <n v="2052"/>
  </r>
  <r>
    <s v="Hum Svc Div of Social Services"/>
    <s v="Family Services Worker II"/>
    <x v="2"/>
    <d v="2020-05-26T00:00:00"/>
    <d v="2021-03-15T00:00:00"/>
    <n v="0.17534246575342466"/>
    <x v="0"/>
    <n v="45000"/>
    <n v="0.80273972602739729"/>
    <n v="56058.020477815699"/>
    <n v="6"/>
    <n v="1"/>
  </r>
  <r>
    <s v="Hum Svc Div of Social Services"/>
    <s v="Family Services Worker II"/>
    <x v="2"/>
    <d v="2019-02-04T00:00:00"/>
    <d v="2019-12-09T00:00:00"/>
    <n v="1.441095890410959"/>
    <x v="0"/>
    <n v="45225.78"/>
    <n v="0.84383561643835614"/>
    <n v="53595.48603896104"/>
    <n v="8"/>
    <n v="1"/>
  </r>
  <r>
    <s v="Hum Svc Div of Social Services"/>
    <s v="Family Services Worker II"/>
    <x v="2"/>
    <d v="2019-07-06T00:00:00"/>
    <d v="2020-07-18T00:00:00"/>
    <n v="0.83287671232876714"/>
    <x v="0"/>
    <n v="45500"/>
    <n v="1.0356164383561643"/>
    <n v="43935.18518518519"/>
    <n v="5"/>
    <n v="1"/>
  </r>
  <r>
    <s v="Hum Svc Div of Social Services"/>
    <s v="Family Services Worker II"/>
    <x v="2"/>
    <d v="2018-08-20T00:00:00"/>
    <d v="2020-03-14T00:00:00"/>
    <n v="1.178082191780822"/>
    <x v="0"/>
    <n v="47503"/>
    <n v="1.5671232876712329"/>
    <n v="30312.229020979023"/>
    <n v="1"/>
    <n v="1"/>
  </r>
  <r>
    <s v="Hum Svc Div of Social Services"/>
    <s v="Family Services Worker II"/>
    <x v="2"/>
    <d v="2015-06-23T00:00:00"/>
    <d v="2017-05-30T00:00:00"/>
    <n v="3.9698630136986299"/>
    <x v="0"/>
    <n v="47754.36"/>
    <n v="1.9369863013698629"/>
    <n v="24653.948231966056"/>
    <n v="1"/>
    <n v="1"/>
  </r>
  <r>
    <s v="Hum Svc Div of Social Services"/>
    <s v="Family Services Worker II"/>
    <x v="2"/>
    <d v="2013-09-25T00:00:00"/>
    <d v="2015-09-23T00:00:00"/>
    <n v="5.6547945205479451"/>
    <x v="0"/>
    <n v="47994.39"/>
    <n v="1.9945205479452055"/>
    <n v="24063.121359890109"/>
    <n v="5"/>
    <n v="1"/>
  </r>
  <r>
    <s v="Hum Svc Div of Social Services"/>
    <s v="Family Services Worker II"/>
    <x v="2"/>
    <d v="2015-06-23T00:00:00"/>
    <d v="2017-06-26T00:00:00"/>
    <n v="3.8958904109589043"/>
    <x v="0"/>
    <n v="47052.98"/>
    <n v="2.010958904109589"/>
    <n v="23398.28024523161"/>
    <n v="1"/>
    <n v="1"/>
  </r>
  <r>
    <s v="Hum Svc Div of Social Services"/>
    <s v="Family Services Worker II"/>
    <x v="2"/>
    <d v="2016-08-29T00:00:00"/>
    <d v="2018-12-10T00:00:00"/>
    <n v="2.4383561643835616"/>
    <x v="0"/>
    <n v="46130.29"/>
    <n v="2.2821917808219179"/>
    <n v="20213.152280912363"/>
    <n v="1"/>
    <n v="1"/>
  </r>
  <r>
    <s v="Hum Svc Div of Social Services"/>
    <s v="Family Services Worker II"/>
    <x v="2"/>
    <d v="2011-01-18T00:00:00"/>
    <d v="2013-07-30T00:00:00"/>
    <n v="7.8054794520547945"/>
    <x v="0"/>
    <n v="47994.39"/>
    <n v="2.5315068493150683"/>
    <n v="18958.82288961039"/>
    <n v="5"/>
    <n v="1"/>
  </r>
  <r>
    <s v="Hum Svc Div of Social Services"/>
    <s v="Family Services Worker II"/>
    <x v="2"/>
    <d v="2015-02-23T00:00:00"/>
    <d v="2017-12-11T00:00:00"/>
    <n v="3.4356164383561643"/>
    <x v="0"/>
    <n v="51757.24"/>
    <n v="2.8"/>
    <n v="18484.728571428572"/>
    <n v="1"/>
    <n v="1"/>
  </r>
  <r>
    <s v="Hum Svc Div of Social Services"/>
    <s v="Family Services Worker II"/>
    <x v="2"/>
    <d v="2001-12-10T00:00:00"/>
    <d v="2005-04-11T00:00:00"/>
    <n v="16.112328767123287"/>
    <x v="0"/>
    <n v="51915.58"/>
    <n v="3.3369863013698629"/>
    <n v="15557.624548440066"/>
    <n v="3"/>
    <n v="1"/>
  </r>
  <r>
    <s v="Hum Svc Div of Social Services"/>
    <s v="Family Services Worker II"/>
    <x v="2"/>
    <d v="2013-03-04T00:00:00"/>
    <d v="2016-10-24T00:00:00"/>
    <n v="4.5671232876712331"/>
    <x v="0"/>
    <n v="48709.440000000002"/>
    <n v="3.6438356164383561"/>
    <n v="13367.628270676692"/>
    <n v="1"/>
    <n v="1"/>
  </r>
  <r>
    <s v="Hum Svc Div of Social Services"/>
    <s v="Family Services Worker II"/>
    <x v="2"/>
    <d v="1999-08-11T00:00:00"/>
    <d v="2004-01-05T00:00:00"/>
    <n v="17.378082191780823"/>
    <x v="0"/>
    <n v="57305.29"/>
    <n v="4.4054794520547942"/>
    <n v="13007.730628109453"/>
    <n v="2"/>
    <n v="1"/>
  </r>
  <r>
    <s v="Hum Svc Div of Social Services"/>
    <s v="Family Services Worker II"/>
    <x v="2"/>
    <d v="2014-11-10T00:00:00"/>
    <d v="2019-05-13T00:00:00"/>
    <n v="2.0164383561643837"/>
    <x v="0"/>
    <n v="47409.22"/>
    <n v="4.506849315068493"/>
    <n v="10519.371003039514"/>
    <n v="1"/>
    <n v="1"/>
  </r>
  <r>
    <s v="Hum Svc Div of Social Services"/>
    <s v="Family Services Worker II"/>
    <x v="2"/>
    <d v="2014-12-23T00:00:00"/>
    <d v="2019-09-30T00:00:00"/>
    <n v="1.6328767123287671"/>
    <x v="0"/>
    <n v="45225.78"/>
    <n v="4.7726027397260271"/>
    <n v="9476.1249712973604"/>
    <n v="8"/>
    <n v="1"/>
  </r>
  <r>
    <s v="Hum Svc Div of Social Services"/>
    <s v="Family Services Worker II"/>
    <x v="2"/>
    <d v="2015-07-08T00:00:00"/>
    <d v="2020-08-03T00:00:00"/>
    <n v="0.78904109589041094"/>
    <x v="0"/>
    <n v="44885.5"/>
    <n v="5.0767123287671234"/>
    <n v="8841.4503507825139"/>
    <n v="4"/>
    <n v="1"/>
  </r>
  <r>
    <s v="Hum Svc Div of Social Services"/>
    <s v="Family Services Worker II"/>
    <x v="2"/>
    <d v="2010-02-01T00:00:00"/>
    <d v="2015-09-08T00:00:00"/>
    <n v="5.6958904109589037"/>
    <x v="0"/>
    <n v="47994.39"/>
    <n v="5.602739726027397"/>
    <n v="8566.2358679706613"/>
    <n v="5"/>
    <n v="1"/>
  </r>
  <r>
    <s v="Hum Svc Div of Social Services"/>
    <s v="Family Services Worker II"/>
    <x v="2"/>
    <d v="2014-05-23T00:00:00"/>
    <d v="2020-03-16T00:00:00"/>
    <n v="1.1726027397260275"/>
    <x v="0"/>
    <n v="48000"/>
    <n v="5.8191780821917805"/>
    <n v="8248.5875706214701"/>
    <n v="13"/>
    <n v="1"/>
  </r>
  <r>
    <s v="Hum Svc Div of Social Services"/>
    <s v="Family Services Worker II"/>
    <x v="2"/>
    <d v="2005-08-22T00:00:00"/>
    <d v="2011-12-08T00:00:00"/>
    <n v="9.4493150684931511"/>
    <x v="0"/>
    <n v="48209.01"/>
    <n v="6.2986301369863016"/>
    <n v="7653.8880600260982"/>
    <n v="1"/>
    <n v="1"/>
  </r>
  <r>
    <s v="Hum Svc Div of Social Services"/>
    <s v="Family Services Worker II"/>
    <x v="2"/>
    <d v="2014-05-08T00:00:00"/>
    <d v="2020-12-21T00:00:00"/>
    <n v="0.40547945205479452"/>
    <x v="0"/>
    <n v="51664.91"/>
    <n v="6.6273972602739724"/>
    <n v="7795.656118230675"/>
    <n v="1"/>
    <n v="1"/>
  </r>
  <r>
    <s v="Hum Svc Div of Social Services"/>
    <s v="Family Services Worker II"/>
    <x v="2"/>
    <d v="2013-03-25T00:00:00"/>
    <d v="2020-04-13T00:00:00"/>
    <n v="1.095890410958904"/>
    <x v="0"/>
    <n v="45500"/>
    <n v="7.0575342465753428"/>
    <n v="6447.010869565217"/>
    <n v="5"/>
    <n v="1"/>
  </r>
  <r>
    <s v="Hum Svc Div of Social Services"/>
    <s v="Family Services Worker II"/>
    <x v="2"/>
    <d v="2010-10-25T00:00:00"/>
    <d v="2021-03-13T00:00:00"/>
    <n v="0.18082191780821918"/>
    <x v="0"/>
    <n v="45000"/>
    <n v="10.389041095890411"/>
    <n v="4331.4873417721519"/>
    <n v="6"/>
    <n v="1"/>
  </r>
  <r>
    <s v="Hum Svc Div of Social Services"/>
    <s v="Family Services Worker II"/>
    <x v="2"/>
    <d v="1999-08-10T00:00:00"/>
    <d v="2011-06-08T00:00:00"/>
    <n v="9.9506849315068493"/>
    <x v="0"/>
    <n v="57305.3"/>
    <n v="11.835616438356164"/>
    <n v="4841.7672453703708"/>
    <n v="1"/>
    <n v="1"/>
  </r>
  <r>
    <s v="Hum Svc Div of Social Services"/>
    <s v="Family Services Worker II"/>
    <x v="2"/>
    <d v="2008-05-12T00:00:00"/>
    <d v="2020-12-19T00:00:00"/>
    <n v="0.41095890410958902"/>
    <x v="0"/>
    <n v="46500"/>
    <n v="12.613698630136986"/>
    <n v="3686.4682884448307"/>
    <n v="1"/>
    <n v="1"/>
  </r>
  <r>
    <s v="Hum Svc Div of Social Services"/>
    <s v="Family Services Worker II"/>
    <x v="2"/>
    <d v="1999-01-25T00:00:00"/>
    <d v="2012-06-18T00:00:00"/>
    <n v="8.9205479452054792"/>
    <x v="0"/>
    <n v="61710.48"/>
    <n v="13.405479452054795"/>
    <n v="4603.3773145309624"/>
    <n v="3"/>
    <n v="1"/>
  </r>
  <r>
    <s v="Hum Svc Div of Social Services"/>
    <s v="Family Services Worker II"/>
    <x v="2"/>
    <d v="1998-01-08T00:00:00"/>
    <d v="2011-12-08T00:00:00"/>
    <n v="9.4493150684931511"/>
    <x v="0"/>
    <n v="60205.75"/>
    <n v="13.923287671232877"/>
    <n v="4324.1044372294373"/>
    <n v="1"/>
    <n v="1"/>
  </r>
  <r>
    <s v="Hum Svc Div of Social Services"/>
    <s v="Family Services Worker II"/>
    <x v="2"/>
    <d v="1998-03-08T00:00:00"/>
    <d v="2012-06-18T00:00:00"/>
    <n v="8.9205479452054792"/>
    <x v="0"/>
    <n v="64834.14"/>
    <n v="14.29041095890411"/>
    <n v="4536.8982170245399"/>
    <n v="2"/>
    <n v="1"/>
  </r>
  <r>
    <s v="Hum Svc Div of Social Services"/>
    <s v="Family Services Worker II"/>
    <x v="2"/>
    <d v="1997-12-29T00:00:00"/>
    <d v="2012-07-02T00:00:00"/>
    <n v="8.882191780821918"/>
    <x v="0"/>
    <n v="47994.39"/>
    <n v="14.517808219178082"/>
    <n v="3305.8977826004907"/>
    <n v="5"/>
    <n v="1"/>
  </r>
  <r>
    <s v="Hum Svc Div of Social Services"/>
    <s v="Family Services Worker II"/>
    <x v="2"/>
    <d v="1997-10-13T00:00:00"/>
    <d v="2018-08-06T00:00:00"/>
    <n v="2.7835616438356166"/>
    <x v="0"/>
    <n v="47338.2"/>
    <n v="20.827397260273973"/>
    <n v="2272.8812154696129"/>
    <n v="1"/>
    <n v="1"/>
  </r>
  <r>
    <s v="Hum Svc Div of Social Services"/>
    <s v="Family Services Worker III"/>
    <x v="2"/>
    <d v="2021-01-19T00:00:00"/>
    <d v="2021-01-19T00:00:00"/>
    <n v="0.32602739726027397"/>
    <x v="1"/>
    <n v="51170.61"/>
    <n v="0"/>
    <e v="#DIV/0!"/>
    <n v="1"/>
    <n v="2052"/>
  </r>
  <r>
    <s v="Hum Svc Div of Social Services"/>
    <s v="Family Services Worker III"/>
    <x v="2"/>
    <d v="2018-02-20T00:00:00"/>
    <d v="2020-10-10T00:00:00"/>
    <n v="0.60273972602739723"/>
    <x v="1"/>
    <n v="51082.080000000002"/>
    <n v="2.6383561643835618"/>
    <n v="19361.328348909658"/>
    <n v="1"/>
    <n v="1"/>
  </r>
  <r>
    <s v="Police Administrative Svc-Civl"/>
    <s v="Financial Operations Mgr"/>
    <x v="2"/>
    <d v="2013-07-15T00:00:00"/>
    <d v="2015-07-08T00:00:00"/>
    <n v="5.8657534246575347"/>
    <x v="1"/>
    <n v="76557.539999999994"/>
    <n v="1.9808219178082191"/>
    <n v="38649.380497925311"/>
    <n v="1"/>
    <n v="1"/>
  </r>
  <r>
    <s v="Executive Zoo"/>
    <s v="Financial Operations Mgr"/>
    <x v="2"/>
    <d v="2014-08-04T00:00:00"/>
    <d v="2018-08-20T00:00:00"/>
    <n v="2.7452054794520548"/>
    <x v="1"/>
    <n v="68666.399999999994"/>
    <n v="4.0465753424657533"/>
    <n v="16969.015572105618"/>
    <n v="1"/>
    <n v="1"/>
  </r>
  <r>
    <s v="PW Waste Management"/>
    <s v="Financial Operations Mgr"/>
    <x v="2"/>
    <d v="2007-07-02T00:00:00"/>
    <d v="2014-04-02T00:00:00"/>
    <n v="7.1315068493150688"/>
    <x v="1"/>
    <n v="71305.759999999995"/>
    <n v="6.7561643835616438"/>
    <n v="10554.177777777777"/>
    <n v="2"/>
    <n v="1"/>
  </r>
  <r>
    <s v="Finance City Controller"/>
    <s v="Financial Operations Mgr"/>
    <x v="2"/>
    <d v="2008-04-28T00:00:00"/>
    <d v="2015-12-08T00:00:00"/>
    <n v="5.4465753424657537"/>
    <x v="1"/>
    <n v="77109.73"/>
    <n v="7.6164383561643838"/>
    <n v="10124.119226618704"/>
    <n v="1"/>
    <n v="1"/>
  </r>
  <r>
    <s v="Rec,Parks,OpenSpace-Dir Office"/>
    <s v="Financial Operations Mgr"/>
    <x v="2"/>
    <d v="2007-06-01T00:00:00"/>
    <d v="2018-04-02T00:00:00"/>
    <n v="3.128767123287671"/>
    <x v="1"/>
    <n v="73868.399999999994"/>
    <n v="10.843835616438357"/>
    <n v="6812.0176856998478"/>
    <n v="1"/>
    <n v="1"/>
  </r>
  <r>
    <s v="Utilities Accounting&amp;Budget"/>
    <s v="Financial Operations Mgr"/>
    <x v="2"/>
    <d v="2007-01-08T00:00:00"/>
    <d v="2020-09-14T00:00:00"/>
    <n v="0.67397260273972603"/>
    <x v="1"/>
    <n v="71305.759999999995"/>
    <n v="13.693150684931506"/>
    <n v="5207.4034413765503"/>
    <n v="2"/>
    <n v="1"/>
  </r>
  <r>
    <s v="City Planning - Dir Office"/>
    <s v="Financial Operations Mgr"/>
    <x v="2"/>
    <d v="2000-04-26T00:00:00"/>
    <d v="2015-08-10T00:00:00"/>
    <n v="5.7753424657534245"/>
    <x v="1"/>
    <n v="73875.539999999994"/>
    <n v="15.298630136986301"/>
    <n v="4828.89901504298"/>
    <n v="1"/>
    <n v="1"/>
  </r>
  <r>
    <s v="Fire-Rescue"/>
    <s v="Fire Captain"/>
    <x v="2"/>
    <d v="1996-08-12T00:00:00"/>
    <d v="2006-10-05T00:00:00"/>
    <n v="14.627397260273973"/>
    <x v="0"/>
    <n v="79909"/>
    <n v="10.153424657534247"/>
    <n v="7870.1524554776033"/>
    <n v="25"/>
    <n v="2"/>
  </r>
  <r>
    <s v="Fire-Rescue"/>
    <s v="Fire Captain"/>
    <x v="2"/>
    <d v="1996-08-12T00:00:00"/>
    <d v="2006-10-05T00:00:00"/>
    <n v="14.627397260273973"/>
    <x v="0"/>
    <n v="79909"/>
    <n v="10.153424657534247"/>
    <n v="7870.1524554776033"/>
    <n v="25"/>
    <n v="2"/>
  </r>
  <r>
    <s v="Fire-Rescue"/>
    <s v="Fire Captain"/>
    <x v="2"/>
    <d v="1994-10-10T00:00:00"/>
    <d v="2005-08-08T00:00:00"/>
    <n v="15.786301369863013"/>
    <x v="0"/>
    <n v="92109.06"/>
    <n v="10.835616438356164"/>
    <n v="8500.5832869785081"/>
    <n v="7"/>
    <n v="1"/>
  </r>
  <r>
    <s v="Fire-Rescue"/>
    <s v="Fire Captain"/>
    <x v="2"/>
    <d v="2005-07-18T00:00:00"/>
    <d v="2017-06-13T00:00:00"/>
    <n v="3.9315068493150687"/>
    <x v="0"/>
    <n v="74248"/>
    <n v="11.912328767123288"/>
    <n v="6232.8702851885919"/>
    <n v="13"/>
    <n v="1"/>
  </r>
  <r>
    <s v="Fire-Rescue"/>
    <s v="Fire Captain"/>
    <x v="2"/>
    <d v="2000-07-10T00:00:00"/>
    <d v="2012-06-13T00:00:00"/>
    <n v="8.9342465753424651"/>
    <x v="0"/>
    <n v="77960"/>
    <n v="11.934246575342465"/>
    <n v="6532.4609733700645"/>
    <n v="19"/>
    <n v="1"/>
  </r>
  <r>
    <s v="Fire-Rescue"/>
    <s v="Fire Captain"/>
    <x v="2"/>
    <d v="2003-07-21T00:00:00"/>
    <d v="2015-06-29T00:00:00"/>
    <n v="5.8904109589041092"/>
    <x v="0"/>
    <n v="72437"/>
    <n v="11.947945205479453"/>
    <n v="6062.7161201559275"/>
    <n v="13"/>
    <n v="1"/>
  </r>
  <r>
    <s v="Fire-Rescue"/>
    <s v="Fire Captain"/>
    <x v="2"/>
    <d v="1996-08-12T00:00:00"/>
    <d v="2008-08-28T00:00:00"/>
    <n v="12.728767123287671"/>
    <x v="0"/>
    <n v="79909"/>
    <n v="12.052054794520547"/>
    <n v="6630.3216640145492"/>
    <n v="25"/>
    <n v="1"/>
  </r>
  <r>
    <s v="Fire-Rescue"/>
    <s v="Fire Captain"/>
    <x v="2"/>
    <d v="1989-03-21T00:00:00"/>
    <d v="2001-07-01T00:00:00"/>
    <n v="19.893150684931506"/>
    <x v="0"/>
    <n v="90303"/>
    <n v="12.287671232876713"/>
    <n v="7349.0735785953175"/>
    <n v="3"/>
    <n v="1"/>
  </r>
  <r>
    <s v="Fire-Rescue"/>
    <s v="Fire Captain"/>
    <x v="2"/>
    <d v="2005-07-18T00:00:00"/>
    <d v="2018-08-04T00:00:00"/>
    <n v="2.7890410958904108"/>
    <x v="0"/>
    <n v="72437"/>
    <n v="13.054794520547945"/>
    <n v="5548.6894018887724"/>
    <n v="13"/>
    <n v="1"/>
  </r>
  <r>
    <s v="Fire-Rescue"/>
    <s v="Fire Captain"/>
    <x v="2"/>
    <d v="2004-02-23T00:00:00"/>
    <d v="2017-06-13T00:00:00"/>
    <n v="3.9315068493150687"/>
    <x v="0"/>
    <n v="79909"/>
    <n v="13.312328767123288"/>
    <n v="6002.6311998353567"/>
    <n v="25"/>
    <n v="1"/>
  </r>
  <r>
    <s v="Fire-Rescue"/>
    <s v="Fire Captain"/>
    <x v="2"/>
    <d v="2000-07-10T00:00:00"/>
    <d v="2014-02-05T00:00:00"/>
    <n v="7.2849315068493148"/>
    <x v="0"/>
    <n v="74248"/>
    <n v="13.583561643835617"/>
    <n v="5466.018555869302"/>
    <n v="13"/>
    <n v="1"/>
  </r>
  <r>
    <s v="Fire-Rescue"/>
    <s v="Fire Captain"/>
    <x v="2"/>
    <d v="2004-07-19T00:00:00"/>
    <d v="2018-03-10T00:00:00"/>
    <n v="3.1917808219178081"/>
    <x v="0"/>
    <n v="72437"/>
    <n v="13.64931506849315"/>
    <n v="5307.0062224006424"/>
    <n v="13"/>
    <n v="1"/>
  </r>
  <r>
    <s v="Fire-Rescue"/>
    <s v="Fire Captain"/>
    <x v="2"/>
    <d v="1986-01-01T00:00:00"/>
    <d v="1999-09-15T00:00:00"/>
    <n v="21.687671232876713"/>
    <x v="0"/>
    <n v="86002"/>
    <n v="13.712328767123287"/>
    <n v="6271.8741258741265"/>
    <n v="6"/>
    <n v="1"/>
  </r>
  <r>
    <s v="Fire-Rescue"/>
    <s v="Fire Captain"/>
    <x v="2"/>
    <d v="2002-07-08T00:00:00"/>
    <d v="2016-05-26T00:00:00"/>
    <n v="4.9808219178082194"/>
    <x v="0"/>
    <n v="72437"/>
    <n v="13.893150684931507"/>
    <n v="5213.8641293630444"/>
    <n v="13"/>
    <n v="1"/>
  </r>
  <r>
    <s v="Fire-Rescue"/>
    <s v="Fire Captain"/>
    <x v="2"/>
    <d v="2005-07-18T00:00:00"/>
    <d v="2019-11-09T00:00:00"/>
    <n v="1.5232876712328767"/>
    <x v="0"/>
    <n v="74248"/>
    <n v="14.32054794520548"/>
    <n v="5184.7178113640712"/>
    <n v="13"/>
    <n v="1"/>
  </r>
  <r>
    <s v="Fire-Rescue"/>
    <s v="Fire Captain"/>
    <x v="2"/>
    <d v="2005-07-18T00:00:00"/>
    <d v="2019-11-09T00:00:00"/>
    <n v="1.5232876712328767"/>
    <x v="0"/>
    <n v="79909"/>
    <n v="14.32054794520548"/>
    <n v="5580.0239142911805"/>
    <n v="25"/>
    <n v="1"/>
  </r>
  <r>
    <s v="Fire-Rescue"/>
    <s v="Fire Captain"/>
    <x v="2"/>
    <d v="2006-03-20T00:00:00"/>
    <d v="2020-08-08T00:00:00"/>
    <n v="0.77534246575342469"/>
    <x v="0"/>
    <n v="77960"/>
    <n v="14.397260273972602"/>
    <n v="5414.9191246431974"/>
    <n v="19"/>
    <n v="1"/>
  </r>
  <r>
    <s v="Fire-Rescue"/>
    <s v="Fire Captain"/>
    <x v="2"/>
    <d v="1992-12-01T00:00:00"/>
    <d v="2007-05-31T00:00:00"/>
    <n v="13.975342465753425"/>
    <x v="0"/>
    <n v="79909"/>
    <n v="14.504109589041096"/>
    <n v="5509.4040423120514"/>
    <n v="25"/>
    <n v="1"/>
  </r>
  <r>
    <s v="Fire-Rescue"/>
    <s v="Fire Captain"/>
    <x v="2"/>
    <d v="2004-07-19T00:00:00"/>
    <d v="2019-01-19T00:00:00"/>
    <n v="2.3287671232876712"/>
    <x v="0"/>
    <n v="74248"/>
    <n v="14.512328767123288"/>
    <n v="5116.2016235605061"/>
    <n v="13"/>
    <n v="1"/>
  </r>
  <r>
    <s v="Fire-Rescue"/>
    <s v="Fire Captain"/>
    <x v="2"/>
    <d v="1992-11-02T00:00:00"/>
    <d v="2007-06-23T00:00:00"/>
    <n v="13.912328767123288"/>
    <x v="0"/>
    <n v="79909"/>
    <n v="14.646575342465754"/>
    <n v="5455.8146277590722"/>
    <n v="25"/>
    <n v="1"/>
  </r>
  <r>
    <s v="Fire-Rescue"/>
    <s v="Fire Captain"/>
    <x v="2"/>
    <d v="2002-07-08T00:00:00"/>
    <d v="2017-06-13T00:00:00"/>
    <n v="3.9315068493150687"/>
    <x v="0"/>
    <n v="79909"/>
    <n v="14.942465753424658"/>
    <n v="5347.7786945361204"/>
    <n v="25"/>
    <n v="1"/>
  </r>
  <r>
    <s v="Fire-Rescue"/>
    <s v="Fire Captain"/>
    <x v="2"/>
    <d v="2004-02-23T00:00:00"/>
    <d v="2019-11-09T00:00:00"/>
    <n v="1.5232876712328767"/>
    <x v="0"/>
    <n v="86002"/>
    <n v="15.72054794520548"/>
    <n v="5470.6744510282324"/>
    <n v="6"/>
    <n v="1"/>
  </r>
  <r>
    <s v="Fire-Rescue"/>
    <s v="Fire Captain"/>
    <x v="2"/>
    <d v="2004-09-01T00:00:00"/>
    <d v="2020-08-08T00:00:00"/>
    <n v="0.77534246575342469"/>
    <x v="0"/>
    <n v="72437"/>
    <n v="15.945205479452055"/>
    <n v="4542.8702749140894"/>
    <n v="13"/>
    <n v="1"/>
  </r>
  <r>
    <s v="Fire-Rescue"/>
    <s v="Fire Captain"/>
    <x v="2"/>
    <d v="1999-04-19T00:00:00"/>
    <d v="2015-06-29T00:00:00"/>
    <n v="5.8904109589041092"/>
    <x v="0"/>
    <n v="92109.06"/>
    <n v="16.205479452054796"/>
    <n v="5683.8219611158065"/>
    <n v="7"/>
    <n v="1"/>
  </r>
  <r>
    <s v="Fire-Rescue"/>
    <s v="Fire Captain"/>
    <x v="2"/>
    <d v="1996-08-12T00:00:00"/>
    <d v="2013-08-30T00:00:00"/>
    <n v="7.720547945205479"/>
    <x v="0"/>
    <n v="74248"/>
    <n v="17.06027397260274"/>
    <n v="4352.0989240404688"/>
    <n v="13"/>
    <n v="1"/>
  </r>
  <r>
    <s v="Fire-Rescue"/>
    <s v="Fire Captain"/>
    <x v="2"/>
    <d v="1991-07-16T00:00:00"/>
    <d v="2008-08-28T00:00:00"/>
    <n v="12.728767123287671"/>
    <x v="0"/>
    <n v="77960"/>
    <n v="17.13150684931507"/>
    <n v="4550.6796737565965"/>
    <n v="19"/>
    <n v="1"/>
  </r>
  <r>
    <s v="Fire-Rescue"/>
    <s v="Fire Captain"/>
    <x v="2"/>
    <d v="2002-07-08T00:00:00"/>
    <d v="2019-11-09T00:00:00"/>
    <n v="1.5232876712328767"/>
    <x v="0"/>
    <n v="86002"/>
    <n v="17.350684931506848"/>
    <n v="4956.6919311542715"/>
    <n v="6"/>
    <n v="1"/>
  </r>
  <r>
    <s v="Fire-Rescue"/>
    <s v="Fire Captain"/>
    <x v="2"/>
    <d v="1988-01-04T00:00:00"/>
    <d v="2005-10-23T00:00:00"/>
    <n v="15.578082191780823"/>
    <x v="0"/>
    <n v="92109.06"/>
    <n v="17.813698630136987"/>
    <n v="5170.6870039987698"/>
    <n v="7"/>
    <n v="1"/>
  </r>
  <r>
    <s v="Fire-Rescue"/>
    <s v="Fire Captain"/>
    <x v="2"/>
    <d v="1993-11-01T00:00:00"/>
    <d v="2011-10-23T00:00:00"/>
    <n v="9.5753424657534243"/>
    <x v="0"/>
    <n v="79909"/>
    <n v="17.986301369863014"/>
    <n v="4442.7699923838536"/>
    <n v="25"/>
    <n v="1"/>
  </r>
  <r>
    <s v="Fire-Rescue"/>
    <s v="Fire Captain"/>
    <x v="2"/>
    <d v="1992-11-09T00:00:00"/>
    <d v="2011-07-23T00:00:00"/>
    <n v="9.8273972602739725"/>
    <x v="0"/>
    <n v="86002"/>
    <n v="18.712328767123289"/>
    <n v="4596.0073206442166"/>
    <n v="6"/>
    <n v="2"/>
  </r>
  <r>
    <s v="Fire-Rescue"/>
    <s v="Fire Captain"/>
    <x v="2"/>
    <d v="2000-07-10T00:00:00"/>
    <d v="2019-03-23T00:00:00"/>
    <n v="2.1561643835616437"/>
    <x v="0"/>
    <n v="86002"/>
    <n v="18.712328767123289"/>
    <n v="4596.0073206442166"/>
    <n v="6"/>
    <n v="2"/>
  </r>
  <r>
    <s v="Fire-Rescue"/>
    <s v="Fire Captain"/>
    <x v="2"/>
    <d v="1997-08-15T00:00:00"/>
    <d v="2016-06-23T00:00:00"/>
    <n v="4.904109589041096"/>
    <x v="0"/>
    <n v="86002"/>
    <n v="18.86849315068493"/>
    <n v="4557.968636561638"/>
    <n v="6"/>
    <n v="1"/>
  </r>
  <r>
    <s v="Fire-Rescue"/>
    <s v="Fire Captain"/>
    <x v="2"/>
    <d v="1996-08-12T00:00:00"/>
    <d v="2015-12-15T00:00:00"/>
    <n v="5.4273972602739722"/>
    <x v="0"/>
    <n v="79909"/>
    <n v="19.353424657534248"/>
    <n v="4128.9333238958097"/>
    <n v="25"/>
    <n v="1"/>
  </r>
  <r>
    <s v="Fire-Rescue"/>
    <s v="Fire Captain"/>
    <x v="2"/>
    <d v="1985-09-03T00:00:00"/>
    <d v="2005-08-08T00:00:00"/>
    <n v="15.786301369863013"/>
    <x v="0"/>
    <n v="92109.06"/>
    <n v="19.942465753424656"/>
    <n v="4618.7397856848465"/>
    <n v="7"/>
    <n v="1"/>
  </r>
  <r>
    <s v="Fire-Rescue"/>
    <s v="Fire Captain"/>
    <x v="2"/>
    <d v="2000-07-10T00:00:00"/>
    <d v="2020-08-08T00:00:00"/>
    <n v="0.77534246575342469"/>
    <x v="0"/>
    <n v="83905"/>
    <n v="20.093150684931508"/>
    <n v="4175.8010635396777"/>
    <n v="8"/>
    <n v="1"/>
  </r>
  <r>
    <s v="Fire-Rescue"/>
    <s v="Fire Captain"/>
    <x v="2"/>
    <d v="2000-07-10T00:00:00"/>
    <d v="2021-03-06T00:00:00"/>
    <n v="0.2"/>
    <x v="0"/>
    <n v="90303"/>
    <n v="20.668493150684931"/>
    <n v="4369.1138653234357"/>
    <n v="3"/>
    <n v="1"/>
  </r>
  <r>
    <s v="Fire-Rescue"/>
    <s v="Fire Captain"/>
    <x v="2"/>
    <d v="1996-08-12T00:00:00"/>
    <d v="2017-06-13T00:00:00"/>
    <n v="3.9315068493150687"/>
    <x v="0"/>
    <n v="95830.27"/>
    <n v="20.849315068493151"/>
    <n v="4596.3270105124839"/>
    <n v="1"/>
    <n v="1"/>
  </r>
  <r>
    <s v="Fire-Rescue"/>
    <s v="Fire Captain"/>
    <x v="2"/>
    <d v="1999-04-26T00:00:00"/>
    <d v="2021-04-10T00:00:00"/>
    <n v="0.10410958904109589"/>
    <x v="0"/>
    <n v="83905"/>
    <n v="21.972602739726028"/>
    <n v="3818.6190773067328"/>
    <n v="8"/>
    <n v="1"/>
  </r>
  <r>
    <s v="Fire-Rescue"/>
    <s v="Fire Captain"/>
    <x v="2"/>
    <d v="1995-06-26T00:00:00"/>
    <d v="2019-01-19T00:00:00"/>
    <n v="2.3287671232876712"/>
    <x v="0"/>
    <n v="92109.06"/>
    <n v="23.583561643835615"/>
    <n v="3905.6467123605948"/>
    <n v="7"/>
    <n v="1"/>
  </r>
  <r>
    <s v="Fire-Rescue"/>
    <s v="Fire Captain"/>
    <x v="2"/>
    <d v="1996-01-17T00:00:00"/>
    <d v="2019-11-09T00:00:00"/>
    <n v="1.5232876712328767"/>
    <x v="0"/>
    <n v="79909"/>
    <n v="23.827397260273973"/>
    <n v="3353.6604576290674"/>
    <n v="25"/>
    <n v="1"/>
  </r>
  <r>
    <s v="Fire-Rescue"/>
    <s v="Fire Captain"/>
    <x v="2"/>
    <d v="1996-08-12T00:00:00"/>
    <d v="2020-10-10T00:00:00"/>
    <n v="0.60273972602739723"/>
    <x v="0"/>
    <n v="83905"/>
    <n v="24.17808219178082"/>
    <n v="3470.2917847025496"/>
    <n v="8"/>
    <n v="1"/>
  </r>
  <r>
    <s v="Fire-Rescue"/>
    <s v="Fire Captain"/>
    <x v="2"/>
    <d v="1996-08-12T00:00:00"/>
    <d v="2021-03-06T00:00:00"/>
    <n v="0.2"/>
    <x v="0"/>
    <n v="83905"/>
    <n v="24.580821917808219"/>
    <n v="3413.4334596522513"/>
    <n v="8"/>
    <n v="1"/>
  </r>
  <r>
    <s v="Fire-Rescue"/>
    <s v="Fire Captain"/>
    <x v="2"/>
    <d v="1994-11-23T00:00:00"/>
    <d v="2021-03-06T00:00:00"/>
    <n v="0.2"/>
    <x v="0"/>
    <n v="77960"/>
    <n v="26.301369863013697"/>
    <n v="2964.104166666667"/>
    <n v="19"/>
    <n v="1"/>
  </r>
  <r>
    <s v="Fire-Rescue"/>
    <s v="Fire Captain"/>
    <x v="2"/>
    <d v="1984-05-01T00:00:00"/>
    <d v="2015-12-15T00:00:00"/>
    <n v="5.4273972602739722"/>
    <x v="0"/>
    <n v="95829.78"/>
    <n v="31.643835616438356"/>
    <n v="3028.386987012987"/>
    <n v="1"/>
    <n v="1"/>
  </r>
  <r>
    <s v="Fire-Rescue"/>
    <s v="Fire Captain"/>
    <x v="2"/>
    <d v="1982-05-03T00:00:00"/>
    <d v="2019-01-19T00:00:00"/>
    <n v="2.3287671232876712"/>
    <x v="0"/>
    <n v="92109.06"/>
    <n v="36.739726027397261"/>
    <n v="2507.0698657718121"/>
    <n v="7"/>
    <n v="1"/>
  </r>
  <r>
    <s v="Fire-Rescue"/>
    <s v="Fire Inspector"/>
    <x v="2"/>
    <d v="2005-07-18T00:00:00"/>
    <d v="2012-06-08T00:00:00"/>
    <n v="8.9479452054794528"/>
    <x v="0"/>
    <n v="63065"/>
    <n v="6.8958904109589039"/>
    <n v="9145.3019467620179"/>
    <n v="19"/>
    <n v="1"/>
  </r>
  <r>
    <s v="Fire-Rescue"/>
    <s v="Fire Inspector"/>
    <x v="2"/>
    <d v="2011-01-10T00:00:00"/>
    <d v="2020-11-21T00:00:00"/>
    <n v="0.48767123287671232"/>
    <x v="0"/>
    <n v="58597"/>
    <n v="9.8712328767123285"/>
    <n v="5936.1379406050519"/>
    <n v="9"/>
    <n v="1"/>
  </r>
  <r>
    <s v="Fire-Rescue"/>
    <s v="Fire Inspector"/>
    <x v="2"/>
    <d v="2002-07-08T00:00:00"/>
    <d v="2014-04-02T00:00:00"/>
    <n v="7.1315068493150688"/>
    <x v="0"/>
    <n v="63065"/>
    <n v="11.742465753424657"/>
    <n v="5370.6777881474572"/>
    <n v="19"/>
    <n v="1"/>
  </r>
  <r>
    <s v="Fire-Rescue"/>
    <s v="Fire Inspector"/>
    <x v="2"/>
    <d v="2009-01-05T00:00:00"/>
    <d v="2020-11-21T00:00:00"/>
    <n v="0.48767123287671232"/>
    <x v="0"/>
    <n v="63065"/>
    <n v="11.884931506849314"/>
    <n v="5306.2989857077"/>
    <n v="19"/>
    <n v="1"/>
  </r>
  <r>
    <s v="Fire-Rescue"/>
    <s v="Fire Inspector"/>
    <x v="2"/>
    <d v="2006-06-22T00:00:00"/>
    <d v="2020-11-21T00:00:00"/>
    <n v="0.48767123287671232"/>
    <x v="0"/>
    <n v="55806"/>
    <n v="14.427397260273972"/>
    <n v="3868.0573490315232"/>
    <n v="9"/>
    <n v="1"/>
  </r>
  <r>
    <s v="Fire-Rescue"/>
    <s v="Fire Inspector"/>
    <x v="2"/>
    <d v="1999-04-19T00:00:00"/>
    <d v="2014-07-22T00:00:00"/>
    <n v="6.8273972602739725"/>
    <x v="0"/>
    <n v="73049"/>
    <n v="15.268493150684931"/>
    <n v="4784.2966086488432"/>
    <n v="5"/>
    <n v="1"/>
  </r>
  <r>
    <s v="Fire-Rescue"/>
    <s v="Fire Inspector"/>
    <x v="2"/>
    <d v="2002-01-07T00:00:00"/>
    <d v="2017-12-01T00:00:00"/>
    <n v="3.463013698630137"/>
    <x v="0"/>
    <n v="67874"/>
    <n v="15.90958904109589"/>
    <n v="4266.2321336318237"/>
    <n v="6"/>
    <n v="1"/>
  </r>
  <r>
    <s v="Fire-Rescue"/>
    <s v="Fire Inspector"/>
    <x v="2"/>
    <d v="2001-10-29T00:00:00"/>
    <d v="2018-02-20T00:00:00"/>
    <n v="3.2410958904109588"/>
    <x v="0"/>
    <n v="73049"/>
    <n v="16.323287671232876"/>
    <n v="4475.1401477005711"/>
    <n v="5"/>
    <n v="1"/>
  </r>
  <r>
    <s v="Fire-Rescue"/>
    <s v="Fire Inspector"/>
    <x v="2"/>
    <d v="1996-08-12T00:00:00"/>
    <d v="2013-03-23T00:00:00"/>
    <n v="8.1589041095890416"/>
    <x v="0"/>
    <n v="77520.03"/>
    <n v="16.621917808219177"/>
    <n v="4663.7235783748147"/>
    <n v="3"/>
    <n v="1"/>
  </r>
  <r>
    <s v="Fire-Rescue"/>
    <s v="Fire Inspector"/>
    <x v="2"/>
    <d v="1999-04-19T00:00:00"/>
    <d v="2017-12-01T00:00:00"/>
    <n v="3.463013698630137"/>
    <x v="0"/>
    <n v="76000.179999999993"/>
    <n v="18.632876712328766"/>
    <n v="4078.8215997647403"/>
    <n v="1"/>
    <n v="1"/>
  </r>
  <r>
    <s v="Fire-Rescue"/>
    <s v="Fire Inspector"/>
    <x v="2"/>
    <d v="1979-11-16T00:00:00"/>
    <d v="2006-11-16T00:00:00"/>
    <n v="14.512328767123288"/>
    <x v="0"/>
    <n v="77520.03"/>
    <n v="27.019178082191782"/>
    <n v="2869.0743206246198"/>
    <n v="3"/>
    <n v="1"/>
  </r>
  <r>
    <s v="Fire-Rescue"/>
    <s v="Fire Lieutenant"/>
    <x v="2"/>
    <d v="2013-01-07T00:00:00"/>
    <d v="2020-10-10T00:00:00"/>
    <n v="0.60273972602739723"/>
    <x v="0"/>
    <n v="68004"/>
    <n v="7.7616438356164386"/>
    <n v="8761.5460642428516"/>
    <n v="10"/>
    <n v="1"/>
  </r>
  <r>
    <s v="Fire-Rescue"/>
    <s v="Fire Lieutenant"/>
    <x v="2"/>
    <d v="2012-01-09T00:00:00"/>
    <d v="2019-11-09T00:00:00"/>
    <n v="1.5232876712328767"/>
    <x v="0"/>
    <n v="58709"/>
    <n v="7.838356164383562"/>
    <n v="7489.9632995456132"/>
    <n v="2"/>
    <n v="1"/>
  </r>
  <r>
    <s v="Fire-Rescue"/>
    <s v="Fire Lieutenant"/>
    <x v="2"/>
    <d v="2012-01-09T00:00:00"/>
    <d v="2020-08-08T00:00:00"/>
    <n v="0.77534246575342469"/>
    <x v="0"/>
    <n v="68004"/>
    <n v="8.5863013698630137"/>
    <n v="7920.0574345883851"/>
    <n v="10"/>
    <n v="1"/>
  </r>
  <r>
    <s v="Fire-Rescue"/>
    <s v="Fire Lieutenant"/>
    <x v="2"/>
    <d v="2007-01-08T00:00:00"/>
    <d v="2015-08-13T00:00:00"/>
    <n v="5.7671232876712333"/>
    <x v="0"/>
    <n v="63186"/>
    <n v="8.6"/>
    <n v="7347.209302325582"/>
    <n v="3"/>
    <n v="1"/>
  </r>
  <r>
    <s v="Fire-Rescue"/>
    <s v="Fire Lieutenant"/>
    <x v="2"/>
    <d v="2009-01-05T00:00:00"/>
    <d v="2017-09-22T00:00:00"/>
    <n v="3.6547945205479451"/>
    <x v="0"/>
    <n v="60177"/>
    <n v="8.7178082191780817"/>
    <n v="6902.7671275927096"/>
    <n v="3"/>
    <n v="1"/>
  </r>
  <r>
    <s v="Fire-Rescue"/>
    <s v="Fire Lieutenant"/>
    <x v="2"/>
    <d v="2008-09-15T00:00:00"/>
    <d v="2017-09-22T00:00:00"/>
    <n v="3.6547945205479451"/>
    <x v="0"/>
    <n v="63186"/>
    <n v="9.0246575342465754"/>
    <n v="7001.4845173041895"/>
    <n v="3"/>
    <n v="1"/>
  </r>
  <r>
    <s v="Fire-Rescue"/>
    <s v="Fire Lieutenant"/>
    <x v="2"/>
    <d v="2000-07-10T00:00:00"/>
    <d v="2009-12-22T00:00:00"/>
    <n v="11.41095890410959"/>
    <x v="0"/>
    <n v="68004"/>
    <n v="9.4575342465753423"/>
    <n v="7190.457705677868"/>
    <n v="10"/>
    <n v="1"/>
  </r>
  <r>
    <s v="Fire-Rescue"/>
    <s v="Fire Lieutenant"/>
    <x v="2"/>
    <d v="2008-09-15T00:00:00"/>
    <d v="2018-08-04T00:00:00"/>
    <n v="2.7890410958904108"/>
    <x v="0"/>
    <n v="64766"/>
    <n v="9.8904109589041092"/>
    <n v="6548.3628808864269"/>
    <n v="6"/>
    <n v="1"/>
  </r>
  <r>
    <s v="Fire-Rescue"/>
    <s v="Fire Lieutenant"/>
    <x v="2"/>
    <d v="2008-09-15T00:00:00"/>
    <d v="2018-10-27T00:00:00"/>
    <n v="2.558904109589041"/>
    <x v="0"/>
    <n v="64766"/>
    <n v="10.12054794520548"/>
    <n v="6399.4558743909038"/>
    <n v="6"/>
    <n v="1"/>
  </r>
  <r>
    <s v="Fire-Rescue"/>
    <s v="Fire Lieutenant"/>
    <x v="2"/>
    <d v="2011-01-10T00:00:00"/>
    <d v="2021-03-06T00:00:00"/>
    <n v="0.2"/>
    <x v="0"/>
    <n v="57278"/>
    <n v="10.158904109589042"/>
    <n v="5638.2065803667747"/>
    <n v="1"/>
    <n v="1"/>
  </r>
  <r>
    <s v="Fire-Rescue"/>
    <s v="Fire Lieutenant"/>
    <x v="2"/>
    <d v="2008-09-15T00:00:00"/>
    <d v="2019-01-19T00:00:00"/>
    <n v="2.3287671232876712"/>
    <x v="0"/>
    <n v="68004"/>
    <n v="10.35068493150685"/>
    <n v="6570"/>
    <n v="10"/>
    <n v="1"/>
  </r>
  <r>
    <s v="Fire-Rescue"/>
    <s v="Fire Lieutenant"/>
    <x v="2"/>
    <d v="2010-01-11T00:00:00"/>
    <d v="2020-08-08T00:00:00"/>
    <n v="0.77534246575342469"/>
    <x v="0"/>
    <n v="64766"/>
    <n v="10.580821917808219"/>
    <n v="6121.074572760228"/>
    <n v="6"/>
    <n v="1"/>
  </r>
  <r>
    <s v="Fire-Rescue"/>
    <s v="Fire Lieutenant"/>
    <x v="2"/>
    <d v="2007-01-08T00:00:00"/>
    <d v="2017-09-22T00:00:00"/>
    <n v="3.6547945205479451"/>
    <x v="0"/>
    <n v="69704"/>
    <n v="10.712328767123287"/>
    <n v="6506.8951406649621"/>
    <n v="1"/>
    <n v="1"/>
  </r>
  <r>
    <s v="Fire-Rescue"/>
    <s v="Fire Lieutenant"/>
    <x v="2"/>
    <d v="2007-01-08T00:00:00"/>
    <d v="2017-09-22T00:00:00"/>
    <n v="3.6547945205479451"/>
    <x v="0"/>
    <n v="75019"/>
    <n v="10.712328767123287"/>
    <n v="7003.0524296675194"/>
    <n v="6"/>
    <n v="1"/>
  </r>
  <r>
    <s v="Fire-Rescue"/>
    <s v="Fire Lieutenant"/>
    <x v="2"/>
    <d v="2008-09-15T00:00:00"/>
    <d v="2019-11-09T00:00:00"/>
    <n v="1.5232876712328767"/>
    <x v="0"/>
    <n v="58709"/>
    <n v="11.156164383561643"/>
    <n v="5262.4717583497059"/>
    <n v="2"/>
    <n v="1"/>
  </r>
  <r>
    <s v="Fire-Rescue"/>
    <s v="Fire Lieutenant"/>
    <x v="2"/>
    <d v="2008-09-15T00:00:00"/>
    <d v="2019-11-09T00:00:00"/>
    <n v="1.5232876712328767"/>
    <x v="0"/>
    <n v="63186"/>
    <n v="11.156164383561643"/>
    <n v="5663.7745579567782"/>
    <n v="3"/>
    <n v="1"/>
  </r>
  <r>
    <s v="Fire-Rescue"/>
    <s v="Fire Lieutenant"/>
    <x v="2"/>
    <d v="2008-01-23T00:00:00"/>
    <d v="2019-03-23T00:00:00"/>
    <n v="2.1561643835616437"/>
    <x v="0"/>
    <n v="64766"/>
    <n v="11.169863013698631"/>
    <n v="5798.280598479274"/>
    <n v="6"/>
    <n v="1"/>
  </r>
  <r>
    <s v="Fire-Rescue"/>
    <s v="Fire Lieutenant"/>
    <x v="2"/>
    <d v="2004-02-23T00:00:00"/>
    <d v="2015-08-13T00:00:00"/>
    <n v="5.7671232876712333"/>
    <x v="0"/>
    <n v="64766"/>
    <n v="11.476712328767123"/>
    <n v="5643.253759847219"/>
    <n v="6"/>
    <n v="1"/>
  </r>
  <r>
    <s v="Fire-Rescue"/>
    <s v="Fire Lieutenant"/>
    <x v="2"/>
    <d v="2007-01-08T00:00:00"/>
    <d v="2018-08-04T00:00:00"/>
    <n v="2.7890410958904108"/>
    <x v="0"/>
    <n v="75019"/>
    <n v="11.578082191780823"/>
    <n v="6479.3977756743961"/>
    <n v="6"/>
    <n v="1"/>
  </r>
  <r>
    <s v="Fire-Rescue"/>
    <s v="Fire Lieutenant"/>
    <x v="2"/>
    <d v="2007-01-08T00:00:00"/>
    <d v="2019-01-19T00:00:00"/>
    <n v="2.3287671232876712"/>
    <x v="0"/>
    <n v="68004"/>
    <n v="12.038356164383561"/>
    <n v="5648.9440145653161"/>
    <n v="10"/>
    <n v="1"/>
  </r>
  <r>
    <s v="Fire-Rescue"/>
    <s v="Fire Lieutenant"/>
    <x v="2"/>
    <d v="2005-07-18T00:00:00"/>
    <d v="2017-09-22T00:00:00"/>
    <n v="3.6547945205479451"/>
    <x v="0"/>
    <n v="68004"/>
    <n v="12.189041095890412"/>
    <n v="5579.1099123398517"/>
    <n v="10"/>
    <n v="1"/>
  </r>
  <r>
    <s v="Fire-Rescue"/>
    <s v="Fire Lieutenant"/>
    <x v="2"/>
    <d v="2005-07-18T00:00:00"/>
    <d v="2017-09-22T00:00:00"/>
    <n v="3.6547945205479451"/>
    <x v="0"/>
    <n v="75019"/>
    <n v="12.189041095890412"/>
    <n v="6154.6268824454928"/>
    <n v="6"/>
    <n v="1"/>
  </r>
  <r>
    <s v="Fire-Rescue"/>
    <s v="Fire Lieutenant"/>
    <x v="2"/>
    <d v="2008-09-15T00:00:00"/>
    <d v="2021-04-10T00:00:00"/>
    <n v="0.10410958904109589"/>
    <x v="0"/>
    <n v="60177"/>
    <n v="12.575342465753424"/>
    <n v="4785.3169934640528"/>
    <n v="3"/>
    <n v="1"/>
  </r>
  <r>
    <s v="Fire-Rescue"/>
    <s v="Fire Lieutenant"/>
    <x v="2"/>
    <d v="2007-01-08T00:00:00"/>
    <d v="2019-11-09T00:00:00"/>
    <n v="1.5232876712328767"/>
    <x v="0"/>
    <n v="64766"/>
    <n v="12.843835616438357"/>
    <n v="5042.5746587030717"/>
    <n v="6"/>
    <n v="1"/>
  </r>
  <r>
    <s v="Fire-Rescue"/>
    <s v="Fire Lieutenant"/>
    <x v="2"/>
    <d v="2006-03-20T00:00:00"/>
    <d v="2019-01-19T00:00:00"/>
    <n v="2.3287671232876712"/>
    <x v="0"/>
    <n v="68004"/>
    <n v="12.843835616438357"/>
    <n v="5294.680034129693"/>
    <n v="10"/>
    <n v="1"/>
  </r>
  <r>
    <s v="Fire-Rescue"/>
    <s v="Fire Lieutenant"/>
    <x v="2"/>
    <d v="2004-02-23T00:00:00"/>
    <d v="2017-09-22T00:00:00"/>
    <n v="3.6547945205479451"/>
    <x v="0"/>
    <n v="73189"/>
    <n v="13.58904109589041"/>
    <n v="5385.8840725806458"/>
    <n v="2"/>
    <n v="1"/>
  </r>
  <r>
    <s v="Fire-Rescue"/>
    <s v="Fire Lieutenant"/>
    <x v="2"/>
    <d v="2005-07-18T00:00:00"/>
    <d v="2019-04-13T00:00:00"/>
    <n v="2.0986301369863014"/>
    <x v="0"/>
    <n v="68004"/>
    <n v="13.745205479452055"/>
    <n v="4947.4705999601356"/>
    <n v="10"/>
    <n v="1"/>
  </r>
  <r>
    <s v="Fire-Rescue"/>
    <s v="Fire Lieutenant"/>
    <x v="2"/>
    <d v="2007-01-08T00:00:00"/>
    <d v="2021-03-06T00:00:00"/>
    <n v="0.2"/>
    <x v="0"/>
    <n v="78770"/>
    <n v="14.167123287671233"/>
    <n v="5560.0560819957454"/>
    <n v="1"/>
    <n v="1"/>
  </r>
  <r>
    <s v="Fire-Rescue"/>
    <s v="Fire Lieutenant"/>
    <x v="2"/>
    <d v="2005-07-18T00:00:00"/>
    <d v="2019-11-09T00:00:00"/>
    <n v="1.5232876712328767"/>
    <x v="0"/>
    <n v="75019"/>
    <n v="14.32054794520548"/>
    <n v="5238.5565333843506"/>
    <n v="6"/>
    <n v="1"/>
  </r>
  <r>
    <s v="Fire-Rescue"/>
    <s v="Fire Lieutenant"/>
    <x v="2"/>
    <d v="2005-07-18T00:00:00"/>
    <d v="2020-01-11T00:00:00"/>
    <n v="1.3506849315068492"/>
    <x v="0"/>
    <n v="60177"/>
    <n v="14.493150684931507"/>
    <n v="4152.0992438563326"/>
    <n v="3"/>
    <n v="1"/>
  </r>
  <r>
    <s v="Fire-Rescue"/>
    <s v="Fire Lieutenant"/>
    <x v="2"/>
    <d v="2003-07-21T00:00:00"/>
    <d v="2018-03-10T00:00:00"/>
    <n v="3.1917808219178081"/>
    <x v="0"/>
    <n v="80345.399999999994"/>
    <n v="14.646575342465754"/>
    <n v="5485.609988776655"/>
    <n v="2"/>
    <n v="1"/>
  </r>
  <r>
    <s v="Fire-Rescue"/>
    <s v="Fire Lieutenant"/>
    <x v="2"/>
    <d v="2004-02-23T00:00:00"/>
    <d v="2020-08-08T00:00:00"/>
    <n v="0.77534246575342469"/>
    <x v="0"/>
    <n v="68004"/>
    <n v="16.468493150684932"/>
    <n v="4129.3395441690236"/>
    <n v="10"/>
    <n v="1"/>
  </r>
  <r>
    <s v="Fire-Rescue"/>
    <s v="Fire Lieutenant"/>
    <x v="2"/>
    <d v="1979-11-16T00:00:00"/>
    <d v="1997-01-01T00:00:00"/>
    <n v="24.391780821917809"/>
    <x v="0"/>
    <n v="83591.3"/>
    <n v="17.139726027397259"/>
    <n v="4877.0499520460362"/>
    <n v="1"/>
    <n v="1"/>
  </r>
  <r>
    <s v="Fire-Rescue"/>
    <s v="Fire Lieutenant"/>
    <x v="2"/>
    <d v="1996-08-12T00:00:00"/>
    <d v="2017-09-22T00:00:00"/>
    <n v="3.6547945205479451"/>
    <x v="0"/>
    <n v="75019"/>
    <n v="21.126027397260273"/>
    <n v="3551.0225651666451"/>
    <n v="6"/>
    <n v="1"/>
  </r>
  <r>
    <s v="Fire-Rescue"/>
    <s v="Fire Lieutenant"/>
    <x v="2"/>
    <d v="1999-04-26T00:00:00"/>
    <d v="2021-03-06T00:00:00"/>
    <n v="0.2"/>
    <x v="0"/>
    <n v="73189"/>
    <n v="21.876712328767123"/>
    <n v="3345.520976831559"/>
    <n v="2"/>
    <n v="1"/>
  </r>
  <r>
    <s v="Fire-Rescue"/>
    <s v="Fire Lieutenant"/>
    <x v="2"/>
    <d v="1997-08-15T00:00:00"/>
    <d v="2021-03-06T00:00:00"/>
    <n v="0.2"/>
    <x v="0"/>
    <n v="75019"/>
    <n v="23.572602739726026"/>
    <n v="3182.4657136215715"/>
    <n v="6"/>
    <n v="1"/>
  </r>
  <r>
    <s v="Fire-Rescue"/>
    <s v="Firefighter EMT"/>
    <x v="2"/>
    <d v="1991-07-16T00:00:00"/>
    <d v="1996-05-15T00:00:00"/>
    <n v="25.024657534246575"/>
    <x v="0"/>
    <n v="57481.09"/>
    <n v="4.8356164383561646"/>
    <n v="11887.024277620396"/>
    <n v="1"/>
    <n v="1"/>
  </r>
  <r>
    <s v="Fire-Rescue"/>
    <s v="Firefighter EMT"/>
    <x v="2"/>
    <d v="1991-07-16T00:00:00"/>
    <d v="1996-05-15T00:00:00"/>
    <n v="25.024657534246575"/>
    <x v="0"/>
    <n v="57481.2"/>
    <n v="4.8356164383561646"/>
    <n v="11887.047025495749"/>
    <n v="1"/>
    <n v="1"/>
  </r>
  <r>
    <s v="Fire-Rescue"/>
    <s v="Firefighter EMT"/>
    <x v="2"/>
    <d v="1986-05-01T00:00:00"/>
    <d v="1996-05-15T00:00:00"/>
    <n v="25.024657534246575"/>
    <x v="0"/>
    <n v="58630.82"/>
    <n v="10.046575342465754"/>
    <n v="5835.9010908099262"/>
    <n v="1"/>
    <n v="1"/>
  </r>
  <r>
    <s v="Fire-Rescue"/>
    <s v="Firefighter EMT - Advanced"/>
    <x v="2"/>
    <d v="2018-10-15T00:00:00"/>
    <d v="2018-10-15T00:00:00"/>
    <n v="2.591780821917808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19-09-03T00:00:00"/>
    <d v="2019-09-03T00:00:00"/>
    <n v="1.7068493150684931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06T00:00:00"/>
    <d v="2020-07-06T00:00:00"/>
    <n v="0.86575342465753424"/>
    <x v="0"/>
    <n v="42450"/>
    <n v="0"/>
    <e v="#DIV/0!"/>
    <n v="66"/>
    <n v="2052"/>
  </r>
  <r>
    <s v="Fire-Rescue"/>
    <s v="Firefighter EMT - Advanced"/>
    <x v="2"/>
    <d v="2020-07-20T00:00:00"/>
    <d v="2020-07-20T00:00:00"/>
    <n v="0.82739726027397265"/>
    <x v="0"/>
    <n v="42450"/>
    <n v="0"/>
    <e v="#DIV/0!"/>
    <n v="66"/>
    <n v="2052"/>
  </r>
  <r>
    <s v="Fire-Rescue"/>
    <s v="Firefighter EMT - Advanced"/>
    <x v="2"/>
    <d v="2018-01-08T00:00:00"/>
    <d v="2018-01-08T00:00:00"/>
    <n v="3.3589041095890413"/>
    <x v="0"/>
    <n v="43511"/>
    <n v="0"/>
    <e v="#DIV/0!"/>
    <n v="26"/>
    <n v="2052"/>
  </r>
  <r>
    <s v="Fire-Rescue"/>
    <s v="Firefighter EMT - Advanced"/>
    <x v="2"/>
    <d v="2018-01-08T00:00:00"/>
    <d v="2018-01-08T00:00:00"/>
    <n v="3.3589041095890413"/>
    <x v="0"/>
    <n v="43511"/>
    <n v="0"/>
    <e v="#DIV/0!"/>
    <n v="26"/>
    <n v="2052"/>
  </r>
  <r>
    <s v="Fire-Rescue"/>
    <s v="Firefighter EMT - Advanced"/>
    <x v="2"/>
    <d v="2018-01-08T00:00:00"/>
    <d v="2018-01-08T00:00:00"/>
    <n v="3.3589041095890413"/>
    <x v="0"/>
    <n v="43511"/>
    <n v="0"/>
    <e v="#DIV/0!"/>
    <n v="26"/>
    <n v="2052"/>
  </r>
  <r>
    <s v="Fire-Rescue"/>
    <s v="Firefighter EMT - Advanced"/>
    <x v="2"/>
    <d v="2018-01-08T00:00:00"/>
    <d v="2018-01-08T00:00:00"/>
    <n v="3.3589041095890413"/>
    <x v="0"/>
    <n v="43511"/>
    <n v="0"/>
    <e v="#DIV/0!"/>
    <n v="26"/>
    <n v="2052"/>
  </r>
  <r>
    <s v="Fire-Rescue"/>
    <s v="Firefighter EMT - Advanced"/>
    <x v="2"/>
    <d v="2018-01-08T00:00:00"/>
    <d v="2018-01-08T00:00:00"/>
    <n v="3.3589041095890413"/>
    <x v="0"/>
    <n v="43511"/>
    <n v="0"/>
    <e v="#DIV/0!"/>
    <n v="26"/>
    <n v="2052"/>
  </r>
  <r>
    <s v="Fire-Rescue"/>
    <s v="Firefighter EMT - Advanced"/>
    <x v="2"/>
    <d v="2018-01-08T00:00:00"/>
    <d v="2018-01-08T00:00:00"/>
    <n v="3.3589041095890413"/>
    <x v="0"/>
    <n v="43511"/>
    <n v="0"/>
    <e v="#DIV/0!"/>
    <n v="26"/>
    <n v="2052"/>
  </r>
  <r>
    <s v="Fire-Rescue"/>
    <s v="Firefighter EMT - Advanced"/>
    <x v="2"/>
    <d v="2018-01-08T00:00:00"/>
    <d v="2018-01-08T00:00:00"/>
    <n v="3.3589041095890413"/>
    <x v="0"/>
    <n v="43511"/>
    <n v="0"/>
    <e v="#DIV/0!"/>
    <n v="26"/>
    <n v="2052"/>
  </r>
  <r>
    <s v="Fire-Rescue"/>
    <s v="Firefighter EMT - Advanced"/>
    <x v="2"/>
    <d v="2018-01-08T00:00:00"/>
    <d v="2018-01-08T00:00:00"/>
    <n v="3.3589041095890413"/>
    <x v="0"/>
    <n v="43511"/>
    <n v="0"/>
    <e v="#DIV/0!"/>
    <n v="26"/>
    <n v="2052"/>
  </r>
  <r>
    <s v="Fire-Rescue"/>
    <s v="Firefighter EMT - Advanced"/>
    <x v="2"/>
    <d v="2018-01-08T00:00:00"/>
    <d v="2018-01-08T00:00:00"/>
    <n v="3.3589041095890413"/>
    <x v="0"/>
    <n v="43511"/>
    <n v="0"/>
    <e v="#DIV/0!"/>
    <n v="26"/>
    <n v="2052"/>
  </r>
  <r>
    <s v="Fire-Rescue"/>
    <s v="Firefighter EMT - Advanced"/>
    <x v="2"/>
    <d v="2018-03-05T00:00:00"/>
    <d v="2018-03-05T00:00:00"/>
    <n v="3.2054794520547945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8-10-15T00:00:00"/>
    <d v="2018-10-15T00:00:00"/>
    <n v="2.591780821917808"/>
    <x v="0"/>
    <n v="43511"/>
    <n v="0"/>
    <e v="#DIV/0!"/>
    <n v="26"/>
    <n v="2052"/>
  </r>
  <r>
    <s v="Fire-Rescue"/>
    <s v="Firefighter EMT - Advanced"/>
    <x v="2"/>
    <d v="2011-01-10T00:00:00"/>
    <d v="2011-01-10T00:00:00"/>
    <n v="10.358904109589041"/>
    <x v="0"/>
    <n v="50400"/>
    <n v="0"/>
    <e v="#DIV/0!"/>
    <n v="18"/>
    <n v="2052"/>
  </r>
  <r>
    <s v="Fire-Rescue"/>
    <s v="Firefighter EMT - Advanced"/>
    <x v="2"/>
    <d v="2011-01-10T00:00:00"/>
    <d v="2011-01-10T00:00:00"/>
    <n v="10.358904109589041"/>
    <x v="0"/>
    <n v="50400"/>
    <n v="0"/>
    <e v="#DIV/0!"/>
    <n v="18"/>
    <n v="2052"/>
  </r>
  <r>
    <s v="Fire-Rescue"/>
    <s v="Firefighter EMT - Advanced"/>
    <x v="2"/>
    <d v="2011-01-10T00:00:00"/>
    <d v="2011-01-10T00:00:00"/>
    <n v="10.358904109589041"/>
    <x v="0"/>
    <n v="50400"/>
    <n v="0"/>
    <e v="#DIV/0!"/>
    <n v="18"/>
    <n v="2052"/>
  </r>
  <r>
    <s v="Fire-Rescue"/>
    <s v="Firefighter EMT - Advanced"/>
    <x v="2"/>
    <d v="2012-01-09T00:00:00"/>
    <d v="2012-01-09T00:00:00"/>
    <n v="9.3616438356164391"/>
    <x v="0"/>
    <n v="50400"/>
    <n v="0"/>
    <e v="#DIV/0!"/>
    <n v="18"/>
    <n v="2052"/>
  </r>
  <r>
    <s v="Fire-Rescue"/>
    <s v="Firefighter EMT - Advanced"/>
    <x v="2"/>
    <d v="2012-01-09T00:00:00"/>
    <d v="2012-01-09T00:00:00"/>
    <n v="9.3616438356164391"/>
    <x v="0"/>
    <n v="50400"/>
    <n v="0"/>
    <e v="#DIV/0!"/>
    <n v="18"/>
    <n v="2052"/>
  </r>
  <r>
    <s v="Fire-Rescue"/>
    <s v="Firefighter EMT - Advanced"/>
    <x v="2"/>
    <d v="2012-01-09T00:00:00"/>
    <d v="2012-01-09T00:00:00"/>
    <n v="9.3616438356164391"/>
    <x v="0"/>
    <n v="50400"/>
    <n v="0"/>
    <e v="#DIV/0!"/>
    <n v="18"/>
    <n v="2052"/>
  </r>
  <r>
    <s v="Fire-Rescue"/>
    <s v="Firefighter EMT - Advanced"/>
    <x v="2"/>
    <d v="2012-01-09T00:00:00"/>
    <d v="2012-01-09T00:00:00"/>
    <n v="9.3616438356164391"/>
    <x v="0"/>
    <n v="50400"/>
    <n v="0"/>
    <e v="#DIV/0!"/>
    <n v="18"/>
    <n v="2052"/>
  </r>
  <r>
    <s v="Fire-Rescue"/>
    <s v="Firefighter EMT - Advanced"/>
    <x v="2"/>
    <d v="2012-01-09T00:00:00"/>
    <d v="2012-01-09T00:00:00"/>
    <n v="9.3616438356164391"/>
    <x v="0"/>
    <n v="50400"/>
    <n v="0"/>
    <e v="#DIV/0!"/>
    <n v="18"/>
    <n v="2052"/>
  </r>
  <r>
    <s v="Fire-Rescue"/>
    <s v="Firefighter EMT - Advanced"/>
    <x v="2"/>
    <d v="2013-01-07T00:00:00"/>
    <d v="2013-01-07T00:00:00"/>
    <n v="8.3643835616438356"/>
    <x v="0"/>
    <n v="50400"/>
    <n v="0"/>
    <e v="#DIV/0!"/>
    <n v="18"/>
    <n v="2052"/>
  </r>
  <r>
    <s v="Fire-Rescue"/>
    <s v="Firefighter EMT - Advanced"/>
    <x v="2"/>
    <d v="2013-01-07T00:00:00"/>
    <d v="2013-01-07T00:00:00"/>
    <n v="8.3643835616438356"/>
    <x v="0"/>
    <n v="50400"/>
    <n v="0"/>
    <e v="#DIV/0!"/>
    <n v="18"/>
    <n v="2052"/>
  </r>
  <r>
    <s v="Fire-Rescue"/>
    <s v="Firefighter EMT - Advanced"/>
    <x v="2"/>
    <d v="2013-01-07T00:00:00"/>
    <d v="2013-01-07T00:00:00"/>
    <n v="8.3643835616438356"/>
    <x v="0"/>
    <n v="50400"/>
    <n v="0"/>
    <e v="#DIV/0!"/>
    <n v="18"/>
    <n v="2052"/>
  </r>
  <r>
    <s v="Fire-Rescue"/>
    <s v="Firefighter EMT - Advanced"/>
    <x v="2"/>
    <d v="2013-01-07T00:00:00"/>
    <d v="2013-01-07T00:00:00"/>
    <n v="8.3643835616438356"/>
    <x v="0"/>
    <n v="50400"/>
    <n v="0"/>
    <e v="#DIV/0!"/>
    <n v="18"/>
    <n v="2052"/>
  </r>
  <r>
    <s v="Fire-Rescue"/>
    <s v="Firefighter EMT - Advanced"/>
    <x v="2"/>
    <d v="2013-01-07T00:00:00"/>
    <d v="2013-01-07T00:00:00"/>
    <n v="8.3643835616438356"/>
    <x v="0"/>
    <n v="50400"/>
    <n v="0"/>
    <e v="#DIV/0!"/>
    <n v="18"/>
    <n v="2052"/>
  </r>
  <r>
    <s v="Fire-Rescue"/>
    <s v="Firefighter EMT - Advanced"/>
    <x v="2"/>
    <d v="2013-04-08T00:00:00"/>
    <d v="2013-04-08T00:00:00"/>
    <n v="8.1150684931506856"/>
    <x v="0"/>
    <n v="50400"/>
    <n v="0"/>
    <e v="#DIV/0!"/>
    <n v="18"/>
    <n v="2052"/>
  </r>
  <r>
    <s v="Fire-Rescue"/>
    <s v="Firefighter EMT - Advanced"/>
    <x v="2"/>
    <d v="2013-04-08T00:00:00"/>
    <d v="2013-04-08T00:00:00"/>
    <n v="8.1150684931506856"/>
    <x v="0"/>
    <n v="50400"/>
    <n v="0"/>
    <e v="#DIV/0!"/>
    <n v="18"/>
    <n v="2052"/>
  </r>
  <r>
    <s v="Fire-Rescue"/>
    <s v="Firefighter EMT - Advanced"/>
    <x v="2"/>
    <d v="2013-04-08T00:00:00"/>
    <d v="2013-04-08T00:00:00"/>
    <n v="8.1150684931506856"/>
    <x v="0"/>
    <n v="50400"/>
    <n v="0"/>
    <e v="#DIV/0!"/>
    <n v="18"/>
    <n v="2052"/>
  </r>
  <r>
    <s v="Fire-Rescue"/>
    <s v="Firefighter EMT - Advanced"/>
    <x v="2"/>
    <d v="2013-04-08T00:00:00"/>
    <d v="2013-04-08T00:00:00"/>
    <n v="8.1150684931506856"/>
    <x v="0"/>
    <n v="50400"/>
    <n v="0"/>
    <e v="#DIV/0!"/>
    <n v="18"/>
    <n v="2052"/>
  </r>
  <r>
    <s v="Fire-Rescue"/>
    <s v="Firefighter EMT - Advanced"/>
    <x v="2"/>
    <d v="1996-08-12T00:00:00"/>
    <d v="1996-08-12T00:00:00"/>
    <n v="24.780821917808218"/>
    <x v="0"/>
    <n v="59838"/>
    <n v="0"/>
    <e v="#DIV/0!"/>
    <n v="17"/>
    <n v="2052"/>
  </r>
  <r>
    <s v="Fire-Rescue"/>
    <s v="Firefighter EMT - Advanced"/>
    <x v="2"/>
    <d v="2000-07-10T00:00:00"/>
    <d v="2000-07-10T00:00:00"/>
    <n v="20.86849315068493"/>
    <x v="0"/>
    <n v="59838"/>
    <n v="0"/>
    <e v="#DIV/0!"/>
    <n v="17"/>
    <n v="2052"/>
  </r>
  <r>
    <s v="Fire-Rescue"/>
    <s v="Firefighter EMT - Advanced"/>
    <x v="2"/>
    <d v="2001-10-29T00:00:00"/>
    <d v="2001-10-29T00:00:00"/>
    <n v="19.564383561643837"/>
    <x v="0"/>
    <n v="59838"/>
    <n v="0"/>
    <e v="#DIV/0!"/>
    <n v="17"/>
    <n v="2052"/>
  </r>
  <r>
    <s v="Fire-Rescue"/>
    <s v="Firefighter EMT - Advanced"/>
    <x v="2"/>
    <d v="2002-01-07T00:00:00"/>
    <d v="2002-01-07T00:00:00"/>
    <n v="19.372602739726027"/>
    <x v="0"/>
    <n v="59838"/>
    <n v="0"/>
    <e v="#DIV/0!"/>
    <n v="17"/>
    <n v="2052"/>
  </r>
  <r>
    <s v="Fire-Rescue"/>
    <s v="Firefighter EMT - Advanced"/>
    <x v="2"/>
    <d v="2002-07-08T00:00:00"/>
    <d v="2002-07-08T00:00:00"/>
    <n v="18.873972602739727"/>
    <x v="0"/>
    <n v="59838"/>
    <n v="0"/>
    <e v="#DIV/0!"/>
    <n v="17"/>
    <n v="2052"/>
  </r>
  <r>
    <s v="Fire-Rescue"/>
    <s v="Firefighter EMT - Advanced"/>
    <x v="2"/>
    <d v="2002-07-08T00:00:00"/>
    <d v="2002-07-08T00:00:00"/>
    <n v="18.873972602739727"/>
    <x v="0"/>
    <n v="59838"/>
    <n v="0"/>
    <e v="#DIV/0!"/>
    <n v="17"/>
    <n v="2052"/>
  </r>
  <r>
    <s v="Fire-Rescue"/>
    <s v="Firefighter EMT - Advanced"/>
    <x v="2"/>
    <d v="2003-01-08T00:00:00"/>
    <d v="2003-01-08T00:00:00"/>
    <n v="18.36986301369863"/>
    <x v="0"/>
    <n v="59838"/>
    <n v="0"/>
    <e v="#DIV/0!"/>
    <n v="17"/>
    <n v="2052"/>
  </r>
  <r>
    <s v="Fire-Rescue"/>
    <s v="Firefighter EMT - Advanced"/>
    <x v="2"/>
    <d v="2004-07-19T00:00:00"/>
    <d v="2004-07-19T00:00:00"/>
    <n v="16.841095890410958"/>
    <x v="0"/>
    <n v="55599"/>
    <n v="0"/>
    <e v="#DIV/0!"/>
    <n v="17"/>
    <n v="2052"/>
  </r>
  <r>
    <s v="Fire-Rescue"/>
    <s v="Firefighter EMT - Advanced"/>
    <x v="2"/>
    <d v="2004-07-19T00:00:00"/>
    <d v="2004-07-19T00:00:00"/>
    <n v="16.841095890410958"/>
    <x v="0"/>
    <n v="55599"/>
    <n v="0"/>
    <e v="#DIV/0!"/>
    <n v="17"/>
    <n v="2052"/>
  </r>
  <r>
    <s v="Fire-Rescue"/>
    <s v="Firefighter EMT - Advanced"/>
    <x v="2"/>
    <d v="2004-07-19T00:00:00"/>
    <d v="2004-07-19T00:00:00"/>
    <n v="16.841095890410958"/>
    <x v="0"/>
    <n v="55599"/>
    <n v="0"/>
    <e v="#DIV/0!"/>
    <n v="17"/>
    <n v="2052"/>
  </r>
  <r>
    <s v="Fire-Rescue"/>
    <s v="Firefighter EMT - Advanced"/>
    <x v="2"/>
    <d v="2004-07-19T00:00:00"/>
    <d v="2004-07-19T00:00:00"/>
    <n v="16.841095890410958"/>
    <x v="0"/>
    <n v="55599"/>
    <n v="0"/>
    <e v="#DIV/0!"/>
    <n v="17"/>
    <n v="2052"/>
  </r>
  <r>
    <s v="Fire-Rescue"/>
    <s v="Firefighter EMT - Advanced"/>
    <x v="2"/>
    <d v="2004-07-19T00:00:00"/>
    <d v="2004-07-19T00:00:00"/>
    <n v="16.841095890410958"/>
    <x v="0"/>
    <n v="59838"/>
    <n v="0"/>
    <e v="#DIV/0!"/>
    <n v="17"/>
    <n v="2052"/>
  </r>
  <r>
    <s v="Fire-Rescue"/>
    <s v="Firefighter EMT - Advanced"/>
    <x v="2"/>
    <d v="2004-07-19T00:00:00"/>
    <d v="2004-07-19T00:00:00"/>
    <n v="16.841095890410958"/>
    <x v="0"/>
    <n v="59838"/>
    <n v="0"/>
    <e v="#DIV/0!"/>
    <n v="17"/>
    <n v="2052"/>
  </r>
  <r>
    <s v="Fire-Rescue"/>
    <s v="Firefighter EMT - Advanced"/>
    <x v="2"/>
    <d v="2005-01-10T00:00:00"/>
    <d v="2005-01-10T00:00:00"/>
    <n v="16.361643835616437"/>
    <x v="0"/>
    <n v="55599"/>
    <n v="0"/>
    <e v="#DIV/0!"/>
    <n v="17"/>
    <n v="2052"/>
  </r>
  <r>
    <s v="Fire-Rescue"/>
    <s v="Firefighter EMT - Advanced"/>
    <x v="2"/>
    <d v="2005-01-10T00:00:00"/>
    <d v="2005-01-10T00:00:00"/>
    <n v="16.361643835616437"/>
    <x v="0"/>
    <n v="55599"/>
    <n v="0"/>
    <e v="#DIV/0!"/>
    <n v="17"/>
    <n v="2052"/>
  </r>
  <r>
    <s v="Fire-Rescue"/>
    <s v="Firefighter EMT - Advanced"/>
    <x v="2"/>
    <d v="2005-01-10T00:00:00"/>
    <d v="2005-01-10T00:00:00"/>
    <n v="16.361643835616437"/>
    <x v="0"/>
    <n v="55599"/>
    <n v="0"/>
    <e v="#DIV/0!"/>
    <n v="17"/>
    <n v="2052"/>
  </r>
  <r>
    <s v="Fire-Rescue"/>
    <s v="Firefighter EMT - Advanced"/>
    <x v="2"/>
    <d v="2005-01-10T00:00:00"/>
    <d v="2005-01-10T00:00:00"/>
    <n v="16.361643835616437"/>
    <x v="0"/>
    <n v="55599"/>
    <n v="0"/>
    <e v="#DIV/0!"/>
    <n v="17"/>
    <n v="2052"/>
  </r>
  <r>
    <s v="Fire-Rescue"/>
    <s v="Firefighter EMT - Advanced"/>
    <x v="2"/>
    <d v="2005-07-18T00:00:00"/>
    <d v="2005-07-18T00:00:00"/>
    <n v="15.843835616438357"/>
    <x v="0"/>
    <n v="55599"/>
    <n v="0"/>
    <e v="#DIV/0!"/>
    <n v="17"/>
    <n v="2052"/>
  </r>
  <r>
    <s v="Fire-Rescue"/>
    <s v="Firefighter EMT - Advanced"/>
    <x v="2"/>
    <d v="2005-07-18T00:00:00"/>
    <d v="2005-07-18T00:00:00"/>
    <n v="15.843835616438357"/>
    <x v="0"/>
    <n v="59838"/>
    <n v="0"/>
    <e v="#DIV/0!"/>
    <n v="17"/>
    <n v="2052"/>
  </r>
  <r>
    <s v="Fire-Rescue"/>
    <s v="Firefighter EMT - Advanced"/>
    <x v="2"/>
    <d v="2005-07-18T00:00:00"/>
    <d v="2005-07-18T00:00:00"/>
    <n v="15.843835616438357"/>
    <x v="0"/>
    <n v="59838"/>
    <n v="0"/>
    <e v="#DIV/0!"/>
    <n v="17"/>
    <n v="2052"/>
  </r>
  <r>
    <s v="Fire-Rescue"/>
    <s v="Firefighter EMT - Advanced"/>
    <x v="2"/>
    <d v="2006-03-20T00:00:00"/>
    <d v="2006-03-20T00:00:00"/>
    <n v="15.172602739726027"/>
    <x v="0"/>
    <n v="55599"/>
    <n v="0"/>
    <e v="#DIV/0!"/>
    <n v="17"/>
    <n v="2052"/>
  </r>
  <r>
    <s v="Fire-Rescue"/>
    <s v="Firefighter EMT - Advanced"/>
    <x v="2"/>
    <d v="2007-01-08T00:00:00"/>
    <d v="2007-01-08T00:00:00"/>
    <n v="14.367123287671232"/>
    <x v="0"/>
    <n v="55599"/>
    <n v="0"/>
    <e v="#DIV/0!"/>
    <n v="17"/>
    <n v="2052"/>
  </r>
  <r>
    <s v="Fire-Rescue"/>
    <s v="Firefighter EMT - Advanced"/>
    <x v="2"/>
    <d v="2008-09-15T00:00:00"/>
    <d v="2008-09-15T00:00:00"/>
    <n v="12.67945205479452"/>
    <x v="0"/>
    <n v="55599"/>
    <n v="0"/>
    <e v="#DIV/0!"/>
    <n v="17"/>
    <n v="2052"/>
  </r>
  <r>
    <s v="Fire-Rescue"/>
    <s v="Firefighter EMT - Advanced"/>
    <x v="2"/>
    <d v="2008-09-15T00:00:00"/>
    <d v="2008-09-15T00:00:00"/>
    <n v="12.67945205479452"/>
    <x v="0"/>
    <n v="55599"/>
    <n v="0"/>
    <e v="#DIV/0!"/>
    <n v="17"/>
    <n v="2052"/>
  </r>
  <r>
    <s v="Fire-Rescue"/>
    <s v="Firefighter EMT - Advanced"/>
    <x v="2"/>
    <d v="2009-01-05T00:00:00"/>
    <d v="2009-01-05T00:00:00"/>
    <n v="12.372602739726027"/>
    <x v="0"/>
    <n v="55599"/>
    <n v="0"/>
    <e v="#DIV/0!"/>
    <n v="17"/>
    <n v="2052"/>
  </r>
  <r>
    <s v="Fire-Rescue"/>
    <s v="Firefighter EMT - Advanced"/>
    <x v="2"/>
    <d v="2010-01-11T00:00:00"/>
    <d v="2010-01-11T00:00:00"/>
    <n v="11.356164383561644"/>
    <x v="0"/>
    <n v="55599"/>
    <n v="0"/>
    <e v="#DIV/0!"/>
    <n v="17"/>
    <n v="2052"/>
  </r>
  <r>
    <s v="Fire-Rescue"/>
    <s v="Firefighter EMT - Advanced"/>
    <x v="2"/>
    <d v="2005-01-10T00:00:00"/>
    <d v="2005-01-10T00:00:00"/>
    <n v="16.361643835616437"/>
    <x v="0"/>
    <n v="54243"/>
    <n v="0"/>
    <e v="#DIV/0!"/>
    <n v="16"/>
    <n v="2052"/>
  </r>
  <r>
    <s v="Fire-Rescue"/>
    <s v="Firefighter EMT - Advanced"/>
    <x v="2"/>
    <d v="2005-07-18T00:00:00"/>
    <d v="2005-07-18T00:00:00"/>
    <n v="15.843835616438357"/>
    <x v="0"/>
    <n v="54243"/>
    <n v="0"/>
    <e v="#DIV/0!"/>
    <n v="16"/>
    <n v="2052"/>
  </r>
  <r>
    <s v="Fire-Rescue"/>
    <s v="Firefighter EMT - Advanced"/>
    <x v="2"/>
    <d v="2006-03-20T00:00:00"/>
    <d v="2006-03-20T00:00:00"/>
    <n v="15.172602739726027"/>
    <x v="0"/>
    <n v="54243"/>
    <n v="0"/>
    <e v="#DIV/0!"/>
    <n v="16"/>
    <n v="2052"/>
  </r>
  <r>
    <s v="Fire-Rescue"/>
    <s v="Firefighter EMT - Advanced"/>
    <x v="2"/>
    <d v="2007-01-08T00:00:00"/>
    <d v="2007-01-08T00:00:00"/>
    <n v="14.367123287671232"/>
    <x v="0"/>
    <n v="54243"/>
    <n v="0"/>
    <e v="#DIV/0!"/>
    <n v="16"/>
    <n v="2052"/>
  </r>
  <r>
    <s v="Fire-Rescue"/>
    <s v="Firefighter EMT - Advanced"/>
    <x v="2"/>
    <d v="2008-09-15T00:00:00"/>
    <d v="2008-09-15T00:00:00"/>
    <n v="12.67945205479452"/>
    <x v="0"/>
    <n v="51660"/>
    <n v="0"/>
    <e v="#DIV/0!"/>
    <n v="16"/>
    <n v="2052"/>
  </r>
  <r>
    <s v="Fire-Rescue"/>
    <s v="Firefighter EMT - Advanced"/>
    <x v="2"/>
    <d v="2008-09-15T00:00:00"/>
    <d v="2008-09-15T00:00:00"/>
    <n v="12.67945205479452"/>
    <x v="0"/>
    <n v="51660"/>
    <n v="0"/>
    <e v="#DIV/0!"/>
    <n v="16"/>
    <n v="2052"/>
  </r>
  <r>
    <s v="Fire-Rescue"/>
    <s v="Firefighter EMT - Advanced"/>
    <x v="2"/>
    <d v="2008-09-15T00:00:00"/>
    <d v="2008-09-15T00:00:00"/>
    <n v="12.67945205479452"/>
    <x v="0"/>
    <n v="51660"/>
    <n v="0"/>
    <e v="#DIV/0!"/>
    <n v="16"/>
    <n v="2052"/>
  </r>
  <r>
    <s v="Fire-Rescue"/>
    <s v="Firefighter EMT - Advanced"/>
    <x v="2"/>
    <d v="2009-01-05T00:00:00"/>
    <d v="2009-01-05T00:00:00"/>
    <n v="12.372602739726027"/>
    <x v="0"/>
    <n v="54243"/>
    <n v="0"/>
    <e v="#DIV/0!"/>
    <n v="16"/>
    <n v="2052"/>
  </r>
  <r>
    <s v="Fire-Rescue"/>
    <s v="Firefighter EMT - Advanced"/>
    <x v="2"/>
    <d v="2010-01-11T00:00:00"/>
    <d v="2010-01-11T00:00:00"/>
    <n v="11.356164383561644"/>
    <x v="0"/>
    <n v="51660"/>
    <n v="0"/>
    <e v="#DIV/0!"/>
    <n v="16"/>
    <n v="2052"/>
  </r>
  <r>
    <s v="Fire-Rescue"/>
    <s v="Firefighter EMT - Advanced"/>
    <x v="2"/>
    <d v="2010-01-11T00:00:00"/>
    <d v="2010-01-11T00:00:00"/>
    <n v="11.356164383561644"/>
    <x v="0"/>
    <n v="51660"/>
    <n v="0"/>
    <e v="#DIV/0!"/>
    <n v="16"/>
    <n v="2052"/>
  </r>
  <r>
    <s v="Fire-Rescue"/>
    <s v="Firefighter EMT - Advanced"/>
    <x v="2"/>
    <d v="2010-01-11T00:00:00"/>
    <d v="2010-01-11T00:00:00"/>
    <n v="11.356164383561644"/>
    <x v="0"/>
    <n v="51660"/>
    <n v="0"/>
    <e v="#DIV/0!"/>
    <n v="16"/>
    <n v="2052"/>
  </r>
  <r>
    <s v="Fire-Rescue"/>
    <s v="Firefighter EMT - Advanced"/>
    <x v="2"/>
    <d v="2010-01-11T00:00:00"/>
    <d v="2010-01-11T00:00:00"/>
    <n v="11.356164383561644"/>
    <x v="0"/>
    <n v="54243"/>
    <n v="0"/>
    <e v="#DIV/0!"/>
    <n v="16"/>
    <n v="2052"/>
  </r>
  <r>
    <s v="Fire-Rescue"/>
    <s v="Firefighter EMT - Advanced"/>
    <x v="2"/>
    <d v="2011-01-10T00:00:00"/>
    <d v="2011-01-10T00:00:00"/>
    <n v="10.358904109589041"/>
    <x v="0"/>
    <n v="51660"/>
    <n v="0"/>
    <e v="#DIV/0!"/>
    <n v="16"/>
    <n v="2052"/>
  </r>
  <r>
    <s v="Fire-Rescue"/>
    <s v="Firefighter EMT - Advanced"/>
    <x v="2"/>
    <d v="2011-01-10T00:00:00"/>
    <d v="2011-01-10T00:00:00"/>
    <n v="10.358904109589041"/>
    <x v="0"/>
    <n v="54243"/>
    <n v="0"/>
    <e v="#DIV/0!"/>
    <n v="16"/>
    <n v="2052"/>
  </r>
  <r>
    <s v="Fire-Rescue"/>
    <s v="Firefighter EMT - Advanced"/>
    <x v="2"/>
    <d v="2012-11-05T00:00:00"/>
    <d v="2012-11-05T00:00:00"/>
    <n v="8.536986301369863"/>
    <x v="0"/>
    <n v="51660"/>
    <n v="0"/>
    <e v="#DIV/0!"/>
    <n v="16"/>
    <n v="2052"/>
  </r>
  <r>
    <s v="Fire-Rescue"/>
    <s v="Firefighter EMT - Advanced"/>
    <x v="2"/>
    <d v="2013-01-07T00:00:00"/>
    <d v="2013-01-07T00:00:00"/>
    <n v="8.3643835616438356"/>
    <x v="0"/>
    <n v="51660"/>
    <n v="0"/>
    <e v="#DIV/0!"/>
    <n v="16"/>
    <n v="2052"/>
  </r>
  <r>
    <s v="Fire-Rescue"/>
    <s v="Firefighter EMT - Advanced"/>
    <x v="2"/>
    <d v="2013-04-08T00:00:00"/>
    <d v="2013-04-08T00:00:00"/>
    <n v="8.1150684931506856"/>
    <x v="0"/>
    <n v="51660"/>
    <n v="0"/>
    <e v="#DIV/0!"/>
    <n v="16"/>
    <n v="2052"/>
  </r>
  <r>
    <s v="Fire-Rescue"/>
    <s v="Firefighter EMT - Advanced"/>
    <x v="2"/>
    <d v="2013-04-08T00:00:00"/>
    <d v="2013-04-08T00:00:00"/>
    <n v="8.1150684931506856"/>
    <x v="0"/>
    <n v="51660"/>
    <n v="0"/>
    <e v="#DIV/0!"/>
    <n v="16"/>
    <n v="2052"/>
  </r>
  <r>
    <s v="Fire-Rescue"/>
    <s v="Firefighter EMT - Advanced"/>
    <x v="2"/>
    <d v="1997-08-15T00:00:00"/>
    <d v="1997-08-15T00:00:00"/>
    <n v="23.772602739726029"/>
    <x v="0"/>
    <n v="62830"/>
    <n v="0"/>
    <e v="#DIV/0!"/>
    <n v="13"/>
    <n v="2052"/>
  </r>
  <r>
    <s v="Fire-Rescue"/>
    <s v="Firefighter EMT - Advanced"/>
    <x v="2"/>
    <d v="2003-01-08T00:00:00"/>
    <d v="2003-01-08T00:00:00"/>
    <n v="18.36986301369863"/>
    <x v="0"/>
    <n v="62830"/>
    <n v="0"/>
    <e v="#DIV/0!"/>
    <n v="13"/>
    <n v="2052"/>
  </r>
  <r>
    <s v="Fire-Rescue"/>
    <s v="Firefighter EMT - Advanced"/>
    <x v="2"/>
    <d v="2003-07-21T00:00:00"/>
    <d v="2003-07-21T00:00:00"/>
    <n v="17.838356164383562"/>
    <x v="0"/>
    <n v="62830"/>
    <n v="0"/>
    <e v="#DIV/0!"/>
    <n v="13"/>
    <n v="2052"/>
  </r>
  <r>
    <s v="Fire-Rescue"/>
    <s v="Firefighter EMT - Advanced"/>
    <x v="2"/>
    <d v="2004-07-19T00:00:00"/>
    <d v="2004-07-19T00:00:00"/>
    <n v="16.841095890410958"/>
    <x v="0"/>
    <n v="62830"/>
    <n v="0"/>
    <e v="#DIV/0!"/>
    <n v="13"/>
    <n v="2052"/>
  </r>
  <r>
    <s v="Fire-Rescue"/>
    <s v="Firefighter EMT - Advanced"/>
    <x v="2"/>
    <d v="2004-07-19T00:00:00"/>
    <d v="2004-07-19T00:00:00"/>
    <n v="16.841095890410958"/>
    <x v="0"/>
    <n v="62830"/>
    <n v="0"/>
    <e v="#DIV/0!"/>
    <n v="13"/>
    <n v="2052"/>
  </r>
  <r>
    <s v="Fire-Rescue"/>
    <s v="Firefighter EMT - Advanced"/>
    <x v="2"/>
    <d v="2004-07-19T00:00:00"/>
    <d v="2004-07-19T00:00:00"/>
    <n v="16.841095890410958"/>
    <x v="0"/>
    <n v="62830"/>
    <n v="0"/>
    <e v="#DIV/0!"/>
    <n v="13"/>
    <n v="2052"/>
  </r>
  <r>
    <s v="Fire-Rescue"/>
    <s v="Firefighter EMT - Advanced"/>
    <x v="2"/>
    <d v="2005-02-07T00:00:00"/>
    <d v="2005-02-07T00:00:00"/>
    <n v="16.284931506849315"/>
    <x v="0"/>
    <n v="62830"/>
    <n v="0"/>
    <e v="#DIV/0!"/>
    <n v="13"/>
    <n v="2052"/>
  </r>
  <r>
    <s v="Fire-Rescue"/>
    <s v="Firefighter EMT - Advanced"/>
    <x v="2"/>
    <d v="2014-07-07T00:00:00"/>
    <d v="2014-07-07T00:00:00"/>
    <n v="6.8684931506849312"/>
    <x v="0"/>
    <n v="48000"/>
    <n v="0"/>
    <e v="#DIV/0!"/>
    <n v="13"/>
    <n v="2052"/>
  </r>
  <r>
    <s v="Fire-Rescue"/>
    <s v="Firefighter EMT - Advanced"/>
    <x v="2"/>
    <d v="2014-07-07T00:00:00"/>
    <d v="2014-07-07T00:00:00"/>
    <n v="6.8684931506849312"/>
    <x v="0"/>
    <n v="48000"/>
    <n v="0"/>
    <e v="#DIV/0!"/>
    <n v="13"/>
    <n v="2052"/>
  </r>
  <r>
    <s v="Fire-Rescue"/>
    <s v="Firefighter EMT - Advanced"/>
    <x v="2"/>
    <d v="2014-07-07T00:00:00"/>
    <d v="2014-07-07T00:00:00"/>
    <n v="6.8684931506849312"/>
    <x v="0"/>
    <n v="48000"/>
    <n v="0"/>
    <e v="#DIV/0!"/>
    <n v="13"/>
    <n v="2052"/>
  </r>
  <r>
    <s v="Fire-Rescue"/>
    <s v="Firefighter EMT - Advanced"/>
    <x v="2"/>
    <d v="2000-07-10T00:00:00"/>
    <d v="2000-07-10T00:00:00"/>
    <n v="20.86849315068493"/>
    <x v="0"/>
    <n v="64086.6"/>
    <n v="0"/>
    <e v="#DIV/0!"/>
    <n v="9"/>
    <n v="2052"/>
  </r>
  <r>
    <s v="Fire-Rescue"/>
    <s v="Firefighter EMT - Advanced"/>
    <x v="2"/>
    <d v="2002-01-07T00:00:00"/>
    <d v="2002-01-07T00:00:00"/>
    <n v="19.372602739726027"/>
    <x v="0"/>
    <n v="64086.6"/>
    <n v="0"/>
    <e v="#DIV/0!"/>
    <n v="9"/>
    <n v="2052"/>
  </r>
  <r>
    <s v="Fire-Rescue"/>
    <s v="Firefighter EMT - Advanced"/>
    <x v="2"/>
    <d v="2003-01-08T00:00:00"/>
    <d v="2003-01-08T00:00:00"/>
    <n v="18.36986301369863"/>
    <x v="0"/>
    <n v="64086.6"/>
    <n v="0"/>
    <e v="#DIV/0!"/>
    <n v="9"/>
    <n v="2052"/>
  </r>
  <r>
    <s v="Fire-Rescue"/>
    <s v="Firefighter EMT - Advanced"/>
    <x v="2"/>
    <d v="2003-01-08T00:00:00"/>
    <d v="2003-01-08T00:00:00"/>
    <n v="18.36986301369863"/>
    <x v="0"/>
    <n v="64086.6"/>
    <n v="0"/>
    <e v="#DIV/0!"/>
    <n v="9"/>
    <n v="2052"/>
  </r>
  <r>
    <s v="Fire-Rescue"/>
    <s v="Firefighter EMT - Advanced"/>
    <x v="2"/>
    <d v="2003-01-08T00:00:00"/>
    <d v="2003-01-08T00:00:00"/>
    <n v="18.36986301369863"/>
    <x v="0"/>
    <n v="64086.6"/>
    <n v="0"/>
    <e v="#DIV/0!"/>
    <n v="9"/>
    <n v="2052"/>
  </r>
  <r>
    <s v="Fire-Rescue"/>
    <s v="Firefighter EMT - Advanced"/>
    <x v="2"/>
    <d v="2003-07-21T00:00:00"/>
    <d v="2003-07-21T00:00:00"/>
    <n v="17.838356164383562"/>
    <x v="0"/>
    <n v="64086.6"/>
    <n v="0"/>
    <e v="#DIV/0!"/>
    <n v="9"/>
    <n v="2052"/>
  </r>
  <r>
    <s v="Fire-Rescue"/>
    <s v="Firefighter EMT - Advanced"/>
    <x v="2"/>
    <d v="2016-10-10T00:00:00"/>
    <d v="2016-10-10T00:00:00"/>
    <n v="4.6054794520547944"/>
    <x v="0"/>
    <n v="46829"/>
    <n v="0"/>
    <e v="#DIV/0!"/>
    <n v="9"/>
    <n v="2052"/>
  </r>
  <r>
    <s v="Fire-Rescue"/>
    <s v="Firefighter EMT - Advanced"/>
    <x v="2"/>
    <d v="2016-10-10T00:00:00"/>
    <d v="2016-10-10T00:00:00"/>
    <n v="4.6054794520547944"/>
    <x v="0"/>
    <n v="46829"/>
    <n v="0"/>
    <e v="#DIV/0!"/>
    <n v="9"/>
    <n v="2052"/>
  </r>
  <r>
    <s v="Fire-Rescue"/>
    <s v="Firefighter EMT - Advanced"/>
    <x v="2"/>
    <d v="2016-10-10T00:00:00"/>
    <d v="2016-10-10T00:00:00"/>
    <n v="4.6054794520547944"/>
    <x v="0"/>
    <n v="46829"/>
    <n v="0"/>
    <e v="#DIV/0!"/>
    <n v="9"/>
    <n v="2052"/>
  </r>
  <r>
    <s v="Fire-Rescue"/>
    <s v="Firefighter EMT - Advanced"/>
    <x v="2"/>
    <d v="2016-10-10T00:00:00"/>
    <d v="2016-10-10T00:00:00"/>
    <n v="4.6054794520547944"/>
    <x v="0"/>
    <n v="46829"/>
    <n v="0"/>
    <e v="#DIV/0!"/>
    <n v="9"/>
    <n v="2052"/>
  </r>
  <r>
    <s v="Fire-Rescue"/>
    <s v="Firefighter EMT - Advanced"/>
    <x v="2"/>
    <d v="2016-10-10T00:00:00"/>
    <d v="2016-10-10T00:00:00"/>
    <n v="4.6054794520547944"/>
    <x v="0"/>
    <n v="46829"/>
    <n v="0"/>
    <e v="#DIV/0!"/>
    <n v="9"/>
    <n v="2052"/>
  </r>
  <r>
    <s v="Fire-Rescue"/>
    <s v="Firefighter EMT - Advanced"/>
    <x v="2"/>
    <d v="2002-01-07T00:00:00"/>
    <d v="2002-01-07T00:00:00"/>
    <n v="19.372602739726027"/>
    <x v="0"/>
    <n v="58379"/>
    <n v="0"/>
    <e v="#DIV/0!"/>
    <n v="8"/>
    <n v="2052"/>
  </r>
  <r>
    <s v="Fire-Rescue"/>
    <s v="Firefighter EMT - Advanced"/>
    <x v="2"/>
    <d v="2002-01-07T00:00:00"/>
    <d v="2002-01-07T00:00:00"/>
    <n v="19.372602739726027"/>
    <x v="0"/>
    <n v="58379"/>
    <n v="0"/>
    <e v="#DIV/0!"/>
    <n v="8"/>
    <n v="2052"/>
  </r>
  <r>
    <s v="Fire-Rescue"/>
    <s v="Firefighter EMT - Advanced"/>
    <x v="2"/>
    <d v="2003-07-21T00:00:00"/>
    <d v="2003-07-21T00:00:00"/>
    <n v="17.838356164383562"/>
    <x v="0"/>
    <n v="58379"/>
    <n v="0"/>
    <e v="#DIV/0!"/>
    <n v="8"/>
    <n v="2052"/>
  </r>
  <r>
    <s v="Fire-Rescue"/>
    <s v="Firefighter EMT - Advanced"/>
    <x v="2"/>
    <d v="2004-07-19T00:00:00"/>
    <d v="2004-07-19T00:00:00"/>
    <n v="16.841095890410958"/>
    <x v="0"/>
    <n v="58379"/>
    <n v="0"/>
    <e v="#DIV/0!"/>
    <n v="8"/>
    <n v="2052"/>
  </r>
  <r>
    <s v="Fire-Rescue"/>
    <s v="Firefighter EMT - Advanced"/>
    <x v="2"/>
    <d v="2006-03-20T00:00:00"/>
    <d v="2006-03-20T00:00:00"/>
    <n v="15.172602739726027"/>
    <x v="0"/>
    <n v="58379"/>
    <n v="0"/>
    <e v="#DIV/0!"/>
    <n v="8"/>
    <n v="2052"/>
  </r>
  <r>
    <s v="Fire-Rescue"/>
    <s v="Firefighter EMT - Advanced"/>
    <x v="2"/>
    <d v="2008-09-15T00:00:00"/>
    <d v="2008-09-15T00:00:00"/>
    <n v="12.67945205479452"/>
    <x v="0"/>
    <n v="58379"/>
    <n v="0"/>
    <e v="#DIV/0!"/>
    <n v="8"/>
    <n v="2052"/>
  </r>
  <r>
    <s v="Fire-Rescue"/>
    <s v="Firefighter EMT - Advanced"/>
    <x v="2"/>
    <d v="1999-04-19T00:00:00"/>
    <d v="1999-04-19T00:00:00"/>
    <n v="22.095890410958905"/>
    <x v="0"/>
    <n v="65368.38"/>
    <n v="0"/>
    <e v="#DIV/0!"/>
    <n v="5"/>
    <n v="2052"/>
  </r>
  <r>
    <s v="Fire-Rescue"/>
    <s v="Firefighter EMT - Advanced"/>
    <x v="8"/>
    <d v="2019-03-02T00:00:00"/>
    <d v="2019-03-02T00:00:00"/>
    <n v="2.2136986301369861"/>
    <x v="0"/>
    <n v="16.09"/>
    <n v="0"/>
    <e v="#DIV/0!"/>
    <n v="5"/>
    <n v="2052"/>
  </r>
  <r>
    <s v="Fire-Rescue"/>
    <s v="Firefighter EMT - Advanced"/>
    <x v="8"/>
    <d v="2019-03-02T00:00:00"/>
    <d v="2019-03-02T00:00:00"/>
    <n v="2.2136986301369861"/>
    <x v="0"/>
    <n v="16.09"/>
    <n v="0"/>
    <e v="#DIV/0!"/>
    <n v="5"/>
    <n v="2052"/>
  </r>
  <r>
    <s v="Fire-Rescue"/>
    <s v="Firefighter EMT - Advanced"/>
    <x v="8"/>
    <d v="2019-03-02T00:00:00"/>
    <d v="2019-03-02T00:00:00"/>
    <n v="2.2136986301369861"/>
    <x v="0"/>
    <n v="16.09"/>
    <n v="0"/>
    <e v="#DIV/0!"/>
    <n v="5"/>
    <n v="2052"/>
  </r>
  <r>
    <s v="Fire-Rescue"/>
    <s v="Firefighter EMT - Advanced"/>
    <x v="8"/>
    <d v="2019-03-02T00:00:00"/>
    <d v="2019-03-02T00:00:00"/>
    <n v="2.2136986301369861"/>
    <x v="0"/>
    <n v="16.09"/>
    <n v="0"/>
    <e v="#DIV/0!"/>
    <n v="5"/>
    <n v="2052"/>
  </r>
  <r>
    <s v="Fire-Rescue"/>
    <s v="Firefighter EMT - Advanced"/>
    <x v="8"/>
    <d v="2019-03-02T00:00:00"/>
    <d v="2019-03-02T00:00:00"/>
    <n v="2.2136986301369861"/>
    <x v="0"/>
    <n v="15.7"/>
    <n v="0"/>
    <e v="#DIV/0!"/>
    <n v="1"/>
    <n v="2052"/>
  </r>
  <r>
    <s v="Fire-Rescue"/>
    <s v="Firefighter EMT - Advanced"/>
    <x v="2"/>
    <d v="1996-01-17T00:00:00"/>
    <d v="1996-05-15T00:00:00"/>
    <n v="25.024657534246575"/>
    <x v="0"/>
    <n v="59838"/>
    <n v="0.32602739726027397"/>
    <n v="183536.72268907563"/>
    <n v="17"/>
    <n v="2"/>
  </r>
  <r>
    <s v="Fire-Rescue"/>
    <s v="Firefighter EMT - Advanced"/>
    <x v="2"/>
    <d v="1996-01-17T00:00:00"/>
    <d v="1996-05-15T00:00:00"/>
    <n v="25.024657534246575"/>
    <x v="0"/>
    <n v="59838"/>
    <n v="0.32602739726027397"/>
    <n v="183536.72268907563"/>
    <n v="17"/>
    <n v="2"/>
  </r>
  <r>
    <s v="Fire-Rescue"/>
    <s v="Firefighter EMT - Advanced"/>
    <x v="2"/>
    <d v="1999-04-19T00:00:00"/>
    <d v="1999-08-17T00:00:00"/>
    <n v="21.767123287671232"/>
    <x v="0"/>
    <n v="62830"/>
    <n v="0.32876712328767121"/>
    <n v="191107.91666666669"/>
    <n v="13"/>
    <n v="1"/>
  </r>
  <r>
    <s v="Fire-Rescue"/>
    <s v="Firefighter EMT - Advanced"/>
    <x v="2"/>
    <d v="1999-04-19T00:00:00"/>
    <d v="1999-08-17T00:00:00"/>
    <n v="21.767123287671232"/>
    <x v="0"/>
    <n v="65368.38"/>
    <n v="0.32876712328767121"/>
    <n v="198828.82250000001"/>
    <n v="5"/>
    <n v="1"/>
  </r>
  <r>
    <s v="Fire-Rescue"/>
    <s v="Firefighter EMT - Advanced"/>
    <x v="2"/>
    <d v="2018-10-15T00:00:00"/>
    <d v="2019-03-16T00:00:00"/>
    <n v="2.1753424657534248"/>
    <x v="0"/>
    <n v="43511"/>
    <n v="0.41643835616438357"/>
    <n v="104483.65131578947"/>
    <n v="26"/>
    <n v="1"/>
  </r>
  <r>
    <s v="Fire-Rescue"/>
    <s v="Firefighter EMT - Advanced"/>
    <x v="2"/>
    <d v="2018-03-05T00:00:00"/>
    <d v="2018-10-15T00:00:00"/>
    <n v="2.591780821917808"/>
    <x v="0"/>
    <n v="43511"/>
    <n v="0.61369863013698633"/>
    <n v="70899.620535714275"/>
    <n v="26"/>
    <n v="1"/>
  </r>
  <r>
    <s v="Fire-Rescue"/>
    <s v="Firefighter EMT - Advanced"/>
    <x v="2"/>
    <d v="1996-08-12T00:00:00"/>
    <d v="1997-03-28T00:00:00"/>
    <n v="24.156164383561645"/>
    <x v="0"/>
    <n v="59838"/>
    <n v="0.62465753424657533"/>
    <n v="95793.289473684214"/>
    <n v="17"/>
    <n v="2"/>
  </r>
  <r>
    <s v="Fire-Rescue"/>
    <s v="Firefighter EMT - Advanced"/>
    <x v="2"/>
    <d v="1996-08-12T00:00:00"/>
    <d v="1997-03-28T00:00:00"/>
    <n v="24.156164383561645"/>
    <x v="0"/>
    <n v="59838"/>
    <n v="0.62465753424657533"/>
    <n v="95793.289473684214"/>
    <n v="17"/>
    <n v="2"/>
  </r>
  <r>
    <s v="Fire-Rescue"/>
    <s v="Firefighter EMT - Advanced"/>
    <x v="2"/>
    <d v="1996-08-12T00:00:00"/>
    <d v="1997-03-28T00:00:00"/>
    <n v="24.156164383561645"/>
    <x v="0"/>
    <n v="62830"/>
    <n v="0.62465753424657533"/>
    <n v="100583.11403508772"/>
    <n v="13"/>
    <n v="2"/>
  </r>
  <r>
    <s v="Fire-Rescue"/>
    <s v="Firefighter EMT - Advanced"/>
    <x v="2"/>
    <d v="1996-08-12T00:00:00"/>
    <d v="1997-03-28T00:00:00"/>
    <n v="24.156164383561645"/>
    <x v="0"/>
    <n v="62830"/>
    <n v="0.62465753424657533"/>
    <n v="100583.11403508772"/>
    <n v="13"/>
    <n v="2"/>
  </r>
  <r>
    <s v="Fire-Rescue"/>
    <s v="Firefighter EMT - Advanced"/>
    <x v="2"/>
    <d v="1996-08-12T00:00:00"/>
    <d v="1997-03-28T00:00:00"/>
    <n v="24.156164383561645"/>
    <x v="0"/>
    <n v="64086.6"/>
    <n v="0.62465753424657533"/>
    <n v="102594.77631578948"/>
    <n v="9"/>
    <n v="1"/>
  </r>
  <r>
    <s v="Fire-Rescue"/>
    <s v="Firefighter EMT - Advanced"/>
    <x v="2"/>
    <d v="1996-08-12T00:00:00"/>
    <d v="1997-03-28T00:00:00"/>
    <n v="24.156164383561645"/>
    <x v="0"/>
    <n v="65368.38"/>
    <n v="0.62465753424657533"/>
    <n v="104646.74868421053"/>
    <n v="5"/>
    <n v="1"/>
  </r>
  <r>
    <s v="Fire-Rescue"/>
    <s v="Firefighter EMT - Advanced"/>
    <x v="2"/>
    <d v="1996-08-12T00:00:00"/>
    <d v="1997-03-28T00:00:00"/>
    <n v="24.156164383561645"/>
    <x v="0"/>
    <n v="66675.75"/>
    <n v="0.62465753424657533"/>
    <n v="106739.6875"/>
    <n v="8"/>
    <n v="4"/>
  </r>
  <r>
    <s v="Fire-Rescue"/>
    <s v="Firefighter EMT - Advanced"/>
    <x v="2"/>
    <d v="1996-08-12T00:00:00"/>
    <d v="1997-03-28T00:00:00"/>
    <n v="24.156164383561645"/>
    <x v="0"/>
    <n v="66675.75"/>
    <n v="0.62465753424657533"/>
    <n v="106739.6875"/>
    <n v="8"/>
    <n v="4"/>
  </r>
  <r>
    <s v="Fire-Rescue"/>
    <s v="Firefighter EMT - Advanced"/>
    <x v="2"/>
    <d v="1996-08-12T00:00:00"/>
    <d v="1997-03-28T00:00:00"/>
    <n v="24.156164383561645"/>
    <x v="0"/>
    <n v="66675.75"/>
    <n v="0.62465753424657533"/>
    <n v="106739.6875"/>
    <n v="8"/>
    <n v="4"/>
  </r>
  <r>
    <s v="Fire-Rescue"/>
    <s v="Firefighter EMT - Advanced"/>
    <x v="2"/>
    <d v="1996-08-12T00:00:00"/>
    <d v="1997-03-28T00:00:00"/>
    <n v="24.156164383561645"/>
    <x v="0"/>
    <n v="66675.75"/>
    <n v="0.62465753424657533"/>
    <n v="106739.6875"/>
    <n v="8"/>
    <n v="4"/>
  </r>
  <r>
    <s v="Fire-Rescue"/>
    <s v="Firefighter EMT - Advanced"/>
    <x v="2"/>
    <d v="1996-08-12T00:00:00"/>
    <d v="1997-03-28T00:00:00"/>
    <n v="24.156164383561645"/>
    <x v="0"/>
    <n v="66675.78"/>
    <n v="0.62465753424657533"/>
    <n v="106739.7355263158"/>
    <n v="1"/>
    <n v="1"/>
  </r>
  <r>
    <s v="Fire-Rescue"/>
    <s v="Firefighter EMT - Advanced"/>
    <x v="2"/>
    <d v="2008-01-23T00:00:00"/>
    <d v="2008-09-23T00:00:00"/>
    <n v="12.657534246575343"/>
    <x v="0"/>
    <n v="54243"/>
    <n v="0.66849315068493154"/>
    <n v="81142.19262295081"/>
    <n v="16"/>
    <n v="4"/>
  </r>
  <r>
    <s v="Fire-Rescue"/>
    <s v="Firefighter EMT - Advanced"/>
    <x v="2"/>
    <d v="2008-01-23T00:00:00"/>
    <d v="2008-09-23T00:00:00"/>
    <n v="12.657534246575343"/>
    <x v="0"/>
    <n v="54243"/>
    <n v="0.66849315068493154"/>
    <n v="81142.19262295081"/>
    <n v="16"/>
    <n v="4"/>
  </r>
  <r>
    <s v="Fire-Rescue"/>
    <s v="Firefighter EMT - Advanced"/>
    <x v="2"/>
    <d v="2008-01-23T00:00:00"/>
    <d v="2008-09-23T00:00:00"/>
    <n v="12.657534246575343"/>
    <x v="0"/>
    <n v="54243"/>
    <n v="0.66849315068493154"/>
    <n v="81142.19262295081"/>
    <n v="16"/>
    <n v="4"/>
  </r>
  <r>
    <s v="Fire-Rescue"/>
    <s v="Firefighter EMT - Advanced"/>
    <x v="2"/>
    <d v="2008-01-23T00:00:00"/>
    <d v="2008-09-23T00:00:00"/>
    <n v="12.657534246575343"/>
    <x v="0"/>
    <n v="54243"/>
    <n v="0.66849315068493154"/>
    <n v="81142.19262295081"/>
    <n v="16"/>
    <n v="4"/>
  </r>
  <r>
    <s v="Fire-Rescue"/>
    <s v="Firefighter EMT - Advanced"/>
    <x v="2"/>
    <d v="2008-01-23T00:00:00"/>
    <d v="2008-09-23T00:00:00"/>
    <n v="12.657534246575343"/>
    <x v="0"/>
    <n v="55599"/>
    <n v="0.66849315068493154"/>
    <n v="83170.635245901634"/>
    <n v="17"/>
    <n v="1"/>
  </r>
  <r>
    <s v="Fire-Rescue"/>
    <s v="Firefighter EMT - Advanced"/>
    <x v="2"/>
    <d v="2007-01-08T00:00:00"/>
    <d v="2007-09-26T00:00:00"/>
    <n v="13.652054794520549"/>
    <x v="0"/>
    <n v="51660"/>
    <n v="0.71506849315068488"/>
    <n v="72244.827586206899"/>
    <n v="16"/>
    <n v="1"/>
  </r>
  <r>
    <s v="Fire-Rescue"/>
    <s v="Firefighter EMT - Advanced"/>
    <x v="2"/>
    <d v="2016-10-24T00:00:00"/>
    <d v="2017-07-15T00:00:00"/>
    <n v="3.8438356164383563"/>
    <x v="0"/>
    <n v="46829"/>
    <n v="0.72328767123287674"/>
    <n v="64744.640151515152"/>
    <n v="9"/>
    <n v="1"/>
  </r>
  <r>
    <s v="Fire-Rescue"/>
    <s v="Firefighter EMT - Advanced"/>
    <x v="2"/>
    <d v="2019-09-03T00:00:00"/>
    <d v="2020-07-06T00:00:00"/>
    <n v="0.86575342465753424"/>
    <x v="0"/>
    <n v="42450"/>
    <n v="0.84109589041095889"/>
    <n v="50469.869706840393"/>
    <n v="66"/>
    <n v="1"/>
  </r>
  <r>
    <s v="Fire-Rescue"/>
    <s v="Firefighter EMT - Advanced"/>
    <x v="2"/>
    <d v="2017-02-21T00:00:00"/>
    <d v="2018-01-08T00:00:00"/>
    <n v="3.3589041095890413"/>
    <x v="0"/>
    <n v="44599"/>
    <n v="0.8794520547945206"/>
    <n v="50712.258566978191"/>
    <n v="5"/>
    <n v="2"/>
  </r>
  <r>
    <s v="Fire-Rescue"/>
    <s v="Firefighter EMT - Advanced"/>
    <x v="2"/>
    <d v="2017-02-21T00:00:00"/>
    <d v="2018-01-08T00:00:00"/>
    <n v="3.3589041095890413"/>
    <x v="0"/>
    <n v="44599"/>
    <n v="0.8794520547945206"/>
    <n v="50712.258566978191"/>
    <n v="5"/>
    <n v="2"/>
  </r>
  <r>
    <s v="Fire-Rescue"/>
    <s v="Firefighter EMT - Advanced"/>
    <x v="2"/>
    <d v="1995-06-26T00:00:00"/>
    <d v="1996-05-15T00:00:00"/>
    <n v="25.024657534246575"/>
    <x v="0"/>
    <n v="62830"/>
    <n v="0.88767123287671235"/>
    <n v="70780.709876543202"/>
    <n v="13"/>
    <n v="1"/>
  </r>
  <r>
    <s v="Fire-Rescue"/>
    <s v="Firefighter EMT - Advanced"/>
    <x v="2"/>
    <d v="1995-06-26T00:00:00"/>
    <d v="1996-05-15T00:00:00"/>
    <n v="25.024657534246575"/>
    <x v="0"/>
    <n v="66675.75"/>
    <n v="0.88767123287671235"/>
    <n v="75113.113425925927"/>
    <n v="8"/>
    <n v="1"/>
  </r>
  <r>
    <s v="Fire-Rescue"/>
    <s v="Firefighter EMT - Advanced"/>
    <x v="2"/>
    <d v="2019-01-22T00:00:00"/>
    <d v="2019-12-21T00:00:00"/>
    <n v="1.4082191780821918"/>
    <x v="0"/>
    <n v="51660"/>
    <n v="0.9123287671232877"/>
    <n v="56624.32432432432"/>
    <n v="16"/>
    <n v="1"/>
  </r>
  <r>
    <s v="Fire-Rescue"/>
    <s v="Firefighter EMT - Advanced"/>
    <x v="2"/>
    <d v="2009-07-08T00:00:00"/>
    <d v="2010-07-02T00:00:00"/>
    <n v="10.884931506849314"/>
    <x v="0"/>
    <n v="51660"/>
    <n v="0.98356164383561639"/>
    <n v="52523.398328690811"/>
    <n v="16"/>
    <n v="1"/>
  </r>
  <r>
    <s v="Fire-Rescue"/>
    <s v="Firefighter EMT - Advanced"/>
    <x v="2"/>
    <d v="2018-06-25T00:00:00"/>
    <d v="2019-09-03T00:00:00"/>
    <n v="1.7068493150684931"/>
    <x v="0"/>
    <n v="42450"/>
    <n v="1.1917808219178083"/>
    <n v="35618.965517241377"/>
    <n v="66"/>
    <n v="1"/>
  </r>
  <r>
    <s v="Fire-Rescue"/>
    <s v="Firefighter EMT - Advanced"/>
    <x v="2"/>
    <d v="2018-10-15T00:00:00"/>
    <d v="2020-02-03T00:00:00"/>
    <n v="1.2876712328767124"/>
    <x v="0"/>
    <n v="42450"/>
    <n v="1.3041095890410959"/>
    <n v="32550.94537815126"/>
    <n v="66"/>
    <n v="1"/>
  </r>
  <r>
    <s v="Fire-Rescue"/>
    <s v="Firefighter EMT - Advanced"/>
    <x v="2"/>
    <d v="2007-01-08T00:00:00"/>
    <d v="2008-09-15T00:00:00"/>
    <n v="12.67945205479452"/>
    <x v="0"/>
    <n v="54243"/>
    <n v="1.6876712328767123"/>
    <n v="32140.738636363636"/>
    <n v="16"/>
    <n v="1"/>
  </r>
  <r>
    <s v="Fire-Rescue"/>
    <s v="Firefighter EMT - Advanced"/>
    <x v="2"/>
    <d v="2017-01-09T00:00:00"/>
    <d v="2018-10-15T00:00:00"/>
    <n v="2.591780821917808"/>
    <x v="0"/>
    <n v="43511"/>
    <n v="1.7643835616438357"/>
    <n v="24660.737577639749"/>
    <n v="26"/>
    <n v="1"/>
  </r>
  <r>
    <s v="Fire-Rescue"/>
    <s v="Firefighter EMT - Advanced"/>
    <x v="2"/>
    <d v="1995-06-09T00:00:00"/>
    <d v="1997-03-28T00:00:00"/>
    <n v="24.156164383561645"/>
    <x v="0"/>
    <n v="64086.6"/>
    <n v="1.8027397260273972"/>
    <n v="35549.557750759879"/>
    <n v="9"/>
    <n v="1"/>
  </r>
  <r>
    <s v="Fire-Rescue"/>
    <s v="Firefighter EMT - Advanced"/>
    <x v="2"/>
    <d v="1998-09-14T00:00:00"/>
    <d v="2000-07-10T00:00:00"/>
    <n v="20.86849315068493"/>
    <x v="0"/>
    <n v="59838"/>
    <n v="1.821917808219178"/>
    <n v="32843.413533834588"/>
    <n v="17"/>
    <n v="1"/>
  </r>
  <r>
    <s v="Fire-Rescue"/>
    <s v="Firefighter EMT - Advanced"/>
    <x v="2"/>
    <d v="2016-10-10T00:00:00"/>
    <d v="2018-09-17T00:00:00"/>
    <n v="2.6684931506849314"/>
    <x v="0"/>
    <n v="44599"/>
    <n v="1.9369863013698629"/>
    <n v="23024.943422913722"/>
    <n v="5"/>
    <n v="1"/>
  </r>
  <r>
    <s v="Fire-Rescue"/>
    <s v="Firefighter EMT - Advanced"/>
    <x v="2"/>
    <d v="2007-01-08T00:00:00"/>
    <d v="2009-01-05T00:00:00"/>
    <n v="12.372602739726027"/>
    <x v="0"/>
    <n v="55599"/>
    <n v="1.9945205479452055"/>
    <n v="27875.872252747253"/>
    <n v="17"/>
    <n v="1"/>
  </r>
  <r>
    <s v="Fire-Rescue"/>
    <s v="Firefighter EMT - Advanced"/>
    <x v="2"/>
    <d v="2007-11-23T00:00:00"/>
    <d v="2010-07-02T00:00:00"/>
    <n v="10.884931506849314"/>
    <x v="0"/>
    <n v="51660"/>
    <n v="2.6082191780821917"/>
    <n v="19806.617647058825"/>
    <n v="16"/>
    <n v="1"/>
  </r>
  <r>
    <s v="Fire-Rescue"/>
    <s v="Firefighter EMT - Advanced"/>
    <x v="2"/>
    <d v="2005-07-18T00:00:00"/>
    <d v="2008-09-23T00:00:00"/>
    <n v="12.657534246575343"/>
    <x v="0"/>
    <n v="54243"/>
    <n v="3.1863013698630138"/>
    <n v="17023.813413585554"/>
    <n v="16"/>
    <n v="1"/>
  </r>
  <r>
    <s v="Fire-Rescue"/>
    <s v="Firefighter EMT - Advanced"/>
    <x v="2"/>
    <d v="2000-12-08T00:00:00"/>
    <d v="2004-02-23T00:00:00"/>
    <n v="17.243835616438357"/>
    <x v="0"/>
    <n v="62830"/>
    <n v="3.2109589041095892"/>
    <n v="19567.363481228669"/>
    <n v="13"/>
    <n v="1"/>
  </r>
  <r>
    <s v="Fire-Rescue"/>
    <s v="Firefighter EMT - Advanced"/>
    <x v="2"/>
    <d v="2013-07-22T00:00:00"/>
    <d v="2016-10-10T00:00:00"/>
    <n v="4.6054794520547944"/>
    <x v="0"/>
    <n v="46829"/>
    <n v="3.2219178082191782"/>
    <n v="14534.511054421768"/>
    <n v="9"/>
    <n v="1"/>
  </r>
  <r>
    <s v="Fire-Rescue"/>
    <s v="Firefighter EMT - Advanced"/>
    <x v="2"/>
    <d v="1992-11-16T00:00:00"/>
    <d v="1996-05-15T00:00:00"/>
    <n v="25.024657534246575"/>
    <x v="0"/>
    <n v="65368.38"/>
    <n v="3.495890410958904"/>
    <n v="18698.635344827588"/>
    <n v="5"/>
    <n v="2"/>
  </r>
  <r>
    <s v="Fire-Rescue"/>
    <s v="Firefighter EMT - Advanced"/>
    <x v="2"/>
    <d v="1992-11-16T00:00:00"/>
    <d v="1996-05-15T00:00:00"/>
    <n v="25.024657534246575"/>
    <x v="0"/>
    <n v="65368.38"/>
    <n v="3.495890410958904"/>
    <n v="18698.635344827588"/>
    <n v="5"/>
    <n v="2"/>
  </r>
  <r>
    <s v="Fire-Rescue"/>
    <s v="Firefighter EMT - Advanced"/>
    <x v="2"/>
    <d v="2006-03-20T00:00:00"/>
    <d v="2010-01-11T00:00:00"/>
    <n v="11.356164383561644"/>
    <x v="0"/>
    <n v="54243"/>
    <n v="3.8164383561643835"/>
    <n v="14212.989949748744"/>
    <n v="16"/>
    <n v="1"/>
  </r>
  <r>
    <s v="Fire-Rescue"/>
    <s v="Firefighter EMT - Advanced"/>
    <x v="2"/>
    <d v="2011-08-08T00:00:00"/>
    <d v="2015-11-02T00:00:00"/>
    <n v="5.5452054794520551"/>
    <x v="0"/>
    <n v="46829"/>
    <n v="4.2383561643835614"/>
    <n v="11048.859082094377"/>
    <n v="9"/>
    <n v="1"/>
  </r>
  <r>
    <s v="Fire-Rescue"/>
    <s v="Firefighter EMT - Advanced"/>
    <x v="2"/>
    <d v="2014-05-09T00:00:00"/>
    <d v="2019-10-12T00:00:00"/>
    <n v="1.6"/>
    <x v="0"/>
    <n v="44599"/>
    <n v="5.4301369863013695"/>
    <n v="8213.2366296670043"/>
    <n v="5"/>
    <n v="1"/>
  </r>
  <r>
    <s v="Fire-Rescue"/>
    <s v="Firefighter EMT - Advanced"/>
    <x v="2"/>
    <d v="1997-08-18T00:00:00"/>
    <d v="2003-01-21T00:00:00"/>
    <n v="18.334246575342465"/>
    <x v="0"/>
    <n v="62830"/>
    <n v="5.4301369863013695"/>
    <n v="11570.610494450051"/>
    <n v="13"/>
    <n v="1"/>
  </r>
  <r>
    <s v="Fire-Rescue"/>
    <s v="Firefighter EMT - Advanced"/>
    <x v="2"/>
    <d v="1991-08-06T00:00:00"/>
    <d v="1997-03-28T00:00:00"/>
    <n v="24.156164383561645"/>
    <x v="0"/>
    <n v="59838"/>
    <n v="5.646575342465753"/>
    <n v="10597.21979621543"/>
    <n v="17"/>
    <n v="1"/>
  </r>
  <r>
    <s v="Fire-Rescue"/>
    <s v="Firefighter EMT - Advanced"/>
    <x v="2"/>
    <d v="2000-12-23T00:00:00"/>
    <d v="2007-04-16T00:00:00"/>
    <n v="14.098630136986301"/>
    <x v="0"/>
    <n v="54243"/>
    <n v="6.3150684931506849"/>
    <n v="8589.4555314533627"/>
    <n v="16"/>
    <n v="1"/>
  </r>
  <r>
    <s v="Fire-Rescue"/>
    <s v="Firefighter EMT - Advanced"/>
    <x v="2"/>
    <d v="2012-01-09T00:00:00"/>
    <d v="2018-08-06T00:00:00"/>
    <n v="2.7835616438356166"/>
    <x v="0"/>
    <n v="48000"/>
    <n v="6.5780821917808217"/>
    <n v="7296.9596001665977"/>
    <n v="13"/>
    <n v="1"/>
  </r>
  <r>
    <s v="Fire-Rescue"/>
    <s v="Firefighter EMT - Advanced"/>
    <x v="2"/>
    <d v="2011-01-10T00:00:00"/>
    <d v="2017-12-04T00:00:00"/>
    <n v="3.4547945205479453"/>
    <x v="0"/>
    <n v="46829"/>
    <n v="6.904109589041096"/>
    <n v="6782.7718253968251"/>
    <n v="9"/>
    <n v="1"/>
  </r>
  <r>
    <s v="Fire-Rescue"/>
    <s v="Firefighter EMT - Advanced"/>
    <x v="2"/>
    <d v="1999-04-26T00:00:00"/>
    <d v="2008-07-20T00:00:00"/>
    <n v="12.835616438356164"/>
    <x v="0"/>
    <n v="58379"/>
    <n v="9.2410958904109588"/>
    <n v="6317.3243403498373"/>
    <n v="8"/>
    <n v="1"/>
  </r>
  <r>
    <s v="Fire-Rescue"/>
    <s v="Firefighter EMT - Advanced"/>
    <x v="2"/>
    <d v="2008-09-15T00:00:00"/>
    <d v="2018-02-17T00:00:00"/>
    <n v="3.2493150684931509"/>
    <x v="0"/>
    <n v="51660"/>
    <n v="9.4301369863013704"/>
    <n v="5478.1812899477045"/>
    <n v="16"/>
    <n v="1"/>
  </r>
  <r>
    <s v="Fire-Rescue"/>
    <s v="Firefighter EMT - Advanced"/>
    <x v="2"/>
    <d v="1986-05-01T00:00:00"/>
    <d v="1996-05-15T00:00:00"/>
    <n v="25.024657534246575"/>
    <x v="0"/>
    <n v="66675.8"/>
    <n v="10.046575342465754"/>
    <n v="6636.6694845923093"/>
    <n v="1"/>
    <n v="1"/>
  </r>
  <r>
    <s v="Fire-Rescue"/>
    <s v="Firefighter EMT - Advanced"/>
    <x v="2"/>
    <d v="1998-05-23T00:00:00"/>
    <d v="2008-09-23T00:00:00"/>
    <n v="12.657534246575343"/>
    <x v="0"/>
    <n v="54243"/>
    <n v="10.345205479452055"/>
    <n v="5243.2984639830511"/>
    <n v="16"/>
    <n v="1"/>
  </r>
  <r>
    <s v="Fire-Rescue"/>
    <s v="Firefighter EMT - Advanced"/>
    <x v="2"/>
    <d v="1986-01-01T00:00:00"/>
    <d v="1996-05-15T00:00:00"/>
    <n v="25.024657534246575"/>
    <x v="0"/>
    <n v="65368.33"/>
    <n v="10.375342465753425"/>
    <n v="6300.3539609189329"/>
    <n v="1"/>
    <n v="1"/>
  </r>
  <r>
    <s v="Fire-Rescue"/>
    <s v="Firefighter EMT - Advanced"/>
    <x v="2"/>
    <d v="1985-01-16T00:00:00"/>
    <d v="1996-05-15T00:00:00"/>
    <n v="25.024657534246575"/>
    <x v="0"/>
    <n v="66675.75"/>
    <n v="11.334246575342465"/>
    <n v="5882.680384336476"/>
    <n v="8"/>
    <n v="1"/>
  </r>
  <r>
    <s v="Fire-Rescue"/>
    <s v="Firefighter EMT - Advanced"/>
    <x v="2"/>
    <d v="2006-05-08T00:00:00"/>
    <d v="2018-01-08T00:00:00"/>
    <n v="3.3589041095890413"/>
    <x v="0"/>
    <n v="44599"/>
    <n v="11.67945205479452"/>
    <n v="3818.5866760497302"/>
    <n v="5"/>
    <n v="1"/>
  </r>
  <r>
    <s v="Fire-Rescue"/>
    <s v="Firefighter EMT - Advanced"/>
    <x v="2"/>
    <d v="2007-06-09T00:00:00"/>
    <d v="2019-09-03T00:00:00"/>
    <n v="1.7068493150684931"/>
    <x v="0"/>
    <n v="42450"/>
    <n v="12.243835616438357"/>
    <n v="3467.0507943611542"/>
    <n v="66"/>
    <n v="1"/>
  </r>
  <r>
    <s v="Fire-Rescue"/>
    <s v="Firefighter EMT - Advanced"/>
    <x v="2"/>
    <d v="1997-08-18T00:00:00"/>
    <d v="2010-07-25T00:00:00"/>
    <n v="10.821917808219178"/>
    <x v="0"/>
    <n v="64086.6"/>
    <n v="12.942465753424658"/>
    <n v="4951.6530482641829"/>
    <n v="9"/>
    <n v="1"/>
  </r>
  <r>
    <s v="Fire-Rescue"/>
    <s v="Firefighter EMT - Advanced"/>
    <x v="2"/>
    <d v="2005-07-18T00:00:00"/>
    <d v="2019-07-27T00:00:00"/>
    <n v="1.810958904109589"/>
    <x v="0"/>
    <n v="58379"/>
    <n v="14.032876712328767"/>
    <n v="4160.1591175322137"/>
    <n v="8"/>
    <n v="1"/>
  </r>
  <r>
    <s v="Fire-Rescue"/>
    <s v="Firefighter EMT - Advanced"/>
    <x v="2"/>
    <d v="1996-08-12T00:00:00"/>
    <d v="2011-04-08T00:00:00"/>
    <n v="10.117808219178082"/>
    <x v="0"/>
    <n v="66675.75"/>
    <n v="14.663013698630136"/>
    <n v="4547.2064181614351"/>
    <n v="8"/>
    <n v="1"/>
  </r>
  <r>
    <s v="Fire-Rescue"/>
    <s v="Firefighter EMT - Advanced"/>
    <x v="2"/>
    <d v="1981-05-01T00:00:00"/>
    <d v="1996-05-15T00:00:00"/>
    <n v="25.024657534246575"/>
    <x v="0"/>
    <n v="66675.75"/>
    <n v="15.049315068493151"/>
    <n v="4430.4840251228834"/>
    <n v="8"/>
    <n v="1"/>
  </r>
  <r>
    <s v="Fire-Rescue"/>
    <s v="Firefighter EMT - Advanced"/>
    <x v="2"/>
    <d v="1996-08-12T00:00:00"/>
    <d v="2017-12-04T00:00:00"/>
    <n v="3.4547945205479453"/>
    <x v="0"/>
    <n v="50400"/>
    <n v="21.326027397260273"/>
    <n v="2363.3093525179856"/>
    <n v="18"/>
    <n v="1"/>
  </r>
  <r>
    <s v="Fire-Rescue"/>
    <s v="Firefighter EMT - Advanced"/>
    <x v="8"/>
    <d v="2015-11-02T00:00:00"/>
    <d v="2019-03-02T00:00:00"/>
    <n v="2.2136986301369861"/>
    <x v="0"/>
    <n v="16.09"/>
    <n v="3.3315068493150686"/>
    <n v="4.8296463815789474"/>
    <n v="5"/>
    <n v="1"/>
  </r>
  <r>
    <s v="Fire-Rescue"/>
    <s v="Firefighter EMT-I"/>
    <x v="2"/>
    <d v="2005-07-18T00:00:00"/>
    <d v="2005-07-18T00:00:00"/>
    <n v="15.843835616438357"/>
    <x v="0"/>
    <n v="59823"/>
    <n v="0"/>
    <e v="#DIV/0!"/>
    <n v="45"/>
    <n v="2052"/>
  </r>
  <r>
    <s v="Fire-Rescue"/>
    <s v="Firefighter EMT-I"/>
    <x v="2"/>
    <d v="2005-07-18T00:00:00"/>
    <d v="2005-07-18T00:00:00"/>
    <n v="15.843835616438357"/>
    <x v="0"/>
    <n v="55584"/>
    <n v="0"/>
    <e v="#DIV/0!"/>
    <n v="40"/>
    <n v="2052"/>
  </r>
  <r>
    <s v="Fire-Rescue"/>
    <s v="Firefighter EMT-I"/>
    <x v="2"/>
    <d v="2005-07-19T00:00:00"/>
    <d v="2005-07-19T00:00:00"/>
    <n v="15.841095890410958"/>
    <x v="0"/>
    <n v="55584"/>
    <n v="0"/>
    <e v="#DIV/0!"/>
    <n v="40"/>
    <n v="2052"/>
  </r>
  <r>
    <s v="Fire-Rescue"/>
    <s v="Firefighter EMT-I"/>
    <x v="2"/>
    <d v="2010-01-11T00:00:00"/>
    <d v="2010-01-11T00:00:00"/>
    <n v="11.356164383561644"/>
    <x v="0"/>
    <n v="55584"/>
    <n v="0"/>
    <e v="#DIV/0!"/>
    <n v="40"/>
    <n v="2052"/>
  </r>
  <r>
    <s v="Fire-Rescue"/>
    <s v="Firefighter EMT-I"/>
    <x v="2"/>
    <d v="2013-01-07T00:00:00"/>
    <d v="2013-01-07T00:00:00"/>
    <n v="8.3643835616438356"/>
    <x v="0"/>
    <n v="55584"/>
    <n v="0"/>
    <e v="#DIV/0!"/>
    <n v="40"/>
    <n v="2052"/>
  </r>
  <r>
    <s v="Fire-Rescue"/>
    <s v="Firefighter EMT-I"/>
    <x v="2"/>
    <d v="2000-07-10T00:00:00"/>
    <d v="2000-07-10T00:00:00"/>
    <n v="20.86849315068493"/>
    <x v="0"/>
    <n v="61318"/>
    <n v="0"/>
    <e v="#DIV/0!"/>
    <n v="38"/>
    <n v="2052"/>
  </r>
  <r>
    <s v="Fire-Rescue"/>
    <s v="Firefighter EMT-I"/>
    <x v="2"/>
    <d v="2004-07-19T00:00:00"/>
    <d v="2004-07-19T00:00:00"/>
    <n v="16.841095890410958"/>
    <x v="0"/>
    <n v="61318"/>
    <n v="0"/>
    <e v="#DIV/0!"/>
    <n v="38"/>
    <n v="2052"/>
  </r>
  <r>
    <s v="Fire-Rescue"/>
    <s v="Firefighter EMT-I"/>
    <x v="2"/>
    <d v="2007-01-08T00:00:00"/>
    <d v="2007-01-08T00:00:00"/>
    <n v="14.367123287671232"/>
    <x v="0"/>
    <n v="56974"/>
    <n v="0"/>
    <e v="#DIV/0!"/>
    <n v="33"/>
    <n v="2052"/>
  </r>
  <r>
    <s v="Fire-Rescue"/>
    <s v="Firefighter EMT-I"/>
    <x v="2"/>
    <d v="2010-01-11T00:00:00"/>
    <d v="2010-01-11T00:00:00"/>
    <n v="11.356164383561644"/>
    <x v="0"/>
    <n v="56974"/>
    <n v="0"/>
    <e v="#DIV/0!"/>
    <n v="33"/>
    <n v="2052"/>
  </r>
  <r>
    <s v="Fire-Rescue"/>
    <s v="Firefighter EMT-I"/>
    <x v="2"/>
    <d v="2013-01-07T00:00:00"/>
    <d v="2013-01-07T00:00:00"/>
    <n v="8.3643835616438356"/>
    <x v="0"/>
    <n v="56974"/>
    <n v="0"/>
    <e v="#DIV/0!"/>
    <n v="33"/>
    <n v="2052"/>
  </r>
  <r>
    <s v="Fire-Rescue"/>
    <s v="Firefighter EMT-I"/>
    <x v="2"/>
    <d v="2013-04-08T00:00:00"/>
    <d v="2013-04-08T00:00:00"/>
    <n v="8.1150684931506856"/>
    <x v="0"/>
    <n v="56974"/>
    <n v="0"/>
    <e v="#DIV/0!"/>
    <n v="33"/>
    <n v="2052"/>
  </r>
  <r>
    <s v="Fire-Rescue"/>
    <s v="Firefighter EMT-I"/>
    <x v="2"/>
    <d v="2015-11-02T00:00:00"/>
    <d v="2015-11-02T00:00:00"/>
    <n v="5.5452054794520551"/>
    <x v="0"/>
    <n v="51646"/>
    <n v="0"/>
    <e v="#DIV/0!"/>
    <n v="30"/>
    <n v="2052"/>
  </r>
  <r>
    <s v="Fire-Rescue"/>
    <s v="Firefighter EMT-I"/>
    <x v="2"/>
    <d v="2015-11-02T00:00:00"/>
    <d v="2015-11-02T00:00:00"/>
    <n v="5.5452054794520551"/>
    <x v="0"/>
    <n v="51646"/>
    <n v="0"/>
    <e v="#DIV/0!"/>
    <n v="30"/>
    <n v="2052"/>
  </r>
  <r>
    <s v="Fire-Rescue"/>
    <s v="Firefighter EMT-I"/>
    <x v="2"/>
    <d v="2015-11-02T00:00:00"/>
    <d v="2015-11-02T00:00:00"/>
    <n v="5.5452054794520551"/>
    <x v="0"/>
    <n v="51646"/>
    <n v="0"/>
    <e v="#DIV/0!"/>
    <n v="30"/>
    <n v="2052"/>
  </r>
  <r>
    <s v="Fire-Rescue"/>
    <s v="Firefighter EMT-I"/>
    <x v="2"/>
    <d v="2016-10-10T00:00:00"/>
    <d v="2016-10-10T00:00:00"/>
    <n v="4.6054794520547944"/>
    <x v="0"/>
    <n v="51646"/>
    <n v="0"/>
    <e v="#DIV/0!"/>
    <n v="30"/>
    <n v="2052"/>
  </r>
  <r>
    <s v="Fire-Rescue"/>
    <s v="Firefighter EMT-I"/>
    <x v="2"/>
    <d v="2016-10-10T00:00:00"/>
    <d v="2016-10-10T00:00:00"/>
    <n v="4.6054794520547944"/>
    <x v="0"/>
    <n v="51646"/>
    <n v="0"/>
    <e v="#DIV/0!"/>
    <n v="30"/>
    <n v="2052"/>
  </r>
  <r>
    <s v="Fire-Rescue"/>
    <s v="Firefighter EMT-I"/>
    <x v="2"/>
    <d v="2013-04-08T00:00:00"/>
    <d v="2013-04-08T00:00:00"/>
    <n v="8.1150684931506856"/>
    <x v="0"/>
    <n v="52937"/>
    <n v="0"/>
    <e v="#DIV/0!"/>
    <n v="29"/>
    <n v="2052"/>
  </r>
  <r>
    <s v="Fire-Rescue"/>
    <s v="Firefighter EMT-I"/>
    <x v="2"/>
    <d v="2014-07-07T00:00:00"/>
    <d v="2014-07-07T00:00:00"/>
    <n v="6.8684931506849312"/>
    <x v="0"/>
    <n v="52937"/>
    <n v="0"/>
    <e v="#DIV/0!"/>
    <n v="29"/>
    <n v="2052"/>
  </r>
  <r>
    <s v="Fire-Rescue"/>
    <s v="Firefighter EMT-I"/>
    <x v="2"/>
    <d v="2014-07-07T00:00:00"/>
    <d v="2014-07-07T00:00:00"/>
    <n v="6.8684931506849312"/>
    <x v="0"/>
    <n v="52937"/>
    <n v="0"/>
    <e v="#DIV/0!"/>
    <n v="29"/>
    <n v="2052"/>
  </r>
  <r>
    <s v="Fire-Rescue"/>
    <s v="Firefighter EMT-I"/>
    <x v="2"/>
    <d v="2014-07-07T00:00:00"/>
    <d v="2014-07-07T00:00:00"/>
    <n v="6.8684931506849312"/>
    <x v="0"/>
    <n v="52937"/>
    <n v="0"/>
    <e v="#DIV/0!"/>
    <n v="29"/>
    <n v="2052"/>
  </r>
  <r>
    <s v="Fire-Rescue"/>
    <s v="Firefighter EMT-I"/>
    <x v="2"/>
    <d v="2001-10-29T00:00:00"/>
    <d v="2001-10-29T00:00:00"/>
    <n v="19.564383561643837"/>
    <x v="0"/>
    <n v="66985.27"/>
    <n v="0"/>
    <e v="#DIV/0!"/>
    <n v="3"/>
    <n v="2052"/>
  </r>
  <r>
    <s v="Fire-Rescue"/>
    <s v="Firefighter EMT-I"/>
    <x v="2"/>
    <d v="2002-01-07T00:00:00"/>
    <d v="2002-01-07T00:00:00"/>
    <n v="19.372602739726027"/>
    <x v="0"/>
    <n v="66985.27"/>
    <n v="0"/>
    <e v="#DIV/0!"/>
    <n v="3"/>
    <n v="2052"/>
  </r>
  <r>
    <s v="Fire-Rescue"/>
    <s v="Firefighter EMT-I"/>
    <x v="8"/>
    <d v="2019-03-02T00:00:00"/>
    <d v="2019-03-02T00:00:00"/>
    <n v="2.2136986301369861"/>
    <x v="0"/>
    <n v="17.75"/>
    <n v="0"/>
    <e v="#DIV/0!"/>
    <n v="1"/>
    <n v="2052"/>
  </r>
  <r>
    <s v="Fire-Rescue"/>
    <s v="Firefighter EMT-I"/>
    <x v="2"/>
    <d v="1996-08-12T00:00:00"/>
    <d v="1997-03-28T00:00:00"/>
    <n v="24.156164383561645"/>
    <x v="0"/>
    <n v="65671.679999999993"/>
    <n v="0.62465753424657533"/>
    <n v="105132.2947368421"/>
    <n v="59"/>
    <n v="1"/>
  </r>
  <r>
    <s v="Fire-Rescue"/>
    <s v="Firefighter EMT-I"/>
    <x v="2"/>
    <d v="2016-10-24T00:00:00"/>
    <d v="2017-08-05T00:00:00"/>
    <n v="3.7863013698630139"/>
    <x v="0"/>
    <n v="52937"/>
    <n v="0.78082191780821919"/>
    <n v="67796.508771929817"/>
    <n v="29"/>
    <n v="1"/>
  </r>
  <r>
    <s v="Fire-Rescue"/>
    <s v="Firefighter EMT-I"/>
    <x v="2"/>
    <d v="2007-01-08T00:00:00"/>
    <d v="2008-06-08T00:00:00"/>
    <n v="12.950684931506849"/>
    <x v="0"/>
    <n v="64384"/>
    <n v="1.4164383561643836"/>
    <n v="45454.854932301736"/>
    <n v="60"/>
    <n v="1"/>
  </r>
  <r>
    <s v="Fire-Rescue"/>
    <s v="Firefighter EMT-I"/>
    <x v="2"/>
    <d v="2013-09-23T00:00:00"/>
    <d v="2015-11-02T00:00:00"/>
    <n v="5.5452054794520551"/>
    <x v="0"/>
    <n v="51646"/>
    <n v="2.1095890410958904"/>
    <n v="24481.545454545456"/>
    <n v="30"/>
    <n v="1"/>
  </r>
  <r>
    <s v="Fire-Rescue"/>
    <s v="Firefighter EMT-I"/>
    <x v="2"/>
    <d v="2005-09-06T00:00:00"/>
    <d v="2008-05-23T00:00:00"/>
    <n v="12.994520547945205"/>
    <x v="0"/>
    <n v="64384"/>
    <n v="2.7123287671232879"/>
    <n v="23737.535353535353"/>
    <n v="60"/>
    <n v="1"/>
  </r>
  <r>
    <s v="Fire-Rescue"/>
    <s v="Firefighter EMT-I"/>
    <x v="2"/>
    <d v="2005-01-10T00:00:00"/>
    <d v="2007-10-23T00:00:00"/>
    <n v="13.578082191780823"/>
    <x v="0"/>
    <n v="56974"/>
    <n v="2.7835616438356166"/>
    <n v="20468.021653543306"/>
    <n v="33"/>
    <n v="1"/>
  </r>
  <r>
    <s v="Fire-Rescue"/>
    <s v="Firefighter EMT-I"/>
    <x v="2"/>
    <d v="2002-07-08T00:00:00"/>
    <d v="2008-08-23T00:00:00"/>
    <n v="12.742465753424657"/>
    <x v="0"/>
    <n v="61318"/>
    <n v="6.1315068493150688"/>
    <n v="10000.478105451295"/>
    <n v="38"/>
    <n v="1"/>
  </r>
  <r>
    <s v="Fire-Rescue"/>
    <s v="Firefighter EMT-I"/>
    <x v="2"/>
    <d v="2001-06-09T00:00:00"/>
    <d v="2007-10-23T00:00:00"/>
    <n v="13.578082191780823"/>
    <x v="0"/>
    <n v="61318"/>
    <n v="6.375342465753425"/>
    <n v="9617.9931241942413"/>
    <n v="38"/>
    <n v="1"/>
  </r>
  <r>
    <s v="Fire-Rescue"/>
    <s v="Firefighter EMT-I"/>
    <x v="2"/>
    <d v="1998-08-11T00:00:00"/>
    <d v="2005-07-22T00:00:00"/>
    <n v="15.832876712328767"/>
    <x v="0"/>
    <n v="55584"/>
    <n v="6.9506849315068493"/>
    <n v="7996.9097359085536"/>
    <n v="40"/>
    <n v="1"/>
  </r>
  <r>
    <s v="Fire-Rescue"/>
    <s v="Firefighter EMT-I"/>
    <x v="2"/>
    <d v="1996-08-12T00:00:00"/>
    <d v="2008-04-08T00:00:00"/>
    <n v="13.117808219178082"/>
    <x v="0"/>
    <n v="66985.11"/>
    <n v="11.663013698630136"/>
    <n v="5743.3791754756876"/>
    <n v="1"/>
    <n v="1"/>
  </r>
  <r>
    <s v="Fire-Rescue"/>
    <s v="Firefighter EMT-P"/>
    <x v="2"/>
    <d v="2005-01-10T00:00:00"/>
    <d v="2005-01-10T00:00:00"/>
    <n v="16.361643835616437"/>
    <x v="0"/>
    <n v="63065"/>
    <n v="0"/>
    <e v="#DIV/0!"/>
    <n v="19"/>
    <n v="2052"/>
  </r>
  <r>
    <s v="Fire-Rescue"/>
    <s v="Firefighter EMT-P"/>
    <x v="2"/>
    <d v="2007-01-08T00:00:00"/>
    <d v="2007-01-08T00:00:00"/>
    <n v="14.367123287671232"/>
    <x v="0"/>
    <n v="63065"/>
    <n v="0"/>
    <e v="#DIV/0!"/>
    <n v="19"/>
    <n v="2052"/>
  </r>
  <r>
    <s v="Fire-Rescue"/>
    <s v="Firefighter EMT-P"/>
    <x v="2"/>
    <d v="2007-01-08T00:00:00"/>
    <d v="2007-01-08T00:00:00"/>
    <n v="14.367123287671232"/>
    <x v="0"/>
    <n v="63065"/>
    <n v="0"/>
    <e v="#DIV/0!"/>
    <n v="19"/>
    <n v="2052"/>
  </r>
  <r>
    <s v="Fire-Rescue"/>
    <s v="Firefighter EMT-P"/>
    <x v="2"/>
    <d v="2010-01-11T00:00:00"/>
    <d v="2010-01-11T00:00:00"/>
    <n v="11.356164383561644"/>
    <x v="0"/>
    <n v="63065"/>
    <n v="0"/>
    <e v="#DIV/0!"/>
    <n v="19"/>
    <n v="2052"/>
  </r>
  <r>
    <s v="Fire-Rescue"/>
    <s v="Firefighter EMT-P"/>
    <x v="2"/>
    <d v="2012-01-09T00:00:00"/>
    <d v="2012-01-09T00:00:00"/>
    <n v="9.3616438356164391"/>
    <x v="0"/>
    <n v="63065"/>
    <n v="0"/>
    <e v="#DIV/0!"/>
    <n v="19"/>
    <n v="2052"/>
  </r>
  <r>
    <s v="Fire-Rescue"/>
    <s v="Firefighter EMT-P"/>
    <x v="2"/>
    <d v="2012-01-09T00:00:00"/>
    <d v="2012-01-09T00:00:00"/>
    <n v="9.3616438356164391"/>
    <x v="0"/>
    <n v="63065"/>
    <n v="0"/>
    <e v="#DIV/0!"/>
    <n v="19"/>
    <n v="2052"/>
  </r>
  <r>
    <s v="Fire-Rescue"/>
    <s v="Firefighter EMT-P"/>
    <x v="2"/>
    <d v="2013-01-07T00:00:00"/>
    <d v="2013-01-07T00:00:00"/>
    <n v="8.3643835616438356"/>
    <x v="0"/>
    <n v="63065"/>
    <n v="0"/>
    <e v="#DIV/0!"/>
    <n v="19"/>
    <n v="2052"/>
  </r>
  <r>
    <s v="Fire-Rescue"/>
    <s v="Firefighter EMT-P"/>
    <x v="2"/>
    <d v="2013-04-08T00:00:00"/>
    <d v="2013-04-08T00:00:00"/>
    <n v="8.1150684931506856"/>
    <x v="0"/>
    <n v="63065"/>
    <n v="0"/>
    <e v="#DIV/0!"/>
    <n v="19"/>
    <n v="2052"/>
  </r>
  <r>
    <s v="Fire-Rescue"/>
    <s v="Firefighter EMT-P"/>
    <x v="2"/>
    <d v="2013-04-08T00:00:00"/>
    <d v="2013-04-08T00:00:00"/>
    <n v="8.1150684931506856"/>
    <x v="0"/>
    <n v="63065"/>
    <n v="0"/>
    <e v="#DIV/0!"/>
    <n v="19"/>
    <n v="2052"/>
  </r>
  <r>
    <s v="Fire-Rescue"/>
    <s v="Firefighter EMT-P"/>
    <x v="2"/>
    <d v="2013-04-08T00:00:00"/>
    <d v="2013-04-08T00:00:00"/>
    <n v="8.1150684931506856"/>
    <x v="0"/>
    <n v="63065"/>
    <n v="0"/>
    <e v="#DIV/0!"/>
    <n v="19"/>
    <n v="2052"/>
  </r>
  <r>
    <s v="Fire-Rescue"/>
    <s v="Firefighter EMT-P"/>
    <x v="2"/>
    <d v="2013-04-08T00:00:00"/>
    <d v="2013-04-08T00:00:00"/>
    <n v="8.1150684931506856"/>
    <x v="0"/>
    <n v="63065"/>
    <n v="0"/>
    <e v="#DIV/0!"/>
    <n v="19"/>
    <n v="2052"/>
  </r>
  <r>
    <s v="Fire-Rescue"/>
    <s v="Firefighter EMT-P"/>
    <x v="2"/>
    <d v="2019-01-22T00:00:00"/>
    <d v="2019-01-22T00:00:00"/>
    <n v="2.3205479452054796"/>
    <x v="0"/>
    <n v="63065"/>
    <n v="0"/>
    <e v="#DIV/0!"/>
    <n v="19"/>
    <n v="2052"/>
  </r>
  <r>
    <s v="Fire-Rescue"/>
    <s v="Firefighter EMT-P"/>
    <x v="2"/>
    <d v="2019-01-22T00:00:00"/>
    <d v="2019-01-22T00:00:00"/>
    <n v="2.3205479452054796"/>
    <x v="0"/>
    <n v="63065"/>
    <n v="0"/>
    <e v="#DIV/0!"/>
    <n v="19"/>
    <n v="2052"/>
  </r>
  <r>
    <s v="Fire-Rescue"/>
    <s v="Firefighter EMT-P"/>
    <x v="2"/>
    <d v="2008-09-15T00:00:00"/>
    <d v="2008-09-15T00:00:00"/>
    <n v="12.67945205479452"/>
    <x v="0"/>
    <n v="60062"/>
    <n v="0"/>
    <e v="#DIV/0!"/>
    <n v="13"/>
    <n v="2052"/>
  </r>
  <r>
    <s v="Fire-Rescue"/>
    <s v="Firefighter EMT-P"/>
    <x v="2"/>
    <d v="2008-09-15T00:00:00"/>
    <d v="2008-09-15T00:00:00"/>
    <n v="12.67945205479452"/>
    <x v="0"/>
    <n v="60062"/>
    <n v="0"/>
    <e v="#DIV/0!"/>
    <n v="13"/>
    <n v="2052"/>
  </r>
  <r>
    <s v="Fire-Rescue"/>
    <s v="Firefighter EMT-P"/>
    <x v="2"/>
    <d v="2009-01-05T00:00:00"/>
    <d v="2009-01-05T00:00:00"/>
    <n v="12.372602739726027"/>
    <x v="0"/>
    <n v="60062"/>
    <n v="0"/>
    <e v="#DIV/0!"/>
    <n v="13"/>
    <n v="2052"/>
  </r>
  <r>
    <s v="Fire-Rescue"/>
    <s v="Firefighter EMT-P"/>
    <x v="2"/>
    <d v="2010-01-11T00:00:00"/>
    <d v="2010-01-11T00:00:00"/>
    <n v="11.356164383561644"/>
    <x v="0"/>
    <n v="60062"/>
    <n v="0"/>
    <e v="#DIV/0!"/>
    <n v="13"/>
    <n v="2052"/>
  </r>
  <r>
    <s v="Fire-Rescue"/>
    <s v="Firefighter EMT-P"/>
    <x v="2"/>
    <d v="2011-01-10T00:00:00"/>
    <d v="2011-01-10T00:00:00"/>
    <n v="10.358904109589041"/>
    <x v="0"/>
    <n v="60062"/>
    <n v="0"/>
    <e v="#DIV/0!"/>
    <n v="13"/>
    <n v="2052"/>
  </r>
  <r>
    <s v="Fire-Rescue"/>
    <s v="Firefighter EMT-P"/>
    <x v="2"/>
    <d v="2011-01-10T00:00:00"/>
    <d v="2011-01-10T00:00:00"/>
    <n v="10.358904109589041"/>
    <x v="0"/>
    <n v="60062"/>
    <n v="0"/>
    <e v="#DIV/0!"/>
    <n v="13"/>
    <n v="2052"/>
  </r>
  <r>
    <s v="Fire-Rescue"/>
    <s v="Firefighter EMT-P"/>
    <x v="2"/>
    <d v="2011-01-10T00:00:00"/>
    <d v="2011-01-10T00:00:00"/>
    <n v="10.358904109589041"/>
    <x v="0"/>
    <n v="60062"/>
    <n v="0"/>
    <e v="#DIV/0!"/>
    <n v="13"/>
    <n v="2052"/>
  </r>
  <r>
    <s v="Fire-Rescue"/>
    <s v="Firefighter EMT-P"/>
    <x v="2"/>
    <d v="2013-01-07T00:00:00"/>
    <d v="2013-01-07T00:00:00"/>
    <n v="8.3643835616438356"/>
    <x v="0"/>
    <n v="60062"/>
    <n v="0"/>
    <e v="#DIV/0!"/>
    <n v="13"/>
    <n v="2052"/>
  </r>
  <r>
    <s v="Fire-Rescue"/>
    <s v="Firefighter EMT-P"/>
    <x v="2"/>
    <d v="2013-01-07T00:00:00"/>
    <d v="2013-01-07T00:00:00"/>
    <n v="8.3643835616438356"/>
    <x v="0"/>
    <n v="60062"/>
    <n v="0"/>
    <e v="#DIV/0!"/>
    <n v="13"/>
    <n v="2052"/>
  </r>
  <r>
    <s v="Fire-Rescue"/>
    <s v="Firefighter EMT-P"/>
    <x v="2"/>
    <d v="2013-04-08T00:00:00"/>
    <d v="2013-04-08T00:00:00"/>
    <n v="8.1150684931506856"/>
    <x v="0"/>
    <n v="60062"/>
    <n v="0"/>
    <e v="#DIV/0!"/>
    <n v="13"/>
    <n v="2052"/>
  </r>
  <r>
    <s v="Fire-Rescue"/>
    <s v="Firefighter EMT-P"/>
    <x v="2"/>
    <d v="2014-07-07T00:00:00"/>
    <d v="2014-07-07T00:00:00"/>
    <n v="6.8684931506849312"/>
    <x v="0"/>
    <n v="60062"/>
    <n v="0"/>
    <e v="#DIV/0!"/>
    <n v="13"/>
    <n v="2052"/>
  </r>
  <r>
    <s v="Fire-Rescue"/>
    <s v="Firefighter EMT-P"/>
    <x v="2"/>
    <d v="2014-07-07T00:00:00"/>
    <d v="2014-07-07T00:00:00"/>
    <n v="6.8684931506849312"/>
    <x v="0"/>
    <n v="60062"/>
    <n v="0"/>
    <e v="#DIV/0!"/>
    <n v="13"/>
    <n v="2052"/>
  </r>
  <r>
    <s v="Fire-Rescue"/>
    <s v="Firefighter EMT-P"/>
    <x v="2"/>
    <d v="2015-11-02T00:00:00"/>
    <d v="2015-11-02T00:00:00"/>
    <n v="5.5452054794520551"/>
    <x v="0"/>
    <n v="60062"/>
    <n v="0"/>
    <e v="#DIV/0!"/>
    <n v="13"/>
    <n v="2052"/>
  </r>
  <r>
    <s v="Fire-Rescue"/>
    <s v="Firefighter EMT-P"/>
    <x v="2"/>
    <d v="2002-01-07T00:00:00"/>
    <d v="2002-01-07T00:00:00"/>
    <n v="19.372602739726027"/>
    <x v="0"/>
    <n v="74509.98"/>
    <n v="0"/>
    <e v="#DIV/0!"/>
    <n v="9"/>
    <n v="2052"/>
  </r>
  <r>
    <s v="Fire-Rescue"/>
    <s v="Firefighter EMT-P"/>
    <x v="2"/>
    <d v="2003-01-08T00:00:00"/>
    <d v="2003-01-08T00:00:00"/>
    <n v="18.36986301369863"/>
    <x v="0"/>
    <n v="74509.98"/>
    <n v="0"/>
    <e v="#DIV/0!"/>
    <n v="9"/>
    <n v="2052"/>
  </r>
  <r>
    <s v="Fire-Rescue"/>
    <s v="Firefighter EMT-P"/>
    <x v="2"/>
    <d v="2003-01-08T00:00:00"/>
    <d v="2003-01-08T00:00:00"/>
    <n v="18.36986301369863"/>
    <x v="0"/>
    <n v="74509.98"/>
    <n v="0"/>
    <e v="#DIV/0!"/>
    <n v="9"/>
    <n v="2052"/>
  </r>
  <r>
    <s v="Fire-Rescue"/>
    <s v="Firefighter EMT-P"/>
    <x v="2"/>
    <d v="2003-01-15T00:00:00"/>
    <d v="2003-01-15T00:00:00"/>
    <n v="18.350684931506848"/>
    <x v="0"/>
    <n v="74509.98"/>
    <n v="0"/>
    <e v="#DIV/0!"/>
    <n v="9"/>
    <n v="2052"/>
  </r>
  <r>
    <s v="Fire-Rescue"/>
    <s v="Firefighter EMT-P"/>
    <x v="2"/>
    <d v="2003-07-21T00:00:00"/>
    <d v="2003-07-21T00:00:00"/>
    <n v="17.838356164383562"/>
    <x v="0"/>
    <n v="74509.98"/>
    <n v="0"/>
    <e v="#DIV/0!"/>
    <n v="9"/>
    <n v="2052"/>
  </r>
  <r>
    <s v="Fire-Rescue"/>
    <s v="Firefighter EMT-P"/>
    <x v="2"/>
    <d v="2004-03-01T00:00:00"/>
    <d v="2004-03-01T00:00:00"/>
    <n v="17.224657534246575"/>
    <x v="0"/>
    <n v="74509.98"/>
    <n v="0"/>
    <e v="#DIV/0!"/>
    <n v="9"/>
    <n v="2052"/>
  </r>
  <r>
    <s v="Fire-Rescue"/>
    <s v="Firefighter EMT-P"/>
    <x v="2"/>
    <d v="2005-07-18T00:00:00"/>
    <d v="2005-07-18T00:00:00"/>
    <n v="15.843835616438357"/>
    <x v="0"/>
    <n v="74509.98"/>
    <n v="0"/>
    <e v="#DIV/0!"/>
    <n v="9"/>
    <n v="2052"/>
  </r>
  <r>
    <s v="Fire-Rescue"/>
    <s v="Firefighter EMT-P"/>
    <x v="2"/>
    <d v="2011-01-10T00:00:00"/>
    <d v="2011-01-10T00:00:00"/>
    <n v="10.358904109589041"/>
    <x v="0"/>
    <n v="55806"/>
    <n v="0"/>
    <e v="#DIV/0!"/>
    <n v="9"/>
    <n v="2052"/>
  </r>
  <r>
    <s v="Fire-Rescue"/>
    <s v="Firefighter EMT-P"/>
    <x v="2"/>
    <d v="2013-01-07T00:00:00"/>
    <d v="2013-01-07T00:00:00"/>
    <n v="8.3643835616438356"/>
    <x v="0"/>
    <n v="55806"/>
    <n v="0"/>
    <e v="#DIV/0!"/>
    <n v="9"/>
    <n v="2052"/>
  </r>
  <r>
    <s v="Fire-Rescue"/>
    <s v="Firefighter EMT-P"/>
    <x v="2"/>
    <d v="2013-01-07T00:00:00"/>
    <d v="2013-01-07T00:00:00"/>
    <n v="8.3643835616438356"/>
    <x v="0"/>
    <n v="58597"/>
    <n v="0"/>
    <e v="#DIV/0!"/>
    <n v="9"/>
    <n v="2052"/>
  </r>
  <r>
    <s v="Fire-Rescue"/>
    <s v="Firefighter EMT-P"/>
    <x v="2"/>
    <d v="2013-04-08T00:00:00"/>
    <d v="2013-04-08T00:00:00"/>
    <n v="8.1150684931506856"/>
    <x v="0"/>
    <n v="55806"/>
    <n v="0"/>
    <e v="#DIV/0!"/>
    <n v="9"/>
    <n v="2052"/>
  </r>
  <r>
    <s v="Fire-Rescue"/>
    <s v="Firefighter EMT-P"/>
    <x v="2"/>
    <d v="2014-01-13T00:00:00"/>
    <d v="2014-01-13T00:00:00"/>
    <n v="7.3479452054794523"/>
    <x v="0"/>
    <n v="58597"/>
    <n v="0"/>
    <e v="#DIV/0!"/>
    <n v="9"/>
    <n v="2052"/>
  </r>
  <r>
    <s v="Fire-Rescue"/>
    <s v="Firefighter EMT-P"/>
    <x v="2"/>
    <d v="2014-02-10T00:00:00"/>
    <d v="2014-02-10T00:00:00"/>
    <n v="7.2712328767123289"/>
    <x v="0"/>
    <n v="55806"/>
    <n v="0"/>
    <e v="#DIV/0!"/>
    <n v="9"/>
    <n v="2052"/>
  </r>
  <r>
    <s v="Fire-Rescue"/>
    <s v="Firefighter EMT-P"/>
    <x v="2"/>
    <d v="2014-07-07T00:00:00"/>
    <d v="2014-07-07T00:00:00"/>
    <n v="6.8684931506849312"/>
    <x v="0"/>
    <n v="58597"/>
    <n v="0"/>
    <e v="#DIV/0!"/>
    <n v="9"/>
    <n v="2052"/>
  </r>
  <r>
    <s v="Fire-Rescue"/>
    <s v="Firefighter EMT-P"/>
    <x v="2"/>
    <d v="2014-12-01T00:00:00"/>
    <d v="2014-12-01T00:00:00"/>
    <n v="6.4657534246575343"/>
    <x v="0"/>
    <n v="55806"/>
    <n v="0"/>
    <e v="#DIV/0!"/>
    <n v="9"/>
    <n v="2052"/>
  </r>
  <r>
    <s v="Fire-Rescue"/>
    <s v="Firefighter EMT-P"/>
    <x v="2"/>
    <d v="2014-12-01T00:00:00"/>
    <d v="2014-12-01T00:00:00"/>
    <n v="6.4657534246575343"/>
    <x v="0"/>
    <n v="55806"/>
    <n v="0"/>
    <e v="#DIV/0!"/>
    <n v="9"/>
    <n v="2052"/>
  </r>
  <r>
    <s v="Fire-Rescue"/>
    <s v="Firefighter EMT-P"/>
    <x v="2"/>
    <d v="2015-11-02T00:00:00"/>
    <d v="2015-11-02T00:00:00"/>
    <n v="5.5452054794520551"/>
    <x v="0"/>
    <n v="58597"/>
    <n v="0"/>
    <e v="#DIV/0!"/>
    <n v="9"/>
    <n v="2052"/>
  </r>
  <r>
    <s v="Fire-Rescue"/>
    <s v="Firefighter EMT-P"/>
    <x v="2"/>
    <d v="2015-11-02T00:00:00"/>
    <d v="2015-11-02T00:00:00"/>
    <n v="5.5452054794520551"/>
    <x v="0"/>
    <n v="58597"/>
    <n v="0"/>
    <e v="#DIV/0!"/>
    <n v="9"/>
    <n v="2052"/>
  </r>
  <r>
    <s v="Fire-Rescue"/>
    <s v="Firefighter EMT-P"/>
    <x v="2"/>
    <d v="2015-11-30T00:00:00"/>
    <d v="2015-11-30T00:00:00"/>
    <n v="5.4684931506849317"/>
    <x v="0"/>
    <n v="58597"/>
    <n v="0"/>
    <e v="#DIV/0!"/>
    <n v="9"/>
    <n v="2052"/>
  </r>
  <r>
    <s v="Fire-Rescue"/>
    <s v="Firefighter EMT-P"/>
    <x v="2"/>
    <d v="2015-11-30T00:00:00"/>
    <d v="2015-11-30T00:00:00"/>
    <n v="5.4684931506849317"/>
    <x v="0"/>
    <n v="58597"/>
    <n v="0"/>
    <e v="#DIV/0!"/>
    <n v="9"/>
    <n v="2052"/>
  </r>
  <r>
    <s v="Fire-Rescue"/>
    <s v="Firefighter EMT-P"/>
    <x v="2"/>
    <d v="2019-02-04T00:00:00"/>
    <d v="2019-02-04T00:00:00"/>
    <n v="2.2849315068493152"/>
    <x v="0"/>
    <n v="55806"/>
    <n v="0"/>
    <e v="#DIV/0!"/>
    <n v="9"/>
    <n v="2052"/>
  </r>
  <r>
    <s v="Fire-Rescue"/>
    <s v="Firefighter EMT-P"/>
    <x v="2"/>
    <d v="2005-07-18T00:00:00"/>
    <d v="2005-07-18T00:00:00"/>
    <n v="15.843835616438357"/>
    <x v="0"/>
    <n v="64641"/>
    <n v="0"/>
    <e v="#DIV/0!"/>
    <n v="8"/>
    <n v="2052"/>
  </r>
  <r>
    <s v="Fire-Rescue"/>
    <s v="Firefighter EMT-P"/>
    <x v="2"/>
    <d v="2005-07-18T00:00:00"/>
    <d v="2005-07-18T00:00:00"/>
    <n v="15.843835616438357"/>
    <x v="0"/>
    <n v="64641"/>
    <n v="0"/>
    <e v="#DIV/0!"/>
    <n v="8"/>
    <n v="2052"/>
  </r>
  <r>
    <s v="Fire-Rescue"/>
    <s v="Firefighter EMT-P"/>
    <x v="2"/>
    <d v="2006-03-20T00:00:00"/>
    <d v="2006-03-20T00:00:00"/>
    <n v="15.172602739726027"/>
    <x v="0"/>
    <n v="64641"/>
    <n v="0"/>
    <e v="#DIV/0!"/>
    <n v="8"/>
    <n v="2052"/>
  </r>
  <r>
    <s v="Fire-Rescue"/>
    <s v="Firefighter EMT-P"/>
    <x v="2"/>
    <d v="2009-01-05T00:00:00"/>
    <d v="2009-01-05T00:00:00"/>
    <n v="12.372602739726027"/>
    <x v="0"/>
    <n v="64641"/>
    <n v="0"/>
    <e v="#DIV/0!"/>
    <n v="8"/>
    <n v="2052"/>
  </r>
  <r>
    <s v="Fire-Rescue"/>
    <s v="Firefighter EMT-P"/>
    <x v="2"/>
    <d v="2011-01-10T00:00:00"/>
    <d v="2011-01-10T00:00:00"/>
    <n v="10.358904109589041"/>
    <x v="0"/>
    <n v="64641"/>
    <n v="0"/>
    <e v="#DIV/0!"/>
    <n v="8"/>
    <n v="2052"/>
  </r>
  <r>
    <s v="Fire-Rescue"/>
    <s v="Firefighter EMT-P"/>
    <x v="2"/>
    <d v="2013-04-08T00:00:00"/>
    <d v="2013-04-08T00:00:00"/>
    <n v="8.1150684931506856"/>
    <x v="0"/>
    <n v="64641"/>
    <n v="0"/>
    <e v="#DIV/0!"/>
    <n v="8"/>
    <n v="2052"/>
  </r>
  <r>
    <s v="Fire-Rescue"/>
    <s v="Firefighter EMT-P"/>
    <x v="2"/>
    <d v="2013-04-08T00:00:00"/>
    <d v="2013-04-08T00:00:00"/>
    <n v="8.1150684931506856"/>
    <x v="0"/>
    <n v="64641"/>
    <n v="0"/>
    <e v="#DIV/0!"/>
    <n v="8"/>
    <n v="2052"/>
  </r>
  <r>
    <s v="Fire-Rescue"/>
    <s v="Firefighter EMT-P"/>
    <x v="2"/>
    <d v="2013-04-08T00:00:00"/>
    <d v="2013-04-08T00:00:00"/>
    <n v="8.1150684931506856"/>
    <x v="0"/>
    <n v="64641"/>
    <n v="0"/>
    <e v="#DIV/0!"/>
    <n v="8"/>
    <n v="2052"/>
  </r>
  <r>
    <s v="Fire-Rescue"/>
    <s v="Firefighter EMT-P"/>
    <x v="2"/>
    <d v="2001-11-13T00:00:00"/>
    <d v="2001-11-13T00:00:00"/>
    <n v="19.523287671232875"/>
    <x v="0"/>
    <n v="67874"/>
    <n v="0"/>
    <e v="#DIV/0!"/>
    <n v="6"/>
    <n v="2052"/>
  </r>
  <r>
    <s v="Fire-Rescue"/>
    <s v="Firefighter EMT-P"/>
    <x v="2"/>
    <d v="2002-01-07T00:00:00"/>
    <d v="2002-01-07T00:00:00"/>
    <n v="19.372602739726027"/>
    <x v="0"/>
    <n v="67874"/>
    <n v="0"/>
    <e v="#DIV/0!"/>
    <n v="6"/>
    <n v="2052"/>
  </r>
  <r>
    <s v="Fire-Rescue"/>
    <s v="Firefighter EMT-P"/>
    <x v="2"/>
    <d v="2007-01-08T00:00:00"/>
    <d v="2007-01-08T00:00:00"/>
    <n v="14.367123287671232"/>
    <x v="0"/>
    <n v="67874"/>
    <n v="0"/>
    <e v="#DIV/0!"/>
    <n v="6"/>
    <n v="2052"/>
  </r>
  <r>
    <s v="Fire-Rescue"/>
    <s v="Firefighter EMT-P"/>
    <x v="2"/>
    <d v="2014-12-01T00:00:00"/>
    <d v="2014-12-01T00:00:00"/>
    <n v="6.4657534246575343"/>
    <x v="0"/>
    <n v="54445"/>
    <n v="0"/>
    <e v="#DIV/0!"/>
    <n v="6"/>
    <n v="2052"/>
  </r>
  <r>
    <s v="Fire-Rescue"/>
    <s v="Firefighter EMT-P"/>
    <x v="2"/>
    <d v="2014-12-01T00:00:00"/>
    <d v="2014-12-01T00:00:00"/>
    <n v="6.4657534246575343"/>
    <x v="0"/>
    <n v="54445"/>
    <n v="0"/>
    <e v="#DIV/0!"/>
    <n v="6"/>
    <n v="2052"/>
  </r>
  <r>
    <s v="Fire-Rescue"/>
    <s v="Firefighter EMT-P"/>
    <x v="2"/>
    <d v="2016-10-24T00:00:00"/>
    <d v="2016-10-24T00:00:00"/>
    <n v="4.5671232876712331"/>
    <x v="0"/>
    <n v="54445"/>
    <n v="0"/>
    <e v="#DIV/0!"/>
    <n v="6"/>
    <n v="2052"/>
  </r>
  <r>
    <s v="Fire-Rescue"/>
    <s v="Firefighter EMT-P"/>
    <x v="2"/>
    <d v="2016-10-27T00:00:00"/>
    <d v="2016-10-27T00:00:00"/>
    <n v="4.558904109589041"/>
    <x v="0"/>
    <n v="54445"/>
    <n v="0"/>
    <e v="#DIV/0!"/>
    <n v="6"/>
    <n v="2052"/>
  </r>
  <r>
    <s v="Fire-Rescue"/>
    <s v="Firefighter EMT-P"/>
    <x v="2"/>
    <d v="2016-11-21T00:00:00"/>
    <d v="2016-11-21T00:00:00"/>
    <n v="4.4904109589041097"/>
    <x v="0"/>
    <n v="54445"/>
    <n v="0"/>
    <e v="#DIV/0!"/>
    <n v="6"/>
    <n v="2052"/>
  </r>
  <r>
    <s v="Fire-Rescue"/>
    <s v="Firefighter EMT-P"/>
    <x v="2"/>
    <d v="2018-01-08T00:00:00"/>
    <d v="2018-01-08T00:00:00"/>
    <n v="3.3589041095890413"/>
    <x v="0"/>
    <n v="50588"/>
    <n v="0"/>
    <e v="#DIV/0!"/>
    <n v="6"/>
    <n v="2052"/>
  </r>
  <r>
    <s v="Fire-Rescue"/>
    <s v="Firefighter EMT-P"/>
    <x v="2"/>
    <d v="2018-01-08T00:00:00"/>
    <d v="2018-01-08T00:00:00"/>
    <n v="3.3589041095890413"/>
    <x v="0"/>
    <n v="50588"/>
    <n v="0"/>
    <e v="#DIV/0!"/>
    <n v="6"/>
    <n v="2052"/>
  </r>
  <r>
    <s v="Fire-Rescue"/>
    <s v="Firefighter EMT-P"/>
    <x v="2"/>
    <d v="2018-01-08T00:00:00"/>
    <d v="2018-01-08T00:00:00"/>
    <n v="3.3589041095890413"/>
    <x v="0"/>
    <n v="50588"/>
    <n v="0"/>
    <e v="#DIV/0!"/>
    <n v="6"/>
    <n v="2052"/>
  </r>
  <r>
    <s v="Fire-Rescue"/>
    <s v="Firefighter EMT-P"/>
    <x v="2"/>
    <d v="2018-01-08T00:00:00"/>
    <d v="2018-01-08T00:00:00"/>
    <n v="3.3589041095890413"/>
    <x v="0"/>
    <n v="50588"/>
    <n v="0"/>
    <e v="#DIV/0!"/>
    <n v="6"/>
    <n v="2052"/>
  </r>
  <r>
    <s v="Fire-Rescue"/>
    <s v="Firefighter EMT-P"/>
    <x v="2"/>
    <d v="2018-04-30T00:00:00"/>
    <d v="2018-04-30T00:00:00"/>
    <n v="3.0520547945205481"/>
    <x v="0"/>
    <n v="50588"/>
    <n v="0"/>
    <e v="#DIV/0!"/>
    <n v="6"/>
    <n v="2052"/>
  </r>
  <r>
    <s v="Fire-Rescue"/>
    <s v="Firefighter EMT-P"/>
    <x v="2"/>
    <d v="2018-04-30T00:00:00"/>
    <d v="2018-04-30T00:00:00"/>
    <n v="3.0520547945205481"/>
    <x v="0"/>
    <n v="54445"/>
    <n v="0"/>
    <e v="#DIV/0!"/>
    <n v="6"/>
    <n v="2052"/>
  </r>
  <r>
    <s v="Fire-Rescue"/>
    <s v="Firefighter EMT-P"/>
    <x v="2"/>
    <d v="2019-03-02T00:00:00"/>
    <d v="2019-03-02T00:00:00"/>
    <n v="2.2136986301369861"/>
    <x v="0"/>
    <n v="50588"/>
    <n v="0"/>
    <e v="#DIV/0!"/>
    <n v="6"/>
    <n v="2052"/>
  </r>
  <r>
    <s v="Fire-Rescue"/>
    <s v="Firefighter EMT-P"/>
    <x v="2"/>
    <d v="2000-07-10T00:00:00"/>
    <d v="2000-07-10T00:00:00"/>
    <n v="20.86849315068493"/>
    <x v="0"/>
    <n v="69570"/>
    <n v="0"/>
    <e v="#DIV/0!"/>
    <n v="5"/>
    <n v="2052"/>
  </r>
  <r>
    <s v="Fire-Rescue"/>
    <s v="Firefighter EMT-P"/>
    <x v="2"/>
    <d v="2003-07-21T00:00:00"/>
    <d v="2003-07-21T00:00:00"/>
    <n v="17.838356164383562"/>
    <x v="0"/>
    <n v="73049"/>
    <n v="0"/>
    <e v="#DIV/0!"/>
    <n v="5"/>
    <n v="2052"/>
  </r>
  <r>
    <s v="Fire-Rescue"/>
    <s v="Firefighter EMT-P"/>
    <x v="2"/>
    <d v="2005-07-18T00:00:00"/>
    <d v="2005-07-18T00:00:00"/>
    <n v="15.843835616438357"/>
    <x v="0"/>
    <n v="69570"/>
    <n v="0"/>
    <e v="#DIV/0!"/>
    <n v="5"/>
    <n v="2052"/>
  </r>
  <r>
    <s v="Fire-Rescue"/>
    <s v="Firefighter EMT-P"/>
    <x v="2"/>
    <d v="2005-07-18T00:00:00"/>
    <d v="2005-07-18T00:00:00"/>
    <n v="15.843835616438357"/>
    <x v="0"/>
    <n v="69570"/>
    <n v="0"/>
    <e v="#DIV/0!"/>
    <n v="5"/>
    <n v="2052"/>
  </r>
  <r>
    <s v="Fire-Rescue"/>
    <s v="Firefighter EMT-P"/>
    <x v="2"/>
    <d v="2010-01-11T00:00:00"/>
    <d v="2010-01-11T00:00:00"/>
    <n v="11.356164383561644"/>
    <x v="0"/>
    <n v="69570"/>
    <n v="0"/>
    <e v="#DIV/0!"/>
    <n v="5"/>
    <n v="2052"/>
  </r>
  <r>
    <s v="Fire-Rescue"/>
    <s v="Firefighter EMT-P"/>
    <x v="2"/>
    <d v="2000-07-10T00:00:00"/>
    <d v="2000-07-10T00:00:00"/>
    <n v="20.86849315068493"/>
    <x v="0"/>
    <n v="76000.03"/>
    <n v="0"/>
    <e v="#DIV/0!"/>
    <n v="4"/>
    <n v="2052"/>
  </r>
  <r>
    <s v="Fire-Rescue"/>
    <s v="Firefighter EMT-P"/>
    <x v="8"/>
    <d v="2019-03-02T00:00:00"/>
    <d v="2019-03-02T00:00:00"/>
    <n v="2.2136986301369861"/>
    <x v="0"/>
    <n v="18.71"/>
    <n v="0"/>
    <e v="#DIV/0!"/>
    <n v="1"/>
    <n v="2052"/>
  </r>
  <r>
    <s v="Fire-Rescue"/>
    <s v="Firefighter EMT-P"/>
    <x v="2"/>
    <d v="1999-04-19T00:00:00"/>
    <d v="1999-10-26T00:00:00"/>
    <n v="21.575342465753426"/>
    <x v="0"/>
    <n v="67874"/>
    <n v="0.52054794520547942"/>
    <n v="130389.52631578948"/>
    <n v="6"/>
    <n v="1"/>
  </r>
  <r>
    <s v="Fire-Rescue"/>
    <s v="Firefighter EMT-P"/>
    <x v="2"/>
    <d v="1996-08-12T00:00:00"/>
    <d v="1997-03-28T00:00:00"/>
    <n v="24.156164383561645"/>
    <x v="0"/>
    <n v="73049"/>
    <n v="0.62465753424657533"/>
    <n v="116942.47807017544"/>
    <n v="5"/>
    <n v="1"/>
  </r>
  <r>
    <s v="Fire-Rescue"/>
    <s v="Firefighter EMT-P"/>
    <x v="2"/>
    <d v="2008-01-23T00:00:00"/>
    <d v="2008-09-23T00:00:00"/>
    <n v="12.657534246575343"/>
    <x v="0"/>
    <n v="69570"/>
    <n v="0.66849315068493154"/>
    <n v="104069.87704918033"/>
    <n v="5"/>
    <n v="1"/>
  </r>
  <r>
    <s v="Fire-Rescue"/>
    <s v="Firefighter EMT-P"/>
    <x v="2"/>
    <d v="1996-08-12T00:00:00"/>
    <d v="1997-12-08T00:00:00"/>
    <n v="23.457534246575342"/>
    <x v="0"/>
    <n v="76000.03"/>
    <n v="1.3232876712328767"/>
    <n v="57432.734886128361"/>
    <n v="4"/>
    <n v="1"/>
  </r>
  <r>
    <s v="Fire-Rescue"/>
    <s v="Firefighter EMT-P"/>
    <x v="2"/>
    <d v="1994-10-10T00:00:00"/>
    <d v="1996-05-15T00:00:00"/>
    <n v="25.024657534246575"/>
    <x v="0"/>
    <n v="74509.98"/>
    <n v="1.5972602739726027"/>
    <n v="46648.61526586621"/>
    <n v="9"/>
    <n v="1"/>
  </r>
  <r>
    <s v="Fire-Rescue"/>
    <s v="Firefighter EMT-P"/>
    <x v="2"/>
    <d v="2013-09-17T00:00:00"/>
    <d v="2015-11-02T00:00:00"/>
    <n v="5.5452054794520551"/>
    <x v="0"/>
    <n v="58597"/>
    <n v="2.1260273972602741"/>
    <n v="27561.733247422679"/>
    <n v="9"/>
    <n v="1"/>
  </r>
  <r>
    <s v="Fire-Rescue"/>
    <s v="Firefighter EMT-P"/>
    <x v="2"/>
    <d v="1996-08-12T00:00:00"/>
    <d v="1998-11-30T00:00:00"/>
    <n v="22.479452054794521"/>
    <x v="0"/>
    <n v="67874"/>
    <n v="2.3013698630136985"/>
    <n v="29492.86904761905"/>
    <n v="6"/>
    <n v="1"/>
  </r>
  <r>
    <s v="Fire-Rescue"/>
    <s v="Firefighter EMT-P"/>
    <x v="2"/>
    <d v="1993-11-01T00:00:00"/>
    <d v="1996-05-15T00:00:00"/>
    <n v="25.024657534246575"/>
    <x v="0"/>
    <n v="76000.03"/>
    <n v="2.536986301369863"/>
    <n v="29956.815280777537"/>
    <n v="4"/>
    <n v="1"/>
  </r>
  <r>
    <s v="Fire-Rescue"/>
    <s v="Firefighter EMT-P"/>
    <x v="2"/>
    <d v="1994-08-01T00:00:00"/>
    <d v="1997-03-28T00:00:00"/>
    <n v="24.156164383561645"/>
    <x v="0"/>
    <n v="77520.03"/>
    <n v="2.6575342465753424"/>
    <n v="29169.908195876287"/>
    <n v="3"/>
    <n v="1"/>
  </r>
  <r>
    <s v="Fire-Rescue"/>
    <s v="Firefighter EMT-P"/>
    <x v="2"/>
    <d v="2005-07-18T00:00:00"/>
    <d v="2008-06-08T00:00:00"/>
    <n v="12.950684931506849"/>
    <x v="0"/>
    <n v="63065"/>
    <n v="2.893150684931507"/>
    <n v="21798.035037878788"/>
    <n v="19"/>
    <n v="1"/>
  </r>
  <r>
    <s v="Fire-Rescue"/>
    <s v="Firefighter EMT-P"/>
    <x v="2"/>
    <d v="2005-07-18T00:00:00"/>
    <d v="2008-06-08T00:00:00"/>
    <n v="12.950684931506849"/>
    <x v="0"/>
    <n v="73049"/>
    <n v="2.893150684931507"/>
    <n v="25248.944128787876"/>
    <n v="5"/>
    <n v="1"/>
  </r>
  <r>
    <s v="Fire-Rescue"/>
    <s v="Firefighter EMT-P"/>
    <x v="2"/>
    <d v="2004-02-23T00:00:00"/>
    <d v="2008-03-23T00:00:00"/>
    <n v="13.161643835616438"/>
    <x v="0"/>
    <n v="63065"/>
    <n v="4.0821917808219181"/>
    <n v="15448.808724832214"/>
    <n v="19"/>
    <n v="1"/>
  </r>
  <r>
    <s v="Fire-Rescue"/>
    <s v="Firefighter EMT-P"/>
    <x v="2"/>
    <d v="2003-07-21T00:00:00"/>
    <d v="2007-11-08T00:00:00"/>
    <n v="13.534246575342467"/>
    <x v="0"/>
    <n v="74509.98"/>
    <n v="4.3041095890410963"/>
    <n v="17311.35754296626"/>
    <n v="9"/>
    <n v="1"/>
  </r>
  <r>
    <s v="Fire-Rescue"/>
    <s v="Firefighter EMT-P"/>
    <x v="2"/>
    <d v="2014-07-07T00:00:00"/>
    <d v="2020-08-01T00:00:00"/>
    <n v="0.79452054794520544"/>
    <x v="0"/>
    <n v="55806"/>
    <n v="6.0739726027397261"/>
    <n v="9187.7266576454676"/>
    <n v="9"/>
    <n v="1"/>
  </r>
  <r>
    <s v="Fire-Rescue"/>
    <s v="Firefighter EMT-P"/>
    <x v="2"/>
    <d v="2010-01-11T00:00:00"/>
    <d v="2016-02-08T00:00:00"/>
    <n v="5.2767123287671236"/>
    <x v="0"/>
    <n v="63065"/>
    <n v="6.0794520547945208"/>
    <n v="10373.467778278504"/>
    <n v="19"/>
    <n v="1"/>
  </r>
  <r>
    <s v="Fire-Rescue"/>
    <s v="Firefighter EMT-P"/>
    <x v="2"/>
    <d v="1990-01-16T00:00:00"/>
    <d v="2004-06-23T00:00:00"/>
    <n v="16.912328767123288"/>
    <x v="0"/>
    <n v="76000.03"/>
    <n v="14.443835616438356"/>
    <n v="5261.7623198027313"/>
    <n v="4"/>
    <n v="1"/>
  </r>
  <r>
    <s v="Judicial - Sheriff and Jail"/>
    <s v="Fiscal Manager - SC"/>
    <x v="4"/>
    <d v="1999-02-16T00:00:00"/>
    <d v="1999-08-30T00:00:00"/>
    <n v="21.731506849315068"/>
    <x v="1"/>
    <n v="73471.009999999995"/>
    <n v="0.53424657534246578"/>
    <n v="137522.65974358973"/>
    <n v="1"/>
    <n v="1"/>
  </r>
  <r>
    <s v="Judicial - Sheriff and Jail"/>
    <s v="Fiscal Manager - SC"/>
    <x v="4"/>
    <d v="1971-10-12T00:00:00"/>
    <d v="2004-08-02T00:00:00"/>
    <n v="16.802739726027397"/>
    <x v="1"/>
    <n v="70628.06"/>
    <n v="32.830136986301369"/>
    <n v="2151.3178586330637"/>
    <n v="1"/>
    <n v="1"/>
  </r>
  <r>
    <s v="Hum Svc Div of Social Services"/>
    <s v="Fiscal Manager II"/>
    <x v="2"/>
    <d v="2015-10-23T00:00:00"/>
    <d v="2015-10-23T00:00:00"/>
    <n v="5.5726027397260278"/>
    <x v="1"/>
    <n v="55204.04"/>
    <n v="0"/>
    <e v="#DIV/0!"/>
    <n v="7"/>
    <n v="2052"/>
  </r>
  <r>
    <s v="Hum Svc Div of Social Services"/>
    <s v="Fiscal Manager II"/>
    <x v="2"/>
    <d v="2007-06-01T00:00:00"/>
    <d v="2017-02-27T00:00:00"/>
    <n v="4.2219178082191782"/>
    <x v="1"/>
    <n v="58366.44"/>
    <n v="9.75068493150685"/>
    <n v="5985.8810339983138"/>
    <n v="3"/>
    <n v="1"/>
  </r>
  <r>
    <s v="Police Administrative Svc-Civl"/>
    <s v="Fiscal Manager II"/>
    <x v="2"/>
    <d v="2001-02-26T00:00:00"/>
    <d v="2014-12-08T00:00:00"/>
    <n v="6.4465753424657537"/>
    <x v="1"/>
    <n v="73162.98"/>
    <n v="13.789041095890411"/>
    <n v="5305.8787403139277"/>
    <n v="1"/>
    <n v="1"/>
  </r>
  <r>
    <s v="Hum Svc Div of Social Services"/>
    <s v="Fiscal Monitoring Spec I"/>
    <x v="2"/>
    <d v="2021-02-27T00:00:00"/>
    <d v="2021-02-27T00:00:00"/>
    <n v="0.21917808219178081"/>
    <x v="1"/>
    <n v="44500"/>
    <n v="0"/>
    <e v="#DIV/0!"/>
    <n v="1"/>
    <n v="2052"/>
  </r>
  <r>
    <s v="Hum Svc Div of Social Services"/>
    <s v="Fiscal Monitoring Spec I"/>
    <x v="2"/>
    <d v="2009-03-16T00:00:00"/>
    <d v="2011-05-09T00:00:00"/>
    <n v="10.032876712328767"/>
    <x v="1"/>
    <n v="47377.9"/>
    <n v="2.1479452054794521"/>
    <n v="22057.313137755104"/>
    <n v="3"/>
    <n v="1"/>
  </r>
  <r>
    <s v="Hum Svc Div of Social Services"/>
    <s v="Fiscal Monitoring Spec I"/>
    <x v="2"/>
    <d v="2005-10-10T00:00:00"/>
    <d v="2008-07-01T00:00:00"/>
    <n v="12.887671232876713"/>
    <x v="1"/>
    <n v="47377.9"/>
    <n v="2.7260273972602738"/>
    <n v="17379.832663316585"/>
    <n v="3"/>
    <n v="1"/>
  </r>
  <r>
    <s v="Hum Svc Div of Social Services"/>
    <s v="Fiscal Monitoring Spec I"/>
    <x v="2"/>
    <d v="2001-08-20T00:00:00"/>
    <d v="2017-09-18T00:00:00"/>
    <n v="3.6657534246575341"/>
    <x v="1"/>
    <n v="45467.72"/>
    <n v="16.090410958904108"/>
    <n v="2825.7649923378176"/>
    <n v="1"/>
    <n v="1"/>
  </r>
  <r>
    <s v="Rec,Parks,OpenSpace-Dir Office"/>
    <s v="Fiscal Monitoring Spec I"/>
    <x v="2"/>
    <d v="1997-11-08T00:00:00"/>
    <d v="2015-09-23T00:00:00"/>
    <n v="5.6547945205479451"/>
    <x v="1"/>
    <n v="44168.75"/>
    <n v="17.884931506849316"/>
    <n v="2469.6068857230389"/>
    <n v="6"/>
    <n v="1"/>
  </r>
  <r>
    <s v="Ryan White - Grantee Admin"/>
    <s v="Fiscal Monitoring Spec II"/>
    <x v="2"/>
    <d v="2001-03-12T00:00:00"/>
    <d v="2005-08-08T00:00:00"/>
    <n v="15.786301369863013"/>
    <x v="1"/>
    <n v="75697.240000000005"/>
    <n v="4.4109589041095889"/>
    <n v="17161.175527950312"/>
    <n v="1"/>
    <n v="1"/>
  </r>
  <r>
    <s v="Police Administrative Svc-Civl"/>
    <s v="Fiscal Monitoring Spec II"/>
    <x v="2"/>
    <d v="2006-10-30T00:00:00"/>
    <d v="2015-11-09T00:00:00"/>
    <n v="5.5260273972602736"/>
    <x v="1"/>
    <n v="50015.040000000001"/>
    <n v="9.0328767123287665"/>
    <n v="5537.0001819836216"/>
    <n v="1"/>
    <n v="1"/>
  </r>
  <r>
    <s v="Finance City Controller"/>
    <s v="Fiscal Systems Manager"/>
    <x v="2"/>
    <d v="2014-09-03T00:00:00"/>
    <d v="2015-12-08T00:00:00"/>
    <n v="5.4465753424657537"/>
    <x v="1"/>
    <n v="89430.54"/>
    <n v="1.263013698630137"/>
    <n v="70807.260520607364"/>
    <n v="1"/>
    <n v="1"/>
  </r>
  <r>
    <s v="General Services - Fleet Mgmt"/>
    <s v="Fleet Coordinator"/>
    <x v="2"/>
    <d v="2001-12-21T00:00:00"/>
    <d v="2013-07-01T00:00:00"/>
    <n v="7.8849315068493153"/>
    <x v="1"/>
    <n v="47377.9"/>
    <n v="11.534246575342467"/>
    <n v="4107.585154394299"/>
    <n v="3"/>
    <n v="1"/>
  </r>
  <r>
    <s v="PW Waste Management"/>
    <s v="Fleet Coordinator"/>
    <x v="2"/>
    <d v="1995-03-13T00:00:00"/>
    <d v="2013-07-08T00:00:00"/>
    <n v="7.8657534246575347"/>
    <x v="1"/>
    <n v="57726.42"/>
    <n v="18.334246575342465"/>
    <n v="3148.5569784817694"/>
    <n v="1"/>
    <n v="1"/>
  </r>
  <r>
    <s v="Hum Svc Juvenile Detention Ctr"/>
    <s v="Food Service Manager"/>
    <x v="2"/>
    <d v="2012-01-02T00:00:00"/>
    <d v="2012-01-02T00:00:00"/>
    <n v="9.3808219178082197"/>
    <x v="1"/>
    <n v="46178.2"/>
    <n v="0"/>
    <e v="#DIV/0!"/>
    <n v="1"/>
    <n v="2052"/>
  </r>
  <r>
    <s v="Rec,Pks,OpenSpace-UrbanForestr"/>
    <s v="Forestry Crew Leader"/>
    <x v="2"/>
    <d v="2016-03-23T00:00:00"/>
    <d v="2016-11-08T00:00:00"/>
    <n v="4.5260273972602736"/>
    <x v="0"/>
    <n v="43302.59"/>
    <n v="0.63013698630136983"/>
    <n v="68719.327608695647"/>
    <n v="7"/>
    <n v="1"/>
  </r>
  <r>
    <s v="Rec,Pks,OpenSpace-UrbanForestr"/>
    <s v="Forestry Crew Leader"/>
    <x v="2"/>
    <d v="2017-06-27T00:00:00"/>
    <d v="2018-04-30T00:00:00"/>
    <n v="3.0520547945205481"/>
    <x v="0"/>
    <n v="42453.52"/>
    <n v="0.84109589041095889"/>
    <n v="50474.054723127032"/>
    <n v="7"/>
    <n v="1"/>
  </r>
  <r>
    <s v="Rec,Pks,OpenSpace-UrbanForestr"/>
    <s v="Forestry Crew Leader"/>
    <x v="2"/>
    <d v="2015-04-08T00:00:00"/>
    <d v="2016-11-08T00:00:00"/>
    <n v="4.5260273972602736"/>
    <x v="0"/>
    <n v="43302.59"/>
    <n v="1.5890410958904109"/>
    <n v="27250.767844827584"/>
    <n v="7"/>
    <n v="1"/>
  </r>
  <r>
    <s v="Rec,Pks,OpenSpace-UrbanForestr"/>
    <s v="Forestry Crew Leader"/>
    <x v="2"/>
    <d v="2013-04-23T00:00:00"/>
    <d v="2019-09-03T00:00:00"/>
    <n v="1.7068493150684931"/>
    <x v="0"/>
    <n v="42395.43"/>
    <n v="6.3671232876712329"/>
    <n v="6658.4905120481926"/>
    <n v="1"/>
    <n v="1"/>
  </r>
  <r>
    <s v="Rec,Pks,OpenSpace-UrbanForestr"/>
    <s v="Forestry Crew Leader"/>
    <x v="2"/>
    <d v="2012-12-10T00:00:00"/>
    <d v="2021-03-01T00:00:00"/>
    <n v="0.21369863013698631"/>
    <x v="0"/>
    <n v="40805"/>
    <n v="8.2273972602739729"/>
    <n v="4959.6486846486841"/>
    <n v="118"/>
    <n v="1"/>
  </r>
  <r>
    <s v="Rec,Pks,OpenSpace-UrbanForestr"/>
    <s v="Forestry Crew Leader"/>
    <x v="2"/>
    <d v="1999-06-08T00:00:00"/>
    <d v="2019-07-22T00:00:00"/>
    <n v="1.8246575342465754"/>
    <x v="0"/>
    <n v="48666.9"/>
    <n v="20.134246575342466"/>
    <n v="2417.1204925840252"/>
    <n v="1"/>
    <n v="1"/>
  </r>
  <r>
    <s v="Rec,Pks,OpenSpace-UrbanForestr"/>
    <s v="Forestry Supervisor"/>
    <x v="2"/>
    <d v="2019-07-06T00:00:00"/>
    <d v="2019-07-06T00:00:00"/>
    <n v="1.8684931506849316"/>
    <x v="1"/>
    <n v="59823"/>
    <n v="0"/>
    <e v="#DIV/0!"/>
    <n v="45"/>
    <n v="2052"/>
  </r>
  <r>
    <s v="Hum Svc Div of Social Services"/>
    <s v="Fraud Investigator"/>
    <x v="2"/>
    <d v="2015-06-08T00:00:00"/>
    <d v="2015-06-08T00:00:00"/>
    <n v="5.9479452054794519"/>
    <x v="0"/>
    <n v="44339"/>
    <n v="0"/>
    <e v="#DIV/0!"/>
    <n v="22"/>
    <n v="2052"/>
  </r>
  <r>
    <s v="Hum Svc Div of Social Services"/>
    <s v="Fraud Investigator"/>
    <x v="2"/>
    <d v="2001-04-02T00:00:00"/>
    <d v="2001-04-02T00:00:00"/>
    <n v="20.139726027397259"/>
    <x v="0"/>
    <n v="53856.42"/>
    <n v="0"/>
    <e v="#DIV/0!"/>
    <n v="1"/>
    <n v="2052"/>
  </r>
  <r>
    <s v="Hum Svc Div of Social Services"/>
    <s v="Fraud Investigator"/>
    <x v="2"/>
    <d v="1999-11-08T00:00:00"/>
    <d v="2020-07-05T00:00:00"/>
    <n v="0.86849315068493149"/>
    <x v="0"/>
    <n v="55202.35"/>
    <n v="20.671232876712327"/>
    <n v="2670.4914181577205"/>
    <n v="1"/>
    <n v="1"/>
  </r>
  <r>
    <s v="Hum Svc Div of Social Services"/>
    <s v="Fraud Supervisor"/>
    <x v="2"/>
    <d v="1999-11-08T00:00:00"/>
    <d v="2014-07-08T00:00:00"/>
    <n v="6.8657534246575347"/>
    <x v="1"/>
    <n v="58656.26"/>
    <n v="14.673972602739726"/>
    <n v="3997.2992718446603"/>
    <n v="2"/>
    <n v="1"/>
  </r>
  <r>
    <s v="Utilities Water Production"/>
    <s v="General Utility Maint Supv"/>
    <x v="2"/>
    <d v="2012-12-10T00:00:00"/>
    <d v="2012-12-10T00:00:00"/>
    <n v="8.4410958904109581"/>
    <x v="1"/>
    <n v="56308.12"/>
    <n v="0"/>
    <e v="#DIV/0!"/>
    <n v="3"/>
    <n v="2052"/>
  </r>
  <r>
    <s v="Utilities Water Distribution"/>
    <s v="General Utility Maint Supv"/>
    <x v="2"/>
    <d v="2021-02-27T00:00:00"/>
    <d v="2021-02-27T00:00:00"/>
    <n v="0.21917808219178081"/>
    <x v="1"/>
    <n v="62000"/>
    <n v="0"/>
    <e v="#DIV/0!"/>
    <n v="2"/>
    <n v="2052"/>
  </r>
  <r>
    <s v="Utilities Water Production"/>
    <s v="General Utility Maint Supv"/>
    <x v="2"/>
    <d v="2013-02-08T00:00:00"/>
    <d v="2017-12-11T00:00:00"/>
    <n v="3.4356164383561643"/>
    <x v="1"/>
    <n v="55204.04"/>
    <n v="4.8410958904109593"/>
    <n v="11403.211431805319"/>
    <n v="7"/>
    <n v="1"/>
  </r>
  <r>
    <s v="Utilities Engineering"/>
    <s v="General Utility Maint Supv"/>
    <x v="2"/>
    <d v="2005-03-21T00:00:00"/>
    <d v="2020-11-07T00:00:00"/>
    <n v="0.52602739726027392"/>
    <x v="1"/>
    <n v="60892"/>
    <n v="15.643835616438356"/>
    <n v="3892.3957968476357"/>
    <n v="1"/>
    <n v="1"/>
  </r>
  <r>
    <s v="Utilities Water Production"/>
    <s v="General Utility Maint Supv"/>
    <x v="2"/>
    <d v="1980-05-01T00:00:00"/>
    <d v="1996-05-15T00:00:00"/>
    <n v="25.024657534246575"/>
    <x v="1"/>
    <n v="83555.22"/>
    <n v="16.049315068493151"/>
    <n v="5206.1548822123596"/>
    <n v="1"/>
    <n v="1"/>
  </r>
  <r>
    <s v="City Assessor"/>
    <s v="Geographic Info Sys Techn II"/>
    <x v="2"/>
    <d v="2018-07-09T00:00:00"/>
    <d v="2018-07-09T00:00:00"/>
    <n v="2.8602739726027395"/>
    <x v="1"/>
    <n v="42453.42"/>
    <n v="0"/>
    <e v="#DIV/0!"/>
    <n v="2"/>
    <n v="2052"/>
  </r>
  <r>
    <s v="PW Storm Water Mgmt"/>
    <s v="Geographic Info Sys Techn II"/>
    <x v="2"/>
    <d v="2006-06-16T00:00:00"/>
    <d v="2018-09-17T00:00:00"/>
    <n v="2.6684931506849314"/>
    <x v="1"/>
    <n v="47858.400000000001"/>
    <n v="12.263013698630138"/>
    <n v="3902.6621983914206"/>
    <n v="1"/>
    <n v="1"/>
  </r>
  <r>
    <s v="PW Div of Streets &amp; Bridges"/>
    <s v="GIS Specialist II"/>
    <x v="2"/>
    <d v="2006-09-05T00:00:00"/>
    <d v="2015-06-23T00:00:00"/>
    <n v="5.9068493150684933"/>
    <x v="1"/>
    <n v="52029.81"/>
    <n v="8.8027397260273972"/>
    <n v="5910.6382352941173"/>
    <n v="1"/>
    <n v="1"/>
  </r>
  <r>
    <s v="City Assessor"/>
    <s v="GIS Specialist III"/>
    <x v="2"/>
    <d v="2020-01-04T00:00:00"/>
    <d v="2020-01-04T00:00:00"/>
    <n v="1.3698630136986301"/>
    <x v="1"/>
    <n v="56314"/>
    <n v="0"/>
    <e v="#DIV/0!"/>
    <n v="2"/>
    <n v="2052"/>
  </r>
  <r>
    <s v="Transit - Right Of Way"/>
    <s v="GIS Specialist III"/>
    <x v="2"/>
    <d v="2011-01-03T00:00:00"/>
    <d v="2016-05-11T00:00:00"/>
    <n v="5.021917808219178"/>
    <x v="1"/>
    <n v="59761.08"/>
    <n v="5.3561643835616435"/>
    <n v="11157.439488491049"/>
    <n v="2"/>
    <n v="1"/>
  </r>
  <r>
    <s v="Transit - Transportation"/>
    <s v="GIS Specialist III"/>
    <x v="2"/>
    <d v="2006-09-18T00:00:00"/>
    <d v="2019-09-30T00:00:00"/>
    <n v="1.6328767123287671"/>
    <x v="1"/>
    <n v="60312.6"/>
    <n v="13.04109589041096"/>
    <n v="4624.8107142857143"/>
    <n v="1"/>
    <n v="1"/>
  </r>
  <r>
    <s v="Utilities Engineering"/>
    <s v="GIS Team Supervisor"/>
    <x v="2"/>
    <d v="2003-04-23T00:00:00"/>
    <d v="2020-11-09T00:00:00"/>
    <n v="0.52054794520547942"/>
    <x v="1"/>
    <n v="64260"/>
    <n v="17.561643835616437"/>
    <n v="3659.1107644305775"/>
    <n v="2"/>
    <n v="1"/>
  </r>
  <r>
    <s v="Office Budget &amp; Strategic Plan"/>
    <s v="Grants Manager"/>
    <x v="2"/>
    <d v="2014-09-29T00:00:00"/>
    <d v="2014-09-29T00:00:00"/>
    <n v="6.6383561643835618"/>
    <x v="1"/>
    <n v="108120"/>
    <n v="0"/>
    <e v="#DIV/0!"/>
    <n v="1"/>
    <n v="2052"/>
  </r>
  <r>
    <s v="Rec,Pks,OpenSpace-LandscapeSrv"/>
    <s v="Groundskeeper"/>
    <x v="2"/>
    <d v="2016-08-23T00:00:00"/>
    <d v="2016-08-23T00:00:00"/>
    <n v="4.7369863013698632"/>
    <x v="0"/>
    <n v="26200"/>
    <n v="0"/>
    <e v="#DIV/0!"/>
    <n v="72"/>
    <n v="2052"/>
  </r>
  <r>
    <s v="Rec,Pks,OpenSpace-LandscapeSrv"/>
    <s v="Groundskeeper"/>
    <x v="2"/>
    <d v="2019-07-20T00:00:00"/>
    <d v="2019-07-20T00:00:00"/>
    <n v="1.8301369863013699"/>
    <x v="0"/>
    <n v="26200"/>
    <n v="0"/>
    <e v="#DIV/0!"/>
    <n v="72"/>
    <n v="2052"/>
  </r>
  <r>
    <s v="Rec,Pks,OpenSpace-LandscapeSrv"/>
    <s v="Groundskeeper"/>
    <x v="2"/>
    <d v="2019-08-17T00:00:00"/>
    <d v="2019-08-17T00:00:00"/>
    <n v="1.7534246575342465"/>
    <x v="0"/>
    <n v="26200"/>
    <n v="0"/>
    <e v="#DIV/0!"/>
    <n v="72"/>
    <n v="2052"/>
  </r>
  <r>
    <s v="Rec,Pks,OpenSpace-LandscapeSrv"/>
    <s v="Groundskeeper"/>
    <x v="2"/>
    <d v="2019-08-17T00:00:00"/>
    <d v="2019-08-17T00:00:00"/>
    <n v="1.7534246575342465"/>
    <x v="0"/>
    <n v="26200"/>
    <n v="0"/>
    <e v="#DIV/0!"/>
    <n v="72"/>
    <n v="2052"/>
  </r>
  <r>
    <s v="Rec,Pks,OpenSpace-LandscapeSrv"/>
    <s v="Groundskeeper"/>
    <x v="2"/>
    <d v="2019-08-17T00:00:00"/>
    <d v="2019-08-17T00:00:00"/>
    <n v="1.7534246575342465"/>
    <x v="0"/>
    <n v="26200"/>
    <n v="0"/>
    <e v="#DIV/0!"/>
    <n v="72"/>
    <n v="2052"/>
  </r>
  <r>
    <s v="Cemetery Fund"/>
    <s v="Groundskeeper"/>
    <x v="2"/>
    <d v="2019-10-12T00:00:00"/>
    <d v="2019-10-12T00:00:00"/>
    <n v="1.6"/>
    <x v="0"/>
    <n v="26200"/>
    <n v="0"/>
    <e v="#DIV/0!"/>
    <n v="72"/>
    <n v="2052"/>
  </r>
  <r>
    <s v="Cemetery Fund"/>
    <s v="Groundskeeper"/>
    <x v="2"/>
    <d v="2020-01-04T00:00:00"/>
    <d v="2020-01-04T00:00:00"/>
    <n v="1.3698630136986301"/>
    <x v="0"/>
    <n v="26200"/>
    <n v="0"/>
    <e v="#DIV/0!"/>
    <n v="72"/>
    <n v="2052"/>
  </r>
  <r>
    <s v="Rec,Pks,OpenSpace-LandscapeSrv"/>
    <s v="Groundskeeper"/>
    <x v="2"/>
    <d v="2020-02-18T00:00:00"/>
    <d v="2020-02-18T00:00:00"/>
    <n v="1.2465753424657535"/>
    <x v="0"/>
    <n v="26200"/>
    <n v="0"/>
    <e v="#DIV/0!"/>
    <n v="72"/>
    <n v="2052"/>
  </r>
  <r>
    <s v="Rec,Pks,OpenSpace-LandscapeSrv"/>
    <s v="Groundskeeper"/>
    <x v="2"/>
    <d v="2020-02-18T00:00:00"/>
    <d v="2020-02-18T00:00:00"/>
    <n v="1.2465753424657535"/>
    <x v="0"/>
    <n v="26200"/>
    <n v="0"/>
    <e v="#DIV/0!"/>
    <n v="72"/>
    <n v="2052"/>
  </r>
  <r>
    <s v="Cemetery Fund"/>
    <s v="Groundskeeper"/>
    <x v="2"/>
    <d v="2020-02-29T00:00:00"/>
    <d v="2020-02-29T00:00:00"/>
    <n v="1.2164383561643837"/>
    <x v="0"/>
    <n v="26200"/>
    <n v="0"/>
    <e v="#DIV/0!"/>
    <n v="72"/>
    <n v="2052"/>
  </r>
  <r>
    <s v="Rec,Pks,OpenSpace-LandscapeSrv"/>
    <s v="Groundskeeper"/>
    <x v="2"/>
    <d v="2020-03-14T00:00:00"/>
    <d v="2020-03-14T00:00:00"/>
    <n v="1.178082191780822"/>
    <x v="0"/>
    <n v="26200"/>
    <n v="0"/>
    <e v="#DIV/0!"/>
    <n v="72"/>
    <n v="2052"/>
  </r>
  <r>
    <s v="Rec,Pks,OpenSpace-LandscapeSrv"/>
    <s v="Groundskeeper"/>
    <x v="2"/>
    <d v="2020-11-07T00:00:00"/>
    <d v="2020-11-07T00:00:00"/>
    <n v="0.52602739726027392"/>
    <x v="0"/>
    <n v="26200"/>
    <n v="0"/>
    <e v="#DIV/0!"/>
    <n v="72"/>
    <n v="2052"/>
  </r>
  <r>
    <s v="Cemetery Fund"/>
    <s v="Groundskeeper"/>
    <x v="2"/>
    <d v="2021-02-27T00:00:00"/>
    <d v="2021-02-27T00:00:00"/>
    <n v="0.21917808219178081"/>
    <x v="0"/>
    <n v="26200"/>
    <n v="0"/>
    <e v="#DIV/0!"/>
    <n v="72"/>
    <n v="2052"/>
  </r>
  <r>
    <s v="Rec,Pks,OpenSpace-LandscapeSrv"/>
    <s v="Groundskeeper"/>
    <x v="2"/>
    <d v="2021-04-24T00:00:00"/>
    <d v="2021-04-24T00:00:00"/>
    <n v="6.575342465753424E-2"/>
    <x v="0"/>
    <n v="26200"/>
    <n v="0"/>
    <e v="#DIV/0!"/>
    <n v="72"/>
    <n v="2052"/>
  </r>
  <r>
    <s v="Rec,Pks,OpenSpace-LandscapeSrv"/>
    <s v="Groundskeeper"/>
    <x v="2"/>
    <d v="2016-04-25T00:00:00"/>
    <d v="2016-04-25T00:00:00"/>
    <n v="5.065753424657534"/>
    <x v="0"/>
    <n v="26248.98"/>
    <n v="0"/>
    <e v="#DIV/0!"/>
    <n v="6"/>
    <n v="2052"/>
  </r>
  <r>
    <s v="Rec,Pks,OpenSpace-LandscapeSrv"/>
    <s v="Groundskeeper"/>
    <x v="2"/>
    <d v="2016-06-08T00:00:00"/>
    <d v="2016-06-08T00:00:00"/>
    <n v="4.9452054794520546"/>
    <x v="0"/>
    <n v="26248.98"/>
    <n v="0"/>
    <e v="#DIV/0!"/>
    <n v="6"/>
    <n v="2052"/>
  </r>
  <r>
    <s v="Rec,Pks,OpenSpace-LandscapeSrv"/>
    <s v="Groundskeeper"/>
    <x v="2"/>
    <d v="2002-06-24T00:00:00"/>
    <d v="2002-06-24T00:00:00"/>
    <n v="18.912328767123288"/>
    <x v="0"/>
    <n v="29430.65"/>
    <n v="0"/>
    <e v="#DIV/0!"/>
    <n v="5"/>
    <n v="2052"/>
  </r>
  <r>
    <s v="Executive Zoo-HorticultureSvcs"/>
    <s v="Groundskeeper"/>
    <x v="2"/>
    <d v="2002-07-25T00:00:00"/>
    <d v="2002-07-25T00:00:00"/>
    <n v="18.827397260273973"/>
    <x v="0"/>
    <n v="29430.65"/>
    <n v="0"/>
    <e v="#DIV/0!"/>
    <n v="5"/>
    <n v="2052"/>
  </r>
  <r>
    <s v="Executive Zoo-HorticultureSvcs"/>
    <s v="Groundskeeper"/>
    <x v="2"/>
    <d v="2021-04-19T00:00:00"/>
    <d v="2021-04-19T00:00:00"/>
    <n v="7.9452054794520555E-2"/>
    <x v="0"/>
    <n v="26832"/>
    <n v="0"/>
    <e v="#DIV/0!"/>
    <n v="1"/>
    <n v="2052"/>
  </r>
  <r>
    <s v="Rec,Pks,OpenSpace-LandscapeSrv"/>
    <s v="Groundskeeper"/>
    <x v="2"/>
    <d v="2019-01-07T00:00:00"/>
    <d v="2019-03-16T00:00:00"/>
    <n v="2.1753424657534248"/>
    <x v="0"/>
    <n v="26200"/>
    <n v="0.18630136986301371"/>
    <n v="140632.35294117648"/>
    <n v="72"/>
    <n v="1"/>
  </r>
  <r>
    <s v="Cemetery Fund"/>
    <s v="Groundskeeper"/>
    <x v="2"/>
    <d v="2004-09-15T00:00:00"/>
    <d v="2021-04-05T00:00:00"/>
    <n v="0.11780821917808219"/>
    <x v="0"/>
    <n v="26200"/>
    <n v="16.564383561643837"/>
    <n v="1581.7069136619252"/>
    <n v="72"/>
    <n v="1"/>
  </r>
  <r>
    <s v="Rec,Pks,OpenSpace-LandscapeSrv"/>
    <s v="Groundskeeper Crew Leader"/>
    <x v="2"/>
    <d v="2019-12-07T00:00:00"/>
    <d v="2019-12-07T00:00:00"/>
    <n v="1.4465753424657535"/>
    <x v="0"/>
    <n v="34445"/>
    <n v="0"/>
    <e v="#DIV/0!"/>
    <n v="52"/>
    <n v="2052"/>
  </r>
  <r>
    <s v="Rec,Pks,OpenSpace-LandscapeSrv"/>
    <s v="Groundskeeper Crew Leader"/>
    <x v="2"/>
    <d v="2014-03-17T00:00:00"/>
    <d v="2014-03-17T00:00:00"/>
    <n v="7.1753424657534248"/>
    <x v="0"/>
    <n v="36553.74"/>
    <n v="0"/>
    <e v="#DIV/0!"/>
    <n v="9"/>
    <n v="2052"/>
  </r>
  <r>
    <s v="Rec,Pks,OpenSpace-LandscapeSrv"/>
    <s v="Groundskeeper Crew Leader"/>
    <x v="2"/>
    <d v="2016-11-08T00:00:00"/>
    <d v="2016-11-08T00:00:00"/>
    <n v="4.5260273972602736"/>
    <x v="0"/>
    <n v="36553.74"/>
    <n v="0"/>
    <e v="#DIV/0!"/>
    <n v="9"/>
    <n v="2052"/>
  </r>
  <r>
    <s v="Rec,Pks,OpenSpace-LandscapeSrv"/>
    <s v="Groundskeeper Crew Leader"/>
    <x v="2"/>
    <d v="2014-03-24T00:00:00"/>
    <d v="2014-08-25T00:00:00"/>
    <n v="6.7342465753424658"/>
    <x v="0"/>
    <n v="36553.74"/>
    <n v="0.42191780821917807"/>
    <n v="86637.11103896104"/>
    <n v="9"/>
    <n v="1"/>
  </r>
  <r>
    <s v="Rec,Pks,OpenSpace-LandscapeSrv"/>
    <s v="Groundskeeper Crew Leader"/>
    <x v="2"/>
    <d v="2000-01-23T00:00:00"/>
    <d v="2000-11-23T00:00:00"/>
    <n v="20.495890410958904"/>
    <x v="0"/>
    <n v="44112.19"/>
    <n v="0.83561643835616439"/>
    <n v="52789.997868852464"/>
    <n v="1"/>
    <n v="1"/>
  </r>
  <r>
    <s v="Rec,Pks,OpenSpace-LandscapeSrv"/>
    <s v="Groundskeeper Crew Leader"/>
    <x v="2"/>
    <d v="2017-07-24T00:00:00"/>
    <d v="2018-06-25T00:00:00"/>
    <n v="2.8986301369863012"/>
    <x v="0"/>
    <n v="35836.58"/>
    <n v="0.92054794520547945"/>
    <n v="38929.618154761905"/>
    <n v="4"/>
    <n v="1"/>
  </r>
  <r>
    <s v="Rec,Pks,OpenSpace-LandscapeSrv"/>
    <s v="Groundskeeper Crew Leader"/>
    <x v="2"/>
    <d v="2020-03-14T00:00:00"/>
    <d v="2021-03-01T00:00:00"/>
    <n v="0.21369863013698631"/>
    <x v="0"/>
    <n v="34445"/>
    <n v="0.96438356164383565"/>
    <n v="35717.116477272728"/>
    <n v="52"/>
    <n v="1"/>
  </r>
  <r>
    <s v="Rec,Pks,OpenSpace-LandscapeSrv"/>
    <s v="Groundskeeper Crew Leader"/>
    <x v="2"/>
    <d v="2004-05-03T00:00:00"/>
    <d v="2006-06-23T00:00:00"/>
    <n v="14.912328767123288"/>
    <x v="0"/>
    <n v="37110.76"/>
    <n v="2.1397260273972605"/>
    <n v="17343.697055057619"/>
    <n v="2"/>
    <n v="1"/>
  </r>
  <r>
    <s v="Rec,Pks,OpenSpace-LandscapeSrv"/>
    <s v="Groundskeeper Crew Leader"/>
    <x v="2"/>
    <d v="1996-10-23T00:00:00"/>
    <d v="1999-03-23T00:00:00"/>
    <n v="22.169863013698631"/>
    <x v="0"/>
    <n v="45214.75"/>
    <n v="2.4136986301369863"/>
    <n v="18732.558172531215"/>
    <n v="2"/>
    <n v="1"/>
  </r>
  <r>
    <s v="Rec,Pks,OpenSpace-LandscapeSrv"/>
    <s v="Groundskeeper Crew Leader"/>
    <x v="2"/>
    <d v="2017-04-24T00:00:00"/>
    <d v="2019-10-28T00:00:00"/>
    <n v="1.5561643835616439"/>
    <x v="0"/>
    <n v="35133.9"/>
    <n v="2.5123287671232877"/>
    <n v="13984.594874591059"/>
    <n v="16"/>
    <n v="1"/>
  </r>
  <r>
    <s v="Rec,Pks,OpenSpace-LandscapeSrv"/>
    <s v="Groundskeeper Crew Leader"/>
    <x v="2"/>
    <d v="2017-02-06T00:00:00"/>
    <d v="2019-10-28T00:00:00"/>
    <n v="1.5561643835616439"/>
    <x v="0"/>
    <n v="35133.9"/>
    <n v="2.7232876712328768"/>
    <n v="12901.281187122737"/>
    <n v="16"/>
    <n v="1"/>
  </r>
  <r>
    <s v="Rec,Pks,OpenSpace-LandscapeSrv"/>
    <s v="Groundskeeper Crew Leader"/>
    <x v="2"/>
    <d v="1999-05-23T00:00:00"/>
    <d v="2003-08-08T00:00:00"/>
    <n v="17.789041095890411"/>
    <x v="0"/>
    <n v="39963.71"/>
    <n v="4.2136986301369861"/>
    <n v="9484.2354681404431"/>
    <n v="5"/>
    <n v="1"/>
  </r>
  <r>
    <s v="Rec,Pks,OpenSpace-LandscapeSrv"/>
    <s v="Groundskeeper Crew Leader"/>
    <x v="2"/>
    <d v="2003-03-24T00:00:00"/>
    <d v="2007-07-09T00:00:00"/>
    <n v="13.868493150684932"/>
    <x v="0"/>
    <n v="38038.76"/>
    <n v="4.2958904109589042"/>
    <n v="8854.6858418367356"/>
    <n v="6"/>
    <n v="1"/>
  </r>
  <r>
    <s v="Rec,Pks,OpenSpace-LandscapeSrv"/>
    <s v="Groundskeeper Crew Leader"/>
    <x v="2"/>
    <d v="2009-10-08T00:00:00"/>
    <d v="2014-12-22T00:00:00"/>
    <n v="6.4082191780821915"/>
    <x v="0"/>
    <n v="36553.74"/>
    <n v="5.2082191780821914"/>
    <n v="7018.471909521305"/>
    <n v="9"/>
    <n v="1"/>
  </r>
  <r>
    <s v="Rec,Pks,OpenSpace-LandscapeSrv"/>
    <s v="Groundskeeper Crew Leader"/>
    <x v="2"/>
    <d v="1989-01-30T00:00:00"/>
    <d v="1996-05-15T00:00:00"/>
    <n v="25.024657534246575"/>
    <x v="0"/>
    <n v="51155.8"/>
    <n v="7.2931506849315069"/>
    <n v="7014.2250187828704"/>
    <n v="1"/>
    <n v="1"/>
  </r>
  <r>
    <s v="Rec,Pks,OpenSpace-LandscapeSrv"/>
    <s v="Groundskeeper Crew Leader"/>
    <x v="2"/>
    <d v="2004-10-11T00:00:00"/>
    <d v="2013-07-01T00:00:00"/>
    <n v="7.8849315068493153"/>
    <x v="0"/>
    <n v="36553.74"/>
    <n v="8.7260273972602747"/>
    <n v="4189.0471271585548"/>
    <n v="9"/>
    <n v="1"/>
  </r>
  <r>
    <s v="Rec,Pks,OpenSpace-LandscapeSrv"/>
    <s v="Groundskeeper Crew Leader"/>
    <x v="2"/>
    <d v="2007-06-11T00:00:00"/>
    <d v="2018-07-23T00:00:00"/>
    <n v="2.8219178082191783"/>
    <x v="0"/>
    <n v="35836.58"/>
    <n v="11.123287671232877"/>
    <n v="3221.7615024630545"/>
    <n v="4"/>
    <n v="1"/>
  </r>
  <r>
    <s v="Rec,Pks,OpenSpace-LandscapeSrv"/>
    <s v="Groundskeeper Crew Leader"/>
    <x v="2"/>
    <d v="2007-08-23T00:00:00"/>
    <d v="2020-02-03T00:00:00"/>
    <n v="1.2876712328767124"/>
    <x v="0"/>
    <n v="34445"/>
    <n v="12.457534246575342"/>
    <n v="2764.9934022432371"/>
    <n v="52"/>
    <n v="1"/>
  </r>
  <r>
    <s v="Rec,Pks,OpenSpace-LandscapeSrv"/>
    <s v="Groundskeeper Crew Leader"/>
    <x v="2"/>
    <d v="2002-10-30T00:00:00"/>
    <d v="2017-03-13T00:00:00"/>
    <n v="4.183561643835616"/>
    <x v="0"/>
    <n v="36553.31"/>
    <n v="14.378082191780821"/>
    <n v="2542.2938548018292"/>
    <n v="11"/>
    <n v="1"/>
  </r>
  <r>
    <s v="Rec,Pks,OpenSpace-LandscapeSrv"/>
    <s v="Groundskeeper Crew Leader"/>
    <x v="2"/>
    <d v="2000-08-10T00:00:00"/>
    <d v="2019-11-25T00:00:00"/>
    <n v="1.4794520547945205"/>
    <x v="0"/>
    <n v="42305.52"/>
    <n v="19.304109589041097"/>
    <n v="2191.5292080613112"/>
    <n v="1"/>
    <n v="1"/>
  </r>
  <r>
    <s v="Cemetery Fund"/>
    <s v="Groundskeeper Crew Leader"/>
    <x v="2"/>
    <d v="2001-06-11T00:00:00"/>
    <d v="2021-03-15T00:00:00"/>
    <n v="0.17534246575342466"/>
    <x v="0"/>
    <n v="37739"/>
    <n v="19.772602739726029"/>
    <n v="1908.6511015657475"/>
    <n v="1"/>
    <n v="1"/>
  </r>
  <r>
    <s v="Police Administrative Svc-Civl"/>
    <s v="Health &amp; Fitness Facilitator"/>
    <x v="2"/>
    <d v="2005-11-07T00:00:00"/>
    <d v="2005-11-07T00:00:00"/>
    <n v="15.536986301369863"/>
    <x v="1"/>
    <n v="48733.34"/>
    <n v="0"/>
    <e v="#DIV/0!"/>
    <n v="1"/>
    <n v="2052"/>
  </r>
  <r>
    <s v="Rec,Pks,OpenSpace-UrbanForestr"/>
    <s v="Horticulture Technician"/>
    <x v="2"/>
    <d v="2015-08-03T00:00:00"/>
    <d v="2015-08-03T00:00:00"/>
    <n v="5.7945205479452051"/>
    <x v="0"/>
    <n v="26719.84"/>
    <n v="0"/>
    <e v="#DIV/0!"/>
    <n v="4"/>
    <n v="2052"/>
  </r>
  <r>
    <s v="Executive Zoo-HorticultureSvcs"/>
    <s v="Horticulture Technician"/>
    <x v="2"/>
    <d v="2021-04-24T00:00:00"/>
    <d v="2021-04-24T00:00:00"/>
    <n v="6.575342465753424E-2"/>
    <x v="0"/>
    <n v="28955.85"/>
    <n v="0"/>
    <e v="#DIV/0!"/>
    <n v="3"/>
    <n v="2052"/>
  </r>
  <r>
    <s v="Executive Zoo-HorticultureSvcs"/>
    <s v="Horticulture Technician"/>
    <x v="2"/>
    <d v="2017-05-30T00:00:00"/>
    <d v="2017-05-30T00:00:00"/>
    <n v="3.9698630136986299"/>
    <x v="0"/>
    <n v="29392.28"/>
    <n v="0"/>
    <e v="#DIV/0!"/>
    <n v="1"/>
    <n v="2052"/>
  </r>
  <r>
    <s v="Executive Zoo-HorticultureSvcs"/>
    <s v="Horticulture Technician"/>
    <x v="2"/>
    <d v="2009-07-07T00:00:00"/>
    <d v="2015-06-01T00:00:00"/>
    <n v="5.9671232876712326"/>
    <x v="0"/>
    <n v="29990.94"/>
    <n v="5.904109589041096"/>
    <n v="5079.671972157772"/>
    <n v="1"/>
    <n v="1"/>
  </r>
  <r>
    <s v="Executive Zoo-HorticultureSvcs"/>
    <s v="Horticulturist"/>
    <x v="2"/>
    <d v="2014-01-06T00:00:00"/>
    <d v="2014-01-06T00:00:00"/>
    <n v="7.3671232876712329"/>
    <x v="1"/>
    <n v="59533.77"/>
    <n v="0"/>
    <e v="#DIV/0!"/>
    <n v="4"/>
    <n v="2052"/>
  </r>
  <r>
    <s v="Rec,Pks,OpenSpace-UrbanForestr"/>
    <s v="Horticulturist"/>
    <x v="2"/>
    <d v="1989-08-01T00:00:00"/>
    <d v="1996-05-15T00:00:00"/>
    <n v="25.024657534246575"/>
    <x v="1"/>
    <n v="71162.37"/>
    <n v="6.7917808219178086"/>
    <n v="10477.718858410648"/>
    <n v="2"/>
    <n v="1"/>
  </r>
  <r>
    <s v="Judicial - Sheriff and Jail"/>
    <s v="HR Administrator - SC"/>
    <x v="4"/>
    <d v="1994-07-08T00:00:00"/>
    <d v="1996-05-15T00:00:00"/>
    <n v="25.024657534246575"/>
    <x v="1"/>
    <n v="82115.39"/>
    <n v="1.8547945205479452"/>
    <n v="44271.960635155097"/>
    <n v="1"/>
    <n v="1"/>
  </r>
  <r>
    <s v="Human Resources"/>
    <s v="Human Resources Analyst"/>
    <x v="2"/>
    <d v="2014-01-01T00:00:00"/>
    <d v="2014-01-01T00:00:00"/>
    <n v="7.3808219178082188"/>
    <x v="1"/>
    <n v="51764.83"/>
    <n v="0"/>
    <e v="#DIV/0!"/>
    <n v="7"/>
    <n v="2052"/>
  </r>
  <r>
    <s v="Human Resources"/>
    <s v="Human Resources Analyst"/>
    <x v="2"/>
    <d v="2020-02-24T00:00:00"/>
    <d v="2020-02-24T00:00:00"/>
    <n v="1.2301369863013698"/>
    <x v="1"/>
    <n v="65000"/>
    <n v="0"/>
    <e v="#DIV/0!"/>
    <n v="7"/>
    <n v="2052"/>
  </r>
  <r>
    <s v="Human Resources"/>
    <s v="Human Resources Analyst"/>
    <x v="2"/>
    <d v="2020-03-09T00:00:00"/>
    <d v="2020-03-09T00:00:00"/>
    <n v="1.1917808219178083"/>
    <x v="1"/>
    <n v="65000"/>
    <n v="0"/>
    <e v="#DIV/0!"/>
    <n v="7"/>
    <n v="2052"/>
  </r>
  <r>
    <s v="Human Resources"/>
    <s v="Human Resources Analyst"/>
    <x v="2"/>
    <d v="2019-10-28T00:00:00"/>
    <d v="2019-10-28T00:00:00"/>
    <n v="1.5561643835616439"/>
    <x v="1"/>
    <n v="52000"/>
    <n v="0"/>
    <e v="#DIV/0!"/>
    <n v="5"/>
    <n v="2052"/>
  </r>
  <r>
    <s v="Human Resources"/>
    <s v="Human Resources Analyst"/>
    <x v="2"/>
    <d v="2019-10-19T00:00:00"/>
    <d v="2019-10-19T00:00:00"/>
    <n v="1.5808219178082192"/>
    <x v="1"/>
    <n v="72000"/>
    <n v="0"/>
    <e v="#DIV/0!"/>
    <n v="3"/>
    <n v="2052"/>
  </r>
  <r>
    <s v="Human Resources"/>
    <s v="Human Resources Analyst"/>
    <x v="2"/>
    <d v="2020-03-30T00:00:00"/>
    <d v="2020-03-30T00:00:00"/>
    <n v="1.1342465753424658"/>
    <x v="1"/>
    <n v="72000"/>
    <n v="0"/>
    <e v="#DIV/0!"/>
    <n v="3"/>
    <n v="2052"/>
  </r>
  <r>
    <s v="Human Resources"/>
    <s v="Human Resources Analyst"/>
    <x v="2"/>
    <d v="2020-12-05T00:00:00"/>
    <d v="2020-12-05T00:00:00"/>
    <n v="0.44931506849315067"/>
    <x v="1"/>
    <n v="66000"/>
    <n v="0"/>
    <e v="#DIV/0!"/>
    <n v="3"/>
    <n v="2052"/>
  </r>
  <r>
    <s v="Human Resources"/>
    <s v="Human Resources Analyst"/>
    <x v="2"/>
    <d v="2018-12-17T00:00:00"/>
    <d v="2018-12-17T00:00:00"/>
    <n v="2.419178082191781"/>
    <x v="1"/>
    <n v="71400"/>
    <n v="0"/>
    <e v="#DIV/0!"/>
    <n v="2"/>
    <n v="2052"/>
  </r>
  <r>
    <s v="Human Resources"/>
    <s v="Human Resources Analyst"/>
    <x v="2"/>
    <d v="2011-09-21T00:00:00"/>
    <d v="2012-08-27T00:00:00"/>
    <n v="8.7287671232876711"/>
    <x v="1"/>
    <n v="51000"/>
    <n v="0.9342465753424658"/>
    <n v="54589.442815249262"/>
    <n v="4"/>
    <n v="1"/>
  </r>
  <r>
    <s v="Human Resources"/>
    <s v="Human Resources Analyst"/>
    <x v="2"/>
    <d v="2019-02-11T00:00:00"/>
    <d v="2021-01-02T00:00:00"/>
    <n v="0.37260273972602742"/>
    <x v="1"/>
    <n v="72000"/>
    <n v="1.893150684931507"/>
    <n v="38031.837916063676"/>
    <n v="3"/>
    <n v="1"/>
  </r>
  <r>
    <s v="Human Resources"/>
    <s v="Human Resources Analyst"/>
    <x v="2"/>
    <d v="2016-12-27T00:00:00"/>
    <d v="2018-12-11T00:00:00"/>
    <n v="2.4356164383561643"/>
    <x v="1"/>
    <n v="49755.05"/>
    <n v="1.9561643835616438"/>
    <n v="25435.00455182073"/>
    <n v="7"/>
    <n v="1"/>
  </r>
  <r>
    <s v="Human Resources"/>
    <s v="Human Resources Analyst"/>
    <x v="2"/>
    <d v="2016-06-27T00:00:00"/>
    <d v="2021-05-02T00:00:00"/>
    <n v="4.3835616438356165E-2"/>
    <x v="1"/>
    <n v="58362.31"/>
    <n v="4.8493150684931505"/>
    <n v="12035.165621468926"/>
    <n v="1"/>
    <n v="1"/>
  </r>
  <r>
    <s v="Human Resources"/>
    <s v="Human Resources Analyst, Sr"/>
    <x v="8"/>
    <d v="2015-03-16T00:00:00"/>
    <d v="2019-11-09T00:00:00"/>
    <n v="1.5232876712328767"/>
    <x v="1"/>
    <n v="65482.5"/>
    <n v="4.6547945205479451"/>
    <n v="14067.753090052973"/>
    <n v="1"/>
    <n v="1"/>
  </r>
  <r>
    <s v="Healthcare Administration"/>
    <s v="Human Resources Manager"/>
    <x v="2"/>
    <d v="2019-09-28T00:00:00"/>
    <d v="2019-09-28T00:00:00"/>
    <n v="1.6383561643835616"/>
    <x v="1"/>
    <n v="96000"/>
    <n v="0"/>
    <e v="#DIV/0!"/>
    <n v="2"/>
    <n v="2052"/>
  </r>
  <r>
    <s v="Human Resources"/>
    <s v="Human Resources Manager"/>
    <x v="2"/>
    <d v="2017-01-17T00:00:00"/>
    <d v="2018-12-03T00:00:00"/>
    <n v="2.4575342465753423"/>
    <x v="1"/>
    <n v="92565"/>
    <n v="1.8767123287671232"/>
    <n v="49322.956204379567"/>
    <n v="1"/>
    <n v="1"/>
  </r>
  <r>
    <s v="Human Resources"/>
    <s v="Human Resources Manager"/>
    <x v="2"/>
    <d v="1999-05-24T00:00:00"/>
    <d v="2016-09-16T00:00:00"/>
    <n v="4.6712328767123283"/>
    <x v="1"/>
    <n v="89742.29"/>
    <n v="17.328767123287673"/>
    <n v="5178.8040869565211"/>
    <n v="1"/>
    <n v="1"/>
  </r>
  <r>
    <s v="Human Resources"/>
    <s v="Human Resources Manager"/>
    <x v="2"/>
    <d v="1992-02-03T00:00:00"/>
    <d v="2019-07-20T00:00:00"/>
    <n v="1.8301369863013699"/>
    <x v="1"/>
    <n v="81600"/>
    <n v="27.476712328767125"/>
    <n v="2969.7876159138495"/>
    <n v="2"/>
    <n v="1"/>
  </r>
  <r>
    <s v="Human Resources"/>
    <s v="Human Resources Technician"/>
    <x v="2"/>
    <d v="2020-03-23T00:00:00"/>
    <d v="2020-03-23T00:00:00"/>
    <n v="1.1534246575342466"/>
    <x v="0"/>
    <n v="41500"/>
    <n v="0"/>
    <e v="#DIV/0!"/>
    <n v="15"/>
    <n v="2052"/>
  </r>
  <r>
    <s v="Human Resources"/>
    <s v="Human Resources Technician"/>
    <x v="2"/>
    <d v="2019-01-02T00:00:00"/>
    <d v="2019-01-02T00:00:00"/>
    <n v="2.3753424657534246"/>
    <x v="0"/>
    <n v="38083.74"/>
    <n v="0"/>
    <e v="#DIV/0!"/>
    <n v="13"/>
    <n v="2052"/>
  </r>
  <r>
    <s v="Healthcare Administration"/>
    <s v="Human Resources Technician"/>
    <x v="2"/>
    <d v="2020-02-18T00:00:00"/>
    <d v="2020-02-18T00:00:00"/>
    <n v="1.2465753424657535"/>
    <x v="0"/>
    <n v="42937.55"/>
    <n v="0"/>
    <e v="#DIV/0!"/>
    <n v="4"/>
    <n v="2052"/>
  </r>
  <r>
    <s v="Healthcare Administration"/>
    <s v="Human Resources Technician"/>
    <x v="2"/>
    <d v="2014-07-07T00:00:00"/>
    <d v="2014-07-07T00:00:00"/>
    <n v="6.8684931506849312"/>
    <x v="0"/>
    <n v="40851.08"/>
    <n v="0"/>
    <e v="#DIV/0!"/>
    <n v="1"/>
    <n v="2052"/>
  </r>
  <r>
    <s v="Human Resources"/>
    <s v="Human Resources Technician"/>
    <x v="2"/>
    <d v="2019-06-08T00:00:00"/>
    <d v="2019-06-08T00:00:00"/>
    <n v="1.9452054794520548"/>
    <x v="0"/>
    <n v="40392"/>
    <n v="0"/>
    <e v="#DIV/0!"/>
    <n v="1"/>
    <n v="2052"/>
  </r>
  <r>
    <s v="Human Resources"/>
    <s v="Human Resources Technician"/>
    <x v="2"/>
    <d v="2020-01-21T00:00:00"/>
    <d v="2020-01-21T00:00:00"/>
    <n v="1.3232876712328767"/>
    <x v="0"/>
    <n v="39520"/>
    <n v="0"/>
    <e v="#DIV/0!"/>
    <n v="1"/>
    <n v="2052"/>
  </r>
  <r>
    <s v="Healthcare Administration"/>
    <s v="Human Resources Technician"/>
    <x v="2"/>
    <d v="1998-02-23T00:00:00"/>
    <d v="1999-10-06T00:00:00"/>
    <n v="21.63013698630137"/>
    <x v="0"/>
    <n v="48558.99"/>
    <n v="1.6164383561643836"/>
    <n v="30040.731101694913"/>
    <n v="1"/>
    <n v="1"/>
  </r>
  <r>
    <s v="Healthcare Administration"/>
    <s v="Human Resources Technician"/>
    <x v="2"/>
    <d v="2012-09-13T00:00:00"/>
    <d v="2019-02-19T00:00:00"/>
    <n v="2.2438356164383562"/>
    <x v="0"/>
    <n v="38083.74"/>
    <n v="6.4383561643835616"/>
    <n v="5915.1340851063824"/>
    <n v="13"/>
    <n v="1"/>
  </r>
  <r>
    <s v="Hum Svc Div of Social Services"/>
    <s v="Human Services Aide"/>
    <x v="2"/>
    <d v="2018-12-10T00:00:00"/>
    <d v="2018-12-10T00:00:00"/>
    <n v="2.4383561643835616"/>
    <x v="0"/>
    <n v="26200"/>
    <n v="0"/>
    <e v="#DIV/0!"/>
    <n v="72"/>
    <n v="2052"/>
  </r>
  <r>
    <s v="Hum Svc Div of Social Services"/>
    <s v="Human Services Aide"/>
    <x v="2"/>
    <d v="2019-11-12T00:00:00"/>
    <d v="2019-11-12T00:00:00"/>
    <n v="1.515068493150685"/>
    <x v="0"/>
    <n v="26200"/>
    <n v="0"/>
    <e v="#DIV/0!"/>
    <n v="72"/>
    <n v="2052"/>
  </r>
  <r>
    <s v="Hum Svc Div of Social Services"/>
    <s v="Human Services Aide"/>
    <x v="2"/>
    <d v="2019-11-12T00:00:00"/>
    <d v="2019-11-12T00:00:00"/>
    <n v="1.515068493150685"/>
    <x v="0"/>
    <n v="26200"/>
    <n v="0"/>
    <e v="#DIV/0!"/>
    <n v="72"/>
    <n v="2052"/>
  </r>
  <r>
    <s v="Hum Svc Div of Social Services"/>
    <s v="Human Services Aide"/>
    <x v="2"/>
    <d v="2020-04-11T00:00:00"/>
    <d v="2020-04-11T00:00:00"/>
    <n v="1.1013698630136985"/>
    <x v="0"/>
    <n v="26200"/>
    <n v="0"/>
    <e v="#DIV/0!"/>
    <n v="72"/>
    <n v="2052"/>
  </r>
  <r>
    <s v="Hum Svc Div of Social Services"/>
    <s v="Human Services Aide"/>
    <x v="2"/>
    <d v="2020-07-06T00:00:00"/>
    <d v="2020-07-06T00:00:00"/>
    <n v="0.86575342465753424"/>
    <x v="0"/>
    <n v="26200"/>
    <n v="0"/>
    <e v="#DIV/0!"/>
    <n v="72"/>
    <n v="2052"/>
  </r>
  <r>
    <s v="Hum Svc Div of Social Services"/>
    <s v="Human Services Aide"/>
    <x v="2"/>
    <d v="2020-08-01T00:00:00"/>
    <d v="2020-08-01T00:00:00"/>
    <n v="0.79452054794520544"/>
    <x v="0"/>
    <n v="26200"/>
    <n v="0"/>
    <e v="#DIV/0!"/>
    <n v="72"/>
    <n v="2052"/>
  </r>
  <r>
    <s v="Hum Svc Div of Social Services"/>
    <s v="Human Services Aide"/>
    <x v="2"/>
    <d v="2020-08-17T00:00:00"/>
    <d v="2020-08-17T00:00:00"/>
    <n v="0.75068493150684934"/>
    <x v="0"/>
    <n v="26200"/>
    <n v="0"/>
    <e v="#DIV/0!"/>
    <n v="72"/>
    <n v="2052"/>
  </r>
  <r>
    <s v="Hum Svc Div of Social Services"/>
    <s v="Human Services Aide"/>
    <x v="2"/>
    <d v="2021-04-24T00:00:00"/>
    <d v="2021-04-24T00:00:00"/>
    <n v="6.575342465753424E-2"/>
    <x v="0"/>
    <n v="26200"/>
    <n v="0"/>
    <e v="#DIV/0!"/>
    <n v="72"/>
    <n v="2052"/>
  </r>
  <r>
    <s v="Hum Svc Div of Social Services"/>
    <s v="Human Services Aide"/>
    <x v="2"/>
    <d v="2021-04-24T00:00:00"/>
    <d v="2021-04-24T00:00:00"/>
    <n v="6.575342465753424E-2"/>
    <x v="0"/>
    <n v="26200"/>
    <n v="0"/>
    <e v="#DIV/0!"/>
    <n v="72"/>
    <n v="2052"/>
  </r>
  <r>
    <s v="Hum Svc Div of Social Services"/>
    <s v="Human Services Aide"/>
    <x v="2"/>
    <d v="2008-06-02T00:00:00"/>
    <d v="2008-06-02T00:00:00"/>
    <n v="12.967123287671233"/>
    <x v="0"/>
    <n v="30255.82"/>
    <n v="0"/>
    <e v="#DIV/0!"/>
    <n v="6"/>
    <n v="2052"/>
  </r>
  <r>
    <s v="Hum Svc Div of Social Services"/>
    <s v="Human Services Aide"/>
    <x v="2"/>
    <d v="2008-06-09T00:00:00"/>
    <d v="2008-06-09T00:00:00"/>
    <n v="12.947945205479453"/>
    <x v="0"/>
    <n v="30255.82"/>
    <n v="0"/>
    <e v="#DIV/0!"/>
    <n v="6"/>
    <n v="2052"/>
  </r>
  <r>
    <s v="Hum Svc Div of Social Services"/>
    <s v="Human Services Aide"/>
    <x v="2"/>
    <d v="2016-11-09T00:00:00"/>
    <d v="2016-11-09T00:00:00"/>
    <n v="4.5232876712328771"/>
    <x v="0"/>
    <n v="26719.84"/>
    <n v="0"/>
    <e v="#DIV/0!"/>
    <n v="4"/>
    <n v="2052"/>
  </r>
  <r>
    <s v="Hum Svc Div of Social Services"/>
    <s v="Human Services Aide"/>
    <x v="2"/>
    <d v="2020-08-29T00:00:00"/>
    <d v="2020-08-29T00:00:00"/>
    <n v="0.71780821917808224"/>
    <x v="0"/>
    <n v="28000"/>
    <n v="0"/>
    <e v="#DIV/0!"/>
    <n v="4"/>
    <n v="2052"/>
  </r>
  <r>
    <s v="NCSB-PACT"/>
    <s v="Human Services Aide"/>
    <x v="2"/>
    <d v="2021-04-10T00:00:00"/>
    <d v="2021-04-10T00:00:00"/>
    <n v="0.10410958904109589"/>
    <x v="0"/>
    <n v="31200"/>
    <n v="0"/>
    <e v="#DIV/0!"/>
    <n v="4"/>
    <n v="2052"/>
  </r>
  <r>
    <s v="NCSB-PACT"/>
    <s v="Human Services Aide"/>
    <x v="2"/>
    <d v="2021-04-24T00:00:00"/>
    <d v="2021-04-24T00:00:00"/>
    <n v="6.575342465753424E-2"/>
    <x v="0"/>
    <n v="31200"/>
    <n v="0"/>
    <e v="#DIV/0!"/>
    <n v="4"/>
    <n v="2052"/>
  </r>
  <r>
    <s v="Hum Svc Div of Social Services"/>
    <s v="Human Services Aide"/>
    <x v="2"/>
    <d v="2006-06-05T00:00:00"/>
    <d v="2006-06-05T00:00:00"/>
    <n v="14.961643835616439"/>
    <x v="0"/>
    <n v="31787.91"/>
    <n v="0"/>
    <e v="#DIV/0!"/>
    <n v="3"/>
    <n v="2052"/>
  </r>
  <r>
    <s v="Hum Svc Div of Social Services"/>
    <s v="Human Services Aide"/>
    <x v="2"/>
    <d v="2013-03-04T00:00:00"/>
    <d v="2013-03-04T00:00:00"/>
    <n v="8.2109589041095887"/>
    <x v="0"/>
    <n v="28071.86"/>
    <n v="0"/>
    <e v="#DIV/0!"/>
    <n v="3"/>
    <n v="2052"/>
  </r>
  <r>
    <s v="Hum Svc Div of Social Services"/>
    <s v="Human Services Aide"/>
    <x v="2"/>
    <d v="2020-03-28T00:00:00"/>
    <d v="2020-03-28T00:00:00"/>
    <n v="1.1397260273972603"/>
    <x v="0"/>
    <n v="28955.85"/>
    <n v="0"/>
    <e v="#DIV/0!"/>
    <n v="3"/>
    <n v="2052"/>
  </r>
  <r>
    <s v="Hum Svc Div of Social Services"/>
    <s v="Human Services Aide"/>
    <x v="2"/>
    <d v="2017-02-27T00:00:00"/>
    <d v="2017-02-27T00:00:00"/>
    <n v="4.2219178082191782"/>
    <x v="0"/>
    <n v="26720.16"/>
    <n v="0"/>
    <e v="#DIV/0!"/>
    <n v="2"/>
    <n v="2052"/>
  </r>
  <r>
    <s v="Hum Svc Div of Social Services"/>
    <s v="Human Services Aide"/>
    <x v="2"/>
    <d v="2006-06-05T00:00:00"/>
    <d v="2006-06-05T00:00:00"/>
    <n v="14.961643835616439"/>
    <x v="0"/>
    <n v="31012.09"/>
    <n v="0"/>
    <e v="#DIV/0!"/>
    <n v="1"/>
    <n v="2052"/>
  </r>
  <r>
    <s v="NCSB-Crisis Stabilization"/>
    <s v="Human Services Aide"/>
    <x v="9"/>
    <d v="2008-08-08T00:00:00"/>
    <d v="2008-08-08T00:00:00"/>
    <n v="12.783561643835617"/>
    <x v="0"/>
    <n v="13.5"/>
    <n v="0"/>
    <e v="#DIV/0!"/>
    <n v="1"/>
    <n v="2052"/>
  </r>
  <r>
    <s v="Hum Svc Div of Social Services"/>
    <s v="Human Services Aide"/>
    <x v="2"/>
    <d v="2015-12-21T00:00:00"/>
    <d v="2015-12-21T00:00:00"/>
    <n v="5.4109589041095889"/>
    <x v="0"/>
    <n v="29258.14"/>
    <n v="0"/>
    <e v="#DIV/0!"/>
    <n v="1"/>
    <n v="2052"/>
  </r>
  <r>
    <s v="NCSB-Crisis Stabilization"/>
    <s v="Human Services Aide"/>
    <x v="9"/>
    <d v="2017-12-11T00:00:00"/>
    <d v="2017-12-11T00:00:00"/>
    <n v="3.4356164383561643"/>
    <x v="0"/>
    <n v="13.11"/>
    <n v="0"/>
    <e v="#DIV/0!"/>
    <n v="1"/>
    <n v="2052"/>
  </r>
  <r>
    <s v="NCSB-Residential Services MH"/>
    <s v="Human Services Aide"/>
    <x v="6"/>
    <d v="2018-01-08T00:00:00"/>
    <d v="2020-08-08T00:00:00"/>
    <n v="0.77534246575342469"/>
    <x v="0"/>
    <n v="15"/>
    <n v="2.5835616438356164"/>
    <n v="5.8059384941675507"/>
    <n v="1"/>
    <n v="1"/>
  </r>
  <r>
    <s v="Hum Svc Div of Social Services"/>
    <s v="Human Services Aide"/>
    <x v="2"/>
    <d v="2018-08-20T00:00:00"/>
    <d v="2021-04-24T00:00:00"/>
    <n v="6.575342465753424E-2"/>
    <x v="0"/>
    <n v="26200"/>
    <n v="2.6794520547945204"/>
    <n v="9778.1186094069526"/>
    <n v="72"/>
    <n v="1"/>
  </r>
  <r>
    <s v="Hum Svc Div of Social Services"/>
    <s v="Human Services Aide"/>
    <x v="2"/>
    <d v="1998-05-23T00:00:00"/>
    <d v="2002-09-23T00:00:00"/>
    <n v="18.663013698630138"/>
    <x v="0"/>
    <n v="42750.46"/>
    <n v="4.3397260273972602"/>
    <n v="9850.9582702020198"/>
    <n v="2"/>
    <n v="1"/>
  </r>
  <r>
    <s v="Hum Svc Div of Social Services"/>
    <s v="Human Services Aide"/>
    <x v="2"/>
    <d v="1989-09-01T00:00:00"/>
    <d v="1996-05-15T00:00:00"/>
    <n v="25.024657534246575"/>
    <x v="0"/>
    <n v="37785.269999999997"/>
    <n v="6.7068493150684931"/>
    <n v="5633.8331495098037"/>
    <n v="1"/>
    <n v="1"/>
  </r>
  <r>
    <s v="Hum Svc Div of Social Services"/>
    <s v="Human Services Aide"/>
    <x v="2"/>
    <d v="1989-01-03T00:00:00"/>
    <d v="1996-05-15T00:00:00"/>
    <n v="25.024657534246575"/>
    <x v="0"/>
    <n v="39698.980000000003"/>
    <n v="7.3671232876712329"/>
    <n v="5388.6677947192265"/>
    <n v="1"/>
    <n v="1"/>
  </r>
  <r>
    <s v="Hum Svc Div of Social Services"/>
    <s v="Human Services Aide"/>
    <x v="2"/>
    <d v="1996-04-15T00:00:00"/>
    <d v="2004-07-01T00:00:00"/>
    <n v="16.890410958904109"/>
    <x v="0"/>
    <n v="36864.33"/>
    <n v="8.2164383561643834"/>
    <n v="4486.6557019006341"/>
    <n v="2"/>
    <n v="1"/>
  </r>
  <r>
    <s v="Hum Svc Div of Social Services"/>
    <s v="Human Services Aide"/>
    <x v="2"/>
    <d v="2008-06-10T00:00:00"/>
    <d v="2017-11-06T00:00:00"/>
    <n v="3.5315068493150683"/>
    <x v="0"/>
    <n v="26200"/>
    <n v="9.4136986301369863"/>
    <n v="2783.1781140861467"/>
    <n v="72"/>
    <n v="1"/>
  </r>
  <r>
    <s v="Hum Svc Div of Social Services"/>
    <s v="Human Services Aide"/>
    <x v="2"/>
    <d v="1989-04-03T00:00:00"/>
    <d v="1999-09-01T00:00:00"/>
    <n v="21.726027397260275"/>
    <x v="0"/>
    <n v="44696.23"/>
    <n v="10.419178082191781"/>
    <n v="4289.8038259268997"/>
    <n v="2"/>
    <n v="1"/>
  </r>
  <r>
    <s v="Hum Svc Div of Social Services"/>
    <s v="Human Services Aide"/>
    <x v="2"/>
    <d v="1985-06-01T00:00:00"/>
    <d v="1998-10-08T00:00:00"/>
    <n v="22.624657534246577"/>
    <x v="0"/>
    <n v="44696.23"/>
    <n v="13.361643835616439"/>
    <n v="3345.1146093910193"/>
    <n v="2"/>
    <n v="1"/>
  </r>
  <r>
    <s v="Hum Svc Div of Social Services"/>
    <s v="Human Services Aide"/>
    <x v="2"/>
    <d v="2005-05-24T00:00:00"/>
    <d v="2020-07-06T00:00:00"/>
    <n v="0.86575342465753424"/>
    <x v="0"/>
    <n v="26200"/>
    <n v="15.128767123287671"/>
    <n v="1731.8000724375227"/>
    <n v="72"/>
    <n v="1"/>
  </r>
  <r>
    <s v="Police Field Operations-Civiln"/>
    <s v="Humane Officer I"/>
    <x v="2"/>
    <d v="2018-10-15T00:00:00"/>
    <d v="2018-10-15T00:00:00"/>
    <n v="2.591780821917808"/>
    <x v="0"/>
    <n v="29978.82"/>
    <n v="0"/>
    <e v="#DIV/0!"/>
    <n v="25"/>
    <n v="2052"/>
  </r>
  <r>
    <s v="Police Field Operations-Civiln"/>
    <s v="Humane Officer I"/>
    <x v="2"/>
    <d v="2012-04-05T00:00:00"/>
    <d v="2014-10-23T00:00:00"/>
    <n v="6.5726027397260278"/>
    <x v="0"/>
    <n v="32768.42"/>
    <n v="2.5506849315068494"/>
    <n v="12846.910096670246"/>
    <n v="1"/>
    <n v="1"/>
  </r>
  <r>
    <s v="Police Field Operations-Civiln"/>
    <s v="Humane Officer I"/>
    <x v="2"/>
    <d v="2010-05-24T00:00:00"/>
    <d v="2013-03-25T00:00:00"/>
    <n v="8.1534246575342468"/>
    <x v="0"/>
    <n v="34460.58"/>
    <n v="2.8383561643835615"/>
    <n v="12141.034459459461"/>
    <n v="5"/>
    <n v="1"/>
  </r>
  <r>
    <s v="Police Field Operations-Civiln"/>
    <s v="Humane Officer II"/>
    <x v="2"/>
    <d v="2010-10-04T00:00:00"/>
    <d v="2017-11-13T00:00:00"/>
    <n v="3.5123287671232877"/>
    <x v="0"/>
    <n v="43302.59"/>
    <n v="7.1150684931506847"/>
    <n v="6086.0397959183674"/>
    <n v="7"/>
    <n v="1"/>
  </r>
  <r>
    <s v="Clerk of the Circuit Court"/>
    <s v="In Court Clerk-CC"/>
    <x v="4"/>
    <d v="2017-02-16T00:00:00"/>
    <d v="2019-04-24T00:00:00"/>
    <n v="2.0684931506849313"/>
    <x v="0"/>
    <n v="22.76"/>
    <n v="2.1835616438356165"/>
    <n v="10.423337515683816"/>
    <n v="4"/>
    <n v="1"/>
  </r>
  <r>
    <s v="Clerk of the Circuit Court"/>
    <s v="In Court Clerk-CC"/>
    <x v="4"/>
    <d v="2014-03-31T00:00:00"/>
    <d v="2018-08-13T00:00:00"/>
    <n v="2.7643835616438355"/>
    <x v="0"/>
    <n v="22.76"/>
    <n v="4.3726027397260276"/>
    <n v="5.2051378446115288"/>
    <n v="4"/>
    <n v="1"/>
  </r>
  <r>
    <s v="Clerk of the Circuit Court"/>
    <s v="In Court Clerk-CC"/>
    <x v="4"/>
    <d v="2012-09-11T00:00:00"/>
    <d v="2018-12-03T00:00:00"/>
    <n v="2.4575342465753423"/>
    <x v="0"/>
    <n v="22.76"/>
    <n v="6.2301369863013702"/>
    <n v="3.6532102022867194"/>
    <n v="4"/>
    <n v="1"/>
  </r>
  <r>
    <s v="Clerk of the Circuit Court"/>
    <s v="In Court Clerk-CC"/>
    <x v="4"/>
    <d v="2006-11-30T00:00:00"/>
    <d v="2018-02-06T00:00:00"/>
    <n v="3.2794520547945205"/>
    <x v="0"/>
    <n v="20.52"/>
    <n v="11.194520547945206"/>
    <n v="1.8330396475770923"/>
    <n v="2"/>
    <n v="1"/>
  </r>
  <r>
    <s v="Clerk of the Circuit Court"/>
    <s v="In Court Clerk-CC"/>
    <x v="4"/>
    <d v="2008-06-10T00:00:00"/>
    <d v="2019-09-09T00:00:00"/>
    <n v="1.6904109589041096"/>
    <x v="0"/>
    <n v="22.76"/>
    <n v="11.254794520547945"/>
    <n v="2.0222492697176242"/>
    <n v="4"/>
    <n v="1"/>
  </r>
  <r>
    <s v="Judicial - Sheriff and Jail"/>
    <s v="Info Tech Systems Director"/>
    <x v="4"/>
    <d v="2015-12-08T00:00:00"/>
    <d v="2015-12-08T00:00:00"/>
    <n v="5.4465753424657537"/>
    <x v="1"/>
    <n v="70792.490000000005"/>
    <n v="0"/>
    <e v="#DIV/0!"/>
    <n v="1"/>
    <n v="2052"/>
  </r>
  <r>
    <s v="NCSB- Mental Health Counseling"/>
    <s v="Info Technology Specialist"/>
    <x v="8"/>
    <d v="2019-04-13T00:00:00"/>
    <d v="2019-04-13T00:00:00"/>
    <n v="2.0986301369863014"/>
    <x v="0"/>
    <n v="17.739999999999998"/>
    <n v="0"/>
    <e v="#DIV/0!"/>
    <n v="1"/>
    <n v="2052"/>
  </r>
  <r>
    <s v="Information Technology"/>
    <s v="Info Technology Specialist"/>
    <x v="2"/>
    <d v="1987-07-10T00:00:00"/>
    <d v="1996-05-15T00:00:00"/>
    <n v="25.024657534246575"/>
    <x v="0"/>
    <n v="51038.44"/>
    <n v="8.8547945205479444"/>
    <n v="5763.9327351485153"/>
    <n v="1"/>
    <n v="1"/>
  </r>
  <r>
    <s v="Information Technology"/>
    <s v="Info Technology Specialist"/>
    <x v="2"/>
    <d v="1994-10-24T00:00:00"/>
    <d v="2013-11-12T00:00:00"/>
    <n v="7.5178082191780824"/>
    <x v="0"/>
    <n v="45066.96"/>
    <n v="19.065753424657533"/>
    <n v="2363.7649662307804"/>
    <n v="1"/>
    <n v="1"/>
  </r>
  <r>
    <s v="City Assessor"/>
    <s v="Information Tech Planner, Sr"/>
    <x v="7"/>
    <d v="1996-11-13T00:00:00"/>
    <d v="2020-08-15T00:00:00"/>
    <n v="0.75616438356164384"/>
    <x v="1"/>
    <n v="53.85"/>
    <n v="23.769863013698629"/>
    <n v="2.2654737206085755"/>
    <n v="1"/>
    <n v="1"/>
  </r>
  <r>
    <s v="Libraries"/>
    <s v="InfoTechnology Trainer"/>
    <x v="2"/>
    <d v="2002-01-02T00:00:00"/>
    <d v="2003-06-23T00:00:00"/>
    <n v="17.915068493150685"/>
    <x v="0"/>
    <n v="56825.59"/>
    <n v="1.4712328767123288"/>
    <n v="38624.469925512101"/>
    <n v="1"/>
    <n v="1"/>
  </r>
  <r>
    <s v="Libraries"/>
    <s v="InfoTechnology Trainer"/>
    <x v="2"/>
    <d v="2001-12-31T00:00:00"/>
    <d v="2020-01-21T00:00:00"/>
    <n v="1.3232876712328767"/>
    <x v="0"/>
    <n v="50989.85"/>
    <n v="18.068493150684933"/>
    <n v="2822.0311220621679"/>
    <n v="1"/>
    <n v="1"/>
  </r>
  <r>
    <s v="Judicial - Sheriff and Jail"/>
    <s v="Inmate Classif Specialist"/>
    <x v="4"/>
    <d v="1998-05-23T00:00:00"/>
    <d v="1998-05-23T00:00:00"/>
    <n v="23.002739726027396"/>
    <x v="0"/>
    <n v="26.68"/>
    <n v="0"/>
    <e v="#DIV/0!"/>
    <n v="1"/>
    <n v="2052"/>
  </r>
  <r>
    <s v="Judicial - Sheriff and Jail"/>
    <s v="Inmate Classif Specialist"/>
    <x v="4"/>
    <d v="1995-07-24T00:00:00"/>
    <d v="1996-05-15T00:00:00"/>
    <n v="25.024657534246575"/>
    <x v="0"/>
    <n v="25.16"/>
    <n v="0.81095890410958904"/>
    <n v="31.024999999999999"/>
    <n v="1"/>
    <n v="1"/>
  </r>
  <r>
    <s v="Judicial - Sheriff and Jail"/>
    <s v="Inmate Classif Specialist"/>
    <x v="4"/>
    <d v="2000-01-12T00:00:00"/>
    <d v="2004-01-23T00:00:00"/>
    <n v="17.328767123287673"/>
    <x v="0"/>
    <n v="23.39"/>
    <n v="4.0328767123287674"/>
    <n v="5.7998301630434783"/>
    <n v="1"/>
    <n v="1"/>
  </r>
  <r>
    <s v="Inmate Classification"/>
    <s v="Inmate Classif Specialist"/>
    <x v="0"/>
    <d v="2004-09-23T00:00:00"/>
    <d v="2006-09-23T00:00:00"/>
    <n v="14.66027397260274"/>
    <x v="0"/>
    <n v="23.08"/>
    <n v="2"/>
    <n v="11.54"/>
    <n v="1"/>
    <n v="1"/>
  </r>
  <r>
    <s v="Inmate Classification"/>
    <s v="Inmate Classif Specialist"/>
    <x v="0"/>
    <d v="2002-07-23T00:00:00"/>
    <d v="2007-02-08T00:00:00"/>
    <n v="14.282191780821918"/>
    <x v="0"/>
    <n v="24.22"/>
    <n v="4.5506849315068489"/>
    <n v="5.3222757375075256"/>
    <n v="1"/>
    <n v="1"/>
  </r>
  <r>
    <s v="Inmate Classification"/>
    <s v="Inmate Classif Specialist"/>
    <x v="0"/>
    <d v="2008-01-08T00:00:00"/>
    <d v="2020-02-15T00:00:00"/>
    <n v="1.2547945205479452"/>
    <x v="0"/>
    <n v="22.53"/>
    <n v="12.112328767123287"/>
    <n v="1.8600882153358971"/>
    <n v="1"/>
    <n v="1"/>
  </r>
  <r>
    <s v="Judicial - Sheriff and Jail"/>
    <s v="Inmate Classification Manager"/>
    <x v="4"/>
    <d v="2001-11-23T00:00:00"/>
    <d v="2001-11-23T00:00:00"/>
    <n v="19.495890410958904"/>
    <x v="1"/>
    <n v="64043.199999999997"/>
    <n v="0"/>
    <e v="#DIV/0!"/>
    <n v="1"/>
    <n v="2052"/>
  </r>
  <r>
    <s v="Sheriff Second Chances"/>
    <s v="Inmate Rehabilitation Coord"/>
    <x v="0"/>
    <d v="2019-05-25T00:00:00"/>
    <d v="2019-05-25T00:00:00"/>
    <n v="1.9835616438356165"/>
    <x v="0"/>
    <n v="22.55"/>
    <n v="0"/>
    <e v="#DIV/0!"/>
    <n v="1"/>
    <n v="2052"/>
  </r>
  <r>
    <s v="Sheriff - RSAT"/>
    <s v="Inmate Rehabilitation Coord"/>
    <x v="0"/>
    <d v="2020-10-10T00:00:00"/>
    <d v="2020-10-10T00:00:00"/>
    <n v="0.60273972602739723"/>
    <x v="0"/>
    <n v="21.58"/>
    <n v="0"/>
    <e v="#DIV/0!"/>
    <n v="1"/>
    <n v="2052"/>
  </r>
  <r>
    <s v="PW Division of Surveying"/>
    <s v="Instrument Technician"/>
    <x v="2"/>
    <d v="2015-03-23T00:00:00"/>
    <d v="2015-03-23T00:00:00"/>
    <n v="6.1589041095890407"/>
    <x v="0"/>
    <n v="36500.879999999997"/>
    <n v="0"/>
    <e v="#DIV/0!"/>
    <n v="2"/>
    <n v="2052"/>
  </r>
  <r>
    <s v="PW Division of Surveying"/>
    <s v="Instrument Technician"/>
    <x v="2"/>
    <d v="2021-03-27T00:00:00"/>
    <d v="2021-03-27T00:00:00"/>
    <n v="0.14246575342465753"/>
    <x v="0"/>
    <n v="33394.199999999997"/>
    <n v="0"/>
    <e v="#DIV/0!"/>
    <n v="2"/>
    <n v="2052"/>
  </r>
  <r>
    <s v="PW Division of Surveying"/>
    <s v="Instrument Technician"/>
    <x v="2"/>
    <d v="2007-11-13T00:00:00"/>
    <d v="2020-10-26T00:00:00"/>
    <n v="0.55890410958904113"/>
    <x v="0"/>
    <n v="34045.15"/>
    <n v="12.961643835616439"/>
    <n v="2626.6074297188757"/>
    <n v="1"/>
    <n v="1"/>
  </r>
  <r>
    <s v="Executive City Manager"/>
    <s v="Intergovernmental Relations Of"/>
    <x v="8"/>
    <d v="2015-04-27T00:00:00"/>
    <d v="2019-09-28T00:00:00"/>
    <n v="1.6383561643835616"/>
    <x v="1"/>
    <n v="97000"/>
    <n v="4.4246575342465757"/>
    <n v="21922.600619195044"/>
    <n v="1"/>
    <n v="1"/>
  </r>
  <r>
    <s v="NCSB-Management Info Systems"/>
    <s v="IT Planner"/>
    <x v="2"/>
    <d v="2002-01-23T00:00:00"/>
    <d v="2011-08-08T00:00:00"/>
    <n v="9.7835616438356166"/>
    <x v="1"/>
    <n v="71025.710000000006"/>
    <n v="9.5452054794520542"/>
    <n v="7440.9828214695763"/>
    <n v="1"/>
    <n v="1"/>
  </r>
  <r>
    <s v="Information Technology"/>
    <s v="IT Telecom Analyst II"/>
    <x v="2"/>
    <d v="2021-03-13T00:00:00"/>
    <d v="2021-03-13T00:00:00"/>
    <n v="0.18082191780821918"/>
    <x v="1"/>
    <n v="70000"/>
    <n v="0"/>
    <e v="#DIV/0!"/>
    <n v="5"/>
    <n v="2052"/>
  </r>
  <r>
    <s v="Information Technology"/>
    <s v="IT Telecom Analyst III"/>
    <x v="2"/>
    <d v="2006-04-17T00:00:00"/>
    <d v="2017-08-07T00:00:00"/>
    <n v="3.7808219178082192"/>
    <x v="1"/>
    <n v="75847.72"/>
    <n v="11.315068493150685"/>
    <n v="6703.2488619854721"/>
    <n v="1"/>
    <n v="1"/>
  </r>
  <r>
    <s v="Information Technology"/>
    <s v="IT Training Coordinator"/>
    <x v="2"/>
    <d v="2007-04-23T00:00:00"/>
    <d v="2013-07-01T00:00:00"/>
    <n v="7.8849315068493153"/>
    <x v="1"/>
    <n v="66984.179999999993"/>
    <n v="6.1945205479452055"/>
    <n v="10813.456744803183"/>
    <n v="1"/>
    <n v="1"/>
  </r>
  <r>
    <s v="General Services-Animal Care"/>
    <s v="Kennel Supervisor"/>
    <x v="2"/>
    <d v="2020-02-29T00:00:00"/>
    <d v="2020-10-25T00:00:00"/>
    <n v="0.56164383561643838"/>
    <x v="0"/>
    <n v="33394.199999999997"/>
    <n v="0.65479452054794518"/>
    <n v="50999.51046025104"/>
    <n v="2"/>
    <n v="1"/>
  </r>
  <r>
    <s v="Gen Svcs - Animal Care PETCO"/>
    <s v="Kennel Supervisor"/>
    <x v="8"/>
    <d v="2020-08-29T00:00:00"/>
    <d v="2020-12-19T00:00:00"/>
    <n v="0.41095890410958902"/>
    <x v="0"/>
    <n v="16.05"/>
    <n v="0.30684931506849317"/>
    <n v="52.305803571428569"/>
    <n v="1"/>
    <n v="1"/>
  </r>
  <r>
    <s v="City Assessor"/>
    <s v="Land Records Specialist"/>
    <x v="2"/>
    <d v="2020-08-29T00:00:00"/>
    <d v="2020-08-29T00:00:00"/>
    <n v="0.71780821917808224"/>
    <x v="0"/>
    <n v="42937.55"/>
    <n v="0"/>
    <e v="#DIV/0!"/>
    <n v="4"/>
    <n v="2052"/>
  </r>
  <r>
    <s v="Planning - Environmental Srvcs"/>
    <s v="Landscape Coordinator I"/>
    <x v="2"/>
    <d v="2006-08-21T00:00:00"/>
    <d v="2006-08-21T00:00:00"/>
    <n v="14.75068493150685"/>
    <x v="0"/>
    <n v="49047.1"/>
    <n v="0"/>
    <e v="#DIV/0!"/>
    <n v="2"/>
    <n v="2052"/>
  </r>
  <r>
    <s v="Hum Svc Juvenile Detention Ctr"/>
    <s v="Laundry Worker"/>
    <x v="2"/>
    <d v="2006-10-30T00:00:00"/>
    <d v="2014-07-01T00:00:00"/>
    <n v="6.8849315068493153"/>
    <x v="0"/>
    <n v="26656.34"/>
    <n v="7.6739726027397257"/>
    <n v="3473.6037486611926"/>
    <n v="5"/>
    <n v="1"/>
  </r>
  <r>
    <s v="Circuit Court Judges"/>
    <s v="Law Clerk"/>
    <x v="5"/>
    <d v="2020-08-03T00:00:00"/>
    <d v="2020-08-03T00:00:00"/>
    <n v="0.78904109589041094"/>
    <x v="1"/>
    <n v="58610"/>
    <n v="0"/>
    <e v="#DIV/0!"/>
    <n v="4"/>
    <n v="2052"/>
  </r>
  <r>
    <s v="Circuit Court Judges"/>
    <s v="Law Clerk"/>
    <x v="5"/>
    <d v="2020-08-03T00:00:00"/>
    <d v="2020-08-03T00:00:00"/>
    <n v="0.78904109589041094"/>
    <x v="1"/>
    <n v="58610"/>
    <n v="0"/>
    <e v="#DIV/0!"/>
    <n v="4"/>
    <n v="2052"/>
  </r>
  <r>
    <s v="Circuit Court Judges"/>
    <s v="Law Clerk"/>
    <x v="5"/>
    <d v="2020-08-03T00:00:00"/>
    <d v="2020-08-03T00:00:00"/>
    <n v="0.78904109589041094"/>
    <x v="1"/>
    <n v="58610"/>
    <n v="0"/>
    <e v="#DIV/0!"/>
    <n v="4"/>
    <n v="2052"/>
  </r>
  <r>
    <s v="Circuit Court Judges"/>
    <s v="Law Clerk"/>
    <x v="5"/>
    <d v="2020-08-31T00:00:00"/>
    <d v="2020-08-31T00:00:00"/>
    <n v="0.71232876712328763"/>
    <x v="1"/>
    <n v="58610"/>
    <n v="0"/>
    <e v="#DIV/0!"/>
    <n v="4"/>
    <n v="2052"/>
  </r>
  <r>
    <s v="PW Div of Streets &amp; Bridges"/>
    <s v="Lead Mason"/>
    <x v="2"/>
    <d v="2001-03-23T00:00:00"/>
    <d v="2001-11-08T00:00:00"/>
    <n v="19.536986301369861"/>
    <x v="0"/>
    <n v="40963.49"/>
    <n v="0.63013698630136983"/>
    <n v="65007.277608695651"/>
    <n v="4"/>
    <n v="1"/>
  </r>
  <r>
    <s v="PW Div of Streets &amp; Bridges"/>
    <s v="Lead Mason"/>
    <x v="2"/>
    <d v="2017-09-18T00:00:00"/>
    <d v="2018-05-14T00:00:00"/>
    <n v="3.0136986301369864"/>
    <x v="0"/>
    <n v="30578.400000000001"/>
    <n v="0.65205479452054793"/>
    <n v="46895.445378151264"/>
    <n v="8"/>
    <n v="1"/>
  </r>
  <r>
    <s v="PW Div of Streets &amp; Bridges"/>
    <s v="Lead Mason"/>
    <x v="2"/>
    <d v="2013-01-30T00:00:00"/>
    <d v="2020-11-23T00:00:00"/>
    <n v="0.48219178082191783"/>
    <x v="0"/>
    <n v="33425.15"/>
    <n v="7.8191780821917805"/>
    <n v="4274.7651541695868"/>
    <n v="1"/>
    <n v="1"/>
  </r>
  <r>
    <s v="PW Div of Streets &amp; Bridges"/>
    <s v="Lead Mason"/>
    <x v="2"/>
    <d v="2001-12-10T00:00:00"/>
    <d v="2016-12-08T00:00:00"/>
    <n v="4.4438356164383563"/>
    <x v="0"/>
    <n v="39744.21"/>
    <n v="15.005479452054795"/>
    <n v="2648.6464579149169"/>
    <n v="1"/>
    <n v="1"/>
  </r>
  <r>
    <s v="PW Utility Cut Repairs"/>
    <s v="Lead Mason"/>
    <x v="2"/>
    <d v="1996-07-08T00:00:00"/>
    <d v="2018-05-14T00:00:00"/>
    <n v="3.0136986301369864"/>
    <x v="0"/>
    <n v="36047.61"/>
    <n v="21.863013698630137"/>
    <n v="1648.7941917293233"/>
    <n v="1"/>
    <n v="1"/>
  </r>
  <r>
    <s v="Executive Zoo-Animal Services"/>
    <s v="Lead Zookeeper"/>
    <x v="2"/>
    <d v="2020-12-20T00:00:00"/>
    <d v="2020-12-20T00:00:00"/>
    <n v="0.40821917808219177"/>
    <x v="0"/>
    <n v="43000"/>
    <n v="0"/>
    <e v="#DIV/0!"/>
    <n v="5"/>
    <n v="2052"/>
  </r>
  <r>
    <s v="Executive Zoo-Animal Services"/>
    <s v="Lead Zookeeper"/>
    <x v="2"/>
    <d v="2013-11-14T00:00:00"/>
    <d v="2013-11-14T00:00:00"/>
    <n v="7.5123287671232877"/>
    <x v="0"/>
    <n v="45023.56"/>
    <n v="0"/>
    <e v="#DIV/0!"/>
    <n v="1"/>
    <n v="2052"/>
  </r>
  <r>
    <s v="Executive Zoo-Animal Services"/>
    <s v="Lead Zookeeper"/>
    <x v="2"/>
    <d v="2000-01-14T00:00:00"/>
    <d v="2001-10-01T00:00:00"/>
    <n v="19.641095890410959"/>
    <x v="0"/>
    <n v="46141.27"/>
    <n v="1.715068493150685"/>
    <n v="26903.456150159742"/>
    <n v="1"/>
    <n v="1"/>
  </r>
  <r>
    <s v="Executive Zoo-Animal Services"/>
    <s v="Lead Zookeeper"/>
    <x v="2"/>
    <d v="2006-10-16T00:00:00"/>
    <d v="2018-12-16T00:00:00"/>
    <n v="2.4219178082191779"/>
    <x v="0"/>
    <n v="43616"/>
    <n v="12.175342465753424"/>
    <n v="3582.3222322232227"/>
    <n v="1"/>
    <n v="1"/>
  </r>
  <r>
    <s v="Executive Zoo-Animal Services"/>
    <s v="Lead Zookeeper"/>
    <x v="2"/>
    <d v="1997-10-03T00:00:00"/>
    <d v="2016-12-31T00:00:00"/>
    <n v="4.3808219178082188"/>
    <x v="0"/>
    <n v="46141.29"/>
    <n v="19.257534246575343"/>
    <n v="2396.0123559539052"/>
    <n v="1"/>
    <n v="1"/>
  </r>
  <r>
    <s v="Law"/>
    <s v="Legal Administrator"/>
    <x v="2"/>
    <d v="1992-10-19T00:00:00"/>
    <d v="1997-02-07T00:00:00"/>
    <n v="24.290410958904111"/>
    <x v="1"/>
    <n v="84935.47"/>
    <n v="4.3068493150684928"/>
    <n v="19721.021978371504"/>
    <n v="1"/>
    <n v="1"/>
  </r>
  <r>
    <s v="Executive City Manager"/>
    <s v="Legal Administrator"/>
    <x v="2"/>
    <d v="1998-08-04T00:00:00"/>
    <d v="2015-05-04T00:00:00"/>
    <n v="6.043835616438356"/>
    <x v="1"/>
    <n v="71193.72"/>
    <n v="16.758904109589039"/>
    <n v="4248.1130946542426"/>
    <n v="1"/>
    <n v="1"/>
  </r>
  <r>
    <s v="Commonwealth's Attorney"/>
    <s v="Legal Administrator CWA"/>
    <x v="4"/>
    <d v="2011-08-22T00:00:00"/>
    <d v="2011-08-22T00:00:00"/>
    <n v="9.7452054794520553"/>
    <x v="1"/>
    <n v="73248.86"/>
    <n v="0"/>
    <e v="#DIV/0!"/>
    <n v="2"/>
    <n v="2052"/>
  </r>
  <r>
    <s v="Commonwealth's Attorney"/>
    <s v="Legal Administrator CWA"/>
    <x v="4"/>
    <d v="2010-12-27T00:00:00"/>
    <d v="2013-03-05T00:00:00"/>
    <n v="8.2082191780821923"/>
    <x v="1"/>
    <n v="73248.86"/>
    <n v="2.1890410958904107"/>
    <n v="33461.619399249066"/>
    <n v="2"/>
    <n v="1"/>
  </r>
  <r>
    <s v="Circuit Court Judges"/>
    <s v="Legal Assistant"/>
    <x v="2"/>
    <d v="1994-11-28T00:00:00"/>
    <d v="2005-07-01T00:00:00"/>
    <n v="15.890410958904109"/>
    <x v="0"/>
    <n v="63253.11"/>
    <n v="10.597260273972603"/>
    <n v="5968.817256980351"/>
    <n v="1"/>
    <n v="1"/>
  </r>
  <r>
    <s v="Commonwealth's Attorney"/>
    <s v="Legal Assistant CWA"/>
    <x v="2"/>
    <d v="2002-05-15T00:00:00"/>
    <d v="2011-11-23T00:00:00"/>
    <n v="9.4904109589041088"/>
    <x v="0"/>
    <n v="49205.54"/>
    <n v="9.5315068493150683"/>
    <n v="5162.4093417648755"/>
    <n v="1"/>
    <n v="1"/>
  </r>
  <r>
    <s v="Law"/>
    <s v="Legal Coordinator I"/>
    <x v="2"/>
    <d v="2015-07-13T00:00:00"/>
    <d v="2018-06-04T00:00:00"/>
    <n v="2.956164383561644"/>
    <x v="0"/>
    <n v="52156.08"/>
    <n v="2.8958904109589043"/>
    <n v="18010.377672658466"/>
    <n v="1"/>
    <n v="1"/>
  </r>
  <r>
    <s v="Law"/>
    <s v="Legal Coordinator I"/>
    <x v="2"/>
    <d v="2007-10-03T00:00:00"/>
    <d v="2019-11-09T00:00:00"/>
    <n v="1.5232876712328767"/>
    <x v="0"/>
    <n v="55080.19"/>
    <n v="12.109589041095891"/>
    <n v="4548.4772285067875"/>
    <n v="1"/>
    <n v="1"/>
  </r>
  <r>
    <s v="Law"/>
    <s v="Legal Coordinator II"/>
    <x v="2"/>
    <d v="1990-04-02T00:00:00"/>
    <d v="1996-05-15T00:00:00"/>
    <n v="25.024657534246575"/>
    <x v="0"/>
    <n v="70055.289999999994"/>
    <n v="6.1232876712328768"/>
    <n v="11440.796800894854"/>
    <n v="1"/>
    <n v="1"/>
  </r>
  <r>
    <s v="Commonwealth's Attorney"/>
    <s v="Legal Secretary I CWA"/>
    <x v="4"/>
    <d v="2020-02-29T00:00:00"/>
    <d v="2020-02-29T00:00:00"/>
    <n v="1.2164383561643837"/>
    <x v="0"/>
    <n v="16.78"/>
    <n v="0"/>
    <e v="#DIV/0!"/>
    <n v="4"/>
    <n v="2052"/>
  </r>
  <r>
    <s v="Commonwealth's Attorney"/>
    <s v="Legal Secretary I CWA"/>
    <x v="4"/>
    <d v="2020-09-14T00:00:00"/>
    <d v="2020-09-14T00:00:00"/>
    <n v="0.67397260273972603"/>
    <x v="0"/>
    <n v="16.78"/>
    <n v="0"/>
    <e v="#DIV/0!"/>
    <n v="4"/>
    <n v="2052"/>
  </r>
  <r>
    <s v="Commonwealth's Attorney"/>
    <s v="Legal Secretary I CWA"/>
    <x v="4"/>
    <d v="2005-05-23T00:00:00"/>
    <d v="2005-05-23T00:00:00"/>
    <n v="15.997260273972604"/>
    <x v="0"/>
    <n v="19.190000000000001"/>
    <n v="0"/>
    <e v="#DIV/0!"/>
    <n v="1"/>
    <n v="2052"/>
  </r>
  <r>
    <s v="Commonwealth's Attorney"/>
    <s v="Legal Secretary I CWA"/>
    <x v="2"/>
    <d v="2016-02-03T00:00:00"/>
    <d v="2016-02-03T00:00:00"/>
    <n v="5.2904109589041095"/>
    <x v="0"/>
    <n v="34900.01"/>
    <n v="0"/>
    <e v="#DIV/0!"/>
    <n v="1"/>
    <n v="2052"/>
  </r>
  <r>
    <s v="Commonwealth's Attorney"/>
    <s v="Legal Secretary I CWA"/>
    <x v="4"/>
    <d v="1996-07-01T00:00:00"/>
    <d v="1996-09-09T00:00:00"/>
    <n v="24.704109589041096"/>
    <x v="0"/>
    <n v="23.62"/>
    <n v="0.19178082191780821"/>
    <n v="123.16142857142859"/>
    <n v="8"/>
    <n v="1"/>
  </r>
  <r>
    <s v="Commonwealth's Attorney"/>
    <s v="Legal Secretary I CWA"/>
    <x v="4"/>
    <d v="2016-07-27T00:00:00"/>
    <d v="2018-01-16T00:00:00"/>
    <n v="3.3369863013698629"/>
    <x v="0"/>
    <n v="16.78"/>
    <n v="1.473972602739726"/>
    <n v="11.384200743494425"/>
    <n v="4"/>
    <n v="1"/>
  </r>
  <r>
    <s v="Commonwealth's Attorney"/>
    <s v="Legal Secretary I CWA"/>
    <x v="4"/>
    <d v="2009-06-29T00:00:00"/>
    <d v="2020-01-04T00:00:00"/>
    <n v="1.3698630136986301"/>
    <x v="0"/>
    <n v="16.78"/>
    <n v="10.523287671232877"/>
    <n v="1.5945587086696174"/>
    <n v="4"/>
    <n v="1"/>
  </r>
  <r>
    <s v="Law"/>
    <s v="Legal Secretary II"/>
    <x v="2"/>
    <d v="2020-10-24T00:00:00"/>
    <d v="2020-10-24T00:00:00"/>
    <n v="0.56438356164383563"/>
    <x v="0"/>
    <n v="43000"/>
    <n v="0"/>
    <e v="#DIV/0!"/>
    <n v="5"/>
    <n v="2052"/>
  </r>
  <r>
    <s v="Law"/>
    <s v="Legal Secretary II"/>
    <x v="2"/>
    <d v="2018-10-15T00:00:00"/>
    <d v="2018-10-15T00:00:00"/>
    <n v="2.591780821917808"/>
    <x v="0"/>
    <n v="44553.599999999999"/>
    <n v="0"/>
    <e v="#DIV/0!"/>
    <n v="3"/>
    <n v="2052"/>
  </r>
  <r>
    <s v="Circuit Court Judges"/>
    <s v="Legal Secretary II"/>
    <x v="2"/>
    <d v="2005-07-01T00:00:00"/>
    <d v="2005-07-01T00:00:00"/>
    <n v="15.890410958904109"/>
    <x v="0"/>
    <n v="59362.559999999998"/>
    <n v="0"/>
    <e v="#DIV/0!"/>
    <n v="2"/>
    <n v="2052"/>
  </r>
  <r>
    <s v="Law"/>
    <s v="Legal Secretary II"/>
    <x v="2"/>
    <d v="2002-02-19T00:00:00"/>
    <d v="2002-02-19T00:00:00"/>
    <n v="19.254794520547946"/>
    <x v="0"/>
    <n v="51000.800000000003"/>
    <n v="0"/>
    <e v="#DIV/0!"/>
    <n v="1"/>
    <n v="2052"/>
  </r>
  <r>
    <s v="Law"/>
    <s v="Legal Secretary II"/>
    <x v="2"/>
    <d v="2015-08-03T00:00:00"/>
    <d v="2015-08-03T00:00:00"/>
    <n v="5.7945205479452051"/>
    <x v="0"/>
    <n v="54538"/>
    <n v="0"/>
    <e v="#DIV/0!"/>
    <n v="1"/>
    <n v="2052"/>
  </r>
  <r>
    <s v="Law"/>
    <s v="Legal Secretary II"/>
    <x v="2"/>
    <d v="2014-01-28T00:00:00"/>
    <d v="2015-05-11T00:00:00"/>
    <n v="6.0246575342465754"/>
    <x v="0"/>
    <n v="48650.33"/>
    <n v="1.2821917808219179"/>
    <n v="37943.099252136752"/>
    <n v="1"/>
    <n v="1"/>
  </r>
  <r>
    <s v="Law"/>
    <s v="Legal Secretary II"/>
    <x v="2"/>
    <d v="2013-08-01T00:00:00"/>
    <d v="2020-03-14T00:00:00"/>
    <n v="1.178082191780822"/>
    <x v="0"/>
    <n v="43000"/>
    <n v="6.6219178082191785"/>
    <n v="6493.5870914356638"/>
    <n v="5"/>
    <n v="1"/>
  </r>
  <r>
    <s v="Circuit Court Judges"/>
    <s v="Legal Secretary II"/>
    <x v="2"/>
    <d v="1996-07-23T00:00:00"/>
    <d v="2004-08-04T00:00:00"/>
    <n v="16.797260273972604"/>
    <x v="0"/>
    <n v="59362.559999999998"/>
    <n v="8.0383561643835613"/>
    <n v="7384.9128834355824"/>
    <n v="2"/>
    <n v="1"/>
  </r>
  <r>
    <s v="Circuit Court Judges"/>
    <s v="Legal Secretary II"/>
    <x v="2"/>
    <d v="1997-12-22T00:00:00"/>
    <d v="2017-08-23T00:00:00"/>
    <n v="3.7369863013698632"/>
    <x v="0"/>
    <n v="51964"/>
    <n v="19.682191780821917"/>
    <n v="2640.1531180400893"/>
    <n v="1"/>
    <n v="1"/>
  </r>
  <r>
    <s v="Commonwealth's Attorney"/>
    <s v="Legal Secretary II CWA"/>
    <x v="2"/>
    <d v="1998-12-08T00:00:00"/>
    <d v="2007-06-11T00:00:00"/>
    <n v="13.945205479452055"/>
    <x v="0"/>
    <n v="45244.5"/>
    <n v="8.5123287671232877"/>
    <n v="5315.172996459607"/>
    <n v="1"/>
    <n v="1"/>
  </r>
  <r>
    <s v="Commonwealth's Attorney"/>
    <s v="Legal Secretary II CWA"/>
    <x v="4"/>
    <d v="2017-07-24T00:00:00"/>
    <d v="2018-11-05T00:00:00"/>
    <n v="2.5342465753424657"/>
    <x v="0"/>
    <n v="19.23"/>
    <n v="1.284931506849315"/>
    <n v="14.965778251599149"/>
    <n v="5"/>
    <n v="1"/>
  </r>
  <r>
    <s v="Commonwealth's Attorney"/>
    <s v="Legal Secretary II CWA"/>
    <x v="4"/>
    <d v="2013-05-01T00:00:00"/>
    <d v="2014-10-20T00:00:00"/>
    <n v="6.580821917808219"/>
    <x v="0"/>
    <n v="19.23"/>
    <n v="1.4712328767123288"/>
    <n v="13.070670391061451"/>
    <n v="5"/>
    <n v="1"/>
  </r>
  <r>
    <s v="Commonwealth's Attorney"/>
    <s v="Legal Secretary II CWA"/>
    <x v="4"/>
    <d v="2018-05-29T00:00:00"/>
    <d v="2020-08-29T00:00:00"/>
    <n v="0.71780821917808224"/>
    <x v="0"/>
    <n v="19.23"/>
    <n v="2.2547945205479452"/>
    <n v="8.5284933171324422"/>
    <n v="5"/>
    <n v="1"/>
  </r>
  <r>
    <s v="Commonwealth's Attorney"/>
    <s v="Legal Secretary II CWA"/>
    <x v="4"/>
    <d v="2000-05-01T00:00:00"/>
    <d v="2006-07-18T00:00:00"/>
    <n v="14.843835616438357"/>
    <x v="0"/>
    <n v="23.62"/>
    <n v="6.2164383561643834"/>
    <n v="3.7996033494931689"/>
    <n v="8"/>
    <n v="1"/>
  </r>
  <r>
    <s v="Slover Library"/>
    <s v="Librarian I"/>
    <x v="2"/>
    <d v="2018-07-09T00:00:00"/>
    <d v="2018-07-09T00:00:00"/>
    <n v="2.8602739726027395"/>
    <x v="1"/>
    <n v="41621.1"/>
    <n v="0"/>
    <e v="#DIV/0!"/>
    <n v="18"/>
    <n v="2052"/>
  </r>
  <r>
    <s v="Libraries"/>
    <s v="Librarian I"/>
    <x v="2"/>
    <d v="2016-09-08T00:00:00"/>
    <d v="2016-09-08T00:00:00"/>
    <n v="4.6931506849315072"/>
    <x v="1"/>
    <n v="43302.7"/>
    <n v="0"/>
    <e v="#DIV/0!"/>
    <n v="14"/>
    <n v="2052"/>
  </r>
  <r>
    <s v="Libraries"/>
    <s v="Librarian I"/>
    <x v="2"/>
    <d v="2007-10-08T00:00:00"/>
    <d v="2007-10-08T00:00:00"/>
    <n v="13.61917808219178"/>
    <x v="1"/>
    <n v="46699.62"/>
    <n v="0"/>
    <e v="#DIV/0!"/>
    <n v="3"/>
    <n v="2052"/>
  </r>
  <r>
    <s v="Libraries"/>
    <s v="Librarian I"/>
    <x v="2"/>
    <d v="2008-03-31T00:00:00"/>
    <d v="2008-03-31T00:00:00"/>
    <n v="13.139726027397261"/>
    <x v="1"/>
    <n v="46699.62"/>
    <n v="0"/>
    <e v="#DIV/0!"/>
    <n v="3"/>
    <n v="2052"/>
  </r>
  <r>
    <s v="Libraries"/>
    <s v="Librarian I"/>
    <x v="2"/>
    <d v="2014-10-23T00:00:00"/>
    <d v="2018-01-22T00:00:00"/>
    <n v="3.3205479452054796"/>
    <x v="1"/>
    <n v="44575.94"/>
    <n v="3.2520547945205478"/>
    <n v="13707.007666385847"/>
    <n v="2"/>
    <n v="1"/>
  </r>
  <r>
    <s v="Libraries"/>
    <s v="Librarian I"/>
    <x v="2"/>
    <d v="2010-03-24T00:00:00"/>
    <d v="2019-09-30T00:00:00"/>
    <n v="1.6328767123287671"/>
    <x v="1"/>
    <n v="41621.1"/>
    <n v="9.5260273972602736"/>
    <n v="4369.1980155306301"/>
    <n v="18"/>
    <n v="1"/>
  </r>
  <r>
    <s v="Libraries"/>
    <s v="Librarian I"/>
    <x v="2"/>
    <d v="2003-11-10T00:00:00"/>
    <d v="2013-06-21T00:00:00"/>
    <n v="7.912328767123288"/>
    <x v="1"/>
    <n v="49233.98"/>
    <n v="9.6191780821917803"/>
    <n v="5118.314639703789"/>
    <n v="1"/>
    <n v="1"/>
  </r>
  <r>
    <s v="Slover Library"/>
    <s v="Librarian I"/>
    <x v="2"/>
    <d v="2008-05-09T00:00:00"/>
    <d v="2020-03-16T00:00:00"/>
    <n v="1.1726027397260275"/>
    <x v="1"/>
    <n v="48342.31"/>
    <n v="11.860273972602739"/>
    <n v="4075.9859436359438"/>
    <n v="1"/>
    <n v="1"/>
  </r>
  <r>
    <s v="Libraries"/>
    <s v="Librarian I"/>
    <x v="2"/>
    <d v="2004-08-16T00:00:00"/>
    <d v="2016-06-23T00:00:00"/>
    <n v="4.904109589041096"/>
    <x v="1"/>
    <n v="49797.29"/>
    <n v="11.860273972602739"/>
    <n v="4198.6627050127054"/>
    <n v="1"/>
    <n v="1"/>
  </r>
  <r>
    <s v="Libraries"/>
    <s v="Librarian II"/>
    <x v="2"/>
    <d v="2002-10-01T00:00:00"/>
    <d v="2004-10-15T00:00:00"/>
    <n v="16.600000000000001"/>
    <x v="1"/>
    <n v="59134.879999999997"/>
    <n v="2.0410958904109591"/>
    <n v="28972.122416107381"/>
    <n v="2"/>
    <n v="1"/>
  </r>
  <r>
    <s v="Libraries"/>
    <s v="Librarian II"/>
    <x v="2"/>
    <d v="2001-06-25T00:00:00"/>
    <d v="2007-04-26T00:00:00"/>
    <n v="14.07123287671233"/>
    <x v="1"/>
    <n v="59134.879999999997"/>
    <n v="5.838356164383562"/>
    <n v="10128.686625997183"/>
    <n v="2"/>
    <n v="1"/>
  </r>
  <r>
    <s v="Libraries"/>
    <s v="Librarian II"/>
    <x v="2"/>
    <d v="1982-01-11T00:00:00"/>
    <d v="2005-10-08T00:00:00"/>
    <n v="15.61917808219178"/>
    <x v="1"/>
    <n v="62128.84"/>
    <n v="23.756164383561643"/>
    <n v="2615.2723561296275"/>
    <n v="1"/>
    <n v="1"/>
  </r>
  <r>
    <s v="Libraries"/>
    <s v="Librarian III"/>
    <x v="2"/>
    <d v="2004-01-12T00:00:00"/>
    <d v="2007-02-08T00:00:00"/>
    <n v="14.282191780821918"/>
    <x v="1"/>
    <n v="66143.58"/>
    <n v="3.0767123287671234"/>
    <n v="21498.135975066783"/>
    <n v="1"/>
    <n v="1"/>
  </r>
  <r>
    <s v="Slover Library"/>
    <s v="Librarian III"/>
    <x v="2"/>
    <d v="2015-04-06T00:00:00"/>
    <d v="2020-09-28T00:00:00"/>
    <n v="0.63561643835616444"/>
    <x v="1"/>
    <n v="65000"/>
    <n v="5.484931506849315"/>
    <n v="11850.649350649352"/>
    <n v="7"/>
    <n v="1"/>
  </r>
  <r>
    <s v="Libraries"/>
    <s v="Librarian III"/>
    <x v="2"/>
    <d v="1999-02-23T00:00:00"/>
    <d v="2017-02-27T00:00:00"/>
    <n v="4.2219178082191782"/>
    <x v="1"/>
    <n v="59760.87"/>
    <n v="18.024657534246575"/>
    <n v="3315.5065435476517"/>
    <n v="1"/>
    <n v="1"/>
  </r>
  <r>
    <s v="Libraries"/>
    <s v="Librarian III"/>
    <x v="2"/>
    <d v="1974-05-01T00:00:00"/>
    <d v="1996-05-15T00:00:00"/>
    <n v="25.024657534246575"/>
    <x v="1"/>
    <n v="82605.570000000007"/>
    <n v="22.054794520547944"/>
    <n v="3745.4699440993795"/>
    <n v="1"/>
    <n v="1"/>
  </r>
  <r>
    <s v="Libraries"/>
    <s v="Librarian III"/>
    <x v="2"/>
    <d v="1990-06-01T00:00:00"/>
    <d v="2019-02-04T00:00:00"/>
    <n v="2.2849315068493152"/>
    <x v="1"/>
    <n v="93745.56"/>
    <n v="28.698630136986303"/>
    <n v="3266.551732696897"/>
    <n v="1"/>
    <n v="1"/>
  </r>
  <r>
    <s v="Judicial - Sheriff and Jail"/>
    <s v="Library Assistant - SC"/>
    <x v="11"/>
    <d v="2011-05-08T00:00:00"/>
    <d v="2014-07-08T00:00:00"/>
    <n v="6.8657534246575347"/>
    <x v="0"/>
    <n v="18.25"/>
    <n v="3.1698630136986301"/>
    <n v="5.7573465859982713"/>
    <n v="1"/>
    <n v="1"/>
  </r>
  <r>
    <s v="Libraries"/>
    <s v="Library Assistant II"/>
    <x v="2"/>
    <d v="2017-05-08T00:00:00"/>
    <d v="2017-12-18T00:00:00"/>
    <n v="3.4164383561643836"/>
    <x v="0"/>
    <n v="29117.43"/>
    <n v="0.61369863013698633"/>
    <n v="47445.812276785713"/>
    <n v="24"/>
    <n v="1"/>
  </r>
  <r>
    <s v="Libraries"/>
    <s v="Library Assistant II"/>
    <x v="2"/>
    <d v="2020-01-21T00:00:00"/>
    <d v="2020-11-23T00:00:00"/>
    <n v="0.48219178082191783"/>
    <x v="0"/>
    <n v="30222.400000000001"/>
    <n v="0.84109589041095889"/>
    <n v="35932.169381107495"/>
    <n v="1"/>
    <n v="1"/>
  </r>
  <r>
    <s v="Slover Library"/>
    <s v="Library Assistant II"/>
    <x v="2"/>
    <d v="2017-11-27T00:00:00"/>
    <d v="2019-01-22T00:00:00"/>
    <n v="2.3205479452054796"/>
    <x v="0"/>
    <n v="27986.76"/>
    <n v="1.1534246575342466"/>
    <n v="24264.055581947741"/>
    <n v="12"/>
    <n v="1"/>
  </r>
  <r>
    <s v="Libraries"/>
    <s v="Library Assistant II"/>
    <x v="2"/>
    <d v="2019-03-04T00:00:00"/>
    <d v="2020-11-21T00:00:00"/>
    <n v="0.48767123287671232"/>
    <x v="0"/>
    <n v="27438"/>
    <n v="1.7205479452054795"/>
    <n v="15947.245222929936"/>
    <n v="21"/>
    <n v="1"/>
  </r>
  <r>
    <s v="Libraries"/>
    <s v="Library Assistant II"/>
    <x v="2"/>
    <d v="2019-02-19T00:00:00"/>
    <d v="2021-01-30T00:00:00"/>
    <n v="0.29589041095890412"/>
    <x v="0"/>
    <n v="27438"/>
    <n v="1.9479452054794522"/>
    <n v="14085.611814345992"/>
    <n v="21"/>
    <n v="1"/>
  </r>
  <r>
    <s v="Slover Library"/>
    <s v="Library Assistant II"/>
    <x v="2"/>
    <d v="2015-10-12T00:00:00"/>
    <d v="2019-02-04T00:00:00"/>
    <n v="2.2849315068493152"/>
    <x v="0"/>
    <n v="32130"/>
    <n v="3.3178082191780822"/>
    <n v="9684.1040462427736"/>
    <n v="1"/>
    <n v="1"/>
  </r>
  <r>
    <s v="Libraries"/>
    <s v="Library Assistant II"/>
    <x v="2"/>
    <d v="2012-09-20T00:00:00"/>
    <d v="2017-03-27T00:00:00"/>
    <n v="4.1452054794520548"/>
    <x v="0"/>
    <n v="29117.43"/>
    <n v="4.5178082191780824"/>
    <n v="6445.034536082474"/>
    <n v="24"/>
    <n v="1"/>
  </r>
  <r>
    <s v="Slover Library"/>
    <s v="Library Assistant II"/>
    <x v="2"/>
    <d v="2012-09-14T00:00:00"/>
    <d v="2017-06-12T00:00:00"/>
    <n v="3.9342465753424656"/>
    <x v="0"/>
    <n v="29117.48"/>
    <n v="4.7452054794520544"/>
    <n v="6136.1894919168599"/>
    <n v="3"/>
    <n v="1"/>
  </r>
  <r>
    <s v="Libraries"/>
    <s v="Library Assistant II"/>
    <x v="2"/>
    <d v="2002-12-13T00:00:00"/>
    <d v="2008-07-23T00:00:00"/>
    <n v="12.827397260273973"/>
    <x v="0"/>
    <n v="29117.43"/>
    <n v="5.6136986301369864"/>
    <n v="5186.853074670571"/>
    <n v="24"/>
    <n v="1"/>
  </r>
  <r>
    <s v="Libraries"/>
    <s v="Library Assistant II"/>
    <x v="2"/>
    <d v="2004-01-22T00:00:00"/>
    <d v="2013-01-02T00:00:00"/>
    <n v="8.3780821917808215"/>
    <x v="0"/>
    <n v="29117.43"/>
    <n v="8.9534246575342458"/>
    <n v="3252.0997399020812"/>
    <n v="24"/>
    <n v="1"/>
  </r>
  <r>
    <s v="Libraries"/>
    <s v="Library Assistant II"/>
    <x v="2"/>
    <d v="1994-03-22T00:00:00"/>
    <d v="2004-06-23T00:00:00"/>
    <n v="16.912328767123288"/>
    <x v="0"/>
    <n v="30951.45"/>
    <n v="10.263013698630138"/>
    <n v="3015.8246796583021"/>
    <n v="2"/>
    <n v="1"/>
  </r>
  <r>
    <s v="Libraries"/>
    <s v="Library Assistant II"/>
    <x v="2"/>
    <d v="1986-12-16T00:00:00"/>
    <d v="1997-04-23T00:00:00"/>
    <n v="24.084931506849315"/>
    <x v="0"/>
    <n v="29117.43"/>
    <n v="10.358904109589041"/>
    <n v="2810.8600766992859"/>
    <n v="24"/>
    <n v="1"/>
  </r>
  <r>
    <s v="Slover Library"/>
    <s v="Library Assistant II"/>
    <x v="2"/>
    <d v="2004-07-13T00:00:00"/>
    <d v="2015-01-09T00:00:00"/>
    <n v="6.3589041095890408"/>
    <x v="0"/>
    <n v="29117.43"/>
    <n v="10.498630136986302"/>
    <n v="2773.4504044885175"/>
    <n v="24"/>
    <n v="1"/>
  </r>
  <r>
    <s v="Libraries"/>
    <s v="Library Assistant II"/>
    <x v="2"/>
    <d v="1996-08-27T00:00:00"/>
    <d v="2008-01-08T00:00:00"/>
    <n v="13.367123287671232"/>
    <x v="0"/>
    <n v="29117.43"/>
    <n v="11.372602739726027"/>
    <n v="2560.3136473139002"/>
    <n v="24"/>
    <n v="1"/>
  </r>
  <r>
    <s v="Libraries"/>
    <s v="Library Assistant II"/>
    <x v="2"/>
    <d v="1984-12-10T00:00:00"/>
    <d v="1996-05-15T00:00:00"/>
    <n v="25.024657534246575"/>
    <x v="0"/>
    <n v="39621.53"/>
    <n v="11.435616438356165"/>
    <n v="3464.7480713943455"/>
    <n v="1"/>
    <n v="1"/>
  </r>
  <r>
    <s v="Libraries"/>
    <s v="Library Assistant II"/>
    <x v="2"/>
    <d v="2009-06-30T00:00:00"/>
    <d v="2021-01-30T00:00:00"/>
    <n v="0.29589041095890412"/>
    <x v="0"/>
    <n v="27438"/>
    <n v="11.594520547945205"/>
    <n v="2366.4626654064273"/>
    <n v="21"/>
    <n v="1"/>
  </r>
  <r>
    <s v="Libraries"/>
    <s v="Library Assistant II"/>
    <x v="2"/>
    <d v="1984-05-21T00:00:00"/>
    <d v="1996-05-15T00:00:00"/>
    <n v="25.024657534246575"/>
    <x v="0"/>
    <n v="41626.75"/>
    <n v="11.991780821917809"/>
    <n v="3471.2734178661181"/>
    <n v="1"/>
    <n v="1"/>
  </r>
  <r>
    <s v="Libraries"/>
    <s v="Library Assistant II"/>
    <x v="2"/>
    <d v="2001-08-21T00:00:00"/>
    <d v="2014-11-10T00:00:00"/>
    <n v="6.5232876712328771"/>
    <x v="0"/>
    <n v="29117.43"/>
    <n v="13.230136986301369"/>
    <n v="2200.841157589563"/>
    <n v="24"/>
    <n v="1"/>
  </r>
  <r>
    <s v="Libraries"/>
    <s v="Library Assistant II"/>
    <x v="2"/>
    <d v="1978-02-09T00:00:00"/>
    <d v="1996-05-15T00:00:00"/>
    <n v="25.024657534246575"/>
    <x v="0"/>
    <n v="43734.77"/>
    <n v="18.273972602739725"/>
    <n v="2393.2820164917539"/>
    <n v="1"/>
    <n v="1"/>
  </r>
  <r>
    <s v="Libraries"/>
    <s v="Library Assistant II"/>
    <x v="2"/>
    <d v="1996-08-26T00:00:00"/>
    <d v="2015-01-23T00:00:00"/>
    <n v="6.3205479452054796"/>
    <x v="0"/>
    <n v="29117.43"/>
    <n v="18.421917808219177"/>
    <n v="1580.586250743605"/>
    <n v="24"/>
    <n v="1"/>
  </r>
  <r>
    <s v="Libraries"/>
    <s v="Library Associate  I"/>
    <x v="2"/>
    <d v="2021-04-24T00:00:00"/>
    <d v="2021-04-24T00:00:00"/>
    <n v="6.575342465753424E-2"/>
    <x v="0"/>
    <n v="32400"/>
    <n v="0"/>
    <e v="#DIV/0!"/>
    <n v="2"/>
    <n v="2052"/>
  </r>
  <r>
    <s v="Libraries"/>
    <s v="Library Associate  I"/>
    <x v="2"/>
    <d v="1997-10-23T00:00:00"/>
    <d v="1997-10-23T00:00:00"/>
    <n v="23.583561643835615"/>
    <x v="0"/>
    <n v="35458"/>
    <n v="0"/>
    <e v="#DIV/0!"/>
    <n v="1"/>
    <n v="2052"/>
  </r>
  <r>
    <s v="Libraries"/>
    <s v="Library Associate  I"/>
    <x v="2"/>
    <d v="2002-08-28T00:00:00"/>
    <d v="2002-08-28T00:00:00"/>
    <n v="18.734246575342464"/>
    <x v="0"/>
    <n v="43243.3"/>
    <n v="0"/>
    <e v="#DIV/0!"/>
    <n v="1"/>
    <n v="2052"/>
  </r>
  <r>
    <s v="Slover Library"/>
    <s v="Library Associate  I"/>
    <x v="2"/>
    <d v="2016-04-25T00:00:00"/>
    <d v="2016-09-08T00:00:00"/>
    <n v="4.6931506849315072"/>
    <x v="0"/>
    <n v="33750.239999999998"/>
    <n v="0.37260273972602742"/>
    <n v="90579.688235294103"/>
    <n v="3"/>
    <n v="1"/>
  </r>
  <r>
    <s v="Slover Library"/>
    <s v="Library Associate  I"/>
    <x v="2"/>
    <d v="2017-05-15T00:00:00"/>
    <d v="2017-10-07T00:00:00"/>
    <n v="3.6136986301369864"/>
    <x v="0"/>
    <n v="33750.660000000003"/>
    <n v="0.39726027397260272"/>
    <n v="84958.557931034491"/>
    <n v="11"/>
    <n v="1"/>
  </r>
  <r>
    <s v="Libraries"/>
    <s v="Library Associate  I"/>
    <x v="2"/>
    <d v="2019-09-14T00:00:00"/>
    <d v="2020-03-16T00:00:00"/>
    <n v="1.1726027397260275"/>
    <x v="0"/>
    <n v="31804"/>
    <n v="0.50410958904109593"/>
    <n v="63089.456521739128"/>
    <n v="32"/>
    <n v="2"/>
  </r>
  <r>
    <s v="Slover Library"/>
    <s v="Library Associate  I"/>
    <x v="2"/>
    <d v="2016-09-26T00:00:00"/>
    <d v="2017-10-14T00:00:00"/>
    <n v="3.5945205479452054"/>
    <x v="0"/>
    <n v="33750.68"/>
    <n v="1.0493150684931507"/>
    <n v="32164.486161879897"/>
    <n v="2"/>
    <n v="1"/>
  </r>
  <r>
    <s v="Slover Library"/>
    <s v="Library Associate  I"/>
    <x v="2"/>
    <d v="2015-03-23T00:00:00"/>
    <d v="2016-04-23T00:00:00"/>
    <n v="5.0712328767123287"/>
    <x v="0"/>
    <n v="34762.519999999997"/>
    <n v="1.0876712328767124"/>
    <n v="31960.503274559189"/>
    <n v="1"/>
    <n v="1"/>
  </r>
  <r>
    <s v="Slover Library"/>
    <s v="Library Associate  I"/>
    <x v="2"/>
    <d v="2017-09-18T00:00:00"/>
    <d v="2019-05-11T00:00:00"/>
    <n v="2.021917808219178"/>
    <x v="0"/>
    <n v="32440.080000000002"/>
    <n v="1.6438356164383561"/>
    <n v="19734.382000000001"/>
    <n v="6"/>
    <n v="1"/>
  </r>
  <r>
    <s v="Libraries"/>
    <s v="Library Associate  I"/>
    <x v="2"/>
    <d v="2015-03-17T00:00:00"/>
    <d v="2016-11-23T00:00:00"/>
    <n v="4.484931506849315"/>
    <x v="0"/>
    <n v="33750.239999999998"/>
    <n v="1.6904109589041096"/>
    <n v="19965.701134521878"/>
    <n v="3"/>
    <n v="1"/>
  </r>
  <r>
    <s v="Libraries"/>
    <s v="Library Associate  I"/>
    <x v="2"/>
    <d v="2018-11-13T00:00:00"/>
    <d v="2020-11-21T00:00:00"/>
    <n v="0.48767123287671232"/>
    <x v="0"/>
    <n v="31804"/>
    <n v="2.0246575342465754"/>
    <n v="15708.335588633288"/>
    <n v="32"/>
    <n v="1"/>
  </r>
  <r>
    <s v="Libraries"/>
    <s v="Library Associate  I"/>
    <x v="2"/>
    <d v="2016-08-08T00:00:00"/>
    <d v="2018-11-10T00:00:00"/>
    <n v="2.5205479452054793"/>
    <x v="0"/>
    <n v="33758.9"/>
    <n v="2.2575342465753425"/>
    <n v="14953.881674757282"/>
    <n v="1"/>
    <n v="1"/>
  </r>
  <r>
    <s v="Libraries"/>
    <s v="Library Associate  I"/>
    <x v="2"/>
    <d v="2005-08-29T00:00:00"/>
    <d v="2008-03-12T00:00:00"/>
    <n v="13.191780821917808"/>
    <x v="0"/>
    <n v="38218.99"/>
    <n v="2.536986301369863"/>
    <n v="15064.720680345572"/>
    <n v="3"/>
    <n v="1"/>
  </r>
  <r>
    <s v="Libraries"/>
    <s v="Library Associate  I"/>
    <x v="2"/>
    <d v="1998-05-26T00:00:00"/>
    <d v="2001-03-13T00:00:00"/>
    <n v="20.194520547945206"/>
    <x v="0"/>
    <n v="40155.22"/>
    <n v="2.8"/>
    <n v="14341.150000000001"/>
    <n v="2"/>
    <n v="1"/>
  </r>
  <r>
    <s v="Libraries"/>
    <s v="Library Associate  I"/>
    <x v="2"/>
    <d v="2005-06-22T00:00:00"/>
    <d v="2008-06-02T00:00:00"/>
    <n v="12.967123287671233"/>
    <x v="0"/>
    <n v="38218.99"/>
    <n v="2.9479452054794519"/>
    <n v="12964.620213754646"/>
    <n v="3"/>
    <n v="1"/>
  </r>
  <r>
    <s v="Slover Library"/>
    <s v="Library Associate  I"/>
    <x v="2"/>
    <d v="2016-10-17T00:00:00"/>
    <d v="2019-09-30T00:00:00"/>
    <n v="1.6328767123287671"/>
    <x v="0"/>
    <n v="33733.440000000002"/>
    <n v="2.9534246575342467"/>
    <n v="11421.804823747681"/>
    <n v="1"/>
    <n v="1"/>
  </r>
  <r>
    <s v="Libraries"/>
    <s v="Library Associate  I"/>
    <x v="2"/>
    <d v="2010-10-05T00:00:00"/>
    <d v="2016-01-09T00:00:00"/>
    <n v="5.3589041095890408"/>
    <x v="0"/>
    <n v="33750.239999999998"/>
    <n v="5.2657534246575342"/>
    <n v="6409.3848074921953"/>
    <n v="3"/>
    <n v="1"/>
  </r>
  <r>
    <s v="Libraries"/>
    <s v="Library Associate  I"/>
    <x v="2"/>
    <d v="2012-06-26T00:00:00"/>
    <d v="2020-01-06T00:00:00"/>
    <n v="1.3643835616438356"/>
    <x v="0"/>
    <n v="31804"/>
    <n v="7.5342465753424657"/>
    <n v="4221.2581818181816"/>
    <n v="32"/>
    <n v="1"/>
  </r>
  <r>
    <s v="Libraries"/>
    <s v="Library Associate  I"/>
    <x v="2"/>
    <d v="1997-04-15T00:00:00"/>
    <d v="2007-12-26T00:00:00"/>
    <n v="13.402739726027397"/>
    <x v="0"/>
    <n v="38218.99"/>
    <n v="10.704109589041096"/>
    <n v="3570.4968901970819"/>
    <n v="3"/>
    <n v="1"/>
  </r>
  <r>
    <s v="Libraries"/>
    <s v="Library Associate  I"/>
    <x v="2"/>
    <d v="2007-05-16T00:00:00"/>
    <d v="2019-03-16T00:00:00"/>
    <n v="2.1753424657534248"/>
    <x v="0"/>
    <n v="32440.080000000002"/>
    <n v="11.841095890410958"/>
    <n v="2739.6180472003703"/>
    <n v="6"/>
    <n v="1"/>
  </r>
  <r>
    <s v="Libraries"/>
    <s v="Library Associate  I"/>
    <x v="2"/>
    <d v="1974-01-21T00:00:00"/>
    <d v="1996-05-15T00:00:00"/>
    <n v="25.024657534246575"/>
    <x v="0"/>
    <n v="57876.92"/>
    <n v="22.328767123287673"/>
    <n v="2592.0338404907975"/>
    <n v="1"/>
    <n v="1"/>
  </r>
  <r>
    <s v="Libraries"/>
    <s v="Library Associate II"/>
    <x v="2"/>
    <d v="2009-04-01T00:00:00"/>
    <d v="2009-04-01T00:00:00"/>
    <n v="12.136986301369863"/>
    <x v="0"/>
    <n v="42014.68"/>
    <n v="0"/>
    <e v="#DIV/0!"/>
    <n v="2"/>
    <n v="2052"/>
  </r>
  <r>
    <s v="Libraries"/>
    <s v="Library Associate II"/>
    <x v="2"/>
    <d v="2014-11-24T00:00:00"/>
    <d v="2015-08-24T00:00:00"/>
    <n v="5.7369863013698632"/>
    <x v="0"/>
    <n v="42877.48"/>
    <n v="0.74794520547945209"/>
    <n v="57327.033699633699"/>
    <n v="1"/>
    <n v="1"/>
  </r>
  <r>
    <s v="Slover Library"/>
    <s v="Library Associate II"/>
    <x v="2"/>
    <d v="2016-09-23T00:00:00"/>
    <d v="2020-11-07T00:00:00"/>
    <n v="0.52602739726027392"/>
    <x v="0"/>
    <n v="34445"/>
    <n v="4.1260273972602741"/>
    <n v="8348.2237715803458"/>
    <n v="52"/>
    <n v="1"/>
  </r>
  <r>
    <s v="Libraries"/>
    <s v="Library Associate II"/>
    <x v="2"/>
    <d v="2015-03-23T00:00:00"/>
    <d v="2019-07-06T00:00:00"/>
    <n v="1.8684931506849316"/>
    <x v="0"/>
    <n v="35133.9"/>
    <n v="4.2904109589041095"/>
    <n v="8188.9358237547895"/>
    <n v="16"/>
    <n v="1"/>
  </r>
  <r>
    <s v="Slover Library"/>
    <s v="Library Associate II"/>
    <x v="2"/>
    <d v="2006-07-08T00:00:00"/>
    <d v="2014-10-08T00:00:00"/>
    <n v="6.6136986301369864"/>
    <x v="0"/>
    <n v="39993.550000000003"/>
    <n v="8.257534246575343"/>
    <n v="4843.2799435965499"/>
    <n v="2"/>
    <n v="1"/>
  </r>
  <r>
    <s v="Libraries"/>
    <s v="Library Associate II"/>
    <x v="2"/>
    <d v="2007-06-09T00:00:00"/>
    <d v="2018-02-20T00:00:00"/>
    <n v="3.2410958904109588"/>
    <x v="0"/>
    <n v="38030.480000000003"/>
    <n v="10.70958904109589"/>
    <n v="3551.0680992581224"/>
    <n v="1"/>
    <n v="1"/>
  </r>
  <r>
    <s v="Libraries"/>
    <s v="Library Associate II"/>
    <x v="2"/>
    <d v="1984-08-01T00:00:00"/>
    <d v="1998-12-08T00:00:00"/>
    <n v="22.457534246575342"/>
    <x v="0"/>
    <n v="52467.82"/>
    <n v="14.361643835616439"/>
    <n v="3653.3297024036624"/>
    <n v="2"/>
    <n v="1"/>
  </r>
  <r>
    <s v="Libraries"/>
    <s v="Library Associate II"/>
    <x v="2"/>
    <d v="1972-05-24T00:00:00"/>
    <d v="1996-05-15T00:00:00"/>
    <n v="25.024657534246575"/>
    <x v="0"/>
    <n v="47534.07"/>
    <n v="23.991780821917807"/>
    <n v="1981.2647653305928"/>
    <n v="1"/>
    <n v="1"/>
  </r>
  <r>
    <s v="Slover Library"/>
    <s v="Library Associate II"/>
    <x v="2"/>
    <d v="1970-06-18T00:00:00"/>
    <d v="1996-05-15T00:00:00"/>
    <n v="25.024657534246575"/>
    <x v="0"/>
    <n v="62672.89"/>
    <n v="25.926027397260274"/>
    <n v="2417.3734386558172"/>
    <n v="1"/>
    <n v="1"/>
  </r>
  <r>
    <s v="Libraries"/>
    <s v="Library Manager"/>
    <x v="2"/>
    <d v="2004-04-08T00:00:00"/>
    <d v="2014-08-25T00:00:00"/>
    <n v="6.7342465753424658"/>
    <x v="1"/>
    <n v="83750.2"/>
    <n v="10.386301369863014"/>
    <n v="8063.5249274597727"/>
    <n v="1"/>
    <n v="1"/>
  </r>
  <r>
    <s v="Libraries"/>
    <s v="Library Manager"/>
    <x v="2"/>
    <d v="2001-03-12T00:00:00"/>
    <d v="2018-04-16T00:00:00"/>
    <n v="3.0904109589041098"/>
    <x v="1"/>
    <n v="99459.72"/>
    <n v="17.106849315068494"/>
    <n v="5814.0291159513126"/>
    <n v="1"/>
    <n v="1"/>
  </r>
  <r>
    <s v="Libraries"/>
    <s v="Library Manager"/>
    <x v="2"/>
    <d v="1986-11-03T00:00:00"/>
    <d v="2018-11-26T00:00:00"/>
    <n v="2.4767123287671233"/>
    <x v="1"/>
    <n v="109274.08"/>
    <n v="32.084931506849315"/>
    <n v="3405.7756980616514"/>
    <n v="1"/>
    <n v="1"/>
  </r>
  <r>
    <s v="NCSB-Medical Services"/>
    <s v="Licensed Practical Nurse"/>
    <x v="2"/>
    <d v="2019-06-22T00:00:00"/>
    <d v="2019-06-22T00:00:00"/>
    <n v="1.9068493150684931"/>
    <x v="0"/>
    <n v="41621.1"/>
    <n v="0"/>
    <e v="#DIV/0!"/>
    <n v="18"/>
    <n v="2052"/>
  </r>
  <r>
    <s v="NCSB-Opoid Replacement Clinic"/>
    <s v="Licensed Practical Nurse"/>
    <x v="2"/>
    <d v="2020-07-06T00:00:00"/>
    <d v="2020-07-06T00:00:00"/>
    <n v="0.86575342465753424"/>
    <x v="0"/>
    <n v="44512"/>
    <n v="0"/>
    <e v="#DIV/0!"/>
    <n v="2"/>
    <n v="2052"/>
  </r>
  <r>
    <s v="NCSB-Opoid Replacement Clinic"/>
    <s v="Licensed Practical Nurse"/>
    <x v="2"/>
    <d v="2020-09-26T00:00:00"/>
    <d v="2020-09-26T00:00:00"/>
    <n v="0.64109589041095894"/>
    <x v="0"/>
    <n v="44512"/>
    <n v="0"/>
    <e v="#DIV/0!"/>
    <n v="2"/>
    <n v="2052"/>
  </r>
  <r>
    <s v="NCSB-Opoid Replacement Clinic"/>
    <s v="Licensed Practical Nurse"/>
    <x v="2"/>
    <d v="1998-04-08T00:00:00"/>
    <d v="1998-04-08T00:00:00"/>
    <n v="23.126027397260273"/>
    <x v="0"/>
    <n v="46569.32"/>
    <n v="0"/>
    <e v="#DIV/0!"/>
    <n v="1"/>
    <n v="2052"/>
  </r>
  <r>
    <s v="NCSB-PACT"/>
    <s v="Licensed Practical Nurse"/>
    <x v="8"/>
    <d v="2017-04-03T00:00:00"/>
    <d v="2017-04-03T00:00:00"/>
    <n v="4.1260273972602741"/>
    <x v="0"/>
    <n v="22"/>
    <n v="0"/>
    <e v="#DIV/0!"/>
    <n v="1"/>
    <n v="2052"/>
  </r>
  <r>
    <s v="NCSB-Crisis Stabilization"/>
    <s v="Licensed Practical Nurse"/>
    <x v="2"/>
    <d v="2017-09-05T00:00:00"/>
    <d v="2017-09-05T00:00:00"/>
    <n v="3.7013698630136984"/>
    <x v="0"/>
    <n v="44746.01"/>
    <n v="0"/>
    <e v="#DIV/0!"/>
    <n v="1"/>
    <n v="2052"/>
  </r>
  <r>
    <s v="NCSB-Crisis Stabilization"/>
    <s v="Licensed Practical Nurse"/>
    <x v="3"/>
    <d v="2019-04-13T00:00:00"/>
    <d v="2019-04-13T00:00:00"/>
    <n v="2.0986301369863014"/>
    <x v="0"/>
    <n v="25459.200000000001"/>
    <n v="0"/>
    <e v="#DIV/0!"/>
    <n v="1"/>
    <n v="2052"/>
  </r>
  <r>
    <s v="NCSB-Opoid Replacement Clinic"/>
    <s v="Licensed Practical Nurse"/>
    <x v="3"/>
    <d v="2021-04-10T00:00:00"/>
    <d v="2021-04-10T00:00:00"/>
    <n v="0.10410958904109589"/>
    <x v="0"/>
    <n v="36608"/>
    <n v="0"/>
    <e v="#DIV/0!"/>
    <n v="1"/>
    <n v="2052"/>
  </r>
  <r>
    <s v="NCSB-Crisis Stabilization"/>
    <s v="Licensed Practical Nurse"/>
    <x v="9"/>
    <d v="2017-09-05T00:00:00"/>
    <d v="2020-06-29T00:00:00"/>
    <n v="0.8849315068493151"/>
    <x v="0"/>
    <n v="22.02"/>
    <n v="2.8164383561643835"/>
    <n v="7.8183852140077823"/>
    <n v="1"/>
    <n v="1"/>
  </r>
  <r>
    <s v="NCSB-Medical Services"/>
    <s v="Licensed Practical Nurse"/>
    <x v="2"/>
    <d v="2018-11-13T00:00:00"/>
    <d v="2021-01-11T00:00:00"/>
    <n v="0.34794520547945207"/>
    <x v="0"/>
    <n v="42432"/>
    <n v="2.1643835616438358"/>
    <n v="19604.6582278481"/>
    <n v="1"/>
    <n v="1"/>
  </r>
  <r>
    <s v="NCSB-Opoid Replacement Clinic"/>
    <s v="Licensed Practical Nurse"/>
    <x v="2"/>
    <d v="2018-07-23T00:00:00"/>
    <d v="2020-10-10T00:00:00"/>
    <n v="0.60273972602739723"/>
    <x v="0"/>
    <n v="45760"/>
    <n v="2.2191780821917808"/>
    <n v="20620.246913580246"/>
    <n v="1"/>
    <n v="1"/>
  </r>
  <r>
    <s v="NCSB-Medical Services"/>
    <s v="Licensed Practical Nurse"/>
    <x v="2"/>
    <d v="2017-09-18T00:00:00"/>
    <d v="2020-02-03T00:00:00"/>
    <n v="1.2876712328767124"/>
    <x v="0"/>
    <n v="41620.800000000003"/>
    <n v="2.3780821917808219"/>
    <n v="17501.83410138249"/>
    <n v="1"/>
    <n v="1"/>
  </r>
  <r>
    <s v="NCSB- Mental Health Counseling"/>
    <s v="Licensed Practical Nurse"/>
    <x v="2"/>
    <d v="2006-05-23T00:00:00"/>
    <d v="2020-02-01T00:00:00"/>
    <n v="1.2931506849315069"/>
    <x v="0"/>
    <n v="40805"/>
    <n v="13.704109589041096"/>
    <n v="2977.5739704118355"/>
    <n v="118"/>
    <n v="1"/>
  </r>
  <r>
    <s v="NCSB-Crisis Stabilization"/>
    <s v="Licensed Practical Nurse"/>
    <x v="3"/>
    <d v="2007-05-08T00:00:00"/>
    <d v="2014-10-23T00:00:00"/>
    <n v="6.5726027397260278"/>
    <x v="0"/>
    <n v="25981.62"/>
    <n v="7.4657534246575343"/>
    <n v="3480.1068990825688"/>
    <n v="1"/>
    <n v="1"/>
  </r>
  <r>
    <s v="Rec.Pks,OpenSpace-Special Srvs"/>
    <s v="Lifeguard"/>
    <x v="2"/>
    <d v="2020-10-24T00:00:00"/>
    <d v="2020-10-24T00:00:00"/>
    <n v="0.56438356164383563"/>
    <x v="0"/>
    <n v="26200"/>
    <n v="0"/>
    <e v="#DIV/0!"/>
    <n v="72"/>
    <n v="2052"/>
  </r>
  <r>
    <s v="Rec.Pks,OpenSpace-Special Srvs"/>
    <s v="Lifeguard"/>
    <x v="2"/>
    <d v="2020-10-24T00:00:00"/>
    <d v="2020-10-24T00:00:00"/>
    <n v="0.56438356164383563"/>
    <x v="0"/>
    <n v="26200"/>
    <n v="0"/>
    <e v="#DIV/0!"/>
    <n v="72"/>
    <n v="2052"/>
  </r>
  <r>
    <s v="Rec.Pks,OpenSpace-Special Srvs"/>
    <s v="Lifeguard"/>
    <x v="2"/>
    <d v="2021-04-05T00:00:00"/>
    <d v="2021-04-05T00:00:00"/>
    <n v="0.11780821917808219"/>
    <x v="0"/>
    <n v="26200"/>
    <n v="0"/>
    <e v="#DIV/0!"/>
    <n v="72"/>
    <n v="2052"/>
  </r>
  <r>
    <s v="Rec.Pks,OpenSpace-Special Srvs"/>
    <s v="Lifeguard"/>
    <x v="6"/>
    <d v="2013-07-30T00:00:00"/>
    <d v="2013-07-30T00:00:00"/>
    <n v="7.8054794520547945"/>
    <x v="0"/>
    <n v="12.51"/>
    <n v="0"/>
    <e v="#DIV/0!"/>
    <n v="7"/>
    <n v="2052"/>
  </r>
  <r>
    <s v="Rec.Pks,OpenSpace-Special Srvs"/>
    <s v="Lifeguard"/>
    <x v="6"/>
    <d v="2014-05-02T00:00:00"/>
    <d v="2014-05-02T00:00:00"/>
    <n v="7.0493150684931507"/>
    <x v="0"/>
    <n v="12.51"/>
    <n v="0"/>
    <e v="#DIV/0!"/>
    <n v="7"/>
    <n v="2052"/>
  </r>
  <r>
    <s v="Rec.Pks,OpenSpace-Special Srvs"/>
    <s v="Lifeguard"/>
    <x v="6"/>
    <d v="2014-05-13T00:00:00"/>
    <d v="2014-05-13T00:00:00"/>
    <n v="7.0191780821917806"/>
    <x v="0"/>
    <n v="12.51"/>
    <n v="0"/>
    <e v="#DIV/0!"/>
    <n v="7"/>
    <n v="2052"/>
  </r>
  <r>
    <s v="Rec.Pks,OpenSpace-Special Srvs"/>
    <s v="Lifeguard"/>
    <x v="6"/>
    <d v="2019-04-27T00:00:00"/>
    <d v="2019-04-27T00:00:00"/>
    <n v="2.0602739726027397"/>
    <x v="0"/>
    <n v="11.44"/>
    <n v="0"/>
    <e v="#DIV/0!"/>
    <n v="5"/>
    <n v="2052"/>
  </r>
  <r>
    <s v="Rec.Pks,OpenSpace-Special Srvs"/>
    <s v="Lifeguard"/>
    <x v="6"/>
    <d v="2019-06-08T00:00:00"/>
    <d v="2019-06-08T00:00:00"/>
    <n v="1.9452054794520548"/>
    <x v="0"/>
    <n v="11.44"/>
    <n v="0"/>
    <e v="#DIV/0!"/>
    <n v="5"/>
    <n v="2052"/>
  </r>
  <r>
    <s v="Rec.Pks,OpenSpace-Special Srvs"/>
    <s v="Lifeguard"/>
    <x v="6"/>
    <d v="2019-06-08T00:00:00"/>
    <d v="2019-06-08T00:00:00"/>
    <n v="1.9452054794520548"/>
    <x v="0"/>
    <n v="11.44"/>
    <n v="0"/>
    <e v="#DIV/0!"/>
    <n v="5"/>
    <n v="2052"/>
  </r>
  <r>
    <s v="Rec.Pks,OpenSpace-Special Srvs"/>
    <s v="Lifeguard"/>
    <x v="6"/>
    <d v="2017-07-31T00:00:00"/>
    <d v="2017-07-31T00:00:00"/>
    <n v="3.8"/>
    <x v="0"/>
    <n v="11.67"/>
    <n v="0"/>
    <e v="#DIV/0!"/>
    <n v="4"/>
    <n v="2052"/>
  </r>
  <r>
    <s v="Rec.Pks,OpenSpace-Special Srvs"/>
    <s v="Lifeguard"/>
    <x v="6"/>
    <d v="2017-07-31T00:00:00"/>
    <d v="2017-07-31T00:00:00"/>
    <n v="3.8"/>
    <x v="0"/>
    <n v="11.67"/>
    <n v="0"/>
    <e v="#DIV/0!"/>
    <n v="4"/>
    <n v="2052"/>
  </r>
  <r>
    <s v="Rec.Pks,OpenSpace-Special Srvs"/>
    <s v="Lifeguard"/>
    <x v="6"/>
    <d v="2018-05-14T00:00:00"/>
    <d v="2018-05-14T00:00:00"/>
    <n v="3.0136986301369864"/>
    <x v="0"/>
    <n v="11.67"/>
    <n v="0"/>
    <e v="#DIV/0!"/>
    <n v="4"/>
    <n v="2052"/>
  </r>
  <r>
    <s v="Rec.Pks,OpenSpace-Special Srvs"/>
    <s v="Lifeguard"/>
    <x v="6"/>
    <d v="2019-08-17T00:00:00"/>
    <d v="2019-08-17T00:00:00"/>
    <n v="1.7534246575342465"/>
    <x v="0"/>
    <n v="11.22"/>
    <n v="0"/>
    <e v="#DIV/0!"/>
    <n v="3"/>
    <n v="2052"/>
  </r>
  <r>
    <s v="Rec.Pks,OpenSpace-Special Srvs"/>
    <s v="Lifeguard"/>
    <x v="6"/>
    <d v="2019-11-23T00:00:00"/>
    <d v="2019-11-23T00:00:00"/>
    <n v="1.484931506849315"/>
    <x v="0"/>
    <n v="11.22"/>
    <n v="0"/>
    <e v="#DIV/0!"/>
    <n v="3"/>
    <n v="2052"/>
  </r>
  <r>
    <s v="Rec.Pks,OpenSpace-Special Srvs"/>
    <s v="Lifeguard"/>
    <x v="6"/>
    <d v="2020-03-14T00:00:00"/>
    <d v="2020-03-14T00:00:00"/>
    <n v="1.178082191780822"/>
    <x v="0"/>
    <n v="11.22"/>
    <n v="0"/>
    <e v="#DIV/0!"/>
    <n v="3"/>
    <n v="2052"/>
  </r>
  <r>
    <s v="Rec.Pks,OpenSpace-Special Srvs"/>
    <s v="Lifeguard"/>
    <x v="6"/>
    <d v="2016-06-06T00:00:00"/>
    <d v="2016-06-06T00:00:00"/>
    <n v="4.9506849315068493"/>
    <x v="0"/>
    <n v="11.91"/>
    <n v="0"/>
    <e v="#DIV/0!"/>
    <n v="2"/>
    <n v="2052"/>
  </r>
  <r>
    <s v="Rec.Pks,OpenSpace-Special Srvs"/>
    <s v="Lifeguard"/>
    <x v="6"/>
    <d v="2017-06-26T00:00:00"/>
    <d v="2017-06-26T00:00:00"/>
    <n v="3.8958904109589043"/>
    <x v="0"/>
    <n v="11.9"/>
    <n v="0"/>
    <e v="#DIV/0!"/>
    <n v="2"/>
    <n v="2052"/>
  </r>
  <r>
    <s v="Rec.Pks,OpenSpace-Special Srvs"/>
    <s v="Lifeguard"/>
    <x v="6"/>
    <d v="2013-05-29T00:00:00"/>
    <d v="2013-05-29T00:00:00"/>
    <n v="7.9753424657534246"/>
    <x v="0"/>
    <n v="13.14"/>
    <n v="0"/>
    <e v="#DIV/0!"/>
    <n v="1"/>
    <n v="2052"/>
  </r>
  <r>
    <s v="Rec.Pks,OpenSpace-Special Srvs"/>
    <s v="Lifeguard"/>
    <x v="6"/>
    <d v="2014-07-09T00:00:00"/>
    <d v="2014-07-09T00:00:00"/>
    <n v="6.8630136986301373"/>
    <x v="0"/>
    <n v="12.26"/>
    <n v="0"/>
    <e v="#DIV/0!"/>
    <n v="1"/>
    <n v="2052"/>
  </r>
  <r>
    <s v="Rec.Pks,OpenSpace-Special Srvs"/>
    <s v="Lifeguard"/>
    <x v="6"/>
    <d v="2016-01-11T00:00:00"/>
    <d v="2016-01-11T00:00:00"/>
    <n v="5.353424657534247"/>
    <x v="0"/>
    <n v="12.18"/>
    <n v="0"/>
    <e v="#DIV/0!"/>
    <n v="1"/>
    <n v="2052"/>
  </r>
  <r>
    <s v="Rec.Pks,OpenSpace-Special Srvs"/>
    <s v="Lifeguard"/>
    <x v="6"/>
    <d v="2018-06-25T00:00:00"/>
    <d v="2018-06-25T00:00:00"/>
    <n v="2.8986301369863012"/>
    <x v="0"/>
    <n v="11.66"/>
    <n v="0"/>
    <e v="#DIV/0!"/>
    <n v="1"/>
    <n v="2052"/>
  </r>
  <r>
    <s v="Rec.Pks,OpenSpace-Special Srvs"/>
    <s v="Lifeguard"/>
    <x v="6"/>
    <d v="2017-06-21T00:00:00"/>
    <d v="2017-08-14T00:00:00"/>
    <n v="3.7616438356164386"/>
    <x v="0"/>
    <n v="11.9"/>
    <n v="0.14794520547945206"/>
    <n v="80.43518518518519"/>
    <n v="2"/>
    <n v="1"/>
  </r>
  <r>
    <s v="Rec.Pks,OpenSpace-Special Srvs"/>
    <s v="Lifeguard"/>
    <x v="6"/>
    <d v="2019-05-28T00:00:00"/>
    <d v="2021-04-19T00:00:00"/>
    <n v="7.9452054794520555E-2"/>
    <x v="0"/>
    <n v="11.44"/>
    <n v="1.8958904109589041"/>
    <n v="6.0341040462427742"/>
    <n v="5"/>
    <n v="1"/>
  </r>
  <r>
    <s v="Rec.Pks,OpenSpace-Special Srvs"/>
    <s v="Lifeguard"/>
    <x v="6"/>
    <d v="2018-08-13T00:00:00"/>
    <d v="2021-04-19T00:00:00"/>
    <n v="7.9452054794520555E-2"/>
    <x v="0"/>
    <n v="11.44"/>
    <n v="2.6849315068493151"/>
    <n v="4.2608163265306116"/>
    <n v="5"/>
    <n v="1"/>
  </r>
  <r>
    <s v="Rec.Pks,OpenSpace-Special Srvs"/>
    <s v="Lifeguard"/>
    <x v="6"/>
    <d v="2018-03-12T00:00:00"/>
    <d v="2021-04-24T00:00:00"/>
    <n v="6.575342465753424E-2"/>
    <x v="0"/>
    <n v="12.79"/>
    <n v="3.1205479452054794"/>
    <n v="4.0986391571553993"/>
    <n v="2"/>
    <n v="1"/>
  </r>
  <r>
    <s v="Rec.Pks,OpenSpace-Special Srvs"/>
    <s v="Lifeguard"/>
    <x v="6"/>
    <d v="2016-05-23T00:00:00"/>
    <d v="2020-02-29T00:00:00"/>
    <n v="1.2164383561643837"/>
    <x v="0"/>
    <n v="11.67"/>
    <n v="3.7726027397260276"/>
    <n v="3.0933551198257079"/>
    <n v="4"/>
    <n v="1"/>
  </r>
  <r>
    <s v="Rec.Pks,OpenSpace-Special Srvs"/>
    <s v="Lifeguard"/>
    <x v="6"/>
    <d v="2014-05-02T00:00:00"/>
    <d v="2018-07-14T00:00:00"/>
    <n v="2.8465753424657536"/>
    <x v="0"/>
    <n v="11.79"/>
    <n v="4.2027397260273975"/>
    <n v="2.805312907431551"/>
    <n v="1"/>
    <n v="1"/>
  </r>
  <r>
    <s v="Rec.Pks,OpenSpace-Special Srvs"/>
    <s v="Lifeguard"/>
    <x v="6"/>
    <d v="2014-05-02T00:00:00"/>
    <d v="2018-09-08T00:00:00"/>
    <n v="2.6931506849315068"/>
    <x v="0"/>
    <n v="12.51"/>
    <n v="4.3561643835616435"/>
    <n v="2.871792452830189"/>
    <n v="7"/>
    <n v="1"/>
  </r>
  <r>
    <s v="Rec.Pks,OpenSpace-Special Srvs"/>
    <s v="Lifeguard"/>
    <x v="6"/>
    <d v="2014-06-21T00:00:00"/>
    <d v="2021-04-24T00:00:00"/>
    <n v="6.575342465753424E-2"/>
    <x v="0"/>
    <n v="12.79"/>
    <n v="6.8465753424657532"/>
    <n v="1.8680872348939574"/>
    <n v="2"/>
    <n v="1"/>
  </r>
  <r>
    <s v="Rec.Pks,OpenSpace-Special Srvs"/>
    <s v="Lifeguard"/>
    <x v="6"/>
    <d v="1984-01-16T00:00:00"/>
    <d v="2007-06-11T00:00:00"/>
    <n v="13.945205479452055"/>
    <x v="0"/>
    <n v="12.51"/>
    <n v="23.416438356164385"/>
    <n v="0.53424008424008418"/>
    <n v="7"/>
    <n v="1"/>
  </r>
  <r>
    <s v="Rec.Pks,OpenSpace-Special Srvs"/>
    <s v="Lifeguard"/>
    <x v="2"/>
    <d v="2019-08-03T00:00:00"/>
    <d v="2020-07-18T00:00:00"/>
    <n v="0.83287671232876714"/>
    <x v="0"/>
    <n v="26200"/>
    <n v="0.95890410958904104"/>
    <n v="27322.857142857145"/>
    <n v="72"/>
    <n v="1"/>
  </r>
  <r>
    <s v="Rec.Pks,OpenSpace-Special Srvs"/>
    <s v="Lifeguard"/>
    <x v="2"/>
    <d v="2017-10-09T00:00:00"/>
    <d v="2019-04-15T00:00:00"/>
    <n v="2.0931506849315067"/>
    <x v="0"/>
    <n v="26200"/>
    <n v="1.515068493150685"/>
    <n v="17292.947558770342"/>
    <n v="72"/>
    <n v="2"/>
  </r>
  <r>
    <s v="Rec.Pks,OpenSpace-Special Srvs"/>
    <s v="Lifeguard"/>
    <x v="2"/>
    <d v="2017-10-09T00:00:00"/>
    <d v="2019-04-15T00:00:00"/>
    <n v="2.0931506849315067"/>
    <x v="0"/>
    <n v="26200"/>
    <n v="1.515068493150685"/>
    <n v="17292.947558770342"/>
    <n v="72"/>
    <n v="2"/>
  </r>
  <r>
    <s v="Rec.Pks,OpenSpace-Special Srvs"/>
    <s v="Lifeguard"/>
    <x v="2"/>
    <d v="2015-05-18T00:00:00"/>
    <d v="2017-06-24T00:00:00"/>
    <n v="3.9013698630136986"/>
    <x v="0"/>
    <n v="26200"/>
    <n v="2.1041095890410957"/>
    <n v="12451.822916666668"/>
    <n v="72"/>
    <n v="1"/>
  </r>
  <r>
    <s v="Rec.Pks,OpenSpace-Special Srvs"/>
    <s v="Lifeguard"/>
    <x v="2"/>
    <d v="2015-12-18T00:00:00"/>
    <d v="2019-09-30T00:00:00"/>
    <n v="1.6328767123287671"/>
    <x v="0"/>
    <n v="26200"/>
    <n v="3.7863013698630139"/>
    <n v="6919.6816208393629"/>
    <n v="72"/>
    <n v="1"/>
  </r>
  <r>
    <s v="Rec.Pks,OpenSpace-Special Srvs"/>
    <s v="Lifeguard"/>
    <x v="2"/>
    <d v="2016-06-16T00:00:00"/>
    <d v="2021-04-19T00:00:00"/>
    <n v="7.9452054794520555E-2"/>
    <x v="0"/>
    <n v="26200"/>
    <n v="4.8438356164383558"/>
    <n v="5408.936651583711"/>
    <n v="72"/>
    <n v="1"/>
  </r>
  <r>
    <s v="Rec.Pks,OpenSpace-Special Srvs"/>
    <s v="Lifeguard"/>
    <x v="2"/>
    <d v="2015-03-30T00:00:00"/>
    <d v="2021-04-05T00:00:00"/>
    <n v="0.11780821917808219"/>
    <x v="0"/>
    <n v="26200"/>
    <n v="6.021917808219178"/>
    <n v="4350.7734303912648"/>
    <n v="72"/>
    <n v="1"/>
  </r>
  <r>
    <s v="Rec.Pks,OpenSpace-Special Srvs"/>
    <s v="Lifeguard"/>
    <x v="2"/>
    <d v="2008-05-18T00:00:00"/>
    <d v="2020-03-14T00:00:00"/>
    <n v="1.178082191780822"/>
    <x v="0"/>
    <n v="26200"/>
    <n v="11.830136986301369"/>
    <n v="2214.6827234830944"/>
    <n v="72"/>
    <n v="1"/>
  </r>
  <r>
    <s v="Magistrate Supplements"/>
    <s v="Magistrate"/>
    <x v="12"/>
    <d v="2006-04-07T00:00:00"/>
    <d v="2006-04-07T00:00:00"/>
    <n v="15.123287671232877"/>
    <x v="0"/>
    <n v="3562.92"/>
    <n v="0"/>
    <e v="#DIV/0!"/>
    <n v="1"/>
    <n v="2052"/>
  </r>
  <r>
    <s v="Magistrate Supplements"/>
    <s v="Magistrate"/>
    <x v="12"/>
    <d v="1994-09-23T00:00:00"/>
    <d v="2004-01-08T00:00:00"/>
    <n v="17.36986301369863"/>
    <x v="0"/>
    <n v="3805.2"/>
    <n v="9.2986301369863007"/>
    <n v="409.22156747200944"/>
    <n v="1"/>
    <n v="1"/>
  </r>
  <r>
    <s v="Judicial - Sheriff and Jail"/>
    <s v="Maintenance Mechanic - SC"/>
    <x v="4"/>
    <d v="2009-04-23T00:00:00"/>
    <d v="2009-04-23T00:00:00"/>
    <n v="12.076712328767123"/>
    <x v="0"/>
    <n v="20.25"/>
    <n v="0"/>
    <e v="#DIV/0!"/>
    <n v="1"/>
    <n v="2052"/>
  </r>
  <r>
    <s v="Rec,Pks,OpenSpace-LandscapeSrv"/>
    <s v="Maintenance Mechanic I"/>
    <x v="2"/>
    <d v="2015-09-23T00:00:00"/>
    <d v="2015-09-23T00:00:00"/>
    <n v="5.6547945205479451"/>
    <x v="0"/>
    <n v="29117.43"/>
    <n v="0"/>
    <e v="#DIV/0!"/>
    <n v="24"/>
    <n v="2052"/>
  </r>
  <r>
    <s v="Rec,Pks,OpenSpace-LandscapeSrv"/>
    <s v="Maintenance Mechanic I"/>
    <x v="2"/>
    <d v="2019-12-07T00:00:00"/>
    <d v="2019-12-07T00:00:00"/>
    <n v="1.4465753424657535"/>
    <x v="0"/>
    <n v="27438"/>
    <n v="0"/>
    <e v="#DIV/0!"/>
    <n v="21"/>
    <n v="2052"/>
  </r>
  <r>
    <s v="Rec,Pks,OpenSpace-LandscapeSrv"/>
    <s v="Maintenance Mechanic I"/>
    <x v="2"/>
    <d v="2021-02-27T00:00:00"/>
    <d v="2021-02-27T00:00:00"/>
    <n v="0.21917808219178081"/>
    <x v="0"/>
    <n v="27438"/>
    <n v="0"/>
    <e v="#DIV/0!"/>
    <n v="21"/>
    <n v="2052"/>
  </r>
  <r>
    <s v="Gen Srvs-PublicInfrastructure"/>
    <s v="Maintenance Mechanic I"/>
    <x v="2"/>
    <d v="2013-03-18T00:00:00"/>
    <d v="2013-03-18T00:00:00"/>
    <n v="8.1726027397260275"/>
    <x v="0"/>
    <n v="30317.599999999999"/>
    <n v="0"/>
    <e v="#DIV/0!"/>
    <n v="2"/>
    <n v="2052"/>
  </r>
  <r>
    <s v="Hum Svc Div of Social Services"/>
    <s v="Maintenance Mechanic I"/>
    <x v="2"/>
    <d v="2020-12-19T00:00:00"/>
    <d v="2020-12-19T00:00:00"/>
    <n v="0.41095890410958902"/>
    <x v="0"/>
    <n v="31553"/>
    <n v="0"/>
    <e v="#DIV/0!"/>
    <n v="2"/>
    <n v="2052"/>
  </r>
  <r>
    <s v="NCSB-Board Administration"/>
    <s v="Maintenance Mechanic I"/>
    <x v="2"/>
    <d v="2005-07-11T00:00:00"/>
    <d v="2005-07-11T00:00:00"/>
    <n v="15.863013698630137"/>
    <x v="0"/>
    <n v="31896.62"/>
    <n v="0"/>
    <e v="#DIV/0!"/>
    <n v="1"/>
    <n v="2052"/>
  </r>
  <r>
    <s v="NCSB-Board Administration"/>
    <s v="Maintenance Mechanic I"/>
    <x v="5"/>
    <d v="2021-02-27T00:00:00"/>
    <d v="2021-02-27T00:00:00"/>
    <n v="0.21917808219178081"/>
    <x v="0"/>
    <n v="14.51"/>
    <n v="0"/>
    <e v="#DIV/0!"/>
    <n v="1"/>
    <n v="2052"/>
  </r>
  <r>
    <s v="PW Div of Streets &amp; Bridges"/>
    <s v="Maintenance Mechanic I"/>
    <x v="2"/>
    <d v="2014-04-23T00:00:00"/>
    <d v="2015-11-16T00:00:00"/>
    <n v="5.506849315068493"/>
    <x v="0"/>
    <n v="29990.95"/>
    <n v="1.5671232876712329"/>
    <n v="19137.58173076923"/>
    <n v="1"/>
    <n v="1"/>
  </r>
  <r>
    <s v="Gen Srvs-PublicInfrastructure"/>
    <s v="Maintenance Mechanic I"/>
    <x v="2"/>
    <d v="2017-06-21T00:00:00"/>
    <d v="2019-09-14T00:00:00"/>
    <n v="1.6767123287671233"/>
    <x v="0"/>
    <n v="27986.76"/>
    <n v="2.2328767123287672"/>
    <n v="12533.947730061349"/>
    <n v="12"/>
    <n v="1"/>
  </r>
  <r>
    <s v="Gen Srvs-PublicInfrastructure"/>
    <s v="Maintenance Mechanic II"/>
    <x v="2"/>
    <d v="2020-07-06T00:00:00"/>
    <d v="2020-07-06T00:00:00"/>
    <n v="0.86575342465753424"/>
    <x v="0"/>
    <n v="31804"/>
    <n v="0"/>
    <e v="#DIV/0!"/>
    <n v="32"/>
    <n v="2052"/>
  </r>
  <r>
    <s v="General Services-Parking Fac"/>
    <s v="Maintenance Mechanic II"/>
    <x v="2"/>
    <d v="2021-01-19T00:00:00"/>
    <d v="2021-01-19T00:00:00"/>
    <n v="0.32602739726027397"/>
    <x v="0"/>
    <n v="31804"/>
    <n v="0"/>
    <e v="#DIV/0!"/>
    <n v="32"/>
    <n v="2052"/>
  </r>
  <r>
    <s v="Gen Srvs-PublicInfrastructure"/>
    <s v="Maintenance Mechanic II"/>
    <x v="2"/>
    <d v="2021-04-10T00:00:00"/>
    <d v="2021-04-10T00:00:00"/>
    <n v="0.10410958904109589"/>
    <x v="0"/>
    <n v="31804"/>
    <n v="0"/>
    <e v="#DIV/0!"/>
    <n v="32"/>
    <n v="2052"/>
  </r>
  <r>
    <s v="Gen Srvs-PublicInfrastructure"/>
    <s v="Maintenance Mechanic II"/>
    <x v="2"/>
    <d v="2005-03-08T00:00:00"/>
    <d v="2005-03-08T00:00:00"/>
    <n v="16.205479452054796"/>
    <x v="0"/>
    <n v="38038.76"/>
    <n v="0"/>
    <e v="#DIV/0!"/>
    <n v="6"/>
    <n v="2052"/>
  </r>
  <r>
    <s v="Gen Srvs-PublicInfrastructure"/>
    <s v="Maintenance Mechanic II"/>
    <x v="2"/>
    <d v="2005-03-08T00:00:00"/>
    <d v="2005-03-08T00:00:00"/>
    <n v="16.205479452054796"/>
    <x v="0"/>
    <n v="38038.76"/>
    <n v="0"/>
    <e v="#DIV/0!"/>
    <n v="6"/>
    <n v="2052"/>
  </r>
  <r>
    <s v="Gen Srvs-PublicInfrastructure"/>
    <s v="Maintenance Mechanic II"/>
    <x v="2"/>
    <d v="1999-10-05T00:00:00"/>
    <d v="1999-10-05T00:00:00"/>
    <n v="21.632876712328766"/>
    <x v="0"/>
    <n v="44112.28"/>
    <n v="0"/>
    <e v="#DIV/0!"/>
    <n v="1"/>
    <n v="2052"/>
  </r>
  <r>
    <s v="Gen Srvs-PublicInfrastructure"/>
    <s v="Maintenance Mechanic II"/>
    <x v="2"/>
    <d v="2011-09-07T00:00:00"/>
    <d v="2011-09-07T00:00:00"/>
    <n v="9.7013698630136993"/>
    <x v="0"/>
    <n v="34428.21"/>
    <n v="0"/>
    <e v="#DIV/0!"/>
    <n v="1"/>
    <n v="2052"/>
  </r>
  <r>
    <s v="Rec,Pks,OpenSpace-LandscapeSrv"/>
    <s v="Maintenance Mechanic II"/>
    <x v="2"/>
    <d v="2016-10-07T00:00:00"/>
    <d v="2016-10-07T00:00:00"/>
    <n v="4.6136986301369864"/>
    <x v="0"/>
    <n v="33088.47"/>
    <n v="0"/>
    <e v="#DIV/0!"/>
    <n v="1"/>
    <n v="2052"/>
  </r>
  <r>
    <s v="Gen Srvs-PublicInfrastructure"/>
    <s v="Maintenance Mechanic II"/>
    <x v="2"/>
    <d v="2017-06-12T00:00:00"/>
    <d v="2017-11-13T00:00:00"/>
    <n v="3.5123287671232877"/>
    <x v="0"/>
    <n v="36833.47"/>
    <n v="0.42191780821917807"/>
    <n v="87300.107467532478"/>
    <n v="1"/>
    <n v="1"/>
  </r>
  <r>
    <s v="Rec,Pks,OpenSpace-LandscapeSrv"/>
    <s v="Maintenance Mechanic II"/>
    <x v="2"/>
    <d v="2018-07-09T00:00:00"/>
    <d v="2019-08-17T00:00:00"/>
    <n v="1.7534246575342465"/>
    <x v="0"/>
    <n v="32440.080000000002"/>
    <n v="1.106849315068493"/>
    <n v="29308.488118811885"/>
    <n v="6"/>
    <n v="1"/>
  </r>
  <r>
    <s v="Gen Srvs-PublicInfrastructure"/>
    <s v="Maintenance Mechanic II"/>
    <x v="2"/>
    <d v="2018-07-09T00:00:00"/>
    <d v="2020-09-28T00:00:00"/>
    <n v="0.63561643835616444"/>
    <x v="0"/>
    <n v="35404"/>
    <n v="2.2246575342465755"/>
    <n v="15914.359605911328"/>
    <n v="1"/>
    <n v="1"/>
  </r>
  <r>
    <s v="Gen Srvs-PublicInfrastructure"/>
    <s v="Maintenance Mechanic II"/>
    <x v="2"/>
    <d v="2013-04-15T00:00:00"/>
    <d v="2017-08-05T00:00:00"/>
    <n v="3.7863013698630139"/>
    <x v="0"/>
    <n v="33349.19"/>
    <n v="4.3095890410958901"/>
    <n v="7738.3689446916733"/>
    <n v="1"/>
    <n v="1"/>
  </r>
  <r>
    <s v="General Services-Parking Fac"/>
    <s v="Maintenance Mechanic II"/>
    <x v="2"/>
    <d v="2001-06-11T00:00:00"/>
    <d v="2007-04-16T00:00:00"/>
    <n v="14.098630136986301"/>
    <x v="0"/>
    <n v="36205.32"/>
    <n v="5.8493150684931505"/>
    <n v="6189.6682903981264"/>
    <n v="4"/>
    <n v="1"/>
  </r>
  <r>
    <s v="Gen Srvs-PublicInfrastructure"/>
    <s v="Maintenance Mechanic II"/>
    <x v="2"/>
    <d v="2015-04-23T00:00:00"/>
    <d v="2021-03-14T00:00:00"/>
    <n v="0.17808219178082191"/>
    <x v="0"/>
    <n v="37000"/>
    <n v="5.8958904109589039"/>
    <n v="6275.5576208178445"/>
    <n v="3"/>
    <n v="1"/>
  </r>
  <r>
    <s v="PW Storm Water Mgmt"/>
    <s v="Maintenance Mechanic II"/>
    <x v="2"/>
    <d v="2007-10-29T00:00:00"/>
    <d v="2013-11-25T00:00:00"/>
    <n v="7.4821917808219176"/>
    <x v="0"/>
    <n v="34460.58"/>
    <n v="6.0794520547945208"/>
    <n v="5668.3694006309152"/>
    <n v="5"/>
    <n v="1"/>
  </r>
  <r>
    <s v="Rec,Pks,OpenSpace-LandscapeSrv"/>
    <s v="Maintenance Mechanic II"/>
    <x v="2"/>
    <d v="1990-09-17T00:00:00"/>
    <d v="1997-02-24T00:00:00"/>
    <n v="24.243835616438357"/>
    <x v="0"/>
    <n v="47504.42"/>
    <n v="6.4438356164383563"/>
    <n v="7372.0719812925163"/>
    <n v="1"/>
    <n v="1"/>
  </r>
  <r>
    <s v="Gen Srvs-PublicInfrastructure"/>
    <s v="Maintenance Mechanic II"/>
    <x v="2"/>
    <d v="1986-09-02T00:00:00"/>
    <d v="1996-05-15T00:00:00"/>
    <n v="25.024657534246575"/>
    <x v="0"/>
    <n v="48691.5"/>
    <n v="9.706849315068494"/>
    <n v="5016.2002540220146"/>
    <n v="1"/>
    <n v="1"/>
  </r>
  <r>
    <s v="PW Storm Water Mgmt"/>
    <s v="Maintenance Mechanic II"/>
    <x v="2"/>
    <d v="1989-05-22T00:00:00"/>
    <d v="2019-11-25T00:00:00"/>
    <n v="1.4794520547945205"/>
    <x v="0"/>
    <n v="39335.279999999999"/>
    <n v="30.531506849315068"/>
    <n v="1288.3504307250539"/>
    <n v="1"/>
    <n v="1"/>
  </r>
  <r>
    <s v="Transit - Transportation"/>
    <s v="Maintenance Shop Manager"/>
    <x v="2"/>
    <d v="2010-02-16T00:00:00"/>
    <d v="2019-11-25T00:00:00"/>
    <n v="1.4794520547945205"/>
    <x v="1"/>
    <n v="48779.46"/>
    <n v="9.7780821917808218"/>
    <n v="4988.6530961053513"/>
    <n v="11"/>
    <n v="1"/>
  </r>
  <r>
    <s v="Hum Svc Juvenile Detention Ctr"/>
    <s v="Maintenance Supervisor I"/>
    <x v="2"/>
    <d v="2012-03-19T00:00:00"/>
    <d v="2014-02-24T00:00:00"/>
    <n v="7.2328767123287667"/>
    <x v="1"/>
    <n v="44168.75"/>
    <n v="1.9369863013698629"/>
    <n v="22802.820014144272"/>
    <n v="6"/>
    <n v="1"/>
  </r>
  <r>
    <s v="Gen Srvs-PublicInfrastructure"/>
    <s v="Maintenance Supervisor I"/>
    <x v="2"/>
    <d v="1997-01-23T00:00:00"/>
    <d v="1999-04-06T00:00:00"/>
    <n v="22.13150684931507"/>
    <x v="1"/>
    <n v="53020.02"/>
    <n v="2.2000000000000002"/>
    <n v="24100.009090909087"/>
    <n v="3"/>
    <n v="1"/>
  </r>
  <r>
    <s v="General Services-Parking Fac"/>
    <s v="Maintenance Supervisor I"/>
    <x v="2"/>
    <d v="1995-10-30T00:00:00"/>
    <d v="2016-03-16T00:00:00"/>
    <n v="5.1753424657534248"/>
    <x v="1"/>
    <n v="49797.98"/>
    <n v="20.391780821917809"/>
    <n v="2442.0613596668009"/>
    <n v="2"/>
    <n v="1"/>
  </r>
  <r>
    <s v="Gen Srvs-PublicInfrastructure"/>
    <s v="Maintenance Supervisor I"/>
    <x v="2"/>
    <d v="1997-03-18T00:00:00"/>
    <d v="2019-01-14T00:00:00"/>
    <n v="2.3424657534246576"/>
    <x v="1"/>
    <n v="52194.25"/>
    <n v="21.841095890410958"/>
    <n v="2389.7266996989465"/>
    <n v="1"/>
    <n v="1"/>
  </r>
  <r>
    <s v="Gen Srvs-PublicInfrastructure"/>
    <s v="Maintenance Supervisor II"/>
    <x v="2"/>
    <d v="2020-11-21T00:00:00"/>
    <d v="2020-11-21T00:00:00"/>
    <n v="0.48767123287671232"/>
    <x v="1"/>
    <n v="50000"/>
    <n v="0"/>
    <e v="#DIV/0!"/>
    <n v="2"/>
    <n v="2052"/>
  </r>
  <r>
    <s v="Gen Srvs-PublicInfrastructure"/>
    <s v="Maintenance Supervisor II"/>
    <x v="2"/>
    <d v="2016-11-14T00:00:00"/>
    <d v="2020-11-23T00:00:00"/>
    <n v="0.48219178082191783"/>
    <x v="1"/>
    <n v="50500.17"/>
    <n v="4.0273972602739727"/>
    <n v="12539.157857142856"/>
    <n v="1"/>
    <n v="1"/>
  </r>
  <r>
    <s v="Rec,Pks,OpenSpace-LandscapeSrv"/>
    <s v="Maintenance Supervisor II"/>
    <x v="2"/>
    <d v="2013-01-28T00:00:00"/>
    <d v="2019-05-11T00:00:00"/>
    <n v="2.021917808219178"/>
    <x v="1"/>
    <n v="50652.18"/>
    <n v="6.2849315068493148"/>
    <n v="8059.3050130775937"/>
    <n v="1"/>
    <n v="1"/>
  </r>
  <r>
    <s v="Gen Srvs-PublicInfrastructure"/>
    <s v="Maintenance Supervisor II"/>
    <x v="2"/>
    <d v="2012-09-24T00:00:00"/>
    <d v="2020-10-26T00:00:00"/>
    <n v="0.55890410958904113"/>
    <x v="1"/>
    <n v="50500.15"/>
    <n v="8.0931506849315067"/>
    <n v="6239.8628131347332"/>
    <n v="1"/>
    <n v="1"/>
  </r>
  <r>
    <s v="Rec,Pks,OpenSpace-LandscapeSrv"/>
    <s v="Maintenance Supervisor II"/>
    <x v="2"/>
    <d v="1987-06-01T00:00:00"/>
    <d v="1996-05-15T00:00:00"/>
    <n v="25.024657534246575"/>
    <x v="1"/>
    <n v="74765.75"/>
    <n v="8.9616438356164387"/>
    <n v="8342.8611280953828"/>
    <n v="1"/>
    <n v="1"/>
  </r>
  <r>
    <s v="Rec,Pks,OpenSpace-LandscapeSrv"/>
    <s v="Maintenance Supervisor II"/>
    <x v="2"/>
    <d v="2004-06-02T00:00:00"/>
    <d v="2014-05-05T00:00:00"/>
    <n v="7.0410958904109586"/>
    <x v="1"/>
    <n v="50744.47"/>
    <n v="9.9287671232876704"/>
    <n v="5110.8530767108177"/>
    <n v="1"/>
    <n v="1"/>
  </r>
  <r>
    <s v="Gen Srvs-PublicInfrastructure"/>
    <s v="Maintenance Supervisor II"/>
    <x v="2"/>
    <d v="2005-06-19T00:00:00"/>
    <d v="2016-11-08T00:00:00"/>
    <n v="4.5260273972602736"/>
    <x v="1"/>
    <n v="54111.33"/>
    <n v="11.397260273972602"/>
    <n v="4747.7489062500008"/>
    <n v="2"/>
    <n v="1"/>
  </r>
  <r>
    <s v="Utilities Water Production"/>
    <s v="Maintenance Supervisor II"/>
    <x v="2"/>
    <d v="1995-10-02T00:00:00"/>
    <d v="2008-10-20T00:00:00"/>
    <n v="12.583561643835617"/>
    <x v="1"/>
    <n v="62895.8"/>
    <n v="13.06027397260274"/>
    <n v="4815.8101531361444"/>
    <n v="1"/>
    <n v="1"/>
  </r>
  <r>
    <s v="Rec,Pks,OpenSpace-LandscapeSrv"/>
    <s v="Maintenance Supervisor II"/>
    <x v="2"/>
    <d v="1996-10-14T00:00:00"/>
    <d v="2011-08-02T00:00:00"/>
    <n v="9.8000000000000007"/>
    <x v="1"/>
    <n v="51621.34"/>
    <n v="14.808219178082192"/>
    <n v="3485.9924329324695"/>
    <n v="3"/>
    <n v="1"/>
  </r>
  <r>
    <s v="Gen Srvs-PublicInfrastructure"/>
    <s v="Maintenance Supervisor II"/>
    <x v="2"/>
    <d v="2001-11-26T00:00:00"/>
    <d v="2018-05-14T00:00:00"/>
    <n v="3.0136986301369864"/>
    <x v="1"/>
    <n v="50743.43"/>
    <n v="16.473972602739725"/>
    <n v="3080.2181855978715"/>
    <n v="1"/>
    <n v="1"/>
  </r>
  <r>
    <s v="Rec,Pks,OpenSpace-LandscapeSrv"/>
    <s v="Maintenance Supervisor II"/>
    <x v="2"/>
    <d v="1978-06-26T00:00:00"/>
    <d v="1996-12-08T00:00:00"/>
    <n v="24.457534246575342"/>
    <x v="1"/>
    <n v="64468.800000000003"/>
    <n v="18.465753424657535"/>
    <n v="3491.2629080118695"/>
    <n v="3"/>
    <n v="1"/>
  </r>
  <r>
    <s v="Rec,Pks,OpenSpace-LandscapeSrv"/>
    <s v="Maintenance Supervisor II"/>
    <x v="2"/>
    <d v="1995-08-28T00:00:00"/>
    <d v="2019-07-22T00:00:00"/>
    <n v="1.8246575342465754"/>
    <x v="1"/>
    <n v="50051.4"/>
    <n v="23.915068493150685"/>
    <n v="2092.8813151563754"/>
    <n v="1"/>
    <n v="1"/>
  </r>
  <r>
    <s v="PW Storm Water Mgmt"/>
    <s v="Maintenance Worker I"/>
    <x v="2"/>
    <d v="2018-05-14T00:00:00"/>
    <d v="2018-05-14T00:00:00"/>
    <n v="3.0136986301369864"/>
    <x v="0"/>
    <n v="26200"/>
    <n v="0"/>
    <e v="#DIV/0!"/>
    <n v="72"/>
    <n v="2052"/>
  </r>
  <r>
    <s v="PW Storm Water Mgmt"/>
    <s v="Maintenance Worker I"/>
    <x v="2"/>
    <d v="2019-06-22T00:00:00"/>
    <d v="2019-06-22T00:00:00"/>
    <n v="1.9068493150684931"/>
    <x v="0"/>
    <n v="26200"/>
    <n v="0"/>
    <e v="#DIV/0!"/>
    <n v="72"/>
    <n v="2052"/>
  </r>
  <r>
    <s v="PW Storm Water Mgmt"/>
    <s v="Maintenance Worker I"/>
    <x v="2"/>
    <d v="2019-06-22T00:00:00"/>
    <d v="2019-06-22T00:00:00"/>
    <n v="1.9068493150684931"/>
    <x v="0"/>
    <n v="26200"/>
    <n v="0"/>
    <e v="#DIV/0!"/>
    <n v="72"/>
    <n v="2052"/>
  </r>
  <r>
    <s v="General Services-Parking Fac"/>
    <s v="Maintenance Worker I"/>
    <x v="2"/>
    <d v="2019-12-07T00:00:00"/>
    <d v="2019-12-07T00:00:00"/>
    <n v="1.4465753424657535"/>
    <x v="0"/>
    <n v="26200"/>
    <n v="0"/>
    <e v="#DIV/0!"/>
    <n v="72"/>
    <n v="2052"/>
  </r>
  <r>
    <s v="PW Storm Water Mgmt"/>
    <s v="Maintenance Worker I"/>
    <x v="2"/>
    <d v="2020-01-21T00:00:00"/>
    <d v="2020-01-21T00:00:00"/>
    <n v="1.3232876712328767"/>
    <x v="0"/>
    <n v="26200"/>
    <n v="0"/>
    <e v="#DIV/0!"/>
    <n v="72"/>
    <n v="2052"/>
  </r>
  <r>
    <s v="PW Storm Water Mgmt"/>
    <s v="Maintenance Worker I"/>
    <x v="2"/>
    <d v="2020-02-29T00:00:00"/>
    <d v="2020-02-29T00:00:00"/>
    <n v="1.2164383561643837"/>
    <x v="0"/>
    <n v="26200"/>
    <n v="0"/>
    <e v="#DIV/0!"/>
    <n v="72"/>
    <n v="2052"/>
  </r>
  <r>
    <s v="PW Waste Management"/>
    <s v="Maintenance Worker I"/>
    <x v="2"/>
    <d v="2020-10-05T00:00:00"/>
    <d v="2020-10-05T00:00:00"/>
    <n v="0.61643835616438358"/>
    <x v="0"/>
    <n v="26200"/>
    <n v="0"/>
    <e v="#DIV/0!"/>
    <n v="72"/>
    <n v="2052"/>
  </r>
  <r>
    <s v="PW Storm Water Mgmt"/>
    <s v="Maintenance Worker I"/>
    <x v="2"/>
    <d v="2020-11-07T00:00:00"/>
    <d v="2020-11-07T00:00:00"/>
    <n v="0.52602739726027392"/>
    <x v="0"/>
    <n v="26200"/>
    <n v="0"/>
    <e v="#DIV/0!"/>
    <n v="72"/>
    <n v="2052"/>
  </r>
  <r>
    <s v="PW Waste Management"/>
    <s v="Maintenance Worker I"/>
    <x v="2"/>
    <d v="2020-11-21T00:00:00"/>
    <d v="2020-11-21T00:00:00"/>
    <n v="0.48767123287671232"/>
    <x v="0"/>
    <n v="26200"/>
    <n v="0"/>
    <e v="#DIV/0!"/>
    <n v="72"/>
    <n v="2052"/>
  </r>
  <r>
    <s v="PW Waste Management"/>
    <s v="Maintenance Worker I"/>
    <x v="2"/>
    <d v="2020-11-21T00:00:00"/>
    <d v="2020-11-21T00:00:00"/>
    <n v="0.48767123287671232"/>
    <x v="0"/>
    <n v="26200"/>
    <n v="0"/>
    <e v="#DIV/0!"/>
    <n v="72"/>
    <n v="2052"/>
  </r>
  <r>
    <s v="General Services-Parking Fac"/>
    <s v="Maintenance Worker I"/>
    <x v="2"/>
    <d v="2021-02-16T00:00:00"/>
    <d v="2021-02-16T00:00:00"/>
    <n v="0.24931506849315069"/>
    <x v="0"/>
    <n v="26200"/>
    <n v="0"/>
    <e v="#DIV/0!"/>
    <n v="72"/>
    <n v="2052"/>
  </r>
  <r>
    <s v="PW Storm Water Mgmt"/>
    <s v="Maintenance Worker I"/>
    <x v="2"/>
    <d v="2021-02-27T00:00:00"/>
    <d v="2021-02-27T00:00:00"/>
    <n v="0.21917808219178081"/>
    <x v="0"/>
    <n v="26200"/>
    <n v="0"/>
    <e v="#DIV/0!"/>
    <n v="72"/>
    <n v="2052"/>
  </r>
  <r>
    <s v="PW Storm Water Mgmt"/>
    <s v="Maintenance Worker I"/>
    <x v="2"/>
    <d v="2015-09-08T00:00:00"/>
    <d v="2015-09-08T00:00:00"/>
    <n v="5.6958904109589037"/>
    <x v="0"/>
    <n v="26248.98"/>
    <n v="0"/>
    <e v="#DIV/0!"/>
    <n v="6"/>
    <n v="2052"/>
  </r>
  <r>
    <s v="PW Div of Streets &amp; Bridges"/>
    <s v="Maintenance Worker I"/>
    <x v="2"/>
    <d v="2001-10-23T00:00:00"/>
    <d v="2001-10-23T00:00:00"/>
    <n v="19.580821917808219"/>
    <x v="0"/>
    <n v="27328.26"/>
    <n v="0"/>
    <e v="#DIV/0!"/>
    <n v="3"/>
    <n v="2052"/>
  </r>
  <r>
    <s v="PW Storm Water Mgmt"/>
    <s v="Maintenance Worker I"/>
    <x v="2"/>
    <d v="2003-02-24T00:00:00"/>
    <d v="2003-02-24T00:00:00"/>
    <n v="18.241095890410961"/>
    <x v="0"/>
    <n v="27328.26"/>
    <n v="0"/>
    <e v="#DIV/0!"/>
    <n v="3"/>
    <n v="2052"/>
  </r>
  <r>
    <s v="Utilities Water Production"/>
    <s v="Maintenance Worker I"/>
    <x v="2"/>
    <d v="2008-03-17T00:00:00"/>
    <d v="2008-03-17T00:00:00"/>
    <n v="13.178082191780822"/>
    <x v="0"/>
    <n v="26656.35"/>
    <n v="0"/>
    <e v="#DIV/0!"/>
    <n v="1"/>
    <n v="2052"/>
  </r>
  <r>
    <s v="General Services-Parking Fac"/>
    <s v="Maintenance Worker I"/>
    <x v="2"/>
    <d v="2013-02-08T00:00:00"/>
    <d v="2013-02-08T00:00:00"/>
    <n v="8.2767123287671236"/>
    <x v="0"/>
    <n v="26590.54"/>
    <n v="0"/>
    <e v="#DIV/0!"/>
    <n v="1"/>
    <n v="2052"/>
  </r>
  <r>
    <s v="PW Div of Streets &amp; Bridges"/>
    <s v="Maintenance Worker I"/>
    <x v="2"/>
    <d v="2019-04-13T00:00:00"/>
    <d v="2019-10-14T00:00:00"/>
    <n v="1.5945205479452054"/>
    <x v="0"/>
    <n v="26200"/>
    <n v="0.50410958904109593"/>
    <n v="51972.82608695652"/>
    <n v="72"/>
    <n v="2"/>
  </r>
  <r>
    <s v="PW Div of Streets &amp; Bridges"/>
    <s v="Maintenance Worker I"/>
    <x v="2"/>
    <d v="2019-04-13T00:00:00"/>
    <d v="2019-10-14T00:00:00"/>
    <n v="1.5945205479452054"/>
    <x v="0"/>
    <n v="26200"/>
    <n v="0.50410958904109593"/>
    <n v="51972.82608695652"/>
    <n v="72"/>
    <n v="2"/>
  </r>
  <r>
    <s v="General Services-Parking Fac"/>
    <s v="Maintenance Worker I"/>
    <x v="2"/>
    <d v="2006-04-10T00:00:00"/>
    <d v="2007-04-16T00:00:00"/>
    <n v="14.098630136986301"/>
    <x v="0"/>
    <n v="26656.33"/>
    <n v="1.0164383561643835"/>
    <n v="26225.230323450138"/>
    <n v="1"/>
    <n v="1"/>
  </r>
  <r>
    <s v="PW Storm Water Mgmt"/>
    <s v="Maintenance Worker I"/>
    <x v="2"/>
    <d v="2018-01-08T00:00:00"/>
    <d v="2020-01-21T00:00:00"/>
    <n v="1.3232876712328767"/>
    <x v="0"/>
    <n v="26200"/>
    <n v="2.0356164383561643"/>
    <n v="12870.794078061912"/>
    <n v="72"/>
    <n v="1"/>
  </r>
  <r>
    <s v="Utilities WasteWater"/>
    <s v="Maintenance Worker I"/>
    <x v="2"/>
    <d v="2016-05-23T00:00:00"/>
    <d v="2020-04-13T00:00:00"/>
    <n v="1.095890410958904"/>
    <x v="0"/>
    <n v="26248.98"/>
    <n v="3.893150684931507"/>
    <n v="6742.3488388458827"/>
    <n v="6"/>
    <n v="1"/>
  </r>
  <r>
    <s v="PW Div of Streets &amp; Bridges"/>
    <s v="Maintenance Worker I"/>
    <x v="2"/>
    <d v="2012-05-08T00:00:00"/>
    <d v="2017-06-06T00:00:00"/>
    <n v="3.9506849315068493"/>
    <x v="0"/>
    <n v="29630.49"/>
    <n v="5.0821917808219181"/>
    <n v="5830.2581401617254"/>
    <n v="1"/>
    <n v="1"/>
  </r>
  <r>
    <s v="Transit - Transportation"/>
    <s v="Maintenance Worker I"/>
    <x v="2"/>
    <d v="1987-03-30T00:00:00"/>
    <d v="1996-05-15T00:00:00"/>
    <n v="25.024657534246575"/>
    <x v="0"/>
    <n v="35012.61"/>
    <n v="9.1342465753424662"/>
    <n v="3833.1141721655667"/>
    <n v="1"/>
    <n v="1"/>
  </r>
  <r>
    <s v="PW Storm Water Mgmt"/>
    <s v="Maintenance Worker I"/>
    <x v="2"/>
    <d v="2005-06-13T00:00:00"/>
    <d v="2015-09-08T00:00:00"/>
    <n v="5.6958904109589037"/>
    <x v="0"/>
    <n v="26248.98"/>
    <n v="10.243835616438357"/>
    <n v="2562.4171436212887"/>
    <n v="6"/>
    <n v="1"/>
  </r>
  <r>
    <s v="PW Div of Streets &amp; Bridges"/>
    <s v="Maintenance Worker I"/>
    <x v="2"/>
    <d v="1999-05-24T00:00:00"/>
    <d v="2019-02-04T00:00:00"/>
    <n v="2.2849315068493152"/>
    <x v="0"/>
    <n v="26200"/>
    <n v="19.715068493150685"/>
    <n v="1328.9327404113396"/>
    <n v="72"/>
    <n v="1"/>
  </r>
  <r>
    <s v="PW Div of Streets &amp; Bridges"/>
    <s v="Maintenance Worker I"/>
    <x v="2"/>
    <d v="1996-07-08T00:00:00"/>
    <d v="2021-02-15T00:00:00"/>
    <n v="0.25205479452054796"/>
    <x v="0"/>
    <n v="33332.86"/>
    <n v="24.624657534246577"/>
    <n v="1353.6375055629728"/>
    <n v="1"/>
    <n v="1"/>
  </r>
  <r>
    <s v="Utilities WasteWater"/>
    <s v="Maintenance Worker II"/>
    <x v="2"/>
    <d v="2004-02-09T00:00:00"/>
    <d v="2004-02-09T00:00:00"/>
    <n v="17.282191780821918"/>
    <x v="0"/>
    <n v="29117.43"/>
    <n v="0"/>
    <e v="#DIV/0!"/>
    <n v="24"/>
    <n v="2052"/>
  </r>
  <r>
    <s v="Utilities WasteWater"/>
    <s v="Maintenance Worker II"/>
    <x v="2"/>
    <d v="2004-02-09T00:00:00"/>
    <d v="2004-02-09T00:00:00"/>
    <n v="17.282191780821918"/>
    <x v="0"/>
    <n v="29117.43"/>
    <n v="0"/>
    <e v="#DIV/0!"/>
    <n v="24"/>
    <n v="2052"/>
  </r>
  <r>
    <s v="Utilities Water Distribution"/>
    <s v="Maintenance Worker II"/>
    <x v="2"/>
    <d v="2007-11-05T00:00:00"/>
    <d v="2007-11-05T00:00:00"/>
    <n v="13.542465753424658"/>
    <x v="0"/>
    <n v="29117.43"/>
    <n v="0"/>
    <e v="#DIV/0!"/>
    <n v="24"/>
    <n v="2052"/>
  </r>
  <r>
    <s v="Utilities Water Production"/>
    <s v="Maintenance Worker II"/>
    <x v="2"/>
    <d v="2008-03-17T00:00:00"/>
    <d v="2008-03-17T00:00:00"/>
    <n v="13.178082191780822"/>
    <x v="0"/>
    <n v="29117.43"/>
    <n v="0"/>
    <e v="#DIV/0!"/>
    <n v="24"/>
    <n v="2052"/>
  </r>
  <r>
    <s v="Utilities WasteWater"/>
    <s v="Maintenance Worker II"/>
    <x v="2"/>
    <d v="2012-02-08T00:00:00"/>
    <d v="2012-02-08T00:00:00"/>
    <n v="9.2794520547945201"/>
    <x v="0"/>
    <n v="29117.43"/>
    <n v="0"/>
    <e v="#DIV/0!"/>
    <n v="24"/>
    <n v="2052"/>
  </r>
  <r>
    <s v="Utilities Water Distribution"/>
    <s v="Maintenance Worker II"/>
    <x v="2"/>
    <d v="2013-02-08T00:00:00"/>
    <d v="2013-02-08T00:00:00"/>
    <n v="8.2767123287671236"/>
    <x v="0"/>
    <n v="29117.43"/>
    <n v="0"/>
    <e v="#DIV/0!"/>
    <n v="24"/>
    <n v="2052"/>
  </r>
  <r>
    <s v="Utilities Water Production"/>
    <s v="Maintenance Worker II"/>
    <x v="2"/>
    <d v="2013-09-10T00:00:00"/>
    <d v="2013-09-10T00:00:00"/>
    <n v="7.6904109589041099"/>
    <x v="0"/>
    <n v="29117.43"/>
    <n v="0"/>
    <e v="#DIV/0!"/>
    <n v="24"/>
    <n v="2052"/>
  </r>
  <r>
    <s v="Utilities Water Distribution"/>
    <s v="Maintenance Worker II"/>
    <x v="2"/>
    <d v="2020-01-04T00:00:00"/>
    <d v="2020-01-04T00:00:00"/>
    <n v="1.3698630136986301"/>
    <x v="0"/>
    <n v="27438"/>
    <n v="0"/>
    <e v="#DIV/0!"/>
    <n v="21"/>
    <n v="2052"/>
  </r>
  <r>
    <s v="PW Storm Water Mgmt"/>
    <s v="Maintenance Worker II"/>
    <x v="2"/>
    <d v="2020-01-25T00:00:00"/>
    <d v="2020-01-25T00:00:00"/>
    <n v="1.3123287671232877"/>
    <x v="0"/>
    <n v="27438"/>
    <n v="0"/>
    <e v="#DIV/0!"/>
    <n v="21"/>
    <n v="2052"/>
  </r>
  <r>
    <s v="General Services-Parking Fac"/>
    <s v="Maintenance Worker II"/>
    <x v="2"/>
    <d v="2020-02-29T00:00:00"/>
    <d v="2020-02-29T00:00:00"/>
    <n v="1.2164383561643837"/>
    <x v="0"/>
    <n v="27438"/>
    <n v="0"/>
    <e v="#DIV/0!"/>
    <n v="21"/>
    <n v="2052"/>
  </r>
  <r>
    <s v="PW Div of Streets &amp; Bridges"/>
    <s v="Maintenance Worker II"/>
    <x v="2"/>
    <d v="2020-02-29T00:00:00"/>
    <d v="2020-02-29T00:00:00"/>
    <n v="1.2164383561643837"/>
    <x v="0"/>
    <n v="27438"/>
    <n v="0"/>
    <e v="#DIV/0!"/>
    <n v="21"/>
    <n v="2052"/>
  </r>
  <r>
    <s v="PW Div of Streets &amp; Bridges"/>
    <s v="Maintenance Worker II"/>
    <x v="2"/>
    <d v="2020-02-29T00:00:00"/>
    <d v="2020-02-29T00:00:00"/>
    <n v="1.2164383561643837"/>
    <x v="0"/>
    <n v="27438"/>
    <n v="0"/>
    <e v="#DIV/0!"/>
    <n v="21"/>
    <n v="2052"/>
  </r>
  <r>
    <s v="PW Div of Streets &amp; Bridges"/>
    <s v="Maintenance Worker II"/>
    <x v="2"/>
    <d v="2020-02-29T00:00:00"/>
    <d v="2020-02-29T00:00:00"/>
    <n v="1.2164383561643837"/>
    <x v="0"/>
    <n v="27438"/>
    <n v="0"/>
    <e v="#DIV/0!"/>
    <n v="21"/>
    <n v="2052"/>
  </r>
  <r>
    <s v="PW Storm Water Mgmt"/>
    <s v="Maintenance Worker II"/>
    <x v="2"/>
    <d v="2020-10-24T00:00:00"/>
    <d v="2020-10-24T00:00:00"/>
    <n v="0.56438356164383563"/>
    <x v="0"/>
    <n v="27438"/>
    <n v="0"/>
    <e v="#DIV/0!"/>
    <n v="21"/>
    <n v="2052"/>
  </r>
  <r>
    <s v="PW Div of Streets &amp; Bridges"/>
    <s v="Maintenance Worker II"/>
    <x v="2"/>
    <d v="2020-11-07T00:00:00"/>
    <d v="2020-11-07T00:00:00"/>
    <n v="0.52602739726027392"/>
    <x v="0"/>
    <n v="27438"/>
    <n v="0"/>
    <e v="#DIV/0!"/>
    <n v="21"/>
    <n v="2052"/>
  </r>
  <r>
    <s v="PW Storm Water Mgmt"/>
    <s v="Maintenance Worker II"/>
    <x v="2"/>
    <d v="2020-12-19T00:00:00"/>
    <d v="2020-12-19T00:00:00"/>
    <n v="0.41095890410958902"/>
    <x v="0"/>
    <n v="27438"/>
    <n v="0"/>
    <e v="#DIV/0!"/>
    <n v="21"/>
    <n v="2052"/>
  </r>
  <r>
    <s v="PW Div of Streets &amp; Bridges"/>
    <s v="Maintenance Worker II"/>
    <x v="2"/>
    <d v="2021-04-24T00:00:00"/>
    <d v="2021-04-24T00:00:00"/>
    <n v="6.575342465753424E-2"/>
    <x v="0"/>
    <n v="27438"/>
    <n v="0"/>
    <e v="#DIV/0!"/>
    <n v="21"/>
    <n v="2052"/>
  </r>
  <r>
    <s v="PW Utility Cut Repairs"/>
    <s v="Maintenance Worker II"/>
    <x v="2"/>
    <d v="2021-04-24T00:00:00"/>
    <d v="2021-04-24T00:00:00"/>
    <n v="6.575342465753424E-2"/>
    <x v="0"/>
    <n v="27438"/>
    <n v="0"/>
    <e v="#DIV/0!"/>
    <n v="21"/>
    <n v="2052"/>
  </r>
  <r>
    <s v="Utilities Water Production"/>
    <s v="Maintenance Worker II"/>
    <x v="2"/>
    <d v="2018-10-15T00:00:00"/>
    <d v="2018-10-15T00:00:00"/>
    <n v="2.591780821917808"/>
    <x v="0"/>
    <n v="27986.76"/>
    <n v="0"/>
    <e v="#DIV/0!"/>
    <n v="12"/>
    <n v="2052"/>
  </r>
  <r>
    <s v="Utilities WasteWater"/>
    <s v="Maintenance Worker II"/>
    <x v="2"/>
    <d v="2018-12-10T00:00:00"/>
    <d v="2018-12-10T00:00:00"/>
    <n v="2.4383561643835616"/>
    <x v="0"/>
    <n v="27986.76"/>
    <n v="0"/>
    <e v="#DIV/0!"/>
    <n v="12"/>
    <n v="2052"/>
  </r>
  <r>
    <s v="Utilities WasteWater"/>
    <s v="Maintenance Worker II"/>
    <x v="2"/>
    <d v="2019-01-22T00:00:00"/>
    <d v="2019-01-22T00:00:00"/>
    <n v="2.3205479452054796"/>
    <x v="0"/>
    <n v="27986.76"/>
    <n v="0"/>
    <e v="#DIV/0!"/>
    <n v="12"/>
    <n v="2052"/>
  </r>
  <r>
    <s v="Utilities WasteWater"/>
    <s v="Maintenance Worker II"/>
    <x v="2"/>
    <d v="2019-05-11T00:00:00"/>
    <d v="2019-05-11T00:00:00"/>
    <n v="2.021917808219178"/>
    <x v="0"/>
    <n v="27986.76"/>
    <n v="0"/>
    <e v="#DIV/0!"/>
    <n v="12"/>
    <n v="2052"/>
  </r>
  <r>
    <s v="Utilities WasteWater"/>
    <s v="Maintenance Worker II"/>
    <x v="2"/>
    <d v="2020-05-26T00:00:00"/>
    <d v="2020-05-26T00:00:00"/>
    <n v="0.9780821917808219"/>
    <x v="0"/>
    <n v="27986.76"/>
    <n v="0"/>
    <e v="#DIV/0!"/>
    <n v="12"/>
    <n v="2052"/>
  </r>
  <r>
    <s v="Utilities WasteWater"/>
    <s v="Maintenance Worker II"/>
    <x v="2"/>
    <d v="2020-08-01T00:00:00"/>
    <d v="2020-08-01T00:00:00"/>
    <n v="0.79452054794520544"/>
    <x v="0"/>
    <n v="27986.76"/>
    <n v="0"/>
    <e v="#DIV/0!"/>
    <n v="12"/>
    <n v="2052"/>
  </r>
  <r>
    <s v="Utilities WasteWater"/>
    <s v="Maintenance Worker II"/>
    <x v="2"/>
    <d v="2020-09-26T00:00:00"/>
    <d v="2020-09-26T00:00:00"/>
    <n v="0.64109589041095894"/>
    <x v="0"/>
    <n v="27986.76"/>
    <n v="0"/>
    <e v="#DIV/0!"/>
    <n v="12"/>
    <n v="2052"/>
  </r>
  <r>
    <s v="Utilities WasteWater"/>
    <s v="Maintenance Worker II"/>
    <x v="2"/>
    <d v="2020-12-19T00:00:00"/>
    <d v="2020-12-19T00:00:00"/>
    <n v="0.41095890410958902"/>
    <x v="0"/>
    <n v="27986.76"/>
    <n v="0"/>
    <e v="#DIV/0!"/>
    <n v="12"/>
    <n v="2052"/>
  </r>
  <r>
    <s v="Utilities Water Distribution"/>
    <s v="Maintenance Worker II"/>
    <x v="2"/>
    <d v="2020-08-29T00:00:00"/>
    <d v="2020-08-29T00:00:00"/>
    <n v="0.71780821917808224"/>
    <x v="0"/>
    <n v="31553.7"/>
    <n v="0"/>
    <e v="#DIV/0!"/>
    <n v="10"/>
    <n v="2052"/>
  </r>
  <r>
    <s v="Utilities Water Distribution"/>
    <s v="Maintenance Worker II"/>
    <x v="2"/>
    <d v="2020-08-29T00:00:00"/>
    <d v="2020-08-29T00:00:00"/>
    <n v="0.71780821917808224"/>
    <x v="0"/>
    <n v="31553.7"/>
    <n v="0"/>
    <e v="#DIV/0!"/>
    <n v="10"/>
    <n v="2052"/>
  </r>
  <r>
    <s v="Utilities Water Distribution"/>
    <s v="Maintenance Worker II"/>
    <x v="2"/>
    <d v="2020-11-21T00:00:00"/>
    <d v="2020-11-21T00:00:00"/>
    <n v="0.48767123287671232"/>
    <x v="0"/>
    <n v="31553.7"/>
    <n v="0"/>
    <e v="#DIV/0!"/>
    <n v="10"/>
    <n v="2052"/>
  </r>
  <r>
    <s v="Utilities Water Distribution"/>
    <s v="Maintenance Worker II"/>
    <x v="2"/>
    <d v="2020-11-21T00:00:00"/>
    <d v="2020-11-21T00:00:00"/>
    <n v="0.48767123287671232"/>
    <x v="0"/>
    <n v="31553.7"/>
    <n v="0"/>
    <e v="#DIV/0!"/>
    <n v="10"/>
    <n v="2052"/>
  </r>
  <r>
    <s v="Utilities WasteWater"/>
    <s v="Maintenance Worker II"/>
    <x v="2"/>
    <d v="2021-04-10T00:00:00"/>
    <d v="2021-04-10T00:00:00"/>
    <n v="0.10410958904109589"/>
    <x v="0"/>
    <n v="31553.7"/>
    <n v="0"/>
    <e v="#DIV/0!"/>
    <n v="10"/>
    <n v="2052"/>
  </r>
  <r>
    <s v="Utilities WasteWater"/>
    <s v="Maintenance Worker II"/>
    <x v="2"/>
    <d v="2021-04-24T00:00:00"/>
    <d v="2021-04-24T00:00:00"/>
    <n v="6.575342465753424E-2"/>
    <x v="0"/>
    <n v="31553.7"/>
    <n v="0"/>
    <e v="#DIV/0!"/>
    <n v="10"/>
    <n v="2052"/>
  </r>
  <r>
    <s v="Utilities WasteWater"/>
    <s v="Maintenance Worker II"/>
    <x v="2"/>
    <d v="2021-04-24T00:00:00"/>
    <d v="2021-04-24T00:00:00"/>
    <n v="6.575342465753424E-2"/>
    <x v="0"/>
    <n v="31553.7"/>
    <n v="0"/>
    <e v="#DIV/0!"/>
    <n v="10"/>
    <n v="2052"/>
  </r>
  <r>
    <s v="Utilities WasteWater"/>
    <s v="Maintenance Worker II"/>
    <x v="2"/>
    <d v="2002-01-14T00:00:00"/>
    <d v="2002-01-14T00:00:00"/>
    <n v="19.353424657534248"/>
    <x v="0"/>
    <n v="29430.65"/>
    <n v="0"/>
    <e v="#DIV/0!"/>
    <n v="5"/>
    <n v="2052"/>
  </r>
  <r>
    <s v="Utilities Water Distribution"/>
    <s v="Maintenance Worker II"/>
    <x v="2"/>
    <d v="2016-05-27T00:00:00"/>
    <d v="2016-05-27T00:00:00"/>
    <n v="4.978082191780822"/>
    <x v="0"/>
    <n v="29117.48"/>
    <n v="0"/>
    <e v="#DIV/0!"/>
    <n v="3"/>
    <n v="2052"/>
  </r>
  <r>
    <s v="Utilities WasteWater"/>
    <s v="Maintenance Worker II"/>
    <x v="2"/>
    <d v="2018-03-03T00:00:00"/>
    <d v="2018-03-03T00:00:00"/>
    <n v="3.2109589041095892"/>
    <x v="0"/>
    <n v="28546.5"/>
    <n v="0"/>
    <e v="#DIV/0!"/>
    <n v="3"/>
    <n v="2052"/>
  </r>
  <r>
    <s v="Utilities WasteWater"/>
    <s v="Maintenance Worker II"/>
    <x v="2"/>
    <d v="2018-06-25T00:00:00"/>
    <d v="2018-06-25T00:00:00"/>
    <n v="2.8986301369863012"/>
    <x v="0"/>
    <n v="28546.5"/>
    <n v="0"/>
    <e v="#DIV/0!"/>
    <n v="3"/>
    <n v="2052"/>
  </r>
  <r>
    <s v="Utilities Water Distribution"/>
    <s v="Maintenance Worker II"/>
    <x v="2"/>
    <d v="2020-05-26T00:00:00"/>
    <d v="2020-05-26T00:00:00"/>
    <n v="0.9780821917808219"/>
    <x v="0"/>
    <n v="30181"/>
    <n v="0"/>
    <e v="#DIV/0!"/>
    <n v="1"/>
    <n v="2052"/>
  </r>
  <r>
    <s v="Utilities Water Distribution"/>
    <s v="Maintenance Worker II"/>
    <x v="2"/>
    <d v="2020-05-26T00:00:00"/>
    <d v="2020-05-26T00:00:00"/>
    <n v="0.9780821917808219"/>
    <x v="0"/>
    <n v="30181.8"/>
    <n v="0"/>
    <e v="#DIV/0!"/>
    <n v="1"/>
    <n v="2052"/>
  </r>
  <r>
    <s v="Utilities WasteWater"/>
    <s v="Maintenance Worker II"/>
    <x v="2"/>
    <d v="2021-04-24T00:00:00"/>
    <d v="2021-04-24T00:00:00"/>
    <n v="6.575342465753424E-2"/>
    <x v="0"/>
    <n v="27896.76"/>
    <n v="0"/>
    <e v="#DIV/0!"/>
    <n v="1"/>
    <n v="2052"/>
  </r>
  <r>
    <s v="Utilities WasteWater"/>
    <s v="Maintenance Worker II"/>
    <x v="2"/>
    <d v="2020-10-24T00:00:00"/>
    <d v="2021-03-13T00:00:00"/>
    <n v="0.18082191780821918"/>
    <x v="0"/>
    <n v="30204.75"/>
    <n v="0.38356164383561642"/>
    <n v="78748.098214285725"/>
    <n v="1"/>
    <n v="1"/>
  </r>
  <r>
    <s v="Utilities Water Production"/>
    <s v="Maintenance Worker II"/>
    <x v="2"/>
    <d v="2020-09-12T00:00:00"/>
    <d v="2021-03-27T00:00:00"/>
    <n v="0.14246575342465753"/>
    <x v="0"/>
    <n v="31553.7"/>
    <n v="0.53698630136986303"/>
    <n v="58760.716836734697"/>
    <n v="10"/>
    <n v="1"/>
  </r>
  <r>
    <s v="Utilities WasteWater"/>
    <s v="Maintenance Worker II"/>
    <x v="2"/>
    <d v="2020-01-21T00:00:00"/>
    <d v="2021-01-16T00:00:00"/>
    <n v="0.33424657534246577"/>
    <x v="0"/>
    <n v="27438"/>
    <n v="0.989041095890411"/>
    <n v="27742.022160664819"/>
    <n v="21"/>
    <n v="1"/>
  </r>
  <r>
    <s v="PW Div of Streets &amp; Bridges"/>
    <s v="Maintenance Worker II"/>
    <x v="2"/>
    <d v="2019-01-22T00:00:00"/>
    <d v="2020-02-18T00:00:00"/>
    <n v="1.2465753424657535"/>
    <x v="0"/>
    <n v="27438"/>
    <n v="1.0739726027397261"/>
    <n v="25548.137755102041"/>
    <n v="21"/>
    <n v="1"/>
  </r>
  <r>
    <s v="PW Storm Water Mgmt"/>
    <s v="Maintenance Worker II"/>
    <x v="2"/>
    <d v="2020-02-29T00:00:00"/>
    <d v="2021-03-27T00:00:00"/>
    <n v="0.14246575342465753"/>
    <x v="0"/>
    <n v="28809.9"/>
    <n v="1.0739726027397261"/>
    <n v="26825.544642857145"/>
    <n v="1"/>
    <n v="1"/>
  </r>
  <r>
    <s v="Utilities WasteWater"/>
    <s v="Maintenance Worker II"/>
    <x v="2"/>
    <d v="2019-04-13T00:00:00"/>
    <d v="2020-05-22T00:00:00"/>
    <n v="0.989041095890411"/>
    <x v="0"/>
    <n v="27986.76"/>
    <n v="1.1095890410958904"/>
    <n v="25222.635555555553"/>
    <n v="12"/>
    <n v="1"/>
  </r>
  <r>
    <s v="Utilities Water Production"/>
    <s v="Maintenance Worker II"/>
    <x v="2"/>
    <d v="2019-11-23T00:00:00"/>
    <d v="2021-03-29T00:00:00"/>
    <n v="0.13698630136986301"/>
    <x v="0"/>
    <n v="28820"/>
    <n v="1.3479452054794521"/>
    <n v="21380.691056910568"/>
    <n v="2"/>
    <n v="1"/>
  </r>
  <r>
    <s v="Utilities Water Production"/>
    <s v="Maintenance Worker II"/>
    <x v="2"/>
    <d v="2019-04-27T00:00:00"/>
    <d v="2021-04-10T00:00:00"/>
    <n v="0.10410958904109589"/>
    <x v="0"/>
    <n v="28820"/>
    <n v="1.9561643835616438"/>
    <n v="14732.913165266107"/>
    <n v="2"/>
    <n v="1"/>
  </r>
  <r>
    <s v="Utilities Water Distribution"/>
    <s v="Maintenance Worker II"/>
    <x v="2"/>
    <d v="2012-06-18T00:00:00"/>
    <d v="2015-01-08T00:00:00"/>
    <n v="6.3616438356164382"/>
    <x v="0"/>
    <n v="29117.43"/>
    <n v="2.558904109589041"/>
    <n v="11378.867184154176"/>
    <n v="24"/>
    <n v="1"/>
  </r>
  <r>
    <s v="PW Div of Streets &amp; Bridges"/>
    <s v="Maintenance Worker II"/>
    <x v="2"/>
    <d v="2007-01-29T00:00:00"/>
    <d v="2010-11-29T00:00:00"/>
    <n v="10.473972602739726"/>
    <x v="0"/>
    <n v="29117.43"/>
    <n v="3.8356164383561642"/>
    <n v="7591.3299642857146"/>
    <n v="24"/>
    <n v="1"/>
  </r>
  <r>
    <s v="Utilities Water Distribution"/>
    <s v="Maintenance Worker II"/>
    <x v="2"/>
    <d v="2012-08-23T00:00:00"/>
    <d v="2016-11-07T00:00:00"/>
    <n v="4.5287671232876709"/>
    <x v="0"/>
    <n v="29117.43"/>
    <n v="4.2109589041095887"/>
    <n v="6914.6792127521148"/>
    <n v="24"/>
    <n v="1"/>
  </r>
  <r>
    <s v="Utilities Water Distribution"/>
    <s v="Maintenance Worker II"/>
    <x v="2"/>
    <d v="2016-03-23T00:00:00"/>
    <d v="2021-03-01T00:00:00"/>
    <n v="0.21369863013698631"/>
    <x v="0"/>
    <n v="27438"/>
    <n v="4.9424657534246572"/>
    <n v="5551.480044345898"/>
    <n v="21"/>
    <n v="1"/>
  </r>
  <r>
    <s v="Utilities Water Production"/>
    <s v="Maintenance Worker II"/>
    <x v="2"/>
    <d v="2014-08-23T00:00:00"/>
    <d v="2020-05-23T00:00:00"/>
    <n v="0.98630136986301364"/>
    <x v="0"/>
    <n v="31553"/>
    <n v="5.7534246575342465"/>
    <n v="5484.2119047619044"/>
    <n v="2"/>
    <n v="1"/>
  </r>
  <r>
    <s v="Utilities WasteWater"/>
    <s v="Maintenance Worker II"/>
    <x v="2"/>
    <d v="2013-11-23T00:00:00"/>
    <d v="2021-01-30T00:00:00"/>
    <n v="0.29589041095890412"/>
    <x v="0"/>
    <n v="29117.43"/>
    <n v="7.1917808219178081"/>
    <n v="4048.7093142857143"/>
    <n v="24"/>
    <n v="1"/>
  </r>
  <r>
    <s v="Utilities Water Distribution"/>
    <s v="Maintenance Worker II"/>
    <x v="2"/>
    <d v="1997-09-23T00:00:00"/>
    <d v="2008-03-17T00:00:00"/>
    <n v="13.178082191780822"/>
    <x v="0"/>
    <n v="29117.43"/>
    <n v="10.487671232876712"/>
    <n v="2776.3484717868337"/>
    <n v="24"/>
    <n v="1"/>
  </r>
  <r>
    <s v="Utilities Water Distribution"/>
    <s v="Maintenance Worker II"/>
    <x v="2"/>
    <d v="2004-08-23T00:00:00"/>
    <d v="2020-08-31T00:00:00"/>
    <n v="0.71232876712328763"/>
    <x v="0"/>
    <n v="29117.43"/>
    <n v="16.032876712328768"/>
    <n v="1816.1076469583047"/>
    <n v="24"/>
    <n v="1"/>
  </r>
  <r>
    <s v="Utilities WasteWater"/>
    <s v="Maintenance Worker II"/>
    <x v="2"/>
    <d v="2003-09-02T00:00:00"/>
    <d v="2020-08-31T00:00:00"/>
    <n v="0.71232876712328763"/>
    <x v="0"/>
    <n v="29117.43"/>
    <n v="17.008219178082193"/>
    <n v="1711.9622986469071"/>
    <n v="24"/>
    <n v="1"/>
  </r>
  <r>
    <s v="Development"/>
    <s v="Management Analyst I"/>
    <x v="5"/>
    <d v="2019-12-16T00:00:00"/>
    <d v="2019-12-16T00:00:00"/>
    <n v="1.4219178082191781"/>
    <x v="1"/>
    <n v="40805"/>
    <n v="0"/>
    <e v="#DIV/0!"/>
    <n v="118"/>
    <n v="2052"/>
  </r>
  <r>
    <s v="Hum Svc Div of Social Services"/>
    <s v="Management Analyst I"/>
    <x v="2"/>
    <d v="2021-04-10T00:00:00"/>
    <d v="2021-04-10T00:00:00"/>
    <n v="0.10410958904109589"/>
    <x v="1"/>
    <n v="42845.25"/>
    <n v="0"/>
    <e v="#DIV/0!"/>
    <n v="7"/>
    <n v="2052"/>
  </r>
  <r>
    <s v="NCSB-Board Administration"/>
    <s v="Management Analyst I"/>
    <x v="2"/>
    <d v="2015-04-23T00:00:00"/>
    <d v="2015-04-23T00:00:00"/>
    <n v="6.0739726027397261"/>
    <x v="1"/>
    <n v="44168.75"/>
    <n v="0"/>
    <e v="#DIV/0!"/>
    <n v="6"/>
    <n v="2052"/>
  </r>
  <r>
    <s v="Gen Srvs-PublicInfrastructure"/>
    <s v="Management Analyst I"/>
    <x v="2"/>
    <d v="2020-11-07T00:00:00"/>
    <d v="2020-11-07T00:00:00"/>
    <n v="0.52602739726027392"/>
    <x v="1"/>
    <n v="45000"/>
    <n v="0"/>
    <e v="#DIV/0!"/>
    <n v="6"/>
    <n v="2052"/>
  </r>
  <r>
    <s v="Fire-Rescue"/>
    <s v="Management Analyst I"/>
    <x v="5"/>
    <d v="2020-09-26T00:00:00"/>
    <d v="2020-09-26T00:00:00"/>
    <n v="0.64109589041095894"/>
    <x v="1"/>
    <n v="46925.75"/>
    <n v="0"/>
    <e v="#DIV/0!"/>
    <n v="3"/>
    <n v="2052"/>
  </r>
  <r>
    <s v="Development"/>
    <s v="Management Analyst I"/>
    <x v="5"/>
    <d v="2019-08-17T00:00:00"/>
    <d v="2019-08-17T00:00:00"/>
    <n v="1.7534246575342465"/>
    <x v="1"/>
    <n v="43992"/>
    <n v="0"/>
    <e v="#DIV/0!"/>
    <n v="2"/>
    <n v="2052"/>
  </r>
  <r>
    <s v="Utilities Water Accounts"/>
    <s v="Management Analyst I"/>
    <x v="2"/>
    <d v="2019-12-07T00:00:00"/>
    <d v="2019-12-07T00:00:00"/>
    <n v="1.4465753424657535"/>
    <x v="1"/>
    <n v="43661.35"/>
    <n v="0"/>
    <e v="#DIV/0!"/>
    <n v="1"/>
    <n v="2052"/>
  </r>
  <r>
    <s v="NCSB - Housing &amp; Homeless Serv"/>
    <s v="Management Analyst I"/>
    <x v="2"/>
    <d v="2020-11-21T00:00:00"/>
    <d v="2020-11-21T00:00:00"/>
    <n v="0.48767123287671232"/>
    <x v="1"/>
    <n v="41805"/>
    <n v="0"/>
    <e v="#DIV/0!"/>
    <n v="1"/>
    <n v="2052"/>
  </r>
  <r>
    <s v="Executive City Manager"/>
    <s v="Management Analyst I"/>
    <x v="2"/>
    <d v="2019-09-28T00:00:00"/>
    <d v="2020-07-18T00:00:00"/>
    <n v="0.83287671232876714"/>
    <x v="1"/>
    <n v="46925"/>
    <n v="0.80547945205479454"/>
    <n v="58257.227891156464"/>
    <n v="2"/>
    <n v="1"/>
  </r>
  <r>
    <s v="Utilities WasteWater"/>
    <s v="Management Analyst I"/>
    <x v="2"/>
    <d v="2016-12-08T00:00:00"/>
    <d v="2018-09-17T00:00:00"/>
    <n v="2.6684931506849314"/>
    <x v="1"/>
    <n v="42453.52"/>
    <n v="1.7753424657534247"/>
    <n v="23912.862345679008"/>
    <n v="7"/>
    <n v="1"/>
  </r>
  <r>
    <s v="Police Administrative Svc-Civl"/>
    <s v="Management Analyst I"/>
    <x v="2"/>
    <d v="2016-12-27T00:00:00"/>
    <d v="2019-05-17T00:00:00"/>
    <n v="2.0054794520547947"/>
    <x v="1"/>
    <n v="50750.15"/>
    <n v="2.3863013698630136"/>
    <n v="21267.284443168774"/>
    <n v="2"/>
    <n v="1"/>
  </r>
  <r>
    <s v="Finance - Director's Office"/>
    <s v="Management Analyst I"/>
    <x v="2"/>
    <d v="2015-11-09T00:00:00"/>
    <d v="2018-11-26T00:00:00"/>
    <n v="2.4767123287671233"/>
    <x v="1"/>
    <n v="44581.14"/>
    <n v="3.0493150684931507"/>
    <n v="14620.050404312668"/>
    <n v="1"/>
    <n v="1"/>
  </r>
  <r>
    <s v="NCSB-Management Info Systems"/>
    <s v="Management Analyst I"/>
    <x v="2"/>
    <d v="2010-11-15T00:00:00"/>
    <d v="2014-02-08T00:00:00"/>
    <n v="7.2767123287671236"/>
    <x v="1"/>
    <n v="54944.42"/>
    <n v="3.2356164383561645"/>
    <n v="16981.128958509737"/>
    <n v="1"/>
    <n v="1"/>
  </r>
  <r>
    <s v="Information Technology"/>
    <s v="Management Analyst I"/>
    <x v="2"/>
    <d v="2007-06-11T00:00:00"/>
    <d v="2017-06-26T00:00:00"/>
    <n v="3.8958904109589043"/>
    <x v="1"/>
    <n v="43709.8"/>
    <n v="10.049315068493151"/>
    <n v="4349.53026172301"/>
    <n v="1"/>
    <n v="1"/>
  </r>
  <r>
    <s v="General Services - Fleet Mgmt"/>
    <s v="Management Analyst I"/>
    <x v="2"/>
    <d v="2007-12-10T00:00:00"/>
    <d v="2020-09-30T00:00:00"/>
    <n v="0.63013698630136983"/>
    <x v="1"/>
    <n v="48000"/>
    <n v="12.816438356164383"/>
    <n v="3745.1902522445489"/>
    <n v="13"/>
    <n v="1"/>
  </r>
  <r>
    <s v="Hum Svc Div of Social Services"/>
    <s v="Management Analyst I"/>
    <x v="2"/>
    <d v="2000-11-20T00:00:00"/>
    <d v="2017-04-03T00:00:00"/>
    <n v="4.1260273972602741"/>
    <x v="1"/>
    <n v="50725.74"/>
    <n v="16.378082191780823"/>
    <n v="3097.1721478755435"/>
    <n v="1"/>
    <n v="1"/>
  </r>
  <r>
    <s v="Development"/>
    <s v="Management Analyst I"/>
    <x v="5"/>
    <d v="2018-06-25T00:00:00"/>
    <d v="2019-08-17T00:00:00"/>
    <n v="1.7534246575342465"/>
    <x v="1"/>
    <n v="43992"/>
    <n v="1.1452054794520548"/>
    <n v="38414.066985645935"/>
    <n v="2"/>
    <n v="1"/>
  </r>
  <r>
    <s v="Gen Srvs-PublicInfrastructure"/>
    <s v="Management Analyst II"/>
    <x v="2"/>
    <d v="2016-10-03T00:00:00"/>
    <d v="2016-10-03T00:00:00"/>
    <n v="4.624657534246575"/>
    <x v="1"/>
    <n v="50749.83"/>
    <n v="0"/>
    <e v="#DIV/0!"/>
    <n v="9"/>
    <n v="2052"/>
  </r>
  <r>
    <s v="OBSP - HUD Entitlement"/>
    <s v="Management Analyst II"/>
    <x v="2"/>
    <d v="2021-03-08T00:00:00"/>
    <d v="2021-03-08T00:00:00"/>
    <n v="0.19452054794520549"/>
    <x v="1"/>
    <n v="52000"/>
    <n v="0"/>
    <e v="#DIV/0!"/>
    <n v="5"/>
    <n v="2052"/>
  </r>
  <r>
    <s v="Office Budget &amp; Strategic Plan"/>
    <s v="Management Analyst II"/>
    <x v="2"/>
    <d v="2017-05-01T00:00:00"/>
    <d v="2017-05-01T00:00:00"/>
    <n v="4.0493150684931507"/>
    <x v="1"/>
    <n v="63672.480000000003"/>
    <n v="0"/>
    <e v="#DIV/0!"/>
    <n v="2"/>
    <n v="2052"/>
  </r>
  <r>
    <s v="Police Administrative Svc-Civl"/>
    <s v="Management Analyst II"/>
    <x v="2"/>
    <d v="2016-06-23T00:00:00"/>
    <d v="2016-06-23T00:00:00"/>
    <n v="4.904109589041096"/>
    <x v="1"/>
    <n v="54620.5"/>
    <n v="0"/>
    <e v="#DIV/0!"/>
    <n v="1"/>
    <n v="2052"/>
  </r>
  <r>
    <s v="Utilities Engineering"/>
    <s v="Management Analyst II"/>
    <x v="2"/>
    <d v="2017-10-30T00:00:00"/>
    <d v="2017-10-30T00:00:00"/>
    <n v="3.5506849315068494"/>
    <x v="1"/>
    <n v="57217.84"/>
    <n v="0"/>
    <e v="#DIV/0!"/>
    <n v="1"/>
    <n v="2052"/>
  </r>
  <r>
    <s v="OBSP - HUD Entitlement"/>
    <s v="Management Analyst II"/>
    <x v="2"/>
    <d v="2021-04-24T00:00:00"/>
    <d v="2021-04-24T00:00:00"/>
    <n v="6.575342465753424E-2"/>
    <x v="1"/>
    <n v="53500"/>
    <n v="0"/>
    <e v="#DIV/0!"/>
    <n v="1"/>
    <n v="2052"/>
  </r>
  <r>
    <s v="Police Administrative Svc-Civl"/>
    <s v="Management Analyst II"/>
    <x v="2"/>
    <d v="2015-12-07T00:00:00"/>
    <d v="2018-04-30T00:00:00"/>
    <n v="3.0520547945205481"/>
    <x v="1"/>
    <n v="51956.74"/>
    <n v="2.3972602739726026"/>
    <n v="21673.382971428571"/>
    <n v="1"/>
    <n v="1"/>
  </r>
  <r>
    <s v="PW Director's Office"/>
    <s v="Management Analyst II"/>
    <x v="2"/>
    <d v="2014-03-19T00:00:00"/>
    <d v="2020-08-01T00:00:00"/>
    <n v="0.79452054794520544"/>
    <x v="1"/>
    <n v="50000"/>
    <n v="6.375342465753425"/>
    <n v="7842.7159432746021"/>
    <n v="2"/>
    <n v="1"/>
  </r>
  <r>
    <s v="PW Division of Design"/>
    <s v="Management Analyst II"/>
    <x v="2"/>
    <d v="2013-05-13T00:00:00"/>
    <d v="2020-07-18T00:00:00"/>
    <n v="0.83287671232876714"/>
    <x v="1"/>
    <n v="54628"/>
    <n v="7.1863013698630134"/>
    <n v="7601.6850934044987"/>
    <n v="1"/>
    <n v="1"/>
  </r>
  <r>
    <s v="OBSP - HUD Entitlement"/>
    <s v="Management Analyst II"/>
    <x v="2"/>
    <d v="2010-08-02T00:00:00"/>
    <d v="2020-12-31T00:00:00"/>
    <n v="0.37808219178082192"/>
    <x v="1"/>
    <n v="48000"/>
    <n v="10.421917808219177"/>
    <n v="4605.6782334384861"/>
    <n v="13"/>
    <n v="1"/>
  </r>
  <r>
    <s v="Development"/>
    <s v="Management Analyst II"/>
    <x v="2"/>
    <d v="2000-12-05T00:00:00"/>
    <d v="2015-05-01T00:00:00"/>
    <n v="6.0520547945205481"/>
    <x v="1"/>
    <n v="56272.38"/>
    <n v="14.41095890410959"/>
    <n v="3904.8324524714826"/>
    <n v="1"/>
    <n v="1"/>
  </r>
  <r>
    <s v="Maritime Center - Admin"/>
    <s v="Management Analyst III"/>
    <x v="2"/>
    <d v="2019-02-04T00:00:00"/>
    <d v="2019-02-04T00:00:00"/>
    <n v="2.2849315068493152"/>
    <x v="1"/>
    <n v="66300"/>
    <n v="0"/>
    <e v="#DIV/0!"/>
    <n v="2"/>
    <n v="2052"/>
  </r>
  <r>
    <s v="Finance - Director's Office"/>
    <s v="Management Analyst III"/>
    <x v="2"/>
    <d v="2017-08-14T00:00:00"/>
    <d v="2017-08-14T00:00:00"/>
    <n v="3.7616438356164386"/>
    <x v="1"/>
    <n v="71527.5"/>
    <n v="0"/>
    <e v="#DIV/0!"/>
    <n v="1"/>
    <n v="2052"/>
  </r>
  <r>
    <s v="Office of Resilience"/>
    <s v="Management Analyst III"/>
    <x v="2"/>
    <d v="2019-09-14T00:00:00"/>
    <d v="2019-09-14T00:00:00"/>
    <n v="1.6767123287671233"/>
    <x v="1"/>
    <n v="67600"/>
    <n v="0"/>
    <e v="#DIV/0!"/>
    <n v="1"/>
    <n v="2052"/>
  </r>
  <r>
    <s v="Dept of Neighborhood Dev - Div"/>
    <s v="Management Analyst III"/>
    <x v="2"/>
    <d v="2017-05-30T00:00:00"/>
    <d v="2018-08-20T00:00:00"/>
    <n v="2.7452054794520548"/>
    <x v="1"/>
    <n v="71787.600000000006"/>
    <n v="1.2246575342465753"/>
    <n v="58618.510067114097"/>
    <n v="4"/>
    <n v="1"/>
  </r>
  <r>
    <s v="Executive City Manager"/>
    <s v="Management Analyst III"/>
    <x v="2"/>
    <d v="2015-06-01T00:00:00"/>
    <d v="2017-03-06T00:00:00"/>
    <n v="4.2027397260273975"/>
    <x v="1"/>
    <n v="79590.600000000006"/>
    <n v="1.7643835616438357"/>
    <n v="45109.579192546582"/>
    <n v="1"/>
    <n v="1"/>
  </r>
  <r>
    <s v="Office of Communications"/>
    <s v="Management Analyst III"/>
    <x v="2"/>
    <d v="2007-08-27T00:00:00"/>
    <d v="2011-01-03T00:00:00"/>
    <n v="10.378082191780821"/>
    <x v="1"/>
    <n v="57603.48"/>
    <n v="3.3561643835616439"/>
    <n v="17163.485877551022"/>
    <n v="1"/>
    <n v="1"/>
  </r>
  <r>
    <s v="Transit - Transportation"/>
    <s v="Management Analyst III"/>
    <x v="2"/>
    <d v="2009-06-22T00:00:00"/>
    <d v="2013-09-09T00:00:00"/>
    <n v="7.6931506849315072"/>
    <x v="1"/>
    <n v="61819.14"/>
    <n v="4.2191780821917808"/>
    <n v="14651.939025974027"/>
    <n v="1"/>
    <n v="1"/>
  </r>
  <r>
    <s v="PW Director's Office"/>
    <s v="Management Analyst III"/>
    <x v="2"/>
    <d v="2011-07-05T00:00:00"/>
    <d v="2019-05-11T00:00:00"/>
    <n v="2.021917808219178"/>
    <x v="1"/>
    <n v="58366.44"/>
    <n v="7.8547945205479452"/>
    <n v="7430.6768747820024"/>
    <n v="3"/>
    <n v="1"/>
  </r>
  <r>
    <s v="Police Administration-Civilian"/>
    <s v="Management Analyst III"/>
    <x v="2"/>
    <d v="2006-01-09T00:00:00"/>
    <d v="2014-01-23T00:00:00"/>
    <n v="7.3205479452054796"/>
    <x v="1"/>
    <n v="69450.86"/>
    <n v="8.043835616438356"/>
    <n v="8634.0476498637599"/>
    <n v="1"/>
    <n v="1"/>
  </r>
  <r>
    <s v="NCSB-Board Operations"/>
    <s v="Management Analyst III"/>
    <x v="2"/>
    <d v="2004-05-10T00:00:00"/>
    <d v="2015-08-10T00:00:00"/>
    <n v="5.7753424657534245"/>
    <x v="1"/>
    <n v="62961"/>
    <n v="11.257534246575343"/>
    <n v="5592.7877829155514"/>
    <n v="1"/>
    <n v="1"/>
  </r>
  <r>
    <s v="Police Administrative Svc-Civl"/>
    <s v="Management Analyst III"/>
    <x v="2"/>
    <d v="2006-10-03T00:00:00"/>
    <d v="2018-02-05T00:00:00"/>
    <n v="3.2821917808219179"/>
    <x v="1"/>
    <n v="63214.26"/>
    <n v="11.35068493150685"/>
    <n v="5569.2022447501813"/>
    <n v="1"/>
    <n v="1"/>
  </r>
  <r>
    <s v="NCSB-Board Operations"/>
    <s v="Management Analyst III"/>
    <x v="2"/>
    <d v="1997-10-13T00:00:00"/>
    <d v="2014-05-08T00:00:00"/>
    <n v="7.0328767123287674"/>
    <x v="1"/>
    <n v="75652"/>
    <n v="16.578082191780823"/>
    <n v="4563.374648818377"/>
    <n v="1"/>
    <n v="1"/>
  </r>
  <r>
    <s v="Libraries"/>
    <s v="Management Analyst III"/>
    <x v="2"/>
    <d v="2001-12-17T00:00:00"/>
    <d v="2019-05-02T00:00:00"/>
    <n v="2.0465753424657533"/>
    <x v="1"/>
    <n v="66411.75"/>
    <n v="17.383561643835616"/>
    <n v="3820.3764775413711"/>
    <n v="1"/>
    <n v="1"/>
  </r>
  <r>
    <s v="Planning - Bldg Constr"/>
    <s v="Management Analyst III"/>
    <x v="2"/>
    <d v="1999-03-24T00:00:00"/>
    <d v="2021-03-29T00:00:00"/>
    <n v="0.13698630136986301"/>
    <x v="1"/>
    <n v="58901.14"/>
    <n v="22.030136986301368"/>
    <n v="2673.661994776769"/>
    <n v="1"/>
    <n v="1"/>
  </r>
  <r>
    <s v="Hum Svc Div of Social Services"/>
    <s v="Management Analyst III"/>
    <x v="8"/>
    <d v="2012-01-23T00:00:00"/>
    <d v="2018-12-10T00:00:00"/>
    <n v="2.4383561643835616"/>
    <x v="1"/>
    <n v="62286.67"/>
    <n v="6.8849315068493153"/>
    <n v="9046.810405889375"/>
    <n v="1"/>
    <n v="1"/>
  </r>
  <r>
    <s v="PW Storm Water Mgmt"/>
    <s v="Manager of Budget &amp; Accounting"/>
    <x v="2"/>
    <d v="1998-06-16T00:00:00"/>
    <d v="2014-09-02T00:00:00"/>
    <n v="6.7123287671232879"/>
    <x v="1"/>
    <n v="102346.8"/>
    <n v="16.224657534246575"/>
    <n v="6308.1023302938202"/>
    <n v="1"/>
    <n v="1"/>
  </r>
  <r>
    <s v="Slover Library"/>
    <s v="Manager of Visitor Marketing"/>
    <x v="2"/>
    <d v="2014-05-05T00:00:00"/>
    <d v="2020-07-18T00:00:00"/>
    <n v="0.83287671232876714"/>
    <x v="1"/>
    <n v="52020"/>
    <n v="6.2082191780821914"/>
    <n v="8379.214474845543"/>
    <n v="6"/>
    <n v="1"/>
  </r>
  <r>
    <s v="Maritime Center - Visitor Svcs"/>
    <s v="Manager of Visitor Services"/>
    <x v="2"/>
    <d v="2018-10-15T00:00:00"/>
    <d v="2018-10-15T00:00:00"/>
    <n v="2.591780821917808"/>
    <x v="1"/>
    <n v="51557.39"/>
    <n v="0"/>
    <e v="#DIV/0!"/>
    <n v="1"/>
    <n v="2052"/>
  </r>
  <r>
    <s v="Maritime Center - Admin"/>
    <s v="Maritime Center Specialist I"/>
    <x v="6"/>
    <d v="2007-05-03T00:00:00"/>
    <d v="2007-05-03T00:00:00"/>
    <n v="14.052054794520547"/>
    <x v="0"/>
    <n v="9.5"/>
    <n v="0"/>
    <e v="#DIV/0!"/>
    <n v="7"/>
    <n v="2052"/>
  </r>
  <r>
    <s v="Maritime Center - Visitor Svcs"/>
    <s v="Maritime Center Specialist I"/>
    <x v="6"/>
    <d v="2018-06-20T00:00:00"/>
    <d v="2019-08-10T00:00:00"/>
    <n v="1.7726027397260273"/>
    <x v="0"/>
    <n v="9.5"/>
    <n v="1.1397260273972603"/>
    <n v="8.3353365384615383"/>
    <n v="7"/>
    <n v="2"/>
  </r>
  <r>
    <s v="Maritime Center- USS Wisconsin"/>
    <s v="Maritime Center Specialist II"/>
    <x v="6"/>
    <d v="2019-01-22T00:00:00"/>
    <d v="2019-01-22T00:00:00"/>
    <n v="2.3205479452054796"/>
    <x v="0"/>
    <n v="9.5"/>
    <n v="0"/>
    <e v="#DIV/0!"/>
    <n v="7"/>
    <n v="2052"/>
  </r>
  <r>
    <s v="Maritime Center - Education"/>
    <s v="Maritime Center Specialist II"/>
    <x v="6"/>
    <d v="2019-07-13T00:00:00"/>
    <d v="2019-07-13T00:00:00"/>
    <n v="1.8493150684931507"/>
    <x v="0"/>
    <n v="9.5"/>
    <n v="0"/>
    <e v="#DIV/0!"/>
    <n v="7"/>
    <n v="2052"/>
  </r>
  <r>
    <s v="Maritime Center- USS Wisconsin"/>
    <s v="Maritime Center Specialist II"/>
    <x v="6"/>
    <d v="2019-11-12T00:00:00"/>
    <d v="2019-11-12T00:00:00"/>
    <n v="1.515068493150685"/>
    <x v="0"/>
    <n v="9.5"/>
    <n v="0"/>
    <e v="#DIV/0!"/>
    <n v="7"/>
    <n v="2052"/>
  </r>
  <r>
    <s v="Maritime Center - Visitor Svcs"/>
    <s v="Maritime Center Specialist II"/>
    <x v="6"/>
    <d v="2015-05-18T00:00:00"/>
    <d v="2015-05-18T00:00:00"/>
    <n v="6.0054794520547947"/>
    <x v="0"/>
    <n v="11.59"/>
    <n v="0"/>
    <e v="#DIV/0!"/>
    <n v="3"/>
    <n v="2052"/>
  </r>
  <r>
    <s v="Maritime Center- USS Wisconsin"/>
    <s v="Maritime Center Specialist II"/>
    <x v="6"/>
    <d v="2004-09-05T00:00:00"/>
    <d v="2004-09-05T00:00:00"/>
    <n v="16.709589041095889"/>
    <x v="0"/>
    <n v="11.72"/>
    <n v="0"/>
    <e v="#DIV/0!"/>
    <n v="1"/>
    <n v="2052"/>
  </r>
  <r>
    <s v="Maritime Center- USS Wisconsin"/>
    <s v="Maritime Center Specialist II"/>
    <x v="6"/>
    <d v="2010-10-11T00:00:00"/>
    <d v="2010-10-11T00:00:00"/>
    <n v="10.608219178082193"/>
    <x v="0"/>
    <n v="14.06"/>
    <n v="0"/>
    <e v="#DIV/0!"/>
    <n v="1"/>
    <n v="2052"/>
  </r>
  <r>
    <s v="Maritime Center- USS Wisconsin"/>
    <s v="Maritime Center Specialist II"/>
    <x v="6"/>
    <d v="2014-01-27T00:00:00"/>
    <d v="2014-01-27T00:00:00"/>
    <n v="7.3095890410958901"/>
    <x v="0"/>
    <n v="12.39"/>
    <n v="0"/>
    <e v="#DIV/0!"/>
    <n v="1"/>
    <n v="2052"/>
  </r>
  <r>
    <s v="Maritime Center- USS Wisconsin"/>
    <s v="Maritime Center Specialist II"/>
    <x v="6"/>
    <d v="2016-09-30T00:00:00"/>
    <d v="2016-09-30T00:00:00"/>
    <n v="4.6328767123287671"/>
    <x v="0"/>
    <n v="12.63"/>
    <n v="0"/>
    <e v="#DIV/0!"/>
    <n v="1"/>
    <n v="2052"/>
  </r>
  <r>
    <s v="Maritime Center- USS Wisconsin"/>
    <s v="Maritime Center Specialist II"/>
    <x v="6"/>
    <d v="2017-08-28T00:00:00"/>
    <d v="2017-08-28T00:00:00"/>
    <n v="3.7232876712328768"/>
    <x v="0"/>
    <n v="9.57"/>
    <n v="0"/>
    <e v="#DIV/0!"/>
    <n v="1"/>
    <n v="2052"/>
  </r>
  <r>
    <s v="Maritime Center- USS Wisconsin"/>
    <s v="Maritime Center Specialist II"/>
    <x v="6"/>
    <d v="2018-06-20T00:00:00"/>
    <d v="2019-08-10T00:00:00"/>
    <n v="1.7726027397260273"/>
    <x v="0"/>
    <n v="9.5"/>
    <n v="1.1397260273972603"/>
    <n v="8.3353365384615383"/>
    <n v="7"/>
    <n v="2"/>
  </r>
  <r>
    <s v="Maritime Center - Visitor Svcs"/>
    <s v="Maritime Center Specialist II"/>
    <x v="6"/>
    <d v="2006-06-19T00:00:00"/>
    <d v="2015-02-23T00:00:00"/>
    <n v="6.2356164383561641"/>
    <x v="0"/>
    <n v="11.59"/>
    <n v="8.6876712328767116"/>
    <n v="1.3340744244717755"/>
    <n v="3"/>
    <n v="1"/>
  </r>
  <r>
    <s v="Maritime Center - Admin"/>
    <s v="Maritime Center Specialist II"/>
    <x v="6"/>
    <d v="1997-01-23T00:00:00"/>
    <d v="2015-02-23T00:00:00"/>
    <n v="6.2356164383561641"/>
    <x v="0"/>
    <n v="12.14"/>
    <n v="18.095890410958905"/>
    <n v="0.67087055261165784"/>
    <n v="1"/>
    <n v="1"/>
  </r>
  <r>
    <s v="Maritime Center - Visitor Svcs"/>
    <s v="Maritime Center Specialist II"/>
    <x v="6"/>
    <d v="1996-06-01T00:00:00"/>
    <d v="2015-05-18T00:00:00"/>
    <n v="6.0054794520547947"/>
    <x v="0"/>
    <n v="11.59"/>
    <n v="18.972602739726028"/>
    <n v="0.61088086642599271"/>
    <n v="3"/>
    <n v="1"/>
  </r>
  <r>
    <s v="PW Div of Streets &amp; Bridges"/>
    <s v="Mason"/>
    <x v="2"/>
    <d v="2021-02-16T00:00:00"/>
    <d v="2021-02-16T00:00:00"/>
    <n v="0.24931506849315069"/>
    <x v="0"/>
    <n v="27438"/>
    <n v="0"/>
    <e v="#DIV/0!"/>
    <n v="21"/>
    <n v="2052"/>
  </r>
  <r>
    <s v="PW Utility Cut Repairs"/>
    <s v="Mason"/>
    <x v="2"/>
    <d v="2018-08-20T00:00:00"/>
    <d v="2018-08-20T00:00:00"/>
    <n v="2.7452054794520548"/>
    <x v="0"/>
    <n v="29665.97"/>
    <n v="0"/>
    <e v="#DIV/0!"/>
    <n v="2"/>
    <n v="2052"/>
  </r>
  <r>
    <s v="PW Div of Streets &amp; Bridges"/>
    <s v="Mason"/>
    <x v="2"/>
    <d v="1986-05-05T00:00:00"/>
    <d v="1996-05-15T00:00:00"/>
    <n v="25.024657534246575"/>
    <x v="0"/>
    <n v="46173.74"/>
    <n v="10.035616438356165"/>
    <n v="4600.9869232869232"/>
    <n v="1"/>
    <n v="1"/>
  </r>
  <r>
    <s v="PW Div of Streets &amp; Bridges"/>
    <s v="Mason"/>
    <x v="2"/>
    <d v="2004-11-23T00:00:00"/>
    <d v="2018-09-17T00:00:00"/>
    <n v="2.6684931506849314"/>
    <x v="0"/>
    <n v="29665.97"/>
    <n v="13.824657534246576"/>
    <n v="2145.8737713040032"/>
    <n v="2"/>
    <n v="1"/>
  </r>
  <r>
    <s v="Fire-Rescue"/>
    <s v="Media &amp; Production Specialist"/>
    <x v="2"/>
    <d v="2007-07-09T00:00:00"/>
    <d v="2007-07-09T00:00:00"/>
    <n v="13.868493150684932"/>
    <x v="1"/>
    <n v="51621.34"/>
    <n v="0"/>
    <e v="#DIV/0!"/>
    <n v="3"/>
    <n v="2052"/>
  </r>
  <r>
    <s v="NCSB-Management Info Systems"/>
    <s v="Medical Records Administrator"/>
    <x v="2"/>
    <d v="2006-08-08T00:00:00"/>
    <d v="2013-07-23T00:00:00"/>
    <n v="7.8246575342465752"/>
    <x v="1"/>
    <n v="46699.62"/>
    <n v="6.9616438356164387"/>
    <n v="6708.1311688311689"/>
    <n v="3"/>
    <n v="1"/>
  </r>
  <r>
    <s v="Elections"/>
    <s v="Member Election Board"/>
    <x v="10"/>
    <d v="2017-03-01T00:00:00"/>
    <d v="2017-03-01T00:00:00"/>
    <n v="4.2164383561643834"/>
    <x v="1"/>
    <n v="4731.74"/>
    <n v="0"/>
    <e v="#DIV/0!"/>
    <n v="2"/>
    <n v="2052"/>
  </r>
  <r>
    <s v="Elections"/>
    <s v="Member Election Board"/>
    <x v="10"/>
    <d v="2020-06-19T00:00:00"/>
    <d v="2020-06-19T00:00:00"/>
    <n v="0.9123287671232877"/>
    <x v="0"/>
    <n v="4731.74"/>
    <n v="0"/>
    <e v="#DIV/0!"/>
    <n v="2"/>
    <n v="2052"/>
  </r>
  <r>
    <s v="Elections"/>
    <s v="Member Election Board"/>
    <x v="10"/>
    <d v="2016-03-01T00:00:00"/>
    <d v="2016-03-01T00:00:00"/>
    <n v="5.2164383561643834"/>
    <x v="1"/>
    <n v="9463.74"/>
    <n v="0"/>
    <e v="#DIV/0!"/>
    <n v="1"/>
    <n v="2052"/>
  </r>
  <r>
    <s v="City Council"/>
    <s v="Member Of Council"/>
    <x v="13"/>
    <d v="2016-07-01T00:00:00"/>
    <d v="2016-07-01T00:00:00"/>
    <n v="4.882191780821918"/>
    <x v="1"/>
    <n v="25000"/>
    <n v="0"/>
    <e v="#DIV/0!"/>
    <n v="5"/>
    <n v="2052"/>
  </r>
  <r>
    <s v="City Council"/>
    <s v="Member Of Council"/>
    <x v="13"/>
    <d v="2021-01-14T00:00:00"/>
    <d v="2021-01-14T00:00:00"/>
    <n v="0.33972602739726027"/>
    <x v="1"/>
    <n v="25000"/>
    <n v="0"/>
    <e v="#DIV/0!"/>
    <n v="5"/>
    <n v="2052"/>
  </r>
  <r>
    <s v="City Council"/>
    <s v="Member Of Council"/>
    <x v="13"/>
    <d v="2014-07-01T00:00:00"/>
    <d v="2014-07-01T00:00:00"/>
    <n v="6.8849315068493153"/>
    <x v="1"/>
    <n v="25000.080000000002"/>
    <n v="0"/>
    <e v="#DIV/0!"/>
    <n v="1"/>
    <n v="2052"/>
  </r>
  <r>
    <s v="City Council"/>
    <s v="Member Of Council"/>
    <x v="13"/>
    <d v="1992-07-01T00:00:00"/>
    <d v="1996-05-15T00:00:00"/>
    <n v="25.024657534246575"/>
    <x v="1"/>
    <n v="25000"/>
    <n v="3.8739726027397259"/>
    <n v="6453.323903818954"/>
    <n v="5"/>
    <n v="1"/>
  </r>
  <r>
    <s v="City Council"/>
    <s v="Member Of Council"/>
    <x v="13"/>
    <d v="1998-07-24T00:00:00"/>
    <d v="2010-07-01T00:00:00"/>
    <n v="10.887671232876713"/>
    <x v="1"/>
    <n v="25000"/>
    <n v="11.945205479452055"/>
    <n v="2092.889908256881"/>
    <n v="5"/>
    <n v="1"/>
  </r>
  <r>
    <s v="City Council"/>
    <s v="Member Of Council"/>
    <x v="13"/>
    <d v="1999-06-21T00:00:00"/>
    <d v="2016-08-31T00:00:00"/>
    <n v="4.7150684931506852"/>
    <x v="1"/>
    <n v="25000"/>
    <n v="17.208219178082192"/>
    <n v="1452.7941410603407"/>
    <n v="5"/>
    <n v="1"/>
  </r>
  <r>
    <s v="NCSB-PACT"/>
    <s v="Mental Health Professional"/>
    <x v="2"/>
    <d v="2007-01-23T00:00:00"/>
    <d v="2007-01-23T00:00:00"/>
    <n v="14.326027397260274"/>
    <x v="0"/>
    <n v="49413.84"/>
    <n v="0"/>
    <e v="#DIV/0!"/>
    <n v="7"/>
    <n v="2052"/>
  </r>
  <r>
    <s v="NCSB-PACT"/>
    <s v="Mental Health Professional"/>
    <x v="2"/>
    <d v="2012-08-23T00:00:00"/>
    <d v="2012-08-23T00:00:00"/>
    <n v="8.7397260273972606"/>
    <x v="0"/>
    <n v="49413.84"/>
    <n v="0"/>
    <e v="#DIV/0!"/>
    <n v="7"/>
    <n v="2052"/>
  </r>
  <r>
    <s v="NCSB-PACT"/>
    <s v="Mental Health Professional"/>
    <x v="2"/>
    <d v="2021-04-10T00:00:00"/>
    <d v="2021-04-10T00:00:00"/>
    <n v="0.10410958904109589"/>
    <x v="0"/>
    <n v="47840"/>
    <n v="0"/>
    <e v="#DIV/0!"/>
    <n v="1"/>
    <n v="2052"/>
  </r>
  <r>
    <s v="Utilities Director's Office"/>
    <s v="Messenger/Driver"/>
    <x v="2"/>
    <d v="2016-06-27T00:00:00"/>
    <d v="2016-06-27T00:00:00"/>
    <n v="4.8931506849315065"/>
    <x v="0"/>
    <n v="27618.32"/>
    <n v="0"/>
    <e v="#DIV/0!"/>
    <n v="1"/>
    <n v="2052"/>
  </r>
  <r>
    <s v="Hum Svc Div of Social Services"/>
    <s v="Messenger/Driver"/>
    <x v="2"/>
    <d v="2017-01-30T00:00:00"/>
    <d v="2017-01-30T00:00:00"/>
    <n v="4.2986301369863016"/>
    <x v="0"/>
    <n v="29594.44"/>
    <n v="0"/>
    <e v="#DIV/0!"/>
    <n v="1"/>
    <n v="2052"/>
  </r>
  <r>
    <s v="Libraries"/>
    <s v="Messenger/Driver"/>
    <x v="2"/>
    <d v="2011-01-10T00:00:00"/>
    <d v="2014-08-08T00:00:00"/>
    <n v="6.7808219178082192"/>
    <x v="0"/>
    <n v="26590.49"/>
    <n v="3.5780821917808221"/>
    <n v="7431.4922281776417"/>
    <n v="2"/>
    <n v="1"/>
  </r>
  <r>
    <s v="Hum Svc Div of Social Services"/>
    <s v="Messenger/Driver"/>
    <x v="2"/>
    <d v="2001-04-09T00:00:00"/>
    <d v="2014-07-01T00:00:00"/>
    <n v="6.8849315068493153"/>
    <x v="0"/>
    <n v="28018.97"/>
    <n v="13.235616438356164"/>
    <n v="2116.9372904160632"/>
    <n v="1"/>
    <n v="1"/>
  </r>
  <r>
    <s v="General Services-Parking Fac"/>
    <s v="Meter Monitor"/>
    <x v="2"/>
    <d v="2018-04-02T00:00:00"/>
    <d v="2018-04-02T00:00:00"/>
    <n v="3.128767123287671"/>
    <x v="0"/>
    <n v="26200"/>
    <n v="0"/>
    <e v="#DIV/0!"/>
    <n v="72"/>
    <n v="2052"/>
  </r>
  <r>
    <s v="General Services-Parking Fac"/>
    <s v="Meter Monitor"/>
    <x v="2"/>
    <d v="2020-02-01T00:00:00"/>
    <d v="2020-02-01T00:00:00"/>
    <n v="1.2931506849315069"/>
    <x v="0"/>
    <n v="26200"/>
    <n v="0"/>
    <e v="#DIV/0!"/>
    <n v="72"/>
    <n v="2052"/>
  </r>
  <r>
    <s v="General Services-Parking Fac"/>
    <s v="Meter Monitor"/>
    <x v="2"/>
    <d v="2001-11-13T00:00:00"/>
    <d v="2007-10-08T00:00:00"/>
    <n v="13.61917808219178"/>
    <x v="0"/>
    <n v="26656.34"/>
    <n v="5.904109589041096"/>
    <n v="4514.8789327146169"/>
    <n v="5"/>
    <n v="1"/>
  </r>
  <r>
    <s v="General Services-Parking Fac"/>
    <s v="Meter Monitor"/>
    <x v="2"/>
    <d v="1994-08-16T00:00:00"/>
    <d v="2004-05-03T00:00:00"/>
    <n v="17.052054794520547"/>
    <x v="0"/>
    <n v="28712.48"/>
    <n v="9.7205479452054799"/>
    <n v="2953.7923337091315"/>
    <n v="2"/>
    <n v="1"/>
  </r>
  <r>
    <s v="General Services-Parking Fac"/>
    <s v="Meter Monitor"/>
    <x v="2"/>
    <d v="1985-09-24T00:00:00"/>
    <d v="2001-07-02T00:00:00"/>
    <n v="19.890410958904109"/>
    <x v="0"/>
    <n v="40376.230000000003"/>
    <n v="15.780821917808218"/>
    <n v="2558.5631857638891"/>
    <n v="2"/>
    <n v="1"/>
  </r>
  <r>
    <s v="General Services-Parking Fac"/>
    <s v="Mgmt Services Administrator"/>
    <x v="2"/>
    <d v="2020-10-10T00:00:00"/>
    <d v="2020-10-10T00:00:00"/>
    <n v="0.60273972602739723"/>
    <x v="1"/>
    <n v="91000"/>
    <n v="0"/>
    <e v="#DIV/0!"/>
    <n v="1"/>
    <n v="2052"/>
  </r>
  <r>
    <s v="Hum Svc Div of Social Services"/>
    <s v="Mgmt Services Administrator"/>
    <x v="2"/>
    <d v="2013-06-17T00:00:00"/>
    <d v="2019-07-01T00:00:00"/>
    <n v="1.8821917808219177"/>
    <x v="1"/>
    <n v="104329.38"/>
    <n v="6.0410958904109586"/>
    <n v="17269.942721088439"/>
    <n v="1"/>
    <n v="1"/>
  </r>
  <r>
    <s v="Utilities Director's Office"/>
    <s v="Mgmt Services Administrator"/>
    <x v="2"/>
    <d v="2007-08-06T00:00:00"/>
    <d v="2021-01-01T00:00:00"/>
    <n v="0.37534246575342467"/>
    <x v="1"/>
    <n v="77009.990000000005"/>
    <n v="13.416438356164383"/>
    <n v="5739.9727077802745"/>
    <n v="1"/>
    <n v="1"/>
  </r>
  <r>
    <s v="Circuit Court Judges"/>
    <s v="Mgmt Services Administrator"/>
    <x v="2"/>
    <d v="1976-03-17T00:00:00"/>
    <d v="2016-03-08T00:00:00"/>
    <n v="5.1972602739726028"/>
    <x v="1"/>
    <n v="106700.16"/>
    <n v="40.0027397260274"/>
    <n v="2667.3213067598108"/>
    <n v="1"/>
    <n v="1"/>
  </r>
  <r>
    <s v="EOC/911"/>
    <s v="Mgr ofEmergency Communications"/>
    <x v="2"/>
    <d v="2007-09-10T00:00:00"/>
    <d v="2010-07-01T00:00:00"/>
    <n v="10.887671232876713"/>
    <x v="1"/>
    <n v="77935.12"/>
    <n v="2.8082191780821919"/>
    <n v="27752.50614634146"/>
    <n v="1"/>
    <n v="1"/>
  </r>
  <r>
    <s v="Information Technology"/>
    <s v="Microcomputer Sys Analyst Sr"/>
    <x v="2"/>
    <d v="2015-01-12T00:00:00"/>
    <d v="2015-01-12T00:00:00"/>
    <n v="6.3506849315068497"/>
    <x v="1"/>
    <n v="55204.04"/>
    <n v="0"/>
    <e v="#DIV/0!"/>
    <n v="7"/>
    <n v="2052"/>
  </r>
  <r>
    <s v="Information Technology"/>
    <s v="Microcomputer Sys Analyst Sr"/>
    <x v="2"/>
    <d v="2018-08-06T00:00:00"/>
    <d v="2018-08-06T00:00:00"/>
    <n v="2.7835616438356166"/>
    <x v="1"/>
    <n v="57120"/>
    <n v="0"/>
    <e v="#DIV/0!"/>
    <n v="2"/>
    <n v="2052"/>
  </r>
  <r>
    <s v="Information Technology"/>
    <s v="Microcomputer Sys Analyst Sr"/>
    <x v="2"/>
    <d v="2018-09-17T00:00:00"/>
    <d v="2018-09-17T00:00:00"/>
    <n v="2.6684931506849314"/>
    <x v="1"/>
    <n v="57120"/>
    <n v="0"/>
    <e v="#DIV/0!"/>
    <n v="2"/>
    <n v="2052"/>
  </r>
  <r>
    <s v="Information Technology"/>
    <s v="Microcomputer Sys Analyst Sr"/>
    <x v="2"/>
    <d v="2019-09-03T00:00:00"/>
    <d v="2019-09-03T00:00:00"/>
    <n v="1.7068493150684931"/>
    <x v="1"/>
    <n v="54621"/>
    <n v="0"/>
    <e v="#DIV/0!"/>
    <n v="2"/>
    <n v="2052"/>
  </r>
  <r>
    <s v="Information Technology"/>
    <s v="Microcomputer Sys Analyst Sr"/>
    <x v="2"/>
    <d v="2021-01-19T00:00:00"/>
    <d v="2021-01-19T00:00:00"/>
    <n v="0.32602739726027397"/>
    <x v="1"/>
    <n v="55560"/>
    <n v="0"/>
    <e v="#DIV/0!"/>
    <n v="1"/>
    <n v="2052"/>
  </r>
  <r>
    <s v="Information Technology"/>
    <s v="Microcomputer Sys Analyst Sr"/>
    <x v="2"/>
    <d v="1994-02-08T00:00:00"/>
    <d v="1996-05-15T00:00:00"/>
    <n v="25.024657534246575"/>
    <x v="1"/>
    <n v="69600.509999999995"/>
    <n v="2.2657534246575342"/>
    <n v="30718.483857315598"/>
    <n v="1"/>
    <n v="1"/>
  </r>
  <r>
    <s v="Hum Svc Div of Social Services"/>
    <s v="Microcomputer Sys Analyst Sr"/>
    <x v="2"/>
    <d v="1998-05-23T00:00:00"/>
    <d v="2007-07-09T00:00:00"/>
    <n v="13.868493150684932"/>
    <x v="1"/>
    <n v="63054.78"/>
    <n v="9.1342465753424662"/>
    <n v="6903.1177864427109"/>
    <n v="1"/>
    <n v="1"/>
  </r>
  <r>
    <s v="Information Technology"/>
    <s v="Microcomputer Sys Analyst Sr"/>
    <x v="2"/>
    <d v="2007-01-12T00:00:00"/>
    <d v="2017-01-17T00:00:00"/>
    <n v="4.3342465753424655"/>
    <x v="1"/>
    <n v="59533.77"/>
    <n v="10.021917808219179"/>
    <n v="5940.3570393657728"/>
    <n v="4"/>
    <n v="1"/>
  </r>
  <r>
    <s v="Information Technology"/>
    <s v="Microcomputer Sys Analyst Sr"/>
    <x v="2"/>
    <d v="2002-09-30T00:00:00"/>
    <d v="2013-01-08T00:00:00"/>
    <n v="8.3616438356164391"/>
    <x v="1"/>
    <n v="55204.04"/>
    <n v="10.282191780821918"/>
    <n v="5368.8981081801221"/>
    <n v="7"/>
    <n v="1"/>
  </r>
  <r>
    <s v="Information Technology"/>
    <s v="Microcomputer Systems Analyst"/>
    <x v="2"/>
    <d v="2011-11-07T00:00:00"/>
    <d v="2011-11-07T00:00:00"/>
    <n v="9.5342465753424666"/>
    <x v="0"/>
    <n v="50749.83"/>
    <n v="0"/>
    <e v="#DIV/0!"/>
    <n v="9"/>
    <n v="2052"/>
  </r>
  <r>
    <s v="Information Technology"/>
    <s v="Microcomputer Systems Analyst"/>
    <x v="2"/>
    <d v="2001-12-10T00:00:00"/>
    <d v="2006-04-10T00:00:00"/>
    <n v="15.115068493150686"/>
    <x v="0"/>
    <n v="50749.83"/>
    <n v="4.3342465753424655"/>
    <n v="11709.031573957018"/>
    <n v="9"/>
    <n v="1"/>
  </r>
  <r>
    <s v="Judicial - Sheriff and Jail"/>
    <s v="MicrocomputerSystemsAnalystSC"/>
    <x v="4"/>
    <d v="2007-08-23T00:00:00"/>
    <d v="2015-01-08T00:00:00"/>
    <n v="6.3616438356164382"/>
    <x v="0"/>
    <n v="18.41"/>
    <n v="7.3835616438356162"/>
    <n v="2.4933766233766237"/>
    <n v="1"/>
    <n v="1"/>
  </r>
  <r>
    <s v="Judicial - Sheriff and Jail"/>
    <s v="MicrocomputerSystemsAnalystSC"/>
    <x v="4"/>
    <d v="2006-05-23T00:00:00"/>
    <d v="2018-08-18T00:00:00"/>
    <n v="2.7506849315068491"/>
    <x v="0"/>
    <n v="19.07"/>
    <n v="12.246575342465754"/>
    <n v="1.5571700223713647"/>
    <n v="1"/>
    <n v="1"/>
  </r>
  <r>
    <s v="Records Management"/>
    <s v="Micrographics Technician"/>
    <x v="2"/>
    <d v="1997-09-15T00:00:00"/>
    <d v="1997-09-15T00:00:00"/>
    <n v="23.687671232876713"/>
    <x v="0"/>
    <n v="40376.230000000003"/>
    <n v="0"/>
    <e v="#DIV/0!"/>
    <n v="2"/>
    <n v="2052"/>
  </r>
  <r>
    <s v="Office of Communications"/>
    <s v="Multimedia Comm Specialist I"/>
    <x v="2"/>
    <d v="2019-06-22T00:00:00"/>
    <d v="2019-06-22T00:00:00"/>
    <n v="1.9068493150684931"/>
    <x v="1"/>
    <n v="44553.599999999999"/>
    <n v="0"/>
    <e v="#DIV/0!"/>
    <n v="3"/>
    <n v="2052"/>
  </r>
  <r>
    <s v="Office of Communications"/>
    <s v="Multimedia Comm Specialist I"/>
    <x v="2"/>
    <d v="2013-09-25T00:00:00"/>
    <d v="2019-06-22T00:00:00"/>
    <n v="1.9068493150684931"/>
    <x v="1"/>
    <n v="44553.599999999999"/>
    <n v="5.7424657534246579"/>
    <n v="7758.6183206106862"/>
    <n v="3"/>
    <n v="1"/>
  </r>
  <r>
    <s v="Office of Communications"/>
    <s v="Multimedia Comm Specialist II"/>
    <x v="2"/>
    <d v="2019-06-08T00:00:00"/>
    <d v="2019-06-08T00:00:00"/>
    <n v="1.9452054794520548"/>
    <x v="1"/>
    <n v="48779.46"/>
    <n v="0"/>
    <e v="#DIV/0!"/>
    <n v="11"/>
    <n v="2052"/>
  </r>
  <r>
    <s v="Office of Communications"/>
    <s v="Multimedia Comm Specialist II"/>
    <x v="2"/>
    <d v="2020-03-28T00:00:00"/>
    <d v="2020-03-28T00:00:00"/>
    <n v="1.1397260273972603"/>
    <x v="1"/>
    <n v="48779.45"/>
    <n v="0"/>
    <e v="#DIV/0!"/>
    <n v="1"/>
    <n v="2052"/>
  </r>
  <r>
    <s v="Office of Communications"/>
    <s v="Multimedia Comm Specialist II"/>
    <x v="2"/>
    <d v="1989-07-10T00:00:00"/>
    <d v="2010-11-23T00:00:00"/>
    <n v="10.490410958904109"/>
    <x v="1"/>
    <n v="48779.46"/>
    <n v="21.386301369863013"/>
    <n v="2280.8740584166026"/>
    <n v="11"/>
    <n v="1"/>
  </r>
  <r>
    <s v="Office of Communications"/>
    <s v="Multimedia Comm Specialist III"/>
    <x v="2"/>
    <d v="2020-03-28T00:00:00"/>
    <d v="2020-03-28T00:00:00"/>
    <n v="1.1397260273972603"/>
    <x v="1"/>
    <n v="65592.02"/>
    <n v="0"/>
    <e v="#DIV/0!"/>
    <n v="1"/>
    <n v="2052"/>
  </r>
  <r>
    <s v="CF - MacArthur Memorial"/>
    <s v="Museum Attendant"/>
    <x v="2"/>
    <d v="2019-01-07T00:00:00"/>
    <d v="2019-01-07T00:00:00"/>
    <n v="2.3616438356164382"/>
    <x v="0"/>
    <n v="26200"/>
    <n v="0"/>
    <e v="#DIV/0!"/>
    <n v="72"/>
    <n v="2052"/>
  </r>
  <r>
    <s v="CF - MacArthur Memorial"/>
    <s v="Museum Attendant"/>
    <x v="2"/>
    <d v="2020-09-23T00:00:00"/>
    <d v="2020-09-23T00:00:00"/>
    <n v="0.64931506849315068"/>
    <x v="0"/>
    <n v="26200"/>
    <n v="0"/>
    <e v="#DIV/0!"/>
    <n v="72"/>
    <n v="2052"/>
  </r>
  <r>
    <s v="CF - MacArthur Memorial"/>
    <s v="Museum Attendant"/>
    <x v="9"/>
    <d v="2006-11-13T00:00:00"/>
    <d v="2006-11-13T00:00:00"/>
    <n v="14.520547945205479"/>
    <x v="0"/>
    <n v="12.51"/>
    <n v="0"/>
    <e v="#DIV/0!"/>
    <n v="7"/>
    <n v="2052"/>
  </r>
  <r>
    <s v="CF - MacArthur Memorial"/>
    <s v="Museum Attendant"/>
    <x v="9"/>
    <d v="2007-06-04T00:00:00"/>
    <d v="2007-06-04T00:00:00"/>
    <n v="13.964383561643835"/>
    <x v="0"/>
    <n v="12.51"/>
    <n v="0"/>
    <e v="#DIV/0!"/>
    <n v="7"/>
    <n v="2052"/>
  </r>
  <r>
    <s v="Neighborhood Development"/>
    <s v="Neighborhood Services Manager"/>
    <x v="2"/>
    <d v="2017-10-30T00:00:00"/>
    <d v="2019-03-30T00:00:00"/>
    <n v="2.1369863013698631"/>
    <x v="1"/>
    <n v="57440.28"/>
    <n v="1.4136986301369863"/>
    <n v="40631.205813953486"/>
    <n v="4"/>
    <n v="1"/>
  </r>
  <r>
    <s v="Neighborhood Development"/>
    <s v="Neighborhood Services Manager"/>
    <x v="2"/>
    <d v="2010-12-20T00:00:00"/>
    <d v="2017-09-18T00:00:00"/>
    <n v="3.6657534246575341"/>
    <x v="1"/>
    <n v="65794.899999999994"/>
    <n v="6.7506849315068491"/>
    <n v="9746.4036120129858"/>
    <n v="1"/>
    <n v="1"/>
  </r>
  <r>
    <s v="Neighborhood Development"/>
    <s v="NeighborhoodDev Specialist Sr"/>
    <x v="2"/>
    <d v="2013-12-02T00:00:00"/>
    <d v="2013-12-02T00:00:00"/>
    <n v="7.463013698630137"/>
    <x v="1"/>
    <n v="50750.15"/>
    <n v="0"/>
    <e v="#DIV/0!"/>
    <n v="2"/>
    <n v="2052"/>
  </r>
  <r>
    <s v="Neighborhood Development"/>
    <s v="NeighborhoodDev Specialist Sr"/>
    <x v="2"/>
    <d v="2007-02-12T00:00:00"/>
    <d v="2010-07-14T00:00:00"/>
    <n v="10.852054794520548"/>
    <x v="1"/>
    <n v="77589.58"/>
    <n v="3.419178082191781"/>
    <n v="22692.465304487177"/>
    <n v="2"/>
    <n v="1"/>
  </r>
  <r>
    <s v="Neighborhood Development"/>
    <s v="NeighborhoodDevelopSpecialist"/>
    <x v="2"/>
    <d v="2020-12-19T00:00:00"/>
    <d v="2020-12-19T00:00:00"/>
    <n v="0.41095890410958902"/>
    <x v="1"/>
    <n v="40805"/>
    <n v="0"/>
    <e v="#DIV/0!"/>
    <n v="118"/>
    <n v="2052"/>
  </r>
  <r>
    <s v="Neighborhood Development"/>
    <s v="NeighborhoodDevelopSpecialist"/>
    <x v="2"/>
    <d v="2017-06-05T00:00:00"/>
    <d v="2019-11-25T00:00:00"/>
    <n v="1.4794520547945205"/>
    <x v="1"/>
    <n v="41621.1"/>
    <n v="2.473972602739726"/>
    <n v="16823.589700996679"/>
    <n v="18"/>
    <n v="1"/>
  </r>
  <r>
    <s v="Neighborhood Development"/>
    <s v="NeighborhoodDevelopSpecialist"/>
    <x v="2"/>
    <d v="2017-06-05T00:00:00"/>
    <d v="2020-02-15T00:00:00"/>
    <n v="1.2547945205479452"/>
    <x v="1"/>
    <n v="40805"/>
    <n v="2.6986301369863015"/>
    <n v="15120.634517766497"/>
    <n v="118"/>
    <n v="1"/>
  </r>
  <r>
    <s v="Neighborhood Development"/>
    <s v="NeighborhoodDevelopSpecialist"/>
    <x v="2"/>
    <d v="2016-06-08T00:00:00"/>
    <d v="2019-03-30T00:00:00"/>
    <n v="2.1369863013698631"/>
    <x v="1"/>
    <n v="41621.1"/>
    <n v="2.8082191780821919"/>
    <n v="14821.17219512195"/>
    <n v="18"/>
    <n v="1"/>
  </r>
  <r>
    <s v="Judicial - Sheriff and Jail"/>
    <s v="Network Engineer - SC"/>
    <x v="4"/>
    <d v="2013-11-08T00:00:00"/>
    <d v="2013-11-08T00:00:00"/>
    <n v="7.5287671232876709"/>
    <x v="0"/>
    <n v="26.91"/>
    <n v="0"/>
    <e v="#DIV/0!"/>
    <n v="1"/>
    <n v="2052"/>
  </r>
  <r>
    <s v="Information Technology"/>
    <s v="Network Engineer II"/>
    <x v="2"/>
    <d v="2017-11-27T00:00:00"/>
    <d v="2017-11-27T00:00:00"/>
    <n v="3.473972602739726"/>
    <x v="1"/>
    <n v="71787.600000000006"/>
    <n v="0"/>
    <e v="#DIV/0!"/>
    <n v="4"/>
    <n v="2052"/>
  </r>
  <r>
    <s v="Information Technology"/>
    <s v="Network Engineer II"/>
    <x v="2"/>
    <d v="1995-02-01T00:00:00"/>
    <d v="2012-08-23T00:00:00"/>
    <n v="8.7397260273972606"/>
    <x v="1"/>
    <n v="74620.7"/>
    <n v="17.56986301369863"/>
    <n v="4247.0849056603774"/>
    <n v="1"/>
    <n v="1"/>
  </r>
  <r>
    <s v="Transit - Transportation"/>
    <s v="Network Engineer II"/>
    <x v="2"/>
    <d v="1993-10-06T00:00:00"/>
    <d v="2020-08-01T00:00:00"/>
    <n v="0.79452054794520544"/>
    <x v="1"/>
    <n v="79000"/>
    <n v="26.838356164383562"/>
    <n v="2943.5483870967741"/>
    <n v="1"/>
    <n v="1"/>
  </r>
  <r>
    <s v="Information Technology"/>
    <s v="Network Engineer III"/>
    <x v="2"/>
    <d v="2017-07-10T00:00:00"/>
    <d v="2017-07-10T00:00:00"/>
    <n v="3.8575342465753426"/>
    <x v="1"/>
    <n v="67626"/>
    <n v="0"/>
    <e v="#DIV/0!"/>
    <n v="1"/>
    <n v="2052"/>
  </r>
  <r>
    <s v="Information Technology"/>
    <s v="Network Engineer III"/>
    <x v="2"/>
    <d v="2021-02-16T00:00:00"/>
    <d v="2021-02-16T00:00:00"/>
    <n v="0.24931506849315069"/>
    <x v="1"/>
    <n v="72450"/>
    <n v="0"/>
    <e v="#DIV/0!"/>
    <n v="1"/>
    <n v="2052"/>
  </r>
  <r>
    <s v="Information Technology"/>
    <s v="Network Engineer III"/>
    <x v="2"/>
    <d v="2001-04-16T00:00:00"/>
    <d v="2012-10-23T00:00:00"/>
    <n v="8.5726027397260278"/>
    <x v="1"/>
    <n v="86779.39"/>
    <n v="11.528767123287672"/>
    <n v="7527.2046934410646"/>
    <n v="1"/>
    <n v="1"/>
  </r>
  <r>
    <s v="Information Technology"/>
    <s v="Network Engineer III"/>
    <x v="2"/>
    <d v="2001-03-19T00:00:00"/>
    <d v="2014-04-23T00:00:00"/>
    <n v="7.0739726027397261"/>
    <x v="1"/>
    <n v="109440.33"/>
    <n v="13.104109589041096"/>
    <n v="8351.603690152624"/>
    <n v="1"/>
    <n v="1"/>
  </r>
  <r>
    <s v="Information Technology"/>
    <s v="Network Engineer III"/>
    <x v="2"/>
    <d v="1997-09-02T00:00:00"/>
    <d v="2017-07-10T00:00:00"/>
    <n v="3.8575342465753426"/>
    <x v="1"/>
    <n v="69018.850000000006"/>
    <n v="19.865753424657534"/>
    <n v="3474.262894773135"/>
    <n v="1"/>
    <n v="1"/>
  </r>
  <r>
    <s v="Information Technology"/>
    <s v="Network Engineer IV"/>
    <x v="2"/>
    <d v="2008-05-15T00:00:00"/>
    <d v="2011-06-23T00:00:00"/>
    <n v="9.9095890410958898"/>
    <x v="1"/>
    <n v="87886.54"/>
    <n v="3.106849315068493"/>
    <n v="28287.995679012343"/>
    <n v="1"/>
    <n v="1"/>
  </r>
  <r>
    <s v="Information Technology"/>
    <s v="Network Engineer IV"/>
    <x v="2"/>
    <d v="2007-01-02T00:00:00"/>
    <d v="2017-05-01T00:00:00"/>
    <n v="4.0493150684931507"/>
    <x v="1"/>
    <n v="91492.58"/>
    <n v="10.334246575342465"/>
    <n v="8853.3382025450701"/>
    <n v="1"/>
    <n v="1"/>
  </r>
  <r>
    <s v="Information Technology"/>
    <s v="Network Engineer IV"/>
    <x v="2"/>
    <d v="2001-11-19T00:00:00"/>
    <d v="2016-09-23T00:00:00"/>
    <n v="4.6520547945205477"/>
    <x v="1"/>
    <n v="99698.52"/>
    <n v="14.854794520547944"/>
    <n v="6711.5381409074153"/>
    <n v="1"/>
    <n v="1"/>
  </r>
  <r>
    <s v="Information Technology"/>
    <s v="Network Security Engineer"/>
    <x v="2"/>
    <d v="2017-11-27T00:00:00"/>
    <d v="2017-11-27T00:00:00"/>
    <n v="3.473972602739726"/>
    <x v="1"/>
    <n v="73541.710000000006"/>
    <n v="0"/>
    <e v="#DIV/0!"/>
    <n v="2"/>
    <n v="2052"/>
  </r>
  <r>
    <s v="Information Technology"/>
    <s v="Network Security Engineer"/>
    <x v="2"/>
    <d v="2017-11-27T00:00:00"/>
    <d v="2017-11-27T00:00:00"/>
    <n v="3.473972602739726"/>
    <x v="1"/>
    <n v="73541.710000000006"/>
    <n v="0"/>
    <e v="#DIV/0!"/>
    <n v="2"/>
    <n v="2052"/>
  </r>
  <r>
    <s v="Information Technology"/>
    <s v="Network Security Engineer"/>
    <x v="2"/>
    <d v="2020-04-18T00:00:00"/>
    <d v="2020-04-18T00:00:00"/>
    <n v="1.0821917808219179"/>
    <x v="1"/>
    <n v="73256"/>
    <n v="0"/>
    <e v="#DIV/0!"/>
    <n v="1"/>
    <n v="2052"/>
  </r>
  <r>
    <s v="Information Technology"/>
    <s v="Network Security Engineer"/>
    <x v="2"/>
    <d v="2020-10-24T00:00:00"/>
    <d v="2020-10-24T00:00:00"/>
    <n v="0.56438356164383563"/>
    <x v="1"/>
    <n v="73699"/>
    <n v="0"/>
    <e v="#DIV/0!"/>
    <n v="1"/>
    <n v="2052"/>
  </r>
  <r>
    <s v="NCSB-Opoid Replacement Clinic"/>
    <s v="Nurse Coordinator - Supervisor"/>
    <x v="2"/>
    <d v="2000-03-23T00:00:00"/>
    <d v="2019-05-13T00:00:00"/>
    <n v="2.0164383561643837"/>
    <x v="1"/>
    <n v="70013.16"/>
    <n v="19.150684931506849"/>
    <n v="3655.9089270386271"/>
    <n v="1"/>
    <n v="1"/>
  </r>
  <r>
    <s v="NCSB-Intake"/>
    <s v="Nurse Practitioner"/>
    <x v="2"/>
    <d v="2014-08-11T00:00:00"/>
    <d v="2014-08-11T00:00:00"/>
    <n v="6.7726027397260271"/>
    <x v="1"/>
    <n v="99367.27"/>
    <n v="0"/>
    <e v="#DIV/0!"/>
    <n v="1"/>
    <n v="2052"/>
  </r>
  <r>
    <s v="Hum Svc Div of Social Services"/>
    <s v="Office Assistant"/>
    <x v="2"/>
    <d v="2000-02-08T00:00:00"/>
    <d v="2000-02-08T00:00:00"/>
    <n v="21.287671232876711"/>
    <x v="0"/>
    <n v="28711.06"/>
    <n v="0"/>
    <e v="#DIV/0!"/>
    <n v="1"/>
    <n v="2052"/>
  </r>
  <r>
    <s v="Commissioner of Revenue"/>
    <s v="Office Assistant"/>
    <x v="1"/>
    <d v="2006-06-26T00:00:00"/>
    <d v="2017-05-01T00:00:00"/>
    <n v="4.0493150684931507"/>
    <x v="0"/>
    <n v="15.3"/>
    <n v="10.854794520547944"/>
    <n v="1.4095153962645131"/>
    <n v="1"/>
    <n v="1"/>
  </r>
  <r>
    <s v="Police Administrative Svc-Civl"/>
    <s v="Office Assistant"/>
    <x v="2"/>
    <d v="2008-07-01T00:00:00"/>
    <d v="2013-06-17T00:00:00"/>
    <n v="7.9232876712328766"/>
    <x v="0"/>
    <n v="26656.34"/>
    <n v="4.9643835616438352"/>
    <n v="5369.5166114790291"/>
    <n v="5"/>
    <n v="1"/>
  </r>
  <r>
    <s v="Hum Svc Div of Social Services"/>
    <s v="Office Assistant"/>
    <x v="2"/>
    <d v="2003-05-23T00:00:00"/>
    <d v="2014-01-01T00:00:00"/>
    <n v="7.3808219178082188"/>
    <x v="0"/>
    <n v="28011.19"/>
    <n v="10.61917808219178"/>
    <n v="2637.7926599587204"/>
    <n v="1"/>
    <n v="1"/>
  </r>
  <r>
    <s v="Hum Svc Div of Social Services"/>
    <s v="Office Assistant"/>
    <x v="2"/>
    <d v="1979-09-24T00:00:00"/>
    <d v="1996-05-15T00:00:00"/>
    <n v="25.024657534246575"/>
    <x v="0"/>
    <n v="37461.46"/>
    <n v="16.652054794520549"/>
    <n v="2249.6599045738731"/>
    <n v="1"/>
    <n v="1"/>
  </r>
  <r>
    <s v="Hum Svc Div of Social Services"/>
    <s v="Office Assistant"/>
    <x v="2"/>
    <d v="1992-10-29T00:00:00"/>
    <d v="2009-08-31T00:00:00"/>
    <n v="11.72054794520548"/>
    <x v="0"/>
    <n v="30919.05"/>
    <n v="16.849315068493151"/>
    <n v="1835.0330487804877"/>
    <n v="1"/>
    <n v="1"/>
  </r>
  <r>
    <s v="Hum Svc Div of Social Services"/>
    <s v="Office Manager"/>
    <x v="2"/>
    <d v="2014-09-23T00:00:00"/>
    <d v="2016-01-25T00:00:00"/>
    <n v="5.3150684931506849"/>
    <x v="1"/>
    <n v="39021.19"/>
    <n v="1.3397260273972602"/>
    <n v="29126.246114519432"/>
    <n v="1"/>
    <n v="1"/>
  </r>
  <r>
    <s v="CulturalFaciities,Arts&amp;Entrmnt"/>
    <s v="Office Manager"/>
    <x v="2"/>
    <d v="2007-01-02T00:00:00"/>
    <d v="2009-12-08T00:00:00"/>
    <n v="11.449315068493151"/>
    <x v="1"/>
    <n v="47099.01"/>
    <n v="2.9342465753424656"/>
    <n v="16051.483333333335"/>
    <n v="2"/>
    <n v="1"/>
  </r>
  <r>
    <s v="General Services-Animal Care"/>
    <s v="Office Manager"/>
    <x v="2"/>
    <d v="2015-08-24T00:00:00"/>
    <d v="2020-08-01T00:00:00"/>
    <n v="0.79452054794520544"/>
    <x v="1"/>
    <n v="37337"/>
    <n v="4.9424657534246572"/>
    <n v="7554.326496674058"/>
    <n v="56"/>
    <n v="1"/>
  </r>
  <r>
    <s v="Rec,Parks,OpenSpace-Dir Office"/>
    <s v="Office Manager"/>
    <x v="2"/>
    <d v="2004-07-19T00:00:00"/>
    <d v="2013-01-08T00:00:00"/>
    <n v="8.3616438356164391"/>
    <x v="1"/>
    <n v="45949.94"/>
    <n v="8.4794520547945211"/>
    <n v="5418.9751534733441"/>
    <n v="1"/>
    <n v="1"/>
  </r>
  <r>
    <s v="Hum Svc Div of Social Services"/>
    <s v="Office Manager"/>
    <x v="2"/>
    <d v="1995-04-25T00:00:00"/>
    <d v="2017-10-02T00:00:00"/>
    <n v="3.6273972602739728"/>
    <x v="1"/>
    <n v="44837.66"/>
    <n v="22.454794520547946"/>
    <n v="1996.7967179111763"/>
    <n v="1"/>
    <n v="1"/>
  </r>
  <r>
    <s v="Gen Srvs-PublicInfrastructure"/>
    <s v="Operating Engineer I"/>
    <x v="2"/>
    <d v="2008-04-28T00:00:00"/>
    <d v="2017-02-21T00:00:00"/>
    <n v="4.2383561643835614"/>
    <x v="0"/>
    <n v="37577.949999999997"/>
    <n v="8.8246575342465761"/>
    <n v="4258.2898944427188"/>
    <n v="1"/>
    <n v="1"/>
  </r>
  <r>
    <s v="Gen Srvs-PublicInfrastructure"/>
    <s v="Operating Engineer I"/>
    <x v="2"/>
    <d v="1975-11-10T00:00:00"/>
    <d v="1996-05-15T00:00:00"/>
    <n v="25.024657534246575"/>
    <x v="0"/>
    <n v="49482.63"/>
    <n v="20.526027397260275"/>
    <n v="2410.7261011745859"/>
    <n v="1"/>
    <n v="1"/>
  </r>
  <r>
    <s v="Gen Srvs-PublicInfrastructure"/>
    <s v="Operating Engineer II"/>
    <x v="2"/>
    <d v="2019-09-14T00:00:00"/>
    <d v="2019-09-14T00:00:00"/>
    <n v="1.6767123287671233"/>
    <x v="0"/>
    <n v="34445"/>
    <n v="0"/>
    <e v="#DIV/0!"/>
    <n v="52"/>
    <n v="2052"/>
  </r>
  <r>
    <s v="Gen Srvs-PublicInfrastructure"/>
    <s v="Operating Engineer II"/>
    <x v="2"/>
    <d v="2020-02-29T00:00:00"/>
    <d v="2020-02-29T00:00:00"/>
    <n v="1.2164383561643837"/>
    <x v="0"/>
    <n v="34445"/>
    <n v="0"/>
    <e v="#DIV/0!"/>
    <n v="52"/>
    <n v="2052"/>
  </r>
  <r>
    <s v="Gen Srvs-PublicInfrastructure"/>
    <s v="Operating Engineer II"/>
    <x v="2"/>
    <d v="2019-03-16T00:00:00"/>
    <d v="2019-03-16T00:00:00"/>
    <n v="2.1753424657534248"/>
    <x v="0"/>
    <n v="35133.9"/>
    <n v="0"/>
    <e v="#DIV/0!"/>
    <n v="16"/>
    <n v="2052"/>
  </r>
  <r>
    <s v="Gen Srvs-PublicInfrastructure"/>
    <s v="Operating Engineer II"/>
    <x v="2"/>
    <d v="2016-07-08T00:00:00"/>
    <d v="2016-07-08T00:00:00"/>
    <n v="4.8630136986301373"/>
    <x v="0"/>
    <n v="36553.74"/>
    <n v="0"/>
    <e v="#DIV/0!"/>
    <n v="9"/>
    <n v="2052"/>
  </r>
  <r>
    <s v="Gen Srvs-PublicInfrastructure"/>
    <s v="Operating Engineer II"/>
    <x v="2"/>
    <d v="2003-12-09T00:00:00"/>
    <d v="2003-12-09T00:00:00"/>
    <n v="17.452054794520549"/>
    <x v="0"/>
    <n v="45244.34"/>
    <n v="0"/>
    <e v="#DIV/0!"/>
    <n v="3"/>
    <n v="2052"/>
  </r>
  <r>
    <s v="Gen Srvs-PublicInfrastructure"/>
    <s v="Operating Engineer II"/>
    <x v="2"/>
    <d v="2017-08-21T00:00:00"/>
    <d v="2017-08-21T00:00:00"/>
    <n v="3.7424657534246575"/>
    <x v="0"/>
    <n v="35836.99"/>
    <n v="0"/>
    <e v="#DIV/0!"/>
    <n v="3"/>
    <n v="2052"/>
  </r>
  <r>
    <s v="Gen Srvs-PublicInfrastructure"/>
    <s v="Operating Engineer II"/>
    <x v="2"/>
    <d v="2018-09-04T00:00:00"/>
    <d v="2019-05-28T00:00:00"/>
    <n v="1.9753424657534246"/>
    <x v="0"/>
    <n v="38539.68"/>
    <n v="0.72876712328767124"/>
    <n v="52883.395488721806"/>
    <n v="1"/>
    <n v="1"/>
  </r>
  <r>
    <s v="Gen Srvs-PublicInfrastructure"/>
    <s v="Operating Engineer II"/>
    <x v="2"/>
    <d v="2013-12-03T00:00:00"/>
    <d v="2016-03-08T00:00:00"/>
    <n v="5.1972602739726028"/>
    <x v="0"/>
    <n v="39952.42"/>
    <n v="2.2630136986301368"/>
    <n v="17654.519733656176"/>
    <n v="1"/>
    <n v="1"/>
  </r>
  <r>
    <s v="Gen Srvs-PublicInfrastructure"/>
    <s v="Operating Engineer II"/>
    <x v="2"/>
    <d v="2012-10-15T00:00:00"/>
    <d v="2016-05-23T00:00:00"/>
    <n v="4.9890410958904106"/>
    <x v="0"/>
    <n v="36553.74"/>
    <n v="3.6054794520547944"/>
    <n v="10138.385334346505"/>
    <n v="9"/>
    <n v="1"/>
  </r>
  <r>
    <s v="Gen Srvs-PublicInfrastructure"/>
    <s v="Operating Engineer II"/>
    <x v="2"/>
    <d v="1999-09-23T00:00:00"/>
    <d v="2004-01-23T00:00:00"/>
    <n v="17.328767123287673"/>
    <x v="0"/>
    <n v="45244.34"/>
    <n v="4.3369863013698629"/>
    <n v="10432.207264687302"/>
    <n v="3"/>
    <n v="1"/>
  </r>
  <r>
    <s v="Gen Srvs-PublicInfrastructure"/>
    <s v="Operating Engineer II"/>
    <x v="2"/>
    <d v="1998-10-23T00:00:00"/>
    <d v="2004-09-08T00:00:00"/>
    <n v="16.701369863013699"/>
    <x v="0"/>
    <n v="49939.59"/>
    <n v="5.882191780821918"/>
    <n v="8489.9629017233347"/>
    <n v="3"/>
    <n v="1"/>
  </r>
  <r>
    <s v="Gen Srvs-PublicInfrastructure"/>
    <s v="Operating Engineer II"/>
    <x v="2"/>
    <d v="2005-12-12T00:00:00"/>
    <d v="2021-01-02T00:00:00"/>
    <n v="0.37260273972602742"/>
    <x v="0"/>
    <n v="40500"/>
    <n v="15.068493150684931"/>
    <n v="2687.727272727273"/>
    <n v="1"/>
    <n v="1"/>
  </r>
  <r>
    <s v="Gen Srvs-PublicInfrastructure"/>
    <s v="Operating Engineer II"/>
    <x v="2"/>
    <d v="1999-09-09T00:00:00"/>
    <d v="2020-09-12T00:00:00"/>
    <n v="0.67945205479452053"/>
    <x v="0"/>
    <n v="45879"/>
    <n v="21.024657534246575"/>
    <n v="2182.1520719311961"/>
    <n v="1"/>
    <n v="1"/>
  </r>
  <r>
    <s v="NCSB-Financial Management"/>
    <s v="Operations Controller"/>
    <x v="2"/>
    <d v="2007-01-08T00:00:00"/>
    <d v="2015-05-26T00:00:00"/>
    <n v="5.9835616438356167"/>
    <x v="1"/>
    <n v="87752.29"/>
    <n v="8.3835616438356162"/>
    <n v="10467.184918300652"/>
    <n v="1"/>
    <n v="1"/>
  </r>
  <r>
    <s v="Hum Svc Div of Social Services"/>
    <s v="Operations Controller"/>
    <x v="2"/>
    <d v="2006-11-27T00:00:00"/>
    <d v="2016-05-16T00:00:00"/>
    <n v="5.0082191780821921"/>
    <x v="1"/>
    <n v="89597.79"/>
    <n v="9.4739726027397264"/>
    <n v="9457.2566078658165"/>
    <n v="1"/>
    <n v="1"/>
  </r>
  <r>
    <s v="Slover Library"/>
    <s v="Operations Manager"/>
    <x v="2"/>
    <d v="2017-11-13T00:00:00"/>
    <d v="2020-03-28T00:00:00"/>
    <n v="1.1397260273972603"/>
    <x v="1"/>
    <n v="52020"/>
    <n v="2.3726027397260272"/>
    <n v="21925.288683602772"/>
    <n v="6"/>
    <n v="1"/>
  </r>
  <r>
    <s v="Hum Svc Div of Social Services"/>
    <s v="Operations Manager"/>
    <x v="2"/>
    <d v="2002-04-08T00:00:00"/>
    <d v="2005-06-20T00:00:00"/>
    <n v="15.920547945205479"/>
    <x v="1"/>
    <n v="74036.42"/>
    <n v="3.2027397260273971"/>
    <n v="23116.589649272883"/>
    <n v="2"/>
    <n v="1"/>
  </r>
  <r>
    <s v="General Services-Parking Fac"/>
    <s v="Operations Manager"/>
    <x v="2"/>
    <d v="2017-05-30T00:00:00"/>
    <d v="2021-02-01T00:00:00"/>
    <n v="0.29041095890410956"/>
    <x v="1"/>
    <n v="64000"/>
    <n v="3.6794520547945204"/>
    <n v="17393.894266567386"/>
    <n v="3"/>
    <n v="1"/>
  </r>
  <r>
    <s v="Transit - Transportation"/>
    <s v="Operations Manager"/>
    <x v="2"/>
    <d v="2014-09-08T00:00:00"/>
    <d v="2019-09-30T00:00:00"/>
    <n v="1.6328767123287671"/>
    <x v="1"/>
    <n v="53060.4"/>
    <n v="5.0630136986301366"/>
    <n v="10480.003246753247"/>
    <n v="4"/>
    <n v="1"/>
  </r>
  <r>
    <s v="Police Administrative Svc-Civl"/>
    <s v="Operations Manager"/>
    <x v="2"/>
    <d v="1994-11-23T00:00:00"/>
    <d v="2000-12-11T00:00:00"/>
    <n v="20.446575342465753"/>
    <x v="1"/>
    <n v="77783.42"/>
    <n v="6.0547945205479454"/>
    <n v="12846.58294117647"/>
    <n v="1"/>
    <n v="1"/>
  </r>
  <r>
    <s v="Transit - Transportation"/>
    <s v="Operations Manager"/>
    <x v="2"/>
    <d v="2000-03-29T00:00:00"/>
    <d v="2007-12-03T00:00:00"/>
    <n v="13.465753424657533"/>
    <x v="1"/>
    <n v="60765.01"/>
    <n v="7.6849315068493151"/>
    <n v="7907.0333868092694"/>
    <n v="1"/>
    <n v="1"/>
  </r>
  <r>
    <s v="CulturalFaciities,Arts&amp;Entrmnt"/>
    <s v="Operations Manager"/>
    <x v="2"/>
    <d v="2007-08-24T00:00:00"/>
    <d v="2015-05-08T00:00:00"/>
    <n v="6.0328767123287674"/>
    <x v="1"/>
    <n v="60956.3"/>
    <n v="7.7095890410958905"/>
    <n v="7906.5563255152811"/>
    <n v="3"/>
    <n v="1"/>
  </r>
  <r>
    <s v="Cemetery Fund"/>
    <s v="Operations Manager"/>
    <x v="2"/>
    <d v="2008-05-12T00:00:00"/>
    <d v="2016-03-23T00:00:00"/>
    <n v="5.1561643835616442"/>
    <x v="1"/>
    <n v="55204.04"/>
    <n v="7.8684931506849312"/>
    <n v="7015.8337743732591"/>
    <n v="7"/>
    <n v="1"/>
  </r>
  <r>
    <s v="General Services - Fleet Mgmt"/>
    <s v="Operations Manager"/>
    <x v="2"/>
    <d v="1985-01-28T00:00:00"/>
    <d v="2018-06-23T00:00:00"/>
    <n v="2.904109589041096"/>
    <x v="1"/>
    <n v="86211.71"/>
    <n v="33.421917808219177"/>
    <n v="2579.4962005082384"/>
    <n v="1"/>
    <n v="1"/>
  </r>
  <r>
    <s v="Police Administrative Svc-Civl"/>
    <s v="Operations Officer I"/>
    <x v="2"/>
    <d v="2021-02-16T00:00:00"/>
    <d v="2021-02-16T00:00:00"/>
    <n v="0.24931506849315069"/>
    <x v="0"/>
    <n v="27696.9"/>
    <n v="0"/>
    <e v="#DIV/0!"/>
    <n v="7"/>
    <n v="2052"/>
  </r>
  <r>
    <s v="Police Field Operations-Civiln"/>
    <s v="Operations Officer I"/>
    <x v="2"/>
    <d v="2006-07-10T00:00:00"/>
    <d v="2006-07-10T00:00:00"/>
    <n v="14.865753424657534"/>
    <x v="0"/>
    <n v="31012.03"/>
    <n v="0"/>
    <e v="#DIV/0!"/>
    <n v="2"/>
    <n v="2052"/>
  </r>
  <r>
    <s v="Police Administrative Svc-Civl"/>
    <s v="Operations Officer I"/>
    <x v="2"/>
    <d v="2015-08-10T00:00:00"/>
    <d v="2015-08-10T00:00:00"/>
    <n v="5.7753424657534245"/>
    <x v="0"/>
    <n v="30727.82"/>
    <n v="0"/>
    <e v="#DIV/0!"/>
    <n v="1"/>
    <n v="2052"/>
  </r>
  <r>
    <s v="Police Administrative Svc-Civl"/>
    <s v="Operations Officer I"/>
    <x v="2"/>
    <d v="2016-02-23T00:00:00"/>
    <d v="2016-02-23T00:00:00"/>
    <n v="5.2356164383561641"/>
    <x v="0"/>
    <n v="29391.82"/>
    <n v="0"/>
    <e v="#DIV/0!"/>
    <n v="1"/>
    <n v="2052"/>
  </r>
  <r>
    <s v="Police Field Operations-Civiln"/>
    <s v="Operations Officer I"/>
    <x v="2"/>
    <d v="2021-04-10T00:00:00"/>
    <d v="2021-04-10T00:00:00"/>
    <n v="0.10410958904109589"/>
    <x v="0"/>
    <n v="27696"/>
    <n v="0"/>
    <e v="#DIV/0!"/>
    <n v="1"/>
    <n v="2052"/>
  </r>
  <r>
    <s v="Police Administrative Svc-Civl"/>
    <s v="Operations Officer I"/>
    <x v="2"/>
    <d v="2018-10-15T00:00:00"/>
    <d v="2020-03-28T00:00:00"/>
    <n v="1.1397260273972603"/>
    <x v="0"/>
    <n v="26200"/>
    <n v="1.452054794520548"/>
    <n v="18043.396226415094"/>
    <n v="72"/>
    <n v="1"/>
  </r>
  <r>
    <s v="Police Administrative Svc-Civl"/>
    <s v="Operations Officer I"/>
    <x v="2"/>
    <d v="2007-10-23T00:00:00"/>
    <d v="2018-03-05T00:00:00"/>
    <n v="3.2054794520547945"/>
    <x v="0"/>
    <n v="30255.77"/>
    <n v="10.372602739726027"/>
    <n v="2916.8927760169045"/>
    <n v="1"/>
    <n v="1"/>
  </r>
  <r>
    <s v="Police Administrative Svc-Civl"/>
    <s v="Operations Officer II"/>
    <x v="2"/>
    <d v="2003-07-28T00:00:00"/>
    <d v="2006-09-19T00:00:00"/>
    <n v="14.671232876712329"/>
    <x v="0"/>
    <n v="37110.76"/>
    <n v="3.1479452054794521"/>
    <n v="11788.883724978243"/>
    <n v="2"/>
    <n v="1"/>
  </r>
  <r>
    <s v="Police Administrative Svc-Civl"/>
    <s v="Operations Officer II"/>
    <x v="2"/>
    <d v="2001-11-13T00:00:00"/>
    <d v="2006-10-23T00:00:00"/>
    <n v="14.578082191780823"/>
    <x v="0"/>
    <n v="38038.71"/>
    <n v="4.9452054794520546"/>
    <n v="7692.0383102493079"/>
    <n v="1"/>
    <n v="1"/>
  </r>
  <r>
    <s v="Gen Srvs-PublicInfrastructure"/>
    <s v="Painter I"/>
    <x v="2"/>
    <d v="2019-05-28T00:00:00"/>
    <d v="2019-05-28T00:00:00"/>
    <n v="1.9753424657534246"/>
    <x v="0"/>
    <n v="27986.76"/>
    <n v="0"/>
    <e v="#DIV/0!"/>
    <n v="12"/>
    <n v="2052"/>
  </r>
  <r>
    <s v="Gen Srvs-PublicInfrastructure"/>
    <s v="Painter I"/>
    <x v="2"/>
    <d v="2000-01-18T00:00:00"/>
    <d v="2000-01-18T00:00:00"/>
    <n v="21.345205479452055"/>
    <x v="0"/>
    <n v="37895.089999999997"/>
    <n v="0"/>
    <e v="#DIV/0!"/>
    <n v="2"/>
    <n v="2052"/>
  </r>
  <r>
    <s v="Gen Srvs-PublicInfrastructure"/>
    <s v="Painter I"/>
    <x v="2"/>
    <d v="2021-03-27T00:00:00"/>
    <d v="2021-03-27T00:00:00"/>
    <n v="0.14246575342465753"/>
    <x v="0"/>
    <n v="31000"/>
    <n v="0"/>
    <e v="#DIV/0!"/>
    <n v="1"/>
    <n v="2052"/>
  </r>
  <r>
    <s v="Gen Srvs-PublicInfrastructure"/>
    <s v="Painter I"/>
    <x v="2"/>
    <d v="2002-01-02T00:00:00"/>
    <d v="2018-11-26T00:00:00"/>
    <n v="2.4767123287671233"/>
    <x v="0"/>
    <n v="35189.97"/>
    <n v="16.909589041095892"/>
    <n v="2081.0659510693454"/>
    <n v="1"/>
    <n v="1"/>
  </r>
  <r>
    <s v="Gen Srvs-PublicInfrastructure"/>
    <s v="Painter II"/>
    <x v="2"/>
    <d v="2006-11-20T00:00:00"/>
    <d v="2017-09-18T00:00:00"/>
    <n v="3.6657534246575341"/>
    <x v="0"/>
    <n v="38813.26"/>
    <n v="10.835616438356164"/>
    <n v="3582.0075600505693"/>
    <n v="1"/>
    <n v="1"/>
  </r>
  <r>
    <s v="Law"/>
    <s v="Paralegal Claims Investg - LD"/>
    <x v="2"/>
    <d v="1995-11-13T00:00:00"/>
    <d v="2005-11-01T00:00:00"/>
    <n v="15.553424657534247"/>
    <x v="0"/>
    <n v="69557.09"/>
    <n v="9.9753424657534246"/>
    <n v="6972.9024581159019"/>
    <n v="1"/>
    <n v="1"/>
  </r>
  <r>
    <s v="Commonwealth's Attorney"/>
    <s v="Paralegal CWA"/>
    <x v="4"/>
    <d v="1998-01-05T00:00:00"/>
    <d v="1998-01-05T00:00:00"/>
    <n v="23.38082191780822"/>
    <x v="0"/>
    <n v="23.62"/>
    <n v="0"/>
    <e v="#DIV/0!"/>
    <n v="8"/>
    <n v="2052"/>
  </r>
  <r>
    <s v="Commonwealth's Attorney"/>
    <s v="Paralegal CWA"/>
    <x v="2"/>
    <d v="2005-08-22T00:00:00"/>
    <d v="2019-09-14T00:00:00"/>
    <n v="1.6767123287671233"/>
    <x v="0"/>
    <n v="48043.01"/>
    <n v="14.07123287671233"/>
    <n v="3414.2715440031152"/>
    <n v="1"/>
    <n v="1"/>
  </r>
  <r>
    <s v="DCJS VSDVVF"/>
    <s v="Paralegal CWA"/>
    <x v="8"/>
    <d v="2018-06-25T00:00:00"/>
    <d v="2018-11-13T00:00:00"/>
    <n v="2.5123287671232877"/>
    <x v="0"/>
    <n v="20.43"/>
    <n v="0.38630136986301372"/>
    <n v="52.886170212765954"/>
    <n v="1"/>
    <n v="1"/>
  </r>
  <r>
    <s v="Victim Services Grant"/>
    <s v="Paralegal CWA"/>
    <x v="8"/>
    <d v="2020-09-14T00:00:00"/>
    <d v="2021-03-15T00:00:00"/>
    <n v="0.17534246575342466"/>
    <x v="0"/>
    <n v="17.309999999999999"/>
    <n v="0.49863013698630138"/>
    <n v="34.715109890109886"/>
    <n v="4"/>
    <n v="1"/>
  </r>
  <r>
    <s v="VOCA Victim Services"/>
    <s v="Paralegal CWA"/>
    <x v="8"/>
    <d v="2018-01-22T00:00:00"/>
    <d v="2020-02-29T00:00:00"/>
    <n v="1.2164383561643837"/>
    <x v="0"/>
    <n v="17.309999999999999"/>
    <n v="2.1041095890410957"/>
    <n v="8.2267578125000007"/>
    <n v="4"/>
    <n v="1"/>
  </r>
  <r>
    <s v="Elder Abuse Grant"/>
    <s v="Paralegal CWA"/>
    <x v="8"/>
    <d v="2015-09-14T00:00:00"/>
    <d v="2021-03-13T00:00:00"/>
    <n v="0.18082191780821918"/>
    <x v="0"/>
    <n v="19.23"/>
    <n v="5.4986301369863018"/>
    <n v="3.497234678624813"/>
    <n v="5"/>
    <n v="1"/>
  </r>
  <r>
    <s v="Victim Services Grant"/>
    <s v="Paralegal CWA"/>
    <x v="8"/>
    <d v="2006-06-26T00:00:00"/>
    <d v="2020-08-29T00:00:00"/>
    <n v="0.71780821917808224"/>
    <x v="0"/>
    <n v="17.309999999999999"/>
    <n v="14.186301369863013"/>
    <n v="1.2201911935110081"/>
    <n v="4"/>
    <n v="1"/>
  </r>
  <r>
    <s v="Commonwealth's Attorney"/>
    <s v="Paralegal CWA"/>
    <x v="4"/>
    <d v="1993-10-25T00:00:00"/>
    <d v="1996-05-15T00:00:00"/>
    <n v="25.024657534246575"/>
    <x v="0"/>
    <n v="23.62"/>
    <n v="2.5561643835616437"/>
    <n v="9.2404072883172574"/>
    <n v="8"/>
    <n v="1"/>
  </r>
  <r>
    <s v="Commonwealth's Attorney"/>
    <s v="Paralegal CWA"/>
    <x v="4"/>
    <d v="2000-04-17T00:00:00"/>
    <d v="2006-05-17T00:00:00"/>
    <n v="15.013698630136986"/>
    <x v="0"/>
    <n v="23.62"/>
    <n v="6.0849315068493155"/>
    <n v="3.8817199459702834"/>
    <n v="8"/>
    <n v="1"/>
  </r>
  <r>
    <s v="Commonwealth's Attorney"/>
    <s v="Paralegal CWA"/>
    <x v="4"/>
    <d v="2012-10-01T00:00:00"/>
    <d v="2018-11-05T00:00:00"/>
    <n v="2.5342465753424657"/>
    <x v="0"/>
    <n v="22.64"/>
    <n v="6.0986301369863014"/>
    <n v="3.7123090745732257"/>
    <n v="1"/>
    <n v="1"/>
  </r>
  <r>
    <s v="Commonwealth's Attorney"/>
    <s v="Paralegal CWA"/>
    <x v="4"/>
    <d v="2000-06-19T00:00:00"/>
    <d v="2007-04-18T00:00:00"/>
    <n v="14.093150684931507"/>
    <x v="0"/>
    <n v="23.62"/>
    <n v="6.8328767123287673"/>
    <n v="3.4568163592622296"/>
    <n v="8"/>
    <n v="1"/>
  </r>
  <r>
    <s v="Commonwealth's Attorney"/>
    <s v="Paralegal CWA"/>
    <x v="4"/>
    <d v="1999-01-29T00:00:00"/>
    <d v="2006-04-10T00:00:00"/>
    <n v="15.115068493150686"/>
    <x v="0"/>
    <n v="23.62"/>
    <n v="7.2"/>
    <n v="3.2805555555555554"/>
    <n v="8"/>
    <n v="1"/>
  </r>
  <r>
    <s v="Commonwealth's Attorney"/>
    <s v="Paralegal CWA"/>
    <x v="4"/>
    <d v="1998-08-10T00:00:00"/>
    <d v="2007-07-23T00:00:00"/>
    <n v="13.830136986301369"/>
    <x v="0"/>
    <n v="23.62"/>
    <n v="8.956164383561644"/>
    <n v="2.6372896910370143"/>
    <n v="8"/>
    <n v="1"/>
  </r>
  <r>
    <s v="Rec,Pks,OpenSpace-UrbanForestr"/>
    <s v="Park Ranger"/>
    <x v="2"/>
    <d v="2020-11-07T00:00:00"/>
    <d v="2020-11-07T00:00:00"/>
    <n v="0.52602739726027392"/>
    <x v="0"/>
    <n v="32330"/>
    <n v="0"/>
    <e v="#DIV/0!"/>
    <n v="3"/>
    <n v="2052"/>
  </r>
  <r>
    <s v="Rec,Pks,OpenSpace-UrbanForestr"/>
    <s v="Park Ranger"/>
    <x v="2"/>
    <d v="2020-12-05T00:00:00"/>
    <d v="2020-12-05T00:00:00"/>
    <n v="0.44931506849315067"/>
    <x v="0"/>
    <n v="32330"/>
    <n v="0"/>
    <e v="#DIV/0!"/>
    <n v="3"/>
    <n v="2052"/>
  </r>
  <r>
    <s v="Rec,Pks,OpenSpace-UrbanForestr"/>
    <s v="Park Ranger"/>
    <x v="2"/>
    <d v="2021-03-13T00:00:00"/>
    <d v="2021-03-13T00:00:00"/>
    <n v="0.18082191780821918"/>
    <x v="0"/>
    <n v="32330"/>
    <n v="0"/>
    <e v="#DIV/0!"/>
    <n v="3"/>
    <n v="2052"/>
  </r>
  <r>
    <s v="Rec,Pks,OpenSpace-UrbanForestr"/>
    <s v="Park Ranger"/>
    <x v="2"/>
    <d v="2008-06-16T00:00:00"/>
    <d v="2018-08-06T00:00:00"/>
    <n v="2.7835616438356166"/>
    <x v="0"/>
    <n v="29978.82"/>
    <n v="10.145205479452056"/>
    <n v="2954.9741560896568"/>
    <n v="25"/>
    <n v="1"/>
  </r>
  <r>
    <s v="General Services-Parking Fac"/>
    <s v="Parking Director"/>
    <x v="2"/>
    <d v="2003-12-15T00:00:00"/>
    <d v="2019-07-22T00:00:00"/>
    <n v="1.8246575342465754"/>
    <x v="1"/>
    <n v="124350.24"/>
    <n v="15.610958904109589"/>
    <n v="7965.573464373465"/>
    <n v="1"/>
    <n v="1"/>
  </r>
  <r>
    <s v="General Services-Parking Fac"/>
    <s v="Parking Manager"/>
    <x v="2"/>
    <d v="2014-01-27T00:00:00"/>
    <d v="2020-09-21T00:00:00"/>
    <n v="0.65479452054794518"/>
    <x v="1"/>
    <n v="64000"/>
    <n v="6.6547945205479451"/>
    <n v="9617.1263894606836"/>
    <n v="3"/>
    <n v="1"/>
  </r>
  <r>
    <s v="General Services-Parking Fac"/>
    <s v="Parking Supervisor"/>
    <x v="2"/>
    <d v="2017-11-20T00:00:00"/>
    <d v="2019-09-23T00:00:00"/>
    <n v="1.6520547945205479"/>
    <x v="0"/>
    <n v="35133.9"/>
    <n v="1.8410958904109589"/>
    <n v="19083.145089285714"/>
    <n v="16"/>
    <n v="1"/>
  </r>
  <r>
    <s v="General Services-Parking Fac"/>
    <s v="Parking Supervisor"/>
    <x v="2"/>
    <d v="2017-03-20T00:00:00"/>
    <d v="2020-02-15T00:00:00"/>
    <n v="1.2547945205479452"/>
    <x v="0"/>
    <n v="34445"/>
    <n v="2.9095890410958902"/>
    <n v="11838.441619585688"/>
    <n v="52"/>
    <n v="1"/>
  </r>
  <r>
    <s v="General Services-Parking Fac"/>
    <s v="Parking Supervisor"/>
    <x v="2"/>
    <d v="1992-08-10T00:00:00"/>
    <d v="1996-05-15T00:00:00"/>
    <n v="25.024657534246575"/>
    <x v="0"/>
    <n v="50281.23"/>
    <n v="3.7643835616438355"/>
    <n v="13357.095305676858"/>
    <n v="1"/>
    <n v="1"/>
  </r>
  <r>
    <s v="General Services-Parking Fac"/>
    <s v="Parking Supervisor"/>
    <x v="2"/>
    <d v="1985-10-22T00:00:00"/>
    <d v="2001-10-23T00:00:00"/>
    <n v="19.580821917808219"/>
    <x v="0"/>
    <n v="44441.1"/>
    <n v="16.013698630136986"/>
    <n v="2775.1927288280581"/>
    <n v="1"/>
    <n v="1"/>
  </r>
  <r>
    <s v="General Services-Parking Fac"/>
    <s v="Parking Supervisor"/>
    <x v="2"/>
    <d v="1995-07-26T00:00:00"/>
    <d v="2021-03-08T00:00:00"/>
    <n v="0.19452054794520549"/>
    <x v="0"/>
    <n v="34445"/>
    <n v="25.635616438356163"/>
    <n v="1343.6384524954581"/>
    <n v="52"/>
    <n v="1"/>
  </r>
  <r>
    <s v="Judicial - Sheriff and Jail"/>
    <s v="Payroll &amp; Benefits Coordinator"/>
    <x v="4"/>
    <d v="2002-07-08T00:00:00"/>
    <d v="2017-10-13T00:00:00"/>
    <n v="3.5972602739726027"/>
    <x v="0"/>
    <n v="20.46"/>
    <n v="15.276712328767124"/>
    <n v="1.3392934002869441"/>
    <n v="1"/>
    <n v="1"/>
  </r>
  <r>
    <s v="Judicial - Sheriff and Jail"/>
    <s v="Payroll &amp; Benefits Coordinator"/>
    <x v="4"/>
    <d v="1988-02-01T00:00:00"/>
    <d v="2017-04-22T00:00:00"/>
    <n v="4.0739726027397261"/>
    <x v="0"/>
    <n v="21.99"/>
    <n v="29.241095890410961"/>
    <n v="0.75202379836971789"/>
    <n v="1"/>
    <n v="1"/>
  </r>
  <r>
    <s v="Judicial - Sheriff and Jail"/>
    <s v="Payroll &amp; Benefits Coordinator"/>
    <x v="4"/>
    <d v="1977-12-16T00:00:00"/>
    <d v="2018-05-12T00:00:00"/>
    <n v="3.0191780821917806"/>
    <x v="0"/>
    <n v="21.31"/>
    <n v="40.43013698630137"/>
    <n v="0.52708206274988134"/>
    <n v="1"/>
    <n v="1"/>
  </r>
  <r>
    <s v="Finance City Controller"/>
    <s v="Payroll Administrator"/>
    <x v="2"/>
    <d v="2018-01-22T00:00:00"/>
    <d v="2018-04-30T00:00:00"/>
    <n v="3.0520547945205481"/>
    <x v="1"/>
    <n v="67320"/>
    <n v="0.26849315068493151"/>
    <n v="250732.6530612245"/>
    <n v="1"/>
    <n v="1"/>
  </r>
  <r>
    <s v="Finance City Controller"/>
    <s v="Payroll Administrator"/>
    <x v="2"/>
    <d v="2015-06-23T00:00:00"/>
    <d v="2017-02-01T00:00:00"/>
    <n v="4.2931506849315069"/>
    <x v="1"/>
    <n v="67626.539999999994"/>
    <n v="1.6136986301369862"/>
    <n v="41907.787945670629"/>
    <n v="1"/>
    <n v="1"/>
  </r>
  <r>
    <s v="Finance City Controller"/>
    <s v="Payroll Manager"/>
    <x v="2"/>
    <d v="2015-04-20T00:00:00"/>
    <d v="2018-04-02T00:00:00"/>
    <n v="3.128767123287671"/>
    <x v="1"/>
    <n v="88434"/>
    <n v="2.9534246575342467"/>
    <n v="29942.866419294991"/>
    <n v="2"/>
    <n v="1"/>
  </r>
  <r>
    <s v="Finance City Controller"/>
    <s v="Payroll Specialist"/>
    <x v="2"/>
    <d v="2020-12-19T00:00:00"/>
    <d v="2020-12-19T00:00:00"/>
    <n v="0.41095890410958902"/>
    <x v="1"/>
    <n v="48000"/>
    <n v="0"/>
    <e v="#DIV/0!"/>
    <n v="13"/>
    <n v="2052"/>
  </r>
  <r>
    <s v="Finance City Controller"/>
    <s v="Payroll Specialist"/>
    <x v="2"/>
    <d v="2018-11-13T00:00:00"/>
    <d v="2018-11-13T00:00:00"/>
    <n v="2.5123287671232877"/>
    <x v="1"/>
    <n v="47940"/>
    <n v="0"/>
    <e v="#DIV/0!"/>
    <n v="1"/>
    <n v="2052"/>
  </r>
  <r>
    <s v="Finance City Controller"/>
    <s v="Payroll Specialist"/>
    <x v="2"/>
    <d v="2018-05-29T00:00:00"/>
    <d v="2021-01-15T00:00:00"/>
    <n v="0.33698630136986302"/>
    <x v="1"/>
    <n v="48898"/>
    <n v="2.6356164383561644"/>
    <n v="18552.775467775467"/>
    <n v="1"/>
    <n v="1"/>
  </r>
  <r>
    <s v="NCSB-CrisisInterventionTeam"/>
    <s v="Peer Counselor II"/>
    <x v="8"/>
    <d v="2019-07-06T00:00:00"/>
    <d v="2019-07-06T00:00:00"/>
    <n v="1.8684931506849316"/>
    <x v="0"/>
    <n v="16.559999999999999"/>
    <n v="0"/>
    <e v="#DIV/0!"/>
    <n v="16"/>
    <n v="2052"/>
  </r>
  <r>
    <s v="NCSB Homeless Project"/>
    <s v="Peer Counselor II"/>
    <x v="8"/>
    <d v="2017-05-16T00:00:00"/>
    <d v="2017-05-16T00:00:00"/>
    <n v="4.0082191780821921"/>
    <x v="0"/>
    <n v="19.39"/>
    <n v="0"/>
    <e v="#DIV/0!"/>
    <n v="6"/>
    <n v="2052"/>
  </r>
  <r>
    <s v="NCSB-PACT"/>
    <s v="Peer Counselor II"/>
    <x v="2"/>
    <d v="2015-07-08T00:00:00"/>
    <d v="2015-07-08T00:00:00"/>
    <n v="5.8657534246575347"/>
    <x v="0"/>
    <n v="38214.18"/>
    <n v="0"/>
    <e v="#DIV/0!"/>
    <n v="1"/>
    <n v="2052"/>
  </r>
  <r>
    <s v="NCSB Homeless Project"/>
    <s v="Peer Counselor II"/>
    <x v="8"/>
    <d v="2020-03-14T00:00:00"/>
    <d v="2020-03-14T00:00:00"/>
    <n v="1.178082191780822"/>
    <x v="0"/>
    <n v="17.79"/>
    <n v="0"/>
    <e v="#DIV/0!"/>
    <n v="1"/>
    <n v="2052"/>
  </r>
  <r>
    <s v="NCSB-CrisisInterventionTeam"/>
    <s v="Peer Counselor II"/>
    <x v="14"/>
    <d v="2013-07-23T00:00:00"/>
    <d v="2015-12-08T00:00:00"/>
    <n v="5.4465753424657537"/>
    <x v="0"/>
    <n v="21.92"/>
    <n v="2.3780821917808219"/>
    <n v="9.217511520737327"/>
    <n v="1"/>
    <n v="1"/>
  </r>
  <r>
    <s v="Planning - Bldg Constr"/>
    <s v="Permit Technician"/>
    <x v="2"/>
    <d v="2020-03-14T00:00:00"/>
    <d v="2020-03-14T00:00:00"/>
    <n v="1.178082191780822"/>
    <x v="0"/>
    <n v="31804"/>
    <n v="0"/>
    <e v="#DIV/0!"/>
    <n v="32"/>
    <n v="2052"/>
  </r>
  <r>
    <s v="Planning - Bldg Constr"/>
    <s v="Permits Specialist"/>
    <x v="2"/>
    <d v="2018-10-29T00:00:00"/>
    <d v="2018-10-29T00:00:00"/>
    <n v="2.5534246575342467"/>
    <x v="0"/>
    <n v="45225.78"/>
    <n v="0"/>
    <e v="#DIV/0!"/>
    <n v="8"/>
    <n v="2052"/>
  </r>
  <r>
    <s v="Planning - Bldg Constr"/>
    <s v="Permits Specialist"/>
    <x v="2"/>
    <d v="2017-10-30T00:00:00"/>
    <d v="2019-08-17T00:00:00"/>
    <n v="1.7534246575342465"/>
    <x v="0"/>
    <n v="45225.78"/>
    <n v="1.7972602739726027"/>
    <n v="25163.734298780488"/>
    <n v="8"/>
    <n v="1"/>
  </r>
  <r>
    <s v="Planning - Bldg Constr"/>
    <s v="Permits Specialist"/>
    <x v="2"/>
    <d v="2015-09-08T00:00:00"/>
    <d v="2017-08-07T00:00:00"/>
    <n v="3.7808219178082192"/>
    <x v="0"/>
    <n v="47052.9"/>
    <n v="1.9150684931506849"/>
    <n v="24569.826180257511"/>
    <n v="3"/>
    <n v="1"/>
  </r>
  <r>
    <s v="Planning - Bldg Constr"/>
    <s v="Permits Specialist,Senior"/>
    <x v="2"/>
    <d v="2017-02-21T00:00:00"/>
    <d v="2017-05-08T00:00:00"/>
    <n v="4.0301369863013701"/>
    <x v="0"/>
    <n v="52242.8"/>
    <n v="0.20821917808219179"/>
    <n v="250902.92105263157"/>
    <n v="3"/>
    <n v="1"/>
  </r>
  <r>
    <s v="Planning - Bldg Constr"/>
    <s v="Permits Specialist,Senior"/>
    <x v="2"/>
    <d v="2016-05-23T00:00:00"/>
    <d v="2017-10-02T00:00:00"/>
    <n v="3.6273972602739728"/>
    <x v="0"/>
    <n v="52242.8"/>
    <n v="1.3616438356164384"/>
    <n v="38367.448692152917"/>
    <n v="3"/>
    <n v="1"/>
  </r>
  <r>
    <s v="Planning - Bldg Constr"/>
    <s v="Permits Specialist,Senior"/>
    <x v="2"/>
    <d v="2016-09-23T00:00:00"/>
    <d v="2018-12-10T00:00:00"/>
    <n v="2.4383561643835616"/>
    <x v="0"/>
    <n v="52242.8"/>
    <n v="2.2136986301369861"/>
    <n v="23599.7797029703"/>
    <n v="3"/>
    <n v="1"/>
  </r>
  <r>
    <s v="Human Resources"/>
    <s v="Personnel Specialist"/>
    <x v="2"/>
    <d v="2020-12-14T00:00:00"/>
    <d v="2020-12-14T00:00:00"/>
    <n v="0.42465753424657532"/>
    <x v="0"/>
    <n v="45000"/>
    <n v="0"/>
    <e v="#DIV/0!"/>
    <n v="6"/>
    <n v="2052"/>
  </r>
  <r>
    <s v="Utilities Director's Office"/>
    <s v="Personnel Specialist"/>
    <x v="2"/>
    <d v="2015-07-08T00:00:00"/>
    <d v="2015-07-08T00:00:00"/>
    <n v="5.8657534246575347"/>
    <x v="0"/>
    <n v="45467.519999999997"/>
    <n v="0"/>
    <e v="#DIV/0!"/>
    <n v="1"/>
    <n v="2052"/>
  </r>
  <r>
    <s v="NCSB-Medical Services"/>
    <s v="Pharmacist"/>
    <x v="3"/>
    <d v="2010-03-23T00:00:00"/>
    <d v="2010-03-23T00:00:00"/>
    <n v="11.161643835616438"/>
    <x v="1"/>
    <n v="70477"/>
    <n v="0"/>
    <e v="#DIV/0!"/>
    <n v="1"/>
    <n v="2052"/>
  </r>
  <r>
    <s v="NCSB-Opoid Replacement Clinic"/>
    <s v="Pharmacist"/>
    <x v="3"/>
    <d v="2019-03-02T00:00:00"/>
    <d v="2019-03-02T00:00:00"/>
    <n v="2.2136986301369861"/>
    <x v="1"/>
    <n v="59404.800000000003"/>
    <n v="0"/>
    <e v="#DIV/0!"/>
    <n v="1"/>
    <n v="2052"/>
  </r>
  <r>
    <s v="NCSB - Pharmacy"/>
    <s v="Pharmacist"/>
    <x v="6"/>
    <d v="2020-02-03T00:00:00"/>
    <d v="2020-02-03T00:00:00"/>
    <n v="1.2876712328767124"/>
    <x v="1"/>
    <n v="56"/>
    <n v="0"/>
    <e v="#DIV/0!"/>
    <n v="1"/>
    <n v="2052"/>
  </r>
  <r>
    <s v="NCSB - Pharmacy"/>
    <s v="Pharmacy Technician"/>
    <x v="2"/>
    <d v="2020-10-10T00:00:00"/>
    <d v="2020-10-10T00:00:00"/>
    <n v="0.60273972602739723"/>
    <x v="0"/>
    <n v="37337"/>
    <n v="0"/>
    <e v="#DIV/0!"/>
    <n v="56"/>
    <n v="2052"/>
  </r>
  <r>
    <s v="NCSB-Opoid Replacement Clinic"/>
    <s v="Physician"/>
    <x v="9"/>
    <d v="2005-10-24T00:00:00"/>
    <d v="2005-10-24T00:00:00"/>
    <n v="15.575342465753424"/>
    <x v="1"/>
    <n v="96.04"/>
    <n v="0"/>
    <e v="#DIV/0!"/>
    <n v="1"/>
    <n v="2052"/>
  </r>
  <r>
    <s v="Gen Srvs-PublicInfrastructure"/>
    <s v="Plumber"/>
    <x v="2"/>
    <d v="2011-09-14T00:00:00"/>
    <d v="2011-09-14T00:00:00"/>
    <n v="9.6821917808219187"/>
    <x v="0"/>
    <n v="37337"/>
    <n v="0"/>
    <e v="#DIV/0!"/>
    <n v="56"/>
    <n v="2052"/>
  </r>
  <r>
    <s v="Gen Srvs-PublicInfrastructure"/>
    <s v="Plumber"/>
    <x v="2"/>
    <d v="1997-03-10T00:00:00"/>
    <d v="1997-03-10T00:00:00"/>
    <n v="24.205479452054796"/>
    <x v="0"/>
    <n v="45895.55"/>
    <n v="0"/>
    <e v="#DIV/0!"/>
    <n v="2"/>
    <n v="2052"/>
  </r>
  <r>
    <s v="Gen Srvs-PublicInfrastructure"/>
    <s v="Plumber"/>
    <x v="2"/>
    <d v="1995-10-23T00:00:00"/>
    <d v="1996-05-15T00:00:00"/>
    <n v="25.024657534246575"/>
    <x v="0"/>
    <n v="45895.55"/>
    <n v="0.56164383561643838"/>
    <n v="81716.46707317073"/>
    <n v="2"/>
    <n v="1"/>
  </r>
  <r>
    <s v="Gen Srvs-PublicInfrastructure"/>
    <s v="Plumber, Senior"/>
    <x v="2"/>
    <d v="2007-12-17T00:00:00"/>
    <d v="2021-02-16T00:00:00"/>
    <n v="0.24931506849315069"/>
    <x v="0"/>
    <n v="45800"/>
    <n v="13.178082191780822"/>
    <n v="3475.4677754677755"/>
    <n v="1"/>
    <n v="1"/>
  </r>
  <r>
    <s v="Police Investigative Svc-Sworn"/>
    <s v="Police Captain"/>
    <x v="2"/>
    <d v="1994-01-11T00:00:00"/>
    <d v="2013-01-03T00:00:00"/>
    <n v="8.375342465753425"/>
    <x v="1"/>
    <n v="110390"/>
    <n v="18.991780821917807"/>
    <n v="5812.5144258511255"/>
    <n v="3"/>
    <n v="1"/>
  </r>
  <r>
    <s v="Police Administrative Svcs-Swn"/>
    <s v="Police Captain"/>
    <x v="2"/>
    <d v="2000-11-14T00:00:00"/>
    <d v="2021-03-13T00:00:00"/>
    <n v="0.18082191780821918"/>
    <x v="1"/>
    <n v="95302"/>
    <n v="20.339726027397262"/>
    <n v="4685.5105064655172"/>
    <n v="5"/>
    <n v="1"/>
  </r>
  <r>
    <s v="Police Administration - Sworn"/>
    <s v="Police Captain"/>
    <x v="2"/>
    <d v="2000-02-14T00:00:00"/>
    <d v="2021-03-13T00:00:00"/>
    <n v="0.18082191780821918"/>
    <x v="1"/>
    <n v="95302"/>
    <n v="21.090410958904108"/>
    <n v="4518.7360353338536"/>
    <n v="5"/>
    <n v="1"/>
  </r>
  <r>
    <s v="Police Investigative Svc-Sworn"/>
    <s v="Police Captain"/>
    <x v="2"/>
    <d v="1996-05-06T00:00:00"/>
    <d v="2017-07-07T00:00:00"/>
    <n v="3.8657534246575342"/>
    <x v="1"/>
    <n v="102569"/>
    <n v="21.183561643835617"/>
    <n v="4841.9147697878943"/>
    <n v="5"/>
    <n v="1"/>
  </r>
  <r>
    <s v="Police Investigative Svc-Sworn"/>
    <s v="Police Captain"/>
    <x v="2"/>
    <d v="1997-08-18T00:00:00"/>
    <d v="2020-07-24T00:00:00"/>
    <n v="0.81643835616438354"/>
    <x v="1"/>
    <n v="102569"/>
    <n v="22.947945205479453"/>
    <n v="4469.6376552053489"/>
    <n v="5"/>
    <n v="1"/>
  </r>
  <r>
    <s v="Police Field Operations-Sworn"/>
    <s v="Police Captain"/>
    <x v="2"/>
    <d v="1998-01-12T00:00:00"/>
    <d v="2021-03-13T00:00:00"/>
    <n v="0.18082191780821918"/>
    <x v="1"/>
    <n v="95302"/>
    <n v="23.18082191780822"/>
    <n v="4111.2433518496628"/>
    <n v="5"/>
    <n v="1"/>
  </r>
  <r>
    <s v="Police Field Operations-Sworn"/>
    <s v="Police Captain"/>
    <x v="2"/>
    <d v="1989-02-06T00:00:00"/>
    <d v="2012-12-21T00:00:00"/>
    <n v="8.4109589041095898"/>
    <x v="1"/>
    <n v="110390"/>
    <n v="23.887671232876713"/>
    <n v="4621.2122949879576"/>
    <n v="3"/>
    <n v="1"/>
  </r>
  <r>
    <s v="Police Administration - Sworn"/>
    <s v="Police Captain"/>
    <x v="2"/>
    <d v="1996-05-23T00:00:00"/>
    <d v="2021-03-13T00:00:00"/>
    <n v="0.18082191780821918"/>
    <x v="1"/>
    <n v="102569"/>
    <n v="24.82191780821918"/>
    <n v="4132.1948123620305"/>
    <n v="5"/>
    <n v="1"/>
  </r>
  <r>
    <s v="Police Administrative Svcs-Swn"/>
    <s v="Police Captain"/>
    <x v="2"/>
    <d v="1990-07-16T00:00:00"/>
    <d v="2017-01-17T00:00:00"/>
    <n v="4.3342465753424655"/>
    <x v="1"/>
    <n v="102569"/>
    <n v="26.526027397260275"/>
    <n v="3866.7305308820492"/>
    <n v="5"/>
    <n v="1"/>
  </r>
  <r>
    <s v="Police Administrative Svcs-Swn"/>
    <s v="Police Captain"/>
    <x v="2"/>
    <d v="1976-10-04T00:00:00"/>
    <d v="2005-03-18T00:00:00"/>
    <n v="16.17808219178082"/>
    <x v="1"/>
    <n v="114849.31"/>
    <n v="28.471232876712328"/>
    <n v="4033.8720313702847"/>
    <n v="1"/>
    <n v="1"/>
  </r>
  <r>
    <s v="Police Field Operations-Sworn"/>
    <s v="Police Captain"/>
    <x v="2"/>
    <d v="1988-08-15T00:00:00"/>
    <d v="2020-11-21T00:00:00"/>
    <n v="0.48767123287671232"/>
    <x v="1"/>
    <n v="102569"/>
    <n v="32.290410958904111"/>
    <n v="3176.4538435431868"/>
    <n v="5"/>
    <n v="1"/>
  </r>
  <r>
    <s v="Police Field Operations-Sworn"/>
    <s v="Police Corporal"/>
    <x v="2"/>
    <d v="2013-09-30T00:00:00"/>
    <d v="2020-07-18T00:00:00"/>
    <n v="0.83287671232876714"/>
    <x v="0"/>
    <n v="56070"/>
    <n v="6.8027397260273972"/>
    <n v="8242.2674184454281"/>
    <n v="4"/>
    <n v="1"/>
  </r>
  <r>
    <s v="Police Field Operations-Sworn"/>
    <s v="Police Corporal"/>
    <x v="2"/>
    <d v="2007-03-05T00:00:00"/>
    <d v="2014-07-03T00:00:00"/>
    <n v="6.8794520547945206"/>
    <x v="0"/>
    <n v="68235"/>
    <n v="7.3342465753424655"/>
    <n v="9303.6141202839008"/>
    <n v="3"/>
    <n v="1"/>
  </r>
  <r>
    <s v="Police Field Operations-Sworn"/>
    <s v="Police Corporal"/>
    <x v="2"/>
    <d v="2013-03-25T00:00:00"/>
    <d v="2020-10-24T00:00:00"/>
    <n v="0.56438356164383563"/>
    <x v="0"/>
    <n v="56070"/>
    <n v="7.5890410958904111"/>
    <n v="7388.2851985559564"/>
    <n v="4"/>
    <n v="1"/>
  </r>
  <r>
    <s v="Police Investigative Svc-Sworn"/>
    <s v="Police Corporal"/>
    <x v="2"/>
    <d v="2013-03-25T00:00:00"/>
    <d v="2021-01-16T00:00:00"/>
    <n v="0.33424657534246577"/>
    <x v="0"/>
    <n v="56070"/>
    <n v="7.8191780821917805"/>
    <n v="7170.8304134548007"/>
    <n v="4"/>
    <n v="1"/>
  </r>
  <r>
    <s v="Police Field Operations-Sworn"/>
    <s v="Police Corporal"/>
    <x v="2"/>
    <d v="2012-11-26T00:00:00"/>
    <d v="2021-01-16T00:00:00"/>
    <n v="0.33424657534246577"/>
    <x v="0"/>
    <n v="58909"/>
    <n v="8.1452054794520556"/>
    <n v="7232.352842246888"/>
    <n v="3"/>
    <n v="1"/>
  </r>
  <r>
    <s v="Police Field Operations-Sworn"/>
    <s v="Police Corporal"/>
    <x v="2"/>
    <d v="2008-07-21T00:00:00"/>
    <d v="2017-01-17T00:00:00"/>
    <n v="4.3342465753424655"/>
    <x v="0"/>
    <n v="63400"/>
    <n v="8.4986301369863018"/>
    <n v="7460.0257898130239"/>
    <n v="10"/>
    <n v="1"/>
  </r>
  <r>
    <s v="Police Field Operations-Sworn"/>
    <s v="Police Corporal"/>
    <x v="2"/>
    <d v="2011-01-18T00:00:00"/>
    <d v="2019-08-03T00:00:00"/>
    <n v="1.7917808219178082"/>
    <x v="0"/>
    <n v="57472"/>
    <n v="8.5452054794520542"/>
    <n v="6725.6428342417448"/>
    <n v="2"/>
    <n v="1"/>
  </r>
  <r>
    <s v="Police Investigative Svc-Sworn"/>
    <s v="Police Corporal"/>
    <x v="2"/>
    <d v="2012-02-06T00:00:00"/>
    <d v="2021-05-06T00:00:00"/>
    <n v="3.287671232876712E-2"/>
    <x v="0"/>
    <n v="57472"/>
    <n v="9.2520547945205482"/>
    <n v="6211.8092981936625"/>
    <n v="2"/>
    <n v="1"/>
  </r>
  <r>
    <s v="Police Investigative Svc-Sworn"/>
    <s v="Police Corporal"/>
    <x v="2"/>
    <d v="2011-08-29T00:00:00"/>
    <d v="2021-01-16T00:00:00"/>
    <n v="0.33424657534246577"/>
    <x v="0"/>
    <n v="58909"/>
    <n v="9.3917808219178074"/>
    <n v="6272.399358226372"/>
    <n v="3"/>
    <n v="1"/>
  </r>
  <r>
    <s v="Police Field Operations-Sworn"/>
    <s v="Police Corporal"/>
    <x v="2"/>
    <d v="2006-05-15T00:00:00"/>
    <d v="2015-10-23T00:00:00"/>
    <n v="5.5726027397260278"/>
    <x v="0"/>
    <n v="66570"/>
    <n v="9.4465753424657528"/>
    <n v="7046.9982598607894"/>
    <n v="5"/>
    <n v="1"/>
  </r>
  <r>
    <s v="Police Investigative Svc-Sworn"/>
    <s v="Police Corporal"/>
    <x v="2"/>
    <d v="2011-01-18T00:00:00"/>
    <d v="2020-07-18T00:00:00"/>
    <n v="0.83287671232876714"/>
    <x v="0"/>
    <n v="61854"/>
    <n v="9.5041095890410965"/>
    <n v="6508.1320265206105"/>
    <n v="4"/>
    <n v="1"/>
  </r>
  <r>
    <s v="Police Field Operations-Sworn"/>
    <s v="Police Corporal"/>
    <x v="2"/>
    <d v="2011-09-12T00:00:00"/>
    <d v="2021-03-13T00:00:00"/>
    <n v="0.18082191780821918"/>
    <x v="0"/>
    <n v="58909"/>
    <n v="9.506849315068493"/>
    <n v="6196.479827089337"/>
    <n v="3"/>
    <n v="1"/>
  </r>
  <r>
    <s v="Police Administration - Sworn"/>
    <s v="Police Corporal"/>
    <x v="2"/>
    <d v="2009-08-17T00:00:00"/>
    <d v="2019-08-03T00:00:00"/>
    <n v="1.7917808219178082"/>
    <x v="0"/>
    <n v="61854"/>
    <n v="9.9671232876712335"/>
    <n v="6205.8026388125336"/>
    <n v="4"/>
    <n v="1"/>
  </r>
  <r>
    <s v="Police Field Operations-Sworn"/>
    <s v="Police Corporal"/>
    <x v="2"/>
    <d v="2008-09-29T00:00:00"/>
    <d v="2019-02-16T00:00:00"/>
    <n v="2.2520547945205478"/>
    <x v="0"/>
    <n v="63400"/>
    <n v="10.389041095890411"/>
    <n v="6102.5843881856545"/>
    <n v="10"/>
    <n v="1"/>
  </r>
  <r>
    <s v="Police Field Operations-Sworn"/>
    <s v="Police Corporal"/>
    <x v="2"/>
    <d v="2008-08-18T00:00:00"/>
    <d v="2019-02-16T00:00:00"/>
    <n v="2.2520547945205478"/>
    <x v="0"/>
    <n v="63400"/>
    <n v="10.504109589041096"/>
    <n v="6035.7329160146055"/>
    <n v="10"/>
    <n v="1"/>
  </r>
  <r>
    <s v="Police Field Operations-Sworn"/>
    <s v="Police Corporal"/>
    <x v="2"/>
    <d v="2010-01-04T00:00:00"/>
    <d v="2020-07-18T00:00:00"/>
    <n v="0.83287671232876714"/>
    <x v="0"/>
    <n v="61854"/>
    <n v="10.542465753424658"/>
    <n v="5867.1283783783783"/>
    <n v="4"/>
    <n v="1"/>
  </r>
  <r>
    <s v="Police Field Operations-Sworn"/>
    <s v="Police Corporal"/>
    <x v="2"/>
    <d v="2005-11-07T00:00:00"/>
    <d v="2016-06-23T00:00:00"/>
    <n v="4.904109589041096"/>
    <x v="0"/>
    <n v="66570"/>
    <n v="10.632876712328768"/>
    <n v="6260.7704199948466"/>
    <n v="5"/>
    <n v="1"/>
  </r>
  <r>
    <s v="Police Administration - Sworn"/>
    <s v="Police Corporal"/>
    <x v="2"/>
    <d v="2010-01-04T00:00:00"/>
    <d v="2020-10-24T00:00:00"/>
    <n v="0.56438356164383563"/>
    <x v="0"/>
    <n v="61854"/>
    <n v="10.810958904109588"/>
    <n v="5721.4166244298031"/>
    <n v="4"/>
    <n v="1"/>
  </r>
  <r>
    <s v="Police Field Operations-Sworn"/>
    <s v="Police Corporal"/>
    <x v="2"/>
    <d v="2007-11-08T00:00:00"/>
    <d v="2019-02-16T00:00:00"/>
    <n v="2.2520547945205478"/>
    <x v="0"/>
    <n v="63400"/>
    <n v="11.282191780821918"/>
    <n v="5619.4754735308397"/>
    <n v="10"/>
    <n v="1"/>
  </r>
  <r>
    <s v="Police Field Operations-Sworn"/>
    <s v="Police Corporal"/>
    <x v="2"/>
    <d v="2008-06-09T00:00:00"/>
    <d v="2020-03-07T00:00:00"/>
    <n v="1.1972602739726028"/>
    <x v="0"/>
    <n v="63400"/>
    <n v="11.75068493150685"/>
    <n v="5395.4301702028442"/>
    <n v="10"/>
    <n v="1"/>
  </r>
  <r>
    <s v="Police Field Operations-Sworn"/>
    <s v="Police Corporal"/>
    <x v="2"/>
    <d v="2009-01-20T00:00:00"/>
    <d v="2021-01-16T00:00:00"/>
    <n v="0.33424657534246577"/>
    <x v="0"/>
    <n v="63400"/>
    <n v="11.997260273972604"/>
    <n v="5284.5398492806571"/>
    <n v="10"/>
    <n v="1"/>
  </r>
  <r>
    <s v="Police Field Operations-Sworn"/>
    <s v="Police Corporal"/>
    <x v="2"/>
    <d v="2008-07-07T00:00:00"/>
    <d v="2020-10-24T00:00:00"/>
    <n v="0.56438356164383563"/>
    <x v="0"/>
    <n v="63400"/>
    <n v="12.306849315068494"/>
    <n v="5151.60284951024"/>
    <n v="10"/>
    <n v="1"/>
  </r>
  <r>
    <s v="Police Field Operations-Sworn"/>
    <s v="Police Corporal"/>
    <x v="2"/>
    <d v="2004-09-23T00:00:00"/>
    <d v="2017-01-17T00:00:00"/>
    <n v="4.3342465753424655"/>
    <x v="0"/>
    <n v="68235"/>
    <n v="12.326027397260274"/>
    <n v="5535.8468548566343"/>
    <n v="3"/>
    <n v="1"/>
  </r>
  <r>
    <s v="Police Field Operations-Sworn"/>
    <s v="Police Corporal"/>
    <x v="2"/>
    <d v="2008-09-03T00:00:00"/>
    <d v="2021-01-16T00:00:00"/>
    <n v="0.33424657534246577"/>
    <x v="0"/>
    <n v="56070"/>
    <n v="12.378082191780821"/>
    <n v="4529.7808764940237"/>
    <n v="4"/>
    <n v="1"/>
  </r>
  <r>
    <s v="Police Field Operations-Sworn"/>
    <s v="Police Corporal"/>
    <x v="2"/>
    <d v="2007-09-24T00:00:00"/>
    <d v="2020-03-07T00:00:00"/>
    <n v="1.1972602739726028"/>
    <x v="0"/>
    <n v="63400"/>
    <n v="12.46027397260274"/>
    <n v="5088.1706244503075"/>
    <n v="10"/>
    <n v="1"/>
  </r>
  <r>
    <s v="Police Investigative Svc-Sworn"/>
    <s v="Police Corporal"/>
    <x v="2"/>
    <d v="2006-02-13T00:00:00"/>
    <d v="2018-09-12T00:00:00"/>
    <n v="2.6821917808219178"/>
    <x v="0"/>
    <n v="66570"/>
    <n v="12.586301369863014"/>
    <n v="5289.0835872877669"/>
    <n v="5"/>
    <n v="1"/>
  </r>
  <r>
    <s v="Police Field Operations-Sworn"/>
    <s v="Police Corporal"/>
    <x v="2"/>
    <d v="2008-03-24T00:00:00"/>
    <d v="2020-10-24T00:00:00"/>
    <n v="0.56438356164383563"/>
    <x v="0"/>
    <n v="63400"/>
    <n v="12.594520547945205"/>
    <n v="5033.9351751142049"/>
    <n v="10"/>
    <n v="1"/>
  </r>
  <r>
    <s v="Police Administrative Svcs-Swn"/>
    <s v="Police Corporal"/>
    <x v="2"/>
    <d v="2005-08-08T00:00:00"/>
    <d v="2019-08-03T00:00:00"/>
    <n v="1.7917808219178082"/>
    <x v="0"/>
    <n v="66570"/>
    <n v="13.994520547945205"/>
    <n v="4756.8617854346121"/>
    <n v="5"/>
    <n v="1"/>
  </r>
  <r>
    <s v="Police Administration - Sworn"/>
    <s v="Police Corporal"/>
    <x v="2"/>
    <d v="2002-04-23T00:00:00"/>
    <d v="2016-06-23T00:00:00"/>
    <n v="4.904109589041096"/>
    <x v="0"/>
    <n v="73437"/>
    <n v="14.178082191780822"/>
    <n v="5179.6144927536234"/>
    <n v="4"/>
    <n v="1"/>
  </r>
  <r>
    <s v="Police Administrative Svcs-Swn"/>
    <s v="Police Corporal"/>
    <x v="2"/>
    <d v="2006-08-23T00:00:00"/>
    <d v="2021-01-16T00:00:00"/>
    <n v="0.33424657534246577"/>
    <x v="0"/>
    <n v="63400"/>
    <n v="14.41095890410959"/>
    <n v="4399.4296577946761"/>
    <n v="10"/>
    <n v="1"/>
  </r>
  <r>
    <s v="Police Field Operations-Sworn"/>
    <s v="Police Corporal"/>
    <x v="2"/>
    <d v="2006-02-13T00:00:00"/>
    <d v="2021-01-16T00:00:00"/>
    <n v="0.33424657534246577"/>
    <x v="0"/>
    <n v="66570"/>
    <n v="14.934246575342465"/>
    <n v="4457.5399009356079"/>
    <n v="5"/>
    <n v="1"/>
  </r>
  <r>
    <s v="Police Investigative Svc-Sworn"/>
    <s v="Police Corporal"/>
    <x v="2"/>
    <d v="2000-10-09T00:00:00"/>
    <d v="2016-01-06T00:00:00"/>
    <n v="5.3671232876712329"/>
    <x v="0"/>
    <n v="73437"/>
    <n v="15.252054794520548"/>
    <n v="4814.8922220226332"/>
    <n v="4"/>
    <n v="1"/>
  </r>
  <r>
    <s v="Police Investigative Svc-Sworn"/>
    <s v="Police Corporal"/>
    <x v="2"/>
    <d v="2003-03-21T00:00:00"/>
    <d v="2019-08-03T00:00:00"/>
    <n v="1.7917808219178082"/>
    <x v="0"/>
    <n v="68235"/>
    <n v="16.38082191780822"/>
    <n v="4165.541896638234"/>
    <n v="3"/>
    <n v="1"/>
  </r>
  <r>
    <s v="Police Administrative Svcs-Swn"/>
    <s v="Police Corporal"/>
    <x v="2"/>
    <d v="2004-03-26T00:00:00"/>
    <d v="2020-10-24T00:00:00"/>
    <n v="0.56438356164383563"/>
    <x v="0"/>
    <n v="71646"/>
    <n v="16.591780821917808"/>
    <n v="4318.1621532364597"/>
    <n v="2"/>
    <n v="1"/>
  </r>
  <r>
    <s v="Police Field Operations-Sworn"/>
    <s v="Police Corporal"/>
    <x v="2"/>
    <d v="1996-10-28T00:00:00"/>
    <d v="2013-11-13T00:00:00"/>
    <n v="7.515068493150685"/>
    <x v="0"/>
    <n v="73437"/>
    <n v="17.054794520547944"/>
    <n v="4305.9445783132533"/>
    <n v="4"/>
    <n v="2"/>
  </r>
  <r>
    <s v="Police Investigative Svc-Sworn"/>
    <s v="Police Corporal"/>
    <x v="2"/>
    <d v="1996-10-28T00:00:00"/>
    <d v="2013-11-13T00:00:00"/>
    <n v="7.515068493150685"/>
    <x v="0"/>
    <n v="73437"/>
    <n v="17.054794520547944"/>
    <n v="4305.9445783132533"/>
    <n v="4"/>
    <n v="2"/>
  </r>
  <r>
    <s v="Police Administration - Sworn"/>
    <s v="Police Corporal"/>
    <x v="2"/>
    <d v="1996-08-05T00:00:00"/>
    <d v="2019-08-03T00:00:00"/>
    <n v="1.7917808219178082"/>
    <x v="0"/>
    <n v="71646"/>
    <n v="23.008219178082193"/>
    <n v="3113.9306977851866"/>
    <n v="2"/>
    <n v="1"/>
  </r>
  <r>
    <s v="Police Administration - Sworn"/>
    <s v="Police Lieutenant"/>
    <x v="2"/>
    <d v="2001-05-31T00:00:00"/>
    <d v="2011-05-25T00:00:00"/>
    <n v="9.9890410958904106"/>
    <x v="1"/>
    <n v="93436"/>
    <n v="9.9890410958904106"/>
    <n v="9353.8507953922108"/>
    <n v="4"/>
    <n v="1"/>
  </r>
  <r>
    <s v="Police Field Operations-Sworn"/>
    <s v="Police Lieutenant"/>
    <x v="2"/>
    <d v="2010-01-04T00:00:00"/>
    <d v="2021-03-13T00:00:00"/>
    <n v="0.18082191780821918"/>
    <x v="1"/>
    <n v="78698"/>
    <n v="11.194520547945206"/>
    <n v="7030.0465002447372"/>
    <n v="5"/>
    <n v="1"/>
  </r>
  <r>
    <s v="Police Field Operations-Sworn"/>
    <s v="Police Lieutenant"/>
    <x v="2"/>
    <d v="2007-09-24T00:00:00"/>
    <d v="2021-03-13T00:00:00"/>
    <n v="0.18082191780821918"/>
    <x v="1"/>
    <n v="78698"/>
    <n v="13.476712328767123"/>
    <n v="5839.5547875584471"/>
    <n v="5"/>
    <n v="1"/>
  </r>
  <r>
    <s v="Police Administration - Sworn"/>
    <s v="Police Lieutenant"/>
    <x v="2"/>
    <d v="1994-01-24T00:00:00"/>
    <d v="2008-04-15T00:00:00"/>
    <n v="13.098630136986301"/>
    <x v="1"/>
    <n v="93436"/>
    <n v="14.232876712328768"/>
    <n v="6564.8007699711261"/>
    <n v="4"/>
    <n v="1"/>
  </r>
  <r>
    <s v="Police Administration - Sworn"/>
    <s v="Police Lieutenant"/>
    <x v="2"/>
    <d v="2001-05-23T00:00:00"/>
    <d v="2015-10-23T00:00:00"/>
    <n v="5.5726027397260278"/>
    <x v="1"/>
    <n v="88934"/>
    <n v="14.427397260273972"/>
    <n v="6164.2442081276113"/>
    <n v="6"/>
    <n v="1"/>
  </r>
  <r>
    <s v="Police Field Operations-Sworn"/>
    <s v="Police Lieutenant"/>
    <x v="2"/>
    <d v="2006-05-15T00:00:00"/>
    <d v="2021-01-16T00:00:00"/>
    <n v="0.33424657534246577"/>
    <x v="1"/>
    <n v="78698"/>
    <n v="14.684931506849315"/>
    <n v="5359.0988805970146"/>
    <n v="5"/>
    <n v="1"/>
  </r>
  <r>
    <s v="Police Field Operations-Sworn"/>
    <s v="Police Lieutenant"/>
    <x v="2"/>
    <d v="2002-02-19T00:00:00"/>
    <d v="2017-01-17T00:00:00"/>
    <n v="4.3342465753424655"/>
    <x v="1"/>
    <n v="88934"/>
    <n v="14.920547945205479"/>
    <n v="5960.5049577671689"/>
    <n v="6"/>
    <n v="1"/>
  </r>
  <r>
    <s v="Police Field Operations-Sworn"/>
    <s v="Police Lieutenant"/>
    <x v="2"/>
    <d v="2005-11-07T00:00:00"/>
    <d v="2020-10-24T00:00:00"/>
    <n v="0.56438356164383563"/>
    <x v="1"/>
    <n v="78698"/>
    <n v="14.972602739726028"/>
    <n v="5256.1335773101555"/>
    <n v="5"/>
    <n v="1"/>
  </r>
  <r>
    <s v="Police Administrative Svcs-Swn"/>
    <s v="Police Lieutenant"/>
    <x v="2"/>
    <d v="2004-09-23T00:00:00"/>
    <d v="2019-12-01T00:00:00"/>
    <n v="1.463013698630137"/>
    <x v="1"/>
    <n v="82633"/>
    <n v="15.197260273972603"/>
    <n v="5437.3616369208585"/>
    <n v="5"/>
    <n v="1"/>
  </r>
  <r>
    <s v="Police Field Operations-Sworn"/>
    <s v="Police Lieutenant"/>
    <x v="2"/>
    <d v="2003-03-20T00:00:00"/>
    <d v="2019-08-03T00:00:00"/>
    <n v="1.7917808219178082"/>
    <x v="1"/>
    <n v="82633"/>
    <n v="16.383561643835616"/>
    <n v="5043.6530100334448"/>
    <n v="5"/>
    <n v="1"/>
  </r>
  <r>
    <s v="Police Administration - Sworn"/>
    <s v="Police Lieutenant"/>
    <x v="2"/>
    <d v="2000-02-07T00:00:00"/>
    <d v="2016-06-23T00:00:00"/>
    <n v="4.904109589041096"/>
    <x v="1"/>
    <n v="88934"/>
    <n v="16.386301369863013"/>
    <n v="5427.3382377528842"/>
    <n v="6"/>
    <n v="1"/>
  </r>
  <r>
    <s v="Police Investigative Svc-Sworn"/>
    <s v="Police Lieutenant"/>
    <x v="2"/>
    <d v="2003-09-26T00:00:00"/>
    <d v="2020-07-24T00:00:00"/>
    <n v="0.81643835616438354"/>
    <x v="1"/>
    <n v="84699"/>
    <n v="16.838356164383562"/>
    <n v="5030.122844126261"/>
    <n v="5"/>
    <n v="1"/>
  </r>
  <r>
    <s v="Police Administration - Sworn"/>
    <s v="Police Lieutenant"/>
    <x v="2"/>
    <d v="2002-09-03T00:00:00"/>
    <d v="2019-08-02T00:00:00"/>
    <n v="1.7945205479452055"/>
    <x v="1"/>
    <n v="88934"/>
    <n v="16.923287671232877"/>
    <n v="5255.1254654362956"/>
    <n v="6"/>
    <n v="1"/>
  </r>
  <r>
    <s v="Police Administrative Svcs-Swn"/>
    <s v="Police Lieutenant"/>
    <x v="2"/>
    <d v="1993-02-01T00:00:00"/>
    <d v="2010-07-02T00:00:00"/>
    <n v="10.884931506849314"/>
    <x v="1"/>
    <n v="93436"/>
    <n v="17.424657534246574"/>
    <n v="5362.2861635220133"/>
    <n v="4"/>
    <n v="1"/>
  </r>
  <r>
    <s v="Police Investigative Svc-Sworn"/>
    <s v="Police Lieutenant"/>
    <x v="2"/>
    <d v="2003-03-20T00:00:00"/>
    <d v="2021-03-13T00:00:00"/>
    <n v="0.18082191780821918"/>
    <x v="1"/>
    <n v="78698"/>
    <n v="17.994520547945207"/>
    <n v="4373.4424482338609"/>
    <n v="5"/>
    <n v="1"/>
  </r>
  <r>
    <s v="Police Investigative Svc-Sworn"/>
    <s v="Police Lieutenant"/>
    <x v="2"/>
    <d v="2000-10-09T00:00:00"/>
    <d v="2019-02-16T00:00:00"/>
    <n v="2.2520547945205478"/>
    <x v="1"/>
    <n v="82633"/>
    <n v="18.367123287671234"/>
    <n v="4498.9625596658707"/>
    <n v="5"/>
    <n v="1"/>
  </r>
  <r>
    <s v="Police Investigative Svc-Sworn"/>
    <s v="Police Lieutenant"/>
    <x v="2"/>
    <d v="2000-10-09T00:00:00"/>
    <d v="2019-05-24T00:00:00"/>
    <n v="1.9863013698630136"/>
    <x v="1"/>
    <n v="82633"/>
    <n v="18.632876712328766"/>
    <n v="4434.7956182914277"/>
    <n v="5"/>
    <n v="1"/>
  </r>
  <r>
    <s v="Police Administration - Sworn"/>
    <s v="Police Lieutenant"/>
    <x v="2"/>
    <d v="1997-08-18T00:00:00"/>
    <d v="2017-01-17T00:00:00"/>
    <n v="4.3342465753424655"/>
    <x v="1"/>
    <n v="88934"/>
    <n v="19.43013698630137"/>
    <n v="4577.1164692611392"/>
    <n v="6"/>
    <n v="1"/>
  </r>
  <r>
    <s v="Police Investigative Svc-Sworn"/>
    <s v="Police Lieutenant"/>
    <x v="2"/>
    <d v="1986-06-09T00:00:00"/>
    <d v="2007-09-17T00:00:00"/>
    <n v="13.676712328767124"/>
    <x v="1"/>
    <n v="93436"/>
    <n v="21.287671232876711"/>
    <n v="4389.2072072072078"/>
    <n v="4"/>
    <n v="1"/>
  </r>
  <r>
    <s v="Police Investigative Svc-Sworn"/>
    <s v="Police Lieutenant"/>
    <x v="2"/>
    <d v="1997-08-18T00:00:00"/>
    <d v="2019-02-16T00:00:00"/>
    <n v="2.2520547945205478"/>
    <x v="1"/>
    <n v="84699"/>
    <n v="21.512328767123286"/>
    <n v="3937.2306418746821"/>
    <n v="5"/>
    <n v="1"/>
  </r>
  <r>
    <s v="Police Field Operations-Sworn"/>
    <s v="Police Lieutenant"/>
    <x v="2"/>
    <d v="1997-08-18T00:00:00"/>
    <d v="2019-05-24T00:00:00"/>
    <n v="1.9863013698630136"/>
    <x v="1"/>
    <n v="84699"/>
    <n v="21.778082191780822"/>
    <n v="3889.1854321298279"/>
    <n v="5"/>
    <n v="1"/>
  </r>
  <r>
    <s v="Police Investigative Svc-Sworn"/>
    <s v="Police Lieutenant"/>
    <x v="2"/>
    <d v="1999-06-01T00:00:00"/>
    <d v="2021-03-13T00:00:00"/>
    <n v="0.18082191780821918"/>
    <x v="1"/>
    <n v="98108"/>
    <n v="21.797260273972604"/>
    <n v="4500.9326294620405"/>
    <n v="1"/>
    <n v="1"/>
  </r>
  <r>
    <s v="Police Administrative Svcs-Swn"/>
    <s v="Police Lieutenant"/>
    <x v="2"/>
    <d v="1998-01-12T00:00:00"/>
    <d v="2020-07-18T00:00:00"/>
    <n v="0.83287671232876714"/>
    <x v="1"/>
    <n v="82633"/>
    <n v="22.528767123287672"/>
    <n v="3667.8882403015932"/>
    <n v="5"/>
    <n v="1"/>
  </r>
  <r>
    <s v="Police Administration - Sworn"/>
    <s v="Police Lieutenant"/>
    <x v="2"/>
    <d v="1996-10-28T00:00:00"/>
    <d v="2019-08-03T00:00:00"/>
    <n v="1.7917808219178082"/>
    <x v="1"/>
    <n v="84699"/>
    <n v="22.778082191780822"/>
    <n v="3718.442987731537"/>
    <n v="5"/>
    <n v="1"/>
  </r>
  <r>
    <s v="Police Administration - Sworn"/>
    <s v="Police Lieutenant"/>
    <x v="2"/>
    <d v="1990-07-16T00:00:00"/>
    <d v="2013-11-14T00:00:00"/>
    <n v="7.5123287671232877"/>
    <x v="1"/>
    <n v="100070.16"/>
    <n v="23.347945205479451"/>
    <n v="4286.0371274348745"/>
    <n v="1"/>
    <n v="1"/>
  </r>
  <r>
    <s v="Police Field Operations-Sworn"/>
    <s v="Police Lieutenant"/>
    <x v="2"/>
    <d v="1997-08-18T00:00:00"/>
    <d v="2021-04-17T00:00:00"/>
    <n v="8.4931506849315067E-2"/>
    <x v="1"/>
    <n v="84699"/>
    <n v="23.67945205479452"/>
    <n v="3576.8986463033671"/>
    <n v="5"/>
    <n v="1"/>
  </r>
  <r>
    <s v="Police Field Operations-Sworn"/>
    <s v="Police Lieutenant"/>
    <x v="2"/>
    <d v="1984-04-01T00:00:00"/>
    <d v="2008-08-04T00:00:00"/>
    <n v="12.794520547945206"/>
    <x v="1"/>
    <n v="102071.27"/>
    <n v="24.358904109589041"/>
    <n v="4190.3063266224272"/>
    <n v="1"/>
    <n v="1"/>
  </r>
  <r>
    <s v="Police Field Operations-Sworn"/>
    <s v="Police Lieutenant"/>
    <x v="2"/>
    <d v="1990-01-16T00:00:00"/>
    <d v="2021-01-16T00:00:00"/>
    <n v="0.33424657534246577"/>
    <x v="1"/>
    <n v="88934"/>
    <n v="31.021917808219179"/>
    <n v="2866.8117989931998"/>
    <n v="6"/>
    <n v="1"/>
  </r>
  <r>
    <s v="Police Field Operations-Sworn"/>
    <s v="Police Lieutenant"/>
    <x v="2"/>
    <d v="1979-06-05T00:00:00"/>
    <d v="2021-03-13T00:00:00"/>
    <n v="0.18082191780821918"/>
    <x v="1"/>
    <n v="102071"/>
    <n v="41.8"/>
    <n v="2441.8899521531102"/>
    <n v="1"/>
    <n v="1"/>
  </r>
  <r>
    <s v="Police Administrative Svcs-Swn"/>
    <s v="Police Officer"/>
    <x v="2"/>
    <d v="1997-02-10T00:00:00"/>
    <d v="1997-02-10T00:00:00"/>
    <n v="24.282191780821918"/>
    <x v="0"/>
    <n v="64384"/>
    <n v="0"/>
    <e v="#DIV/0!"/>
    <n v="60"/>
    <n v="2052"/>
  </r>
  <r>
    <s v="Police Field Operations-Sworn"/>
    <s v="Police Officer"/>
    <x v="2"/>
    <d v="2001-05-29T00:00:00"/>
    <d v="2001-05-29T00:00:00"/>
    <n v="19.983561643835618"/>
    <x v="0"/>
    <n v="64384"/>
    <n v="0"/>
    <e v="#DIV/0!"/>
    <n v="60"/>
    <n v="2052"/>
  </r>
  <r>
    <s v="Police Administration - Sworn"/>
    <s v="Police Officer"/>
    <x v="2"/>
    <d v="2002-09-03T00:00:00"/>
    <d v="2002-09-03T00:00:00"/>
    <n v="18.717808219178082"/>
    <x v="0"/>
    <n v="64384"/>
    <n v="0"/>
    <e v="#DIV/0!"/>
    <n v="60"/>
    <n v="2052"/>
  </r>
  <r>
    <s v="Police Administrative Svcs-Swn"/>
    <s v="Police Officer"/>
    <x v="2"/>
    <d v="2002-09-03T00:00:00"/>
    <d v="2002-09-03T00:00:00"/>
    <n v="18.717808219178082"/>
    <x v="0"/>
    <n v="64384"/>
    <n v="0"/>
    <e v="#DIV/0!"/>
    <n v="60"/>
    <n v="2052"/>
  </r>
  <r>
    <s v="Police Administrative Svcs-Swn"/>
    <s v="Police Officer"/>
    <x v="2"/>
    <d v="2002-09-03T00:00:00"/>
    <d v="2002-09-03T00:00:00"/>
    <n v="18.717808219178082"/>
    <x v="0"/>
    <n v="64384"/>
    <n v="0"/>
    <e v="#DIV/0!"/>
    <n v="60"/>
    <n v="2052"/>
  </r>
  <r>
    <s v="Police Investigative Svc-Sworn"/>
    <s v="Police Officer"/>
    <x v="2"/>
    <d v="2002-09-03T00:00:00"/>
    <d v="2002-09-03T00:00:00"/>
    <n v="18.717808219178082"/>
    <x v="0"/>
    <n v="64384"/>
    <n v="0"/>
    <e v="#DIV/0!"/>
    <n v="60"/>
    <n v="2052"/>
  </r>
  <r>
    <s v="Police Investigative Svc-Sworn"/>
    <s v="Police Officer"/>
    <x v="2"/>
    <d v="2002-09-03T00:00:00"/>
    <d v="2002-09-03T00:00:00"/>
    <n v="18.717808219178082"/>
    <x v="0"/>
    <n v="64384"/>
    <n v="0"/>
    <e v="#DIV/0!"/>
    <n v="60"/>
    <n v="2052"/>
  </r>
  <r>
    <s v="Police Investigative Svc-Sworn"/>
    <s v="Police Officer"/>
    <x v="2"/>
    <d v="2002-09-03T00:00:00"/>
    <d v="2002-09-03T00:00:00"/>
    <n v="18.717808219178082"/>
    <x v="0"/>
    <n v="64384"/>
    <n v="0"/>
    <e v="#DIV/0!"/>
    <n v="60"/>
    <n v="2052"/>
  </r>
  <r>
    <s v="Police Field Operations-Sworn"/>
    <s v="Police Officer"/>
    <x v="2"/>
    <d v="2002-09-05T00:00:00"/>
    <d v="2002-09-05T00:00:00"/>
    <n v="18.712328767123289"/>
    <x v="0"/>
    <n v="64384"/>
    <n v="0"/>
    <e v="#DIV/0!"/>
    <n v="60"/>
    <n v="2052"/>
  </r>
  <r>
    <s v="Police Field Operations-Sworn"/>
    <s v="Police Officer"/>
    <x v="2"/>
    <d v="2003-03-14T00:00:00"/>
    <d v="2003-03-14T00:00:00"/>
    <n v="18.19178082191781"/>
    <x v="0"/>
    <n v="64384"/>
    <n v="0"/>
    <e v="#DIV/0!"/>
    <n v="60"/>
    <n v="2052"/>
  </r>
  <r>
    <s v="Police Field Operations-Sworn"/>
    <s v="Police Officer"/>
    <x v="2"/>
    <d v="2003-03-17T00:00:00"/>
    <d v="2003-03-17T00:00:00"/>
    <n v="18.183561643835617"/>
    <x v="0"/>
    <n v="64384"/>
    <n v="0"/>
    <e v="#DIV/0!"/>
    <n v="60"/>
    <n v="2052"/>
  </r>
  <r>
    <s v="Police Field Operations-Sworn"/>
    <s v="Police Officer"/>
    <x v="2"/>
    <d v="2003-03-21T00:00:00"/>
    <d v="2003-03-21T00:00:00"/>
    <n v="18.172602739726027"/>
    <x v="0"/>
    <n v="64384"/>
    <n v="0"/>
    <e v="#DIV/0!"/>
    <n v="60"/>
    <n v="2052"/>
  </r>
  <r>
    <s v="Police Investigative Svc-Sworn"/>
    <s v="Police Officer"/>
    <x v="2"/>
    <d v="2003-03-21T00:00:00"/>
    <d v="2003-03-21T00:00:00"/>
    <n v="18.172602739726027"/>
    <x v="0"/>
    <n v="64384"/>
    <n v="0"/>
    <e v="#DIV/0!"/>
    <n v="60"/>
    <n v="2052"/>
  </r>
  <r>
    <s v="Police Investigative Svc-Sworn"/>
    <s v="Police Officer"/>
    <x v="2"/>
    <d v="2003-03-21T00:00:00"/>
    <d v="2003-03-21T00:00:00"/>
    <n v="18.172602739726027"/>
    <x v="0"/>
    <n v="64384"/>
    <n v="0"/>
    <e v="#DIV/0!"/>
    <n v="60"/>
    <n v="2052"/>
  </r>
  <r>
    <s v="Police Administrative Svcs-Swn"/>
    <s v="Police Officer"/>
    <x v="2"/>
    <d v="2003-09-26T00:00:00"/>
    <d v="2003-09-26T00:00:00"/>
    <n v="17.654794520547945"/>
    <x v="0"/>
    <n v="64384"/>
    <n v="0"/>
    <e v="#DIV/0!"/>
    <n v="60"/>
    <n v="2052"/>
  </r>
  <r>
    <s v="Police Field Operations-Sworn"/>
    <s v="Police Officer"/>
    <x v="2"/>
    <d v="2003-09-26T00:00:00"/>
    <d v="2003-09-26T00:00:00"/>
    <n v="17.654794520547945"/>
    <x v="0"/>
    <n v="64384"/>
    <n v="0"/>
    <e v="#DIV/0!"/>
    <n v="60"/>
    <n v="2052"/>
  </r>
  <r>
    <s v="Police Field Operations-Sworn"/>
    <s v="Police Officer"/>
    <x v="2"/>
    <d v="2003-09-26T00:00:00"/>
    <d v="2003-09-26T00:00:00"/>
    <n v="17.654794520547945"/>
    <x v="0"/>
    <n v="64384"/>
    <n v="0"/>
    <e v="#DIV/0!"/>
    <n v="60"/>
    <n v="2052"/>
  </r>
  <r>
    <s v="Police Investigative Svc-Sworn"/>
    <s v="Police Officer"/>
    <x v="2"/>
    <d v="2003-09-26T00:00:00"/>
    <d v="2003-09-26T00:00:00"/>
    <n v="17.654794520547945"/>
    <x v="0"/>
    <n v="64384"/>
    <n v="0"/>
    <e v="#DIV/0!"/>
    <n v="60"/>
    <n v="2052"/>
  </r>
  <r>
    <s v="Police Investigative Svc-Sworn"/>
    <s v="Police Officer"/>
    <x v="2"/>
    <d v="2003-09-26T00:00:00"/>
    <d v="2003-09-26T00:00:00"/>
    <n v="17.654794520547945"/>
    <x v="0"/>
    <n v="64384"/>
    <n v="0"/>
    <e v="#DIV/0!"/>
    <n v="60"/>
    <n v="2052"/>
  </r>
  <r>
    <s v="Police Administrative Svcs-Swn"/>
    <s v="Police Officer"/>
    <x v="2"/>
    <d v="2004-03-26T00:00:00"/>
    <d v="2004-03-26T00:00:00"/>
    <n v="17.156164383561645"/>
    <x v="0"/>
    <n v="64384"/>
    <n v="0"/>
    <e v="#DIV/0!"/>
    <n v="60"/>
    <n v="2052"/>
  </r>
  <r>
    <s v="Police Administrative Svcs-Swn"/>
    <s v="Police Officer"/>
    <x v="2"/>
    <d v="2004-03-26T00:00:00"/>
    <d v="2004-03-26T00:00:00"/>
    <n v="17.156164383561645"/>
    <x v="0"/>
    <n v="64384"/>
    <n v="0"/>
    <e v="#DIV/0!"/>
    <n v="60"/>
    <n v="2052"/>
  </r>
  <r>
    <s v="Police Field Operations-Sworn"/>
    <s v="Police Officer"/>
    <x v="2"/>
    <d v="2004-03-26T00:00:00"/>
    <d v="2004-03-26T00:00:00"/>
    <n v="17.156164383561645"/>
    <x v="0"/>
    <n v="64384"/>
    <n v="0"/>
    <e v="#DIV/0!"/>
    <n v="60"/>
    <n v="2052"/>
  </r>
  <r>
    <s v="Police Field Operations-Sworn"/>
    <s v="Police Officer"/>
    <x v="2"/>
    <d v="2004-03-26T00:00:00"/>
    <d v="2004-03-26T00:00:00"/>
    <n v="17.156164383561645"/>
    <x v="0"/>
    <n v="64384"/>
    <n v="0"/>
    <e v="#DIV/0!"/>
    <n v="60"/>
    <n v="2052"/>
  </r>
  <r>
    <s v="Police Field Operations-Sworn"/>
    <s v="Police Officer"/>
    <x v="2"/>
    <d v="2004-03-26T00:00:00"/>
    <d v="2004-03-26T00:00:00"/>
    <n v="17.156164383561645"/>
    <x v="0"/>
    <n v="64384"/>
    <n v="0"/>
    <e v="#DIV/0!"/>
    <n v="60"/>
    <n v="2052"/>
  </r>
  <r>
    <s v="Police Field Operations-Sworn"/>
    <s v="Police Officer"/>
    <x v="2"/>
    <d v="2004-03-26T00:00:00"/>
    <d v="2004-03-26T00:00:00"/>
    <n v="17.156164383561645"/>
    <x v="0"/>
    <n v="64384"/>
    <n v="0"/>
    <e v="#DIV/0!"/>
    <n v="60"/>
    <n v="2052"/>
  </r>
  <r>
    <s v="Police Investigative Svc-Sworn"/>
    <s v="Police Officer"/>
    <x v="2"/>
    <d v="2004-03-26T00:00:00"/>
    <d v="2004-03-26T00:00:00"/>
    <n v="17.156164383561645"/>
    <x v="0"/>
    <n v="64384"/>
    <n v="0"/>
    <e v="#DIV/0!"/>
    <n v="60"/>
    <n v="2052"/>
  </r>
  <r>
    <s v="Police Investigative Svc-Sworn"/>
    <s v="Police Officer"/>
    <x v="2"/>
    <d v="2004-03-26T00:00:00"/>
    <d v="2004-03-26T00:00:00"/>
    <n v="17.156164383561645"/>
    <x v="0"/>
    <n v="64384"/>
    <n v="0"/>
    <e v="#DIV/0!"/>
    <n v="60"/>
    <n v="2052"/>
  </r>
  <r>
    <s v="Police Administrative Svcs-Sw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Administrative Svcs-Sw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Field Operations-Swor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Field Operations-Swor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Field Operations-Swor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Investigative Svc-Swor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Investigative Svc-Swor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Investigative Svc-Swor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Investigative Svc-Swor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Investigative Svc-Sworn"/>
    <s v="Police Officer"/>
    <x v="2"/>
    <d v="2004-09-23T00:00:00"/>
    <d v="2004-09-23T00:00:00"/>
    <n v="16.660273972602738"/>
    <x v="0"/>
    <n v="64384"/>
    <n v="0"/>
    <e v="#DIV/0!"/>
    <n v="60"/>
    <n v="2052"/>
  </r>
  <r>
    <s v="Police Field Operations-Sworn"/>
    <s v="Police Officer"/>
    <x v="2"/>
    <d v="2005-03-28T00:00:00"/>
    <d v="2005-03-28T00:00:00"/>
    <n v="16.150684931506849"/>
    <x v="0"/>
    <n v="64384"/>
    <n v="0"/>
    <e v="#DIV/0!"/>
    <n v="60"/>
    <n v="2052"/>
  </r>
  <r>
    <s v="Police Field Operations-Sworn"/>
    <s v="Police Officer"/>
    <x v="2"/>
    <d v="2005-03-28T00:00:00"/>
    <d v="2005-03-28T00:00:00"/>
    <n v="16.150684931506849"/>
    <x v="0"/>
    <n v="64384"/>
    <n v="0"/>
    <e v="#DIV/0!"/>
    <n v="60"/>
    <n v="2052"/>
  </r>
  <r>
    <s v="Police Field Operations-Sworn"/>
    <s v="Police Officer"/>
    <x v="2"/>
    <d v="2005-03-28T00:00:00"/>
    <d v="2005-03-28T00:00:00"/>
    <n v="16.150684931506849"/>
    <x v="0"/>
    <n v="64384"/>
    <n v="0"/>
    <e v="#DIV/0!"/>
    <n v="60"/>
    <n v="2052"/>
  </r>
  <r>
    <s v="Police Field Operations-Sworn"/>
    <s v="Police Officer"/>
    <x v="2"/>
    <d v="2005-03-28T00:00:00"/>
    <d v="2005-03-28T00:00:00"/>
    <n v="16.150684931506849"/>
    <x v="0"/>
    <n v="64384"/>
    <n v="0"/>
    <e v="#DIV/0!"/>
    <n v="60"/>
    <n v="2052"/>
  </r>
  <r>
    <s v="Police Investigative Svc-Sworn"/>
    <s v="Police Officer"/>
    <x v="2"/>
    <d v="2005-03-28T00:00:00"/>
    <d v="2005-03-28T00:00:00"/>
    <n v="16.150684931506849"/>
    <x v="0"/>
    <n v="64384"/>
    <n v="0"/>
    <e v="#DIV/0!"/>
    <n v="60"/>
    <n v="2052"/>
  </r>
  <r>
    <s v="Police Investigative Svc-Sworn"/>
    <s v="Police Officer"/>
    <x v="2"/>
    <d v="2005-08-08T00:00:00"/>
    <d v="2005-08-08T00:00:00"/>
    <n v="15.786301369863013"/>
    <x v="0"/>
    <n v="64384"/>
    <n v="0"/>
    <e v="#DIV/0!"/>
    <n v="60"/>
    <n v="2052"/>
  </r>
  <r>
    <s v="Police Administrative Svcs-Sw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1-07T00:00:00"/>
    <d v="2019-01-07T00:00:00"/>
    <n v="2.3616438356164382"/>
    <x v="0"/>
    <n v="43500"/>
    <n v="0"/>
    <e v="#DIV/0!"/>
    <n v="60"/>
    <n v="2052"/>
  </r>
  <r>
    <s v="Police Field Operations-Sworn"/>
    <s v="Police Officer"/>
    <x v="2"/>
    <d v="2019-04-13T00:00:00"/>
    <d v="2019-04-13T00:00:00"/>
    <n v="2.0986301369863014"/>
    <x v="0"/>
    <n v="43500"/>
    <n v="0"/>
    <e v="#DIV/0!"/>
    <n v="60"/>
    <n v="2052"/>
  </r>
  <r>
    <s v="Police Field Operations-Sworn"/>
    <s v="Police Officer"/>
    <x v="2"/>
    <d v="2019-04-13T00:00:00"/>
    <d v="2019-04-13T00:00:00"/>
    <n v="2.0986301369863014"/>
    <x v="0"/>
    <n v="43500"/>
    <n v="0"/>
    <e v="#DIV/0!"/>
    <n v="60"/>
    <n v="2052"/>
  </r>
  <r>
    <s v="Police Field Operations-Sworn"/>
    <s v="Police Officer"/>
    <x v="2"/>
    <d v="2019-04-13T00:00:00"/>
    <d v="2019-04-13T00:00:00"/>
    <n v="2.0986301369863014"/>
    <x v="0"/>
    <n v="43500"/>
    <n v="0"/>
    <e v="#DIV/0!"/>
    <n v="60"/>
    <n v="2052"/>
  </r>
  <r>
    <s v="Police Field Operations-Sworn"/>
    <s v="Police Officer"/>
    <x v="2"/>
    <d v="2019-04-13T00:00:00"/>
    <d v="2019-04-13T00:00:00"/>
    <n v="2.0986301369863014"/>
    <x v="0"/>
    <n v="43500"/>
    <n v="0"/>
    <e v="#DIV/0!"/>
    <n v="60"/>
    <n v="2052"/>
  </r>
  <r>
    <s v="Police Field Operations-Sworn"/>
    <s v="Police Officer"/>
    <x v="2"/>
    <d v="2019-04-13T00:00:00"/>
    <d v="2019-04-13T00:00:00"/>
    <n v="2.0986301369863014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08-03T00:00:00"/>
    <d v="2019-08-03T00:00:00"/>
    <n v="1.7917808219178082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19-10-12T00:00:00"/>
    <d v="2019-10-12T00:00:00"/>
    <n v="1.6"/>
    <x v="0"/>
    <n v="43500"/>
    <n v="0"/>
    <e v="#DIV/0!"/>
    <n v="60"/>
    <n v="2052"/>
  </r>
  <r>
    <s v="Police Field Operations-Sworn"/>
    <s v="Police Officer"/>
    <x v="2"/>
    <d v="2020-04-25T00:00:00"/>
    <d v="2020-04-25T00:00:00"/>
    <n v="1.0630136986301371"/>
    <x v="0"/>
    <n v="43500"/>
    <n v="0"/>
    <e v="#DIV/0!"/>
    <n v="60"/>
    <n v="2052"/>
  </r>
  <r>
    <s v="Police Field Operations-Sworn"/>
    <s v="Police Officer"/>
    <x v="2"/>
    <d v="2020-04-25T00:00:00"/>
    <d v="2020-04-25T00:00:00"/>
    <n v="1.0630136986301371"/>
    <x v="0"/>
    <n v="43500"/>
    <n v="0"/>
    <e v="#DIV/0!"/>
    <n v="60"/>
    <n v="2052"/>
  </r>
  <r>
    <s v="Police Field Operations-Sworn"/>
    <s v="Police Officer"/>
    <x v="2"/>
    <d v="2020-04-25T00:00:00"/>
    <d v="2020-04-25T00:00:00"/>
    <n v="1.0630136986301371"/>
    <x v="0"/>
    <n v="43500"/>
    <n v="0"/>
    <e v="#DIV/0!"/>
    <n v="60"/>
    <n v="2052"/>
  </r>
  <r>
    <s v="Police Field Operations-Sworn"/>
    <s v="Police Officer"/>
    <x v="2"/>
    <d v="2020-04-25T00:00:00"/>
    <d v="2020-04-25T00:00:00"/>
    <n v="1.0630136986301371"/>
    <x v="0"/>
    <n v="43500"/>
    <n v="0"/>
    <e v="#DIV/0!"/>
    <n v="60"/>
    <n v="2052"/>
  </r>
  <r>
    <s v="Police Field Operations-Sworn"/>
    <s v="Police Officer"/>
    <x v="2"/>
    <d v="2020-04-25T00:00:00"/>
    <d v="2020-04-25T00:00:00"/>
    <n v="1.0630136986301371"/>
    <x v="0"/>
    <n v="43500"/>
    <n v="0"/>
    <e v="#DIV/0!"/>
    <n v="60"/>
    <n v="2052"/>
  </r>
  <r>
    <s v="Police Field Operations-Sworn"/>
    <s v="Police Officer"/>
    <x v="2"/>
    <d v="2020-04-25T00:00:00"/>
    <d v="2020-04-25T00:00:00"/>
    <n v="1.0630136986301371"/>
    <x v="0"/>
    <n v="43500"/>
    <n v="0"/>
    <e v="#DIV/0!"/>
    <n v="60"/>
    <n v="2052"/>
  </r>
  <r>
    <s v="Police Field Operations-Sworn"/>
    <s v="Police Officer"/>
    <x v="2"/>
    <d v="2020-04-25T00:00:00"/>
    <d v="2020-04-25T00:00:00"/>
    <n v="1.0630136986301371"/>
    <x v="0"/>
    <n v="43500"/>
    <n v="0"/>
    <e v="#DIV/0!"/>
    <n v="60"/>
    <n v="2052"/>
  </r>
  <r>
    <s v="Police Field Operations-Sworn"/>
    <s v="Police Officer"/>
    <x v="2"/>
    <d v="2020-05-11T00:00:00"/>
    <d v="2020-05-11T00:00:00"/>
    <n v="1.0191780821917809"/>
    <x v="0"/>
    <n v="43500"/>
    <n v="0"/>
    <e v="#DIV/0!"/>
    <n v="60"/>
    <n v="2052"/>
  </r>
  <r>
    <s v="Police Field Operations-Sworn"/>
    <s v="Police Officer"/>
    <x v="2"/>
    <d v="2020-05-11T00:00:00"/>
    <d v="2020-05-11T00:00:00"/>
    <n v="1.0191780821917809"/>
    <x v="0"/>
    <n v="43500"/>
    <n v="0"/>
    <e v="#DIV/0!"/>
    <n v="60"/>
    <n v="2052"/>
  </r>
  <r>
    <s v="Police Field Operations-Sworn"/>
    <s v="Police Officer"/>
    <x v="2"/>
    <d v="2020-05-11T00:00:00"/>
    <d v="2020-05-11T00:00:00"/>
    <n v="1.0191780821917809"/>
    <x v="0"/>
    <n v="43500"/>
    <n v="0"/>
    <e v="#DIV/0!"/>
    <n v="60"/>
    <n v="2052"/>
  </r>
  <r>
    <s v="Police Field Operations-Sworn"/>
    <s v="Police Officer"/>
    <x v="2"/>
    <d v="2020-05-11T00:00:00"/>
    <d v="2020-05-11T00:00:00"/>
    <n v="1.0191780821917809"/>
    <x v="0"/>
    <n v="43500"/>
    <n v="0"/>
    <e v="#DIV/0!"/>
    <n v="60"/>
    <n v="2052"/>
  </r>
  <r>
    <s v="Police Field Operations-Sworn"/>
    <s v="Police Officer"/>
    <x v="2"/>
    <d v="2020-05-11T00:00:00"/>
    <d v="2020-05-11T00:00:00"/>
    <n v="1.0191780821917809"/>
    <x v="0"/>
    <n v="43500"/>
    <n v="0"/>
    <e v="#DIV/0!"/>
    <n v="60"/>
    <n v="2052"/>
  </r>
  <r>
    <s v="Police Field Operations-Sworn"/>
    <s v="Police Officer"/>
    <x v="2"/>
    <d v="1998-01-12T00:00:00"/>
    <d v="1998-01-12T00:00:00"/>
    <n v="23.361643835616437"/>
    <x v="0"/>
    <n v="65671.679999999993"/>
    <n v="0"/>
    <e v="#DIV/0!"/>
    <n v="59"/>
    <n v="2052"/>
  </r>
  <r>
    <s v="Police Investigative Svc-Sworn"/>
    <s v="Police Officer"/>
    <x v="2"/>
    <d v="1999-07-19T00:00:00"/>
    <d v="1999-07-19T00:00:00"/>
    <n v="21.846575342465755"/>
    <x v="0"/>
    <n v="65671.679999999993"/>
    <n v="0"/>
    <e v="#DIV/0!"/>
    <n v="59"/>
    <n v="2052"/>
  </r>
  <r>
    <s v="Police Administration - Sworn"/>
    <s v="Police Officer"/>
    <x v="2"/>
    <d v="2000-01-31T00:00:00"/>
    <d v="2000-01-31T00:00:00"/>
    <n v="21.30958904109589"/>
    <x v="0"/>
    <n v="65671.679999999993"/>
    <n v="0"/>
    <e v="#DIV/0!"/>
    <n v="59"/>
    <n v="2052"/>
  </r>
  <r>
    <s v="Police Investigative Svc-Sworn"/>
    <s v="Police Officer"/>
    <x v="2"/>
    <d v="2000-01-31T00:00:00"/>
    <d v="2000-01-31T00:00:00"/>
    <n v="21.30958904109589"/>
    <x v="0"/>
    <n v="65671.679999999993"/>
    <n v="0"/>
    <e v="#DIV/0!"/>
    <n v="59"/>
    <n v="2052"/>
  </r>
  <r>
    <s v="Police Administrative Svcs-Swn"/>
    <s v="Police Officer"/>
    <x v="2"/>
    <d v="2000-02-07T00:00:00"/>
    <d v="2000-02-07T00:00:00"/>
    <n v="21.290410958904111"/>
    <x v="0"/>
    <n v="65671.679999999993"/>
    <n v="0"/>
    <e v="#DIV/0!"/>
    <n v="59"/>
    <n v="2052"/>
  </r>
  <r>
    <s v="Police Field Operations-Sworn"/>
    <s v="Police Officer"/>
    <x v="2"/>
    <d v="2000-02-07T00:00:00"/>
    <d v="2000-02-07T00:00:00"/>
    <n v="21.290410958904111"/>
    <x v="0"/>
    <n v="65671.679999999993"/>
    <n v="0"/>
    <e v="#DIV/0!"/>
    <n v="59"/>
    <n v="2052"/>
  </r>
  <r>
    <s v="Police Administrative Svcs-Swn"/>
    <s v="Police Officer"/>
    <x v="2"/>
    <d v="2000-03-08T00:00:00"/>
    <d v="2000-03-08T00:00:00"/>
    <n v="21.208219178082192"/>
    <x v="0"/>
    <n v="65671.679999999993"/>
    <n v="0"/>
    <e v="#DIV/0!"/>
    <n v="59"/>
    <n v="2052"/>
  </r>
  <r>
    <s v="Police Investigative Svc-Sworn"/>
    <s v="Police Officer"/>
    <x v="2"/>
    <d v="2000-03-08T00:00:00"/>
    <d v="2000-03-08T00:00:00"/>
    <n v="21.208219178082192"/>
    <x v="0"/>
    <n v="65671.679999999993"/>
    <n v="0"/>
    <e v="#DIV/0!"/>
    <n v="59"/>
    <n v="2052"/>
  </r>
  <r>
    <s v="Police Administrative Svcs-Swn"/>
    <s v="Police Officer"/>
    <x v="2"/>
    <d v="2000-08-28T00:00:00"/>
    <d v="2000-08-28T00:00:00"/>
    <n v="20.734246575342464"/>
    <x v="0"/>
    <n v="65671.679999999993"/>
    <n v="0"/>
    <e v="#DIV/0!"/>
    <n v="59"/>
    <n v="2052"/>
  </r>
  <r>
    <s v="Police Field Operations-Sworn"/>
    <s v="Police Officer"/>
    <x v="2"/>
    <d v="2000-08-28T00:00:00"/>
    <d v="2000-08-28T00:00:00"/>
    <n v="20.734246575342464"/>
    <x v="0"/>
    <n v="65671.679999999993"/>
    <n v="0"/>
    <e v="#DIV/0!"/>
    <n v="59"/>
    <n v="2052"/>
  </r>
  <r>
    <s v="Police Field Operations-Sworn"/>
    <s v="Police Officer"/>
    <x v="2"/>
    <d v="2000-09-11T00:00:00"/>
    <d v="2000-09-11T00:00:00"/>
    <n v="20.695890410958903"/>
    <x v="0"/>
    <n v="65671.679999999993"/>
    <n v="0"/>
    <e v="#DIV/0!"/>
    <n v="59"/>
    <n v="2052"/>
  </r>
  <r>
    <s v="Police Field Operations-Sworn"/>
    <s v="Police Officer"/>
    <x v="2"/>
    <d v="2000-09-18T00:00:00"/>
    <d v="2000-09-18T00:00:00"/>
    <n v="20.676712328767124"/>
    <x v="0"/>
    <n v="65671.679999999993"/>
    <n v="0"/>
    <e v="#DIV/0!"/>
    <n v="59"/>
    <n v="2052"/>
  </r>
  <r>
    <s v="Police Administrative Svcs-Swn"/>
    <s v="Police Officer"/>
    <x v="2"/>
    <d v="2000-10-02T00:00:00"/>
    <d v="2000-10-02T00:00:00"/>
    <n v="20.638356164383563"/>
    <x v="0"/>
    <n v="65671.679999999993"/>
    <n v="0"/>
    <e v="#DIV/0!"/>
    <n v="59"/>
    <n v="2052"/>
  </r>
  <r>
    <s v="Police Administrative Svcs-Swn"/>
    <s v="Police Officer"/>
    <x v="2"/>
    <d v="2000-10-04T00:00:00"/>
    <d v="2000-10-04T00:00:00"/>
    <n v="20.632876712328766"/>
    <x v="0"/>
    <n v="65671.679999999993"/>
    <n v="0"/>
    <e v="#DIV/0!"/>
    <n v="59"/>
    <n v="2052"/>
  </r>
  <r>
    <s v="Police Investigative Svc-Sworn"/>
    <s v="Police Officer"/>
    <x v="2"/>
    <d v="2000-10-09T00:00:00"/>
    <d v="2000-10-09T00:00:00"/>
    <n v="20.61917808219178"/>
    <x v="0"/>
    <n v="65671.679999999993"/>
    <n v="0"/>
    <e v="#DIV/0!"/>
    <n v="59"/>
    <n v="2052"/>
  </r>
  <r>
    <s v="Police Investigative Svc-Sworn"/>
    <s v="Police Officer"/>
    <x v="2"/>
    <d v="2000-10-11T00:00:00"/>
    <d v="2000-10-11T00:00:00"/>
    <n v="20.613698630136987"/>
    <x v="0"/>
    <n v="65671.679999999993"/>
    <n v="0"/>
    <e v="#DIV/0!"/>
    <n v="59"/>
    <n v="2052"/>
  </r>
  <r>
    <s v="Police Investigative Svc-Sworn"/>
    <s v="Police Officer"/>
    <x v="2"/>
    <d v="2000-10-12T00:00:00"/>
    <d v="2000-10-12T00:00:00"/>
    <n v="20.610958904109587"/>
    <x v="0"/>
    <n v="65671.679999999993"/>
    <n v="0"/>
    <e v="#DIV/0!"/>
    <n v="59"/>
    <n v="2052"/>
  </r>
  <r>
    <s v="Police Field Operations-Sworn"/>
    <s v="Police Officer"/>
    <x v="2"/>
    <d v="2000-10-16T00:00:00"/>
    <d v="2000-10-16T00:00:00"/>
    <n v="20.6"/>
    <x v="0"/>
    <n v="65671.679999999993"/>
    <n v="0"/>
    <e v="#DIV/0!"/>
    <n v="59"/>
    <n v="2052"/>
  </r>
  <r>
    <s v="Police Administrative Svcs-Swn"/>
    <s v="Police Officer"/>
    <x v="2"/>
    <d v="2000-11-20T00:00:00"/>
    <d v="2000-11-20T00:00:00"/>
    <n v="20.504109589041096"/>
    <x v="0"/>
    <n v="65671.679999999993"/>
    <n v="0"/>
    <e v="#DIV/0!"/>
    <n v="59"/>
    <n v="2052"/>
  </r>
  <r>
    <s v="Police Administrative Svcs-Swn"/>
    <s v="Police Officer"/>
    <x v="2"/>
    <d v="2001-05-21T00:00:00"/>
    <d v="2001-05-21T00:00:00"/>
    <n v="20.005479452054793"/>
    <x v="0"/>
    <n v="65671.679999999993"/>
    <n v="0"/>
    <e v="#DIV/0!"/>
    <n v="59"/>
    <n v="2052"/>
  </r>
  <r>
    <s v="Police Investigative Svc-Sworn"/>
    <s v="Police Officer"/>
    <x v="2"/>
    <d v="2001-06-15T00:00:00"/>
    <d v="2001-06-15T00:00:00"/>
    <n v="19.936986301369863"/>
    <x v="0"/>
    <n v="65671.679999999993"/>
    <n v="0"/>
    <e v="#DIV/0!"/>
    <n v="59"/>
    <n v="2052"/>
  </r>
  <r>
    <s v="Police Investigative Svc-Sworn"/>
    <s v="Police Officer"/>
    <x v="2"/>
    <d v="2001-09-24T00:00:00"/>
    <d v="2001-09-24T00:00:00"/>
    <n v="19.660273972602738"/>
    <x v="0"/>
    <n v="65671.679999999993"/>
    <n v="0"/>
    <e v="#DIV/0!"/>
    <n v="59"/>
    <n v="2052"/>
  </r>
  <r>
    <s v="Police Field Operations-Sworn"/>
    <s v="Police Officer"/>
    <x v="2"/>
    <d v="2002-02-19T00:00:00"/>
    <d v="2002-02-19T00:00:00"/>
    <n v="19.254794520547946"/>
    <x v="0"/>
    <n v="65671.679999999993"/>
    <n v="0"/>
    <e v="#DIV/0!"/>
    <n v="59"/>
    <n v="2052"/>
  </r>
  <r>
    <s v="Police Investigative Svc-Sworn"/>
    <s v="Police Officer"/>
    <x v="2"/>
    <d v="2002-02-19T00:00:00"/>
    <d v="2002-02-19T00:00:00"/>
    <n v="19.254794520547946"/>
    <x v="0"/>
    <n v="65671.679999999993"/>
    <n v="0"/>
    <e v="#DIV/0!"/>
    <n v="59"/>
    <n v="2052"/>
  </r>
  <r>
    <s v="Police Field Operations-Sworn"/>
    <s v="Police Officer"/>
    <x v="2"/>
    <d v="2002-02-20T00:00:00"/>
    <d v="2002-02-20T00:00:00"/>
    <n v="19.252054794520546"/>
    <x v="0"/>
    <n v="65671.679999999993"/>
    <n v="0"/>
    <e v="#DIV/0!"/>
    <n v="59"/>
    <n v="2052"/>
  </r>
  <r>
    <s v="Police Investigative Svc-Sworn"/>
    <s v="Police Officer"/>
    <x v="2"/>
    <d v="2002-02-20T00:00:00"/>
    <d v="2002-02-20T00:00:00"/>
    <n v="19.252054794520546"/>
    <x v="0"/>
    <n v="65671.679999999993"/>
    <n v="0"/>
    <e v="#DIV/0!"/>
    <n v="59"/>
    <n v="2052"/>
  </r>
  <r>
    <s v="Police Field Operations-Sworn"/>
    <s v="Police Officer"/>
    <x v="2"/>
    <d v="2002-02-21T00:00:00"/>
    <d v="2002-02-21T00:00:00"/>
    <n v="19.24931506849315"/>
    <x v="0"/>
    <n v="65671.679999999993"/>
    <n v="0"/>
    <e v="#DIV/0!"/>
    <n v="59"/>
    <n v="2052"/>
  </r>
  <r>
    <s v="Police Field Operations-Sworn"/>
    <s v="Police Officer"/>
    <x v="2"/>
    <d v="2007-03-12T00:00:00"/>
    <d v="2007-03-12T00:00:00"/>
    <n v="14.194520547945206"/>
    <x v="0"/>
    <n v="59823"/>
    <n v="0"/>
    <e v="#DIV/0!"/>
    <n v="45"/>
    <n v="2052"/>
  </r>
  <r>
    <s v="Police Field Operations-Sworn"/>
    <s v="Police Officer"/>
    <x v="2"/>
    <d v="2007-09-24T00:00:00"/>
    <d v="2007-09-24T00:00:00"/>
    <n v="13.657534246575343"/>
    <x v="0"/>
    <n v="59823"/>
    <n v="0"/>
    <e v="#DIV/0!"/>
    <n v="45"/>
    <n v="2052"/>
  </r>
  <r>
    <s v="Police Field Operations-Sworn"/>
    <s v="Police Officer"/>
    <x v="2"/>
    <d v="2007-09-24T00:00:00"/>
    <d v="2007-09-24T00:00:00"/>
    <n v="13.657534246575343"/>
    <x v="0"/>
    <n v="59823"/>
    <n v="0"/>
    <e v="#DIV/0!"/>
    <n v="45"/>
    <n v="2052"/>
  </r>
  <r>
    <s v="Police Investigative Svc-Sworn"/>
    <s v="Police Officer"/>
    <x v="2"/>
    <d v="2007-09-24T00:00:00"/>
    <d v="2007-09-24T00:00:00"/>
    <n v="13.657534246575343"/>
    <x v="0"/>
    <n v="59823"/>
    <n v="0"/>
    <e v="#DIV/0!"/>
    <n v="45"/>
    <n v="2052"/>
  </r>
  <r>
    <s v="Police Field Operations-Sworn"/>
    <s v="Police Officer"/>
    <x v="2"/>
    <d v="2008-02-11T00:00:00"/>
    <d v="2008-02-11T00:00:00"/>
    <n v="13.273972602739725"/>
    <x v="0"/>
    <n v="59823"/>
    <n v="0"/>
    <e v="#DIV/0!"/>
    <n v="45"/>
    <n v="2052"/>
  </r>
  <r>
    <s v="Police Administrative Svcs-Swn"/>
    <s v="Police Officer"/>
    <x v="2"/>
    <d v="2008-03-24T00:00:00"/>
    <d v="2008-03-24T00:00:00"/>
    <n v="13.158904109589042"/>
    <x v="0"/>
    <n v="59823"/>
    <n v="0"/>
    <e v="#DIV/0!"/>
    <n v="45"/>
    <n v="2052"/>
  </r>
  <r>
    <s v="Police Field Operations-Sworn"/>
    <s v="Police Officer"/>
    <x v="2"/>
    <d v="2008-03-24T00:00:00"/>
    <d v="2008-03-24T00:00:00"/>
    <n v="13.158904109589042"/>
    <x v="0"/>
    <n v="59823"/>
    <n v="0"/>
    <e v="#DIV/0!"/>
    <n v="45"/>
    <n v="2052"/>
  </r>
  <r>
    <s v="Police Field Operations-Sworn"/>
    <s v="Police Officer"/>
    <x v="2"/>
    <d v="2008-03-24T00:00:00"/>
    <d v="2008-03-24T00:00:00"/>
    <n v="13.158904109589042"/>
    <x v="0"/>
    <n v="59823"/>
    <n v="0"/>
    <e v="#DIV/0!"/>
    <n v="45"/>
    <n v="2052"/>
  </r>
  <r>
    <s v="Police Field Operations-Sworn"/>
    <s v="Police Officer"/>
    <x v="2"/>
    <d v="2008-03-24T00:00:00"/>
    <d v="2008-03-24T00:00:00"/>
    <n v="13.158904109589042"/>
    <x v="0"/>
    <n v="59823"/>
    <n v="0"/>
    <e v="#DIV/0!"/>
    <n v="45"/>
    <n v="2052"/>
  </r>
  <r>
    <s v="Police Field Operations-Sworn"/>
    <s v="Police Officer"/>
    <x v="2"/>
    <d v="2008-03-24T00:00:00"/>
    <d v="2008-03-24T00:00:00"/>
    <n v="13.158904109589042"/>
    <x v="0"/>
    <n v="59823"/>
    <n v="0"/>
    <e v="#DIV/0!"/>
    <n v="45"/>
    <n v="2052"/>
  </r>
  <r>
    <s v="Police Field Operations-Sworn"/>
    <s v="Police Officer"/>
    <x v="2"/>
    <d v="2008-03-24T00:00:00"/>
    <d v="2008-03-24T00:00:00"/>
    <n v="13.158904109589042"/>
    <x v="0"/>
    <n v="59823"/>
    <n v="0"/>
    <e v="#DIV/0!"/>
    <n v="45"/>
    <n v="2052"/>
  </r>
  <r>
    <s v="Police Investigative Svc-Sworn"/>
    <s v="Police Officer"/>
    <x v="2"/>
    <d v="2008-03-24T00:00:00"/>
    <d v="2008-03-24T00:00:00"/>
    <n v="13.158904109589042"/>
    <x v="0"/>
    <n v="59823"/>
    <n v="0"/>
    <e v="#DIV/0!"/>
    <n v="45"/>
    <n v="2052"/>
  </r>
  <r>
    <s v="Police Investigative Svc-Sworn"/>
    <s v="Police Officer"/>
    <x v="2"/>
    <d v="2008-03-24T00:00:00"/>
    <d v="2008-03-24T00:00:00"/>
    <n v="13.158904109589042"/>
    <x v="0"/>
    <n v="59823"/>
    <n v="0"/>
    <e v="#DIV/0!"/>
    <n v="45"/>
    <n v="2052"/>
  </r>
  <r>
    <s v="Police Field Operations-Sworn"/>
    <s v="Police Officer"/>
    <x v="2"/>
    <d v="2008-06-09T00:00:00"/>
    <d v="2008-06-09T00:00:00"/>
    <n v="12.947945205479453"/>
    <x v="0"/>
    <n v="59823"/>
    <n v="0"/>
    <e v="#DIV/0!"/>
    <n v="45"/>
    <n v="2052"/>
  </r>
  <r>
    <s v="Police Investigative Svc-Sworn"/>
    <s v="Police Officer"/>
    <x v="2"/>
    <d v="2008-06-09T00:00:00"/>
    <d v="2008-06-09T00:00:00"/>
    <n v="12.947945205479453"/>
    <x v="0"/>
    <n v="59823"/>
    <n v="0"/>
    <e v="#DIV/0!"/>
    <n v="45"/>
    <n v="2052"/>
  </r>
  <r>
    <s v="Police Investigative Svc-Sworn"/>
    <s v="Police Officer"/>
    <x v="2"/>
    <d v="2008-06-23T00:00:00"/>
    <d v="2008-06-23T00:00:00"/>
    <n v="12.90958904109589"/>
    <x v="0"/>
    <n v="59823"/>
    <n v="0"/>
    <e v="#DIV/0!"/>
    <n v="45"/>
    <n v="2052"/>
  </r>
  <r>
    <s v="Police Investigative Svc-Sworn"/>
    <s v="Police Officer"/>
    <x v="2"/>
    <d v="2008-07-08T00:00:00"/>
    <d v="2008-07-08T00:00:00"/>
    <n v="12.868493150684932"/>
    <x v="0"/>
    <n v="59823"/>
    <n v="0"/>
    <e v="#DIV/0!"/>
    <n v="45"/>
    <n v="2052"/>
  </r>
  <r>
    <s v="Police Field Operations-Sworn"/>
    <s v="Police Officer"/>
    <x v="2"/>
    <d v="2008-07-14T00:00:00"/>
    <d v="2008-07-14T00:00:00"/>
    <n v="12.852054794520548"/>
    <x v="0"/>
    <n v="59823"/>
    <n v="0"/>
    <e v="#DIV/0!"/>
    <n v="45"/>
    <n v="2052"/>
  </r>
  <r>
    <s v="Police Administrative Svcs-Swn"/>
    <s v="Police Officer"/>
    <x v="2"/>
    <d v="2008-07-21T00:00:00"/>
    <d v="2008-07-21T00:00:00"/>
    <n v="12.832876712328767"/>
    <x v="0"/>
    <n v="59823"/>
    <n v="0"/>
    <e v="#DIV/0!"/>
    <n v="45"/>
    <n v="2052"/>
  </r>
  <r>
    <s v="Police Field Operations-Sworn"/>
    <s v="Police Officer"/>
    <x v="2"/>
    <d v="2008-07-21T00:00:00"/>
    <d v="2008-07-21T00:00:00"/>
    <n v="12.832876712328767"/>
    <x v="0"/>
    <n v="59823"/>
    <n v="0"/>
    <e v="#DIV/0!"/>
    <n v="45"/>
    <n v="2052"/>
  </r>
  <r>
    <s v="Police Field Operations-Sworn"/>
    <s v="Police Officer"/>
    <x v="2"/>
    <d v="2008-07-21T00:00:00"/>
    <d v="2008-07-21T00:00:00"/>
    <n v="12.832876712328767"/>
    <x v="0"/>
    <n v="59823"/>
    <n v="0"/>
    <e v="#DIV/0!"/>
    <n v="45"/>
    <n v="2052"/>
  </r>
  <r>
    <s v="Police Investigative Svc-Sworn"/>
    <s v="Police Officer"/>
    <x v="2"/>
    <d v="2008-07-21T00:00:00"/>
    <d v="2008-07-21T00:00:00"/>
    <n v="12.832876712328767"/>
    <x v="0"/>
    <n v="59823"/>
    <n v="0"/>
    <e v="#DIV/0!"/>
    <n v="45"/>
    <n v="2052"/>
  </r>
  <r>
    <s v="Police Administration - Sworn"/>
    <s v="Police Officer"/>
    <x v="2"/>
    <d v="2008-09-08T00:00:00"/>
    <d v="2008-09-08T00:00:00"/>
    <n v="12.698630136986301"/>
    <x v="0"/>
    <n v="59823"/>
    <n v="0"/>
    <e v="#DIV/0!"/>
    <n v="45"/>
    <n v="2052"/>
  </r>
  <r>
    <s v="Police Field Operations-Sworn"/>
    <s v="Police Officer"/>
    <x v="2"/>
    <d v="2008-09-15T00:00:00"/>
    <d v="2008-09-15T00:00:00"/>
    <n v="12.67945205479452"/>
    <x v="0"/>
    <n v="59823"/>
    <n v="0"/>
    <e v="#DIV/0!"/>
    <n v="45"/>
    <n v="2052"/>
  </r>
  <r>
    <s v="Police Investigative Svc-Sworn"/>
    <s v="Police Officer"/>
    <x v="2"/>
    <d v="2008-09-29T00:00:00"/>
    <d v="2008-09-29T00:00:00"/>
    <n v="12.641095890410959"/>
    <x v="0"/>
    <n v="59823"/>
    <n v="0"/>
    <e v="#DIV/0!"/>
    <n v="45"/>
    <n v="2052"/>
  </r>
  <r>
    <s v="Police Investigative Svc-Sworn"/>
    <s v="Police Officer"/>
    <x v="2"/>
    <d v="2008-10-20T00:00:00"/>
    <d v="2008-10-20T00:00:00"/>
    <n v="12.583561643835617"/>
    <x v="0"/>
    <n v="59823"/>
    <n v="0"/>
    <e v="#DIV/0!"/>
    <n v="45"/>
    <n v="2052"/>
  </r>
  <r>
    <s v="Police Investigative Svc-Sworn"/>
    <s v="Police Officer"/>
    <x v="2"/>
    <d v="2009-01-20T00:00:00"/>
    <d v="2009-01-20T00:00:00"/>
    <n v="12.331506849315069"/>
    <x v="0"/>
    <n v="59823"/>
    <n v="0"/>
    <e v="#DIV/0!"/>
    <n v="45"/>
    <n v="2052"/>
  </r>
  <r>
    <s v="Police Field Operations-Sworn"/>
    <s v="Police Officer"/>
    <x v="2"/>
    <d v="2009-02-09T00:00:00"/>
    <d v="2009-02-09T00:00:00"/>
    <n v="12.276712328767124"/>
    <x v="0"/>
    <n v="59823"/>
    <n v="0"/>
    <e v="#DIV/0!"/>
    <n v="45"/>
    <n v="2052"/>
  </r>
  <r>
    <s v="Police Field Operations-Sworn"/>
    <s v="Police Officer"/>
    <x v="2"/>
    <d v="2009-02-09T00:00:00"/>
    <d v="2009-02-09T00:00:00"/>
    <n v="12.276712328767124"/>
    <x v="0"/>
    <n v="59823"/>
    <n v="0"/>
    <e v="#DIV/0!"/>
    <n v="45"/>
    <n v="2052"/>
  </r>
  <r>
    <s v="Police Administration - Sworn"/>
    <s v="Police Officer"/>
    <x v="2"/>
    <d v="2009-02-17T00:00:00"/>
    <d v="2009-02-17T00:00:00"/>
    <n v="12.254794520547945"/>
    <x v="0"/>
    <n v="59823"/>
    <n v="0"/>
    <e v="#DIV/0!"/>
    <n v="45"/>
    <n v="2052"/>
  </r>
  <r>
    <s v="Police Investigative Svc-Sworn"/>
    <s v="Police Officer"/>
    <x v="2"/>
    <d v="2012-04-30T00:00:00"/>
    <d v="2012-04-30T00:00:00"/>
    <n v="9.0547945205479454"/>
    <x v="0"/>
    <n v="59823"/>
    <n v="0"/>
    <e v="#DIV/0!"/>
    <n v="45"/>
    <n v="2052"/>
  </r>
  <r>
    <s v="Police Field Operations-Sworn"/>
    <s v="Police Officer"/>
    <x v="2"/>
    <d v="2011-08-29T00:00:00"/>
    <d v="2011-08-29T00:00:00"/>
    <n v="9.7260273972602747"/>
    <x v="0"/>
    <n v="55584"/>
    <n v="0"/>
    <e v="#DIV/0!"/>
    <n v="40"/>
    <n v="2052"/>
  </r>
  <r>
    <s v="Police Field Operations-Sworn"/>
    <s v="Police Officer"/>
    <x v="2"/>
    <d v="2011-08-29T00:00:00"/>
    <d v="2011-08-29T00:00:00"/>
    <n v="9.7260273972602747"/>
    <x v="0"/>
    <n v="55584"/>
    <n v="0"/>
    <e v="#DIV/0!"/>
    <n v="40"/>
    <n v="2052"/>
  </r>
  <r>
    <s v="Police Field Operations-Sworn"/>
    <s v="Police Officer"/>
    <x v="2"/>
    <d v="2011-08-29T00:00:00"/>
    <d v="2011-08-29T00:00:00"/>
    <n v="9.7260273972602747"/>
    <x v="0"/>
    <n v="55584"/>
    <n v="0"/>
    <e v="#DIV/0!"/>
    <n v="40"/>
    <n v="2052"/>
  </r>
  <r>
    <s v="Police Investigative Svc-Sworn"/>
    <s v="Police Officer"/>
    <x v="2"/>
    <d v="2011-09-12T00:00:00"/>
    <d v="2011-09-12T00:00:00"/>
    <n v="9.6876712328767116"/>
    <x v="0"/>
    <n v="55584"/>
    <n v="0"/>
    <e v="#DIV/0!"/>
    <n v="40"/>
    <n v="2052"/>
  </r>
  <r>
    <s v="Police Investigative Svc-Sworn"/>
    <s v="Police Officer"/>
    <x v="2"/>
    <d v="2011-09-12T00:00:00"/>
    <d v="2011-09-12T00:00:00"/>
    <n v="9.6876712328767116"/>
    <x v="0"/>
    <n v="55584"/>
    <n v="0"/>
    <e v="#DIV/0!"/>
    <n v="40"/>
    <n v="2052"/>
  </r>
  <r>
    <s v="Police Investigative Svc-Sworn"/>
    <s v="Police Officer"/>
    <x v="2"/>
    <d v="2011-09-12T00:00:00"/>
    <d v="2011-09-12T00:00:00"/>
    <n v="9.6876712328767116"/>
    <x v="0"/>
    <n v="55584"/>
    <n v="0"/>
    <e v="#DIV/0!"/>
    <n v="40"/>
    <n v="2052"/>
  </r>
  <r>
    <s v="Police Field Operations-Sworn"/>
    <s v="Police Officer"/>
    <x v="2"/>
    <d v="2012-02-01T00:00:00"/>
    <d v="2012-02-01T00:00:00"/>
    <n v="9.2986301369863007"/>
    <x v="0"/>
    <n v="55584"/>
    <n v="0"/>
    <e v="#DIV/0!"/>
    <n v="40"/>
    <n v="2052"/>
  </r>
  <r>
    <s v="Police Field Operations-Sworn"/>
    <s v="Police Officer"/>
    <x v="2"/>
    <d v="2012-02-01T00:00:00"/>
    <d v="2012-02-01T00:00:00"/>
    <n v="9.2986301369863007"/>
    <x v="0"/>
    <n v="55584"/>
    <n v="0"/>
    <e v="#DIV/0!"/>
    <n v="40"/>
    <n v="2052"/>
  </r>
  <r>
    <s v="Police Administration - Sworn"/>
    <s v="Police Officer"/>
    <x v="2"/>
    <d v="2012-02-06T00:00:00"/>
    <d v="2012-02-06T00:00:00"/>
    <n v="9.2849315068493148"/>
    <x v="0"/>
    <n v="55584"/>
    <n v="0"/>
    <e v="#DIV/0!"/>
    <n v="40"/>
    <n v="2052"/>
  </r>
  <r>
    <s v="Police Administration - Sworn"/>
    <s v="Police Officer"/>
    <x v="2"/>
    <d v="2012-02-06T00:00:00"/>
    <d v="2012-02-06T00:00:00"/>
    <n v="9.2849315068493148"/>
    <x v="0"/>
    <n v="55584"/>
    <n v="0"/>
    <e v="#DIV/0!"/>
    <n v="40"/>
    <n v="2052"/>
  </r>
  <r>
    <s v="Police Administration - Sworn"/>
    <s v="Police Officer"/>
    <x v="2"/>
    <d v="2012-02-06T00:00:00"/>
    <d v="2012-02-06T00:00:00"/>
    <n v="9.2849315068493148"/>
    <x v="0"/>
    <n v="55584"/>
    <n v="0"/>
    <e v="#DIV/0!"/>
    <n v="40"/>
    <n v="2052"/>
  </r>
  <r>
    <s v="Police Field Operations-Sworn"/>
    <s v="Police Officer"/>
    <x v="2"/>
    <d v="2012-02-06T00:00:00"/>
    <d v="2012-02-06T00:00:00"/>
    <n v="9.2849315068493148"/>
    <x v="0"/>
    <n v="55584"/>
    <n v="0"/>
    <e v="#DIV/0!"/>
    <n v="40"/>
    <n v="2052"/>
  </r>
  <r>
    <s v="Police Field Operations-Sworn"/>
    <s v="Police Officer"/>
    <x v="2"/>
    <d v="2012-02-06T00:00:00"/>
    <d v="2012-02-06T00:00:00"/>
    <n v="9.2849315068493148"/>
    <x v="0"/>
    <n v="55584"/>
    <n v="0"/>
    <e v="#DIV/0!"/>
    <n v="40"/>
    <n v="2052"/>
  </r>
  <r>
    <s v="Police Field Operations-Sworn"/>
    <s v="Police Officer"/>
    <x v="2"/>
    <d v="2012-02-06T00:00:00"/>
    <d v="2012-02-06T00:00:00"/>
    <n v="9.2849315068493148"/>
    <x v="0"/>
    <n v="55584"/>
    <n v="0"/>
    <e v="#DIV/0!"/>
    <n v="40"/>
    <n v="2052"/>
  </r>
  <r>
    <s v="Police Investigative Svc-Sworn"/>
    <s v="Police Officer"/>
    <x v="2"/>
    <d v="2012-02-06T00:00:00"/>
    <d v="2012-02-06T00:00:00"/>
    <n v="9.2849315068493148"/>
    <x v="0"/>
    <n v="55584"/>
    <n v="0"/>
    <e v="#DIV/0!"/>
    <n v="40"/>
    <n v="2052"/>
  </r>
  <r>
    <s v="Police Administration - Sworn"/>
    <s v="Police Officer"/>
    <x v="2"/>
    <d v="2012-07-09T00:00:00"/>
    <d v="2012-07-09T00:00:00"/>
    <n v="8.8630136986301373"/>
    <x v="0"/>
    <n v="55584"/>
    <n v="0"/>
    <e v="#DIV/0!"/>
    <n v="40"/>
    <n v="2052"/>
  </r>
  <r>
    <s v="Police Field Operations-Sworn"/>
    <s v="Police Officer"/>
    <x v="2"/>
    <d v="2012-07-09T00:00:00"/>
    <d v="2012-07-09T00:00:00"/>
    <n v="8.8630136986301373"/>
    <x v="0"/>
    <n v="55584"/>
    <n v="0"/>
    <e v="#DIV/0!"/>
    <n v="40"/>
    <n v="2052"/>
  </r>
  <r>
    <s v="Police Investigative Svc-Sworn"/>
    <s v="Police Officer"/>
    <x v="2"/>
    <d v="2012-07-09T00:00:00"/>
    <d v="2012-07-09T00:00:00"/>
    <n v="8.8630136986301373"/>
    <x v="0"/>
    <n v="55584"/>
    <n v="0"/>
    <e v="#DIV/0!"/>
    <n v="40"/>
    <n v="2052"/>
  </r>
  <r>
    <s v="Police Investigative Svc-Sworn"/>
    <s v="Police Officer"/>
    <x v="2"/>
    <d v="2012-07-09T00:00:00"/>
    <d v="2012-07-09T00:00:00"/>
    <n v="8.8630136986301373"/>
    <x v="0"/>
    <n v="55584"/>
    <n v="0"/>
    <e v="#DIV/0!"/>
    <n v="40"/>
    <n v="2052"/>
  </r>
  <r>
    <s v="Police Investigative Svc-Sworn"/>
    <s v="Police Officer"/>
    <x v="2"/>
    <d v="2012-07-09T00:00:00"/>
    <d v="2012-07-09T00:00:00"/>
    <n v="8.8630136986301373"/>
    <x v="0"/>
    <n v="55584"/>
    <n v="0"/>
    <e v="#DIV/0!"/>
    <n v="40"/>
    <n v="2052"/>
  </r>
  <r>
    <s v="Police Investigative Svc-Sworn"/>
    <s v="Police Officer"/>
    <x v="2"/>
    <d v="2012-07-09T00:00:00"/>
    <d v="2012-07-09T00:00:00"/>
    <n v="8.8630136986301373"/>
    <x v="0"/>
    <n v="55584"/>
    <n v="0"/>
    <e v="#DIV/0!"/>
    <n v="40"/>
    <n v="2052"/>
  </r>
  <r>
    <s v="Police Field Operations-Sworn"/>
    <s v="Police Officer"/>
    <x v="2"/>
    <d v="2012-11-05T00:00:00"/>
    <d v="2012-11-05T00:00:00"/>
    <n v="8.536986301369863"/>
    <x v="0"/>
    <n v="55584"/>
    <n v="0"/>
    <e v="#DIV/0!"/>
    <n v="40"/>
    <n v="2052"/>
  </r>
  <r>
    <s v="Police Investigative Svc-Sworn"/>
    <s v="Police Officer"/>
    <x v="2"/>
    <d v="2012-11-05T00:00:00"/>
    <d v="2012-11-05T00:00:00"/>
    <n v="8.536986301369863"/>
    <x v="0"/>
    <n v="55584"/>
    <n v="0"/>
    <e v="#DIV/0!"/>
    <n v="40"/>
    <n v="2052"/>
  </r>
  <r>
    <s v="Police Administration - Sworn"/>
    <s v="Police Officer"/>
    <x v="2"/>
    <d v="2012-11-26T00:00:00"/>
    <d v="2012-11-26T00:00:00"/>
    <n v="8.4794520547945211"/>
    <x v="0"/>
    <n v="55584"/>
    <n v="0"/>
    <e v="#DIV/0!"/>
    <n v="40"/>
    <n v="2052"/>
  </r>
  <r>
    <s v="Police Field Operations-Sworn"/>
    <s v="Police Officer"/>
    <x v="2"/>
    <d v="2012-11-26T00:00:00"/>
    <d v="2012-11-26T00:00:00"/>
    <n v="8.4794520547945211"/>
    <x v="0"/>
    <n v="55584"/>
    <n v="0"/>
    <e v="#DIV/0!"/>
    <n v="40"/>
    <n v="2052"/>
  </r>
  <r>
    <s v="Police Field Operations-Sworn"/>
    <s v="Police Officer"/>
    <x v="2"/>
    <d v="2012-11-26T00:00:00"/>
    <d v="2012-11-26T00:00:00"/>
    <n v="8.4794520547945211"/>
    <x v="0"/>
    <n v="55584"/>
    <n v="0"/>
    <e v="#DIV/0!"/>
    <n v="40"/>
    <n v="2052"/>
  </r>
  <r>
    <s v="Police Field Operations-Sworn"/>
    <s v="Police Officer"/>
    <x v="2"/>
    <d v="2012-11-26T00:00:00"/>
    <d v="2012-11-26T00:00:00"/>
    <n v="8.4794520547945211"/>
    <x v="0"/>
    <n v="55584"/>
    <n v="0"/>
    <e v="#DIV/0!"/>
    <n v="40"/>
    <n v="2052"/>
  </r>
  <r>
    <s v="Police Investigative Svc-Sworn"/>
    <s v="Police Officer"/>
    <x v="2"/>
    <d v="2012-11-26T00:00:00"/>
    <d v="2012-11-26T00:00:00"/>
    <n v="8.4794520547945211"/>
    <x v="0"/>
    <n v="55584"/>
    <n v="0"/>
    <e v="#DIV/0!"/>
    <n v="40"/>
    <n v="2052"/>
  </r>
  <r>
    <s v="Police Investigative Svc-Sworn"/>
    <s v="Police Officer"/>
    <x v="2"/>
    <d v="2012-11-26T00:00:00"/>
    <d v="2012-11-26T00:00:00"/>
    <n v="8.4794520547945211"/>
    <x v="0"/>
    <n v="55584"/>
    <n v="0"/>
    <e v="#DIV/0!"/>
    <n v="40"/>
    <n v="2052"/>
  </r>
  <r>
    <s v="Police Investigative Svc-Sworn"/>
    <s v="Police Officer"/>
    <x v="2"/>
    <d v="2012-11-26T00:00:00"/>
    <d v="2012-11-26T00:00:00"/>
    <n v="8.4794520547945211"/>
    <x v="0"/>
    <n v="55584"/>
    <n v="0"/>
    <e v="#DIV/0!"/>
    <n v="40"/>
    <n v="2052"/>
  </r>
  <r>
    <s v="Police Investigative Svc-Sworn"/>
    <s v="Police Officer"/>
    <x v="2"/>
    <d v="2012-11-26T00:00:00"/>
    <d v="2012-11-26T00:00:00"/>
    <n v="8.4794520547945211"/>
    <x v="0"/>
    <n v="55584"/>
    <n v="0"/>
    <e v="#DIV/0!"/>
    <n v="40"/>
    <n v="2052"/>
  </r>
  <r>
    <s v="Police Administrative Svcs-Swn"/>
    <s v="Police Officer"/>
    <x v="2"/>
    <d v="2005-08-08T00:00:00"/>
    <d v="2005-08-08T00:00:00"/>
    <n v="15.786301369863013"/>
    <x v="0"/>
    <n v="61318"/>
    <n v="0"/>
    <e v="#DIV/0!"/>
    <n v="38"/>
    <n v="2052"/>
  </r>
  <r>
    <s v="Police Administrative Svcs-Swn"/>
    <s v="Police Officer"/>
    <x v="2"/>
    <d v="2005-08-08T00:00:00"/>
    <d v="2005-08-08T00:00:00"/>
    <n v="15.786301369863013"/>
    <x v="0"/>
    <n v="61318"/>
    <n v="0"/>
    <e v="#DIV/0!"/>
    <n v="38"/>
    <n v="2052"/>
  </r>
  <r>
    <s v="Police Field Operations-Sworn"/>
    <s v="Police Officer"/>
    <x v="2"/>
    <d v="2005-08-08T00:00:00"/>
    <d v="2005-08-08T00:00:00"/>
    <n v="15.786301369863013"/>
    <x v="0"/>
    <n v="61318"/>
    <n v="0"/>
    <e v="#DIV/0!"/>
    <n v="38"/>
    <n v="2052"/>
  </r>
  <r>
    <s v="Police Field Operations-Sworn"/>
    <s v="Police Officer"/>
    <x v="2"/>
    <d v="2005-08-08T00:00:00"/>
    <d v="2005-08-08T00:00:00"/>
    <n v="15.786301369863013"/>
    <x v="0"/>
    <n v="61318"/>
    <n v="0"/>
    <e v="#DIV/0!"/>
    <n v="38"/>
    <n v="2052"/>
  </r>
  <r>
    <s v="Police Field Operations-Sworn"/>
    <s v="Police Officer"/>
    <x v="2"/>
    <d v="2005-08-08T00:00:00"/>
    <d v="2005-08-08T00:00:00"/>
    <n v="15.786301369863013"/>
    <x v="0"/>
    <n v="61318"/>
    <n v="0"/>
    <e v="#DIV/0!"/>
    <n v="38"/>
    <n v="2052"/>
  </r>
  <r>
    <s v="Police Field Operations-Sworn"/>
    <s v="Police Officer"/>
    <x v="2"/>
    <d v="2005-08-08T00:00:00"/>
    <d v="2005-08-08T00:00:00"/>
    <n v="15.786301369863013"/>
    <x v="0"/>
    <n v="61318"/>
    <n v="0"/>
    <e v="#DIV/0!"/>
    <n v="38"/>
    <n v="2052"/>
  </r>
  <r>
    <s v="Police Field Operations-Sworn"/>
    <s v="Police Officer"/>
    <x v="2"/>
    <d v="2005-08-08T00:00:00"/>
    <d v="2005-08-08T00:00:00"/>
    <n v="15.786301369863013"/>
    <x v="0"/>
    <n v="61318"/>
    <n v="0"/>
    <e v="#DIV/0!"/>
    <n v="38"/>
    <n v="2052"/>
  </r>
  <r>
    <s v="Police Investigative Svc-Sworn"/>
    <s v="Police Officer"/>
    <x v="2"/>
    <d v="2005-08-08T00:00:00"/>
    <d v="2005-08-08T00:00:00"/>
    <n v="15.786301369863013"/>
    <x v="0"/>
    <n v="61318"/>
    <n v="0"/>
    <e v="#DIV/0!"/>
    <n v="38"/>
    <n v="2052"/>
  </r>
  <r>
    <s v="Police Investigative Svc-Sworn"/>
    <s v="Police Officer"/>
    <x v="2"/>
    <d v="2005-11-07T00:00:00"/>
    <d v="2005-11-07T00:00:00"/>
    <n v="15.536986301369863"/>
    <x v="0"/>
    <n v="61318"/>
    <n v="0"/>
    <e v="#DIV/0!"/>
    <n v="38"/>
    <n v="2052"/>
  </r>
  <r>
    <s v="Police Investigative Svc-Sworn"/>
    <s v="Police Officer"/>
    <x v="2"/>
    <d v="2005-11-07T00:00:00"/>
    <d v="2005-11-07T00:00:00"/>
    <n v="15.536986301369863"/>
    <x v="0"/>
    <n v="61318"/>
    <n v="0"/>
    <e v="#DIV/0!"/>
    <n v="38"/>
    <n v="2052"/>
  </r>
  <r>
    <s v="Police Investigative Svc-Sworn"/>
    <s v="Police Officer"/>
    <x v="2"/>
    <d v="2006-02-13T00:00:00"/>
    <d v="2006-02-13T00:00:00"/>
    <n v="15.268493150684931"/>
    <x v="0"/>
    <n v="61318"/>
    <n v="0"/>
    <e v="#DIV/0!"/>
    <n v="38"/>
    <n v="2052"/>
  </r>
  <r>
    <s v="Police Investigative Svc-Sworn"/>
    <s v="Police Officer"/>
    <x v="2"/>
    <d v="2006-02-13T00:00:00"/>
    <d v="2006-02-13T00:00:00"/>
    <n v="15.268493150684931"/>
    <x v="0"/>
    <n v="61318"/>
    <n v="0"/>
    <e v="#DIV/0!"/>
    <n v="38"/>
    <n v="2052"/>
  </r>
  <r>
    <s v="Police Administration - Sworn"/>
    <s v="Police Officer"/>
    <x v="2"/>
    <d v="2006-05-15T00:00:00"/>
    <d v="2006-05-15T00:00:00"/>
    <n v="15.019178082191781"/>
    <x v="0"/>
    <n v="61318"/>
    <n v="0"/>
    <e v="#DIV/0!"/>
    <n v="38"/>
    <n v="2052"/>
  </r>
  <r>
    <s v="Police Administrative Svcs-Swn"/>
    <s v="Police Officer"/>
    <x v="2"/>
    <d v="2006-05-15T00:00:00"/>
    <d v="2006-05-15T00:00:00"/>
    <n v="15.019178082191781"/>
    <x v="0"/>
    <n v="61318"/>
    <n v="0"/>
    <e v="#DIV/0!"/>
    <n v="38"/>
    <n v="2052"/>
  </r>
  <r>
    <s v="Police Field Operations-Sworn"/>
    <s v="Police Officer"/>
    <x v="2"/>
    <d v="2006-05-15T00:00:00"/>
    <d v="2006-05-15T00:00:00"/>
    <n v="15.019178082191781"/>
    <x v="0"/>
    <n v="61318"/>
    <n v="0"/>
    <e v="#DIV/0!"/>
    <n v="38"/>
    <n v="2052"/>
  </r>
  <r>
    <s v="Police Field Operations-Sworn"/>
    <s v="Police Officer"/>
    <x v="2"/>
    <d v="2006-08-23T00:00:00"/>
    <d v="2006-08-23T00:00:00"/>
    <n v="14.745205479452055"/>
    <x v="0"/>
    <n v="61318"/>
    <n v="0"/>
    <e v="#DIV/0!"/>
    <n v="38"/>
    <n v="2052"/>
  </r>
  <r>
    <s v="Police Field Operations-Sworn"/>
    <s v="Police Officer"/>
    <x v="2"/>
    <d v="2006-08-23T00:00:00"/>
    <d v="2006-08-23T00:00:00"/>
    <n v="14.745205479452055"/>
    <x v="0"/>
    <n v="61318"/>
    <n v="0"/>
    <e v="#DIV/0!"/>
    <n v="38"/>
    <n v="2052"/>
  </r>
  <r>
    <s v="Police Field Operations-Sworn"/>
    <s v="Police Officer"/>
    <x v="2"/>
    <d v="2006-08-23T00:00:00"/>
    <d v="2006-08-23T00:00:00"/>
    <n v="14.745205479452055"/>
    <x v="0"/>
    <n v="61318"/>
    <n v="0"/>
    <e v="#DIV/0!"/>
    <n v="38"/>
    <n v="2052"/>
  </r>
  <r>
    <s v="Police Field Operations-Sworn"/>
    <s v="Police Officer"/>
    <x v="2"/>
    <d v="2006-08-23T00:00:00"/>
    <d v="2006-08-23T00:00:00"/>
    <n v="14.745205479452055"/>
    <x v="0"/>
    <n v="61318"/>
    <n v="0"/>
    <e v="#DIV/0!"/>
    <n v="38"/>
    <n v="2052"/>
  </r>
  <r>
    <s v="Police Field Operations-Sworn"/>
    <s v="Police Officer"/>
    <x v="2"/>
    <d v="2006-10-02T00:00:00"/>
    <d v="2006-10-02T00:00:00"/>
    <n v="14.635616438356164"/>
    <x v="0"/>
    <n v="61318"/>
    <n v="0"/>
    <e v="#DIV/0!"/>
    <n v="38"/>
    <n v="2052"/>
  </r>
  <r>
    <s v="Police Field Operations-Sworn"/>
    <s v="Police Officer"/>
    <x v="2"/>
    <d v="2006-10-02T00:00:00"/>
    <d v="2006-10-02T00:00:00"/>
    <n v="14.635616438356164"/>
    <x v="0"/>
    <n v="61318"/>
    <n v="0"/>
    <e v="#DIV/0!"/>
    <n v="38"/>
    <n v="2052"/>
  </r>
  <r>
    <s v="Police Field Operations-Sworn"/>
    <s v="Police Officer"/>
    <x v="2"/>
    <d v="2006-10-23T00:00:00"/>
    <d v="2006-10-23T00:00:00"/>
    <n v="14.578082191780823"/>
    <x v="0"/>
    <n v="61318"/>
    <n v="0"/>
    <e v="#DIV/0!"/>
    <n v="38"/>
    <n v="2052"/>
  </r>
  <r>
    <s v="Police Field Operations-Sworn"/>
    <s v="Police Officer"/>
    <x v="2"/>
    <d v="2006-10-23T00:00:00"/>
    <d v="2006-10-23T00:00:00"/>
    <n v="14.578082191780823"/>
    <x v="0"/>
    <n v="61318"/>
    <n v="0"/>
    <e v="#DIV/0!"/>
    <n v="38"/>
    <n v="2052"/>
  </r>
  <r>
    <s v="Police Investigative Svc-Sworn"/>
    <s v="Police Officer"/>
    <x v="2"/>
    <d v="2007-03-05T00:00:00"/>
    <d v="2007-03-05T00:00:00"/>
    <n v="14.213698630136987"/>
    <x v="0"/>
    <n v="61318"/>
    <n v="0"/>
    <e v="#DIV/0!"/>
    <n v="38"/>
    <n v="2052"/>
  </r>
  <r>
    <s v="Police Field Operations-Sworn"/>
    <s v="Police Officer"/>
    <x v="2"/>
    <d v="2007-04-16T00:00:00"/>
    <d v="2007-04-16T00:00:00"/>
    <n v="14.098630136986301"/>
    <x v="0"/>
    <n v="61318"/>
    <n v="0"/>
    <e v="#DIV/0!"/>
    <n v="38"/>
    <n v="2052"/>
  </r>
  <r>
    <s v="Police Field Operations-Sworn"/>
    <s v="Police Officer"/>
    <x v="2"/>
    <d v="2007-04-16T00:00:00"/>
    <d v="2007-04-16T00:00:00"/>
    <n v="14.098630136986301"/>
    <x v="0"/>
    <n v="61318"/>
    <n v="0"/>
    <e v="#DIV/0!"/>
    <n v="38"/>
    <n v="2052"/>
  </r>
  <r>
    <s v="Police Field Operations-Sworn"/>
    <s v="Police Officer"/>
    <x v="2"/>
    <d v="2007-04-16T00:00:00"/>
    <d v="2007-04-16T00:00:00"/>
    <n v="14.098630136986301"/>
    <x v="0"/>
    <n v="61318"/>
    <n v="0"/>
    <e v="#DIV/0!"/>
    <n v="38"/>
    <n v="2052"/>
  </r>
  <r>
    <s v="Police Field Operations-Sworn"/>
    <s v="Police Officer"/>
    <x v="2"/>
    <d v="2007-04-16T00:00:00"/>
    <d v="2007-04-16T00:00:00"/>
    <n v="14.098630136986301"/>
    <x v="0"/>
    <n v="61318"/>
    <n v="0"/>
    <e v="#DIV/0!"/>
    <n v="38"/>
    <n v="2052"/>
  </r>
  <r>
    <s v="Police Investigative Svc-Sworn"/>
    <s v="Police Officer"/>
    <x v="2"/>
    <d v="2007-04-16T00:00:00"/>
    <d v="2007-04-16T00:00:00"/>
    <n v="14.098630136986301"/>
    <x v="0"/>
    <n v="61318"/>
    <n v="0"/>
    <e v="#DIV/0!"/>
    <n v="38"/>
    <n v="2052"/>
  </r>
  <r>
    <s v="Police Field Operations-Sworn"/>
    <s v="Police Officer"/>
    <x v="2"/>
    <d v="2009-07-06T00:00:00"/>
    <d v="2009-07-06T00:00:00"/>
    <n v="11.873972602739727"/>
    <x v="0"/>
    <n v="56974"/>
    <n v="0"/>
    <e v="#DIV/0!"/>
    <n v="33"/>
    <n v="2052"/>
  </r>
  <r>
    <s v="Police Field Operations-Sworn"/>
    <s v="Police Officer"/>
    <x v="2"/>
    <d v="2009-07-06T00:00:00"/>
    <d v="2009-07-06T00:00:00"/>
    <n v="11.873972602739727"/>
    <x v="0"/>
    <n v="56974"/>
    <n v="0"/>
    <e v="#DIV/0!"/>
    <n v="33"/>
    <n v="2052"/>
  </r>
  <r>
    <s v="Police Field Operations-Sworn"/>
    <s v="Police Officer"/>
    <x v="2"/>
    <d v="2009-08-17T00:00:00"/>
    <d v="2009-08-17T00:00:00"/>
    <n v="11.758904109589041"/>
    <x v="0"/>
    <n v="56974"/>
    <n v="0"/>
    <e v="#DIV/0!"/>
    <n v="33"/>
    <n v="2052"/>
  </r>
  <r>
    <s v="Police Field Operations-Sworn"/>
    <s v="Police Officer"/>
    <x v="2"/>
    <d v="2009-08-17T00:00:00"/>
    <d v="2009-08-17T00:00:00"/>
    <n v="11.758904109589041"/>
    <x v="0"/>
    <n v="56974"/>
    <n v="0"/>
    <e v="#DIV/0!"/>
    <n v="33"/>
    <n v="2052"/>
  </r>
  <r>
    <s v="Police Investigative Svc-Sworn"/>
    <s v="Police Officer"/>
    <x v="2"/>
    <d v="2009-08-17T00:00:00"/>
    <d v="2009-08-17T00:00:00"/>
    <n v="11.758904109589041"/>
    <x v="0"/>
    <n v="56974"/>
    <n v="0"/>
    <e v="#DIV/0!"/>
    <n v="33"/>
    <n v="2052"/>
  </r>
  <r>
    <s v="Police Administration - Sworn"/>
    <s v="Police Officer"/>
    <x v="2"/>
    <d v="2010-01-04T00:00:00"/>
    <d v="2010-01-04T00:00:00"/>
    <n v="11.375342465753425"/>
    <x v="0"/>
    <n v="56974"/>
    <n v="0"/>
    <e v="#DIV/0!"/>
    <n v="33"/>
    <n v="2052"/>
  </r>
  <r>
    <s v="Police Administration - Sworn"/>
    <s v="Police Officer"/>
    <x v="2"/>
    <d v="2010-01-04T00:00:00"/>
    <d v="2010-01-04T00:00:00"/>
    <n v="11.375342465753425"/>
    <x v="0"/>
    <n v="56974"/>
    <n v="0"/>
    <e v="#DIV/0!"/>
    <n v="33"/>
    <n v="2052"/>
  </r>
  <r>
    <s v="Police Field Operations-Sworn"/>
    <s v="Police Officer"/>
    <x v="2"/>
    <d v="2010-01-04T00:00:00"/>
    <d v="2010-01-04T00:00:00"/>
    <n v="11.375342465753425"/>
    <x v="0"/>
    <n v="56974"/>
    <n v="0"/>
    <e v="#DIV/0!"/>
    <n v="33"/>
    <n v="2052"/>
  </r>
  <r>
    <s v="Police Field Operations-Sworn"/>
    <s v="Police Officer"/>
    <x v="2"/>
    <d v="2010-01-04T00:00:00"/>
    <d v="2010-01-04T00:00:00"/>
    <n v="11.375342465753425"/>
    <x v="0"/>
    <n v="56974"/>
    <n v="0"/>
    <e v="#DIV/0!"/>
    <n v="33"/>
    <n v="2052"/>
  </r>
  <r>
    <s v="Police Field Operations-Sworn"/>
    <s v="Police Officer"/>
    <x v="2"/>
    <d v="2010-01-04T00:00:00"/>
    <d v="2010-01-04T00:00:00"/>
    <n v="11.375342465753425"/>
    <x v="0"/>
    <n v="56974"/>
    <n v="0"/>
    <e v="#DIV/0!"/>
    <n v="33"/>
    <n v="2052"/>
  </r>
  <r>
    <s v="Police Field Operations-Sworn"/>
    <s v="Police Officer"/>
    <x v="2"/>
    <d v="2010-01-04T00:00:00"/>
    <d v="2010-01-04T00:00:00"/>
    <n v="11.375342465753425"/>
    <x v="0"/>
    <n v="56974"/>
    <n v="0"/>
    <e v="#DIV/0!"/>
    <n v="33"/>
    <n v="2052"/>
  </r>
  <r>
    <s v="Police Investigative Svc-Sworn"/>
    <s v="Police Officer"/>
    <x v="2"/>
    <d v="2010-01-04T00:00:00"/>
    <d v="2010-01-04T00:00:00"/>
    <n v="11.375342465753425"/>
    <x v="0"/>
    <n v="56974"/>
    <n v="0"/>
    <e v="#DIV/0!"/>
    <n v="33"/>
    <n v="2052"/>
  </r>
  <r>
    <s v="Police Investigative Svc-Sworn"/>
    <s v="Police Officer"/>
    <x v="2"/>
    <d v="2010-01-04T00:00:00"/>
    <d v="2010-01-04T00:00:00"/>
    <n v="11.375342465753425"/>
    <x v="0"/>
    <n v="56974"/>
    <n v="0"/>
    <e v="#DIV/0!"/>
    <n v="33"/>
    <n v="2052"/>
  </r>
  <r>
    <s v="Police Administration - Sworn"/>
    <s v="Police Officer"/>
    <x v="2"/>
    <d v="2010-09-20T00:00:00"/>
    <d v="2010-09-20T00:00:00"/>
    <n v="10.665753424657535"/>
    <x v="0"/>
    <n v="56974"/>
    <n v="0"/>
    <e v="#DIV/0!"/>
    <n v="33"/>
    <n v="2052"/>
  </r>
  <r>
    <s v="Police Administrative Svcs-Swn"/>
    <s v="Police Officer"/>
    <x v="2"/>
    <d v="2010-09-20T00:00:00"/>
    <d v="2010-09-20T00:00:00"/>
    <n v="10.665753424657535"/>
    <x v="0"/>
    <n v="56974"/>
    <n v="0"/>
    <e v="#DIV/0!"/>
    <n v="33"/>
    <n v="2052"/>
  </r>
  <r>
    <s v="Police Field Operations-Sworn"/>
    <s v="Police Officer"/>
    <x v="2"/>
    <d v="2010-09-20T00:00:00"/>
    <d v="2010-09-20T00:00:00"/>
    <n v="10.665753424657535"/>
    <x v="0"/>
    <n v="56974"/>
    <n v="0"/>
    <e v="#DIV/0!"/>
    <n v="33"/>
    <n v="2052"/>
  </r>
  <r>
    <s v="Police Investigative Svc-Sworn"/>
    <s v="Police Officer"/>
    <x v="2"/>
    <d v="2010-09-20T00:00:00"/>
    <d v="2010-09-20T00:00:00"/>
    <n v="10.665753424657535"/>
    <x v="0"/>
    <n v="56974"/>
    <n v="0"/>
    <e v="#DIV/0!"/>
    <n v="33"/>
    <n v="2052"/>
  </r>
  <r>
    <s v="Police Field Operations-Sworn"/>
    <s v="Police Officer"/>
    <x v="2"/>
    <d v="2010-09-27T00:00:00"/>
    <d v="2010-09-27T00:00:00"/>
    <n v="10.646575342465754"/>
    <x v="0"/>
    <n v="56974"/>
    <n v="0"/>
    <e v="#DIV/0!"/>
    <n v="33"/>
    <n v="2052"/>
  </r>
  <r>
    <s v="Police Administrative Svcs-Swn"/>
    <s v="Police Officer"/>
    <x v="2"/>
    <d v="2010-10-04T00:00:00"/>
    <d v="2010-10-04T00:00:00"/>
    <n v="10.627397260273973"/>
    <x v="0"/>
    <n v="56974"/>
    <n v="0"/>
    <e v="#DIV/0!"/>
    <n v="33"/>
    <n v="2052"/>
  </r>
  <r>
    <s v="Police Investigative Svc-Sworn"/>
    <s v="Police Officer"/>
    <x v="2"/>
    <d v="2011-01-11T00:00:00"/>
    <d v="2011-01-11T00:00:00"/>
    <n v="10.356164383561644"/>
    <x v="0"/>
    <n v="56974"/>
    <n v="0"/>
    <e v="#DIV/0!"/>
    <n v="33"/>
    <n v="2052"/>
  </r>
  <r>
    <s v="Police Administration - Sworn"/>
    <s v="Police Officer"/>
    <x v="2"/>
    <d v="2011-01-18T00:00:00"/>
    <d v="2011-01-18T00:00:00"/>
    <n v="10.336986301369864"/>
    <x v="0"/>
    <n v="56974"/>
    <n v="0"/>
    <e v="#DIV/0!"/>
    <n v="33"/>
    <n v="2052"/>
  </r>
  <r>
    <s v="Police Administrative Svcs-Swn"/>
    <s v="Police Officer"/>
    <x v="2"/>
    <d v="2011-01-18T00:00:00"/>
    <d v="2011-01-18T00:00:00"/>
    <n v="10.336986301369864"/>
    <x v="0"/>
    <n v="56974"/>
    <n v="0"/>
    <e v="#DIV/0!"/>
    <n v="33"/>
    <n v="2052"/>
  </r>
  <r>
    <s v="Police Field Operations-Sworn"/>
    <s v="Police Officer"/>
    <x v="2"/>
    <d v="2011-01-18T00:00:00"/>
    <d v="2011-01-18T00:00:00"/>
    <n v="10.336986301369864"/>
    <x v="0"/>
    <n v="56974"/>
    <n v="0"/>
    <e v="#DIV/0!"/>
    <n v="33"/>
    <n v="2052"/>
  </r>
  <r>
    <s v="Police Administration - 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Investigative Svc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Investigative Svc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Investigative Svc-Sworn"/>
    <s v="Police Officer"/>
    <x v="2"/>
    <d v="2017-01-23T00:00:00"/>
    <d v="2017-01-23T00:00:00"/>
    <n v="4.3178082191780822"/>
    <x v="0"/>
    <n v="45702"/>
    <n v="0"/>
    <e v="#DIV/0!"/>
    <n v="31"/>
    <n v="2052"/>
  </r>
  <r>
    <s v="Police Field Operations-Sworn"/>
    <s v="Police Officer"/>
    <x v="2"/>
    <d v="2017-04-17T00:00:00"/>
    <d v="2017-04-17T00:00:00"/>
    <n v="4.087671232876712"/>
    <x v="0"/>
    <n v="45702"/>
    <n v="0"/>
    <e v="#DIV/0!"/>
    <n v="31"/>
    <n v="2052"/>
  </r>
  <r>
    <s v="Police Field Operations-Sworn"/>
    <s v="Police Officer"/>
    <x v="2"/>
    <d v="2017-04-17T00:00:00"/>
    <d v="2017-04-17T00:00:00"/>
    <n v="4.087671232876712"/>
    <x v="0"/>
    <n v="45702"/>
    <n v="0"/>
    <e v="#DIV/0!"/>
    <n v="31"/>
    <n v="2052"/>
  </r>
  <r>
    <s v="Police Investigative Svc-Sworn"/>
    <s v="Police Officer"/>
    <x v="2"/>
    <d v="2017-04-17T00:00:00"/>
    <d v="2017-04-17T00:00:00"/>
    <n v="4.087671232876712"/>
    <x v="0"/>
    <n v="45702"/>
    <n v="0"/>
    <e v="#DIV/0!"/>
    <n v="31"/>
    <n v="2052"/>
  </r>
  <r>
    <s v="Police Field Operations-Sworn"/>
    <s v="Police Officer"/>
    <x v="2"/>
    <d v="2017-05-15T00:00:00"/>
    <d v="2017-05-15T00:00:00"/>
    <n v="4.0109589041095894"/>
    <x v="0"/>
    <n v="45702"/>
    <n v="0"/>
    <e v="#DIV/0!"/>
    <n v="31"/>
    <n v="2052"/>
  </r>
  <r>
    <s v="Police Field Operations-Sworn"/>
    <s v="Police Officer"/>
    <x v="2"/>
    <d v="2017-05-15T00:00:00"/>
    <d v="2017-05-15T00:00:00"/>
    <n v="4.0109589041095894"/>
    <x v="0"/>
    <n v="45702"/>
    <n v="0"/>
    <e v="#DIV/0!"/>
    <n v="31"/>
    <n v="2052"/>
  </r>
  <r>
    <s v="Police Field Operations-Sworn"/>
    <s v="Police Officer"/>
    <x v="2"/>
    <d v="2017-05-15T00:00:00"/>
    <d v="2017-05-15T00:00:00"/>
    <n v="4.0109589041095894"/>
    <x v="0"/>
    <n v="45702"/>
    <n v="0"/>
    <e v="#DIV/0!"/>
    <n v="31"/>
    <n v="2052"/>
  </r>
  <r>
    <s v="Police Field Operations-Sworn"/>
    <s v="Police Officer"/>
    <x v="2"/>
    <d v="2017-05-15T00:00:00"/>
    <d v="2017-05-15T00:00:00"/>
    <n v="4.0109589041095894"/>
    <x v="0"/>
    <n v="45702"/>
    <n v="0"/>
    <e v="#DIV/0!"/>
    <n v="31"/>
    <n v="2052"/>
  </r>
  <r>
    <s v="Police Field Operations-Sworn"/>
    <s v="Police Officer"/>
    <x v="2"/>
    <d v="2017-05-30T00:00:00"/>
    <d v="2017-05-30T00:00:00"/>
    <n v="3.9698630136986299"/>
    <x v="0"/>
    <n v="45702"/>
    <n v="0"/>
    <e v="#DIV/0!"/>
    <n v="31"/>
    <n v="2052"/>
  </r>
  <r>
    <s v="Police Field Operations-Sworn"/>
    <s v="Police Officer"/>
    <x v="2"/>
    <d v="2017-05-30T00:00:00"/>
    <d v="2017-05-30T00:00:00"/>
    <n v="3.9698630136986299"/>
    <x v="0"/>
    <n v="45702"/>
    <n v="0"/>
    <e v="#DIV/0!"/>
    <n v="31"/>
    <n v="2052"/>
  </r>
  <r>
    <s v="Police Field Operations-Sworn"/>
    <s v="Police Officer"/>
    <x v="2"/>
    <d v="2017-06-05T00:00:00"/>
    <d v="2017-06-05T00:00:00"/>
    <n v="3.9534246575342467"/>
    <x v="0"/>
    <n v="45702"/>
    <n v="0"/>
    <e v="#DIV/0!"/>
    <n v="31"/>
    <n v="2052"/>
  </r>
  <r>
    <s v="Police Field Operations-Sworn"/>
    <s v="Police Officer"/>
    <x v="2"/>
    <d v="2017-06-05T00:00:00"/>
    <d v="2017-06-05T00:00:00"/>
    <n v="3.9534246575342467"/>
    <x v="0"/>
    <n v="45702"/>
    <n v="0"/>
    <e v="#DIV/0!"/>
    <n v="31"/>
    <n v="2052"/>
  </r>
  <r>
    <s v="Police Field Operations-Sworn"/>
    <s v="Police Officer"/>
    <x v="2"/>
    <d v="2017-06-12T00:00:00"/>
    <d v="2017-06-12T00:00:00"/>
    <n v="3.9342465753424656"/>
    <x v="0"/>
    <n v="45702"/>
    <n v="0"/>
    <e v="#DIV/0!"/>
    <n v="31"/>
    <n v="2052"/>
  </r>
  <r>
    <s v="Police Administration - 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Field Operations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Field Operations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Field Operations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Field Operations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Field Operations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Field Operations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Field Operations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Investigative Svc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Investigative Svc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Investigative Svc-Sworn"/>
    <s v="Police Officer"/>
    <x v="2"/>
    <d v="2014-07-07T00:00:00"/>
    <d v="2014-07-07T00:00:00"/>
    <n v="6.8684931506849312"/>
    <x v="0"/>
    <n v="51646"/>
    <n v="0"/>
    <e v="#DIV/0!"/>
    <n v="30"/>
    <n v="2052"/>
  </r>
  <r>
    <s v="Police Administration - Sworn"/>
    <s v="Police Officer"/>
    <x v="2"/>
    <d v="2015-01-26T00:00:00"/>
    <d v="2015-01-26T00:00:00"/>
    <n v="6.3123287671232875"/>
    <x v="0"/>
    <n v="51646"/>
    <n v="0"/>
    <e v="#DIV/0!"/>
    <n v="30"/>
    <n v="2052"/>
  </r>
  <r>
    <s v="Police Field Operations-Sworn"/>
    <s v="Police Officer"/>
    <x v="2"/>
    <d v="2015-01-26T00:00:00"/>
    <d v="2015-01-26T00:00:00"/>
    <n v="6.3123287671232875"/>
    <x v="0"/>
    <n v="51646"/>
    <n v="0"/>
    <e v="#DIV/0!"/>
    <n v="30"/>
    <n v="2052"/>
  </r>
  <r>
    <s v="Police Field Operations-Sworn"/>
    <s v="Police Officer"/>
    <x v="2"/>
    <d v="2015-01-26T00:00:00"/>
    <d v="2015-01-26T00:00:00"/>
    <n v="6.3123287671232875"/>
    <x v="0"/>
    <n v="51646"/>
    <n v="0"/>
    <e v="#DIV/0!"/>
    <n v="30"/>
    <n v="2052"/>
  </r>
  <r>
    <s v="Police Field Operations-Sworn"/>
    <s v="Police Officer"/>
    <x v="2"/>
    <d v="2015-01-26T00:00:00"/>
    <d v="2015-01-26T00:00:00"/>
    <n v="6.3123287671232875"/>
    <x v="0"/>
    <n v="51646"/>
    <n v="0"/>
    <e v="#DIV/0!"/>
    <n v="30"/>
    <n v="2052"/>
  </r>
  <r>
    <s v="Police Field Operations-Sworn"/>
    <s v="Police Officer"/>
    <x v="2"/>
    <d v="2015-01-26T00:00:00"/>
    <d v="2015-01-26T00:00:00"/>
    <n v="6.3123287671232875"/>
    <x v="0"/>
    <n v="51646"/>
    <n v="0"/>
    <e v="#DIV/0!"/>
    <n v="30"/>
    <n v="2052"/>
  </r>
  <r>
    <s v="Police Field Operations-Sworn"/>
    <s v="Police Officer"/>
    <x v="2"/>
    <d v="2015-01-26T00:00:00"/>
    <d v="2015-01-26T00:00:00"/>
    <n v="6.3123287671232875"/>
    <x v="0"/>
    <n v="51646"/>
    <n v="0"/>
    <e v="#DIV/0!"/>
    <n v="30"/>
    <n v="2052"/>
  </r>
  <r>
    <s v="Police Field Operations-Sworn"/>
    <s v="Police Officer"/>
    <x v="2"/>
    <d v="2015-01-26T00:00:00"/>
    <d v="2015-01-26T00:00:00"/>
    <n v="6.3123287671232875"/>
    <x v="0"/>
    <n v="51646"/>
    <n v="0"/>
    <e v="#DIV/0!"/>
    <n v="30"/>
    <n v="2052"/>
  </r>
  <r>
    <s v="Police Field Operations-Sworn"/>
    <s v="Police Officer"/>
    <x v="2"/>
    <d v="2015-01-26T00:00:00"/>
    <d v="2015-01-26T00:00:00"/>
    <n v="6.3123287671232875"/>
    <x v="0"/>
    <n v="51646"/>
    <n v="0"/>
    <e v="#DIV/0!"/>
    <n v="30"/>
    <n v="2052"/>
  </r>
  <r>
    <s v="Police Investigative Svc-Sworn"/>
    <s v="Police Officer"/>
    <x v="2"/>
    <d v="2015-01-26T00:00:00"/>
    <d v="2015-01-26T00:00:00"/>
    <n v="6.3123287671232875"/>
    <x v="0"/>
    <n v="51646"/>
    <n v="0"/>
    <e v="#DIV/0!"/>
    <n v="30"/>
    <n v="2052"/>
  </r>
  <r>
    <s v="Police Investigative Svc-Sworn"/>
    <s v="Police Officer"/>
    <x v="2"/>
    <d v="2013-03-04T00:00:00"/>
    <d v="2013-03-04T00:00:00"/>
    <n v="8.2109589041095887"/>
    <x v="0"/>
    <n v="52937"/>
    <n v="0"/>
    <e v="#DIV/0!"/>
    <n v="29"/>
    <n v="2052"/>
  </r>
  <r>
    <s v="Police Administrative Svcs-Swn"/>
    <s v="Police Officer"/>
    <x v="2"/>
    <d v="2013-03-25T00:00:00"/>
    <d v="2013-03-25T00:00:00"/>
    <n v="8.1534246575342468"/>
    <x v="0"/>
    <n v="52937"/>
    <n v="0"/>
    <e v="#DIV/0!"/>
    <n v="29"/>
    <n v="2052"/>
  </r>
  <r>
    <s v="Police Field Operations-Sworn"/>
    <s v="Police Officer"/>
    <x v="2"/>
    <d v="2013-03-25T00:00:00"/>
    <d v="2013-03-25T00:00:00"/>
    <n v="8.1534246575342468"/>
    <x v="0"/>
    <n v="52937"/>
    <n v="0"/>
    <e v="#DIV/0!"/>
    <n v="29"/>
    <n v="2052"/>
  </r>
  <r>
    <s v="Police Field Operations-Sworn"/>
    <s v="Police Officer"/>
    <x v="2"/>
    <d v="2013-03-25T00:00:00"/>
    <d v="2013-03-25T00:00:00"/>
    <n v="8.1534246575342468"/>
    <x v="0"/>
    <n v="52937"/>
    <n v="0"/>
    <e v="#DIV/0!"/>
    <n v="29"/>
    <n v="2052"/>
  </r>
  <r>
    <s v="Police Field Operations-Sworn"/>
    <s v="Police Officer"/>
    <x v="2"/>
    <d v="2013-03-25T00:00:00"/>
    <d v="2013-03-25T00:00:00"/>
    <n v="8.1534246575342468"/>
    <x v="0"/>
    <n v="52937"/>
    <n v="0"/>
    <e v="#DIV/0!"/>
    <n v="29"/>
    <n v="2052"/>
  </r>
  <r>
    <s v="Police Field Operations-Sworn"/>
    <s v="Police Officer"/>
    <x v="2"/>
    <d v="2013-03-25T00:00:00"/>
    <d v="2013-03-25T00:00:00"/>
    <n v="8.1534246575342468"/>
    <x v="0"/>
    <n v="52937"/>
    <n v="0"/>
    <e v="#DIV/0!"/>
    <n v="29"/>
    <n v="2052"/>
  </r>
  <r>
    <s v="Police Field Operations-Sworn"/>
    <s v="Police Officer"/>
    <x v="2"/>
    <d v="2013-03-25T00:00:00"/>
    <d v="2013-03-25T00:00:00"/>
    <n v="8.1534246575342468"/>
    <x v="0"/>
    <n v="52937"/>
    <n v="0"/>
    <e v="#DIV/0!"/>
    <n v="29"/>
    <n v="2052"/>
  </r>
  <r>
    <s v="Police Field Operations-Sworn"/>
    <s v="Police Officer"/>
    <x v="2"/>
    <d v="2013-03-25T00:00:00"/>
    <d v="2013-03-25T00:00:00"/>
    <n v="8.1534246575342468"/>
    <x v="0"/>
    <n v="52937"/>
    <n v="0"/>
    <e v="#DIV/0!"/>
    <n v="29"/>
    <n v="2052"/>
  </r>
  <r>
    <s v="Police Field Operations-Sworn"/>
    <s v="Police Officer"/>
    <x v="2"/>
    <d v="2013-03-25T00:00:00"/>
    <d v="2013-03-25T00:00:00"/>
    <n v="8.1534246575342468"/>
    <x v="0"/>
    <n v="52937"/>
    <n v="0"/>
    <e v="#DIV/0!"/>
    <n v="29"/>
    <n v="2052"/>
  </r>
  <r>
    <s v="Police Investigative Svc-Sworn"/>
    <s v="Police Officer"/>
    <x v="2"/>
    <d v="2013-03-25T00:00:00"/>
    <d v="2013-03-25T00:00:00"/>
    <n v="8.1534246575342468"/>
    <x v="0"/>
    <n v="52937"/>
    <n v="0"/>
    <e v="#DIV/0!"/>
    <n v="29"/>
    <n v="2052"/>
  </r>
  <r>
    <s v="Police Administrative Svcs-Sw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Administrative Svcs-Sw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Field Operations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Field Operations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Field Operations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Field Operations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Field Operations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Field Operations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Investigative Svc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Investigative Svc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Investigative Svc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Investigative Svc-Sworn"/>
    <s v="Police Officer"/>
    <x v="2"/>
    <d v="2013-09-30T00:00:00"/>
    <d v="2013-09-30T00:00:00"/>
    <n v="7.6356164383561644"/>
    <x v="0"/>
    <n v="52937"/>
    <n v="0"/>
    <e v="#DIV/0!"/>
    <n v="29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Field Operations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Investigative Svc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Investigative Svc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Investigative Svc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Investigative Svc-Sworn"/>
    <s v="Police Officer"/>
    <x v="2"/>
    <d v="2016-01-11T00:00:00"/>
    <d v="2016-01-11T00:00:00"/>
    <n v="5.353424657534247"/>
    <x v="0"/>
    <n v="47987"/>
    <n v="0"/>
    <e v="#DIV/0!"/>
    <n v="25"/>
    <n v="2052"/>
  </r>
  <r>
    <s v="Police Administration - Sworn"/>
    <s v="Police Officer"/>
    <x v="2"/>
    <d v="2016-06-27T00:00:00"/>
    <d v="2016-06-27T00:00:00"/>
    <n v="4.8931506849315065"/>
    <x v="0"/>
    <n v="47987"/>
    <n v="0"/>
    <e v="#DIV/0!"/>
    <n v="25"/>
    <n v="2052"/>
  </r>
  <r>
    <s v="Police Field Operations-Sworn"/>
    <s v="Police Officer"/>
    <x v="2"/>
    <d v="2016-06-27T00:00:00"/>
    <d v="2016-06-27T00:00:00"/>
    <n v="4.8931506849315065"/>
    <x v="0"/>
    <n v="47987"/>
    <n v="0"/>
    <e v="#DIV/0!"/>
    <n v="25"/>
    <n v="2052"/>
  </r>
  <r>
    <s v="Police Field Operations-Sworn"/>
    <s v="Police Officer"/>
    <x v="2"/>
    <d v="2016-06-27T00:00:00"/>
    <d v="2016-06-27T00:00:00"/>
    <n v="4.8931506849315065"/>
    <x v="0"/>
    <n v="47987"/>
    <n v="0"/>
    <e v="#DIV/0!"/>
    <n v="25"/>
    <n v="2052"/>
  </r>
  <r>
    <s v="Police Field Operations-Sworn"/>
    <s v="Police Officer"/>
    <x v="2"/>
    <d v="2016-06-27T00:00:00"/>
    <d v="2016-06-27T00:00:00"/>
    <n v="4.8931506849315065"/>
    <x v="0"/>
    <n v="47987"/>
    <n v="0"/>
    <e v="#DIV/0!"/>
    <n v="25"/>
    <n v="2052"/>
  </r>
  <r>
    <s v="Police Field Operations-Sworn"/>
    <s v="Police Officer"/>
    <x v="2"/>
    <d v="2016-06-27T00:00:00"/>
    <d v="2016-06-27T00:00:00"/>
    <n v="4.8931506849315065"/>
    <x v="0"/>
    <n v="47987"/>
    <n v="0"/>
    <e v="#DIV/0!"/>
    <n v="25"/>
    <n v="2052"/>
  </r>
  <r>
    <s v="Police Field Operations-Sworn"/>
    <s v="Police Officer"/>
    <x v="2"/>
    <d v="2016-06-27T00:00:00"/>
    <d v="2016-06-27T00:00:00"/>
    <n v="4.8931506849315065"/>
    <x v="0"/>
    <n v="47987"/>
    <n v="0"/>
    <e v="#DIV/0!"/>
    <n v="25"/>
    <n v="2052"/>
  </r>
  <r>
    <s v="Police Field Operations-Sworn"/>
    <s v="Police Officer"/>
    <x v="2"/>
    <d v="2016-06-27T00:00:00"/>
    <d v="2016-06-27T00:00:00"/>
    <n v="4.8931506849315065"/>
    <x v="0"/>
    <n v="47987"/>
    <n v="0"/>
    <e v="#DIV/0!"/>
    <n v="25"/>
    <n v="2052"/>
  </r>
  <r>
    <s v="Police Field Operations-Sworn"/>
    <s v="Police Officer"/>
    <x v="2"/>
    <d v="2016-06-27T00:00:00"/>
    <d v="2016-06-27T00:00:00"/>
    <n v="4.8931506849315065"/>
    <x v="0"/>
    <n v="47987"/>
    <n v="0"/>
    <e v="#DIV/0!"/>
    <n v="25"/>
    <n v="2052"/>
  </r>
  <r>
    <s v="Police Field Operations-Sworn"/>
    <s v="Police Officer"/>
    <x v="2"/>
    <d v="2017-11-27T00:00:00"/>
    <d v="2017-11-27T00:00:00"/>
    <n v="3.473972602739726"/>
    <x v="0"/>
    <n v="44588"/>
    <n v="0"/>
    <e v="#DIV/0!"/>
    <n v="24"/>
    <n v="2052"/>
  </r>
  <r>
    <s v="Police Field Operations-Sworn"/>
    <s v="Police Officer"/>
    <x v="2"/>
    <d v="2017-11-27T00:00:00"/>
    <d v="2017-11-27T00:00:00"/>
    <n v="3.473972602739726"/>
    <x v="0"/>
    <n v="44588"/>
    <n v="0"/>
    <e v="#DIV/0!"/>
    <n v="24"/>
    <n v="2052"/>
  </r>
  <r>
    <s v="Police Field Operations-Sworn"/>
    <s v="Police Officer"/>
    <x v="2"/>
    <d v="2017-11-27T00:00:00"/>
    <d v="2017-11-27T00:00:00"/>
    <n v="3.473972602739726"/>
    <x v="0"/>
    <n v="44588"/>
    <n v="0"/>
    <e v="#DIV/0!"/>
    <n v="24"/>
    <n v="2052"/>
  </r>
  <r>
    <s v="Police Field Operations-Sworn"/>
    <s v="Police Officer"/>
    <x v="2"/>
    <d v="2017-11-27T00:00:00"/>
    <d v="2017-11-27T00:00:00"/>
    <n v="3.473972602739726"/>
    <x v="0"/>
    <n v="44588"/>
    <n v="0"/>
    <e v="#DIV/0!"/>
    <n v="24"/>
    <n v="2052"/>
  </r>
  <r>
    <s v="Police Field Operations-Sworn"/>
    <s v="Police Officer"/>
    <x v="2"/>
    <d v="2017-11-27T00:00:00"/>
    <d v="2017-11-27T00:00:00"/>
    <n v="3.473972602739726"/>
    <x v="0"/>
    <n v="44588"/>
    <n v="0"/>
    <e v="#DIV/0!"/>
    <n v="24"/>
    <n v="2052"/>
  </r>
  <r>
    <s v="Police Field Operations-Sworn"/>
    <s v="Police Officer"/>
    <x v="2"/>
    <d v="2017-11-27T00:00:00"/>
    <d v="2017-11-27T00:00:00"/>
    <n v="3.473972602739726"/>
    <x v="0"/>
    <n v="44588"/>
    <n v="0"/>
    <e v="#DIV/0!"/>
    <n v="24"/>
    <n v="2052"/>
  </r>
  <r>
    <s v="Police Field Operations-Sworn"/>
    <s v="Police Officer"/>
    <x v="2"/>
    <d v="2017-12-11T00:00:00"/>
    <d v="2017-12-11T00:00:00"/>
    <n v="3.4356164383561643"/>
    <x v="0"/>
    <n v="44588"/>
    <n v="0"/>
    <e v="#DIV/0!"/>
    <n v="24"/>
    <n v="2052"/>
  </r>
  <r>
    <s v="Police Field Operations-Sworn"/>
    <s v="Police Officer"/>
    <x v="2"/>
    <d v="2017-12-11T00:00:00"/>
    <d v="2017-12-11T00:00:00"/>
    <n v="3.4356164383561643"/>
    <x v="0"/>
    <n v="44588"/>
    <n v="0"/>
    <e v="#DIV/0!"/>
    <n v="24"/>
    <n v="2052"/>
  </r>
  <r>
    <s v="Police Field Operations-Sworn"/>
    <s v="Police Officer"/>
    <x v="2"/>
    <d v="2017-12-11T00:00:00"/>
    <d v="2017-12-11T00:00:00"/>
    <n v="3.4356164383561643"/>
    <x v="0"/>
    <n v="44588"/>
    <n v="0"/>
    <e v="#DIV/0!"/>
    <n v="24"/>
    <n v="2052"/>
  </r>
  <r>
    <s v="Police Field Operations-Sworn"/>
    <s v="Police Officer"/>
    <x v="2"/>
    <d v="2017-12-11T00:00:00"/>
    <d v="2017-12-11T00:00:00"/>
    <n v="3.4356164383561643"/>
    <x v="0"/>
    <n v="44588"/>
    <n v="0"/>
    <e v="#DIV/0!"/>
    <n v="24"/>
    <n v="2052"/>
  </r>
  <r>
    <s v="Police Field Operations-Sworn"/>
    <s v="Police Officer"/>
    <x v="2"/>
    <d v="2017-12-18T00:00:00"/>
    <d v="2017-12-18T00:00:00"/>
    <n v="3.4164383561643836"/>
    <x v="0"/>
    <n v="44588"/>
    <n v="0"/>
    <e v="#DIV/0!"/>
    <n v="24"/>
    <n v="2052"/>
  </r>
  <r>
    <s v="Police Field Operations-Sworn"/>
    <s v="Police Officer"/>
    <x v="2"/>
    <d v="2018-05-21T00:00:00"/>
    <d v="2018-05-21T00:00:00"/>
    <n v="2.9945205479452053"/>
    <x v="0"/>
    <n v="44588"/>
    <n v="0"/>
    <e v="#DIV/0!"/>
    <n v="24"/>
    <n v="2052"/>
  </r>
  <r>
    <s v="Police Field Operations-Sworn"/>
    <s v="Police Officer"/>
    <x v="2"/>
    <d v="2018-05-21T00:00:00"/>
    <d v="2018-05-21T00:00:00"/>
    <n v="2.9945205479452053"/>
    <x v="0"/>
    <n v="44588"/>
    <n v="0"/>
    <e v="#DIV/0!"/>
    <n v="24"/>
    <n v="2052"/>
  </r>
  <r>
    <s v="Police Field Operations-Sworn"/>
    <s v="Police Officer"/>
    <x v="2"/>
    <d v="2018-05-21T00:00:00"/>
    <d v="2018-05-21T00:00:00"/>
    <n v="2.9945205479452053"/>
    <x v="0"/>
    <n v="44588"/>
    <n v="0"/>
    <e v="#DIV/0!"/>
    <n v="24"/>
    <n v="2052"/>
  </r>
  <r>
    <s v="Police Field Operations-Sworn"/>
    <s v="Police Officer"/>
    <x v="2"/>
    <d v="2018-05-21T00:00:00"/>
    <d v="2018-05-21T00:00:00"/>
    <n v="2.9945205479452053"/>
    <x v="0"/>
    <n v="44588"/>
    <n v="0"/>
    <e v="#DIV/0!"/>
    <n v="24"/>
    <n v="2052"/>
  </r>
  <r>
    <s v="Police Field Operations-Sworn"/>
    <s v="Police Officer"/>
    <x v="2"/>
    <d v="2018-05-21T00:00:00"/>
    <d v="2018-05-21T00:00:00"/>
    <n v="2.9945205479452053"/>
    <x v="0"/>
    <n v="44588"/>
    <n v="0"/>
    <e v="#DIV/0!"/>
    <n v="24"/>
    <n v="2052"/>
  </r>
  <r>
    <s v="Police Field Operations-Sworn"/>
    <s v="Police Officer"/>
    <x v="2"/>
    <d v="2018-05-21T00:00:00"/>
    <d v="2018-05-21T00:00:00"/>
    <n v="2.9945205479452053"/>
    <x v="0"/>
    <n v="44588"/>
    <n v="0"/>
    <e v="#DIV/0!"/>
    <n v="24"/>
    <n v="2052"/>
  </r>
  <r>
    <s v="Police Field Operations-Sworn"/>
    <s v="Police Officer"/>
    <x v="2"/>
    <d v="2018-05-21T00:00:00"/>
    <d v="2018-05-21T00:00:00"/>
    <n v="2.9945205479452053"/>
    <x v="0"/>
    <n v="44588"/>
    <n v="0"/>
    <e v="#DIV/0!"/>
    <n v="24"/>
    <n v="2052"/>
  </r>
  <r>
    <s v="Police Field Operations-Sworn"/>
    <s v="Police Officer"/>
    <x v="2"/>
    <d v="2018-06-11T00:00:00"/>
    <d v="2018-06-11T00:00:00"/>
    <n v="2.9369863013698629"/>
    <x v="0"/>
    <n v="44588"/>
    <n v="0"/>
    <e v="#DIV/0!"/>
    <n v="24"/>
    <n v="2052"/>
  </r>
  <r>
    <s v="Police Field Operations-Sworn"/>
    <s v="Police Officer"/>
    <x v="2"/>
    <d v="2018-06-11T00:00:00"/>
    <d v="2018-06-11T00:00:00"/>
    <n v="2.9369863013698629"/>
    <x v="0"/>
    <n v="44588"/>
    <n v="0"/>
    <e v="#DIV/0!"/>
    <n v="24"/>
    <n v="2052"/>
  </r>
  <r>
    <s v="Police Field Operations-Sworn"/>
    <s v="Police Officer"/>
    <x v="2"/>
    <d v="2018-06-18T00:00:00"/>
    <d v="2018-06-18T00:00:00"/>
    <n v="2.9178082191780823"/>
    <x v="0"/>
    <n v="44588"/>
    <n v="0"/>
    <e v="#DIV/0!"/>
    <n v="24"/>
    <n v="2052"/>
  </r>
  <r>
    <s v="Police Administration - 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Field Operations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Field Operations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Field Operations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Field Operations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Field Operations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Field Operations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Investigative Svc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Investigative Svc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Investigative Svc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Investigative Svc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Investigative Svc-Sworn"/>
    <s v="Police Officer"/>
    <x v="2"/>
    <d v="2015-07-20T00:00:00"/>
    <d v="2015-07-20T00:00:00"/>
    <n v="5.8328767123287673"/>
    <x v="0"/>
    <n v="49187"/>
    <n v="0"/>
    <e v="#DIV/0!"/>
    <n v="17"/>
    <n v="2052"/>
  </r>
  <r>
    <s v="Police Field Operations-Sworn"/>
    <s v="Police Officer"/>
    <x v="8"/>
    <d v="2018-06-11T00:00:00"/>
    <d v="2018-06-11T00:00:00"/>
    <n v="2.9369863013698629"/>
    <x v="0"/>
    <n v="21.44"/>
    <n v="0"/>
    <e v="#DIV/0!"/>
    <n v="4"/>
    <n v="2052"/>
  </r>
  <r>
    <s v="Police Field Operations-Sworn"/>
    <s v="Police Officer"/>
    <x v="8"/>
    <d v="2018-06-18T00:00:00"/>
    <d v="2018-06-18T00:00:00"/>
    <n v="2.9178082191780823"/>
    <x v="0"/>
    <n v="21.44"/>
    <n v="0"/>
    <e v="#DIV/0!"/>
    <n v="4"/>
    <n v="2052"/>
  </r>
  <r>
    <s v="Police Field Operations-Sworn"/>
    <s v="Police Officer"/>
    <x v="8"/>
    <d v="2018-06-18T00:00:00"/>
    <d v="2018-06-18T00:00:00"/>
    <n v="2.9178082191780823"/>
    <x v="0"/>
    <n v="21.44"/>
    <n v="0"/>
    <e v="#DIV/0!"/>
    <n v="4"/>
    <n v="2052"/>
  </r>
  <r>
    <s v="Police Field Operations-Sworn"/>
    <s v="Police Officer"/>
    <x v="8"/>
    <d v="2019-04-13T00:00:00"/>
    <d v="2019-04-13T00:00:00"/>
    <n v="2.0986301369863014"/>
    <x v="0"/>
    <n v="20.91"/>
    <n v="0"/>
    <e v="#DIV/0!"/>
    <n v="2"/>
    <n v="2052"/>
  </r>
  <r>
    <s v="Police Field Operations-Sworn"/>
    <s v="Police Officer"/>
    <x v="8"/>
    <d v="2020-04-25T00:00:00"/>
    <d v="2020-04-25T00:00:00"/>
    <n v="1.0630136986301371"/>
    <x v="0"/>
    <n v="20.91"/>
    <n v="0"/>
    <e v="#DIV/0!"/>
    <n v="2"/>
    <n v="2052"/>
  </r>
  <r>
    <s v="Police Investigative Svc-Sworn"/>
    <s v="Police Officer"/>
    <x v="2"/>
    <d v="2003-08-18T00:00:00"/>
    <d v="2002-02-21T00:00:00"/>
    <n v="19.24931506849315"/>
    <x v="0"/>
    <n v="64384"/>
    <n v="-1.4876712328767123"/>
    <n v="-43278.379373848984"/>
    <n v="60"/>
    <n v="1"/>
  </r>
  <r>
    <s v="Police Field Operations-Sworn"/>
    <s v="Police Officer"/>
    <x v="2"/>
    <d v="2008-06-16T00:00:00"/>
    <d v="2008-06-23T00:00:00"/>
    <n v="12.90958904109589"/>
    <x v="0"/>
    <n v="59823"/>
    <n v="1.9178082191780823E-2"/>
    <n v="3119342.1428571427"/>
    <n v="45"/>
    <n v="1"/>
  </r>
  <r>
    <s v="Police Field Operations-Sworn"/>
    <s v="Police Officer"/>
    <x v="2"/>
    <d v="1996-05-06T00:00:00"/>
    <d v="1996-05-15T00:00:00"/>
    <n v="25.024657534246575"/>
    <x v="0"/>
    <n v="65671.679999999993"/>
    <n v="2.4657534246575342E-2"/>
    <n v="2663351.4666666663"/>
    <n v="59"/>
    <n v="1"/>
  </r>
  <r>
    <s v="Police Administrative Svcs-Swn"/>
    <s v="Police Officer"/>
    <x v="2"/>
    <d v="1999-07-19T00:00:00"/>
    <d v="1999-09-23T00:00:00"/>
    <n v="21.665753424657535"/>
    <x v="0"/>
    <n v="65671.679999999993"/>
    <n v="0.18082191780821918"/>
    <n v="363184.29090909084"/>
    <n v="59"/>
    <n v="1"/>
  </r>
  <r>
    <s v="Police Administrative Svcs-Swn"/>
    <s v="Police Officer"/>
    <x v="2"/>
    <d v="1996-10-28T00:00:00"/>
    <d v="1997-03-30T00:00:00"/>
    <n v="24.150684931506849"/>
    <x v="0"/>
    <n v="65671.679999999993"/>
    <n v="0.41917808219178082"/>
    <n v="156667.73333333331"/>
    <n v="59"/>
    <n v="4"/>
  </r>
  <r>
    <s v="Police Field Operations-Sworn"/>
    <s v="Police Officer"/>
    <x v="2"/>
    <d v="1996-10-28T00:00:00"/>
    <d v="1997-03-30T00:00:00"/>
    <n v="24.150684931506849"/>
    <x v="0"/>
    <n v="65671.679999999993"/>
    <n v="0.41917808219178082"/>
    <n v="156667.73333333331"/>
    <n v="59"/>
    <n v="4"/>
  </r>
  <r>
    <s v="Police Investigative Svc-Sworn"/>
    <s v="Police Officer"/>
    <x v="2"/>
    <d v="1996-10-28T00:00:00"/>
    <d v="1997-03-30T00:00:00"/>
    <n v="24.150684931506849"/>
    <x v="0"/>
    <n v="65671.679999999993"/>
    <n v="0.41917808219178082"/>
    <n v="156667.73333333331"/>
    <n v="59"/>
    <n v="4"/>
  </r>
  <r>
    <s v="Police Investigative Svc-Sworn"/>
    <s v="Police Officer"/>
    <x v="2"/>
    <d v="1996-10-28T00:00:00"/>
    <d v="1997-03-30T00:00:00"/>
    <n v="24.150684931506849"/>
    <x v="0"/>
    <n v="65671.679999999993"/>
    <n v="0.41917808219178082"/>
    <n v="156667.73333333331"/>
    <n v="59"/>
    <n v="4"/>
  </r>
  <r>
    <s v="Police Investigative Svc-Sworn"/>
    <s v="Police Officer"/>
    <x v="2"/>
    <d v="2004-10-23T00:00:00"/>
    <d v="2005-03-28T00:00:00"/>
    <n v="16.150684931506849"/>
    <x v="0"/>
    <n v="64384"/>
    <n v="0.42739726027397262"/>
    <n v="150642.05128205128"/>
    <n v="60"/>
    <n v="1"/>
  </r>
  <r>
    <s v="Police Administrative Svcs-Swn"/>
    <s v="Police Officer"/>
    <x v="2"/>
    <d v="1996-08-05T00:00:00"/>
    <d v="1997-01-10T00:00:00"/>
    <n v="24.367123287671234"/>
    <x v="0"/>
    <n v="64384"/>
    <n v="0.43287671232876712"/>
    <n v="148735.18987341772"/>
    <n v="60"/>
    <n v="1"/>
  </r>
  <r>
    <s v="Police Administration - Sworn"/>
    <s v="Police Officer"/>
    <x v="2"/>
    <d v="1996-08-05T00:00:00"/>
    <d v="1997-01-10T00:00:00"/>
    <n v="24.367123287671234"/>
    <x v="0"/>
    <n v="65671.679999999993"/>
    <n v="0.43287671232876712"/>
    <n v="151709.89367088606"/>
    <n v="59"/>
    <n v="4"/>
  </r>
  <r>
    <s v="Police Field Operations-Sworn"/>
    <s v="Police Officer"/>
    <x v="2"/>
    <d v="1996-08-05T00:00:00"/>
    <d v="1997-01-10T00:00:00"/>
    <n v="24.367123287671234"/>
    <x v="0"/>
    <n v="65671.679999999993"/>
    <n v="0.43287671232876712"/>
    <n v="151709.89367088606"/>
    <n v="59"/>
    <n v="4"/>
  </r>
  <r>
    <s v="Police Investigative Svc-Sworn"/>
    <s v="Police Officer"/>
    <x v="2"/>
    <d v="1996-08-05T00:00:00"/>
    <d v="1997-01-10T00:00:00"/>
    <n v="24.367123287671234"/>
    <x v="0"/>
    <n v="65671.679999999993"/>
    <n v="0.43287671232876712"/>
    <n v="151709.89367088606"/>
    <n v="59"/>
    <n v="4"/>
  </r>
  <r>
    <s v="Police Investigative Svc-Sworn"/>
    <s v="Police Officer"/>
    <x v="2"/>
    <d v="1996-08-05T00:00:00"/>
    <d v="1997-01-10T00:00:00"/>
    <n v="24.367123287671234"/>
    <x v="0"/>
    <n v="65671.679999999993"/>
    <n v="0.43287671232876712"/>
    <n v="151709.89367088606"/>
    <n v="59"/>
    <n v="4"/>
  </r>
  <r>
    <s v="Police Administrative Svcs-Swn"/>
    <s v="Police Officer"/>
    <x v="2"/>
    <d v="1996-08-19T00:00:00"/>
    <d v="1997-02-10T00:00:00"/>
    <n v="24.282191780821918"/>
    <x v="0"/>
    <n v="65671.679999999993"/>
    <n v="0.47945205479452052"/>
    <n v="136972.36114285715"/>
    <n v="59"/>
    <n v="1"/>
  </r>
  <r>
    <s v="Police Investigative Svc-Sworn"/>
    <s v="Police Officer"/>
    <x v="2"/>
    <d v="2004-09-23T00:00:00"/>
    <d v="2005-03-21T00:00:00"/>
    <n v="16.169863013698631"/>
    <x v="0"/>
    <n v="64384"/>
    <n v="0.49041095890410957"/>
    <n v="131285.81005586594"/>
    <n v="60"/>
    <n v="1"/>
  </r>
  <r>
    <s v="Police Field Operations-Sworn"/>
    <s v="Police Officer"/>
    <x v="2"/>
    <d v="2002-09-03T00:00:00"/>
    <d v="2003-03-06T00:00:00"/>
    <n v="18.213698630136985"/>
    <x v="0"/>
    <n v="64384"/>
    <n v="0.50410958904109593"/>
    <n v="127718.2608695652"/>
    <n v="60"/>
    <n v="1"/>
  </r>
  <r>
    <s v="Police Investigative Svc-Sworn"/>
    <s v="Police Officer"/>
    <x v="2"/>
    <d v="2003-03-14T00:00:00"/>
    <d v="2003-09-18T00:00:00"/>
    <n v="17.676712328767124"/>
    <x v="0"/>
    <n v="64384"/>
    <n v="0.51506849315068493"/>
    <n v="125000.85106382979"/>
    <n v="60"/>
    <n v="1"/>
  </r>
  <r>
    <s v="Police Administrative Svcs-Swn"/>
    <s v="Police Officer"/>
    <x v="2"/>
    <d v="2005-11-07T00:00:00"/>
    <d v="2006-06-23T00:00:00"/>
    <n v="14.912328767123288"/>
    <x v="0"/>
    <n v="61318"/>
    <n v="0.62465753424657533"/>
    <n v="98162.587719298244"/>
    <n v="38"/>
    <n v="1"/>
  </r>
  <r>
    <s v="Police Field Operations-Sworn"/>
    <s v="Police Officer"/>
    <x v="2"/>
    <d v="2019-01-07T00:00:00"/>
    <d v="2019-10-12T00:00:00"/>
    <n v="1.6"/>
    <x v="0"/>
    <n v="43500"/>
    <n v="0.76164383561643834"/>
    <n v="57113.309352517987"/>
    <n v="60"/>
    <n v="1"/>
  </r>
  <r>
    <s v="Police Field Operations-Sworn"/>
    <s v="Police Officer"/>
    <x v="2"/>
    <d v="2016-08-08T00:00:00"/>
    <d v="2017-06-05T00:00:00"/>
    <n v="3.9534246575342467"/>
    <x v="0"/>
    <n v="45702"/>
    <n v="0.8246575342465754"/>
    <n v="55419.368770764115"/>
    <n v="31"/>
    <n v="1"/>
  </r>
  <r>
    <s v="Police Investigative Svc-Sworn"/>
    <s v="Police Officer"/>
    <x v="2"/>
    <d v="2015-08-03T00:00:00"/>
    <d v="2016-06-27T00:00:00"/>
    <n v="4.8931506849315065"/>
    <x v="0"/>
    <n v="47987"/>
    <n v="0.90136986301369859"/>
    <n v="53237.857142857145"/>
    <n v="25"/>
    <n v="1"/>
  </r>
  <r>
    <s v="Police Field Operations-Sworn"/>
    <s v="Police Officer"/>
    <x v="2"/>
    <d v="2010-01-04T00:00:00"/>
    <d v="2011-02-05T00:00:00"/>
    <n v="10.287671232876713"/>
    <x v="0"/>
    <n v="56974"/>
    <n v="1.0876712328767124"/>
    <n v="52381.637279596973"/>
    <n v="33"/>
    <n v="1"/>
  </r>
  <r>
    <s v="Police Investigative Svc-Sworn"/>
    <s v="Police Officer"/>
    <x v="2"/>
    <d v="1996-02-12T00:00:00"/>
    <d v="1997-03-30T00:00:00"/>
    <n v="24.150684931506849"/>
    <x v="0"/>
    <n v="64384"/>
    <n v="1.1287671232876713"/>
    <n v="57039.223300970873"/>
    <n v="60"/>
    <n v="1"/>
  </r>
  <r>
    <s v="Police Field Operations-Sworn"/>
    <s v="Police Officer"/>
    <x v="2"/>
    <d v="1998-07-06T00:00:00"/>
    <d v="1999-09-23T00:00:00"/>
    <n v="21.665753424657535"/>
    <x v="0"/>
    <n v="65671.679999999993"/>
    <n v="1.2164383561643837"/>
    <n v="53986.854054054042"/>
    <n v="59"/>
    <n v="1"/>
  </r>
  <r>
    <s v="Police Administration - Sworn"/>
    <s v="Police Officer"/>
    <x v="2"/>
    <d v="1994-11-14T00:00:00"/>
    <d v="1996-05-15T00:00:00"/>
    <n v="25.024657534246575"/>
    <x v="0"/>
    <n v="65671.679999999993"/>
    <n v="1.5013698630136987"/>
    <n v="43741.173722627733"/>
    <n v="59"/>
    <n v="3"/>
  </r>
  <r>
    <s v="Police Administrative Svcs-Swn"/>
    <s v="Police Officer"/>
    <x v="2"/>
    <d v="1994-11-14T00:00:00"/>
    <d v="1996-05-15T00:00:00"/>
    <n v="25.024657534246575"/>
    <x v="0"/>
    <n v="65671.679999999993"/>
    <n v="1.5013698630136987"/>
    <n v="43741.173722627733"/>
    <n v="59"/>
    <n v="3"/>
  </r>
  <r>
    <s v="Police Field Operations-Sworn"/>
    <s v="Police Officer"/>
    <x v="2"/>
    <d v="1994-11-14T00:00:00"/>
    <d v="1996-05-15T00:00:00"/>
    <n v="25.024657534246575"/>
    <x v="0"/>
    <n v="65671.679999999993"/>
    <n v="1.5013698630136987"/>
    <n v="43741.173722627733"/>
    <n v="59"/>
    <n v="3"/>
  </r>
  <r>
    <s v="Police Field Operations-Sworn"/>
    <s v="Police Officer"/>
    <x v="2"/>
    <d v="1999-07-19T00:00:00"/>
    <d v="2001-02-23T00:00:00"/>
    <n v="20.243835616438357"/>
    <x v="0"/>
    <n v="65671.679999999993"/>
    <n v="1.6027397260273972"/>
    <n v="40974.637948717944"/>
    <n v="59"/>
    <n v="1"/>
  </r>
  <r>
    <s v="Police Administration - Sworn"/>
    <s v="Police Officer"/>
    <x v="2"/>
    <d v="2013-05-29T00:00:00"/>
    <d v="2015-01-26T00:00:00"/>
    <n v="6.3123287671232875"/>
    <x v="0"/>
    <n v="51646"/>
    <n v="1.6630136986301369"/>
    <n v="31055.667215815487"/>
    <n v="30"/>
    <n v="1"/>
  </r>
  <r>
    <s v="Police Field Operations-Sworn"/>
    <s v="Police Officer"/>
    <x v="2"/>
    <d v="2015-05-11T00:00:00"/>
    <d v="2017-01-23T00:00:00"/>
    <n v="4.3178082191780822"/>
    <x v="0"/>
    <n v="47987"/>
    <n v="1.7068493150684931"/>
    <n v="28114.373996789727"/>
    <n v="25"/>
    <n v="1"/>
  </r>
  <r>
    <s v="Police Administrative Svcs-Swn"/>
    <s v="Police Officer"/>
    <x v="2"/>
    <d v="2003-07-08T00:00:00"/>
    <d v="2005-03-28T00:00:00"/>
    <n v="16.150684931506849"/>
    <x v="0"/>
    <n v="64384"/>
    <n v="1.7232876712328766"/>
    <n v="37361.144674085852"/>
    <n v="60"/>
    <n v="1"/>
  </r>
  <r>
    <s v="Police Field Operations-Sworn"/>
    <s v="Police Officer"/>
    <x v="2"/>
    <d v="2016-02-23T00:00:00"/>
    <d v="2017-11-27T00:00:00"/>
    <n v="3.473972602739726"/>
    <x v="0"/>
    <n v="44588"/>
    <n v="1.7616438356164383"/>
    <n v="25310.451010886471"/>
    <n v="24"/>
    <n v="1"/>
  </r>
  <r>
    <s v="Police Administration - Sworn"/>
    <s v="Police Officer"/>
    <x v="2"/>
    <d v="2006-05-23T00:00:00"/>
    <d v="2008-02-25T00:00:00"/>
    <n v="13.235616438356164"/>
    <x v="0"/>
    <n v="59823"/>
    <n v="1.7616438356164383"/>
    <n v="33958.62363919129"/>
    <n v="45"/>
    <n v="1"/>
  </r>
  <r>
    <s v="Police Investigative Svc-Sworn"/>
    <s v="Police Officer"/>
    <x v="2"/>
    <d v="2000-10-02T00:00:00"/>
    <d v="2002-09-03T00:00:00"/>
    <n v="18.717808219178082"/>
    <x v="0"/>
    <n v="64384"/>
    <n v="1.9205479452054794"/>
    <n v="33523.766048502141"/>
    <n v="60"/>
    <n v="1"/>
  </r>
  <r>
    <s v="Police Administration - Sworn"/>
    <s v="Police Officer"/>
    <x v="2"/>
    <d v="1994-06-08T00:00:00"/>
    <d v="1996-05-15T00:00:00"/>
    <n v="25.024657534246575"/>
    <x v="0"/>
    <n v="65671.679999999993"/>
    <n v="1.9369863013698629"/>
    <n v="33904.049787835924"/>
    <n v="59"/>
    <n v="1"/>
  </r>
  <r>
    <s v="Police Field Operations-Sworn"/>
    <s v="Police Officer"/>
    <x v="2"/>
    <d v="2015-01-08T00:00:00"/>
    <d v="2017-01-23T00:00:00"/>
    <n v="4.3178082191780822"/>
    <x v="0"/>
    <n v="45702"/>
    <n v="2.043835616438356"/>
    <n v="22360.898123324398"/>
    <n v="31"/>
    <n v="1"/>
  </r>
  <r>
    <s v="Police Field Operations-Sworn"/>
    <s v="Police Officer"/>
    <x v="2"/>
    <d v="2013-05-29T00:00:00"/>
    <d v="2015-07-20T00:00:00"/>
    <n v="5.8328767123287673"/>
    <x v="0"/>
    <n v="49187"/>
    <n v="2.1424657534246574"/>
    <n v="22958.126598465475"/>
    <n v="17"/>
    <n v="1"/>
  </r>
  <r>
    <s v="Police Field Operations-Sworn"/>
    <s v="Police Officer"/>
    <x v="2"/>
    <d v="1996-10-28T00:00:00"/>
    <d v="1999-01-19T00:00:00"/>
    <n v="22.342465753424658"/>
    <x v="0"/>
    <n v="65671.679999999993"/>
    <n v="2.2273972602739724"/>
    <n v="29483.595571955717"/>
    <n v="59"/>
    <n v="1"/>
  </r>
  <r>
    <s v="Police Administration - Sworn"/>
    <s v="Police Officer"/>
    <x v="2"/>
    <d v="1994-01-24T00:00:00"/>
    <d v="1996-05-15T00:00:00"/>
    <n v="25.024657534246575"/>
    <x v="0"/>
    <n v="64384"/>
    <n v="2.3068493150684932"/>
    <n v="27909.928741092637"/>
    <n v="60"/>
    <n v="1"/>
  </r>
  <r>
    <s v="Police Administration - Sworn"/>
    <s v="Police Officer"/>
    <x v="2"/>
    <d v="1994-01-01T00:00:00"/>
    <d v="1996-05-15T00:00:00"/>
    <n v="25.024657534246575"/>
    <x v="0"/>
    <n v="65671.679999999993"/>
    <n v="2.3698630136986303"/>
    <n v="27711.171329479763"/>
    <n v="59"/>
    <n v="1"/>
  </r>
  <r>
    <s v="Police Field Operations-Sworn"/>
    <s v="Police Officer"/>
    <x v="2"/>
    <d v="2018-06-18T00:00:00"/>
    <d v="2020-11-09T00:00:00"/>
    <n v="0.52054794520547942"/>
    <x v="0"/>
    <n v="43500"/>
    <n v="2.3972602739726026"/>
    <n v="18145.714285714286"/>
    <n v="60"/>
    <n v="1"/>
  </r>
  <r>
    <s v="Police Field Operations-Sworn"/>
    <s v="Police Officer"/>
    <x v="2"/>
    <d v="2005-11-07T00:00:00"/>
    <d v="2008-03-31T00:00:00"/>
    <n v="13.139726027397261"/>
    <x v="0"/>
    <n v="61318"/>
    <n v="2.3972602739726026"/>
    <n v="25578.365714285716"/>
    <n v="38"/>
    <n v="1"/>
  </r>
  <r>
    <s v="Police Field Operations-Sworn"/>
    <s v="Police Officer"/>
    <x v="2"/>
    <d v="1998-07-06T00:00:00"/>
    <d v="2001-02-23T00:00:00"/>
    <n v="20.243835616438357"/>
    <x v="0"/>
    <n v="65671.679999999993"/>
    <n v="2.6383561643835618"/>
    <n v="24891.135202492209"/>
    <n v="59"/>
    <n v="1"/>
  </r>
  <r>
    <s v="Police Field Operations-Sworn"/>
    <s v="Police Officer"/>
    <x v="2"/>
    <d v="2017-11-27T00:00:00"/>
    <d v="2020-12-21T00:00:00"/>
    <n v="0.40547945205479452"/>
    <x v="0"/>
    <n v="44588"/>
    <n v="3.0684931506849313"/>
    <n v="14530.910714285716"/>
    <n v="24"/>
    <n v="1"/>
  </r>
  <r>
    <s v="Police Field Operations-Sworn"/>
    <s v="Police Officer"/>
    <x v="2"/>
    <d v="2007-12-08T00:00:00"/>
    <d v="2011-01-18T00:00:00"/>
    <n v="10.336986301369864"/>
    <x v="0"/>
    <n v="56974"/>
    <n v="3.1150684931506851"/>
    <n v="18289.806508355319"/>
    <n v="33"/>
    <n v="1"/>
  </r>
  <r>
    <s v="Police Field Operations-Sworn"/>
    <s v="Police Officer"/>
    <x v="2"/>
    <d v="1996-08-12T00:00:00"/>
    <d v="1999-09-23T00:00:00"/>
    <n v="21.665753424657535"/>
    <x v="0"/>
    <n v="65671.679999999993"/>
    <n v="3.1150684931506851"/>
    <n v="21081.937730870708"/>
    <n v="59"/>
    <n v="2"/>
  </r>
  <r>
    <s v="Police Field Operations-Sworn"/>
    <s v="Police Officer"/>
    <x v="2"/>
    <d v="1998-01-13T00:00:00"/>
    <d v="2001-02-23T00:00:00"/>
    <n v="20.243835616438357"/>
    <x v="0"/>
    <n v="65671.679999999993"/>
    <n v="3.1150684931506851"/>
    <n v="21081.937730870708"/>
    <n v="59"/>
    <n v="2"/>
  </r>
  <r>
    <s v="Police Investigative Svc-Sworn"/>
    <s v="Police Officer"/>
    <x v="2"/>
    <d v="1998-01-12T00:00:00"/>
    <d v="2001-02-23T00:00:00"/>
    <n v="20.243835616438357"/>
    <x v="0"/>
    <n v="65671.679999999993"/>
    <n v="3.117808219178082"/>
    <n v="21063.412302284709"/>
    <n v="59"/>
    <n v="1"/>
  </r>
  <r>
    <s v="Police Field Operations-Sworn"/>
    <s v="Police Officer"/>
    <x v="2"/>
    <d v="1996-08-05T00:00:00"/>
    <d v="1999-09-23T00:00:00"/>
    <n v="21.665753424657535"/>
    <x v="0"/>
    <n v="65671.679999999993"/>
    <n v="3.1342465753424658"/>
    <n v="20952.939860139857"/>
    <n v="59"/>
    <n v="2"/>
  </r>
  <r>
    <s v="Police Investigative Svc-Sworn"/>
    <s v="Police Officer"/>
    <x v="2"/>
    <d v="1996-08-05T00:00:00"/>
    <d v="1999-09-23T00:00:00"/>
    <n v="21.665753424657535"/>
    <x v="0"/>
    <n v="65671.679999999993"/>
    <n v="3.1342465753424658"/>
    <n v="20952.939860139857"/>
    <n v="59"/>
    <n v="2"/>
  </r>
  <r>
    <s v="Police Investigative Svc-Sworn"/>
    <s v="Police Officer"/>
    <x v="2"/>
    <d v="2009-04-08T00:00:00"/>
    <d v="2012-07-09T00:00:00"/>
    <n v="8.8630136986301373"/>
    <x v="0"/>
    <n v="55584"/>
    <n v="3.2547945205479452"/>
    <n v="17077.575757575756"/>
    <n v="40"/>
    <n v="1"/>
  </r>
  <r>
    <s v="Police Field Operations-Sworn"/>
    <s v="Police Officer"/>
    <x v="2"/>
    <d v="2014-01-08T00:00:00"/>
    <d v="2017-06-05T00:00:00"/>
    <n v="3.9534246575342467"/>
    <x v="0"/>
    <n v="45702"/>
    <n v="3.408219178082192"/>
    <n v="13409.34887459807"/>
    <n v="31"/>
    <n v="1"/>
  </r>
  <r>
    <s v="Police Administrative Svcs-Swn"/>
    <s v="Police Officer"/>
    <x v="2"/>
    <d v="1995-07-10T00:00:00"/>
    <d v="1999-01-08T00:00:00"/>
    <n v="22.372602739726027"/>
    <x v="0"/>
    <n v="65671.679999999993"/>
    <n v="3.5013698630136987"/>
    <n v="18755.996244131453"/>
    <n v="59"/>
    <n v="2"/>
  </r>
  <r>
    <s v="Police Field Operations-Sworn"/>
    <s v="Police Officer"/>
    <x v="2"/>
    <d v="1995-07-10T00:00:00"/>
    <d v="1999-01-08T00:00:00"/>
    <n v="22.372602739726027"/>
    <x v="0"/>
    <n v="65671.679999999993"/>
    <n v="3.5013698630136987"/>
    <n v="18755.996244131453"/>
    <n v="59"/>
    <n v="2"/>
  </r>
  <r>
    <s v="Police Investigative Svc-Sworn"/>
    <s v="Police Officer"/>
    <x v="2"/>
    <d v="2011-07-23T00:00:00"/>
    <d v="2015-01-26T00:00:00"/>
    <n v="6.3123287671232875"/>
    <x v="0"/>
    <n v="51646"/>
    <n v="3.515068493150685"/>
    <n v="14692.743569758379"/>
    <n v="30"/>
    <n v="1"/>
  </r>
  <r>
    <s v="Police Field Operations-Sworn"/>
    <s v="Police Officer"/>
    <x v="2"/>
    <d v="1997-08-18T00:00:00"/>
    <d v="2001-02-23T00:00:00"/>
    <n v="20.243835616438357"/>
    <x v="0"/>
    <n v="65671.679999999993"/>
    <n v="3.5205479452054793"/>
    <n v="18653.823501945524"/>
    <n v="59"/>
    <n v="3"/>
  </r>
  <r>
    <s v="Police Field Operations-Sworn"/>
    <s v="Police Officer"/>
    <x v="2"/>
    <d v="1997-08-18T00:00:00"/>
    <d v="2001-02-23T00:00:00"/>
    <n v="20.243835616438357"/>
    <x v="0"/>
    <n v="65671.679999999993"/>
    <n v="3.5205479452054793"/>
    <n v="18653.823501945524"/>
    <n v="59"/>
    <n v="3"/>
  </r>
  <r>
    <s v="Police Field Operations-Sworn"/>
    <s v="Police Officer"/>
    <x v="2"/>
    <d v="1997-08-18T00:00:00"/>
    <d v="2001-02-23T00:00:00"/>
    <n v="20.243835616438357"/>
    <x v="0"/>
    <n v="65671.679999999993"/>
    <n v="3.5205479452054793"/>
    <n v="18653.823501945524"/>
    <n v="59"/>
    <n v="3"/>
  </r>
  <r>
    <s v="Police Field Operations-Sworn"/>
    <s v="Police Officer"/>
    <x v="2"/>
    <d v="2009-08-17T00:00:00"/>
    <d v="2013-03-01T00:00:00"/>
    <n v="8.2191780821917817"/>
    <x v="0"/>
    <n v="56974"/>
    <n v="3.5397260273972604"/>
    <n v="16095.595975232198"/>
    <n v="33"/>
    <n v="1"/>
  </r>
  <r>
    <s v="Police Investigative Svc-Sworn"/>
    <s v="Police Officer"/>
    <x v="2"/>
    <d v="2008-02-11T00:00:00"/>
    <d v="2011-09-13T00:00:00"/>
    <n v="9.6849315068493151"/>
    <x v="0"/>
    <n v="55584"/>
    <n v="3.5890410958904111"/>
    <n v="15487.145038167939"/>
    <n v="40"/>
    <n v="1"/>
  </r>
  <r>
    <s v="Police Field Operations-Sworn"/>
    <s v="Police Officer"/>
    <x v="2"/>
    <d v="2008-11-08T00:00:00"/>
    <d v="2012-07-09T00:00:00"/>
    <n v="8.8630136986301373"/>
    <x v="0"/>
    <n v="55584"/>
    <n v="3.6684931506849314"/>
    <n v="15151.725168035848"/>
    <n v="40"/>
    <n v="1"/>
  </r>
  <r>
    <s v="Police Field Operations-Sworn"/>
    <s v="Police Officer"/>
    <x v="2"/>
    <d v="2007-03-05T00:00:00"/>
    <d v="2011-01-18T00:00:00"/>
    <n v="10.336986301369864"/>
    <x v="0"/>
    <n v="56974"/>
    <n v="3.8767123287671232"/>
    <n v="14696.473498233216"/>
    <n v="33"/>
    <n v="1"/>
  </r>
  <r>
    <s v="Police Investigative Svc-Sworn"/>
    <s v="Police Officer"/>
    <x v="2"/>
    <d v="1992-01-27T00:00:00"/>
    <d v="1996-05-15T00:00:00"/>
    <n v="25.024657534246575"/>
    <x v="0"/>
    <n v="66985.27"/>
    <n v="4.3013698630136989"/>
    <n v="15573.008630573248"/>
    <n v="3"/>
    <n v="1"/>
  </r>
  <r>
    <s v="Police Investigative Svc-Sworn"/>
    <s v="Police Officer"/>
    <x v="2"/>
    <d v="2003-03-21T00:00:00"/>
    <d v="2008-01-22T00:00:00"/>
    <n v="13.328767123287671"/>
    <x v="0"/>
    <n v="64384"/>
    <n v="4.8438356164383558"/>
    <n v="13291.945701357467"/>
    <n v="60"/>
    <n v="1"/>
  </r>
  <r>
    <s v="Police Administration - Sworn"/>
    <s v="Police Officer"/>
    <x v="2"/>
    <d v="2009-06-17T00:00:00"/>
    <d v="2014-07-07T00:00:00"/>
    <n v="6.8684931506849312"/>
    <x v="0"/>
    <n v="51646"/>
    <n v="5.0575342465753428"/>
    <n v="10211.695557963163"/>
    <n v="30"/>
    <n v="1"/>
  </r>
  <r>
    <s v="Police Field Operations-Sworn"/>
    <s v="Police Officer"/>
    <x v="2"/>
    <d v="2012-07-09T00:00:00"/>
    <d v="2017-11-13T00:00:00"/>
    <n v="3.5123287671232877"/>
    <x v="0"/>
    <n v="49187"/>
    <n v="5.3506849315068497"/>
    <n v="9192.6548899129539"/>
    <n v="17"/>
    <n v="1"/>
  </r>
  <r>
    <s v="Police Field Operations-Sworn"/>
    <s v="Police Officer"/>
    <x v="2"/>
    <d v="2015-07-20T00:00:00"/>
    <d v="2020-12-07T00:00:00"/>
    <n v="0.44383561643835617"/>
    <x v="0"/>
    <n v="49187"/>
    <n v="5.3890410958904109"/>
    <n v="9127.2267412303008"/>
    <n v="17"/>
    <n v="1"/>
  </r>
  <r>
    <s v="Police Field Operations-Sworn"/>
    <s v="Police Officer"/>
    <x v="2"/>
    <d v="2010-01-04T00:00:00"/>
    <d v="2015-07-20T00:00:00"/>
    <n v="5.8328767123287673"/>
    <x v="0"/>
    <n v="49187"/>
    <n v="5.5424657534246577"/>
    <n v="8874.5699456253078"/>
    <n v="17"/>
    <n v="1"/>
  </r>
  <r>
    <s v="Police Administrative Svcs-Swn"/>
    <s v="Police Officer"/>
    <x v="2"/>
    <d v="1990-07-16T00:00:00"/>
    <d v="1996-05-15T00:00:00"/>
    <n v="25.024657534246575"/>
    <x v="0"/>
    <n v="68324.98"/>
    <n v="5.8356164383561646"/>
    <n v="11708.271220657276"/>
    <n v="3"/>
    <n v="1"/>
  </r>
  <r>
    <s v="Police Field Operations-Sworn"/>
    <s v="Police Officer"/>
    <x v="2"/>
    <d v="2002-02-20T00:00:00"/>
    <d v="2008-01-22T00:00:00"/>
    <n v="13.328767123287671"/>
    <x v="0"/>
    <n v="64384"/>
    <n v="5.9232876712328766"/>
    <n v="10869.639222941722"/>
    <n v="60"/>
    <n v="1"/>
  </r>
  <r>
    <s v="Police Investigative Svc-Sworn"/>
    <s v="Police Officer"/>
    <x v="2"/>
    <d v="2013-09-30T00:00:00"/>
    <d v="2019-09-28T00:00:00"/>
    <n v="1.6383561643835616"/>
    <x v="0"/>
    <n v="52937"/>
    <n v="5.9972602739726026"/>
    <n v="8826.8638647784373"/>
    <n v="29"/>
    <n v="1"/>
  </r>
  <r>
    <s v="Police Field Operations-Sworn"/>
    <s v="Police Officer"/>
    <x v="2"/>
    <d v="2009-04-08T00:00:00"/>
    <d v="2015-07-20T00:00:00"/>
    <n v="5.8328767123287673"/>
    <x v="0"/>
    <n v="49187"/>
    <n v="6.2849315068493148"/>
    <n v="7826.1791630340022"/>
    <n v="17"/>
    <n v="1"/>
  </r>
  <r>
    <s v="Police Investigative Svc-Sworn"/>
    <s v="Police Officer"/>
    <x v="2"/>
    <d v="1996-10-28T00:00:00"/>
    <d v="2003-03-20T00:00:00"/>
    <n v="18.175342465753424"/>
    <x v="0"/>
    <n v="64384"/>
    <n v="6.3945205479452056"/>
    <n v="10068.620394173093"/>
    <n v="60"/>
    <n v="1"/>
  </r>
  <r>
    <s v="Police Field Operations-Sworn"/>
    <s v="Police Officer"/>
    <x v="2"/>
    <d v="1989-08-28T00:00:00"/>
    <d v="1996-05-15T00:00:00"/>
    <n v="25.024657534246575"/>
    <x v="0"/>
    <n v="68324.97"/>
    <n v="6.7178082191780826"/>
    <n v="10170.72351141925"/>
    <n v="2"/>
    <n v="1"/>
  </r>
  <r>
    <s v="Police Administrative Svcs-Swn"/>
    <s v="Police Officer"/>
    <x v="2"/>
    <d v="2007-09-24T00:00:00"/>
    <d v="2014-08-18T00:00:00"/>
    <n v="6.7534246575342465"/>
    <x v="0"/>
    <n v="59823"/>
    <n v="6.904109589041096"/>
    <n v="8664.8392857142862"/>
    <n v="45"/>
    <n v="1"/>
  </r>
  <r>
    <s v="Police Field Operations-Sworn"/>
    <s v="Police Officer"/>
    <x v="2"/>
    <d v="1989-02-06T00:00:00"/>
    <d v="1996-05-15T00:00:00"/>
    <n v="25.024657534246575"/>
    <x v="0"/>
    <n v="68324.98"/>
    <n v="7.2739726027397262"/>
    <n v="9393.0763465160071"/>
    <n v="3"/>
    <n v="1"/>
  </r>
  <r>
    <s v="Police Field Operations-Sworn"/>
    <s v="Police Officer"/>
    <x v="2"/>
    <d v="1989-02-06T00:00:00"/>
    <d v="1996-05-15T00:00:00"/>
    <n v="25.024657534246575"/>
    <x v="0"/>
    <n v="69364.740000000005"/>
    <n v="7.2739726027397262"/>
    <n v="9536.0188700564977"/>
    <n v="1"/>
    <n v="1"/>
  </r>
  <r>
    <s v="Police Field Operations-Sworn"/>
    <s v="Police Officer"/>
    <x v="2"/>
    <d v="2000-10-13T00:00:00"/>
    <d v="2008-03-24T00:00:00"/>
    <n v="13.158904109589042"/>
    <x v="0"/>
    <n v="59823"/>
    <n v="7.4493150684931511"/>
    <n v="8030.6712026480318"/>
    <n v="45"/>
    <n v="1"/>
  </r>
  <r>
    <s v="Police Field Operations-Sworn"/>
    <s v="Police Officer"/>
    <x v="2"/>
    <d v="2000-10-08T00:00:00"/>
    <d v="2008-06-23T00:00:00"/>
    <n v="12.90958904109589"/>
    <x v="0"/>
    <n v="59823"/>
    <n v="7.7123287671232879"/>
    <n v="7756.8010657193599"/>
    <n v="45"/>
    <n v="1"/>
  </r>
  <r>
    <s v="Police Field Operations-Sworn"/>
    <s v="Police Officer"/>
    <x v="2"/>
    <d v="2012-07-09T00:00:00"/>
    <d v="2021-01-04T00:00:00"/>
    <n v="0.36712328767123287"/>
    <x v="0"/>
    <n v="51646"/>
    <n v="8.4958904109589035"/>
    <n v="6078.9390519187364"/>
    <n v="30"/>
    <n v="1"/>
  </r>
  <r>
    <s v="Police Field Operations-Sworn"/>
    <s v="Police Officer"/>
    <x v="2"/>
    <d v="1996-12-13T00:00:00"/>
    <d v="2005-08-08T00:00:00"/>
    <n v="15.786301369863013"/>
    <x v="0"/>
    <n v="61318"/>
    <n v="8.6575342465753433"/>
    <n v="7082.6170886075943"/>
    <n v="38"/>
    <n v="1"/>
  </r>
  <r>
    <s v="Police Administrative Svcs-Swn"/>
    <s v="Police Officer"/>
    <x v="2"/>
    <d v="1995-06-05T00:00:00"/>
    <d v="2004-03-26T00:00:00"/>
    <n v="17.156164383561645"/>
    <x v="0"/>
    <n v="64384"/>
    <n v="8.8136986301369866"/>
    <n v="7304.992228784582"/>
    <n v="60"/>
    <n v="1"/>
  </r>
  <r>
    <s v="Police Field Operations-Sworn"/>
    <s v="Police Officer"/>
    <x v="2"/>
    <d v="1997-08-18T00:00:00"/>
    <d v="2006-06-29T00:00:00"/>
    <n v="14.895890410958904"/>
    <x v="0"/>
    <n v="65671.679999999993"/>
    <n v="8.868493150684932"/>
    <n v="7405.055050973122"/>
    <n v="59"/>
    <n v="1"/>
  </r>
  <r>
    <s v="Police Field Operations-Sworn"/>
    <s v="Police Officer"/>
    <x v="2"/>
    <d v="1999-03-23T00:00:00"/>
    <d v="2008-06-30T00:00:00"/>
    <n v="12.890410958904109"/>
    <x v="0"/>
    <n v="59823"/>
    <n v="9.2794520547945201"/>
    <n v="6446.8246235606739"/>
    <n v="45"/>
    <n v="1"/>
  </r>
  <r>
    <s v="Police Investigative Svc-Sworn"/>
    <s v="Police Officer"/>
    <x v="2"/>
    <d v="2000-02-14T00:00:00"/>
    <d v="2009-08-31T00:00:00"/>
    <n v="11.72054794520548"/>
    <x v="0"/>
    <n v="64384"/>
    <n v="9.5506849315068489"/>
    <n v="6741.2966150315551"/>
    <n v="60"/>
    <n v="1"/>
  </r>
  <r>
    <s v="Police Investigative Svc-Sworn"/>
    <s v="Police Officer"/>
    <x v="2"/>
    <d v="2005-11-07T00:00:00"/>
    <d v="2015-05-26T00:00:00"/>
    <n v="5.9835616438356167"/>
    <x v="0"/>
    <n v="59823"/>
    <n v="9.5534246575342472"/>
    <n v="6261.9429308861481"/>
    <n v="45"/>
    <n v="1"/>
  </r>
  <r>
    <s v="Police Administrative Svcs-Swn"/>
    <s v="Police Officer"/>
    <x v="2"/>
    <d v="2003-02-23T00:00:00"/>
    <d v="2013-03-01T00:00:00"/>
    <n v="8.2191780821917817"/>
    <x v="0"/>
    <n v="61318"/>
    <n v="10.024657534246575"/>
    <n v="6116.7176824268927"/>
    <n v="38"/>
    <n v="1"/>
  </r>
  <r>
    <s v="Police Field Operations-Sworn"/>
    <s v="Police Officer"/>
    <x v="2"/>
    <d v="2007-10-29T00:00:00"/>
    <d v="2018-06-11T00:00:00"/>
    <n v="2.9369863013698629"/>
    <x v="0"/>
    <n v="44588"/>
    <n v="10.624657534246575"/>
    <n v="4196.6529138731303"/>
    <n v="24"/>
    <n v="1"/>
  </r>
  <r>
    <s v="Police Investigative Svc-Sworn"/>
    <s v="Police Officer"/>
    <x v="2"/>
    <d v="2000-11-14T00:00:00"/>
    <d v="2011-08-22T00:00:00"/>
    <n v="9.7452054794520553"/>
    <x v="0"/>
    <n v="61318"/>
    <n v="10.775342465753425"/>
    <n v="5690.5847953216371"/>
    <n v="38"/>
    <n v="1"/>
  </r>
  <r>
    <s v="Police Field Operations-Sworn"/>
    <s v="Police Officer"/>
    <x v="2"/>
    <d v="1997-04-08T00:00:00"/>
    <d v="2008-02-25T00:00:00"/>
    <n v="13.235616438356164"/>
    <x v="0"/>
    <n v="59823"/>
    <n v="10.890410958904109"/>
    <n v="5493.1811320754723"/>
    <n v="45"/>
    <n v="1"/>
  </r>
  <r>
    <s v="Police Administrative Svcs-Swn"/>
    <s v="Police Officer"/>
    <x v="2"/>
    <d v="2008-03-24T00:00:00"/>
    <d v="2019-02-16T00:00:00"/>
    <n v="2.2520547945205478"/>
    <x v="0"/>
    <n v="59823"/>
    <n v="10.906849315068493"/>
    <n v="5484.9020346646566"/>
    <n v="45"/>
    <n v="1"/>
  </r>
  <r>
    <s v="Police Field Operations-Sworn"/>
    <s v="Police Officer"/>
    <x v="2"/>
    <d v="1996-10-28T00:00:00"/>
    <d v="2008-06-09T00:00:00"/>
    <n v="12.947945205479453"/>
    <x v="0"/>
    <n v="59823"/>
    <n v="11.621917808219179"/>
    <n v="5147.4292786421502"/>
    <n v="45"/>
    <n v="1"/>
  </r>
  <r>
    <s v="Police Field Operations-Sworn"/>
    <s v="Police Officer"/>
    <x v="2"/>
    <d v="2009-02-09T00:00:00"/>
    <d v="2020-10-26T00:00:00"/>
    <n v="0.55890410958904113"/>
    <x v="0"/>
    <n v="56974"/>
    <n v="11.717808219178082"/>
    <n v="4862.1720832359133"/>
    <n v="33"/>
    <n v="1"/>
  </r>
  <r>
    <s v="Police Administrative Svcs-Swn"/>
    <s v="Police Officer"/>
    <x v="2"/>
    <d v="2003-05-08T00:00:00"/>
    <d v="2016-01-11T00:00:00"/>
    <n v="5.353424657534247"/>
    <x v="0"/>
    <n v="47987"/>
    <n v="12.687671232876712"/>
    <n v="3782.1755560354136"/>
    <n v="25"/>
    <n v="1"/>
  </r>
  <r>
    <s v="Police Administrative Svcs-Swn"/>
    <s v="Police Officer"/>
    <x v="2"/>
    <d v="2000-02-01T00:00:00"/>
    <d v="2013-09-13T00:00:00"/>
    <n v="7.6821917808219178"/>
    <x v="0"/>
    <n v="52937"/>
    <n v="13.624657534246575"/>
    <n v="3885.3820631409612"/>
    <n v="29"/>
    <n v="1"/>
  </r>
  <r>
    <s v="Police Field Operations-Sworn"/>
    <s v="Police Officer"/>
    <x v="2"/>
    <d v="1994-07-08T00:00:00"/>
    <d v="2008-03-24T00:00:00"/>
    <n v="13.158904109589042"/>
    <x v="0"/>
    <n v="59823"/>
    <n v="13.72054794520548"/>
    <n v="4360.102835463259"/>
    <n v="45"/>
    <n v="1"/>
  </r>
  <r>
    <s v="Police Field Operations-Sworn"/>
    <s v="Police Officer"/>
    <x v="2"/>
    <d v="1997-08-18T00:00:00"/>
    <d v="2012-02-06T00:00:00"/>
    <n v="9.2849315068493148"/>
    <x v="0"/>
    <n v="55584"/>
    <n v="14.479452054794521"/>
    <n v="3838.8192999053927"/>
    <n v="40"/>
    <n v="1"/>
  </r>
  <r>
    <s v="Police Field Operations-Sworn"/>
    <s v="Police Officer"/>
    <x v="2"/>
    <d v="1992-01-27T00:00:00"/>
    <d v="2012-03-01T00:00:00"/>
    <n v="9.2191780821917817"/>
    <x v="0"/>
    <n v="68324.98"/>
    <n v="20.106849315068494"/>
    <n v="3398.094794931189"/>
    <n v="3"/>
    <n v="1"/>
  </r>
  <r>
    <s v="Police Investigative Svc-Sworn"/>
    <s v="Police Officer"/>
    <x v="2"/>
    <d v="1989-02-06T00:00:00"/>
    <d v="2020-07-02T00:00:00"/>
    <n v="0.87671232876712324"/>
    <x v="0"/>
    <n v="68324.97"/>
    <n v="31.421917808219177"/>
    <n v="2174.4366596913419"/>
    <n v="2"/>
    <n v="1"/>
  </r>
  <r>
    <s v="Police Administrative Svcs-Swn"/>
    <s v="Police Officer"/>
    <x v="7"/>
    <d v="2000-01-10T00:00:00"/>
    <d v="2017-11-20T00:00:00"/>
    <n v="3.493150684931507"/>
    <x v="0"/>
    <n v="28.75"/>
    <n v="17.873972602739727"/>
    <n v="1.6084840588595952"/>
    <n v="1"/>
    <n v="1"/>
  </r>
  <r>
    <s v="Police Administrative Svcs-Swn"/>
    <s v="Police Officer"/>
    <x v="7"/>
    <d v="1985-05-20T00:00:00"/>
    <d v="2013-04-22T00:00:00"/>
    <n v="8.0767123287671225"/>
    <x v="0"/>
    <n v="28.76"/>
    <n v="27.942465753424656"/>
    <n v="1.0292577703696442"/>
    <n v="1"/>
    <n v="1"/>
  </r>
  <r>
    <s v="Police Administrative Svcs-Swn"/>
    <s v="Police Officer"/>
    <x v="7"/>
    <d v="1989-02-06T00:00:00"/>
    <d v="2018-06-04T00:00:00"/>
    <n v="2.956164383561644"/>
    <x v="0"/>
    <n v="28.5"/>
    <n v="29.342465753424658"/>
    <n v="0.97128851540616246"/>
    <n v="1"/>
    <n v="1"/>
  </r>
  <r>
    <s v="Police Field Operations-Sworn"/>
    <s v="Police Officer"/>
    <x v="7"/>
    <d v="1990-01-16T00:00:00"/>
    <d v="2021-02-16T00:00:00"/>
    <n v="0.24931506849315069"/>
    <x v="0"/>
    <n v="27.39"/>
    <n v="31.106849315068494"/>
    <n v="0.88051347542716218"/>
    <n v="1"/>
    <n v="1"/>
  </r>
  <r>
    <s v="Police Field Operations-Sworn"/>
    <s v="Police Officer"/>
    <x v="7"/>
    <d v="1983-07-13T00:00:00"/>
    <d v="2016-10-10T00:00:00"/>
    <n v="4.6054794520547944"/>
    <x v="0"/>
    <n v="29.48"/>
    <n v="33.268493150684932"/>
    <n v="0.88612369266243929"/>
    <n v="1"/>
    <n v="1"/>
  </r>
  <r>
    <s v="Police Administrative Svc-Civl"/>
    <s v="Police Records &amp; ID Sect Supv"/>
    <x v="2"/>
    <d v="2019-12-07T00:00:00"/>
    <d v="2019-12-07T00:00:00"/>
    <n v="1.4465753424657535"/>
    <x v="1"/>
    <n v="48772"/>
    <n v="0"/>
    <e v="#DIV/0!"/>
    <n v="1"/>
    <n v="2052"/>
  </r>
  <r>
    <s v="Police Field Operations-Sworn"/>
    <s v="Police Recruit"/>
    <x v="2"/>
    <d v="2020-12-21T00:00:00"/>
    <d v="2020-12-21T00:00:00"/>
    <n v="0.40547945205479452"/>
    <x v="0"/>
    <n v="40000"/>
    <n v="0"/>
    <e v="#DIV/0!"/>
    <n v="13"/>
    <n v="2052"/>
  </r>
  <r>
    <s v="Police Field Operations-Sworn"/>
    <s v="Police Recruit"/>
    <x v="2"/>
    <d v="2020-12-21T00:00:00"/>
    <d v="2020-12-21T00:00:00"/>
    <n v="0.40547945205479452"/>
    <x v="0"/>
    <n v="40000"/>
    <n v="0"/>
    <e v="#DIV/0!"/>
    <n v="13"/>
    <n v="2052"/>
  </r>
  <r>
    <s v="Police Administrative Svcs-Swn"/>
    <s v="Police Recruit"/>
    <x v="2"/>
    <d v="2021-01-04T00:00:00"/>
    <d v="2021-01-04T00:00:00"/>
    <n v="0.36712328767123287"/>
    <x v="0"/>
    <n v="40000"/>
    <n v="0"/>
    <e v="#DIV/0!"/>
    <n v="13"/>
    <n v="2052"/>
  </r>
  <r>
    <s v="Police Administrative Svcs-Swn"/>
    <s v="Police Recruit"/>
    <x v="2"/>
    <d v="2021-01-04T00:00:00"/>
    <d v="2021-01-04T00:00:00"/>
    <n v="0.36712328767123287"/>
    <x v="0"/>
    <n v="40000"/>
    <n v="0"/>
    <e v="#DIV/0!"/>
    <n v="13"/>
    <n v="2052"/>
  </r>
  <r>
    <s v="Police Administrative Svcs-Swn"/>
    <s v="Police Recruit"/>
    <x v="2"/>
    <d v="2021-01-04T00:00:00"/>
    <d v="2021-01-04T00:00:00"/>
    <n v="0.36712328767123287"/>
    <x v="0"/>
    <n v="40000"/>
    <n v="0"/>
    <e v="#DIV/0!"/>
    <n v="13"/>
    <n v="2052"/>
  </r>
  <r>
    <s v="Police Administrative Svcs-Swn"/>
    <s v="Police Recruit"/>
    <x v="2"/>
    <d v="2021-01-04T00:00:00"/>
    <d v="2021-01-04T00:00:00"/>
    <n v="0.36712328767123287"/>
    <x v="0"/>
    <n v="40000"/>
    <n v="0"/>
    <e v="#DIV/0!"/>
    <n v="13"/>
    <n v="2052"/>
  </r>
  <r>
    <s v="Police Field Operations-Sworn"/>
    <s v="Police Recruit"/>
    <x v="2"/>
    <d v="2021-01-04T00:00:00"/>
    <d v="2021-01-04T00:00:00"/>
    <n v="0.36712328767123287"/>
    <x v="0"/>
    <n v="40000"/>
    <n v="0"/>
    <e v="#DIV/0!"/>
    <n v="13"/>
    <n v="2052"/>
  </r>
  <r>
    <s v="Police Investigative Svc-Sworn"/>
    <s v="Police Recruit"/>
    <x v="2"/>
    <d v="2021-01-04T00:00:00"/>
    <d v="2021-01-04T00:00:00"/>
    <n v="0.36712328767123287"/>
    <x v="0"/>
    <n v="40000"/>
    <n v="0"/>
    <e v="#DIV/0!"/>
    <n v="13"/>
    <n v="2052"/>
  </r>
  <r>
    <s v="Police Investigative Svc-Sworn"/>
    <s v="Police Recruit"/>
    <x v="2"/>
    <d v="2021-01-04T00:00:00"/>
    <d v="2021-01-04T00:00:00"/>
    <n v="0.36712328767123287"/>
    <x v="0"/>
    <n v="40000"/>
    <n v="0"/>
    <e v="#DIV/0!"/>
    <n v="13"/>
    <n v="2052"/>
  </r>
  <r>
    <s v="Police Administrative Svcs-Swn"/>
    <s v="Police Recruit"/>
    <x v="2"/>
    <d v="2021-01-19T00:00:00"/>
    <d v="2021-01-19T00:00:00"/>
    <n v="0.32602739726027397"/>
    <x v="0"/>
    <n v="40000"/>
    <n v="0"/>
    <e v="#DIV/0!"/>
    <n v="13"/>
    <n v="2052"/>
  </r>
  <r>
    <s v="Police Field Operations-Sworn"/>
    <s v="Police Recruit"/>
    <x v="2"/>
    <d v="2021-01-19T00:00:00"/>
    <d v="2021-01-19T00:00:00"/>
    <n v="0.32602739726027397"/>
    <x v="0"/>
    <n v="40000"/>
    <n v="0"/>
    <e v="#DIV/0!"/>
    <n v="13"/>
    <n v="2052"/>
  </r>
  <r>
    <s v="Police Investigative Svc-Sworn"/>
    <s v="Police Recruit"/>
    <x v="2"/>
    <d v="2019-01-07T00:00:00"/>
    <d v="2021-01-04T00:00:00"/>
    <n v="0.36712328767123287"/>
    <x v="0"/>
    <n v="40000"/>
    <n v="1.9945205479452055"/>
    <n v="20054.945054945056"/>
    <n v="13"/>
    <n v="1"/>
  </r>
  <r>
    <s v="Police Administration - Sworn"/>
    <s v="Police Sergeant"/>
    <x v="2"/>
    <d v="2000-10-02T00:00:00"/>
    <d v="2000-10-02T00:00:00"/>
    <n v="20.638356164383563"/>
    <x v="0"/>
    <n v="77960"/>
    <n v="0"/>
    <e v="#DIV/0!"/>
    <n v="19"/>
    <n v="2052"/>
  </r>
  <r>
    <s v="Police Field Operations-Sworn"/>
    <s v="Police Sergeant"/>
    <x v="2"/>
    <d v="2000-10-02T00:00:00"/>
    <d v="2008-04-15T00:00:00"/>
    <n v="13.098630136986301"/>
    <x v="0"/>
    <n v="79909"/>
    <n v="7.5397260273972604"/>
    <n v="10598.395712209302"/>
    <n v="25"/>
    <n v="1"/>
  </r>
  <r>
    <s v="Police Administrative Svcs-Swn"/>
    <s v="Police Sergeant"/>
    <x v="2"/>
    <d v="2000-02-22T00:00:00"/>
    <d v="2007-09-17T00:00:00"/>
    <n v="13.676712328767124"/>
    <x v="0"/>
    <n v="79909"/>
    <n v="7.5726027397260278"/>
    <n v="10552.382416787264"/>
    <n v="25"/>
    <n v="1"/>
  </r>
  <r>
    <s v="Police Field Operations-Sworn"/>
    <s v="Police Sergeant"/>
    <x v="2"/>
    <d v="2000-02-22T00:00:00"/>
    <d v="2007-09-18T00:00:00"/>
    <n v="13.673972602739726"/>
    <x v="0"/>
    <n v="79909"/>
    <n v="7.5753424657534243"/>
    <n v="10548.566003616637"/>
    <n v="25"/>
    <n v="1"/>
  </r>
  <r>
    <s v="Police Field Operations-Sworn"/>
    <s v="Police Sergeant"/>
    <x v="2"/>
    <d v="2004-09-23T00:00:00"/>
    <d v="2012-05-02T00:00:00"/>
    <n v="9.0493150684931507"/>
    <x v="0"/>
    <n v="77960"/>
    <n v="7.6109589041095891"/>
    <n v="10243.124550035996"/>
    <n v="19"/>
    <n v="1"/>
  </r>
  <r>
    <s v="Police Investigative Svc-Sworn"/>
    <s v="Police Sergeant"/>
    <x v="2"/>
    <d v="2002-09-03T00:00:00"/>
    <d v="2010-10-29T00:00:00"/>
    <n v="10.558904109589042"/>
    <x v="0"/>
    <n v="77960"/>
    <n v="8.1589041095890416"/>
    <n v="9555.2048354600392"/>
    <n v="19"/>
    <n v="1"/>
  </r>
  <r>
    <s v="Police Field Operations-Sworn"/>
    <s v="Police Sergeant"/>
    <x v="2"/>
    <d v="1999-01-19T00:00:00"/>
    <d v="2007-09-17T00:00:00"/>
    <n v="13.676712328767124"/>
    <x v="0"/>
    <n v="79909"/>
    <n v="8.6657534246575345"/>
    <n v="9221.2409105279803"/>
    <n v="25"/>
    <n v="1"/>
  </r>
  <r>
    <s v="Police Field Operations-Sworn"/>
    <s v="Police Sergeant"/>
    <x v="2"/>
    <d v="2012-07-09T00:00:00"/>
    <d v="2021-03-13T00:00:00"/>
    <n v="0.18082191780821918"/>
    <x v="0"/>
    <n v="64100"/>
    <n v="8.6821917808219187"/>
    <n v="7382.9283685705259"/>
    <n v="3"/>
    <n v="1"/>
  </r>
  <r>
    <s v="Police Field Operations-Sworn"/>
    <s v="Police Sergeant"/>
    <x v="2"/>
    <d v="1998-07-06T00:00:00"/>
    <d v="2007-03-29T00:00:00"/>
    <n v="14.147945205479452"/>
    <x v="0"/>
    <n v="79909"/>
    <n v="8.7342465753424658"/>
    <n v="9148.9287954830615"/>
    <n v="25"/>
    <n v="1"/>
  </r>
  <r>
    <s v="Police Field Operations-Sworn"/>
    <s v="Police Sergeant"/>
    <x v="2"/>
    <d v="2012-02-06T00:00:00"/>
    <d v="2021-01-16T00:00:00"/>
    <n v="0.33424657534246577"/>
    <x v="0"/>
    <n v="64100"/>
    <n v="8.9506849315068493"/>
    <n v="7161.463116008571"/>
    <n v="3"/>
    <n v="2"/>
  </r>
  <r>
    <s v="Police Field Operations-Sworn"/>
    <s v="Police Sergeant"/>
    <x v="2"/>
    <d v="2012-02-06T00:00:00"/>
    <d v="2021-01-16T00:00:00"/>
    <n v="0.33424657534246577"/>
    <x v="0"/>
    <n v="64100"/>
    <n v="8.9506849315068493"/>
    <n v="7161.463116008571"/>
    <n v="3"/>
    <n v="2"/>
  </r>
  <r>
    <s v="Police Investigative Svc-Sworn"/>
    <s v="Police Sergeant"/>
    <x v="2"/>
    <d v="2010-01-04T00:00:00"/>
    <d v="2019-05-24T00:00:00"/>
    <n v="1.9863013698630136"/>
    <x v="0"/>
    <n v="68988"/>
    <n v="9.3890410958904109"/>
    <n v="7347.7152028012842"/>
    <n v="6"/>
    <n v="1"/>
  </r>
  <r>
    <s v="Police Field Operations-Sworn"/>
    <s v="Police Sergeant"/>
    <x v="2"/>
    <d v="2010-09-20T00:00:00"/>
    <d v="2020-03-07T00:00:00"/>
    <n v="1.1972602739726028"/>
    <x v="0"/>
    <n v="67305"/>
    <n v="9.4684931506849317"/>
    <n v="7108.3116319444443"/>
    <n v="4"/>
    <n v="1"/>
  </r>
  <r>
    <s v="Police Administration - Sworn"/>
    <s v="Police Sergeant"/>
    <x v="2"/>
    <d v="1996-10-28T00:00:00"/>
    <d v="2006-11-15T00:00:00"/>
    <n v="14.515068493150684"/>
    <x v="0"/>
    <n v="79909"/>
    <n v="10.054794520547945"/>
    <n v="7947.3528610354224"/>
    <n v="25"/>
    <n v="1"/>
  </r>
  <r>
    <s v="Police Investigative Svc-Sworn"/>
    <s v="Police Sergeant"/>
    <x v="2"/>
    <d v="2009-02-23T00:00:00"/>
    <d v="2019-08-03T00:00:00"/>
    <n v="1.7917808219178082"/>
    <x v="0"/>
    <n v="68988"/>
    <n v="10.446575342465753"/>
    <n v="6603.886703383163"/>
    <n v="6"/>
    <n v="1"/>
  </r>
  <r>
    <s v="Police Field Operations-Sworn"/>
    <s v="Police Sergeant"/>
    <x v="2"/>
    <d v="1996-05-06T00:00:00"/>
    <d v="2006-11-15T00:00:00"/>
    <n v="14.515068493150684"/>
    <x v="0"/>
    <n v="79909"/>
    <n v="10.534246575342467"/>
    <n v="7585.6397919375804"/>
    <n v="25"/>
    <n v="1"/>
  </r>
  <r>
    <s v="Police Field Operations-Sworn"/>
    <s v="Police Sergeant"/>
    <x v="2"/>
    <d v="2000-02-07T00:00:00"/>
    <d v="2010-10-29T00:00:00"/>
    <n v="10.558904109589042"/>
    <x v="0"/>
    <n v="77960"/>
    <n v="10.731506849315069"/>
    <n v="7264.5902476384981"/>
    <n v="19"/>
    <n v="2"/>
  </r>
  <r>
    <s v="Police Investigative Svc-Sworn"/>
    <s v="Police Sergeant"/>
    <x v="2"/>
    <d v="2000-02-07T00:00:00"/>
    <d v="2010-10-29T00:00:00"/>
    <n v="10.558904109589042"/>
    <x v="0"/>
    <n v="77960"/>
    <n v="10.731506849315069"/>
    <n v="7264.5902476384981"/>
    <n v="19"/>
    <n v="2"/>
  </r>
  <r>
    <s v="Police Field Operations-Sworn"/>
    <s v="Police Sergeant"/>
    <x v="2"/>
    <d v="1996-08-05T00:00:00"/>
    <d v="2007-09-17T00:00:00"/>
    <n v="13.676712328767124"/>
    <x v="0"/>
    <n v="79909"/>
    <n v="11.123287671232877"/>
    <n v="7183.9371921182264"/>
    <n v="25"/>
    <n v="1"/>
  </r>
  <r>
    <s v="Police Field Operations-Sworn"/>
    <s v="Police Sergeant"/>
    <x v="2"/>
    <d v="2008-03-24T00:00:00"/>
    <d v="2019-05-24T00:00:00"/>
    <n v="1.9863013698630136"/>
    <x v="0"/>
    <n v="68988"/>
    <n v="11.172602739726027"/>
    <n v="6174.7474252084357"/>
    <n v="6"/>
    <n v="1"/>
  </r>
  <r>
    <s v="Police Field Operations-Sworn"/>
    <s v="Police Sergeant"/>
    <x v="2"/>
    <d v="2008-02-11T00:00:00"/>
    <d v="2019-05-24T00:00:00"/>
    <n v="1.9863013698630136"/>
    <x v="0"/>
    <n v="68988"/>
    <n v="11.287671232876713"/>
    <n v="6111.8009708737864"/>
    <n v="6"/>
    <n v="1"/>
  </r>
  <r>
    <s v="Police Field Operations-Sworn"/>
    <s v="Police Sergeant"/>
    <x v="2"/>
    <d v="1996-05-06T00:00:00"/>
    <d v="2007-09-17T00:00:00"/>
    <n v="13.676712328767124"/>
    <x v="0"/>
    <n v="79909"/>
    <n v="11.372602739726027"/>
    <n v="7026.4478438930382"/>
    <n v="25"/>
    <n v="1"/>
  </r>
  <r>
    <s v="Police Investigative Svc-Sworn"/>
    <s v="Police Sergeant"/>
    <x v="2"/>
    <d v="2007-09-24T00:00:00"/>
    <d v="2019-02-16T00:00:00"/>
    <n v="2.2520547945205478"/>
    <x v="0"/>
    <n v="68988"/>
    <n v="11.405479452054795"/>
    <n v="6048.6716310353104"/>
    <n v="6"/>
    <n v="1"/>
  </r>
  <r>
    <s v="Police Field Operations-Sworn"/>
    <s v="Police Sergeant"/>
    <x v="2"/>
    <d v="2009-08-17T00:00:00"/>
    <d v="2021-01-16T00:00:00"/>
    <n v="0.33424657534246577"/>
    <x v="0"/>
    <n v="67305"/>
    <n v="11.424657534246576"/>
    <n v="5891.205035971223"/>
    <n v="4"/>
    <n v="1"/>
  </r>
  <r>
    <s v="Police Investigative Svc-Sworn"/>
    <s v="Police Sergeant"/>
    <x v="2"/>
    <d v="2008-03-24T00:00:00"/>
    <d v="2020-03-07T00:00:00"/>
    <n v="1.1972602739726028"/>
    <x v="0"/>
    <n v="72437"/>
    <n v="11.961643835616439"/>
    <n v="6055.7730187814932"/>
    <n v="13"/>
    <n v="1"/>
  </r>
  <r>
    <s v="Police Field Operations-Sworn"/>
    <s v="Police Sergeant"/>
    <x v="2"/>
    <d v="1995-07-10T00:00:00"/>
    <d v="2007-09-17T00:00:00"/>
    <n v="13.676712328767124"/>
    <x v="0"/>
    <n v="79909"/>
    <n v="12.197260273972603"/>
    <n v="6551.3892632524712"/>
    <n v="25"/>
    <n v="1"/>
  </r>
  <r>
    <s v="Police Field Operations-Sworn"/>
    <s v="Police Sergeant"/>
    <x v="2"/>
    <d v="2008-07-21T00:00:00"/>
    <d v="2020-10-24T00:00:00"/>
    <n v="0.56438356164383563"/>
    <x v="0"/>
    <n v="67305"/>
    <n v="12.268493150684931"/>
    <n v="5486.0037963376508"/>
    <n v="4"/>
    <n v="1"/>
  </r>
  <r>
    <s v="Police Investigative Svc-Sworn"/>
    <s v="Police Sergeant"/>
    <x v="2"/>
    <d v="2006-10-23T00:00:00"/>
    <d v="2019-02-16T00:00:00"/>
    <n v="2.2520547945205478"/>
    <x v="0"/>
    <n v="77960"/>
    <n v="12.326027397260274"/>
    <n v="6324.8277394976658"/>
    <n v="19"/>
    <n v="1"/>
  </r>
  <r>
    <s v="Police Field Operations-Sworn"/>
    <s v="Police Sergeant"/>
    <x v="2"/>
    <d v="2008-09-15T00:00:00"/>
    <d v="2021-01-16T00:00:00"/>
    <n v="0.33424657534246577"/>
    <x v="0"/>
    <n v="67305"/>
    <n v="12.345205479452055"/>
    <n v="5451.9141145139811"/>
    <n v="4"/>
    <n v="1"/>
  </r>
  <r>
    <s v="Police Investigative Svc-Sworn"/>
    <s v="Police Sergeant"/>
    <x v="2"/>
    <d v="1999-06-14T00:00:00"/>
    <d v="2011-11-17T00:00:00"/>
    <n v="9.506849315068493"/>
    <x v="0"/>
    <n v="77960"/>
    <n v="12.435616438356165"/>
    <n v="6269.0901079532932"/>
    <n v="19"/>
    <n v="1"/>
  </r>
  <r>
    <s v="Police Field Operations-Sworn"/>
    <s v="Police Sergeant"/>
    <x v="2"/>
    <d v="2007-04-16T00:00:00"/>
    <d v="2020-03-07T00:00:00"/>
    <n v="1.1972602739726028"/>
    <x v="0"/>
    <n v="72437"/>
    <n v="12.901369863013699"/>
    <n v="5614.6750902527074"/>
    <n v="13"/>
    <n v="1"/>
  </r>
  <r>
    <s v="Police Field Operations-Sworn"/>
    <s v="Police Sergeant"/>
    <x v="2"/>
    <d v="1997-02-10T00:00:00"/>
    <d v="2010-01-05T00:00:00"/>
    <n v="11.372602739726027"/>
    <x v="0"/>
    <n v="77960"/>
    <n v="12.90958904109589"/>
    <n v="6038.9219015280141"/>
    <n v="19"/>
    <n v="1"/>
  </r>
  <r>
    <s v="Police Investigative Svc-Sworn"/>
    <s v="Police Sergeant"/>
    <x v="2"/>
    <d v="2000-01-24T00:00:00"/>
    <d v="2013-01-24T00:00:00"/>
    <n v="8.3178082191780813"/>
    <x v="0"/>
    <n v="74248"/>
    <n v="13.010958904109589"/>
    <n v="5706.5740155822277"/>
    <n v="13"/>
    <n v="1"/>
  </r>
  <r>
    <s v="Police Field Operations-Sworn"/>
    <s v="Police Sergeant"/>
    <x v="2"/>
    <d v="1996-08-05T00:00:00"/>
    <d v="2009-11-13T00:00:00"/>
    <n v="11.517808219178082"/>
    <x v="0"/>
    <n v="77960"/>
    <n v="13.282191780821918"/>
    <n v="5869.5132013201319"/>
    <n v="19"/>
    <n v="1"/>
  </r>
  <r>
    <s v="Police Field Operations-Sworn"/>
    <s v="Police Sergeant"/>
    <x v="2"/>
    <d v="2006-10-02T00:00:00"/>
    <d v="2020-03-07T00:00:00"/>
    <n v="1.1972602739726028"/>
    <x v="0"/>
    <n v="72437"/>
    <n v="13.438356164383562"/>
    <n v="5390.3170234454637"/>
    <n v="13"/>
    <n v="1"/>
  </r>
  <r>
    <s v="Police Field Operations-Sworn"/>
    <s v="Police Sergeant"/>
    <x v="2"/>
    <d v="1992-01-27T00:00:00"/>
    <d v="2005-09-22T00:00:00"/>
    <n v="15.663013698630136"/>
    <x v="0"/>
    <n v="83905"/>
    <n v="13.663013698630136"/>
    <n v="6141.0316823741732"/>
    <n v="8"/>
    <n v="1"/>
  </r>
  <r>
    <s v="Police Administration - Sworn"/>
    <s v="Police Sergeant"/>
    <x v="2"/>
    <d v="2005-08-08T00:00:00"/>
    <d v="2019-05-24T00:00:00"/>
    <n v="1.9863013698630136"/>
    <x v="0"/>
    <n v="72437"/>
    <n v="13.8"/>
    <n v="5249.0579710144921"/>
    <n v="13"/>
    <n v="1"/>
  </r>
  <r>
    <s v="Police Administrative Svcs-Swn"/>
    <s v="Police Sergeant"/>
    <x v="2"/>
    <d v="2005-03-28T00:00:00"/>
    <d v="2019-02-16T00:00:00"/>
    <n v="2.2520547945205478"/>
    <x v="0"/>
    <n v="74248"/>
    <n v="13.898630136986302"/>
    <n v="5342.1092055982654"/>
    <n v="13"/>
    <n v="1"/>
  </r>
  <r>
    <s v="Police Administrative Svcs-Swn"/>
    <s v="Police Sergeant"/>
    <x v="2"/>
    <d v="1997-08-18T00:00:00"/>
    <d v="2011-08-03T00:00:00"/>
    <n v="9.7972602739726025"/>
    <x v="0"/>
    <n v="77960"/>
    <n v="13.967123287671233"/>
    <n v="5581.6790898391528"/>
    <n v="19"/>
    <n v="1"/>
  </r>
  <r>
    <s v="Police Investigative Svc-Sworn"/>
    <s v="Police Sergeant"/>
    <x v="2"/>
    <d v="1999-07-19T00:00:00"/>
    <d v="2013-07-25T00:00:00"/>
    <n v="7.8191780821917805"/>
    <x v="0"/>
    <n v="74248"/>
    <n v="14.027397260273972"/>
    <n v="5293.0703125"/>
    <n v="13"/>
    <n v="1"/>
  </r>
  <r>
    <s v="Police Field Operations-Sworn"/>
    <s v="Police Sergeant"/>
    <x v="2"/>
    <d v="2000-01-24T00:00:00"/>
    <d v="2014-07-03T00:00:00"/>
    <n v="6.8794520547945206"/>
    <x v="0"/>
    <n v="74248"/>
    <n v="14.449315068493151"/>
    <n v="5138.5134622677288"/>
    <n v="13"/>
    <n v="1"/>
  </r>
  <r>
    <s v="Police Field Operations-Sworn"/>
    <s v="Police Sergeant"/>
    <x v="2"/>
    <d v="1998-07-06T00:00:00"/>
    <d v="2012-12-21T00:00:00"/>
    <n v="8.4109589041095898"/>
    <x v="0"/>
    <n v="74248"/>
    <n v="14.471232876712328"/>
    <n v="5130.730783794018"/>
    <n v="13"/>
    <n v="1"/>
  </r>
  <r>
    <s v="Police Administrative Svcs-Swn"/>
    <s v="Police Sergeant"/>
    <x v="2"/>
    <d v="1997-02-10T00:00:00"/>
    <d v="2011-08-03T00:00:00"/>
    <n v="9.7972602739726025"/>
    <x v="0"/>
    <n v="77960"/>
    <n v="14.484931506849316"/>
    <n v="5382.1448836769432"/>
    <n v="19"/>
    <n v="1"/>
  </r>
  <r>
    <s v="Police Investigative Svc-Sworn"/>
    <s v="Police Sergeant"/>
    <x v="2"/>
    <d v="1994-01-24T00:00:00"/>
    <d v="2008-08-04T00:00:00"/>
    <n v="12.794520547945206"/>
    <x v="0"/>
    <n v="77960"/>
    <n v="14.536986301369863"/>
    <n v="5362.8722201281571"/>
    <n v="19"/>
    <n v="1"/>
  </r>
  <r>
    <s v="Police Field Operations-Sworn"/>
    <s v="Police Sergeant"/>
    <x v="2"/>
    <d v="2004-09-23T00:00:00"/>
    <d v="2019-08-03T00:00:00"/>
    <n v="1.7917808219178082"/>
    <x v="0"/>
    <n v="74248"/>
    <n v="14.868493150684932"/>
    <n v="4993.6465819052883"/>
    <n v="13"/>
    <n v="1"/>
  </r>
  <r>
    <s v="Police Administrative Svcs-Swn"/>
    <s v="Police Sergeant"/>
    <x v="2"/>
    <d v="2006-02-13T00:00:00"/>
    <d v="2021-01-16T00:00:00"/>
    <n v="0.33424657534246577"/>
    <x v="0"/>
    <n v="72437"/>
    <n v="14.934246575342465"/>
    <n v="4850.3953403045316"/>
    <n v="13"/>
    <n v="1"/>
  </r>
  <r>
    <s v="Police Investigative Svc-Sworn"/>
    <s v="Police Sergeant"/>
    <x v="2"/>
    <d v="1991-04-08T00:00:00"/>
    <d v="2006-11-15T00:00:00"/>
    <n v="14.515068493150684"/>
    <x v="0"/>
    <n v="79909"/>
    <n v="15.616438356164384"/>
    <n v="5116.9798245614038"/>
    <n v="25"/>
    <n v="1"/>
  </r>
  <r>
    <s v="Police Field Operations-Sworn"/>
    <s v="Police Sergeant"/>
    <x v="2"/>
    <d v="1994-11-14T00:00:00"/>
    <d v="2010-08-20T00:00:00"/>
    <n v="10.75068493150685"/>
    <x v="0"/>
    <n v="77960"/>
    <n v="15.775342465753425"/>
    <n v="4941.8895449808961"/>
    <n v="19"/>
    <n v="1"/>
  </r>
  <r>
    <s v="Police Administrative Svcs-Swn"/>
    <s v="Police Sergeant"/>
    <x v="2"/>
    <d v="2004-09-23T00:00:00"/>
    <d v="2020-07-18T00:00:00"/>
    <n v="0.83287671232876714"/>
    <x v="0"/>
    <n v="72437"/>
    <n v="15.827397260273973"/>
    <n v="4576.6842651895449"/>
    <n v="13"/>
    <n v="1"/>
  </r>
  <r>
    <s v="Police Field Operations-Sworn"/>
    <s v="Police Sergeant"/>
    <x v="2"/>
    <d v="1993-01-25T00:00:00"/>
    <d v="2008-12-23T00:00:00"/>
    <n v="12.408219178082192"/>
    <x v="0"/>
    <n v="83905"/>
    <n v="15.920547945205479"/>
    <n v="5270.233178454655"/>
    <n v="8"/>
    <n v="1"/>
  </r>
  <r>
    <s v="Police Field Operations-Sworn"/>
    <s v="Police Sergeant"/>
    <x v="2"/>
    <d v="1996-08-05T00:00:00"/>
    <d v="2012-07-12T00:00:00"/>
    <n v="8.8547945205479444"/>
    <x v="0"/>
    <n v="74248"/>
    <n v="15.945205479452055"/>
    <n v="4656.4467353951886"/>
    <n v="13"/>
    <n v="1"/>
  </r>
  <r>
    <s v="Police Field Operations-Sworn"/>
    <s v="Police Sergeant"/>
    <x v="2"/>
    <d v="2004-03-26T00:00:00"/>
    <d v="2020-07-18T00:00:00"/>
    <n v="0.83287671232876714"/>
    <x v="0"/>
    <n v="72437"/>
    <n v="16.323287671232876"/>
    <n v="4437.6477005706611"/>
    <n v="13"/>
    <n v="1"/>
  </r>
  <r>
    <s v="Police Investigative Svc-Sworn"/>
    <s v="Police Sergeant"/>
    <x v="2"/>
    <d v="2003-03-21T00:00:00"/>
    <d v="2019-08-03T00:00:00"/>
    <n v="1.7917808219178082"/>
    <x v="0"/>
    <n v="74248"/>
    <n v="16.38082191780822"/>
    <n v="4532.6174945643079"/>
    <n v="13"/>
    <n v="1"/>
  </r>
  <r>
    <s v="Police Administrative Svcs-Swn"/>
    <s v="Police Sergeant"/>
    <x v="2"/>
    <d v="2002-09-03T00:00:00"/>
    <d v="2019-02-16T00:00:00"/>
    <n v="2.2520547945205478"/>
    <x v="0"/>
    <n v="68988"/>
    <n v="16.465753424657535"/>
    <n v="4189.7870216306155"/>
    <n v="6"/>
    <n v="1"/>
  </r>
  <r>
    <s v="Police Administration - Sworn"/>
    <s v="Police Sergeant"/>
    <x v="2"/>
    <d v="2002-02-21T00:00:00"/>
    <d v="2018-09-12T00:00:00"/>
    <n v="2.6821917808219178"/>
    <x v="0"/>
    <n v="77960"/>
    <n v="16.567123287671233"/>
    <n v="4705.7053084173967"/>
    <n v="19"/>
    <n v="1"/>
  </r>
  <r>
    <s v="Police Field Operations-Sworn"/>
    <s v="Police Sergeant"/>
    <x v="2"/>
    <d v="1990-01-16T00:00:00"/>
    <d v="2007-09-17T00:00:00"/>
    <n v="13.676712328767124"/>
    <x v="0"/>
    <n v="79909"/>
    <n v="17.67945205479452"/>
    <n v="4519.8799008213236"/>
    <n v="25"/>
    <n v="1"/>
  </r>
  <r>
    <s v="Police Administrative Svcs-Swn"/>
    <s v="Police Sergeant"/>
    <x v="2"/>
    <d v="2000-11-20T00:00:00"/>
    <d v="2019-02-16T00:00:00"/>
    <n v="2.2520547945205478"/>
    <x v="0"/>
    <n v="79909"/>
    <n v="18.252054794520546"/>
    <n v="4378.0824076853805"/>
    <n v="25"/>
    <n v="1"/>
  </r>
  <r>
    <s v="Police Field Operations-Sworn"/>
    <s v="Police Sergeant"/>
    <x v="2"/>
    <d v="1988-08-15T00:00:00"/>
    <d v="2006-11-15T00:00:00"/>
    <n v="14.515068493150684"/>
    <x v="0"/>
    <n v="90303"/>
    <n v="18.263013698630136"/>
    <n v="4944.5837083708375"/>
    <n v="3"/>
    <n v="1"/>
  </r>
  <r>
    <s v="Police Field Operations-Sworn"/>
    <s v="Police Sergeant"/>
    <x v="2"/>
    <d v="2002-09-05T00:00:00"/>
    <d v="2021-03-13T00:00:00"/>
    <n v="0.18082191780821918"/>
    <x v="0"/>
    <n v="72437"/>
    <n v="18.531506849315068"/>
    <n v="3908.8564458900059"/>
    <n v="13"/>
    <n v="1"/>
  </r>
  <r>
    <s v="Police Investigative Svc-Sworn"/>
    <s v="Police Sergeant"/>
    <x v="2"/>
    <d v="2000-02-28T00:00:00"/>
    <d v="2019-02-16T00:00:00"/>
    <n v="2.2520547945205478"/>
    <x v="0"/>
    <n v="79909"/>
    <n v="18.980821917808218"/>
    <n v="4209.9862875288691"/>
    <n v="25"/>
    <n v="1"/>
  </r>
  <r>
    <s v="Police Administrative Svcs-Swn"/>
    <s v="Police Sergeant"/>
    <x v="2"/>
    <d v="1987-12-01T00:00:00"/>
    <d v="2007-03-29T00:00:00"/>
    <n v="14.147945205479452"/>
    <x v="0"/>
    <n v="93950.77"/>
    <n v="19.336986301369862"/>
    <n v="4858.6045692830839"/>
    <n v="1"/>
    <n v="1"/>
  </r>
  <r>
    <s v="Police Field Operations-Sworn"/>
    <s v="Police Sergeant"/>
    <x v="2"/>
    <d v="1987-11-16T00:00:00"/>
    <d v="2007-03-29T00:00:00"/>
    <n v="14.147945205479452"/>
    <x v="0"/>
    <n v="92109.06"/>
    <n v="19.378082191780823"/>
    <n v="4753.2598473066582"/>
    <n v="7"/>
    <n v="1"/>
  </r>
  <r>
    <s v="Police Administrative Svcs-Swn"/>
    <s v="Police Sergeant"/>
    <x v="2"/>
    <d v="1989-02-06T00:00:00"/>
    <d v="2008-08-04T00:00:00"/>
    <n v="12.794520547945206"/>
    <x v="0"/>
    <n v="83905"/>
    <n v="19.504109589041096"/>
    <n v="4301.9138924006184"/>
    <n v="8"/>
    <n v="1"/>
  </r>
  <r>
    <s v="Police Field Operations-Sworn"/>
    <s v="Police Sergeant"/>
    <x v="2"/>
    <d v="1997-02-10T00:00:00"/>
    <d v="2020-10-24T00:00:00"/>
    <n v="0.56438356164383563"/>
    <x v="0"/>
    <n v="77960"/>
    <n v="23.717808219178082"/>
    <n v="3286.9816333602867"/>
    <n v="19"/>
    <n v="1"/>
  </r>
  <r>
    <s v="Police Field Operations-Sworn"/>
    <s v="Police Sergeant"/>
    <x v="2"/>
    <d v="1996-08-05T00:00:00"/>
    <d v="2021-04-17T00:00:00"/>
    <n v="8.4931506849315067E-2"/>
    <x v="0"/>
    <n v="83907.199999999997"/>
    <n v="24.715068493150685"/>
    <n v="3394.981487639951"/>
    <n v="1"/>
    <n v="1"/>
  </r>
  <r>
    <s v="NCSB-PACT"/>
    <s v="Practice Manager"/>
    <x v="2"/>
    <d v="1999-11-23T00:00:00"/>
    <d v="1999-11-23T00:00:00"/>
    <n v="21.4986301369863"/>
    <x v="1"/>
    <n v="49755.05"/>
    <n v="0"/>
    <e v="#DIV/0!"/>
    <n v="7"/>
    <n v="2052"/>
  </r>
  <r>
    <s v="NCSB-Medical Services"/>
    <s v="Practice Manager"/>
    <x v="2"/>
    <d v="2005-03-23T00:00:00"/>
    <d v="2021-03-01T00:00:00"/>
    <n v="0.21369863013698631"/>
    <x v="1"/>
    <n v="47823"/>
    <n v="15.950684931506849"/>
    <n v="2998.1784610099621"/>
    <n v="20"/>
    <n v="1"/>
  </r>
  <r>
    <s v="City Council"/>
    <s v="President Of Council"/>
    <x v="13"/>
    <d v="2016-07-01T00:00:00"/>
    <d v="2016-07-01T00:00:00"/>
    <n v="4.882191780821918"/>
    <x v="1"/>
    <n v="27000"/>
    <n v="0"/>
    <e v="#DIV/0!"/>
    <n v="1"/>
    <n v="2052"/>
  </r>
  <r>
    <s v="City Manager-NCJS Pretrial Svc"/>
    <s v="Pre-Trial Probation Officer I"/>
    <x v="5"/>
    <d v="2019-08-17T00:00:00"/>
    <d v="2019-08-17T00:00:00"/>
    <n v="1.7534246575342465"/>
    <x v="0"/>
    <n v="16.559999999999999"/>
    <n v="0"/>
    <e v="#DIV/0!"/>
    <n v="16"/>
    <n v="2052"/>
  </r>
  <r>
    <s v="City Manager-NCJS Pretrial Svc"/>
    <s v="Pre-Trial Probation Officer I"/>
    <x v="5"/>
    <d v="2017-06-24T00:00:00"/>
    <d v="2019-08-17T00:00:00"/>
    <n v="1.7534246575342465"/>
    <x v="0"/>
    <n v="16.559999999999999"/>
    <n v="2.1479452054794521"/>
    <n v="7.70969387755102"/>
    <n v="16"/>
    <n v="1"/>
  </r>
  <r>
    <s v="City Manager-NCJS Pretrial Svc"/>
    <s v="Pre-Trial Probation Officer I"/>
    <x v="8"/>
    <d v="1996-05-15T00:00:00"/>
    <d v="2016-01-19T00:00:00"/>
    <n v="5.3315068493150681"/>
    <x v="0"/>
    <n v="19.12"/>
    <n v="19.693150684931506"/>
    <n v="0.97089593767390103"/>
    <n v="1"/>
    <n v="1"/>
  </r>
  <r>
    <s v="City Manager-NCJS Adlt Com Sup"/>
    <s v="Pre-Trial Probation Officer II"/>
    <x v="8"/>
    <d v="2014-01-22T00:00:00"/>
    <d v="2014-01-22T00:00:00"/>
    <n v="7.3232876712328769"/>
    <x v="0"/>
    <n v="21.5"/>
    <n v="0"/>
    <e v="#DIV/0!"/>
    <n v="4"/>
    <n v="2052"/>
  </r>
  <r>
    <s v="City Manager-NCJS Pretrial Svc"/>
    <s v="Pre-Trial Probation Officer II"/>
    <x v="8"/>
    <d v="1999-08-24T00:00:00"/>
    <d v="1999-08-24T00:00:00"/>
    <n v="21.747945205479454"/>
    <x v="0"/>
    <n v="26.88"/>
    <n v="0"/>
    <e v="#DIV/0!"/>
    <n v="3"/>
    <n v="2052"/>
  </r>
  <r>
    <s v="City Manager-NCJS Pretrial Svc"/>
    <s v="Pre-Trial Probation Officer II"/>
    <x v="8"/>
    <d v="2017-12-04T00:00:00"/>
    <d v="2017-12-04T00:00:00"/>
    <n v="3.4547945205479453"/>
    <x v="0"/>
    <n v="21.84"/>
    <n v="0"/>
    <e v="#DIV/0!"/>
    <n v="1"/>
    <n v="2052"/>
  </r>
  <r>
    <s v="City Manager-NCJS Pretrial Svc"/>
    <s v="Pre-Trial Probation Officer II"/>
    <x v="8"/>
    <d v="2018-12-10T00:00:00"/>
    <d v="2018-12-10T00:00:00"/>
    <n v="2.4383561643835616"/>
    <x v="0"/>
    <n v="20.010000000000002"/>
    <n v="0"/>
    <e v="#DIV/0!"/>
    <n v="1"/>
    <n v="2052"/>
  </r>
  <r>
    <s v="City Manager-NCJS Adlt Com Sup"/>
    <s v="Pre-Trial Probation Officer II"/>
    <x v="8"/>
    <d v="2006-02-13T00:00:00"/>
    <d v="2007-07-01T00:00:00"/>
    <n v="13.890410958904109"/>
    <x v="0"/>
    <n v="24.35"/>
    <n v="1.3780821917808219"/>
    <n v="17.669483101391652"/>
    <n v="2"/>
    <n v="1"/>
  </r>
  <r>
    <s v="City Manager-NCJS Adlt Com Sup"/>
    <s v="Pre-Trial Probation Officer II"/>
    <x v="8"/>
    <d v="2016-01-11T00:00:00"/>
    <d v="2017-10-30T00:00:00"/>
    <n v="3.5506849315068494"/>
    <x v="0"/>
    <n v="20.82"/>
    <n v="1.8027397260273972"/>
    <n v="11.549088145896658"/>
    <n v="3"/>
    <n v="1"/>
  </r>
  <r>
    <s v="City Manager-NCJS Pretrial Svc"/>
    <s v="Pre-Trial Probation Officer II"/>
    <x v="8"/>
    <d v="2005-04-23T00:00:00"/>
    <d v="2008-07-01T00:00:00"/>
    <n v="12.887671232876713"/>
    <x v="0"/>
    <n v="26.88"/>
    <n v="3.1917808219178081"/>
    <n v="8.4216309012875534"/>
    <n v="3"/>
    <n v="1"/>
  </r>
  <r>
    <s v="City Manager-NCJS Adlt Com Sup"/>
    <s v="Pre-Trial Probation Officer II"/>
    <x v="8"/>
    <d v="2005-01-31T00:00:00"/>
    <d v="2008-07-23T00:00:00"/>
    <n v="12.827397260273973"/>
    <x v="0"/>
    <n v="24.35"/>
    <n v="3.4767123287671233"/>
    <n v="7.0037431048069347"/>
    <n v="2"/>
    <n v="1"/>
  </r>
  <r>
    <s v="City Manager-NCJS Adlt Com Sup"/>
    <s v="Pre-Trial Probation Officer II"/>
    <x v="8"/>
    <d v="1999-10-07T00:00:00"/>
    <d v="2008-07-01T00:00:00"/>
    <n v="12.887671232876713"/>
    <x v="0"/>
    <n v="26.88"/>
    <n v="8.7397260273972606"/>
    <n v="3.0756112852664574"/>
    <n v="3"/>
    <n v="1"/>
  </r>
  <r>
    <s v="City Manager-NCJS Adlt Com Sup"/>
    <s v="Pre-Trial Probation Officer II"/>
    <x v="8"/>
    <d v="1991-08-01T00:00:00"/>
    <d v="2007-07-01T00:00:00"/>
    <n v="13.890410958904109"/>
    <x v="0"/>
    <n v="25.58"/>
    <n v="15.926027397260274"/>
    <n v="1.6061758128333046"/>
    <n v="1"/>
    <n v="1"/>
  </r>
  <r>
    <s v="Planning-Planning"/>
    <s v="Principal Planner"/>
    <x v="2"/>
    <d v="2013-03-18T00:00:00"/>
    <d v="2014-07-01T00:00:00"/>
    <n v="6.8849315068493153"/>
    <x v="1"/>
    <n v="68447.48"/>
    <n v="1.2876712328767124"/>
    <n v="53156.021702127655"/>
    <n v="1"/>
    <n v="1"/>
  </r>
  <r>
    <s v="Planning-Planning"/>
    <s v="Principal Planner"/>
    <x v="2"/>
    <d v="2010-07-01T00:00:00"/>
    <d v="2019-07-08T00:00:00"/>
    <n v="1.8630136986301369"/>
    <x v="1"/>
    <n v="68676.399999999994"/>
    <n v="9.0246575342465754"/>
    <n v="7609.8621736490586"/>
    <n v="1"/>
    <n v="1"/>
  </r>
  <r>
    <s v="Finance Purchasing"/>
    <s v="Procurement Specialist"/>
    <x v="2"/>
    <d v="2019-08-03T00:00:00"/>
    <d v="2019-08-03T00:00:00"/>
    <n v="1.7917808219178082"/>
    <x v="1"/>
    <n v="60000"/>
    <n v="0"/>
    <e v="#DIV/0!"/>
    <n v="1"/>
    <n v="2052"/>
  </r>
  <r>
    <s v="Finance Purchasing"/>
    <s v="Procurement Specialist"/>
    <x v="2"/>
    <d v="2017-06-05T00:00:00"/>
    <d v="2018-06-25T00:00:00"/>
    <n v="2.8986301369863012"/>
    <x v="1"/>
    <n v="71787.600000000006"/>
    <n v="1.0547945205479452"/>
    <n v="68058.37402597403"/>
    <n v="4"/>
    <n v="1"/>
  </r>
  <r>
    <s v="Finance Purchasing"/>
    <s v="Procurement Specialist"/>
    <x v="2"/>
    <d v="2006-10-03T00:00:00"/>
    <d v="2013-08-19T00:00:00"/>
    <n v="7.7506849315068491"/>
    <x v="1"/>
    <n v="72874.89"/>
    <n v="6.882191780821918"/>
    <n v="10588.907185509554"/>
    <n v="1"/>
    <n v="1"/>
  </r>
  <r>
    <s v="Judicial - Sheriff and Jail"/>
    <s v="Procurement Specialist - SC"/>
    <x v="4"/>
    <d v="2008-03-26T00:00:00"/>
    <d v="2008-03-26T00:00:00"/>
    <n v="13.153424657534247"/>
    <x v="0"/>
    <n v="22.4"/>
    <n v="0"/>
    <e v="#DIV/0!"/>
    <n v="2"/>
    <n v="2052"/>
  </r>
  <r>
    <s v="Judicial - Sheriff and Jail"/>
    <s v="Procurement Specialist - SC"/>
    <x v="4"/>
    <d v="1997-09-15T00:00:00"/>
    <d v="1997-09-15T00:00:00"/>
    <n v="23.687671232876713"/>
    <x v="0"/>
    <n v="29.27"/>
    <n v="0"/>
    <e v="#DIV/0!"/>
    <n v="1"/>
    <n v="2052"/>
  </r>
  <r>
    <s v="Judicial - Sheriff and Jail"/>
    <s v="Procurement Specialist - SC"/>
    <x v="4"/>
    <d v="2005-08-23T00:00:00"/>
    <d v="2005-08-23T00:00:00"/>
    <n v="15.745205479452055"/>
    <x v="0"/>
    <n v="24.83"/>
    <n v="0"/>
    <e v="#DIV/0!"/>
    <n v="1"/>
    <n v="2052"/>
  </r>
  <r>
    <s v="PW Storm Water Mgmt"/>
    <s v="Program Administrator"/>
    <x v="2"/>
    <d v="2013-10-28T00:00:00"/>
    <d v="2013-10-28T00:00:00"/>
    <n v="7.558904109589041"/>
    <x v="1"/>
    <n v="65212.27"/>
    <n v="0"/>
    <e v="#DIV/0!"/>
    <n v="1"/>
    <n v="2052"/>
  </r>
  <r>
    <s v="NCSB-Case Management"/>
    <s v="Program Administrator"/>
    <x v="2"/>
    <d v="2007-09-10T00:00:00"/>
    <d v="2008-12-23T00:00:00"/>
    <n v="12.408219178082192"/>
    <x v="1"/>
    <n v="54730.95"/>
    <n v="1.2876712328767124"/>
    <n v="42503.822872340425"/>
    <n v="2"/>
    <n v="1"/>
  </r>
  <r>
    <s v="NCSB-Infant Development"/>
    <s v="Program Administrator"/>
    <x v="2"/>
    <d v="2007-07-09T00:00:00"/>
    <d v="2010-10-23T00:00:00"/>
    <n v="10.575342465753424"/>
    <x v="1"/>
    <n v="65274.83"/>
    <n v="3.2931506849315069"/>
    <n v="19821.39180532446"/>
    <n v="1"/>
    <n v="1"/>
  </r>
  <r>
    <s v="NCSB-Residential Services MH"/>
    <s v="Program Administrator"/>
    <x v="2"/>
    <d v="2016-01-11T00:00:00"/>
    <d v="2019-11-25T00:00:00"/>
    <n v="1.4794520547945205"/>
    <x v="1"/>
    <n v="48779.46"/>
    <n v="3.8739726027397259"/>
    <n v="12591.586209335219"/>
    <n v="11"/>
    <n v="1"/>
  </r>
  <r>
    <s v="NCSB-Case Management"/>
    <s v="Program Administrator"/>
    <x v="2"/>
    <d v="2015-04-23T00:00:00"/>
    <d v="2021-03-13T00:00:00"/>
    <n v="0.18082191780821918"/>
    <x v="1"/>
    <n v="52311.76"/>
    <n v="5.8931506849315065"/>
    <n v="8876.7049744304986"/>
    <n v="1"/>
    <n v="1"/>
  </r>
  <r>
    <s v="NCSB-Homeless Project"/>
    <s v="Program Administrator"/>
    <x v="2"/>
    <d v="2014-07-08T00:00:00"/>
    <d v="2020-08-15T00:00:00"/>
    <n v="0.75616438356164384"/>
    <x v="1"/>
    <n v="47823"/>
    <n v="6.1095890410958908"/>
    <n v="7827.5313901345289"/>
    <n v="20"/>
    <n v="1"/>
  </r>
  <r>
    <s v="NCSB-Board Access Unit (MH)"/>
    <s v="Program Administrator"/>
    <x v="2"/>
    <d v="2011-09-23T00:00:00"/>
    <d v="2018-01-08T00:00:00"/>
    <n v="3.3589041095890413"/>
    <x v="1"/>
    <n v="55725.65"/>
    <n v="6.2986301369863016"/>
    <n v="8847.2650065245762"/>
    <n v="1"/>
    <n v="1"/>
  </r>
  <r>
    <s v="NCSB-Prevention Services"/>
    <s v="Program Administrator"/>
    <x v="2"/>
    <d v="2014-06-23T00:00:00"/>
    <d v="2021-01-04T00:00:00"/>
    <n v="0.36712328767123287"/>
    <x v="1"/>
    <n v="49201.69"/>
    <n v="6.5397260273972604"/>
    <n v="7523.5093632174276"/>
    <n v="1"/>
    <n v="1"/>
  </r>
  <r>
    <s v="NCSB-Day Health &amp; Rehabil Svs"/>
    <s v="Program Administrator"/>
    <x v="2"/>
    <d v="2008-09-08T00:00:00"/>
    <d v="2016-01-25T00:00:00"/>
    <n v="5.3150684931506849"/>
    <x v="1"/>
    <n v="53686.46"/>
    <n v="7.3835616438356162"/>
    <n v="7271.0789981447124"/>
    <n v="1"/>
    <n v="1"/>
  </r>
  <r>
    <s v="NCSB-Case Management"/>
    <s v="Program Administrator"/>
    <x v="2"/>
    <d v="1998-03-09T00:00:00"/>
    <d v="2008-07-08T00:00:00"/>
    <n v="12.868493150684932"/>
    <x v="1"/>
    <n v="57692.98"/>
    <n v="10.33972602739726"/>
    <n v="5579.7397191308955"/>
    <n v="1"/>
    <n v="1"/>
  </r>
  <r>
    <s v="Police Administrative Svc-Civl"/>
    <s v="Program Administrator"/>
    <x v="2"/>
    <d v="1994-11-23T00:00:00"/>
    <d v="2007-10-23T00:00:00"/>
    <n v="13.578082191780823"/>
    <x v="1"/>
    <n v="77589.58"/>
    <n v="12.923287671232877"/>
    <n v="6003.8576849692599"/>
    <n v="2"/>
    <n v="1"/>
  </r>
  <r>
    <s v="NCSB-Case Management"/>
    <s v="Program Administrator"/>
    <x v="2"/>
    <d v="1988-01-04T00:00:00"/>
    <d v="2002-06-08T00:00:00"/>
    <n v="18.956164383561642"/>
    <x v="1"/>
    <n v="72049.27"/>
    <n v="14.435616438356165"/>
    <n v="4991.0767792750048"/>
    <n v="1"/>
    <n v="1"/>
  </r>
  <r>
    <s v="NCSB-Shelter Services"/>
    <s v="Program Administrator"/>
    <x v="8"/>
    <d v="2003-07-02T00:00:00"/>
    <d v="2020-12-21T00:00:00"/>
    <n v="0.40547945205479452"/>
    <x v="1"/>
    <n v="47823"/>
    <n v="17.484931506849314"/>
    <n v="2735.0979316828584"/>
    <n v="20"/>
    <n v="1"/>
  </r>
  <r>
    <s v="NCSB-Prevention Services"/>
    <s v="Program Coordinator"/>
    <x v="2"/>
    <d v="2005-08-08T00:00:00"/>
    <d v="2005-08-08T00:00:00"/>
    <n v="15.786301369863013"/>
    <x v="0"/>
    <n v="50649.39"/>
    <n v="0"/>
    <e v="#DIV/0!"/>
    <n v="1"/>
    <n v="2052"/>
  </r>
  <r>
    <s v="NCSB-Prevention Services"/>
    <s v="Program Coordinator"/>
    <x v="2"/>
    <d v="2016-02-23T00:00:00"/>
    <d v="2018-10-01T00:00:00"/>
    <n v="2.6301369863013697"/>
    <x v="0"/>
    <n v="42453.52"/>
    <n v="2.6054794520547944"/>
    <n v="16293.937749737119"/>
    <n v="7"/>
    <n v="1"/>
  </r>
  <r>
    <s v="NCSB-Prevention Services"/>
    <s v="Program Coordinator"/>
    <x v="2"/>
    <d v="2016-11-08T00:00:00"/>
    <d v="2020-02-18T00:00:00"/>
    <n v="1.2465753424657535"/>
    <x v="0"/>
    <n v="46799.64"/>
    <n v="3.2794520547945205"/>
    <n v="14270.566917293234"/>
    <n v="1"/>
    <n v="1"/>
  </r>
  <r>
    <s v="Slover Library"/>
    <s v="Program Coordinator"/>
    <x v="2"/>
    <d v="2014-10-08T00:00:00"/>
    <d v="2021-04-12T00:00:00"/>
    <n v="9.8630136986301367E-2"/>
    <x v="0"/>
    <n v="47165"/>
    <n v="6.515068493150685"/>
    <n v="7239.3713204373425"/>
    <n v="1"/>
    <n v="1"/>
  </r>
  <r>
    <s v="Circuit Court Judges"/>
    <s v="Program Supervisor"/>
    <x v="8"/>
    <d v="2021-02-27T00:00:00"/>
    <d v="2021-02-27T00:00:00"/>
    <n v="0.21917808219178081"/>
    <x v="1"/>
    <n v="62000"/>
    <n v="0"/>
    <e v="#DIV/0!"/>
    <n v="2"/>
    <n v="2052"/>
  </r>
  <r>
    <s v="NCSB-Infant Development"/>
    <s v="Program Supervisor"/>
    <x v="2"/>
    <d v="2005-04-26T00:00:00"/>
    <d v="2005-04-26T00:00:00"/>
    <n v="16.07123287671233"/>
    <x v="1"/>
    <n v="74835.460000000006"/>
    <n v="0"/>
    <e v="#DIV/0!"/>
    <n v="1"/>
    <n v="2052"/>
  </r>
  <r>
    <s v="NCSB-Case Management"/>
    <s v="Program Supervisor"/>
    <x v="2"/>
    <d v="2015-03-23T00:00:00"/>
    <d v="2015-03-23T00:00:00"/>
    <n v="6.1589041095890407"/>
    <x v="1"/>
    <n v="56940.18"/>
    <n v="0"/>
    <e v="#DIV/0!"/>
    <n v="1"/>
    <n v="2052"/>
  </r>
  <r>
    <s v="PW Div of Streets &amp; Bridges"/>
    <s v="Program Supervisor"/>
    <x v="2"/>
    <d v="2016-04-11T00:00:00"/>
    <d v="2016-04-11T00:00:00"/>
    <n v="5.1041095890410961"/>
    <x v="1"/>
    <n v="66750.34"/>
    <n v="0"/>
    <e v="#DIV/0!"/>
    <n v="1"/>
    <n v="2052"/>
  </r>
  <r>
    <s v="PW Storm Water Mgmt"/>
    <s v="Program Supervisor"/>
    <x v="2"/>
    <d v="2018-06-25T00:00:00"/>
    <d v="2020-03-16T00:00:00"/>
    <n v="1.1726027397260275"/>
    <x v="1"/>
    <n v="56400"/>
    <n v="1.726027397260274"/>
    <n v="32676.190476190477"/>
    <n v="1"/>
    <n v="1"/>
  </r>
  <r>
    <s v="Utilities Water Accounts"/>
    <s v="Program Supervisor"/>
    <x v="2"/>
    <d v="2016-10-10T00:00:00"/>
    <d v="2019-07-08T00:00:00"/>
    <n v="1.8630136986301369"/>
    <x v="1"/>
    <n v="49365.11"/>
    <n v="2.7424657534246575"/>
    <n v="18000.264885114884"/>
    <n v="1"/>
    <n v="1"/>
  </r>
  <r>
    <s v="Planning - Environmental Srvcs"/>
    <s v="Program Supervisor"/>
    <x v="2"/>
    <d v="2017-02-06T00:00:00"/>
    <d v="2020-02-03T00:00:00"/>
    <n v="1.2876712328767124"/>
    <x v="1"/>
    <n v="49735.92"/>
    <n v="2.9917808219178084"/>
    <n v="16624.185714285712"/>
    <n v="1"/>
    <n v="1"/>
  </r>
  <r>
    <s v="Dept of Neighborhood Dev - Div"/>
    <s v="Program Supervisor"/>
    <x v="2"/>
    <d v="2013-11-25T00:00:00"/>
    <d v="2017-03-06T00:00:00"/>
    <n v="4.2027397260273975"/>
    <x v="1"/>
    <n v="53060.4"/>
    <n v="3.2794520547945205"/>
    <n v="16179.654135338347"/>
    <n v="4"/>
    <n v="1"/>
  </r>
  <r>
    <s v="Neighborhood Devel - IMPACT"/>
    <s v="Program Supervisor"/>
    <x v="2"/>
    <d v="2007-03-12T00:00:00"/>
    <d v="2013-10-01T00:00:00"/>
    <n v="7.6328767123287671"/>
    <x v="1"/>
    <n v="54730.95"/>
    <n v="6.5616438356164384"/>
    <n v="8341.0424843423789"/>
    <n v="2"/>
    <n v="1"/>
  </r>
  <r>
    <s v="City Assessor"/>
    <s v="Program Supervisor"/>
    <x v="2"/>
    <d v="2008-08-07T00:00:00"/>
    <d v="2019-01-19T00:00:00"/>
    <n v="2.3287671232876712"/>
    <x v="1"/>
    <n v="48779.46"/>
    <n v="10.457534246575342"/>
    <n v="4664.5278752947343"/>
    <n v="11"/>
    <n v="1"/>
  </r>
  <r>
    <s v="NCSB - Housing &amp; Homeless Serv"/>
    <s v="Program Supervisor"/>
    <x v="2"/>
    <d v="2005-05-23T00:00:00"/>
    <d v="2015-11-23T00:00:00"/>
    <n v="5.4876712328767123"/>
    <x v="1"/>
    <n v="57466.91"/>
    <n v="10.509589041095891"/>
    <n v="5468.0453988529716"/>
    <n v="1"/>
    <n v="1"/>
  </r>
  <r>
    <s v="EOC/911"/>
    <s v="Program Supervisor"/>
    <x v="2"/>
    <d v="1996-07-08T00:00:00"/>
    <d v="2016-03-23T00:00:00"/>
    <n v="5.1561643835616442"/>
    <x v="1"/>
    <n v="56347.48"/>
    <n v="19.720547945205478"/>
    <n v="2857.2978883023065"/>
    <n v="1"/>
    <n v="1"/>
  </r>
  <r>
    <s v="City Manager-NCJS Pretrial Svc"/>
    <s v="Program Supervisor"/>
    <x v="8"/>
    <d v="2001-02-12T00:00:00"/>
    <d v="2015-02-18T00:00:00"/>
    <n v="6.2493150684931509"/>
    <x v="1"/>
    <n v="62060.25"/>
    <n v="14.024657534246575"/>
    <n v="4425.0813147099043"/>
    <n v="1"/>
    <n v="1"/>
  </r>
  <r>
    <s v="NCSB-Management Info Systems"/>
    <s v="Programmer/Analyst III"/>
    <x v="2"/>
    <d v="2003-08-11T00:00:00"/>
    <d v="2003-08-11T00:00:00"/>
    <n v="17.780821917808218"/>
    <x v="1"/>
    <n v="70619.929999999993"/>
    <n v="0"/>
    <e v="#DIV/0!"/>
    <n v="1"/>
    <n v="2052"/>
  </r>
  <r>
    <s v="Fire-Rescue"/>
    <s v="Programmer/Analyst III"/>
    <x v="2"/>
    <d v="2008-04-01T00:00:00"/>
    <d v="2012-09-23T00:00:00"/>
    <n v="8.6547945205479451"/>
    <x v="1"/>
    <n v="56459.77"/>
    <n v="4.4821917808219176"/>
    <n v="12596.464578239609"/>
    <n v="1"/>
    <n v="1"/>
  </r>
  <r>
    <s v="Police Administrative Svc-Civl"/>
    <s v="Programmer/Analyst III"/>
    <x v="2"/>
    <d v="2006-09-11T00:00:00"/>
    <d v="2013-06-24T00:00:00"/>
    <n v="7.904109589041096"/>
    <x v="1"/>
    <n v="59409.57"/>
    <n v="6.7890410958904113"/>
    <n v="8750.8042978208232"/>
    <n v="1"/>
    <n v="1"/>
  </r>
  <r>
    <s v="Information Technology"/>
    <s v="Programmer/Analyst III"/>
    <x v="2"/>
    <d v="2004-06-23T00:00:00"/>
    <d v="2018-05-12T00:00:00"/>
    <n v="3.0191780821917806"/>
    <x v="1"/>
    <n v="61193.69"/>
    <n v="13.893150684931507"/>
    <n v="4404.5941333070405"/>
    <n v="1"/>
    <n v="1"/>
  </r>
  <r>
    <s v="Information Technology"/>
    <s v="Programmer/Analyst IV"/>
    <x v="2"/>
    <d v="2018-06-25T00:00:00"/>
    <d v="2018-06-25T00:00:00"/>
    <n v="2.8986301369863012"/>
    <x v="1"/>
    <n v="58589.09"/>
    <n v="0"/>
    <e v="#DIV/0!"/>
    <n v="3"/>
    <n v="2052"/>
  </r>
  <r>
    <s v="Utilities Engineering"/>
    <s v="Programmer/Analyst IV"/>
    <x v="2"/>
    <d v="2020-06-20T00:00:00"/>
    <d v="2020-06-20T00:00:00"/>
    <n v="0.90958904109589045"/>
    <x v="1"/>
    <n v="74000"/>
    <n v="0"/>
    <e v="#DIV/0!"/>
    <n v="2"/>
    <n v="2052"/>
  </r>
  <r>
    <s v="Information Technology"/>
    <s v="Programmer/Analyst IV"/>
    <x v="2"/>
    <d v="2015-06-23T00:00:00"/>
    <d v="2016-09-08T00:00:00"/>
    <n v="4.6931506849315072"/>
    <x v="1"/>
    <n v="58589.29"/>
    <n v="1.2136986301369863"/>
    <n v="48273.342776523699"/>
    <n v="2"/>
    <n v="1"/>
  </r>
  <r>
    <s v="Utilities Engineering"/>
    <s v="Programmer/Analyst IV"/>
    <x v="2"/>
    <d v="2018-08-20T00:00:00"/>
    <d v="2019-11-25T00:00:00"/>
    <n v="1.4794520547945205"/>
    <x v="1"/>
    <n v="57440.28"/>
    <n v="1.2657534246575342"/>
    <n v="45380.307792207794"/>
    <n v="4"/>
    <n v="1"/>
  </r>
  <r>
    <s v="Information Technology"/>
    <s v="Programmer/Analyst IV"/>
    <x v="2"/>
    <d v="2017-02-21T00:00:00"/>
    <d v="2018-06-11T00:00:00"/>
    <n v="2.9369863013698629"/>
    <x v="1"/>
    <n v="58589.09"/>
    <n v="1.3013698630136987"/>
    <n v="45021.090210526309"/>
    <n v="3"/>
    <n v="1"/>
  </r>
  <r>
    <s v="Information Technology"/>
    <s v="Programmer/Analyst IV"/>
    <x v="2"/>
    <d v="2017-01-23T00:00:00"/>
    <d v="2018-11-26T00:00:00"/>
    <n v="2.4767123287671233"/>
    <x v="1"/>
    <n v="58589.29"/>
    <n v="1.8410958904109589"/>
    <n v="31823.051860119049"/>
    <n v="2"/>
    <n v="1"/>
  </r>
  <r>
    <s v="Information Technology"/>
    <s v="Programmer/Analyst IV"/>
    <x v="2"/>
    <d v="2016-05-09T00:00:00"/>
    <d v="2018-04-16T00:00:00"/>
    <n v="3.0904109589041098"/>
    <x v="1"/>
    <n v="58401.81"/>
    <n v="1.9369863013698629"/>
    <n v="30150.863719943423"/>
    <n v="1"/>
    <n v="1"/>
  </r>
  <r>
    <s v="Information Technology"/>
    <s v="Programmer/Analyst IV"/>
    <x v="2"/>
    <d v="2005-06-20T00:00:00"/>
    <d v="2008-06-08T00:00:00"/>
    <n v="12.950684931506849"/>
    <x v="1"/>
    <n v="63358.8"/>
    <n v="2.9698630136986299"/>
    <n v="21333.913284132843"/>
    <n v="2"/>
    <n v="1"/>
  </r>
  <r>
    <s v="Information Technology"/>
    <s v="Programmer/Analyst IV"/>
    <x v="2"/>
    <d v="2017-12-11T00:00:00"/>
    <d v="2021-03-01T00:00:00"/>
    <n v="0.21369863013698631"/>
    <x v="1"/>
    <n v="56421"/>
    <n v="3.2219178082191782"/>
    <n v="17511.619897959183"/>
    <n v="1"/>
    <n v="1"/>
  </r>
  <r>
    <s v="Information Technology"/>
    <s v="Programmer/Analyst IV"/>
    <x v="2"/>
    <d v="2013-04-15T00:00:00"/>
    <d v="2019-02-19T00:00:00"/>
    <n v="2.2438356164383562"/>
    <x v="1"/>
    <n v="57440.28"/>
    <n v="5.8520547945205479"/>
    <n v="9815.4036516853939"/>
    <n v="4"/>
    <n v="1"/>
  </r>
  <r>
    <s v="Information Technology"/>
    <s v="Programmer/Analyst IV"/>
    <x v="2"/>
    <d v="2013-01-23T00:00:00"/>
    <d v="2019-01-22T00:00:00"/>
    <n v="2.3205479452054796"/>
    <x v="1"/>
    <n v="61461.1"/>
    <n v="6"/>
    <n v="10243.516666666666"/>
    <n v="1"/>
    <n v="1"/>
  </r>
  <r>
    <s v="Police Administrative Svc-Civl"/>
    <s v="Programmer/Analyst IV"/>
    <x v="2"/>
    <d v="2006-04-04T00:00:00"/>
    <d v="2012-10-09T00:00:00"/>
    <n v="8.6109589041095891"/>
    <x v="1"/>
    <n v="61813.68"/>
    <n v="6.5205479452054798"/>
    <n v="9479.8290756302522"/>
    <n v="1"/>
    <n v="1"/>
  </r>
  <r>
    <s v="Information Technology"/>
    <s v="Programmer/Analyst IV"/>
    <x v="2"/>
    <d v="2009-06-16T00:00:00"/>
    <d v="2018-04-16T00:00:00"/>
    <n v="3.0904109589041098"/>
    <x v="1"/>
    <n v="58589.09"/>
    <n v="8.838356164383562"/>
    <n v="6628.9577960322376"/>
    <n v="3"/>
    <n v="1"/>
  </r>
  <r>
    <s v="Information Technology"/>
    <s v="Programmer/Analyst IV"/>
    <x v="2"/>
    <d v="2008-06-07T00:00:00"/>
    <d v="2019-09-03T00:00:00"/>
    <n v="1.7068493150684931"/>
    <x v="1"/>
    <n v="61200"/>
    <n v="11.246575342465754"/>
    <n v="5441.6565164433614"/>
    <n v="2"/>
    <n v="1"/>
  </r>
  <r>
    <s v="Information Technology"/>
    <s v="Programmer/Analyst IV"/>
    <x v="2"/>
    <d v="2006-07-11T00:00:00"/>
    <d v="2017-11-11T00:00:00"/>
    <n v="3.5178082191780824"/>
    <x v="1"/>
    <n v="63358.8"/>
    <n v="11.345205479452055"/>
    <n v="5584.6322144409569"/>
    <n v="2"/>
    <n v="1"/>
  </r>
  <r>
    <s v="Information Technology"/>
    <s v="Programmer/Analyst IV"/>
    <x v="2"/>
    <d v="2001-10-18T00:00:00"/>
    <d v="2018-06-25T00:00:00"/>
    <n v="2.8986301369863012"/>
    <x v="1"/>
    <n v="60845.74"/>
    <n v="16.695890410958903"/>
    <n v="3644.3542993107976"/>
    <n v="1"/>
    <n v="1"/>
  </r>
  <r>
    <s v="Information Technology"/>
    <s v="Programmer/Analyst IV"/>
    <x v="2"/>
    <d v="1997-11-24T00:00:00"/>
    <d v="2014-10-27T00:00:00"/>
    <n v="6.5616438356164384"/>
    <x v="1"/>
    <n v="67386.710000000006"/>
    <n v="16.934246575342467"/>
    <n v="3979.3155071994825"/>
    <n v="1"/>
    <n v="1"/>
  </r>
  <r>
    <s v="Information Technology"/>
    <s v="Programmer/Analyst IV"/>
    <x v="2"/>
    <d v="2000-03-06T00:00:00"/>
    <d v="2020-10-10T00:00:00"/>
    <n v="0.60273972602739723"/>
    <x v="1"/>
    <n v="56314"/>
    <n v="20.610958904109587"/>
    <n v="2732.2358101821083"/>
    <n v="2"/>
    <n v="1"/>
  </r>
  <r>
    <s v="Information Technology"/>
    <s v="Programmer/Analyst V"/>
    <x v="2"/>
    <d v="2021-02-27T00:00:00"/>
    <d v="2021-02-27T00:00:00"/>
    <n v="0.21917808219178081"/>
    <x v="1"/>
    <n v="66000"/>
    <n v="0"/>
    <e v="#DIV/0!"/>
    <n v="3"/>
    <n v="2052"/>
  </r>
  <r>
    <s v="Information Technology"/>
    <s v="Programmer/Analyst V"/>
    <x v="2"/>
    <d v="2014-09-02T00:00:00"/>
    <d v="2014-11-10T00:00:00"/>
    <n v="6.5232876712328771"/>
    <x v="1"/>
    <n v="63831.03"/>
    <n v="0.18904109589041096"/>
    <n v="337656.89782608696"/>
    <n v="1"/>
    <n v="1"/>
  </r>
  <r>
    <s v="Information Technology"/>
    <s v="Programmer/Analyst V"/>
    <x v="2"/>
    <d v="2002-07-01T00:00:00"/>
    <d v="2003-04-08T00:00:00"/>
    <n v="18.123287671232877"/>
    <x v="1"/>
    <n v="87572.07"/>
    <n v="0.76986301369863008"/>
    <n v="113750.19768683276"/>
    <n v="1"/>
    <n v="1"/>
  </r>
  <r>
    <s v="Information Technology"/>
    <s v="Programmer/Analyst V"/>
    <x v="2"/>
    <d v="2017-01-09T00:00:00"/>
    <d v="2019-05-28T00:00:00"/>
    <n v="1.9753424657534246"/>
    <x v="1"/>
    <n v="63979.24"/>
    <n v="2.3808219178082193"/>
    <n v="26872.753279631757"/>
    <n v="1"/>
    <n v="1"/>
  </r>
  <r>
    <s v="Hum Svc Div of Social Services"/>
    <s v="Programmer/Analyst V"/>
    <x v="2"/>
    <d v="2007-01-08T00:00:00"/>
    <d v="2011-08-08T00:00:00"/>
    <n v="9.7835616438356166"/>
    <x v="1"/>
    <n v="87677"/>
    <n v="4.5835616438356164"/>
    <n v="19128.574417214586"/>
    <n v="1"/>
    <n v="1"/>
  </r>
  <r>
    <s v="City Assessor"/>
    <s v="Programmer/Analyst V"/>
    <x v="2"/>
    <d v="2007-01-02T00:00:00"/>
    <d v="2011-12-01T00:00:00"/>
    <n v="9.4684931506849317"/>
    <x v="1"/>
    <n v="74248.86"/>
    <n v="4.9150684931506845"/>
    <n v="15106.373411371238"/>
    <n v="1"/>
    <n v="1"/>
  </r>
  <r>
    <s v="Police Administrative Svc-Civl"/>
    <s v="Programmer/Analyst V"/>
    <x v="2"/>
    <d v="1990-08-16T00:00:00"/>
    <d v="1996-05-15T00:00:00"/>
    <n v="25.024657534246575"/>
    <x v="1"/>
    <n v="85631.97"/>
    <n v="5.7506849315068491"/>
    <n v="14890.742758456408"/>
    <n v="1"/>
    <n v="1"/>
  </r>
  <r>
    <s v="Information Technology"/>
    <s v="Programmer/Analyst V"/>
    <x v="2"/>
    <d v="2011-08-29T00:00:00"/>
    <d v="2017-08-07T00:00:00"/>
    <n v="3.7808219178082192"/>
    <x v="1"/>
    <n v="63831.02"/>
    <n v="5.9452054794520546"/>
    <n v="10736.554055299539"/>
    <n v="1"/>
    <n v="1"/>
  </r>
  <r>
    <s v="Utilities Engineering"/>
    <s v="Programmer/Analyst V"/>
    <x v="2"/>
    <d v="2002-01-14T00:00:00"/>
    <d v="2008-01-14T00:00:00"/>
    <n v="13.35068493150685"/>
    <x v="1"/>
    <n v="85667.71"/>
    <n v="6.0027397260273974"/>
    <n v="14271.43502966682"/>
    <n v="1"/>
    <n v="1"/>
  </r>
  <r>
    <s v="Information Technology"/>
    <s v="Programmer/Analyst V"/>
    <x v="2"/>
    <d v="2005-09-08T00:00:00"/>
    <d v="2015-08-24T00:00:00"/>
    <n v="5.7369863013698632"/>
    <x v="1"/>
    <n v="64904.36"/>
    <n v="9.9643835616438352"/>
    <n v="6513.6352488314551"/>
    <n v="1"/>
    <n v="1"/>
  </r>
  <r>
    <s v="Hum Svc Div of Social Services"/>
    <s v="Programmer/Analyst V"/>
    <x v="2"/>
    <d v="2003-10-08T00:00:00"/>
    <d v="2014-06-09T00:00:00"/>
    <n v="6.9452054794520546"/>
    <x v="1"/>
    <n v="65384.78"/>
    <n v="10.676712328767124"/>
    <n v="6124.0556068770848"/>
    <n v="1"/>
    <n v="1"/>
  </r>
  <r>
    <s v="Information Technology"/>
    <s v="Programmer/Analyst V"/>
    <x v="2"/>
    <d v="2000-11-06T00:00:00"/>
    <d v="2013-07-01T00:00:00"/>
    <n v="7.8849315068493153"/>
    <x v="1"/>
    <n v="90124.7"/>
    <n v="12.657534246575343"/>
    <n v="7120.2414502164493"/>
    <n v="1"/>
    <n v="1"/>
  </r>
  <r>
    <s v="Information Technology"/>
    <s v="Programmer/Analyst V"/>
    <x v="2"/>
    <d v="2004-01-20T00:00:00"/>
    <d v="2017-07-24T00:00:00"/>
    <n v="3.8191780821917809"/>
    <x v="1"/>
    <n v="70138.44"/>
    <n v="13.517808219178082"/>
    <n v="5188.5955816781516"/>
    <n v="1"/>
    <n v="1"/>
  </r>
  <r>
    <s v="Information Technology"/>
    <s v="Programmer/Analyst V"/>
    <x v="2"/>
    <d v="2004-07-06T00:00:00"/>
    <d v="2018-04-02T00:00:00"/>
    <n v="3.128767123287671"/>
    <x v="1"/>
    <n v="71787.600000000006"/>
    <n v="13.747945205479452"/>
    <n v="5221.6966919091274"/>
    <n v="4"/>
    <n v="1"/>
  </r>
  <r>
    <s v="Information Technology"/>
    <s v="Programmer/Analyst V"/>
    <x v="2"/>
    <d v="1998-12-07T00:00:00"/>
    <d v="2018-12-10T00:00:00"/>
    <n v="2.4383561643835616"/>
    <x v="1"/>
    <n v="71965.509999999995"/>
    <n v="20.021917808219179"/>
    <n v="3594.3365010946904"/>
    <n v="1"/>
    <n v="1"/>
  </r>
  <r>
    <s v="Information Technology"/>
    <s v="Programmer/Analyst V"/>
    <x v="2"/>
    <d v="1989-04-17T00:00:00"/>
    <d v="2010-03-25T00:00:00"/>
    <n v="11.156164383561643"/>
    <x v="1"/>
    <n v="97055.31"/>
    <n v="20.950684931506849"/>
    <n v="4632.5602393095332"/>
    <n v="1"/>
    <n v="1"/>
  </r>
  <r>
    <s v="Slover Library"/>
    <s v="Programs Manager"/>
    <x v="2"/>
    <d v="2016-03-08T00:00:00"/>
    <d v="2016-03-08T00:00:00"/>
    <n v="5.1972602739726028"/>
    <x v="1"/>
    <n v="57440.28"/>
    <n v="0"/>
    <e v="#DIV/0!"/>
    <n v="4"/>
    <n v="2052"/>
  </r>
  <r>
    <s v="NCSB-Management Info Systems"/>
    <s v="Programs Manager"/>
    <x v="2"/>
    <d v="2013-12-09T00:00:00"/>
    <d v="2013-12-09T00:00:00"/>
    <n v="7.4438356164383563"/>
    <x v="1"/>
    <n v="71447.34"/>
    <n v="0"/>
    <e v="#DIV/0!"/>
    <n v="1"/>
    <n v="2052"/>
  </r>
  <r>
    <s v="Hum Svc Div of Social Services"/>
    <s v="Programs Manager"/>
    <x v="2"/>
    <d v="2015-10-23T00:00:00"/>
    <d v="2015-10-23T00:00:00"/>
    <n v="5.5726027397260278"/>
    <x v="1"/>
    <n v="75770.25"/>
    <n v="0"/>
    <e v="#DIV/0!"/>
    <n v="1"/>
    <n v="2052"/>
  </r>
  <r>
    <s v="Hum Svc Div of Social Services"/>
    <s v="Programs Manager"/>
    <x v="2"/>
    <d v="2016-04-18T00:00:00"/>
    <d v="2016-04-18T00:00:00"/>
    <n v="5.0849315068493155"/>
    <x v="1"/>
    <n v="81182.41"/>
    <n v="0"/>
    <e v="#DIV/0!"/>
    <n v="1"/>
    <n v="2052"/>
  </r>
  <r>
    <s v="Ryan White - Grantee Admin"/>
    <s v="Programs Manager"/>
    <x v="2"/>
    <d v="2005-02-14T00:00:00"/>
    <d v="2005-08-08T00:00:00"/>
    <n v="15.786301369863013"/>
    <x v="1"/>
    <n v="99066.42"/>
    <n v="0.47945205479452052"/>
    <n v="206624.24742857143"/>
    <n v="1"/>
    <n v="1"/>
  </r>
  <r>
    <s v="NCSB-Medical Services"/>
    <s v="Programs Manager"/>
    <x v="2"/>
    <d v="2016-11-23T00:00:00"/>
    <d v="2017-08-05T00:00:00"/>
    <n v="3.7863013698630139"/>
    <x v="1"/>
    <n v="69642"/>
    <n v="0.69863013698630139"/>
    <n v="99683.647058823524"/>
    <n v="1"/>
    <n v="1"/>
  </r>
  <r>
    <s v="Fire-Rescue"/>
    <s v="Programs Manager"/>
    <x v="2"/>
    <d v="2015-04-06T00:00:00"/>
    <d v="2017-12-18T00:00:00"/>
    <n v="3.4164383561643836"/>
    <x v="1"/>
    <n v="62748.17"/>
    <n v="2.7041095890410958"/>
    <n v="23204.743718338399"/>
    <n v="1"/>
    <n v="1"/>
  </r>
  <r>
    <s v="Hum Svc Div of Social Services"/>
    <s v="Programs Manager"/>
    <x v="2"/>
    <d v="2013-08-26T00:00:00"/>
    <d v="2016-11-23T00:00:00"/>
    <n v="4.484931506849315"/>
    <x v="1"/>
    <n v="70099.39"/>
    <n v="3.2465753424657535"/>
    <n v="21591.79523206751"/>
    <n v="1"/>
    <n v="1"/>
  </r>
  <r>
    <s v="Rec,Parks,OpenSpace-Dir Office"/>
    <s v="Programs Manager"/>
    <x v="2"/>
    <d v="2016-02-23T00:00:00"/>
    <d v="2019-08-05T00:00:00"/>
    <n v="1.7863013698630137"/>
    <x v="1"/>
    <n v="68540.94"/>
    <n v="3.4493150684931506"/>
    <n v="19870.884114376491"/>
    <n v="1"/>
    <n v="1"/>
  </r>
  <r>
    <s v="NCSB-Child&amp;AdolesentSvcs Admin"/>
    <s v="Programs Manager"/>
    <x v="2"/>
    <d v="2013-12-16T00:00:00"/>
    <d v="2020-12-07T00:00:00"/>
    <n v="0.44383561643835617"/>
    <x v="1"/>
    <n v="65482.15"/>
    <n v="6.9808219178082194"/>
    <n v="9380.292288069073"/>
    <n v="1"/>
    <n v="1"/>
  </r>
  <r>
    <s v="NCSB-Mental Health Svs Admin"/>
    <s v="Programs Manager"/>
    <x v="2"/>
    <d v="2013-05-13T00:00:00"/>
    <d v="2021-03-29T00:00:00"/>
    <n v="0.13698630136986301"/>
    <x v="1"/>
    <n v="59529.54"/>
    <n v="7.882191780821918"/>
    <n v="7552.4094890510951"/>
    <n v="1"/>
    <n v="1"/>
  </r>
  <r>
    <s v="PW Storm Water Mgmt"/>
    <s v="Programs Manager"/>
    <x v="2"/>
    <d v="2003-04-14T00:00:00"/>
    <d v="2012-10-23T00:00:00"/>
    <n v="8.5726027397260278"/>
    <x v="1"/>
    <n v="78666.710000000006"/>
    <n v="9.5342465753424666"/>
    <n v="8250.962399425287"/>
    <n v="1"/>
    <n v="1"/>
  </r>
  <r>
    <s v="NCSB-PACT"/>
    <s v="Programs Manager"/>
    <x v="2"/>
    <d v="1989-08-16T00:00:00"/>
    <d v="1999-08-23T00:00:00"/>
    <n v="21.75068493150685"/>
    <x v="1"/>
    <n v="72007"/>
    <n v="10.024657534246575"/>
    <n v="7182.988521453949"/>
    <n v="1"/>
    <n v="1"/>
  </r>
  <r>
    <s v="NCSB - Housing &amp; Homeless Serv"/>
    <s v="Programs Manager"/>
    <x v="2"/>
    <d v="2004-03-08T00:00:00"/>
    <d v="2015-09-08T00:00:00"/>
    <n v="5.6958904109589037"/>
    <x v="1"/>
    <n v="60956.3"/>
    <n v="11.509589041095891"/>
    <n v="5296.1317543442037"/>
    <n v="3"/>
    <n v="1"/>
  </r>
  <r>
    <s v="Hum Svc Div of Social Services"/>
    <s v="Programs Manager"/>
    <x v="2"/>
    <d v="2004-06-14T00:00:00"/>
    <d v="2017-03-20T00:00:00"/>
    <n v="4.1643835616438354"/>
    <x v="1"/>
    <n v="70983.17"/>
    <n v="12.772602739726027"/>
    <n v="5557.4553946803944"/>
    <n v="1"/>
    <n v="1"/>
  </r>
  <r>
    <s v="Utilities Water Distribution"/>
    <s v="Programs Manager"/>
    <x v="2"/>
    <d v="2001-05-01T00:00:00"/>
    <d v="2017-05-15T00:00:00"/>
    <n v="4.0109589041095894"/>
    <x v="1"/>
    <n v="68005.100000000006"/>
    <n v="16.049315068493151"/>
    <n v="4237.2587060430187"/>
    <n v="1"/>
    <n v="1"/>
  </r>
  <r>
    <s v="Planning - Environmental Srvcs"/>
    <s v="Programs Manager"/>
    <x v="2"/>
    <d v="2003-06-02T00:00:00"/>
    <d v="2020-02-03T00:00:00"/>
    <n v="1.2876712328767124"/>
    <x v="1"/>
    <n v="64761.1"/>
    <n v="16.684931506849313"/>
    <n v="3881.4123973727424"/>
    <n v="1"/>
    <n v="1"/>
  </r>
  <r>
    <s v="NCSB - Forensic Services"/>
    <s v="Programs Manager"/>
    <x v="2"/>
    <d v="1986-07-01T00:00:00"/>
    <d v="2005-07-23T00:00:00"/>
    <n v="15.830136986301369"/>
    <x v="1"/>
    <n v="75651.740000000005"/>
    <n v="19.073972602739726"/>
    <n v="3966.2288279230111"/>
    <n v="1"/>
    <n v="1"/>
  </r>
  <r>
    <s v="Hum Svc Div of Social Services"/>
    <s v="Programs Manager"/>
    <x v="2"/>
    <d v="1997-07-08T00:00:00"/>
    <d v="2016-11-14T00:00:00"/>
    <n v="4.5095890410958903"/>
    <x v="1"/>
    <n v="79017.55"/>
    <n v="19.367123287671234"/>
    <n v="4079.9838378837176"/>
    <n v="1"/>
    <n v="1"/>
  </r>
  <r>
    <s v="Police Administration-Civilian"/>
    <s v="Programs Manager"/>
    <x v="2"/>
    <d v="1996-11-18T00:00:00"/>
    <d v="2016-09-23T00:00:00"/>
    <n v="4.6520547945205477"/>
    <x v="1"/>
    <n v="71213.210000000006"/>
    <n v="19.860273972602741"/>
    <n v="3585.7113601876122"/>
    <n v="1"/>
    <n v="1"/>
  </r>
  <r>
    <s v="EOC/911"/>
    <s v="Programs Manager"/>
    <x v="2"/>
    <d v="1991-04-01T00:00:00"/>
    <d v="2015-10-08T00:00:00"/>
    <n v="5.6136986301369864"/>
    <x v="1"/>
    <n v="70099.75"/>
    <n v="24.536986301369861"/>
    <n v="2856.9013789638234"/>
    <n v="1"/>
    <n v="1"/>
  </r>
  <r>
    <s v="Hum Svc Div of Social Services"/>
    <s v="Programs Manager"/>
    <x v="2"/>
    <d v="1987-05-01T00:00:00"/>
    <d v="2020-04-11T00:00:00"/>
    <n v="1.1013698630136985"/>
    <x v="1"/>
    <n v="76941.899999999994"/>
    <n v="32.969863013698628"/>
    <n v="2333.7039637693201"/>
    <n v="1"/>
    <n v="1"/>
  </r>
  <r>
    <s v="Human Services - VJCCCA"/>
    <s v="Programs Manager"/>
    <x v="15"/>
    <d v="2012-02-08T00:00:00"/>
    <d v="2013-07-01T00:00:00"/>
    <n v="7.8849315068493153"/>
    <x v="1"/>
    <n v="32.69"/>
    <n v="1.3945205479452054"/>
    <n v="23.441748526522591"/>
    <n v="1"/>
    <n v="1"/>
  </r>
  <r>
    <s v="City Manager-NCJS Adlt Com Sup"/>
    <s v="Programs Manager"/>
    <x v="8"/>
    <d v="1994-11-21T00:00:00"/>
    <d v="2007-07-01T00:00:00"/>
    <n v="13.890410958904109"/>
    <x v="1"/>
    <n v="82936.070000000007"/>
    <n v="12.616438356164384"/>
    <n v="6573.6515852334423"/>
    <n v="1"/>
    <n v="1"/>
  </r>
  <r>
    <s v="Police Investigative Svc-Civil"/>
    <s v="Project Coordinator"/>
    <x v="2"/>
    <d v="1996-01-24T00:00:00"/>
    <d v="1996-05-15T00:00:00"/>
    <n v="25.024657534246575"/>
    <x v="1"/>
    <n v="63497.31"/>
    <n v="0.30684931506849317"/>
    <n v="206933.19776785711"/>
    <n v="1"/>
    <n v="1"/>
  </r>
  <r>
    <s v="Libraries"/>
    <s v="Project Coordinator"/>
    <x v="2"/>
    <d v="2014-03-24T00:00:00"/>
    <d v="2019-08-03T00:00:00"/>
    <n v="1.7917808219178082"/>
    <x v="1"/>
    <n v="52605"/>
    <n v="5.3643835616438356"/>
    <n v="9806.3457609805919"/>
    <n v="1"/>
    <n v="1"/>
  </r>
  <r>
    <s v="PW Waste Management"/>
    <s v="Project Coordinator"/>
    <x v="2"/>
    <d v="2008-01-16T00:00:00"/>
    <d v="2017-02-21T00:00:00"/>
    <n v="4.2383561643835614"/>
    <x v="1"/>
    <n v="57433.9"/>
    <n v="9.1068493150684926"/>
    <n v="6306.6707280385081"/>
    <n v="1"/>
    <n v="1"/>
  </r>
  <r>
    <s v="Libraries"/>
    <s v="Project Coordinator"/>
    <x v="2"/>
    <d v="2007-11-05T00:00:00"/>
    <d v="2018-11-26T00:00:00"/>
    <n v="2.4767123287671233"/>
    <x v="1"/>
    <n v="54725.04"/>
    <n v="11.065753424657535"/>
    <n v="4945.4418420401089"/>
    <n v="1"/>
    <n v="1"/>
  </r>
  <r>
    <s v="Libraries"/>
    <s v="Project Coordinator"/>
    <x v="2"/>
    <d v="2007-06-14T00:00:00"/>
    <d v="2019-09-30T00:00:00"/>
    <n v="1.6328767123287671"/>
    <x v="1"/>
    <n v="48779.46"/>
    <n v="12.304109589041095"/>
    <n v="3964.4851703406816"/>
    <n v="11"/>
    <n v="1"/>
  </r>
  <r>
    <s v="Police Administrative Svc-Civl"/>
    <s v="Project Coordinator"/>
    <x v="2"/>
    <d v="2001-01-08T00:00:00"/>
    <d v="2021-03-01T00:00:00"/>
    <n v="0.21369863013698631"/>
    <x v="1"/>
    <n v="54353.07"/>
    <n v="20.156164383561645"/>
    <n v="2696.5978727742286"/>
    <n v="1"/>
    <n v="1"/>
  </r>
  <r>
    <s v="Information Technology"/>
    <s v="Project Manager"/>
    <x v="2"/>
    <d v="2021-03-27T00:00:00"/>
    <d v="2021-03-27T00:00:00"/>
    <n v="0.14246575342465753"/>
    <x v="1"/>
    <n v="70000"/>
    <n v="0"/>
    <e v="#DIV/0!"/>
    <n v="5"/>
    <n v="2052"/>
  </r>
  <r>
    <s v="PW Division of Design"/>
    <s v="Project Manager"/>
    <x v="2"/>
    <d v="2014-11-03T00:00:00"/>
    <d v="2014-11-03T00:00:00"/>
    <n v="6.5424657534246577"/>
    <x v="1"/>
    <n v="90202.68"/>
    <n v="0"/>
    <e v="#DIV/0!"/>
    <n v="1"/>
    <n v="2052"/>
  </r>
  <r>
    <s v="Information Technology"/>
    <s v="Project Manager"/>
    <x v="2"/>
    <d v="2019-03-04T00:00:00"/>
    <d v="2019-03-04T00:00:00"/>
    <n v="2.2082191780821918"/>
    <x v="1"/>
    <n v="63750"/>
    <n v="0"/>
    <e v="#DIV/0!"/>
    <n v="1"/>
    <n v="2052"/>
  </r>
  <r>
    <s v="Gen Srvs-PublicInfrastructure"/>
    <s v="Project Manager"/>
    <x v="2"/>
    <d v="2020-11-21T00:00:00"/>
    <d v="2020-11-21T00:00:00"/>
    <n v="0.48767123287671232"/>
    <x v="1"/>
    <n v="76500"/>
    <n v="0"/>
    <e v="#DIV/0!"/>
    <n v="1"/>
    <n v="2052"/>
  </r>
  <r>
    <s v="PW Storm Water Mgmt"/>
    <s v="Project Manager"/>
    <x v="2"/>
    <d v="2017-12-27T00:00:00"/>
    <d v="2020-09-28T00:00:00"/>
    <n v="0.63561643835616444"/>
    <x v="1"/>
    <n v="78413"/>
    <n v="2.7561643835616438"/>
    <n v="28450.044731610338"/>
    <n v="1"/>
    <n v="1"/>
  </r>
  <r>
    <s v="PW Storm Water Mgmt"/>
    <s v="Project Manager"/>
    <x v="2"/>
    <d v="2016-02-23T00:00:00"/>
    <d v="2020-10-26T00:00:00"/>
    <n v="0.55890410958904113"/>
    <x v="1"/>
    <n v="69000"/>
    <n v="4.6767123287671231"/>
    <n v="14753.954305799649"/>
    <n v="1"/>
    <n v="1"/>
  </r>
  <r>
    <s v="Gen Srvs-PublicInfrastructure"/>
    <s v="Project Manager"/>
    <x v="2"/>
    <d v="2015-04-14T00:00:00"/>
    <d v="2020-09-12T00:00:00"/>
    <n v="0.67945205479452053"/>
    <x v="1"/>
    <n v="74000"/>
    <n v="5.419178082191781"/>
    <n v="13655.207280080889"/>
    <n v="2"/>
    <n v="1"/>
  </r>
  <r>
    <s v="Transit - Right Of Way"/>
    <s v="Project Manager"/>
    <x v="2"/>
    <d v="2002-10-07T00:00:00"/>
    <d v="2009-11-20T00:00:00"/>
    <n v="11.498630136986302"/>
    <x v="1"/>
    <n v="63830.6"/>
    <n v="7.1260273972602741"/>
    <n v="8957.3890811226447"/>
    <n v="1"/>
    <n v="1"/>
  </r>
  <r>
    <s v="PW Storm Water Mgmt"/>
    <s v="Project Manager"/>
    <x v="2"/>
    <d v="2010-12-13T00:00:00"/>
    <d v="2019-09-03T00:00:00"/>
    <n v="1.7068493150684931"/>
    <x v="1"/>
    <n v="71803.45"/>
    <n v="8.7287671232876711"/>
    <n v="8226.0700721908343"/>
    <n v="1"/>
    <n v="1"/>
  </r>
  <r>
    <s v="PW Division of Design"/>
    <s v="Project Manager"/>
    <x v="2"/>
    <d v="1996-04-15T00:00:00"/>
    <d v="2007-04-09T00:00:00"/>
    <n v="14.117808219178082"/>
    <x v="1"/>
    <n v="79727.33"/>
    <n v="10.989041095890411"/>
    <n v="7255.1671528297184"/>
    <n v="2"/>
    <n v="1"/>
  </r>
  <r>
    <s v="EOC/Emergency Management"/>
    <s v="Project Manager"/>
    <x v="2"/>
    <d v="2004-09-23T00:00:00"/>
    <d v="2019-12-07T00:00:00"/>
    <n v="1.4465753424657535"/>
    <x v="1"/>
    <n v="72216"/>
    <n v="15.213698630136987"/>
    <n v="4746.7747163695294"/>
    <n v="1"/>
    <n v="1"/>
  </r>
  <r>
    <s v="EOC/Emergency Management"/>
    <s v="Project Manager"/>
    <x v="2"/>
    <d v="1989-12-09T00:00:00"/>
    <d v="2012-09-06T00:00:00"/>
    <n v="8.7013698630136993"/>
    <x v="1"/>
    <n v="68749.899999999994"/>
    <n v="22.758904109589039"/>
    <n v="3020.7913205730106"/>
    <n v="2"/>
    <n v="1"/>
  </r>
  <r>
    <s v="St Paul's - Resilience"/>
    <s v="Projects Manager, Senior"/>
    <x v="2"/>
    <d v="2019-07-20T00:00:00"/>
    <d v="2019-07-20T00:00:00"/>
    <n v="1.8301369863013699"/>
    <x v="1"/>
    <n v="90000"/>
    <n v="0"/>
    <e v="#DIV/0!"/>
    <n v="3"/>
    <n v="2052"/>
  </r>
  <r>
    <s v="St Pauls - Resl People First"/>
    <s v="Projects Manager, Senior"/>
    <x v="2"/>
    <d v="2019-05-28T00:00:00"/>
    <d v="2021-03-27T00:00:00"/>
    <n v="0.14246575342465753"/>
    <x v="1"/>
    <n v="80000"/>
    <n v="1.832876712328767"/>
    <n v="43647.234678624816"/>
    <n v="3"/>
    <n v="1"/>
  </r>
  <r>
    <s v="St Pauls - Resl People First"/>
    <s v="Projects Manager, Senior"/>
    <x v="2"/>
    <d v="2018-02-05T00:00:00"/>
    <d v="2020-10-12T00:00:00"/>
    <n v="0.59726027397260273"/>
    <x v="1"/>
    <n v="64260"/>
    <n v="2.6849315068493151"/>
    <n v="23933.571428571428"/>
    <n v="2"/>
    <n v="1"/>
  </r>
  <r>
    <s v="Police Administrative Svc-Civl"/>
    <s v="Property &amp; Evidence Technician"/>
    <x v="2"/>
    <d v="2005-12-12T00:00:00"/>
    <d v="2005-12-12T00:00:00"/>
    <n v="15.441095890410958"/>
    <x v="0"/>
    <n v="35133.9"/>
    <n v="0"/>
    <e v="#DIV/0!"/>
    <n v="16"/>
    <n v="2052"/>
  </r>
  <r>
    <s v="Police Administrative Svc-Civl"/>
    <s v="Property &amp; Evidence Technician"/>
    <x v="2"/>
    <d v="1996-08-19T00:00:00"/>
    <d v="1999-09-23T00:00:00"/>
    <n v="21.665753424657535"/>
    <x v="0"/>
    <n v="42750.46"/>
    <n v="3.095890410958904"/>
    <n v="13808.776902654867"/>
    <n v="2"/>
    <n v="1"/>
  </r>
  <r>
    <s v="Police Administrative Svc-Civl"/>
    <s v="Property &amp; Evidence Technician"/>
    <x v="2"/>
    <d v="2011-09-12T00:00:00"/>
    <d v="2020-09-12T00:00:00"/>
    <n v="0.67945205479452053"/>
    <x v="0"/>
    <n v="43611.19"/>
    <n v="9.0082191780821912"/>
    <n v="4841.2665298053535"/>
    <n v="1"/>
    <n v="1"/>
  </r>
  <r>
    <s v="Police Administrative Svc-Civl"/>
    <s v="Property &amp; Evidence Technician"/>
    <x v="2"/>
    <d v="1996-03-13T00:00:00"/>
    <d v="2012-02-15T00:00:00"/>
    <n v="9.2602739726027394"/>
    <x v="0"/>
    <n v="38038.76"/>
    <n v="15.936986301369863"/>
    <n v="2386.8226577273508"/>
    <n v="6"/>
    <n v="1"/>
  </r>
  <r>
    <s v="Judicial - Sheriff and Jail"/>
    <s v="Property Technician - SC"/>
    <x v="4"/>
    <d v="1994-07-11T00:00:00"/>
    <d v="1996-05-15T00:00:00"/>
    <n v="25.024657534246575"/>
    <x v="0"/>
    <n v="21.21"/>
    <n v="1.8465753424657534"/>
    <n v="11.48612759643917"/>
    <n v="5"/>
    <n v="1"/>
  </r>
  <r>
    <s v="Judicial - Sheriff and Jail"/>
    <s v="Property Technician - SC"/>
    <x v="4"/>
    <d v="2002-03-08T00:00:00"/>
    <d v="2006-12-08T00:00:00"/>
    <n v="14.452054794520548"/>
    <x v="0"/>
    <n v="17.3"/>
    <n v="4.7561643835616438"/>
    <n v="3.6373847926267282"/>
    <n v="8"/>
    <n v="1"/>
  </r>
  <r>
    <s v="Judicial - Sheriff and Jail"/>
    <s v="Property Technician - SC"/>
    <x v="4"/>
    <d v="1979-01-08T00:00:00"/>
    <d v="2001-07-02T00:00:00"/>
    <n v="19.890410958904109"/>
    <x v="0"/>
    <n v="21.74"/>
    <n v="22.495890410958904"/>
    <n v="0.96639873340640603"/>
    <n v="1"/>
    <n v="1"/>
  </r>
  <r>
    <s v="NCSB-Crisis Stabilization"/>
    <s v="Psychiatrist"/>
    <x v="2"/>
    <d v="2009-12-01T00:00:00"/>
    <d v="2009-12-01T00:00:00"/>
    <n v="11.468493150684932"/>
    <x v="1"/>
    <n v="252588.03"/>
    <n v="0"/>
    <e v="#DIV/0!"/>
    <n v="1"/>
    <n v="2052"/>
  </r>
  <r>
    <s v="NCSB-PACT"/>
    <s v="Psychiatrist"/>
    <x v="2"/>
    <d v="2011-07-05T00:00:00"/>
    <d v="2011-07-05T00:00:00"/>
    <n v="9.8767123287671232"/>
    <x v="1"/>
    <n v="210128.66"/>
    <n v="0"/>
    <e v="#DIV/0!"/>
    <n v="1"/>
    <n v="2052"/>
  </r>
  <r>
    <s v="NCSB-Medical Services"/>
    <s v="Psychiatrist"/>
    <x v="3"/>
    <d v="2014-09-29T00:00:00"/>
    <d v="2014-09-29T00:00:00"/>
    <n v="6.6383561643835618"/>
    <x v="1"/>
    <n v="126077.2"/>
    <n v="0"/>
    <e v="#DIV/0!"/>
    <n v="1"/>
    <n v="2052"/>
  </r>
  <r>
    <s v="NCSB - Pharmacy"/>
    <s v="Psychiatrist"/>
    <x v="3"/>
    <d v="2019-08-03T00:00:00"/>
    <d v="2019-08-03T00:00:00"/>
    <n v="1.7917808219178082"/>
    <x v="1"/>
    <n v="160000"/>
    <n v="0"/>
    <e v="#DIV/0!"/>
    <n v="1"/>
    <n v="2052"/>
  </r>
  <r>
    <s v="NCSB-Intake"/>
    <s v="Psychiatrist"/>
    <x v="9"/>
    <d v="2020-04-25T00:00:00"/>
    <d v="2020-04-25T00:00:00"/>
    <n v="1.0630136986301371"/>
    <x v="1"/>
    <n v="150"/>
    <n v="0"/>
    <e v="#DIV/0!"/>
    <n v="1"/>
    <n v="2052"/>
  </r>
  <r>
    <s v="NCSB-Medical Services"/>
    <s v="Psychiatrist"/>
    <x v="2"/>
    <d v="2011-05-31T00:00:00"/>
    <d v="2015-05-01T00:00:00"/>
    <n v="6.0520547945205481"/>
    <x v="1"/>
    <n v="209635.13"/>
    <n v="3.9205479452054797"/>
    <n v="53470.875227113902"/>
    <n v="1"/>
    <n v="1"/>
  </r>
  <r>
    <s v="NCSB-Medical Services"/>
    <s v="Psychiatrist"/>
    <x v="7"/>
    <d v="2001-10-01T00:00:00"/>
    <d v="2019-03-02T00:00:00"/>
    <n v="2.2136986301369861"/>
    <x v="1"/>
    <n v="122.4"/>
    <n v="17.427397260273974"/>
    <n v="7.0234239899386885"/>
    <n v="1"/>
    <n v="1"/>
  </r>
  <r>
    <s v="Judicial - Sheriff and Jail"/>
    <s v="Public Affairs Officer"/>
    <x v="4"/>
    <d v="2021-04-10T00:00:00"/>
    <d v="2021-04-10T00:00:00"/>
    <n v="0.10410958904109589"/>
    <x v="1"/>
    <n v="63096"/>
    <n v="0"/>
    <e v="#DIV/0!"/>
    <n v="1"/>
    <n v="2052"/>
  </r>
  <r>
    <s v="CFAE-Cultural Affrs/SpecEvents"/>
    <s v="Public Information Spec I"/>
    <x v="2"/>
    <d v="2019-06-08T00:00:00"/>
    <d v="2019-06-08T00:00:00"/>
    <n v="1.9452054794520548"/>
    <x v="1"/>
    <n v="38083.74"/>
    <n v="0"/>
    <e v="#DIV/0!"/>
    <n v="13"/>
    <n v="2052"/>
  </r>
  <r>
    <s v="Cemetery Fund"/>
    <s v="Public Information Spec II"/>
    <x v="2"/>
    <d v="2018-04-16T00:00:00"/>
    <d v="2018-04-16T00:00:00"/>
    <n v="3.0904109589041098"/>
    <x v="1"/>
    <n v="45225.78"/>
    <n v="0"/>
    <e v="#DIV/0!"/>
    <n v="8"/>
    <n v="2052"/>
  </r>
  <r>
    <s v="Commonwealth's Attorney"/>
    <s v="Public Information Spec II"/>
    <x v="4"/>
    <d v="1997-07-07T00:00:00"/>
    <d v="2017-04-17T00:00:00"/>
    <n v="4.087671232876712"/>
    <x v="1"/>
    <n v="49133.23"/>
    <n v="19.791780821917808"/>
    <n v="2482.5067760243633"/>
    <n v="1"/>
    <n v="1"/>
  </r>
  <r>
    <s v="Judicial - Sheriff and Jail"/>
    <s v="Public Relations Assistant-SC"/>
    <x v="4"/>
    <d v="2016-01-08T00:00:00"/>
    <d v="2016-01-08T00:00:00"/>
    <n v="5.3616438356164382"/>
    <x v="0"/>
    <n v="21.94"/>
    <n v="0"/>
    <e v="#DIV/0!"/>
    <n v="1"/>
    <n v="2052"/>
  </r>
  <r>
    <s v="Judicial - Sheriff and Jail"/>
    <s v="Public Relations Assistant-SC"/>
    <x v="4"/>
    <d v="1980-09-04T00:00:00"/>
    <d v="2017-07-08T00:00:00"/>
    <n v="3.8630136986301369"/>
    <x v="0"/>
    <n v="19.510000000000002"/>
    <n v="36.865753424657534"/>
    <n v="0.52921744946492277"/>
    <n v="2"/>
    <n v="1"/>
  </r>
  <r>
    <s v="PW Storm Water Mgmt"/>
    <s v="Public Relations Specialist"/>
    <x v="2"/>
    <d v="1995-09-07T00:00:00"/>
    <d v="2017-05-15T00:00:00"/>
    <n v="4.0109589041095894"/>
    <x v="1"/>
    <n v="49876.78"/>
    <n v="21.701369863013699"/>
    <n v="2298.3240373690192"/>
    <n v="1"/>
    <n v="1"/>
  </r>
  <r>
    <s v="EOC/911"/>
    <s v="Public Safety Telecomm I"/>
    <x v="2"/>
    <d v="2019-09-28T00:00:00"/>
    <d v="2019-09-28T00:00:00"/>
    <n v="1.6383561643835616"/>
    <x v="0"/>
    <n v="34445"/>
    <n v="0"/>
    <e v="#DIV/0!"/>
    <n v="52"/>
    <n v="2052"/>
  </r>
  <r>
    <s v="EOC/911"/>
    <s v="Public Safety Telecomm I"/>
    <x v="2"/>
    <d v="2019-09-28T00:00:00"/>
    <d v="2019-09-28T00:00:00"/>
    <n v="1.6383561643835616"/>
    <x v="0"/>
    <n v="34445"/>
    <n v="0"/>
    <e v="#DIV/0!"/>
    <n v="52"/>
    <n v="2052"/>
  </r>
  <r>
    <s v="EOC/911"/>
    <s v="Public Safety Telecomm I"/>
    <x v="2"/>
    <d v="2020-02-18T00:00:00"/>
    <d v="2020-02-18T00:00:00"/>
    <n v="1.2465753424657535"/>
    <x v="0"/>
    <n v="34445"/>
    <n v="0"/>
    <e v="#DIV/0!"/>
    <n v="52"/>
    <n v="2052"/>
  </r>
  <r>
    <s v="EOC/911"/>
    <s v="Public Safety Telecomm I"/>
    <x v="2"/>
    <d v="2020-02-18T00:00:00"/>
    <d v="2020-02-18T00:00:00"/>
    <n v="1.2465753424657535"/>
    <x v="0"/>
    <n v="34445"/>
    <n v="0"/>
    <e v="#DIV/0!"/>
    <n v="52"/>
    <n v="2052"/>
  </r>
  <r>
    <s v="EOC/911"/>
    <s v="Public Safety Telecomm I"/>
    <x v="2"/>
    <d v="2020-10-10T00:00:00"/>
    <d v="2020-10-10T00:00:00"/>
    <n v="0.60273972602739723"/>
    <x v="0"/>
    <n v="34445"/>
    <n v="0"/>
    <e v="#DIV/0!"/>
    <n v="52"/>
    <n v="2052"/>
  </r>
  <r>
    <s v="EOC/911"/>
    <s v="Public Safety Telecomm I"/>
    <x v="2"/>
    <d v="2020-10-24T00:00:00"/>
    <d v="2020-10-24T00:00:00"/>
    <n v="0.56438356164383563"/>
    <x v="0"/>
    <n v="34445"/>
    <n v="0"/>
    <e v="#DIV/0!"/>
    <n v="52"/>
    <n v="2052"/>
  </r>
  <r>
    <s v="EOC/911"/>
    <s v="Public Safety Telecomm I"/>
    <x v="2"/>
    <d v="2017-10-02T00:00:00"/>
    <d v="2017-10-02T00:00:00"/>
    <n v="3.6273972602739728"/>
    <x v="0"/>
    <n v="35133.9"/>
    <n v="0"/>
    <e v="#DIV/0!"/>
    <n v="16"/>
    <n v="2052"/>
  </r>
  <r>
    <s v="EOC/911"/>
    <s v="Public Safety Telecomm I"/>
    <x v="2"/>
    <d v="2021-02-27T00:00:00"/>
    <d v="2021-02-27T00:00:00"/>
    <n v="0.21917808219178081"/>
    <x v="0"/>
    <n v="37000"/>
    <n v="0"/>
    <e v="#DIV/0!"/>
    <n v="3"/>
    <n v="2052"/>
  </r>
  <r>
    <s v="EOC/911"/>
    <s v="Public Safety Telecomm I"/>
    <x v="2"/>
    <d v="2019-06-22T00:00:00"/>
    <d v="2019-06-22T00:00:00"/>
    <n v="1.9068493150684931"/>
    <x v="0"/>
    <n v="36012.120000000003"/>
    <n v="0"/>
    <e v="#DIV/0!"/>
    <n v="1"/>
    <n v="2052"/>
  </r>
  <r>
    <s v="EOC/911"/>
    <s v="Public Safety Telecomm I"/>
    <x v="2"/>
    <d v="2019-09-28T00:00:00"/>
    <d v="2019-09-28T00:00:00"/>
    <n v="1.6383561643835616"/>
    <x v="0"/>
    <n v="35500"/>
    <n v="0"/>
    <e v="#DIV/0!"/>
    <n v="1"/>
    <n v="2052"/>
  </r>
  <r>
    <s v="EOC/911"/>
    <s v="Public Safety Telecomm I"/>
    <x v="2"/>
    <d v="2021-04-10T00:00:00"/>
    <d v="2021-04-10T00:00:00"/>
    <n v="0.10410958904109589"/>
    <x v="0"/>
    <n v="36500"/>
    <n v="0"/>
    <e v="#DIV/0!"/>
    <n v="1"/>
    <n v="2052"/>
  </r>
  <r>
    <s v="EOC/911"/>
    <s v="Public Safety Telecomm I"/>
    <x v="6"/>
    <d v="2017-01-09T00:00:00"/>
    <d v="2020-09-05T00:00:00"/>
    <n v="0.69863013698630139"/>
    <x v="0"/>
    <n v="17.149999999999999"/>
    <n v="3.6575342465753424"/>
    <n v="4.6889513108614231"/>
    <n v="2"/>
    <n v="1"/>
  </r>
  <r>
    <s v="EOC/911"/>
    <s v="Public Safety Telecomm I"/>
    <x v="6"/>
    <d v="2017-01-09T00:00:00"/>
    <d v="2021-03-08T00:00:00"/>
    <n v="0.19452054794520549"/>
    <x v="0"/>
    <n v="17.39"/>
    <n v="4.161643835616438"/>
    <n v="4.1786372613561555"/>
    <n v="1"/>
    <n v="1"/>
  </r>
  <r>
    <s v="EOC/911"/>
    <s v="Public Safety Telecomm I"/>
    <x v="6"/>
    <d v="2015-07-08T00:00:00"/>
    <d v="2020-09-05T00:00:00"/>
    <n v="0.69863013698630139"/>
    <x v="0"/>
    <n v="17.149999999999999"/>
    <n v="5.1671232876712327"/>
    <n v="3.3190615058324493"/>
    <n v="2"/>
    <n v="1"/>
  </r>
  <r>
    <s v="EOC/911"/>
    <s v="Public Safety Telecomm I"/>
    <x v="6"/>
    <d v="2006-09-11T00:00:00"/>
    <d v="2020-09-05T00:00:00"/>
    <n v="0.69863013698630139"/>
    <x v="0"/>
    <n v="19.04"/>
    <n v="13.994520547945205"/>
    <n v="1.3605324980422866"/>
    <n v="1"/>
    <n v="1"/>
  </r>
  <r>
    <s v="EOC/911"/>
    <s v="Public Safety Telecomm II"/>
    <x v="2"/>
    <d v="2014-09-24T00:00:00"/>
    <d v="2014-09-24T00:00:00"/>
    <n v="6.6520547945205477"/>
    <x v="0"/>
    <n v="38083.74"/>
    <n v="0"/>
    <e v="#DIV/0!"/>
    <n v="13"/>
    <n v="2052"/>
  </r>
  <r>
    <s v="EOC/911"/>
    <s v="Public Safety Telecomm II"/>
    <x v="2"/>
    <d v="2016-10-10T00:00:00"/>
    <d v="2016-10-10T00:00:00"/>
    <n v="4.6054794520547944"/>
    <x v="0"/>
    <n v="38083.74"/>
    <n v="0"/>
    <e v="#DIV/0!"/>
    <n v="13"/>
    <n v="2052"/>
  </r>
  <r>
    <s v="EOC/911"/>
    <s v="Public Safety Telecomm II"/>
    <x v="2"/>
    <d v="1999-10-18T00:00:00"/>
    <d v="1999-10-18T00:00:00"/>
    <n v="21.597260273972601"/>
    <x v="0"/>
    <n v="48932.13"/>
    <n v="0"/>
    <e v="#DIV/0!"/>
    <n v="1"/>
    <n v="2052"/>
  </r>
  <r>
    <s v="EOC/911"/>
    <s v="Public Safety Telecomm II"/>
    <x v="2"/>
    <d v="2000-09-05T00:00:00"/>
    <d v="2000-09-05T00:00:00"/>
    <n v="20.712328767123289"/>
    <x v="0"/>
    <n v="47739.18"/>
    <n v="0"/>
    <e v="#DIV/0!"/>
    <n v="1"/>
    <n v="2052"/>
  </r>
  <r>
    <s v="EOC/911"/>
    <s v="Public Safety Telecomm II"/>
    <x v="2"/>
    <d v="2001-08-06T00:00:00"/>
    <d v="2001-08-06T00:00:00"/>
    <n v="19.794520547945204"/>
    <x v="0"/>
    <n v="46575.05"/>
    <n v="0"/>
    <e v="#DIV/0!"/>
    <n v="1"/>
    <n v="2052"/>
  </r>
  <r>
    <s v="EOC/911"/>
    <s v="Public Safety Telecomm II"/>
    <x v="2"/>
    <d v="2003-12-15T00:00:00"/>
    <d v="2003-12-15T00:00:00"/>
    <n v="17.435616438356163"/>
    <x v="0"/>
    <n v="44331.34"/>
    <n v="0"/>
    <e v="#DIV/0!"/>
    <n v="1"/>
    <n v="2052"/>
  </r>
  <r>
    <s v="EOC/911"/>
    <s v="Public Safety Telecomm II"/>
    <x v="2"/>
    <d v="2004-10-18T00:00:00"/>
    <d v="2004-10-18T00:00:00"/>
    <n v="16.591780821917808"/>
    <x v="0"/>
    <n v="43250.400000000001"/>
    <n v="0"/>
    <e v="#DIV/0!"/>
    <n v="1"/>
    <n v="2052"/>
  </r>
  <r>
    <s v="EOC/911"/>
    <s v="Public Safety Telecomm II"/>
    <x v="2"/>
    <d v="1996-07-08T00:00:00"/>
    <d v="1997-07-01T00:00:00"/>
    <n v="23.895890410958906"/>
    <x v="0"/>
    <n v="50155.18"/>
    <n v="0.98082191780821915"/>
    <n v="51135.867877094977"/>
    <n v="1"/>
    <n v="1"/>
  </r>
  <r>
    <s v="EOC/911"/>
    <s v="Public Safety Telecomm II"/>
    <x v="2"/>
    <d v="2012-01-23T00:00:00"/>
    <d v="2016-10-26T00:00:00"/>
    <n v="4.5616438356164384"/>
    <x v="0"/>
    <n v="39149.040000000001"/>
    <n v="4.7616438356164386"/>
    <n v="8221.748906789413"/>
    <n v="1"/>
    <n v="1"/>
  </r>
  <r>
    <s v="EOC/911"/>
    <s v="Public Safety Telecomm II"/>
    <x v="2"/>
    <d v="2009-08-14T00:00:00"/>
    <d v="2020-11-15T00:00:00"/>
    <n v="0.50410958904109593"/>
    <x v="0"/>
    <n v="40362.58"/>
    <n v="11.263013698630138"/>
    <n v="3583.639430795427"/>
    <n v="1"/>
    <n v="1"/>
  </r>
  <r>
    <s v="EOC/911"/>
    <s v="Public Safety Telecomm III"/>
    <x v="2"/>
    <d v="2017-02-20T00:00:00"/>
    <d v="2019-02-16T00:00:00"/>
    <n v="2.2520547945205478"/>
    <x v="0"/>
    <n v="43702.15"/>
    <n v="1.989041095890411"/>
    <n v="21971.466597796145"/>
    <n v="5"/>
    <n v="1"/>
  </r>
  <r>
    <s v="EOC/911"/>
    <s v="Public Safety Telecomm III"/>
    <x v="2"/>
    <d v="2017-04-24T00:00:00"/>
    <d v="2020-03-28T00:00:00"/>
    <n v="1.1397260273972603"/>
    <x v="0"/>
    <n v="42845.25"/>
    <n v="2.9287671232876713"/>
    <n v="14629.107811038353"/>
    <n v="7"/>
    <n v="1"/>
  </r>
  <r>
    <s v="EOC/911"/>
    <s v="Public Safety Telecomm III"/>
    <x v="2"/>
    <d v="2016-10-10T00:00:00"/>
    <d v="2020-03-28T00:00:00"/>
    <n v="1.1397260273972603"/>
    <x v="0"/>
    <n v="42845.25"/>
    <n v="3.4657534246575343"/>
    <n v="12362.463438735178"/>
    <n v="7"/>
    <n v="1"/>
  </r>
  <r>
    <s v="EOC/911"/>
    <s v="Public Safety Telecomm III"/>
    <x v="2"/>
    <d v="2014-02-18T00:00:00"/>
    <d v="2019-02-16T00:00:00"/>
    <n v="2.2520547945205478"/>
    <x v="0"/>
    <n v="43702.15"/>
    <n v="4.9972602739726026"/>
    <n v="8745.2219024122805"/>
    <n v="5"/>
    <n v="1"/>
  </r>
  <r>
    <s v="EOC/911"/>
    <s v="Public Safety Telecomm III"/>
    <x v="2"/>
    <d v="2014-02-18T00:00:00"/>
    <d v="2020-03-28T00:00:00"/>
    <n v="1.1397260273972603"/>
    <x v="0"/>
    <n v="42845.25"/>
    <n v="6.1095890410958908"/>
    <n v="7012.7875560538114"/>
    <n v="7"/>
    <n v="1"/>
  </r>
  <r>
    <s v="EOC/911"/>
    <s v="Public Safety Telecomm III"/>
    <x v="2"/>
    <d v="2011-04-08T00:00:00"/>
    <d v="2019-02-16T00:00:00"/>
    <n v="2.2520547945205478"/>
    <x v="0"/>
    <n v="43702.15"/>
    <n v="7.8657534246575347"/>
    <n v="5556.0030477185646"/>
    <n v="5"/>
    <n v="1"/>
  </r>
  <r>
    <s v="EOC/911"/>
    <s v="Public Safety Telecomm III"/>
    <x v="2"/>
    <d v="2010-11-09T00:00:00"/>
    <d v="2019-02-16T00:00:00"/>
    <n v="2.2520547945205478"/>
    <x v="0"/>
    <n v="43702.15"/>
    <n v="8.2767123287671236"/>
    <n v="5280.1339788149617"/>
    <n v="5"/>
    <n v="1"/>
  </r>
  <r>
    <s v="EOC/911"/>
    <s v="Public Safety Telecomm III"/>
    <x v="2"/>
    <d v="2008-09-22T00:00:00"/>
    <d v="2020-03-28T00:00:00"/>
    <n v="1.1397260273972603"/>
    <x v="0"/>
    <n v="43228.33"/>
    <n v="11.520547945205479"/>
    <n v="3752.2807253269921"/>
    <n v="1"/>
    <n v="1"/>
  </r>
  <r>
    <s v="EOC/911"/>
    <s v="Public Safety Telecomm III"/>
    <x v="2"/>
    <d v="2005-07-05T00:00:00"/>
    <d v="2019-04-13T00:00:00"/>
    <n v="2.0986301369863014"/>
    <x v="0"/>
    <n v="44304.72"/>
    <n v="13.780821917808218"/>
    <n v="3214.9548310139166"/>
    <n v="1"/>
    <n v="1"/>
  </r>
  <r>
    <s v="EOC/911"/>
    <s v="Public Safety Telecomm III"/>
    <x v="2"/>
    <d v="2004-10-18T00:00:00"/>
    <d v="2019-04-13T00:00:00"/>
    <n v="2.0986301369863014"/>
    <x v="0"/>
    <n v="45412.44"/>
    <n v="14.493150684931507"/>
    <n v="3133.372514177694"/>
    <n v="1"/>
    <n v="1"/>
  </r>
  <r>
    <s v="EOC/911"/>
    <s v="Public Safety Telecomm III"/>
    <x v="2"/>
    <d v="2003-07-01T00:00:00"/>
    <d v="2019-02-16T00:00:00"/>
    <n v="2.2520547945205478"/>
    <x v="0"/>
    <n v="43702.15"/>
    <n v="15.641095890410959"/>
    <n v="2794.0593361359256"/>
    <n v="5"/>
    <n v="1"/>
  </r>
  <r>
    <s v="EOC/911"/>
    <s v="Public Safety Telecomm III"/>
    <x v="2"/>
    <d v="1999-06-24T00:00:00"/>
    <d v="2019-02-16T00:00:00"/>
    <n v="2.2520547945205478"/>
    <x v="0"/>
    <n v="48903.8"/>
    <n v="19.663013698630138"/>
    <n v="2487.0958617806882"/>
    <n v="1"/>
    <n v="1"/>
  </r>
  <r>
    <s v="EOC/911"/>
    <s v="Public Safety Telecomm III"/>
    <x v="2"/>
    <d v="1998-11-09T00:00:00"/>
    <d v="2020-03-28T00:00:00"/>
    <n v="1.1397260273972603"/>
    <x v="0"/>
    <n v="51378.74"/>
    <n v="21.397260273972602"/>
    <n v="2401.1831113956464"/>
    <n v="1"/>
    <n v="1"/>
  </r>
  <r>
    <s v="EOC/911"/>
    <s v="Public Safety Telecomm III"/>
    <x v="2"/>
    <d v="1994-02-07T00:00:00"/>
    <d v="2020-03-28T00:00:00"/>
    <n v="1.1397260273972603"/>
    <x v="0"/>
    <n v="52662.94"/>
    <n v="26.153424657534245"/>
    <n v="2013.6154514980099"/>
    <n v="1"/>
    <n v="1"/>
  </r>
  <r>
    <s v="EOC/911"/>
    <s v="Public Safety Telecomm Supv"/>
    <x v="2"/>
    <d v="2019-04-27T00:00:00"/>
    <d v="2019-04-27T00:00:00"/>
    <n v="2.0602739726027397"/>
    <x v="0"/>
    <n v="45225.78"/>
    <n v="0"/>
    <e v="#DIV/0!"/>
    <n v="8"/>
    <n v="2052"/>
  </r>
  <r>
    <s v="EOC/911"/>
    <s v="Public Safety Telecomm Supv"/>
    <x v="2"/>
    <d v="2005-07-11T00:00:00"/>
    <d v="2017-12-16T00:00:00"/>
    <n v="3.4219178082191779"/>
    <x v="0"/>
    <n v="47052.9"/>
    <n v="12.441095890410958"/>
    <n v="3782.054283197534"/>
    <n v="3"/>
    <n v="1"/>
  </r>
  <r>
    <s v="EOC/911"/>
    <s v="Public Safety Telecomm Supv"/>
    <x v="2"/>
    <d v="1992-06-08T00:00:00"/>
    <d v="2005-12-05T00:00:00"/>
    <n v="15.46027397260274"/>
    <x v="0"/>
    <n v="55005.79"/>
    <n v="13.501369863013698"/>
    <n v="4074.0895596590913"/>
    <n v="1"/>
    <n v="1"/>
  </r>
  <r>
    <s v="EOC/911"/>
    <s v="Public Safety Telecomm Supv"/>
    <x v="2"/>
    <d v="1998-11-09T00:00:00"/>
    <d v="2014-02-08T00:00:00"/>
    <n v="7.2767123287671236"/>
    <x v="0"/>
    <n v="52354.84"/>
    <n v="15.260273972602739"/>
    <n v="3430.792926391382"/>
    <n v="1"/>
    <n v="1"/>
  </r>
  <r>
    <s v="EOC/911"/>
    <s v="Public Safety Telecomm Supv"/>
    <x v="2"/>
    <d v="2002-09-05T00:00:00"/>
    <d v="2019-11-23T00:00:00"/>
    <n v="1.484931506849315"/>
    <x v="0"/>
    <n v="48843.72"/>
    <n v="17.227397260273971"/>
    <n v="2835.2350190839697"/>
    <n v="1"/>
    <n v="1"/>
  </r>
  <r>
    <s v="EOC/911"/>
    <s v="Public Safety Telecomm Supv"/>
    <x v="2"/>
    <d v="2000-09-05T00:00:00"/>
    <d v="2019-04-13T00:00:00"/>
    <n v="2.0986301369863014"/>
    <x v="0"/>
    <n v="52633.02"/>
    <n v="18.613698630136987"/>
    <n v="2827.6497350603472"/>
    <n v="1"/>
    <n v="1"/>
  </r>
  <r>
    <s v="EOC/911"/>
    <s v="Public Safety Telecomm Supv"/>
    <x v="2"/>
    <d v="1998-02-23T00:00:00"/>
    <d v="2017-04-24T00:00:00"/>
    <n v="4.0684931506849313"/>
    <x v="0"/>
    <n v="51158.27"/>
    <n v="19.17808219178082"/>
    <n v="2667.5383642857141"/>
    <n v="1"/>
    <n v="1"/>
  </r>
  <r>
    <s v="EOC/911"/>
    <s v="Public Safety Telecomm Supv"/>
    <x v="2"/>
    <d v="1999-10-18T00:00:00"/>
    <d v="2019-11-23T00:00:00"/>
    <n v="1.484931506849315"/>
    <x v="0"/>
    <n v="55488"/>
    <n v="20.112328767123287"/>
    <n v="2758.9047813649368"/>
    <n v="1"/>
    <n v="1"/>
  </r>
  <r>
    <s v="EOC/911"/>
    <s v="Public Safety Telecomm Supv"/>
    <x v="2"/>
    <d v="1990-09-10T00:00:00"/>
    <d v="2012-12-10T00:00:00"/>
    <n v="8.4410958904109581"/>
    <x v="0"/>
    <n v="56380.73"/>
    <n v="22.265753424657536"/>
    <n v="2532.1725667527994"/>
    <n v="1"/>
    <n v="1"/>
  </r>
  <r>
    <s v="PW Waste Management"/>
    <s v="Public Services Coordinator"/>
    <x v="2"/>
    <d v="2018-06-04T00:00:00"/>
    <d v="2020-09-26T00:00:00"/>
    <n v="0.64109589041095894"/>
    <x v="1"/>
    <n v="40805"/>
    <n v="2.3150684931506849"/>
    <n v="17625.828402366864"/>
    <n v="118"/>
    <n v="1"/>
  </r>
  <r>
    <s v="Neighborhood Development"/>
    <s v="Public Services Coordinator"/>
    <x v="2"/>
    <d v="1997-09-23T00:00:00"/>
    <d v="2014-09-29T00:00:00"/>
    <n v="6.6383561643835618"/>
    <x v="1"/>
    <n v="67357.16"/>
    <n v="17.027397260273972"/>
    <n v="3955.8106838294452"/>
    <n v="1"/>
    <n v="1"/>
  </r>
  <r>
    <s v="Police Administrative Svc-Civl"/>
    <s v="Public Services Coordinator"/>
    <x v="8"/>
    <d v="2008-04-22T00:00:00"/>
    <d v="2015-09-08T00:00:00"/>
    <n v="5.6958904109589037"/>
    <x v="1"/>
    <n v="66386.17"/>
    <n v="7.3835616438356162"/>
    <n v="8991.076827458257"/>
    <n v="1"/>
    <n v="1"/>
  </r>
  <r>
    <s v="Finance Purchasing"/>
    <s v="Purchasing Agent"/>
    <x v="2"/>
    <d v="2018-06-25T00:00:00"/>
    <d v="2018-06-25T00:00:00"/>
    <n v="2.8986301369863012"/>
    <x v="1"/>
    <n v="111322.8"/>
    <n v="0"/>
    <e v="#DIV/0!"/>
    <n v="1"/>
    <n v="2052"/>
  </r>
  <r>
    <s v="Neighborhood Devel - IMPACT"/>
    <s v="Quality Assurance Specialist"/>
    <x v="2"/>
    <d v="2014-12-08T00:00:00"/>
    <d v="2017-11-27T00:00:00"/>
    <n v="3.473972602739726"/>
    <x v="1"/>
    <n v="47052.9"/>
    <n v="2.9726027397260273"/>
    <n v="15828.855760368664"/>
    <n v="3"/>
    <n v="1"/>
  </r>
  <r>
    <s v="Information Technology"/>
    <s v="Radio Comm Sys Analyst Sr"/>
    <x v="2"/>
    <d v="2016-07-25T00:00:00"/>
    <d v="2016-07-25T00:00:00"/>
    <n v="4.816438356164384"/>
    <x v="0"/>
    <n v="47053.33"/>
    <n v="0"/>
    <e v="#DIV/0!"/>
    <n v="2"/>
    <n v="2052"/>
  </r>
  <r>
    <s v="Information Technology"/>
    <s v="Radio Comm Sys Analyst Sr"/>
    <x v="2"/>
    <d v="2016-11-08T00:00:00"/>
    <d v="2016-11-08T00:00:00"/>
    <n v="4.5260273972602736"/>
    <x v="0"/>
    <n v="48815.57"/>
    <n v="0"/>
    <e v="#DIV/0!"/>
    <n v="2"/>
    <n v="2052"/>
  </r>
  <r>
    <s v="Information Technology"/>
    <s v="Radio Comm Sys Analyst Sr"/>
    <x v="2"/>
    <d v="2018-03-19T00:00:00"/>
    <d v="2018-03-19T00:00:00"/>
    <n v="3.1671232876712327"/>
    <x v="0"/>
    <n v="47744.85"/>
    <n v="0"/>
    <e v="#DIV/0!"/>
    <n v="1"/>
    <n v="2052"/>
  </r>
  <r>
    <s v="Information Technology"/>
    <s v="Radio Communications Sys Supv"/>
    <x v="2"/>
    <d v="2012-03-26T00:00:00"/>
    <d v="2017-02-23T00:00:00"/>
    <n v="4.2328767123287667"/>
    <x v="0"/>
    <n v="63484.65"/>
    <n v="4.9178082191780819"/>
    <n v="12909.134958217272"/>
    <n v="1"/>
    <n v="1"/>
  </r>
  <r>
    <s v="City Assessor"/>
    <s v="Real Estate Appraisal Tm Ldr"/>
    <x v="2"/>
    <d v="2009-08-17T00:00:00"/>
    <d v="2013-12-01T00:00:00"/>
    <n v="7.4657534246575343"/>
    <x v="1"/>
    <n v="72321.06"/>
    <n v="4.2931506849315069"/>
    <n v="16845.68404594767"/>
    <n v="1"/>
    <n v="1"/>
  </r>
  <r>
    <s v="City Assessor"/>
    <s v="Real Estate Appraisal Tm Ldr"/>
    <x v="2"/>
    <d v="2005-05-23T00:00:00"/>
    <d v="2020-08-03T00:00:00"/>
    <n v="0.78904109589041094"/>
    <x v="1"/>
    <n v="66066"/>
    <n v="15.208219178082192"/>
    <n v="4344.0983606557375"/>
    <n v="1"/>
    <n v="1"/>
  </r>
  <r>
    <s v="City Assessor"/>
    <s v="Real Estate Appraiser I"/>
    <x v="2"/>
    <d v="2020-03-28T00:00:00"/>
    <d v="2020-03-28T00:00:00"/>
    <n v="1.1397260273972603"/>
    <x v="0"/>
    <n v="40805"/>
    <n v="0"/>
    <e v="#DIV/0!"/>
    <n v="118"/>
    <n v="2052"/>
  </r>
  <r>
    <s v="City Assessor"/>
    <s v="Real Estate Appraiser I"/>
    <x v="2"/>
    <d v="2018-03-05T00:00:00"/>
    <d v="2019-04-01T00:00:00"/>
    <n v="2.1315068493150684"/>
    <x v="0"/>
    <n v="40805"/>
    <n v="1.0739726027397261"/>
    <n v="37994.451530612241"/>
    <n v="118"/>
    <n v="1"/>
  </r>
  <r>
    <s v="City Assessor"/>
    <s v="Real Estate Appraiser I"/>
    <x v="2"/>
    <d v="2001-08-23T00:00:00"/>
    <d v="2019-09-03T00:00:00"/>
    <n v="1.7068493150684931"/>
    <x v="0"/>
    <n v="40805"/>
    <n v="18.041095890410958"/>
    <n v="2261.7805618830675"/>
    <n v="118"/>
    <n v="1"/>
  </r>
  <r>
    <s v="City Assessor"/>
    <s v="Real Estate Appraiser II"/>
    <x v="2"/>
    <d v="2019-09-03T00:00:00"/>
    <d v="2019-09-03T00:00:00"/>
    <n v="1.7068493150684931"/>
    <x v="0"/>
    <n v="47823"/>
    <n v="0"/>
    <e v="#DIV/0!"/>
    <n v="20"/>
    <n v="2052"/>
  </r>
  <r>
    <s v="City Assessor"/>
    <s v="Real Estate Appraiser II"/>
    <x v="2"/>
    <d v="2013-10-15T00:00:00"/>
    <d v="2013-10-15T00:00:00"/>
    <n v="7.5945205479452058"/>
    <x v="0"/>
    <n v="48978"/>
    <n v="0"/>
    <e v="#DIV/0!"/>
    <n v="1"/>
    <n v="2052"/>
  </r>
  <r>
    <s v="City Assessor"/>
    <s v="Real Estate Appraiser II"/>
    <x v="2"/>
    <d v="2017-07-05T00:00:00"/>
    <d v="2017-07-05T00:00:00"/>
    <n v="3.871232876712329"/>
    <x v="0"/>
    <n v="50775"/>
    <n v="0"/>
    <e v="#DIV/0!"/>
    <n v="1"/>
    <n v="2052"/>
  </r>
  <r>
    <s v="City Assessor"/>
    <s v="Real Estate Appraiser III"/>
    <x v="2"/>
    <d v="1998-05-01T00:00:00"/>
    <d v="1998-05-01T00:00:00"/>
    <n v="23.063013698630137"/>
    <x v="0"/>
    <n v="78448.2"/>
    <n v="0"/>
    <e v="#DIV/0!"/>
    <n v="1"/>
    <n v="2052"/>
  </r>
  <r>
    <s v="City Assessor"/>
    <s v="Real Estate Appraiser III"/>
    <x v="2"/>
    <d v="2008-08-11T00:00:00"/>
    <d v="2008-08-11T00:00:00"/>
    <n v="12.775342465753425"/>
    <x v="0"/>
    <n v="71069.52"/>
    <n v="0"/>
    <e v="#DIV/0!"/>
    <n v="1"/>
    <n v="2052"/>
  </r>
  <r>
    <s v="City Assessor"/>
    <s v="Real Estate Appraiser III"/>
    <x v="2"/>
    <d v="2009-10-26T00:00:00"/>
    <d v="2009-10-26T00:00:00"/>
    <n v="11.567123287671233"/>
    <x v="0"/>
    <n v="65038.44"/>
    <n v="0"/>
    <e v="#DIV/0!"/>
    <n v="1"/>
    <n v="2052"/>
  </r>
  <r>
    <s v="City Assessor"/>
    <s v="Real Estate Appraiser III"/>
    <x v="2"/>
    <d v="2012-09-21T00:00:00"/>
    <d v="2012-09-21T00:00:00"/>
    <n v="8.6602739726027398"/>
    <x v="0"/>
    <n v="54650.58"/>
    <n v="0"/>
    <e v="#DIV/0!"/>
    <n v="1"/>
    <n v="2052"/>
  </r>
  <r>
    <s v="City Assessor"/>
    <s v="Real Estate Appraiser III"/>
    <x v="2"/>
    <d v="2003-11-12T00:00:00"/>
    <d v="2021-01-02T00:00:00"/>
    <n v="0.37260273972602742"/>
    <x v="0"/>
    <n v="64000"/>
    <n v="17.153424657534245"/>
    <n v="3731.0333812490021"/>
    <n v="3"/>
    <n v="1"/>
  </r>
  <r>
    <s v="NCSB-Management Info Systems"/>
    <s v="Records &amp; Information Clerk"/>
    <x v="2"/>
    <d v="2004-11-23T00:00:00"/>
    <d v="2004-12-23T00:00:00"/>
    <n v="16.410958904109588"/>
    <x v="0"/>
    <n v="30196.66"/>
    <n v="8.2191780821917804E-2"/>
    <n v="367392.69666666671"/>
    <n v="1"/>
    <n v="1"/>
  </r>
  <r>
    <s v="Records Management"/>
    <s v="Records &amp; Information Clerk"/>
    <x v="2"/>
    <d v="2008-07-14T00:00:00"/>
    <d v="2012-11-13T00:00:00"/>
    <n v="8.5150684931506841"/>
    <x v="0"/>
    <n v="35955"/>
    <n v="4.3369863013698629"/>
    <n v="8290.3190145293756"/>
    <n v="1"/>
    <n v="1"/>
  </r>
  <r>
    <s v="NCSB-Management Info Systems"/>
    <s v="Records &amp; Information Clerk"/>
    <x v="2"/>
    <d v="1999-11-23T00:00:00"/>
    <d v="2007-01-08T00:00:00"/>
    <n v="14.367123287671232"/>
    <x v="0"/>
    <n v="33331.24"/>
    <n v="7.1315068493150688"/>
    <n v="4673.80046100653"/>
    <n v="1"/>
    <n v="1"/>
  </r>
  <r>
    <s v="Records Management"/>
    <s v="Records Administrator"/>
    <x v="2"/>
    <d v="1997-03-17T00:00:00"/>
    <d v="1997-03-17T00:00:00"/>
    <n v="24.186301369863013"/>
    <x v="1"/>
    <n v="73850.960000000006"/>
    <n v="0"/>
    <e v="#DIV/0!"/>
    <n v="1"/>
    <n v="2052"/>
  </r>
  <r>
    <s v="Judicial - Sheriff and Jail"/>
    <s v="Records Clerk"/>
    <x v="4"/>
    <d v="2014-11-08T00:00:00"/>
    <d v="2014-11-08T00:00:00"/>
    <n v="6.5287671232876709"/>
    <x v="0"/>
    <n v="15.59"/>
    <n v="0"/>
    <e v="#DIV/0!"/>
    <n v="2"/>
    <n v="2052"/>
  </r>
  <r>
    <s v="Judicial - Sheriff and Jail"/>
    <s v="Records Clerk"/>
    <x v="4"/>
    <d v="2005-07-25T00:00:00"/>
    <d v="2005-07-25T00:00:00"/>
    <n v="15.824657534246576"/>
    <x v="0"/>
    <n v="19.239999999999998"/>
    <n v="0"/>
    <e v="#DIV/0!"/>
    <n v="1"/>
    <n v="2052"/>
  </r>
  <r>
    <s v="Judicial - Sheriff and Jail"/>
    <s v="Records Clerk"/>
    <x v="4"/>
    <d v="2006-01-23T00:00:00"/>
    <d v="2006-01-23T00:00:00"/>
    <n v="15.326027397260274"/>
    <x v="0"/>
    <n v="21.75"/>
    <n v="0"/>
    <e v="#DIV/0!"/>
    <n v="1"/>
    <n v="2052"/>
  </r>
  <r>
    <s v="Judicial - Sheriff and Jail"/>
    <s v="Records Clerk"/>
    <x v="4"/>
    <d v="2008-08-08T00:00:00"/>
    <d v="2008-08-08T00:00:00"/>
    <n v="12.783561643835617"/>
    <x v="0"/>
    <n v="17.03"/>
    <n v="0"/>
    <e v="#DIV/0!"/>
    <n v="1"/>
    <n v="2052"/>
  </r>
  <r>
    <s v="Judicial - Sheriff and Jail"/>
    <s v="Records Clerk"/>
    <x v="4"/>
    <d v="2013-02-08T00:00:00"/>
    <d v="2013-02-08T00:00:00"/>
    <n v="8.2767123287671236"/>
    <x v="0"/>
    <n v="17.88"/>
    <n v="0"/>
    <e v="#DIV/0!"/>
    <n v="1"/>
    <n v="2052"/>
  </r>
  <r>
    <s v="Judicial - Sheriff and Jail"/>
    <s v="Records Clerk"/>
    <x v="4"/>
    <d v="2013-09-08T00:00:00"/>
    <d v="2013-09-08T00:00:00"/>
    <n v="7.6958904109589037"/>
    <x v="0"/>
    <n v="16.22"/>
    <n v="0"/>
    <e v="#DIV/0!"/>
    <n v="1"/>
    <n v="2052"/>
  </r>
  <r>
    <s v="Judicial - Sheriff and Jail"/>
    <s v="Records Clerk"/>
    <x v="4"/>
    <d v="2015-07-08T00:00:00"/>
    <d v="2015-07-08T00:00:00"/>
    <n v="5.8657534246575347"/>
    <x v="0"/>
    <n v="15.85"/>
    <n v="0"/>
    <e v="#DIV/0!"/>
    <n v="1"/>
    <n v="2052"/>
  </r>
  <r>
    <s v="Judicial - Sheriff and Jail"/>
    <s v="Records Clerk"/>
    <x v="4"/>
    <d v="1983-10-06T00:00:00"/>
    <d v="2017-07-22T00:00:00"/>
    <n v="3.8246575342465752"/>
    <x v="0"/>
    <n v="15.28"/>
    <n v="33.816438356164383"/>
    <n v="0.4518512517216236"/>
    <n v="3"/>
    <n v="1"/>
  </r>
  <r>
    <s v="Judicial - Sheriff and Jail"/>
    <s v="Records Clerk II - SC"/>
    <x v="4"/>
    <d v="2000-08-08T00:00:00"/>
    <d v="2000-08-08T00:00:00"/>
    <n v="20.789041095890411"/>
    <x v="0"/>
    <n v="21.44"/>
    <n v="0"/>
    <e v="#DIV/0!"/>
    <n v="4"/>
    <n v="2052"/>
  </r>
  <r>
    <s v="Rec,Parks,OpenSpace-Rec Center"/>
    <s v="Recreation Aide"/>
    <x v="6"/>
    <d v="2019-06-22T00:00:00"/>
    <d v="2021-04-24T00:00:00"/>
    <n v="6.575342465753424E-2"/>
    <x v="0"/>
    <n v="10"/>
    <n v="1.8410958904109589"/>
    <n v="5.4315476190476195"/>
    <n v="8"/>
    <n v="1"/>
  </r>
  <r>
    <s v="Rec,Parks,OpenSpace-Rec Center"/>
    <s v="Recreation Aide"/>
    <x v="6"/>
    <d v="2017-07-17T00:00:00"/>
    <d v="2021-04-19T00:00:00"/>
    <n v="7.9452054794520555E-2"/>
    <x v="0"/>
    <n v="10"/>
    <n v="3.7589041095890412"/>
    <n v="2.6603498542274053"/>
    <n v="8"/>
    <n v="1"/>
  </r>
  <r>
    <s v="Rec,Parks,OpenSpace-Rec Center"/>
    <s v="Recreation Aide"/>
    <x v="6"/>
    <d v="2014-06-23T00:00:00"/>
    <d v="2021-04-24T00:00:00"/>
    <n v="6.575342465753424E-2"/>
    <x v="0"/>
    <n v="10"/>
    <n v="6.8410958904109593"/>
    <n v="1.4617541049259111"/>
    <n v="8"/>
    <n v="1"/>
  </r>
  <r>
    <s v="Rec,Parks,OpenSpace-Rec Center"/>
    <s v="Recreation Aide"/>
    <x v="6"/>
    <d v="2012-02-23T00:00:00"/>
    <d v="2021-04-19T00:00:00"/>
    <n v="7.9452054794520555E-2"/>
    <x v="0"/>
    <n v="10"/>
    <n v="9.1589041095890416"/>
    <n v="1.0918336823212682"/>
    <n v="8"/>
    <n v="1"/>
  </r>
  <r>
    <s v="Rec,Parks,OpenSpace-Rec Center"/>
    <s v="Recreation Aide"/>
    <x v="6"/>
    <d v="2009-06-16T00:00:00"/>
    <d v="2021-04-24T00:00:00"/>
    <n v="6.575342465753424E-2"/>
    <x v="0"/>
    <n v="10"/>
    <n v="11.863013698630137"/>
    <n v="0.84295612009237875"/>
    <n v="8"/>
    <n v="1"/>
  </r>
  <r>
    <s v="Rec,Parks,OpenSpace-Rec Center"/>
    <s v="Recreation Aide"/>
    <x v="6"/>
    <d v="2004-08-25T00:00:00"/>
    <d v="2021-04-19T00:00:00"/>
    <n v="7.9452054794520555E-2"/>
    <x v="0"/>
    <n v="10"/>
    <n v="16.660273972602738"/>
    <n v="0.60023022529189285"/>
    <n v="8"/>
    <n v="1"/>
  </r>
  <r>
    <s v="Rec,Parks,OpenSpace-Rec Center"/>
    <s v="Recreation Aide"/>
    <x v="6"/>
    <d v="1998-01-12T00:00:00"/>
    <d v="2021-04-19T00:00:00"/>
    <n v="7.9452054794520555E-2"/>
    <x v="0"/>
    <n v="10"/>
    <n v="23.282191780821918"/>
    <n v="0.4295128265474229"/>
    <n v="8"/>
    <n v="1"/>
  </r>
  <r>
    <s v="Rec,Parks,OpenSpace-Rec Center"/>
    <s v="Recreation Aide"/>
    <x v="6"/>
    <d v="1997-01-13T00:00:00"/>
    <d v="2021-04-19T00:00:00"/>
    <n v="7.9452054794520555E-2"/>
    <x v="0"/>
    <n v="10"/>
    <n v="24.279452054794522"/>
    <n v="0.41187090950124122"/>
    <n v="8"/>
    <n v="1"/>
  </r>
  <r>
    <s v="Rec,Parks,OpenSpace-Rec Center"/>
    <s v="Recreation Specialist"/>
    <x v="2"/>
    <d v="2001-08-06T00:00:00"/>
    <d v="2001-08-06T00:00:00"/>
    <n v="19.794520547945204"/>
    <x v="0"/>
    <n v="42823.46"/>
    <n v="0"/>
    <e v="#DIV/0!"/>
    <n v="4"/>
    <n v="2052"/>
  </r>
  <r>
    <s v="Rec,Pks,OpenSpace-Therapeutics"/>
    <s v="Recreation Specialist"/>
    <x v="2"/>
    <d v="2007-07-14T00:00:00"/>
    <d v="2007-09-24T00:00:00"/>
    <n v="13.657534246575343"/>
    <x v="0"/>
    <n v="40759.54"/>
    <n v="0.19726027397260273"/>
    <n v="206628.22361111111"/>
    <n v="1"/>
    <n v="1"/>
  </r>
  <r>
    <s v="Rec,Parks,OpenSpace-Rec Center"/>
    <s v="Recreation Specialist"/>
    <x v="2"/>
    <d v="1999-02-10T00:00:00"/>
    <d v="1999-09-21T00:00:00"/>
    <n v="21.671232876712327"/>
    <x v="0"/>
    <n v="50904.58"/>
    <n v="0.61095890410958908"/>
    <n v="83319.155605381166"/>
    <n v="2"/>
    <n v="1"/>
  </r>
  <r>
    <s v="Rec,Pks,OpenSpace-Therapeutics"/>
    <s v="Recreation Specialist"/>
    <x v="2"/>
    <d v="2004-06-08T00:00:00"/>
    <d v="2006-05-23T00:00:00"/>
    <n v="14.997260273972604"/>
    <x v="0"/>
    <n v="41779.03"/>
    <n v="1.9561643835616438"/>
    <n v="21357.627380952381"/>
    <n v="1"/>
    <n v="1"/>
  </r>
  <r>
    <s v="Rec,Parks,OpenSpace-Rec Center"/>
    <s v="Recreation Specialist"/>
    <x v="2"/>
    <d v="2013-04-25T00:00:00"/>
    <d v="2015-12-08T00:00:00"/>
    <n v="5.4465753424657537"/>
    <x v="0"/>
    <n v="37337"/>
    <n v="2.6219178082191781"/>
    <n v="14240.339602925809"/>
    <n v="56"/>
    <n v="1"/>
  </r>
  <r>
    <s v="Rec,Parks,OpenSpace-Rec Center"/>
    <s v="Recreation Specialist"/>
    <x v="2"/>
    <d v="2006-03-02T00:00:00"/>
    <d v="2008-12-15T00:00:00"/>
    <n v="12.43013698630137"/>
    <x v="0"/>
    <n v="42823.46"/>
    <n v="2.7917808219178082"/>
    <n v="15339.119627085378"/>
    <n v="4"/>
    <n v="1"/>
  </r>
  <r>
    <s v="Rec,Parks,OpenSpace-Rec Center"/>
    <s v="Recreation Specialist"/>
    <x v="2"/>
    <d v="2010-04-07T00:00:00"/>
    <d v="2018-08-06T00:00:00"/>
    <n v="2.7835616438356166"/>
    <x v="0"/>
    <n v="37337"/>
    <n v="8.3369863013698637"/>
    <n v="4478.4768320736111"/>
    <n v="56"/>
    <n v="1"/>
  </r>
  <r>
    <s v="Rec,Parks,OpenSpace-Rec Center"/>
    <s v="Recreation Specialist"/>
    <x v="2"/>
    <d v="1999-03-15T00:00:00"/>
    <d v="2008-06-23T00:00:00"/>
    <n v="12.90958904109589"/>
    <x v="0"/>
    <n v="37847.93"/>
    <n v="9.2821917808219183"/>
    <n v="4077.4777007083821"/>
    <n v="4"/>
    <n v="1"/>
  </r>
  <r>
    <s v="Rec,Parks,OpenSpace-Rec Center"/>
    <s v="Recreation Specialist"/>
    <x v="2"/>
    <d v="1988-06-13T00:00:00"/>
    <d v="1998-09-01T00:00:00"/>
    <n v="22.726027397260275"/>
    <x v="0"/>
    <n v="50904.58"/>
    <n v="10.224657534246575"/>
    <n v="4978.6097802786717"/>
    <n v="2"/>
    <n v="1"/>
  </r>
  <r>
    <s v="Rec.Pks,OpenSpace-Special Srvs"/>
    <s v="Recreation Specialist"/>
    <x v="2"/>
    <d v="2005-07-08T00:00:00"/>
    <d v="2018-06-26T00:00:00"/>
    <n v="2.8958904109589043"/>
    <x v="0"/>
    <n v="37337"/>
    <n v="12.975342465753425"/>
    <n v="2877.5348395270271"/>
    <n v="56"/>
    <n v="1"/>
  </r>
  <r>
    <s v="Rec,Parks,OpenSpace-Rec Center"/>
    <s v="Recreation Specialist"/>
    <x v="2"/>
    <d v="1998-07-28T00:00:00"/>
    <d v="2014-07-25T00:00:00"/>
    <n v="6.8191780821917805"/>
    <x v="0"/>
    <n v="37847.93"/>
    <n v="16.002739726027396"/>
    <n v="2365.0906437253898"/>
    <n v="4"/>
    <n v="1"/>
  </r>
  <r>
    <s v="Rec,Parks,OpenSpace-Rec Center"/>
    <s v="Recreation Specialist"/>
    <x v="2"/>
    <d v="1999-06-23T00:00:00"/>
    <d v="2020-02-18T00:00:00"/>
    <n v="1.2465753424657535"/>
    <x v="0"/>
    <n v="37337"/>
    <n v="20.671232876712327"/>
    <n v="1806.2299536116634"/>
    <n v="56"/>
    <n v="1"/>
  </r>
  <r>
    <s v="Rec,Parks,OpenSpace-Rec Center"/>
    <s v="Recreation Specialist"/>
    <x v="2"/>
    <d v="2000-03-17T00:00:00"/>
    <d v="2021-04-10T00:00:00"/>
    <n v="0.10410958904109589"/>
    <x v="0"/>
    <n v="41144.07"/>
    <n v="21.079452054794519"/>
    <n v="1951.8567130231349"/>
    <n v="1"/>
    <n v="1"/>
  </r>
  <r>
    <s v="Rec,Parks,OpenSpace-Rec Center"/>
    <s v="Recreation Supervisor"/>
    <x v="2"/>
    <d v="1995-08-02T00:00:00"/>
    <d v="1996-05-15T00:00:00"/>
    <n v="25.024657534246575"/>
    <x v="1"/>
    <n v="53020.02"/>
    <n v="0.78630136986301369"/>
    <n v="67429.642160278745"/>
    <n v="3"/>
    <n v="1"/>
  </r>
  <r>
    <s v="Rec,Pks,OpenSpace-Therapeutics"/>
    <s v="Recreation Supervisor"/>
    <x v="2"/>
    <d v="2014-05-02T00:00:00"/>
    <d v="2021-04-10T00:00:00"/>
    <n v="0.10410958904109589"/>
    <x v="1"/>
    <n v="49216"/>
    <n v="6.9452054794520546"/>
    <n v="7086.3274161735699"/>
    <n v="1"/>
    <n v="1"/>
  </r>
  <r>
    <s v="Rec,Parks,OpenSpace-Rec Center"/>
    <s v="Recreation Supervisor"/>
    <x v="2"/>
    <d v="1987-10-12T00:00:00"/>
    <d v="1997-09-25T00:00:00"/>
    <n v="23.660273972602738"/>
    <x v="1"/>
    <n v="55704.43"/>
    <n v="9.9616438356164387"/>
    <n v="5591.8913503850381"/>
    <n v="1"/>
    <n v="1"/>
  </r>
  <r>
    <s v="Rec,Parks,OpenSpace-Rec Center"/>
    <s v="Recreation Supervisor"/>
    <x v="2"/>
    <d v="1984-10-15T00:00:00"/>
    <d v="2012-04-09T00:00:00"/>
    <n v="9.1123287671232873"/>
    <x v="1"/>
    <n v="54346.22"/>
    <n v="27.5013698630137"/>
    <n v="1976.1277445706316"/>
    <n v="1"/>
    <n v="1"/>
  </r>
  <r>
    <s v="Rec,Pks,OpenSpace-Therapeutics"/>
    <s v="Recreation Supervisor, Senior"/>
    <x v="2"/>
    <d v="1998-11-06T00:00:00"/>
    <d v="2006-01-23T00:00:00"/>
    <n v="15.326027397260274"/>
    <x v="1"/>
    <n v="60613.04"/>
    <n v="7.2191780821917808"/>
    <n v="8396.1137001897532"/>
    <n v="2"/>
    <n v="1"/>
  </r>
  <r>
    <s v="Rec.Pks,OpenSpace-Special Srvs"/>
    <s v="Recreation Supervisor, Senior"/>
    <x v="2"/>
    <d v="2001-06-14T00:00:00"/>
    <d v="2016-12-19T00:00:00"/>
    <n v="4.4136986301369863"/>
    <x v="1"/>
    <n v="50749.83"/>
    <n v="15.526027397260274"/>
    <n v="3268.6938327157227"/>
    <n v="9"/>
    <n v="1"/>
  </r>
  <r>
    <s v="Rec,Parks,OpenSpace-Rec Center"/>
    <s v="Recreation Supervisor, Senior"/>
    <x v="2"/>
    <d v="2003-06-09T00:00:00"/>
    <d v="2021-02-08T00:00:00"/>
    <n v="0.27123287671232876"/>
    <x v="1"/>
    <n v="65000"/>
    <n v="17.682191780821917"/>
    <n v="3676.0148744964367"/>
    <n v="7"/>
    <n v="1"/>
  </r>
  <r>
    <s v="PW Waste Management"/>
    <s v="Refuse Collection Supv"/>
    <x v="2"/>
    <d v="2010-08-23T00:00:00"/>
    <d v="2011-02-18T00:00:00"/>
    <n v="10.252054794520548"/>
    <x v="0"/>
    <n v="49751.1"/>
    <n v="0.49041095890410957"/>
    <n v="101447.77374301676"/>
    <n v="1"/>
    <n v="1"/>
  </r>
  <r>
    <s v="PW Waste Management"/>
    <s v="Refuse Collection Supv"/>
    <x v="2"/>
    <d v="2012-10-23T00:00:00"/>
    <d v="2018-04-02T00:00:00"/>
    <n v="3.128767123287671"/>
    <x v="0"/>
    <n v="49755.05"/>
    <n v="5.4438356164383563"/>
    <n v="9139.7047055863113"/>
    <n v="7"/>
    <n v="1"/>
  </r>
  <r>
    <s v="PW Waste Management"/>
    <s v="Refuse Collection Supv"/>
    <x v="2"/>
    <d v="2006-12-26T00:00:00"/>
    <d v="2018-07-10T00:00:00"/>
    <n v="2.8575342465753426"/>
    <x v="0"/>
    <n v="49755.05"/>
    <n v="11.545205479452054"/>
    <n v="4309.585488846702"/>
    <n v="7"/>
    <n v="1"/>
  </r>
  <r>
    <s v="PW Waste Management"/>
    <s v="Refuse Collection Supv"/>
    <x v="2"/>
    <d v="2007-10-15T00:00:00"/>
    <d v="2020-08-31T00:00:00"/>
    <n v="0.71232876712328763"/>
    <x v="0"/>
    <n v="47823"/>
    <n v="12.887671232876713"/>
    <n v="3710.7557397959181"/>
    <n v="20"/>
    <n v="1"/>
  </r>
  <r>
    <s v="PW Waste Management"/>
    <s v="Refuse Collection Supv"/>
    <x v="2"/>
    <d v="2004-05-17T00:00:00"/>
    <d v="2019-05-11T00:00:00"/>
    <n v="2.021917808219178"/>
    <x v="0"/>
    <n v="48779.46"/>
    <n v="14.991780821917809"/>
    <n v="3253.7468749999998"/>
    <n v="11"/>
    <n v="1"/>
  </r>
  <r>
    <s v="PW Waste Management"/>
    <s v="Refuse Collection Supv"/>
    <x v="2"/>
    <d v="1994-11-29T00:00:00"/>
    <d v="2019-05-28T00:00:00"/>
    <n v="1.9753424657534246"/>
    <x v="0"/>
    <n v="51328.4"/>
    <n v="24.509589041095889"/>
    <n v="2094.2170802593341"/>
    <n v="1"/>
    <n v="1"/>
  </r>
  <r>
    <s v="PW Waste Management"/>
    <s v="Refuse Collector Assistant"/>
    <x v="2"/>
    <d v="2005-11-30T00:00:00"/>
    <d v="2005-11-30T00:00:00"/>
    <n v="15.473972602739726"/>
    <x v="0"/>
    <n v="29460.21"/>
    <n v="0"/>
    <e v="#DIV/0!"/>
    <n v="1"/>
    <n v="2052"/>
  </r>
  <r>
    <s v="PW Waste Management"/>
    <s v="Refuse Collector I"/>
    <x v="2"/>
    <d v="2019-11-23T00:00:00"/>
    <d v="2019-11-23T00:00:00"/>
    <n v="1.484931506849315"/>
    <x v="0"/>
    <n v="31804"/>
    <n v="0"/>
    <e v="#DIV/0!"/>
    <n v="32"/>
    <n v="2052"/>
  </r>
  <r>
    <s v="PW Waste Management"/>
    <s v="Refuse Collector I"/>
    <x v="2"/>
    <d v="2021-04-10T00:00:00"/>
    <d v="2021-04-10T00:00:00"/>
    <n v="0.10410958904109589"/>
    <x v="0"/>
    <n v="31804"/>
    <n v="0"/>
    <e v="#DIV/0!"/>
    <n v="32"/>
    <n v="2052"/>
  </r>
  <r>
    <s v="PW Waste Management"/>
    <s v="Refuse Collector I"/>
    <x v="2"/>
    <d v="2019-08-10T00:00:00"/>
    <d v="2020-02-03T00:00:00"/>
    <n v="1.2876712328767124"/>
    <x v="0"/>
    <n v="31804"/>
    <n v="0.48493150684931507"/>
    <n v="65584.519774011293"/>
    <n v="32"/>
    <n v="1"/>
  </r>
  <r>
    <s v="PW Waste Management"/>
    <s v="Refuse Collector I"/>
    <x v="2"/>
    <d v="2019-01-22T00:00:00"/>
    <d v="2019-07-22T00:00:00"/>
    <n v="1.8246575342465754"/>
    <x v="0"/>
    <n v="31804"/>
    <n v="0.49589041095890413"/>
    <n v="64135.138121546959"/>
    <n v="32"/>
    <n v="1"/>
  </r>
  <r>
    <s v="PW Waste Management"/>
    <s v="Refuse Collector I"/>
    <x v="2"/>
    <d v="2019-08-03T00:00:00"/>
    <d v="2020-02-01T00:00:00"/>
    <n v="1.2931506849315069"/>
    <x v="0"/>
    <n v="31804"/>
    <n v="0.49863013698630138"/>
    <n v="63782.747252747249"/>
    <n v="32"/>
    <n v="2"/>
  </r>
  <r>
    <s v="PW Waste Management"/>
    <s v="Refuse Collector I"/>
    <x v="2"/>
    <d v="2019-08-03T00:00:00"/>
    <d v="2020-02-01T00:00:00"/>
    <n v="1.2931506849315069"/>
    <x v="0"/>
    <n v="31804"/>
    <n v="0.49863013698630138"/>
    <n v="63782.747252747249"/>
    <n v="32"/>
    <n v="2"/>
  </r>
  <r>
    <s v="PW Waste Management"/>
    <s v="Refuse Collector I"/>
    <x v="2"/>
    <d v="2019-08-03T00:00:00"/>
    <d v="2020-02-03T00:00:00"/>
    <n v="1.2876712328767124"/>
    <x v="0"/>
    <n v="31804"/>
    <n v="0.50410958904109593"/>
    <n v="63089.456521739128"/>
    <n v="32"/>
    <n v="2"/>
  </r>
  <r>
    <s v="PW Waste Management"/>
    <s v="Refuse Collector I"/>
    <x v="2"/>
    <d v="2019-01-07T00:00:00"/>
    <d v="2019-07-22T00:00:00"/>
    <n v="1.8246575342465754"/>
    <x v="0"/>
    <n v="31804"/>
    <n v="0.53698630136986303"/>
    <n v="59226.836734693876"/>
    <n v="32"/>
    <n v="2"/>
  </r>
  <r>
    <s v="PW Waste Management"/>
    <s v="Refuse Collector I"/>
    <x v="2"/>
    <d v="2019-01-07T00:00:00"/>
    <d v="2019-07-22T00:00:00"/>
    <n v="1.8246575342465754"/>
    <x v="0"/>
    <n v="31804"/>
    <n v="0.53698630136986303"/>
    <n v="59226.836734693876"/>
    <n v="32"/>
    <n v="2"/>
  </r>
  <r>
    <s v="PW Waste Management"/>
    <s v="Refuse Collector I"/>
    <x v="2"/>
    <d v="2020-02-29T00:00:00"/>
    <d v="2020-11-07T00:00:00"/>
    <n v="0.52602739726027392"/>
    <x v="0"/>
    <n v="31804"/>
    <n v="0.69041095890410964"/>
    <n v="46065.317460317456"/>
    <n v="32"/>
    <n v="2"/>
  </r>
  <r>
    <s v="PW Waste Management"/>
    <s v="Refuse Collector I"/>
    <x v="2"/>
    <d v="2020-02-29T00:00:00"/>
    <d v="2020-11-07T00:00:00"/>
    <n v="0.52602739726027392"/>
    <x v="0"/>
    <n v="31804"/>
    <n v="0.69041095890410964"/>
    <n v="46065.317460317456"/>
    <n v="32"/>
    <n v="2"/>
  </r>
  <r>
    <s v="PW Waste Management"/>
    <s v="Refuse Collector I"/>
    <x v="2"/>
    <d v="2020-02-29T00:00:00"/>
    <d v="2020-11-09T00:00:00"/>
    <n v="0.52054794520547942"/>
    <x v="0"/>
    <n v="31804"/>
    <n v="0.69589041095890414"/>
    <n v="45702.598425196848"/>
    <n v="32"/>
    <n v="1"/>
  </r>
  <r>
    <s v="PW Waste Management"/>
    <s v="Refuse Collector I"/>
    <x v="2"/>
    <d v="2020-03-14T00:00:00"/>
    <d v="2020-11-24T00:00:00"/>
    <n v="0.47945205479452052"/>
    <x v="0"/>
    <n v="31804"/>
    <n v="0.69863013698630139"/>
    <n v="45523.372549019608"/>
    <n v="32"/>
    <n v="1"/>
  </r>
  <r>
    <s v="PW Waste Management"/>
    <s v="Refuse Collector I"/>
    <x v="2"/>
    <d v="2019-01-07T00:00:00"/>
    <d v="2020-02-01T00:00:00"/>
    <n v="1.2931506849315069"/>
    <x v="0"/>
    <n v="31804"/>
    <n v="1.0684931506849316"/>
    <n v="29765.282051282051"/>
    <n v="32"/>
    <n v="1"/>
  </r>
  <r>
    <s v="PW Waste Management"/>
    <s v="Refuse Collector I"/>
    <x v="2"/>
    <d v="2018-05-14T00:00:00"/>
    <d v="2019-08-17T00:00:00"/>
    <n v="1.7534246575342465"/>
    <x v="0"/>
    <n v="31804"/>
    <n v="1.2602739726027397"/>
    <n v="25235.782608695652"/>
    <n v="32"/>
    <n v="1"/>
  </r>
  <r>
    <s v="PW Waste Management"/>
    <s v="Refuse Collector I"/>
    <x v="2"/>
    <d v="2018-10-15T00:00:00"/>
    <d v="2020-08-01T00:00:00"/>
    <n v="0.79452054794520544"/>
    <x v="0"/>
    <n v="31804"/>
    <n v="1.7972602739726027"/>
    <n v="17695.823170731706"/>
    <n v="32"/>
    <n v="1"/>
  </r>
  <r>
    <s v="PW Waste Management"/>
    <s v="Refuse Collector I"/>
    <x v="2"/>
    <d v="2017-03-27T00:00:00"/>
    <d v="2020-11-24T00:00:00"/>
    <n v="0.47945205479452052"/>
    <x v="0"/>
    <n v="31804"/>
    <n v="3.6657534246575341"/>
    <n v="8675.9790732436468"/>
    <n v="32"/>
    <n v="1"/>
  </r>
  <r>
    <s v="PW Waste Management"/>
    <s v="Refuse Collector II"/>
    <x v="2"/>
    <d v="2021-03-27T00:00:00"/>
    <d v="2021-03-27T00:00:00"/>
    <n v="0.14246575342465753"/>
    <x v="0"/>
    <n v="37337"/>
    <n v="0"/>
    <e v="#DIV/0!"/>
    <n v="56"/>
    <n v="2052"/>
  </r>
  <r>
    <s v="PW Waste Management"/>
    <s v="Refuse Collector II"/>
    <x v="2"/>
    <d v="2017-06-20T00:00:00"/>
    <d v="2017-06-20T00:00:00"/>
    <n v="3.9123287671232876"/>
    <x v="0"/>
    <n v="34445"/>
    <n v="0"/>
    <e v="#DIV/0!"/>
    <n v="52"/>
    <n v="2052"/>
  </r>
  <r>
    <s v="PW Waste Management"/>
    <s v="Refuse Collector II"/>
    <x v="2"/>
    <d v="2017-10-03T00:00:00"/>
    <d v="2017-10-03T00:00:00"/>
    <n v="3.6246575342465754"/>
    <x v="0"/>
    <n v="34445"/>
    <n v="0"/>
    <e v="#DIV/0!"/>
    <n v="52"/>
    <n v="2052"/>
  </r>
  <r>
    <s v="PW Waste Management"/>
    <s v="Refuse Collector II"/>
    <x v="2"/>
    <d v="2018-09-04T00:00:00"/>
    <d v="2018-09-04T00:00:00"/>
    <n v="2.7041095890410958"/>
    <x v="0"/>
    <n v="34445"/>
    <n v="0"/>
    <e v="#DIV/0!"/>
    <n v="52"/>
    <n v="2052"/>
  </r>
  <r>
    <s v="PW Waste Management"/>
    <s v="Refuse Collector II"/>
    <x v="2"/>
    <d v="2018-09-04T00:00:00"/>
    <d v="2018-09-04T00:00:00"/>
    <n v="2.7041095890410958"/>
    <x v="0"/>
    <n v="34445"/>
    <n v="0"/>
    <e v="#DIV/0!"/>
    <n v="52"/>
    <n v="2052"/>
  </r>
  <r>
    <s v="PW Waste Management"/>
    <s v="Refuse Collector II"/>
    <x v="2"/>
    <d v="2019-04-27T00:00:00"/>
    <d v="2019-04-27T00:00:00"/>
    <n v="2.0602739726027397"/>
    <x v="0"/>
    <n v="34444.99"/>
    <n v="0"/>
    <e v="#DIV/0!"/>
    <n v="1"/>
    <n v="2052"/>
  </r>
  <r>
    <s v="PW Waste Management"/>
    <s v="Refuse Collector II"/>
    <x v="2"/>
    <d v="2019-04-27T00:00:00"/>
    <d v="2019-04-27T00:00:00"/>
    <n v="2.0602739726027397"/>
    <x v="0"/>
    <n v="34449.99"/>
    <n v="0"/>
    <e v="#DIV/0!"/>
    <n v="1"/>
    <n v="2052"/>
  </r>
  <r>
    <s v="PW Waste Management"/>
    <s v="Refuse Collector II"/>
    <x v="2"/>
    <d v="2018-05-14T00:00:00"/>
    <d v="2018-10-16T00:00:00"/>
    <n v="2.5890410958904111"/>
    <x v="0"/>
    <n v="34445"/>
    <n v="0.42465753424657532"/>
    <n v="81112.419354838712"/>
    <n v="52"/>
    <n v="1"/>
  </r>
  <r>
    <s v="PW Waste Management"/>
    <s v="Refuse Collector II"/>
    <x v="2"/>
    <d v="2018-05-14T00:00:00"/>
    <d v="2018-10-30T00:00:00"/>
    <n v="2.5506849315068494"/>
    <x v="0"/>
    <n v="34445"/>
    <n v="0.46301369863013697"/>
    <n v="74393.047337278113"/>
    <n v="52"/>
    <n v="1"/>
  </r>
  <r>
    <s v="PW Waste Management"/>
    <s v="Refuse Collector II"/>
    <x v="2"/>
    <d v="2017-04-17T00:00:00"/>
    <d v="2017-10-17T00:00:00"/>
    <n v="3.5863013698630137"/>
    <x v="0"/>
    <n v="34445"/>
    <n v="0.50136986301369868"/>
    <n v="68701.775956284153"/>
    <n v="52"/>
    <n v="3"/>
  </r>
  <r>
    <s v="PW Waste Management"/>
    <s v="Refuse Collector II"/>
    <x v="2"/>
    <d v="2017-04-17T00:00:00"/>
    <d v="2017-10-17T00:00:00"/>
    <n v="3.5863013698630137"/>
    <x v="0"/>
    <n v="34445"/>
    <n v="0.50136986301369868"/>
    <n v="68701.775956284153"/>
    <n v="52"/>
    <n v="3"/>
  </r>
  <r>
    <s v="PW Waste Management"/>
    <s v="Refuse Collector II"/>
    <x v="2"/>
    <d v="2018-07-09T00:00:00"/>
    <d v="2019-01-08T00:00:00"/>
    <n v="2.3589041095890413"/>
    <x v="0"/>
    <n v="34445"/>
    <n v="0.50136986301369868"/>
    <n v="68701.775956284153"/>
    <n v="52"/>
    <n v="3"/>
  </r>
  <r>
    <s v="PW Waste Management"/>
    <s v="Refuse Collector II"/>
    <x v="2"/>
    <d v="2018-05-14T00:00:00"/>
    <d v="2018-12-11T00:00:00"/>
    <n v="2.4356164383561643"/>
    <x v="0"/>
    <n v="34445"/>
    <n v="0.57808219178082187"/>
    <n v="59584.952606635074"/>
    <n v="52"/>
    <n v="1"/>
  </r>
  <r>
    <s v="PW Waste Management"/>
    <s v="Refuse Collector II"/>
    <x v="2"/>
    <d v="2017-10-03T00:00:00"/>
    <d v="2021-03-27T00:00:00"/>
    <n v="0.14246575342465753"/>
    <x v="0"/>
    <n v="34445"/>
    <n v="3.4821917808219176"/>
    <n v="9891.7584579071608"/>
    <n v="52"/>
    <n v="1"/>
  </r>
  <r>
    <s v="PW Waste Management"/>
    <s v="Refuse Collector II"/>
    <x v="2"/>
    <d v="2016-03-08T00:00:00"/>
    <d v="2020-02-29T00:00:00"/>
    <n v="1.2164383561643837"/>
    <x v="0"/>
    <n v="34445"/>
    <n v="3.9808219178082194"/>
    <n v="8652.7357192016516"/>
    <n v="52"/>
    <n v="1"/>
  </r>
  <r>
    <s v="PW Waste Management"/>
    <s v="Refuse Collector II"/>
    <x v="2"/>
    <d v="2013-07-09T00:00:00"/>
    <d v="2020-09-12T00:00:00"/>
    <n v="0.67945205479452053"/>
    <x v="0"/>
    <n v="34445"/>
    <n v="7.183561643835616"/>
    <n v="4794.9752097635392"/>
    <n v="52"/>
    <n v="1"/>
  </r>
  <r>
    <s v="PW Waste Management"/>
    <s v="Refuse Collector II"/>
    <x v="2"/>
    <d v="2008-06-23T00:00:00"/>
    <d v="2018-10-15T00:00:00"/>
    <n v="2.591780821917808"/>
    <x v="0"/>
    <n v="34445"/>
    <n v="10.317808219178081"/>
    <n v="3338.4028146574619"/>
    <n v="52"/>
    <n v="1"/>
  </r>
  <r>
    <s v="PW Waste Management"/>
    <s v="Refuse Collector III"/>
    <x v="2"/>
    <d v="2004-01-05T00:00:00"/>
    <d v="2004-01-05T00:00:00"/>
    <n v="17.378082191780823"/>
    <x v="0"/>
    <n v="37337"/>
    <n v="0"/>
    <e v="#DIV/0!"/>
    <n v="56"/>
    <n v="2052"/>
  </r>
  <r>
    <s v="PW Waste Management"/>
    <s v="Refuse Collector III"/>
    <x v="2"/>
    <d v="2004-11-12T00:00:00"/>
    <d v="2004-11-12T00:00:00"/>
    <n v="16.523287671232875"/>
    <x v="0"/>
    <n v="37337"/>
    <n v="0"/>
    <e v="#DIV/0!"/>
    <n v="56"/>
    <n v="2052"/>
  </r>
  <r>
    <s v="PW Waste Management"/>
    <s v="Refuse Collector III"/>
    <x v="2"/>
    <d v="2005-03-14T00:00:00"/>
    <d v="2005-03-14T00:00:00"/>
    <n v="16.18904109589041"/>
    <x v="0"/>
    <n v="37337"/>
    <n v="0"/>
    <e v="#DIV/0!"/>
    <n v="56"/>
    <n v="2052"/>
  </r>
  <r>
    <s v="PW Waste Management"/>
    <s v="Refuse Collector III"/>
    <x v="2"/>
    <d v="2006-08-21T00:00:00"/>
    <d v="2006-08-21T00:00:00"/>
    <n v="14.75068493150685"/>
    <x v="0"/>
    <n v="37337"/>
    <n v="0"/>
    <e v="#DIV/0!"/>
    <n v="56"/>
    <n v="2052"/>
  </r>
  <r>
    <s v="PW Waste Management"/>
    <s v="Refuse Collector III"/>
    <x v="2"/>
    <d v="2013-08-08T00:00:00"/>
    <d v="2013-08-08T00:00:00"/>
    <n v="7.7808219178082192"/>
    <x v="0"/>
    <n v="37337"/>
    <n v="0"/>
    <e v="#DIV/0!"/>
    <n v="56"/>
    <n v="2052"/>
  </r>
  <r>
    <s v="PW Waste Management"/>
    <s v="Refuse Collector III"/>
    <x v="2"/>
    <d v="2015-08-11T00:00:00"/>
    <d v="2015-08-11T00:00:00"/>
    <n v="5.7726027397260271"/>
    <x v="0"/>
    <n v="37337"/>
    <n v="0"/>
    <e v="#DIV/0!"/>
    <n v="56"/>
    <n v="2052"/>
  </r>
  <r>
    <s v="PW Waste Management"/>
    <s v="Refuse Collector III"/>
    <x v="2"/>
    <d v="2015-08-25T00:00:00"/>
    <d v="2015-08-25T00:00:00"/>
    <n v="5.7342465753424658"/>
    <x v="0"/>
    <n v="37337"/>
    <n v="0"/>
    <e v="#DIV/0!"/>
    <n v="56"/>
    <n v="2052"/>
  </r>
  <r>
    <s v="PW Waste Management"/>
    <s v="Refuse Collector III"/>
    <x v="2"/>
    <d v="1998-03-09T00:00:00"/>
    <d v="1998-03-09T00:00:00"/>
    <n v="23.208219178082192"/>
    <x v="0"/>
    <n v="42241.9"/>
    <n v="0"/>
    <e v="#DIV/0!"/>
    <n v="1"/>
    <n v="2052"/>
  </r>
  <r>
    <s v="PW Waste Management"/>
    <s v="Refuse Collector III"/>
    <x v="2"/>
    <d v="2001-05-29T00:00:00"/>
    <d v="2001-05-29T00:00:00"/>
    <n v="19.983561643835618"/>
    <x v="0"/>
    <n v="39233.9"/>
    <n v="0"/>
    <e v="#DIV/0!"/>
    <n v="1"/>
    <n v="2052"/>
  </r>
  <r>
    <s v="PW Waste Management"/>
    <s v="Refuse Collector III"/>
    <x v="2"/>
    <d v="2007-05-07T00:00:00"/>
    <d v="2007-08-28T00:00:00"/>
    <n v="13.731506849315069"/>
    <x v="0"/>
    <n v="37337"/>
    <n v="0.30958904109589042"/>
    <n v="120601.81415929203"/>
    <n v="56"/>
    <n v="1"/>
  </r>
  <r>
    <s v="PW Waste Management"/>
    <s v="Refuse Collector III"/>
    <x v="2"/>
    <d v="2007-12-19T00:00:00"/>
    <d v="2008-06-10T00:00:00"/>
    <n v="12.945205479452055"/>
    <x v="0"/>
    <n v="37337"/>
    <n v="0.47671232876712327"/>
    <n v="78321.867816091952"/>
    <n v="56"/>
    <n v="1"/>
  </r>
  <r>
    <s v="PW Waste Management"/>
    <s v="Refuse Collector III"/>
    <x v="2"/>
    <d v="2013-06-10T00:00:00"/>
    <d v="2013-12-09T00:00:00"/>
    <n v="7.4438356164383563"/>
    <x v="0"/>
    <n v="37337"/>
    <n v="0.49863013698630138"/>
    <n v="74879.148351648357"/>
    <n v="56"/>
    <n v="1"/>
  </r>
  <r>
    <s v="PW Waste Management"/>
    <s v="Refuse Collector III"/>
    <x v="2"/>
    <d v="2015-05-11T00:00:00"/>
    <d v="2015-11-10T00:00:00"/>
    <n v="5.5232876712328771"/>
    <x v="0"/>
    <n v="37337"/>
    <n v="0.50136986301369868"/>
    <n v="74469.972677595622"/>
    <n v="56"/>
    <n v="2"/>
  </r>
  <r>
    <s v="PW Waste Management"/>
    <s v="Refuse Collector III"/>
    <x v="2"/>
    <d v="2015-05-11T00:00:00"/>
    <d v="2015-11-10T00:00:00"/>
    <n v="5.5232876712328771"/>
    <x v="0"/>
    <n v="37337"/>
    <n v="0.50136986301369868"/>
    <n v="74469.972677595622"/>
    <n v="56"/>
    <n v="2"/>
  </r>
  <r>
    <s v="PW Waste Management"/>
    <s v="Refuse Collector III"/>
    <x v="2"/>
    <d v="2016-03-08T00:00:00"/>
    <d v="2016-09-08T00:00:00"/>
    <n v="4.6931506849315072"/>
    <x v="0"/>
    <n v="37337"/>
    <n v="0.50410958904109593"/>
    <n v="74065.244565217392"/>
    <n v="56"/>
    <n v="1"/>
  </r>
  <r>
    <s v="PW Waste Management"/>
    <s v="Refuse Collector III"/>
    <x v="2"/>
    <d v="2015-10-08T00:00:00"/>
    <d v="2017-10-03T00:00:00"/>
    <n v="3.6246575342465754"/>
    <x v="0"/>
    <n v="37337"/>
    <n v="1.989041095890411"/>
    <n v="18771.356749311293"/>
    <n v="56"/>
    <n v="1"/>
  </r>
  <r>
    <s v="PW Waste Management"/>
    <s v="Refuse Collector III"/>
    <x v="2"/>
    <d v="2013-05-07T00:00:00"/>
    <d v="2016-03-15T00:00:00"/>
    <n v="5.1780821917808222"/>
    <x v="0"/>
    <n v="37337"/>
    <n v="2.8575342465753426"/>
    <n v="13066.160115052731"/>
    <n v="56"/>
    <n v="1"/>
  </r>
  <r>
    <s v="PW Waste Management"/>
    <s v="Refuse Collector III"/>
    <x v="2"/>
    <d v="2007-10-19T00:00:00"/>
    <d v="2011-01-04T00:00:00"/>
    <n v="10.375342465753425"/>
    <x v="0"/>
    <n v="37337"/>
    <n v="3.2136986301369861"/>
    <n v="11618.07757885763"/>
    <n v="56"/>
    <n v="1"/>
  </r>
  <r>
    <s v="PW Waste Management"/>
    <s v="Refuse Collector III"/>
    <x v="2"/>
    <d v="1992-07-01T00:00:00"/>
    <d v="1996-05-15T00:00:00"/>
    <n v="25.024657534246575"/>
    <x v="0"/>
    <n v="45487.95"/>
    <n v="3.8739726027397259"/>
    <n v="11741.939002828854"/>
    <n v="1"/>
    <n v="1"/>
  </r>
  <r>
    <s v="PW Waste Management"/>
    <s v="Refuse Collector III"/>
    <x v="2"/>
    <d v="2016-03-08T00:00:00"/>
    <d v="2020-11-07T00:00:00"/>
    <n v="0.52602739726027392"/>
    <x v="0"/>
    <n v="37337"/>
    <n v="4.6712328767123283"/>
    <n v="7992.9648093841652"/>
    <n v="56"/>
    <n v="1"/>
  </r>
  <r>
    <s v="PW Waste Management"/>
    <s v="Refuse Collector III"/>
    <x v="2"/>
    <d v="2006-09-11T00:00:00"/>
    <d v="2012-07-17T00:00:00"/>
    <n v="8.8410958904109584"/>
    <x v="0"/>
    <n v="37337"/>
    <n v="5.8520547945205479"/>
    <n v="6380.1521535580523"/>
    <n v="56"/>
    <n v="1"/>
  </r>
  <r>
    <s v="PW Waste Management"/>
    <s v="Refuse Collector III"/>
    <x v="2"/>
    <d v="2013-05-06T00:00:00"/>
    <d v="2019-09-14T00:00:00"/>
    <n v="1.6767123287671233"/>
    <x v="0"/>
    <n v="43917.38"/>
    <n v="6.3616438356164382"/>
    <n v="6903.4641257536605"/>
    <n v="1"/>
    <n v="1"/>
  </r>
  <r>
    <s v="PW Waste Management"/>
    <s v="Refuse Collector III"/>
    <x v="2"/>
    <d v="2010-08-23T00:00:00"/>
    <d v="2020-09-12T00:00:00"/>
    <n v="0.67945205479452053"/>
    <x v="0"/>
    <n v="42122.05"/>
    <n v="10.063013698630137"/>
    <n v="4185.8285461475634"/>
    <n v="1"/>
    <n v="1"/>
  </r>
  <r>
    <s v="PW Waste Management"/>
    <s v="Refuse Collector III"/>
    <x v="2"/>
    <d v="2000-09-07T00:00:00"/>
    <d v="2018-07-21T00:00:00"/>
    <n v="2.8273972602739725"/>
    <x v="0"/>
    <n v="47263.54"/>
    <n v="17.87945205479452"/>
    <n v="2643.4557309224642"/>
    <n v="1"/>
    <n v="1"/>
  </r>
  <r>
    <s v="PW Waste Management"/>
    <s v="Refuse Collector III"/>
    <x v="2"/>
    <d v="2000-09-19T00:00:00"/>
    <d v="2018-09-04T00:00:00"/>
    <n v="2.7041095890410958"/>
    <x v="0"/>
    <n v="37337"/>
    <n v="17.969863013698632"/>
    <n v="2077.756517761854"/>
    <n v="56"/>
    <n v="1"/>
  </r>
  <r>
    <s v="PW Waste Management"/>
    <s v="Refuse Collector, Lead"/>
    <x v="2"/>
    <d v="2017-04-17T00:00:00"/>
    <d v="2020-11-09T00:00:00"/>
    <n v="0.52054794520547942"/>
    <x v="0"/>
    <n v="44339"/>
    <n v="3.5671232876712327"/>
    <n v="12429.903993855607"/>
    <n v="22"/>
    <n v="1"/>
  </r>
  <r>
    <s v="PW Waste Management"/>
    <s v="Refuse Collector, Lead"/>
    <x v="2"/>
    <d v="2006-08-28T00:00:00"/>
    <d v="2015-11-09T00:00:00"/>
    <n v="5.5260273972602736"/>
    <x v="0"/>
    <n v="44339"/>
    <n v="9.205479452054794"/>
    <n v="4816.5877976190477"/>
    <n v="22"/>
    <n v="1"/>
  </r>
  <r>
    <s v="PW Waste Management"/>
    <s v="Refuse Collector, Lead"/>
    <x v="2"/>
    <d v="2007-05-07T00:00:00"/>
    <d v="2018-05-01T00:00:00"/>
    <n v="3.0493150684931507"/>
    <x v="0"/>
    <n v="44339"/>
    <n v="10.991780821917809"/>
    <n v="4033.832253240279"/>
    <n v="22"/>
    <n v="1"/>
  </r>
  <r>
    <s v="PW Waste Management"/>
    <s v="Refuse Collector, Lead"/>
    <x v="2"/>
    <d v="2007-11-19T00:00:00"/>
    <d v="2020-02-03T00:00:00"/>
    <n v="1.2876712328767124"/>
    <x v="0"/>
    <n v="44339"/>
    <n v="12.216438356164383"/>
    <n v="3629.4539134335055"/>
    <n v="22"/>
    <n v="1"/>
  </r>
  <r>
    <s v="PW Waste Management"/>
    <s v="Refuse Collector, Lead"/>
    <x v="2"/>
    <d v="2005-04-11T00:00:00"/>
    <d v="2018-01-22T00:00:00"/>
    <n v="3.3205479452054796"/>
    <x v="0"/>
    <n v="44339"/>
    <n v="12.791780821917808"/>
    <n v="3466.2101092310991"/>
    <n v="22"/>
    <n v="1"/>
  </r>
  <r>
    <s v="PW Waste Management"/>
    <s v="Refuse Collector, Lead"/>
    <x v="2"/>
    <d v="1993-06-16T00:00:00"/>
    <d v="2018-05-01T00:00:00"/>
    <n v="3.0493150684931507"/>
    <x v="0"/>
    <n v="44339"/>
    <n v="24.890410958904109"/>
    <n v="1781.3687396807925"/>
    <n v="22"/>
    <n v="1"/>
  </r>
  <r>
    <s v="Public Health Vector Control"/>
    <s v="Refuse Inspector"/>
    <x v="2"/>
    <d v="2016-04-25T00:00:00"/>
    <d v="2016-04-25T00:00:00"/>
    <n v="5.065753424657534"/>
    <x v="0"/>
    <n v="40805"/>
    <n v="0"/>
    <e v="#DIV/0!"/>
    <n v="118"/>
    <n v="2052"/>
  </r>
  <r>
    <s v="Public Health Vector Control"/>
    <s v="Refuse Inspector"/>
    <x v="2"/>
    <d v="2014-09-23T00:00:00"/>
    <d v="2016-03-08T00:00:00"/>
    <n v="5.1972602739726028"/>
    <x v="0"/>
    <n v="40805"/>
    <n v="1.4575342465753425"/>
    <n v="27995.91165413534"/>
    <n v="118"/>
    <n v="1"/>
  </r>
  <r>
    <s v="PW Waste Management"/>
    <s v="Refuse Inspector"/>
    <x v="2"/>
    <d v="2015-11-10T00:00:00"/>
    <d v="2019-03-19T00:00:00"/>
    <n v="2.1671232876712327"/>
    <x v="0"/>
    <n v="40805"/>
    <n v="3.3561643835616439"/>
    <n v="12158.224489795917"/>
    <n v="118"/>
    <n v="1"/>
  </r>
  <r>
    <s v="PW Waste Management"/>
    <s v="Refuse Inspector"/>
    <x v="2"/>
    <d v="2017-04-17T00:00:00"/>
    <d v="2021-02-02T00:00:00"/>
    <n v="0.28767123287671231"/>
    <x v="0"/>
    <n v="40805"/>
    <n v="3.8"/>
    <n v="10738.157894736843"/>
    <n v="118"/>
    <n v="1"/>
  </r>
  <r>
    <s v="PW Waste Management"/>
    <s v="Refuse Inspector"/>
    <x v="2"/>
    <d v="2001-02-26T00:00:00"/>
    <d v="2006-11-13T00:00:00"/>
    <n v="14.520547945205479"/>
    <x v="0"/>
    <n v="43670.17"/>
    <n v="5.7150684931506852"/>
    <n v="7641.233005752636"/>
    <n v="1"/>
    <n v="1"/>
  </r>
  <r>
    <s v="PW Waste Management"/>
    <s v="Refuse Inspector"/>
    <x v="2"/>
    <d v="1989-09-18T00:00:00"/>
    <d v="1996-05-15T00:00:00"/>
    <n v="25.024657534246575"/>
    <x v="0"/>
    <n v="58450.5"/>
    <n v="6.6602739726027398"/>
    <n v="8775.9903331962159"/>
    <n v="1"/>
    <n v="1"/>
  </r>
  <r>
    <s v="PW Waste Management"/>
    <s v="Refuse Inspector"/>
    <x v="2"/>
    <d v="2007-11-19T00:00:00"/>
    <d v="2019-03-18T00:00:00"/>
    <n v="2.1698630136986301"/>
    <x v="0"/>
    <n v="40805"/>
    <n v="11.334246575342465"/>
    <n v="3600.1510756586899"/>
    <n v="118"/>
    <n v="1"/>
  </r>
  <r>
    <s v="NCSB-Crisis Stabilization"/>
    <s v="Registered Nurse"/>
    <x v="3"/>
    <d v="2015-01-16T00:00:00"/>
    <d v="2015-01-16T00:00:00"/>
    <n v="6.3397260273972602"/>
    <x v="1"/>
    <n v="37203.11"/>
    <n v="0"/>
    <e v="#DIV/0!"/>
    <n v="1"/>
    <n v="2052"/>
  </r>
  <r>
    <s v="NCSB-Crisis Stabilization"/>
    <s v="Registered Nurse"/>
    <x v="2"/>
    <d v="2018-01-08T00:00:00"/>
    <d v="2018-01-08T00:00:00"/>
    <n v="3.3589041095890413"/>
    <x v="1"/>
    <n v="58428.86"/>
    <n v="0"/>
    <e v="#DIV/0!"/>
    <n v="1"/>
    <n v="2052"/>
  </r>
  <r>
    <s v="NCSB-Medical Services"/>
    <s v="Registered Nurse"/>
    <x v="2"/>
    <d v="2018-02-06T00:00:00"/>
    <d v="2020-08-17T00:00:00"/>
    <n v="0.75068493150684934"/>
    <x v="1"/>
    <n v="58584.92"/>
    <n v="2.5287671232876714"/>
    <n v="23167.384398699891"/>
    <n v="1"/>
    <n v="1"/>
  </r>
  <r>
    <s v="NCSB-Financial Management"/>
    <s v="Reimbursement Supervisor"/>
    <x v="2"/>
    <d v="2007-05-23T00:00:00"/>
    <d v="2007-05-23T00:00:00"/>
    <n v="13.997260273972604"/>
    <x v="1"/>
    <n v="63841.29"/>
    <n v="0"/>
    <e v="#DIV/0!"/>
    <n v="1"/>
    <n v="2052"/>
  </r>
  <r>
    <s v="NCSB-Mental Health Svs Admin"/>
    <s v="Reimbursement Technician"/>
    <x v="2"/>
    <d v="2007-11-26T00:00:00"/>
    <d v="2020-11-23T00:00:00"/>
    <n v="0.48219178082191783"/>
    <x v="0"/>
    <n v="33954"/>
    <n v="13.002739726027396"/>
    <n v="2611.2958280657399"/>
    <n v="1"/>
    <n v="1"/>
  </r>
  <r>
    <s v="NCSB-Substance Abuse Svs Adm"/>
    <s v="Reimbursement Technician"/>
    <x v="2"/>
    <d v="1999-12-23T00:00:00"/>
    <d v="2020-11-07T00:00:00"/>
    <n v="0.52602739726027392"/>
    <x v="0"/>
    <n v="38707.550000000003"/>
    <n v="20.890410958904109"/>
    <n v="1852.8860000000002"/>
    <n v="1"/>
    <n v="1"/>
  </r>
  <r>
    <s v="Rec,Parks,OpenSpace-Dir Office"/>
    <s v="Research Analyst"/>
    <x v="8"/>
    <d v="2019-04-27T00:00:00"/>
    <d v="2019-04-27T00:00:00"/>
    <n v="2.0602739726027397"/>
    <x v="0"/>
    <n v="19.13"/>
    <n v="0"/>
    <e v="#DIV/0!"/>
    <n v="7"/>
    <n v="2052"/>
  </r>
  <r>
    <s v="RPOS-Youth Development"/>
    <s v="Research Analyst"/>
    <x v="5"/>
    <d v="2019-11-23T00:00:00"/>
    <d v="2019-11-23T00:00:00"/>
    <n v="1.484931506849315"/>
    <x v="0"/>
    <n v="19.23"/>
    <n v="0"/>
    <e v="#DIV/0!"/>
    <n v="5"/>
    <n v="2052"/>
  </r>
  <r>
    <s v="Utilities Water Production"/>
    <s v="Reservoir Manager"/>
    <x v="2"/>
    <d v="1990-11-05T00:00:00"/>
    <d v="1996-05-15T00:00:00"/>
    <n v="25.024657534246575"/>
    <x v="1"/>
    <n v="67869.98"/>
    <n v="5.5287671232876709"/>
    <n v="12275.78924677899"/>
    <n v="1"/>
    <n v="1"/>
  </r>
  <r>
    <s v="Finance Retirement Bureau"/>
    <s v="Retirement Benefits Admin"/>
    <x v="2"/>
    <d v="2015-06-08T00:00:00"/>
    <d v="2019-03-30T00:00:00"/>
    <n v="2.1369863013698631"/>
    <x v="1"/>
    <n v="71800.350000000006"/>
    <n v="3.8109589041095893"/>
    <n v="18840.494428468726"/>
    <n v="1"/>
    <n v="1"/>
  </r>
  <r>
    <s v="Finance Retirement Bureau"/>
    <s v="Retirement Benefits Spec I"/>
    <x v="2"/>
    <d v="2017-06-26T00:00:00"/>
    <d v="2017-06-26T00:00:00"/>
    <n v="3.8958904109589043"/>
    <x v="0"/>
    <n v="38083.74"/>
    <n v="0"/>
    <e v="#DIV/0!"/>
    <n v="13"/>
    <n v="2052"/>
  </r>
  <r>
    <s v="Finance Retirement Bureau"/>
    <s v="Retirement Benefits Spec II"/>
    <x v="2"/>
    <d v="2008-03-24T00:00:00"/>
    <d v="2008-03-24T00:00:00"/>
    <n v="13.158904109589042"/>
    <x v="1"/>
    <n v="41621.1"/>
    <n v="0"/>
    <e v="#DIV/0!"/>
    <n v="18"/>
    <n v="2052"/>
  </r>
  <r>
    <s v="Transit - Right Of Way"/>
    <s v="Right of Way Permit Supv"/>
    <x v="2"/>
    <d v="1987-07-08T00:00:00"/>
    <d v="2009-10-14T00:00:00"/>
    <n v="11.6"/>
    <x v="1"/>
    <n v="60956.3"/>
    <n v="22.284931506849315"/>
    <n v="2735.3146668305876"/>
    <n v="3"/>
    <n v="1"/>
  </r>
  <r>
    <s v="Finance - Director's Office"/>
    <s v="Risk Analyst"/>
    <x v="2"/>
    <d v="2021-03-13T00:00:00"/>
    <d v="2021-03-13T00:00:00"/>
    <n v="0.18082191780821918"/>
    <x v="1"/>
    <n v="70000"/>
    <n v="0"/>
    <e v="#DIV/0!"/>
    <n v="5"/>
    <n v="2052"/>
  </r>
  <r>
    <s v="Finance - Director's Office"/>
    <s v="Risk Manager"/>
    <x v="2"/>
    <d v="2019-05-28T00:00:00"/>
    <d v="2019-05-28T00:00:00"/>
    <n v="1.9753424657534246"/>
    <x v="1"/>
    <n v="93840"/>
    <n v="0"/>
    <e v="#DIV/0!"/>
    <n v="1"/>
    <n v="2052"/>
  </r>
  <r>
    <s v="Utilities Director's Office"/>
    <s v="Safety Specialist"/>
    <x v="2"/>
    <d v="2021-03-27T00:00:00"/>
    <d v="2021-03-27T00:00:00"/>
    <n v="0.14246575342465753"/>
    <x v="0"/>
    <n v="55000"/>
    <n v="0"/>
    <e v="#DIV/0!"/>
    <n v="2"/>
    <n v="2052"/>
  </r>
  <r>
    <s v="Maritime Center - Visitor Svcs"/>
    <s v="Sales Representative"/>
    <x v="2"/>
    <d v="2014-07-30T00:00:00"/>
    <d v="2014-07-30T00:00:00"/>
    <n v="6.8054794520547945"/>
    <x v="1"/>
    <n v="50787.72"/>
    <n v="0"/>
    <e v="#DIV/0!"/>
    <n v="3"/>
    <n v="2052"/>
  </r>
  <r>
    <s v="Police Field Operations-Guards"/>
    <s v="School Crossing Guard"/>
    <x v="16"/>
    <d v="2014-10-06T00:00:00"/>
    <d v="2014-10-06T00:00:00"/>
    <n v="6.6191780821917812"/>
    <x v="0"/>
    <n v="18"/>
    <n v="0"/>
    <e v="#DIV/0!"/>
    <n v="29"/>
    <n v="2052"/>
  </r>
  <r>
    <s v="Police Field Operations-Guards"/>
    <s v="School Crossing Guard"/>
    <x v="16"/>
    <d v="2016-11-29T00:00:00"/>
    <d v="2016-11-29T00:00:00"/>
    <n v="4.4684931506849317"/>
    <x v="0"/>
    <n v="18"/>
    <n v="0"/>
    <e v="#DIV/0!"/>
    <n v="29"/>
    <n v="2052"/>
  </r>
  <r>
    <s v="Police Field Operations-Guards"/>
    <s v="School Crossing Guard"/>
    <x v="9"/>
    <d v="2018-08-20T00:00:00"/>
    <d v="2018-08-20T00:00:00"/>
    <n v="2.7452054794520548"/>
    <x v="0"/>
    <n v="18"/>
    <n v="0"/>
    <e v="#DIV/0!"/>
    <n v="29"/>
    <n v="2052"/>
  </r>
  <r>
    <s v="Police Field Operations-Guards"/>
    <s v="School Crossing Guard"/>
    <x v="9"/>
    <d v="2018-08-20T00:00:00"/>
    <d v="2018-08-20T00:00:00"/>
    <n v="2.7452054794520548"/>
    <x v="0"/>
    <n v="18"/>
    <n v="0"/>
    <e v="#DIV/0!"/>
    <n v="29"/>
    <n v="2052"/>
  </r>
  <r>
    <s v="Police Field Operations-Guards"/>
    <s v="School Crossing Guard"/>
    <x v="6"/>
    <d v="2018-10-01T00:00:00"/>
    <d v="2018-10-01T00:00:00"/>
    <n v="2.6301369863013697"/>
    <x v="0"/>
    <n v="18"/>
    <n v="0"/>
    <e v="#DIV/0!"/>
    <n v="29"/>
    <n v="2052"/>
  </r>
  <r>
    <s v="Police Field Operations-Guards"/>
    <s v="School Crossing Guard"/>
    <x v="6"/>
    <d v="2019-06-22T00:00:00"/>
    <d v="2019-06-22T00:00:00"/>
    <n v="1.9068493150684931"/>
    <x v="0"/>
    <n v="18"/>
    <n v="0"/>
    <e v="#DIV/0!"/>
    <n v="29"/>
    <n v="2052"/>
  </r>
  <r>
    <s v="Police Field Operations-Guards"/>
    <s v="School Crossing Guard"/>
    <x v="6"/>
    <d v="2019-08-17T00:00:00"/>
    <d v="2019-08-17T00:00:00"/>
    <n v="1.7534246575342465"/>
    <x v="0"/>
    <n v="18"/>
    <n v="0"/>
    <e v="#DIV/0!"/>
    <n v="29"/>
    <n v="2052"/>
  </r>
  <r>
    <s v="Police Field Operations-Guards"/>
    <s v="School Crossing Guard"/>
    <x v="6"/>
    <d v="2019-08-31T00:00:00"/>
    <d v="2019-08-31T00:00:00"/>
    <n v="1.715068493150685"/>
    <x v="0"/>
    <n v="18"/>
    <n v="0"/>
    <e v="#DIV/0!"/>
    <n v="29"/>
    <n v="2052"/>
  </r>
  <r>
    <s v="Police Field Operations-Guards"/>
    <s v="School Crossing Guard"/>
    <x v="6"/>
    <d v="2019-09-14T00:00:00"/>
    <d v="2019-09-14T00:00:00"/>
    <n v="1.6767123287671233"/>
    <x v="0"/>
    <n v="18"/>
    <n v="0"/>
    <e v="#DIV/0!"/>
    <n v="29"/>
    <n v="2052"/>
  </r>
  <r>
    <s v="Police Field Operations-Guards"/>
    <s v="School Crossing Guard"/>
    <x v="6"/>
    <d v="2019-09-14T00:00:00"/>
    <d v="2019-09-14T00:00:00"/>
    <n v="1.6767123287671233"/>
    <x v="0"/>
    <n v="18"/>
    <n v="0"/>
    <e v="#DIV/0!"/>
    <n v="29"/>
    <n v="2052"/>
  </r>
  <r>
    <s v="Police Field Operations-Guards"/>
    <s v="School Crossing Guard"/>
    <x v="6"/>
    <d v="2019-09-14T00:00:00"/>
    <d v="2019-09-14T00:00:00"/>
    <n v="1.6767123287671233"/>
    <x v="0"/>
    <n v="18"/>
    <n v="0"/>
    <e v="#DIV/0!"/>
    <n v="29"/>
    <n v="2052"/>
  </r>
  <r>
    <s v="Police Field Operations-Guards"/>
    <s v="School Crossing Guard"/>
    <x v="6"/>
    <d v="2019-09-14T00:00:00"/>
    <d v="2019-09-14T00:00:00"/>
    <n v="1.6767123287671233"/>
    <x v="0"/>
    <n v="18"/>
    <n v="0"/>
    <e v="#DIV/0!"/>
    <n v="29"/>
    <n v="2052"/>
  </r>
  <r>
    <s v="Police Field Operations-Guards"/>
    <s v="School Crossing Guard"/>
    <x v="6"/>
    <d v="2019-11-12T00:00:00"/>
    <d v="2019-11-12T00:00:00"/>
    <n v="1.515068493150685"/>
    <x v="0"/>
    <n v="18"/>
    <n v="0"/>
    <e v="#DIV/0!"/>
    <n v="29"/>
    <n v="2052"/>
  </r>
  <r>
    <s v="Police Field Operations-Guards"/>
    <s v="School Crossing Guard"/>
    <x v="6"/>
    <d v="2019-11-12T00:00:00"/>
    <d v="2019-11-12T00:00:00"/>
    <n v="1.515068493150685"/>
    <x v="0"/>
    <n v="18"/>
    <n v="0"/>
    <e v="#DIV/0!"/>
    <n v="29"/>
    <n v="2052"/>
  </r>
  <r>
    <s v="Police Field Operations-Guards"/>
    <s v="School Crossing Guard"/>
    <x v="6"/>
    <d v="2019-11-12T00:00:00"/>
    <d v="2019-11-12T00:00:00"/>
    <n v="1.515068493150685"/>
    <x v="0"/>
    <n v="18"/>
    <n v="0"/>
    <e v="#DIV/0!"/>
    <n v="29"/>
    <n v="2052"/>
  </r>
  <r>
    <s v="Police Field Operations-Guards"/>
    <s v="School Crossing Guard"/>
    <x v="16"/>
    <d v="2004-09-03T00:00:00"/>
    <d v="2004-09-03T00:00:00"/>
    <n v="16.715068493150685"/>
    <x v="0"/>
    <n v="20.22"/>
    <n v="0"/>
    <e v="#DIV/0!"/>
    <n v="8"/>
    <n v="2052"/>
  </r>
  <r>
    <s v="Police Field Operations-Guards"/>
    <s v="School Crossing Guard"/>
    <x v="16"/>
    <d v="2004-11-03T00:00:00"/>
    <d v="2004-11-03T00:00:00"/>
    <n v="16.547945205479451"/>
    <x v="0"/>
    <n v="20.22"/>
    <n v="0"/>
    <e v="#DIV/0!"/>
    <n v="8"/>
    <n v="2052"/>
  </r>
  <r>
    <s v="Police Field Operations-Guards"/>
    <s v="School Crossing Guard"/>
    <x v="16"/>
    <d v="2006-03-30T00:00:00"/>
    <d v="2006-03-30T00:00:00"/>
    <n v="15.145205479452056"/>
    <x v="0"/>
    <n v="20.22"/>
    <n v="0"/>
    <e v="#DIV/0!"/>
    <n v="8"/>
    <n v="2052"/>
  </r>
  <r>
    <s v="Police Field Operations-Guards"/>
    <s v="School Crossing Guard"/>
    <x v="16"/>
    <d v="2006-12-06T00:00:00"/>
    <d v="2006-12-06T00:00:00"/>
    <n v="14.457534246575342"/>
    <x v="0"/>
    <n v="20.22"/>
    <n v="0"/>
    <e v="#DIV/0!"/>
    <n v="8"/>
    <n v="2052"/>
  </r>
  <r>
    <s v="Police Field Operations-Guards"/>
    <s v="School Crossing Guard"/>
    <x v="16"/>
    <d v="2007-05-16T00:00:00"/>
    <d v="2007-05-16T00:00:00"/>
    <n v="14.016438356164384"/>
    <x v="0"/>
    <n v="20.22"/>
    <n v="0"/>
    <e v="#DIV/0!"/>
    <n v="8"/>
    <n v="2052"/>
  </r>
  <r>
    <s v="Police Field Operations-Guards"/>
    <s v="School Crossing Guard"/>
    <x v="16"/>
    <d v="2007-05-17T00:00:00"/>
    <d v="2007-05-17T00:00:00"/>
    <n v="14.013698630136986"/>
    <x v="0"/>
    <n v="20.22"/>
    <n v="0"/>
    <e v="#DIV/0!"/>
    <n v="8"/>
    <n v="2052"/>
  </r>
  <r>
    <s v="Police Field Operations-Guards"/>
    <s v="School Crossing Guard"/>
    <x v="16"/>
    <d v="2008-01-02T00:00:00"/>
    <d v="2008-01-02T00:00:00"/>
    <n v="13.383561643835616"/>
    <x v="0"/>
    <n v="20.22"/>
    <n v="0"/>
    <e v="#DIV/0!"/>
    <n v="8"/>
    <n v="2052"/>
  </r>
  <r>
    <s v="Police Field Operations-Guards"/>
    <s v="School Crossing Guard"/>
    <x v="16"/>
    <d v="2008-04-14T00:00:00"/>
    <d v="2008-04-14T00:00:00"/>
    <n v="13.101369863013698"/>
    <x v="0"/>
    <n v="20.22"/>
    <n v="0"/>
    <e v="#DIV/0!"/>
    <n v="8"/>
    <n v="2052"/>
  </r>
  <r>
    <s v="Police Field Operations-Guards"/>
    <s v="School Crossing Guard"/>
    <x v="16"/>
    <d v="2008-07-10T00:00:00"/>
    <d v="2008-07-10T00:00:00"/>
    <n v="12.863013698630137"/>
    <x v="0"/>
    <n v="20.62"/>
    <n v="0"/>
    <e v="#DIV/0!"/>
    <n v="4"/>
    <n v="2052"/>
  </r>
  <r>
    <s v="Police Field Operations-Guards"/>
    <s v="School Crossing Guard"/>
    <x v="16"/>
    <d v="2008-07-10T00:00:00"/>
    <d v="2008-07-10T00:00:00"/>
    <n v="12.863013698630137"/>
    <x v="0"/>
    <n v="20.62"/>
    <n v="0"/>
    <e v="#DIV/0!"/>
    <n v="4"/>
    <n v="2052"/>
  </r>
  <r>
    <s v="Police Field Operations-Guards"/>
    <s v="School Crossing Guard"/>
    <x v="16"/>
    <d v="2009-07-24T00:00:00"/>
    <d v="2009-07-24T00:00:00"/>
    <n v="11.824657534246576"/>
    <x v="0"/>
    <n v="20.62"/>
    <n v="0"/>
    <e v="#DIV/0!"/>
    <n v="4"/>
    <n v="2052"/>
  </r>
  <r>
    <s v="Police Field Operations-Guards"/>
    <s v="School Crossing Guard"/>
    <x v="16"/>
    <d v="2009-07-24T00:00:00"/>
    <d v="2009-07-24T00:00:00"/>
    <n v="11.824657534246576"/>
    <x v="0"/>
    <n v="20.62"/>
    <n v="0"/>
    <e v="#DIV/0!"/>
    <n v="4"/>
    <n v="2052"/>
  </r>
  <r>
    <s v="Police Field Operations-Guards"/>
    <s v="School Crossing Guard"/>
    <x v="16"/>
    <d v="2011-09-12T00:00:00"/>
    <d v="2011-09-12T00:00:00"/>
    <n v="9.6876712328767116"/>
    <x v="0"/>
    <n v="18.05"/>
    <n v="0"/>
    <e v="#DIV/0!"/>
    <n v="4"/>
    <n v="2052"/>
  </r>
  <r>
    <s v="Police Field Operations-Guards"/>
    <s v="School Crossing Guard"/>
    <x v="16"/>
    <d v="2012-08-06T00:00:00"/>
    <d v="2012-08-06T00:00:00"/>
    <n v="8.786301369863013"/>
    <x v="0"/>
    <n v="18.05"/>
    <n v="0"/>
    <e v="#DIV/0!"/>
    <n v="4"/>
    <n v="2052"/>
  </r>
  <r>
    <s v="Police Field Operations-Guards"/>
    <s v="School Crossing Guard"/>
    <x v="16"/>
    <d v="2012-08-06T00:00:00"/>
    <d v="2012-08-06T00:00:00"/>
    <n v="8.786301369863013"/>
    <x v="0"/>
    <n v="18.05"/>
    <n v="0"/>
    <e v="#DIV/0!"/>
    <n v="4"/>
    <n v="2052"/>
  </r>
  <r>
    <s v="Police Field Operations-Guards"/>
    <s v="School Crossing Guard"/>
    <x v="16"/>
    <d v="2012-10-01T00:00:00"/>
    <d v="2012-10-01T00:00:00"/>
    <n v="8.632876712328768"/>
    <x v="0"/>
    <n v="18.05"/>
    <n v="0"/>
    <e v="#DIV/0!"/>
    <n v="4"/>
    <n v="2052"/>
  </r>
  <r>
    <s v="Police Field Operations-Guards"/>
    <s v="School Crossing Guard"/>
    <x v="16"/>
    <d v="1999-11-30T00:00:00"/>
    <d v="1999-11-30T00:00:00"/>
    <n v="21.479452054794521"/>
    <x v="0"/>
    <n v="22.74"/>
    <n v="0"/>
    <e v="#DIV/0!"/>
    <n v="3"/>
    <n v="2052"/>
  </r>
  <r>
    <s v="Police Field Operations-Guards"/>
    <s v="School Crossing Guard"/>
    <x v="16"/>
    <d v="2000-11-13T00:00:00"/>
    <d v="2000-11-13T00:00:00"/>
    <n v="20.523287671232875"/>
    <x v="0"/>
    <n v="22.74"/>
    <n v="0"/>
    <e v="#DIV/0!"/>
    <n v="3"/>
    <n v="2052"/>
  </r>
  <r>
    <s v="Police Field Operations-Guards"/>
    <s v="School Crossing Guard"/>
    <x v="16"/>
    <d v="2002-01-07T00:00:00"/>
    <d v="2002-01-07T00:00:00"/>
    <n v="19.372602739726027"/>
    <x v="0"/>
    <n v="22.74"/>
    <n v="0"/>
    <e v="#DIV/0!"/>
    <n v="3"/>
    <n v="2052"/>
  </r>
  <r>
    <s v="Police Field Operations-Guards"/>
    <s v="School Crossing Guard"/>
    <x v="16"/>
    <d v="2002-10-31T00:00:00"/>
    <d v="2002-10-31T00:00:00"/>
    <n v="18.55890410958904"/>
    <x v="0"/>
    <n v="23.2"/>
    <n v="0"/>
    <e v="#DIV/0!"/>
    <n v="3"/>
    <n v="2052"/>
  </r>
  <r>
    <s v="Police Field Operations-Guards"/>
    <s v="School Crossing Guard"/>
    <x v="16"/>
    <d v="2002-10-31T00:00:00"/>
    <d v="2002-10-31T00:00:00"/>
    <n v="18.55890410958904"/>
    <x v="0"/>
    <n v="23.2"/>
    <n v="0"/>
    <e v="#DIV/0!"/>
    <n v="3"/>
    <n v="2052"/>
  </r>
  <r>
    <s v="Police Field Operations-Guards"/>
    <s v="School Crossing Guard"/>
    <x v="6"/>
    <d v="2018-08-06T00:00:00"/>
    <d v="2019-10-12T00:00:00"/>
    <n v="1.6"/>
    <x v="0"/>
    <n v="18"/>
    <n v="1.1835616438356165"/>
    <n v="15.208333333333332"/>
    <n v="29"/>
    <n v="1"/>
  </r>
  <r>
    <s v="Police Field Operations-Guards"/>
    <s v="School Crossing Guard"/>
    <x v="6"/>
    <d v="2016-10-10T00:00:00"/>
    <d v="2018-10-15T00:00:00"/>
    <n v="2.591780821917808"/>
    <x v="0"/>
    <n v="18"/>
    <n v="2.0136986301369864"/>
    <n v="8.9387755102040813"/>
    <n v="29"/>
    <n v="1"/>
  </r>
  <r>
    <s v="Police Field Operations-Guards"/>
    <s v="School Crossing Guard"/>
    <x v="6"/>
    <d v="2015-12-14T00:00:00"/>
    <d v="2018-10-01T00:00:00"/>
    <n v="2.6301369863013697"/>
    <x v="0"/>
    <n v="18"/>
    <n v="2.8"/>
    <n v="6.4285714285714288"/>
    <n v="29"/>
    <n v="1"/>
  </r>
  <r>
    <s v="Police Field Operations-Guards"/>
    <s v="School Crossing Guard"/>
    <x v="6"/>
    <d v="2015-05-11T00:00:00"/>
    <d v="2019-09-03T00:00:00"/>
    <n v="1.7068493150684931"/>
    <x v="0"/>
    <n v="18"/>
    <n v="4.3178082191780822"/>
    <n v="4.1687817258883246"/>
    <n v="29"/>
    <n v="1"/>
  </r>
  <r>
    <s v="Police Field Operations-Guards"/>
    <s v="School Crossing Guard"/>
    <x v="6"/>
    <d v="2014-10-24T00:00:00"/>
    <d v="2020-02-01T00:00:00"/>
    <n v="1.2931506849315069"/>
    <x v="0"/>
    <n v="18"/>
    <n v="5.2767123287671236"/>
    <n v="3.4112149532710276"/>
    <n v="29"/>
    <n v="1"/>
  </r>
  <r>
    <s v="Police Field Operations-Guards"/>
    <s v="School Crossing Guard"/>
    <x v="6"/>
    <d v="2004-09-02T00:00:00"/>
    <d v="2019-06-22T00:00:00"/>
    <n v="1.9068493150684931"/>
    <x v="0"/>
    <n v="18"/>
    <n v="14.810958904109588"/>
    <n v="1.2153163152053275"/>
    <n v="29"/>
    <n v="1"/>
  </r>
  <r>
    <s v="Police Field Operations-Guards"/>
    <s v="School Crossing Guard"/>
    <x v="6"/>
    <d v="1994-08-16T00:00:00"/>
    <d v="2018-01-22T00:00:00"/>
    <n v="3.3205479452054796"/>
    <x v="0"/>
    <n v="18"/>
    <n v="23.452054794520549"/>
    <n v="0.76752336448598124"/>
    <n v="29"/>
    <n v="1"/>
  </r>
  <r>
    <s v="Police Field Operations-Guards"/>
    <s v="School Crossing Guard"/>
    <x v="16"/>
    <d v="2000-07-10T00:00:00"/>
    <d v="2007-01-29T00:00:00"/>
    <n v="14.30958904109589"/>
    <x v="0"/>
    <n v="23.2"/>
    <n v="6.558904109589041"/>
    <n v="3.5371762740183792"/>
    <n v="3"/>
    <n v="1"/>
  </r>
  <r>
    <s v="Police Field Operations-Guards"/>
    <s v="School Crossing Guard"/>
    <x v="16"/>
    <d v="2008-09-22T00:00:00"/>
    <d v="2015-09-17T00:00:00"/>
    <n v="5.6712328767123283"/>
    <x v="0"/>
    <n v="18"/>
    <n v="6.9890410958904106"/>
    <n v="2.5754606036848298"/>
    <n v="29"/>
    <n v="1"/>
  </r>
  <r>
    <s v="Police Field Operations-Guards"/>
    <s v="School Crossing Guard"/>
    <x v="16"/>
    <d v="1988-12-09T00:00:00"/>
    <d v="1996-05-15T00:00:00"/>
    <n v="25.024657534246575"/>
    <x v="0"/>
    <n v="25.27"/>
    <n v="7.4356164383561643"/>
    <n v="3.3985077376565953"/>
    <n v="4"/>
    <n v="1"/>
  </r>
  <r>
    <s v="Police Field Operations-Guards"/>
    <s v="School Crossing Guard"/>
    <x v="16"/>
    <d v="1986-08-16T00:00:00"/>
    <d v="1996-05-15T00:00:00"/>
    <n v="25.024657534246575"/>
    <x v="0"/>
    <n v="25.78"/>
    <n v="9.7534246575342465"/>
    <n v="2.6431741573033709"/>
    <n v="1"/>
    <n v="1"/>
  </r>
  <r>
    <s v="Police Field Operations-Guards"/>
    <s v="School Crossing Guard"/>
    <x v="16"/>
    <d v="2004-06-16T00:00:00"/>
    <d v="2016-06-08T00:00:00"/>
    <n v="4.9452054794520546"/>
    <x v="0"/>
    <n v="18"/>
    <n v="11.986301369863014"/>
    <n v="1.5017142857142856"/>
    <n v="29"/>
    <n v="1"/>
  </r>
  <r>
    <s v="Police Field Operations-Guards"/>
    <s v="School Crossing Guard"/>
    <x v="16"/>
    <d v="2001-03-12T00:00:00"/>
    <d v="2013-07-08T00:00:00"/>
    <n v="7.8657534246575347"/>
    <x v="0"/>
    <n v="18"/>
    <n v="12.331506849315069"/>
    <n v="1.4596756276383025"/>
    <n v="29"/>
    <n v="1"/>
  </r>
  <r>
    <s v="Police Field Operations-Guards"/>
    <s v="School Crossing Guard"/>
    <x v="16"/>
    <d v="1980-11-19T00:00:00"/>
    <d v="1996-05-15T00:00:00"/>
    <n v="25.024657534246575"/>
    <x v="0"/>
    <n v="25.27"/>
    <n v="15.495890410958904"/>
    <n v="1.6307549504950496"/>
    <n v="4"/>
    <n v="1"/>
  </r>
  <r>
    <s v="Police Field Operations-Guards"/>
    <s v="School Crossing Guard"/>
    <x v="16"/>
    <d v="1977-01-17T00:00:00"/>
    <d v="1996-05-15T00:00:00"/>
    <n v="25.024657534246575"/>
    <x v="0"/>
    <n v="25.27"/>
    <n v="19.336986301369862"/>
    <n v="1.3068220459053557"/>
    <n v="4"/>
    <n v="1"/>
  </r>
  <r>
    <s v="Police Field Operations-Guards"/>
    <s v="School Crossing Guard"/>
    <x v="16"/>
    <d v="1967-05-01T00:00:00"/>
    <d v="1996-05-15T00:00:00"/>
    <n v="25.024657534246575"/>
    <x v="0"/>
    <n v="25.27"/>
    <n v="29.06027397260274"/>
    <n v="0.86957198076741771"/>
    <n v="4"/>
    <n v="1"/>
  </r>
  <r>
    <s v="Judicial - Sheriff and Jail"/>
    <s v="Secretary I"/>
    <x v="4"/>
    <d v="1997-08-25T00:00:00"/>
    <d v="2019-01-19T00:00:00"/>
    <n v="2.3287671232876712"/>
    <x v="0"/>
    <n v="13.59"/>
    <n v="21.416438356164385"/>
    <n v="0.63455929384674425"/>
    <n v="1"/>
    <n v="1"/>
  </r>
  <r>
    <s v="Judicial - Sheriff and Jail"/>
    <s v="Secretary II"/>
    <x v="4"/>
    <d v="2016-02-23T00:00:00"/>
    <d v="2016-02-23T00:00:00"/>
    <n v="5.2356164383561641"/>
    <x v="0"/>
    <n v="18.84"/>
    <n v="0"/>
    <e v="#DIV/0!"/>
    <n v="3"/>
    <n v="2052"/>
  </r>
  <r>
    <s v="Judicial - Sheriff and Jail"/>
    <s v="Secretary II"/>
    <x v="4"/>
    <d v="2006-07-23T00:00:00"/>
    <d v="2006-07-23T00:00:00"/>
    <n v="14.830136986301369"/>
    <x v="0"/>
    <n v="20.07"/>
    <n v="0"/>
    <e v="#DIV/0!"/>
    <n v="1"/>
    <n v="2052"/>
  </r>
  <r>
    <s v="Sheriff's 811 Market Place Prg"/>
    <s v="Secretary II"/>
    <x v="1"/>
    <d v="1987-08-13T00:00:00"/>
    <d v="2020-06-25T00:00:00"/>
    <n v="0.89589041095890409"/>
    <x v="0"/>
    <n v="27.45"/>
    <n v="32.890410958904113"/>
    <n v="0.83458975426905446"/>
    <n v="1"/>
    <n v="1"/>
  </r>
  <r>
    <s v="Judicial - Sheriff and Jail"/>
    <s v="Secretary II"/>
    <x v="4"/>
    <d v="1997-04-23T00:00:00"/>
    <d v="1997-08-01T00:00:00"/>
    <n v="23.81095890410959"/>
    <x v="0"/>
    <n v="21.21"/>
    <n v="0.27397260273972601"/>
    <n v="77.416500000000013"/>
    <n v="5"/>
    <n v="1"/>
  </r>
  <r>
    <s v="Judicial - Sheriff and Jail"/>
    <s v="Secretary II"/>
    <x v="4"/>
    <d v="1995-12-01T00:00:00"/>
    <d v="2013-07-08T00:00:00"/>
    <n v="7.8657534246575347"/>
    <x v="0"/>
    <n v="21.6"/>
    <n v="17.613698630136987"/>
    <n v="1.2263182454503032"/>
    <n v="1"/>
    <n v="1"/>
  </r>
  <r>
    <s v="Judicial - Sheriff and Jail"/>
    <s v="Secretary II"/>
    <x v="4"/>
    <d v="1984-08-23T00:00:00"/>
    <d v="2020-02-01T00:00:00"/>
    <n v="1.2931506849315069"/>
    <x v="0"/>
    <n v="15.59"/>
    <n v="35.465753424657535"/>
    <n v="0.43957898802626494"/>
    <n v="2"/>
    <n v="1"/>
  </r>
  <r>
    <s v="Judicial - Sheriff and Jail"/>
    <s v="Secretary II"/>
    <x v="4"/>
    <d v="1982-09-01T00:00:00"/>
    <d v="2020-02-01T00:00:00"/>
    <n v="1.2931506849315069"/>
    <x v="0"/>
    <n v="21.21"/>
    <n v="37.443835616438356"/>
    <n v="0.56644837930782177"/>
    <n v="5"/>
    <n v="1"/>
  </r>
  <r>
    <s v="Zoo- Operations"/>
    <s v="Security Officer"/>
    <x v="2"/>
    <d v="2006-03-14T00:00:00"/>
    <d v="2006-03-14T00:00:00"/>
    <n v="15.189041095890412"/>
    <x v="0"/>
    <n v="34331.050000000003"/>
    <n v="0"/>
    <e v="#DIV/0!"/>
    <n v="4"/>
    <n v="2052"/>
  </r>
  <r>
    <s v="Zoo- Operations"/>
    <s v="Security Officer"/>
    <x v="2"/>
    <d v="2013-03-25T00:00:00"/>
    <d v="2013-03-25T00:00:00"/>
    <n v="8.1534246575342468"/>
    <x v="0"/>
    <n v="30317.599999999999"/>
    <n v="0"/>
    <e v="#DIV/0!"/>
    <n v="2"/>
    <n v="2052"/>
  </r>
  <r>
    <s v="Hum Svc Div of Social Services"/>
    <s v="Self-Sufficiency Specialist II"/>
    <x v="2"/>
    <d v="2015-09-28T00:00:00"/>
    <d v="2015-09-28T00:00:00"/>
    <n v="5.6410958904109592"/>
    <x v="0"/>
    <n v="43302.7"/>
    <n v="0"/>
    <e v="#DIV/0!"/>
    <n v="14"/>
    <n v="2052"/>
  </r>
  <r>
    <s v="Hum Svc Div of Social Services"/>
    <s v="Self-Sufficiency Specialist II"/>
    <x v="2"/>
    <d v="2015-10-01T00:00:00"/>
    <d v="2015-10-01T00:00:00"/>
    <n v="5.6328767123287671"/>
    <x v="0"/>
    <n v="43302.7"/>
    <n v="0"/>
    <e v="#DIV/0!"/>
    <n v="14"/>
    <n v="2052"/>
  </r>
  <r>
    <s v="Hum Svc Div of Social Services"/>
    <s v="Self-Sufficiency Specialist II"/>
    <x v="2"/>
    <d v="2015-10-05T00:00:00"/>
    <d v="2015-10-05T00:00:00"/>
    <n v="5.6219178082191785"/>
    <x v="0"/>
    <n v="43302.7"/>
    <n v="0"/>
    <e v="#DIV/0!"/>
    <n v="14"/>
    <n v="2052"/>
  </r>
  <r>
    <s v="Hum Svc Div of Social Services"/>
    <s v="Self-Sufficiency Specialist II"/>
    <x v="2"/>
    <d v="2021-01-19T00:00:00"/>
    <d v="2021-01-19T00:00:00"/>
    <n v="0.32602739726027397"/>
    <x v="0"/>
    <n v="44000"/>
    <n v="0"/>
    <e v="#DIV/0!"/>
    <n v="2"/>
    <n v="2052"/>
  </r>
  <r>
    <s v="Hum Svc Div of Social Services"/>
    <s v="Self-Sufficiency Specialist II"/>
    <x v="2"/>
    <d v="2015-10-05T00:00:00"/>
    <d v="2015-10-05T00:00:00"/>
    <n v="5.6219178082191785"/>
    <x v="0"/>
    <n v="49798.07"/>
    <n v="0"/>
    <e v="#DIV/0!"/>
    <n v="1"/>
    <n v="2052"/>
  </r>
  <r>
    <s v="Hum Svc Div of Social Services"/>
    <s v="Self-Sufficiency Specialist II"/>
    <x v="2"/>
    <d v="2017-11-20T00:00:00"/>
    <d v="2017-11-20T00:00:00"/>
    <n v="3.493150684931507"/>
    <x v="0"/>
    <n v="50979.6"/>
    <n v="0"/>
    <e v="#DIV/0!"/>
    <n v="1"/>
    <n v="2052"/>
  </r>
  <r>
    <s v="Hum Svc Div of Social Services"/>
    <s v="Self-Sufficiency Specialist II"/>
    <x v="2"/>
    <d v="2015-01-23T00:00:00"/>
    <d v="2015-09-21T00:00:00"/>
    <n v="5.6602739726027398"/>
    <x v="0"/>
    <n v="44168.75"/>
    <n v="0.66027397260273968"/>
    <n v="66894.579875518684"/>
    <n v="6"/>
    <n v="1"/>
  </r>
  <r>
    <s v="Hum Svc Div of Social Services"/>
    <s v="Self-Sufficiency Specialist II"/>
    <x v="2"/>
    <d v="2017-07-24T00:00:00"/>
    <d v="2021-03-27T00:00:00"/>
    <n v="0.14246575342465753"/>
    <x v="0"/>
    <n v="43796.3"/>
    <n v="3.6767123287671235"/>
    <n v="11911.810357675113"/>
    <n v="2"/>
    <n v="1"/>
  </r>
  <r>
    <s v="Hum Svc Div of Social Services"/>
    <s v="Self-Sufficiency Specialist II"/>
    <x v="2"/>
    <d v="1985-05-16T00:00:00"/>
    <d v="1996-05-15T00:00:00"/>
    <n v="25.024657534246575"/>
    <x v="0"/>
    <n v="73712.62"/>
    <n v="11.005479452054795"/>
    <n v="6697.8108787652473"/>
    <n v="3"/>
    <n v="1"/>
  </r>
  <r>
    <s v="Hum Svc Div of Social Services"/>
    <s v="Self-Sufficiency Specialist II"/>
    <x v="2"/>
    <d v="2002-05-20T00:00:00"/>
    <d v="2016-03-23T00:00:00"/>
    <n v="5.1561643835616442"/>
    <x v="0"/>
    <n v="49798.1"/>
    <n v="13.852054794520548"/>
    <n v="3594.997329905063"/>
    <n v="1"/>
    <n v="1"/>
  </r>
  <r>
    <s v="Hum Svc Div of Social Services"/>
    <s v="Self-Sufficiency Specialist Sr"/>
    <x v="2"/>
    <d v="2015-10-05T00:00:00"/>
    <d v="2015-10-05T00:00:00"/>
    <n v="5.6219178082191785"/>
    <x v="0"/>
    <n v="47053.33"/>
    <n v="0"/>
    <e v="#DIV/0!"/>
    <n v="2"/>
    <n v="2052"/>
  </r>
  <r>
    <s v="Hum Svc Div of Social Services"/>
    <s v="Self-Sufficiency Specialist Sr"/>
    <x v="2"/>
    <d v="2020-10-10T00:00:00"/>
    <d v="2020-10-10T00:00:00"/>
    <n v="0.60273972602739723"/>
    <x v="0"/>
    <n v="48882.9"/>
    <n v="0"/>
    <e v="#DIV/0!"/>
    <n v="1"/>
    <n v="2052"/>
  </r>
  <r>
    <s v="Hum Svc Div of Social Services"/>
    <s v="Self-Sufficiency Specialist Sr"/>
    <x v="2"/>
    <d v="2015-10-01T00:00:00"/>
    <d v="2020-10-12T00:00:00"/>
    <n v="0.59726027397260273"/>
    <x v="0"/>
    <n v="49000"/>
    <n v="5.0356164383561648"/>
    <n v="9730.6855277475515"/>
    <n v="2"/>
    <n v="1"/>
  </r>
  <r>
    <s v="Hum Svc Div of Social Services"/>
    <s v="Self-Sufficiency Supervisor"/>
    <x v="2"/>
    <d v="2015-10-01T00:00:00"/>
    <d v="2015-10-01T00:00:00"/>
    <n v="5.6328767123287671"/>
    <x v="1"/>
    <n v="50749.83"/>
    <n v="0"/>
    <e v="#DIV/0!"/>
    <n v="9"/>
    <n v="2052"/>
  </r>
  <r>
    <s v="Hum Svc Div of Social Services"/>
    <s v="Self-Sufficiency Supervisor"/>
    <x v="2"/>
    <d v="2016-02-23T00:00:00"/>
    <d v="2020-07-06T00:00:00"/>
    <n v="0.86575342465753424"/>
    <x v="1"/>
    <n v="51758.75"/>
    <n v="4.3698630136986303"/>
    <n v="11844.478840125392"/>
    <n v="1"/>
    <n v="1"/>
  </r>
  <r>
    <s v="Development"/>
    <s v="Senior Business DevelopmentMgr"/>
    <x v="2"/>
    <d v="1999-09-01T00:00:00"/>
    <d v="1999-09-01T00:00:00"/>
    <n v="21.726027397260275"/>
    <x v="1"/>
    <n v="95734.66"/>
    <n v="0"/>
    <e v="#DIV/0!"/>
    <n v="1"/>
    <n v="2052"/>
  </r>
  <r>
    <s v="Development"/>
    <s v="Senior Business DevelopmentMgr"/>
    <x v="2"/>
    <d v="2008-06-16T00:00:00"/>
    <d v="2008-06-16T00:00:00"/>
    <n v="12.92876712328767"/>
    <x v="1"/>
    <n v="105699.04"/>
    <n v="0"/>
    <e v="#DIV/0!"/>
    <n v="1"/>
    <n v="2052"/>
  </r>
  <r>
    <s v="Development"/>
    <s v="Senior Business DevelopmentMgr"/>
    <x v="2"/>
    <d v="2017-01-23T00:00:00"/>
    <d v="2017-01-23T00:00:00"/>
    <n v="4.3178082191780822"/>
    <x v="1"/>
    <n v="95508.72"/>
    <n v="0"/>
    <e v="#DIV/0!"/>
    <n v="1"/>
    <n v="2052"/>
  </r>
  <r>
    <s v="Development"/>
    <s v="Senior Business DevelopmentMgr"/>
    <x v="2"/>
    <d v="2012-10-29T00:00:00"/>
    <d v="2019-11-04T00:00:00"/>
    <n v="1.536986301369863"/>
    <x v="1"/>
    <n v="82620"/>
    <n v="7.0191780821917806"/>
    <n v="11770.608899297424"/>
    <n v="1"/>
    <n v="1"/>
  </r>
  <r>
    <s v="Information Technology"/>
    <s v="Services &amp; Support Supervisor"/>
    <x v="2"/>
    <d v="2006-07-05T00:00:00"/>
    <d v="2006-07-05T00:00:00"/>
    <n v="14.87945205479452"/>
    <x v="1"/>
    <n v="90695.34"/>
    <n v="0"/>
    <e v="#DIV/0!"/>
    <n v="1"/>
    <n v="2052"/>
  </r>
  <r>
    <s v="Information Technology"/>
    <s v="Services &amp; Support Supervisor"/>
    <x v="2"/>
    <d v="1999-04-26T00:00:00"/>
    <d v="2019-12-07T00:00:00"/>
    <n v="1.4465753424657535"/>
    <x v="1"/>
    <n v="88059.48"/>
    <n v="20.63013698630137"/>
    <n v="4268.4874103585653"/>
    <n v="1"/>
    <n v="1"/>
  </r>
  <r>
    <s v="Judicial - Sheriff and Jail"/>
    <s v="Sheriff"/>
    <x v="4"/>
    <d v="1985-09-03T00:00:00"/>
    <d v="2017-02-01T00:00:00"/>
    <n v="4.2931506849315069"/>
    <x v="1"/>
    <n v="169320"/>
    <n v="31.435616438356163"/>
    <n v="5386.247167509151"/>
    <n v="1"/>
    <n v="1"/>
  </r>
  <r>
    <s v="General Services-Parking Fac"/>
    <s v="Software Analyst"/>
    <x v="2"/>
    <d v="2004-01-12T00:00:00"/>
    <d v="2004-01-12T00:00:00"/>
    <n v="17.358904109589041"/>
    <x v="1"/>
    <n v="62417.5"/>
    <n v="0"/>
    <e v="#DIV/0!"/>
    <n v="1"/>
    <n v="2052"/>
  </r>
  <r>
    <s v="City Assessor"/>
    <s v="Software Analyst"/>
    <x v="2"/>
    <d v="2018-02-20T00:00:00"/>
    <d v="2018-02-20T00:00:00"/>
    <n v="3.2410958904109588"/>
    <x v="1"/>
    <n v="52242.65"/>
    <n v="0"/>
    <e v="#DIV/0!"/>
    <n v="1"/>
    <n v="2052"/>
  </r>
  <r>
    <s v="EOC/Emergency Management"/>
    <s v="Software Analyst"/>
    <x v="2"/>
    <d v="1984-10-20T00:00:00"/>
    <d v="1996-05-15T00:00:00"/>
    <n v="25.024657534246575"/>
    <x v="1"/>
    <n v="71824.27"/>
    <n v="11.575342465753424"/>
    <n v="6204.936934911243"/>
    <n v="1"/>
    <n v="1"/>
  </r>
  <r>
    <s v="Development"/>
    <s v="Special Assistant"/>
    <x v="2"/>
    <d v="2017-11-06T00:00:00"/>
    <d v="2019-10-28T00:00:00"/>
    <n v="1.5561643835616439"/>
    <x v="1"/>
    <n v="122400"/>
    <n v="1.9753424657534246"/>
    <n v="61963.93897364771"/>
    <n v="1"/>
    <n v="1"/>
  </r>
  <r>
    <s v="Executive City Manager"/>
    <s v="Special Assistant"/>
    <x v="2"/>
    <d v="2016-12-05T00:00:00"/>
    <d v="2019-03-02T00:00:00"/>
    <n v="2.2136986301369861"/>
    <x v="1"/>
    <n v="114240"/>
    <n v="2.2383561643835614"/>
    <n v="51037.454100367198"/>
    <n v="2"/>
    <n v="1"/>
  </r>
  <r>
    <s v="Office of Resilience"/>
    <s v="Special Assistant"/>
    <x v="2"/>
    <d v="2014-01-06T00:00:00"/>
    <d v="2018-02-05T00:00:00"/>
    <n v="3.2821917808219179"/>
    <x v="1"/>
    <n v="114444"/>
    <n v="4.0849315068493155"/>
    <n v="28016.136820925549"/>
    <n v="1"/>
    <n v="1"/>
  </r>
  <r>
    <s v="City Clerk"/>
    <s v="Special Assistant"/>
    <x v="8"/>
    <d v="1986-06-01T00:00:00"/>
    <d v="2016-07-01T00:00:00"/>
    <n v="4.882191780821918"/>
    <x v="1"/>
    <n v="93294.83"/>
    <n v="30.104109589041094"/>
    <n v="3099.0728931561707"/>
    <n v="1"/>
    <n v="1"/>
  </r>
  <r>
    <s v="Finance City Controller"/>
    <s v="Sr Accountant I (Fin only)"/>
    <x v="2"/>
    <d v="1993-10-15T00:00:00"/>
    <d v="2005-02-03T00:00:00"/>
    <n v="16.295890410958904"/>
    <x v="1"/>
    <n v="45244.34"/>
    <n v="11.312328767123288"/>
    <n v="3999.5602082828768"/>
    <n v="3"/>
    <n v="1"/>
  </r>
  <r>
    <s v="Finance City Controller"/>
    <s v="Sr Accountant II (Fin only)"/>
    <x v="2"/>
    <d v="2020-09-12T00:00:00"/>
    <d v="2020-09-12T00:00:00"/>
    <n v="0.67945205479452053"/>
    <x v="1"/>
    <n v="48779.48"/>
    <n v="0"/>
    <e v="#DIV/0!"/>
    <n v="1"/>
    <n v="2052"/>
  </r>
  <r>
    <s v="Finance City Controller"/>
    <s v="Sr Accountant II (Fin only)"/>
    <x v="2"/>
    <d v="2017-07-31T00:00:00"/>
    <d v="2018-04-30T00:00:00"/>
    <n v="3.0520547945205481"/>
    <x v="1"/>
    <n v="48779.46"/>
    <n v="0.74794520547945209"/>
    <n v="65217.959340659334"/>
    <n v="11"/>
    <n v="1"/>
  </r>
  <r>
    <s v="Finance City Controller"/>
    <s v="Sr Accountant II (Fin only)"/>
    <x v="2"/>
    <d v="2015-04-27T00:00:00"/>
    <d v="2016-12-12T00:00:00"/>
    <n v="4.4328767123287669"/>
    <x v="1"/>
    <n v="51758.67"/>
    <n v="1.6301369863013699"/>
    <n v="31751.116890756301"/>
    <n v="1"/>
    <n v="1"/>
  </r>
  <r>
    <s v="Finance City Controller"/>
    <s v="Sr Accountant II (Fin only)"/>
    <x v="2"/>
    <d v="2004-11-29T00:00:00"/>
    <d v="2017-06-26T00:00:00"/>
    <n v="3.8958904109589043"/>
    <x v="1"/>
    <n v="50743.74"/>
    <n v="12.580821917808219"/>
    <n v="4033.4201001742158"/>
    <n v="1"/>
    <n v="1"/>
  </r>
  <r>
    <s v="Finance City Controller"/>
    <s v="Sr Accountant III (Fin only)"/>
    <x v="2"/>
    <d v="2017-01-09T00:00:00"/>
    <d v="2018-09-17T00:00:00"/>
    <n v="2.6684931506849314"/>
    <x v="1"/>
    <n v="58000"/>
    <n v="1.6876712328767123"/>
    <n v="34366.883116883117"/>
    <n v="3"/>
    <n v="1"/>
  </r>
  <r>
    <s v="Finance City Controller"/>
    <s v="Sr Accountant IV (Fin only)"/>
    <x v="2"/>
    <d v="2018-04-02T00:00:00"/>
    <d v="2021-04-10T00:00:00"/>
    <n v="0.10410958904109589"/>
    <x v="1"/>
    <n v="72500"/>
    <n v="3.0246575342465754"/>
    <n v="23969.655797101448"/>
    <n v="3"/>
    <n v="1"/>
  </r>
  <r>
    <s v="Finance City Controller"/>
    <s v="Sr Accountant IV (Fin only)"/>
    <x v="2"/>
    <d v="2018-03-05T00:00:00"/>
    <d v="2021-04-10T00:00:00"/>
    <n v="0.10410958904109589"/>
    <x v="1"/>
    <n v="72500"/>
    <n v="3.1013698630136988"/>
    <n v="23376.766784452295"/>
    <n v="3"/>
    <n v="1"/>
  </r>
  <r>
    <s v="Finance City Controller"/>
    <s v="Sr Accountant IV (Fin only)"/>
    <x v="2"/>
    <d v="2014-12-01T00:00:00"/>
    <d v="2021-06-30T00:00:00"/>
    <n v="-0.11780821917808219"/>
    <x v="1"/>
    <n v="66537.740000000005"/>
    <n v="6.5835616438356164"/>
    <n v="10106.647981689555"/>
    <n v="1"/>
    <n v="1"/>
  </r>
  <r>
    <s v="Finance City Controller"/>
    <s v="Sr Accountant IV (Fin only)"/>
    <x v="2"/>
    <d v="2007-07-09T00:00:00"/>
    <d v="2020-10-26T00:00:00"/>
    <n v="0.55890410958904113"/>
    <x v="1"/>
    <n v="72500"/>
    <n v="13.30958904109589"/>
    <n v="5447.2004940304651"/>
    <n v="3"/>
    <n v="1"/>
  </r>
  <r>
    <s v="Finance City Controller"/>
    <s v="Sr Accountant V (Fin only)"/>
    <x v="2"/>
    <d v="2013-02-15T00:00:00"/>
    <d v="2013-02-15T00:00:00"/>
    <n v="8.257534246575343"/>
    <x v="1"/>
    <n v="98265.89"/>
    <n v="0"/>
    <e v="#DIV/0!"/>
    <n v="1"/>
    <n v="2052"/>
  </r>
  <r>
    <s v="Finance City Controller"/>
    <s v="Sr Accountant V (Fin only)"/>
    <x v="2"/>
    <d v="2017-08-07T00:00:00"/>
    <d v="2020-09-14T00:00:00"/>
    <n v="0.67397260273972603"/>
    <x v="1"/>
    <n v="85000"/>
    <n v="3.106849315068493"/>
    <n v="27358.906525573195"/>
    <n v="2"/>
    <n v="1"/>
  </r>
  <r>
    <s v="NCSB-Financial Management"/>
    <s v="Staff Technician I"/>
    <x v="2"/>
    <d v="2014-08-11T00:00:00"/>
    <d v="2014-08-11T00:00:00"/>
    <n v="6.7726027397260271"/>
    <x v="0"/>
    <n v="36500.879999999997"/>
    <n v="0"/>
    <e v="#DIV/0!"/>
    <n v="2"/>
    <n v="2052"/>
  </r>
  <r>
    <s v="Information Technology"/>
    <s v="Staff Technician I"/>
    <x v="2"/>
    <d v="2018-09-04T00:00:00"/>
    <d v="2018-09-04T00:00:00"/>
    <n v="2.7041095890410958"/>
    <x v="0"/>
    <n v="36067.199999999997"/>
    <n v="0"/>
    <e v="#DIV/0!"/>
    <n v="1"/>
    <n v="2052"/>
  </r>
  <r>
    <s v="Rec,Pks,OpenSpace-Therapeutics"/>
    <s v="Staff Technician I"/>
    <x v="2"/>
    <d v="2018-03-19T00:00:00"/>
    <d v="2019-10-14T00:00:00"/>
    <n v="1.5945205479452054"/>
    <x v="0"/>
    <n v="34858.42"/>
    <n v="1.5726027397260274"/>
    <n v="22166.068466898952"/>
    <n v="1"/>
    <n v="1"/>
  </r>
  <r>
    <s v="Police Administrative Svc-Civl"/>
    <s v="Staff Technician I"/>
    <x v="2"/>
    <d v="2003-08-25T00:00:00"/>
    <d v="2006-09-19T00:00:00"/>
    <n v="14.671232876712329"/>
    <x v="0"/>
    <n v="38966.29"/>
    <n v="3.0712328767123287"/>
    <n v="12687.507448706512"/>
    <n v="1"/>
    <n v="1"/>
  </r>
  <r>
    <s v="Utilities Water Accounts"/>
    <s v="Staff Technician II"/>
    <x v="2"/>
    <d v="2000-11-13T00:00:00"/>
    <d v="2000-11-13T00:00:00"/>
    <n v="20.523287671232875"/>
    <x v="0"/>
    <n v="37847.93"/>
    <n v="0"/>
    <e v="#DIV/0!"/>
    <n v="4"/>
    <n v="2052"/>
  </r>
  <r>
    <s v="Utilities Water Accounts"/>
    <s v="Staff Technician II"/>
    <x v="2"/>
    <d v="2014-02-24T00:00:00"/>
    <d v="2014-02-24T00:00:00"/>
    <n v="7.2328767123287667"/>
    <x v="0"/>
    <n v="37284.81"/>
    <n v="0"/>
    <e v="#DIV/0!"/>
    <n v="3"/>
    <n v="2052"/>
  </r>
  <r>
    <s v="Hum Svc Div of Social Services"/>
    <s v="Staff Technician II"/>
    <x v="2"/>
    <d v="2018-03-05T00:00:00"/>
    <d v="2020-04-11T00:00:00"/>
    <n v="1.1013698630136985"/>
    <x v="0"/>
    <n v="34445"/>
    <n v="2.1041095890410957"/>
    <n v="16370.345052083336"/>
    <n v="52"/>
    <n v="1"/>
  </r>
  <r>
    <s v="Utilities Water Accounts"/>
    <s v="Staff Technician II"/>
    <x v="2"/>
    <d v="1996-08-05T00:00:00"/>
    <d v="2000-09-08T00:00:00"/>
    <n v="20.704109589041096"/>
    <x v="0"/>
    <n v="37847.93"/>
    <n v="4.095890410958904"/>
    <n v="9240.4645150501674"/>
    <n v="4"/>
    <n v="1"/>
  </r>
  <r>
    <s v="PW Div of Streets &amp; Bridges"/>
    <s v="Staff Technician II"/>
    <x v="2"/>
    <d v="1999-08-02T00:00:00"/>
    <d v="2013-06-08T00:00:00"/>
    <n v="7.9479452054794519"/>
    <x v="0"/>
    <n v="40759.629999999997"/>
    <n v="13.860273972602739"/>
    <n v="2940.7521150424986"/>
    <n v="1"/>
    <n v="1"/>
  </r>
  <r>
    <s v="CulturalFaciities,Arts&amp;Entrmnt"/>
    <s v="Stage Crew Chief"/>
    <x v="2"/>
    <d v="2017-11-13T00:00:00"/>
    <d v="2017-11-13T00:00:00"/>
    <n v="3.5123287671232877"/>
    <x v="0"/>
    <n v="46698.87"/>
    <n v="0"/>
    <e v="#DIV/0!"/>
    <n v="1"/>
    <n v="2052"/>
  </r>
  <r>
    <s v="CulturalFaciities,Arts&amp;Entrmnt"/>
    <s v="Stage Production Manager"/>
    <x v="2"/>
    <d v="2015-08-10T00:00:00"/>
    <d v="2017-09-18T00:00:00"/>
    <n v="3.6657534246575341"/>
    <x v="1"/>
    <n v="54111"/>
    <n v="2.1095890410958904"/>
    <n v="25650.019480519481"/>
    <n v="2"/>
    <n v="1"/>
  </r>
  <r>
    <s v="Police Investigative Svc-Civil"/>
    <s v="Stenographic Reporter"/>
    <x v="2"/>
    <d v="2018-10-15T00:00:00"/>
    <d v="2018-10-15T00:00:00"/>
    <n v="2.591780821917808"/>
    <x v="0"/>
    <n v="38083.74"/>
    <n v="0"/>
    <e v="#DIV/0!"/>
    <n v="13"/>
    <n v="2052"/>
  </r>
  <r>
    <s v="Police Administration-Civilian"/>
    <s v="Stenographic Reporter"/>
    <x v="2"/>
    <d v="2018-06-25T00:00:00"/>
    <d v="2018-06-25T00:00:00"/>
    <n v="2.8986301369863012"/>
    <x v="0"/>
    <n v="38845.410000000003"/>
    <n v="0"/>
    <e v="#DIV/0!"/>
    <n v="4"/>
    <n v="2052"/>
  </r>
  <r>
    <s v="Police Investigative Svc-Civil"/>
    <s v="Stenographic Reporter"/>
    <x v="2"/>
    <d v="2013-08-19T00:00:00"/>
    <d v="2013-08-19T00:00:00"/>
    <n v="7.7506849315068491"/>
    <x v="0"/>
    <n v="39622.32"/>
    <n v="0"/>
    <e v="#DIV/0!"/>
    <n v="3"/>
    <n v="2052"/>
  </r>
  <r>
    <s v="Police Investigative Svc-Civil"/>
    <s v="Stenographic Reporter"/>
    <x v="2"/>
    <d v="2004-12-20T00:00:00"/>
    <d v="2004-12-20T00:00:00"/>
    <n v="16.419178082191781"/>
    <x v="0"/>
    <n v="49490.55"/>
    <n v="0"/>
    <e v="#DIV/0!"/>
    <n v="1"/>
    <n v="2052"/>
  </r>
  <r>
    <s v="Utilities Water Distribution"/>
    <s v="Storekeeper I"/>
    <x v="2"/>
    <d v="2019-05-11T00:00:00"/>
    <d v="2019-05-11T00:00:00"/>
    <n v="2.021917808219178"/>
    <x v="0"/>
    <n v="26966.71"/>
    <n v="0"/>
    <e v="#DIV/0!"/>
    <n v="1"/>
    <n v="2052"/>
  </r>
  <r>
    <s v="PW Storm Water Mgmt"/>
    <s v="Storekeeper II"/>
    <x v="2"/>
    <d v="1997-09-23T00:00:00"/>
    <d v="1999-06-08T00:00:00"/>
    <n v="21.958904109589042"/>
    <x v="0"/>
    <n v="38842.81"/>
    <n v="1.7068493150684931"/>
    <n v="22757.023515248795"/>
    <n v="1"/>
    <n v="1"/>
  </r>
  <r>
    <s v="Utilities Water Production"/>
    <s v="Storekeeper II"/>
    <x v="2"/>
    <d v="2006-12-04T00:00:00"/>
    <d v="2013-07-23T00:00:00"/>
    <n v="7.8246575342465752"/>
    <x v="0"/>
    <n v="32676.47"/>
    <n v="6.6383561643835618"/>
    <n v="4922.3737309120925"/>
    <n v="2"/>
    <n v="1"/>
  </r>
  <r>
    <s v="Utilities Water Distribution"/>
    <s v="Storekeeper II"/>
    <x v="2"/>
    <d v="2000-11-06T00:00:00"/>
    <d v="2021-01-30T00:00:00"/>
    <n v="0.29589041095890412"/>
    <x v="0"/>
    <n v="31553.7"/>
    <n v="20.246575342465754"/>
    <n v="1558.4709742895805"/>
    <n v="10"/>
    <n v="1"/>
  </r>
  <r>
    <s v="Utilities Water Distribution"/>
    <s v="Storekeeper III"/>
    <x v="2"/>
    <d v="2014-02-24T00:00:00"/>
    <d v="2018-05-29T00:00:00"/>
    <n v="2.9726027397260273"/>
    <x v="0"/>
    <n v="34865.29"/>
    <n v="4.2602739726027394"/>
    <n v="8183.814051446946"/>
    <n v="1"/>
    <n v="1"/>
  </r>
  <r>
    <s v="Utilities Water Production"/>
    <s v="Storekeeper III"/>
    <x v="2"/>
    <d v="2005-11-14T00:00:00"/>
    <d v="2013-05-23T00:00:00"/>
    <n v="7.9917808219178079"/>
    <x v="0"/>
    <n v="36205.32"/>
    <n v="7.5260273972602736"/>
    <n v="4810.6813978886057"/>
    <n v="4"/>
    <n v="1"/>
  </r>
  <r>
    <s v="Gen Srvs-PublicInfrastructure"/>
    <s v="Storekeeper III"/>
    <x v="2"/>
    <d v="1996-08-23T00:00:00"/>
    <d v="2021-01-19T00:00:00"/>
    <n v="0.32602739726027397"/>
    <x v="0"/>
    <n v="35000"/>
    <n v="24.424657534246574"/>
    <n v="1432.9781267526641"/>
    <n v="2"/>
    <n v="1"/>
  </r>
  <r>
    <s v="PW Storm Water Mgmt"/>
    <s v="Storm Water Asst Supt"/>
    <x v="2"/>
    <d v="1992-09-08T00:00:00"/>
    <d v="2020-03-16T00:00:00"/>
    <n v="1.1726027397260275"/>
    <x v="1"/>
    <n v="55028"/>
    <n v="27.536986301369861"/>
    <n v="1998.330514376679"/>
    <n v="1"/>
    <n v="1"/>
  </r>
  <r>
    <s v="PW Storm Water Mgmt"/>
    <s v="Storm Water Engineer"/>
    <x v="2"/>
    <d v="1996-12-02T00:00:00"/>
    <d v="2009-02-15T00:00:00"/>
    <n v="12.260273972602739"/>
    <x v="1"/>
    <n v="105797.88"/>
    <n v="12.213698630136987"/>
    <n v="8662.2310901749661"/>
    <n v="1"/>
    <n v="1"/>
  </r>
  <r>
    <s v="PW Div of Streets &amp; Bridges"/>
    <s v="Street Maintenance Supv"/>
    <x v="2"/>
    <d v="2007-08-06T00:00:00"/>
    <d v="2015-06-23T00:00:00"/>
    <n v="5.9068493150684933"/>
    <x v="0"/>
    <n v="40414.879999999997"/>
    <n v="7.8849315068493153"/>
    <n v="5125.5841556636551"/>
    <n v="6"/>
    <n v="1"/>
  </r>
  <r>
    <s v="PW Div of Streets &amp; Bridges"/>
    <s v="Street Maintenance Supv"/>
    <x v="2"/>
    <d v="1993-01-19T00:00:00"/>
    <d v="2001-08-23T00:00:00"/>
    <n v="19.747945205479454"/>
    <x v="0"/>
    <n v="47850.63"/>
    <n v="8.5972602739726032"/>
    <n v="5565.7998565965581"/>
    <n v="1"/>
    <n v="1"/>
  </r>
  <r>
    <s v="PW Div of Streets &amp; Bridges"/>
    <s v="Street Maintenance Supv"/>
    <x v="2"/>
    <d v="2012-02-13T00:00:00"/>
    <d v="2020-12-05T00:00:00"/>
    <n v="0.44931506849315067"/>
    <x v="0"/>
    <n v="37337"/>
    <n v="8.8164383561643831"/>
    <n v="4234.9300807955251"/>
    <n v="56"/>
    <n v="1"/>
  </r>
  <r>
    <s v="PW Div of Streets &amp; Bridges"/>
    <s v="Street Maintenance Supv"/>
    <x v="2"/>
    <d v="2003-05-23T00:00:00"/>
    <d v="2014-03-10T00:00:00"/>
    <n v="7.1945205479452055"/>
    <x v="0"/>
    <n v="43351.02"/>
    <n v="10.805479452054794"/>
    <n v="4011.9478448275863"/>
    <n v="2"/>
    <n v="1"/>
  </r>
  <r>
    <s v="PW Div of Streets &amp; Bridges"/>
    <s v="Street Maintenance Supv"/>
    <x v="2"/>
    <d v="2004-08-24T00:00:00"/>
    <d v="2016-02-08T00:00:00"/>
    <n v="5.2767123287671236"/>
    <x v="0"/>
    <n v="39622.43"/>
    <n v="11.465753424657533"/>
    <n v="3455.7197013142177"/>
    <n v="4"/>
    <n v="1"/>
  </r>
  <r>
    <s v="PW Div of Streets &amp; Bridges"/>
    <s v="Street Maintenance Supv"/>
    <x v="2"/>
    <d v="1987-11-23T00:00:00"/>
    <d v="2001-05-23T00:00:00"/>
    <n v="20"/>
    <x v="0"/>
    <n v="49047.1"/>
    <n v="13.506849315068493"/>
    <n v="3631.2761663286005"/>
    <n v="2"/>
    <n v="1"/>
  </r>
  <r>
    <s v="PW Div of Streets &amp; Bridges"/>
    <s v="Street Maintenance Supv"/>
    <x v="2"/>
    <d v="1986-03-17T00:00:00"/>
    <d v="2002-09-16T00:00:00"/>
    <n v="18.682191780821917"/>
    <x v="0"/>
    <n v="51529.29"/>
    <n v="16.512328767123286"/>
    <n v="3120.6555251368845"/>
    <n v="3"/>
    <n v="1"/>
  </r>
  <r>
    <s v="PW Div of Streets &amp; Bridges"/>
    <s v="Street Maintenance Supv"/>
    <x v="2"/>
    <d v="1987-07-27T00:00:00"/>
    <d v="2007-10-22T00:00:00"/>
    <n v="13.580821917808219"/>
    <x v="0"/>
    <n v="44432.72"/>
    <n v="20.252054794520546"/>
    <n v="2193.9857683982686"/>
    <n v="1"/>
    <n v="1"/>
  </r>
  <r>
    <s v="PW Div of Streets &amp; Bridges"/>
    <s v="Street Maintenance Supv"/>
    <x v="2"/>
    <d v="1996-02-12T00:00:00"/>
    <d v="2016-05-23T00:00:00"/>
    <n v="4.9890410958904106"/>
    <x v="0"/>
    <n v="44086.61"/>
    <n v="20.290410958904111"/>
    <n v="2172.7805360518496"/>
    <n v="1"/>
    <n v="1"/>
  </r>
  <r>
    <s v="Commissioner of Revenue"/>
    <s v="Supervising Deputy - COR"/>
    <x v="2"/>
    <d v="2003-10-08T00:00:00"/>
    <d v="2014-03-17T00:00:00"/>
    <n v="7.1753424657534248"/>
    <x v="1"/>
    <n v="90924.3"/>
    <n v="10.446575342465753"/>
    <n v="8703.7423288749033"/>
    <n v="1"/>
    <n v="1"/>
  </r>
  <r>
    <s v="Commissioner of Revenue"/>
    <s v="Supervising Deputy - COR"/>
    <x v="4"/>
    <d v="2016-10-11T00:00:00"/>
    <d v="2019-04-29T00:00:00"/>
    <n v="2.0547945205479454"/>
    <x v="1"/>
    <n v="66300"/>
    <n v="2.547945205479452"/>
    <n v="26020.967741935485"/>
    <n v="2"/>
    <n v="1"/>
  </r>
  <r>
    <s v="Commissioner of Revenue"/>
    <s v="Supervising Deputy - COR"/>
    <x v="4"/>
    <d v="2006-02-08T00:00:00"/>
    <d v="2014-01-02T00:00:00"/>
    <n v="7.3780821917808215"/>
    <x v="1"/>
    <n v="72828"/>
    <n v="7.904109589041096"/>
    <n v="9213.9410745233963"/>
    <n v="2"/>
    <n v="1"/>
  </r>
  <r>
    <s v="Commissioner of Revenue"/>
    <s v="Supervising Deputy - COR"/>
    <x v="4"/>
    <d v="1994-11-01T00:00:00"/>
    <d v="2015-11-07T00:00:00"/>
    <n v="5.5315068493150683"/>
    <x v="1"/>
    <n v="60399.98"/>
    <n v="21.030136986301368"/>
    <n v="2872.0678348097972"/>
    <n v="1"/>
    <n v="1"/>
  </r>
  <r>
    <s v="Clerk of the Circuit Court"/>
    <s v="Supervising Deputy Clerk-CC"/>
    <x v="4"/>
    <d v="1994-11-23T00:00:00"/>
    <d v="2004-11-22T00:00:00"/>
    <n v="16.495890410958904"/>
    <x v="1"/>
    <n v="84515.11"/>
    <n v="10.005479452054795"/>
    <n v="8446.8825711938662"/>
    <n v="1"/>
    <n v="1"/>
  </r>
  <r>
    <s v="Clerk of the Circuit Court"/>
    <s v="Supervising Deputy Clerk-CC"/>
    <x v="4"/>
    <d v="1999-03-29T00:00:00"/>
    <d v="2018-02-16T00:00:00"/>
    <n v="3.2520547945205478"/>
    <x v="1"/>
    <n v="84514.61"/>
    <n v="18.901369863013699"/>
    <n v="4471.3484055660238"/>
    <n v="1"/>
    <n v="1"/>
  </r>
  <r>
    <s v="City Treasurer"/>
    <s v="Supervising Deputy-TR"/>
    <x v="4"/>
    <d v="1996-10-23T00:00:00"/>
    <d v="2017-04-01T00:00:00"/>
    <n v="4.1315068493150688"/>
    <x v="1"/>
    <n v="61362.23"/>
    <n v="20.452054794520549"/>
    <n v="3000.2965773610181"/>
    <n v="1"/>
    <n v="1"/>
  </r>
  <r>
    <s v="Gen Srvs-PublicInfrastructure"/>
    <s v="Supervising Operating Engineer"/>
    <x v="2"/>
    <d v="2011-01-24T00:00:00"/>
    <d v="2018-11-13T00:00:00"/>
    <n v="2.5123287671232877"/>
    <x v="1"/>
    <n v="48436.86"/>
    <n v="7.8082191780821919"/>
    <n v="6203.3171578947367"/>
    <n v="1"/>
    <n v="1"/>
  </r>
  <r>
    <s v="Gen Srvs-PublicInfrastructure"/>
    <s v="Supervising Operating Engineer"/>
    <x v="2"/>
    <d v="1999-11-23T00:00:00"/>
    <d v="2016-03-01T00:00:00"/>
    <n v="5.2164383561643834"/>
    <x v="1"/>
    <n v="56980.36"/>
    <n v="16.282191780821918"/>
    <n v="3499.550967524819"/>
    <n v="1"/>
    <n v="1"/>
  </r>
  <r>
    <s v="NCSB-Board Access Unit SA"/>
    <s v="Support Technician"/>
    <x v="2"/>
    <d v="2021-04-10T00:00:00"/>
    <d v="2021-04-10T00:00:00"/>
    <n v="0.10410958904109589"/>
    <x v="0"/>
    <n v="26200"/>
    <n v="0"/>
    <e v="#DIV/0!"/>
    <n v="72"/>
    <n v="2052"/>
  </r>
  <r>
    <s v="Police Administrative Svc-Civl"/>
    <s v="Support Technician"/>
    <x v="2"/>
    <d v="2020-08-29T00:00:00"/>
    <d v="2020-08-29T00:00:00"/>
    <n v="0.71780821917808224"/>
    <x v="0"/>
    <n v="27696.9"/>
    <n v="0"/>
    <e v="#DIV/0!"/>
    <n v="7"/>
    <n v="2052"/>
  </r>
  <r>
    <s v="Police Administrative Svc-Civl"/>
    <s v="Support Technician"/>
    <x v="2"/>
    <d v="2020-08-29T00:00:00"/>
    <d v="2020-08-29T00:00:00"/>
    <n v="0.71780821917808224"/>
    <x v="0"/>
    <n v="27696.9"/>
    <n v="0"/>
    <e v="#DIV/0!"/>
    <n v="7"/>
    <n v="2052"/>
  </r>
  <r>
    <s v="Police Administrative Svc-Civl"/>
    <s v="Support Technician"/>
    <x v="2"/>
    <d v="2021-02-16T00:00:00"/>
    <d v="2021-02-16T00:00:00"/>
    <n v="0.24931506849315069"/>
    <x v="0"/>
    <n v="27696.9"/>
    <n v="0"/>
    <e v="#DIV/0!"/>
    <n v="7"/>
    <n v="2052"/>
  </r>
  <r>
    <s v="Police Administrative Svc-Civl"/>
    <s v="Support Technician"/>
    <x v="2"/>
    <d v="2021-03-27T00:00:00"/>
    <d v="2021-03-27T00:00:00"/>
    <n v="0.14246575342465753"/>
    <x v="0"/>
    <n v="27696.9"/>
    <n v="0"/>
    <e v="#DIV/0!"/>
    <n v="7"/>
    <n v="2052"/>
  </r>
  <r>
    <s v="Police Administrative Svc-Civl"/>
    <s v="Support Technician"/>
    <x v="2"/>
    <d v="2021-03-27T00:00:00"/>
    <d v="2021-03-27T00:00:00"/>
    <n v="0.14246575342465753"/>
    <x v="0"/>
    <n v="27696.9"/>
    <n v="0"/>
    <e v="#DIV/0!"/>
    <n v="7"/>
    <n v="2052"/>
  </r>
  <r>
    <s v="Police Administrative Svc-Civl"/>
    <s v="Support Technician"/>
    <x v="2"/>
    <d v="2021-04-10T00:00:00"/>
    <d v="2021-04-10T00:00:00"/>
    <n v="0.10410958904109589"/>
    <x v="0"/>
    <n v="27696.9"/>
    <n v="0"/>
    <e v="#DIV/0!"/>
    <n v="7"/>
    <n v="2052"/>
  </r>
  <r>
    <s v="Police Administrative Svc-Civl"/>
    <s v="Support Technician"/>
    <x v="2"/>
    <d v="2007-10-23T00:00:00"/>
    <d v="2007-10-23T00:00:00"/>
    <n v="13.578082191780823"/>
    <x v="0"/>
    <n v="30255.82"/>
    <n v="0"/>
    <e v="#DIV/0!"/>
    <n v="6"/>
    <n v="2052"/>
  </r>
  <r>
    <s v="Hum Svc Div of Social Services"/>
    <s v="Support Technician"/>
    <x v="2"/>
    <d v="2008-05-27T00:00:00"/>
    <d v="2008-05-27T00:00:00"/>
    <n v="12.983561643835616"/>
    <x v="0"/>
    <n v="30255.82"/>
    <n v="0"/>
    <e v="#DIV/0!"/>
    <n v="6"/>
    <n v="2052"/>
  </r>
  <r>
    <s v="Police Administrative Svc-Civl"/>
    <s v="Support Technician"/>
    <x v="2"/>
    <d v="2003-01-29T00:00:00"/>
    <d v="2003-01-29T00:00:00"/>
    <n v="18.312328767123287"/>
    <x v="0"/>
    <n v="34231.07"/>
    <n v="0"/>
    <e v="#DIV/0!"/>
    <n v="4"/>
    <n v="2052"/>
  </r>
  <r>
    <s v="Police Administrative Svc-Civl"/>
    <s v="Support Technician"/>
    <x v="2"/>
    <d v="2016-11-08T00:00:00"/>
    <d v="2016-11-08T00:00:00"/>
    <n v="4.5260273972602736"/>
    <x v="0"/>
    <n v="26719.84"/>
    <n v="0"/>
    <e v="#DIV/0!"/>
    <n v="4"/>
    <n v="2052"/>
  </r>
  <r>
    <s v="Hum Svc Div of Social Services"/>
    <s v="Support Technician"/>
    <x v="2"/>
    <d v="2020-08-15T00:00:00"/>
    <d v="2020-08-15T00:00:00"/>
    <n v="0.75616438356164384"/>
    <x v="0"/>
    <n v="28000"/>
    <n v="0"/>
    <e v="#DIV/0!"/>
    <n v="4"/>
    <n v="2052"/>
  </r>
  <r>
    <s v="Hum Svc Div of Social Services"/>
    <s v="Support Technician"/>
    <x v="2"/>
    <d v="2020-09-12T00:00:00"/>
    <d v="2020-09-12T00:00:00"/>
    <n v="0.67945205479452053"/>
    <x v="0"/>
    <n v="28000"/>
    <n v="0"/>
    <e v="#DIV/0!"/>
    <n v="4"/>
    <n v="2052"/>
  </r>
  <r>
    <s v="Hum Svc Div of Social Services"/>
    <s v="Support Technician"/>
    <x v="2"/>
    <d v="2020-12-05T00:00:00"/>
    <d v="2020-12-05T00:00:00"/>
    <n v="0.44931506849315067"/>
    <x v="0"/>
    <n v="28000"/>
    <n v="0"/>
    <e v="#DIV/0!"/>
    <n v="4"/>
    <n v="2052"/>
  </r>
  <r>
    <s v="Hum Svc Juvenile Detention Ctr"/>
    <s v="Support Technician"/>
    <x v="2"/>
    <d v="2011-12-19T00:00:00"/>
    <d v="2011-12-19T00:00:00"/>
    <n v="9.419178082191781"/>
    <x v="0"/>
    <n v="28071.86"/>
    <n v="0"/>
    <e v="#DIV/0!"/>
    <n v="3"/>
    <n v="2052"/>
  </r>
  <r>
    <s v="Hum Svc Div of Social Services"/>
    <s v="Support Technician"/>
    <x v="2"/>
    <d v="2021-02-16T00:00:00"/>
    <d v="2021-02-16T00:00:00"/>
    <n v="0.24931506849315069"/>
    <x v="0"/>
    <n v="28955.85"/>
    <n v="0"/>
    <e v="#DIV/0!"/>
    <n v="3"/>
    <n v="2052"/>
  </r>
  <r>
    <s v="PW Waste Management"/>
    <s v="Support Technician"/>
    <x v="2"/>
    <d v="2000-08-28T00:00:00"/>
    <d v="2000-08-28T00:00:00"/>
    <n v="20.734246575342464"/>
    <x v="0"/>
    <n v="35087.22"/>
    <n v="0"/>
    <e v="#DIV/0!"/>
    <n v="2"/>
    <n v="2052"/>
  </r>
  <r>
    <s v="Hum Svc Juvenile Detention Ctr"/>
    <s v="Support Technician"/>
    <x v="2"/>
    <d v="2005-05-09T00:00:00"/>
    <d v="2005-05-09T00:00:00"/>
    <n v="16.035616438356165"/>
    <x v="0"/>
    <n v="32582.11"/>
    <n v="0"/>
    <e v="#DIV/0!"/>
    <n v="2"/>
    <n v="2052"/>
  </r>
  <r>
    <s v="Police Administrative Svc-Civl"/>
    <s v="Support Technician"/>
    <x v="2"/>
    <d v="2007-03-05T00:00:00"/>
    <d v="2007-03-05T00:00:00"/>
    <n v="14.213698630136987"/>
    <x v="0"/>
    <n v="31012.03"/>
    <n v="0"/>
    <e v="#DIV/0!"/>
    <n v="2"/>
    <n v="2052"/>
  </r>
  <r>
    <s v="Hum Svc Div of Social Services"/>
    <s v="Support Technician"/>
    <x v="2"/>
    <d v="2011-10-26T00:00:00"/>
    <d v="2011-10-26T00:00:00"/>
    <n v="9.5671232876712331"/>
    <x v="0"/>
    <n v="28071.82"/>
    <n v="0"/>
    <e v="#DIV/0!"/>
    <n v="2"/>
    <n v="2052"/>
  </r>
  <r>
    <s v="Utilities Water Production"/>
    <s v="Support Technician"/>
    <x v="2"/>
    <d v="2016-06-23T00:00:00"/>
    <d v="2016-06-23T00:00:00"/>
    <n v="4.904109589041096"/>
    <x v="0"/>
    <n v="28055.83"/>
    <n v="0"/>
    <e v="#DIV/0!"/>
    <n v="2"/>
    <n v="2052"/>
  </r>
  <r>
    <s v="Police Administrative Svc-Civl"/>
    <s v="Support Technician"/>
    <x v="2"/>
    <d v="2012-08-13T00:00:00"/>
    <d v="2012-08-13T00:00:00"/>
    <n v="8.7671232876712324"/>
    <x v="0"/>
    <n v="28770.74"/>
    <n v="0"/>
    <e v="#DIV/0!"/>
    <n v="1"/>
    <n v="2052"/>
  </r>
  <r>
    <s v="Police Administrative Svc-Civl"/>
    <s v="Support Technician"/>
    <x v="2"/>
    <d v="2015-06-08T00:00:00"/>
    <d v="2015-06-08T00:00:00"/>
    <n v="5.9479452054794519"/>
    <x v="0"/>
    <n v="27521.51"/>
    <n v="0"/>
    <e v="#DIV/0!"/>
    <n v="1"/>
    <n v="2052"/>
  </r>
  <r>
    <s v="Hum Svc Div of Social Services"/>
    <s v="Support Technician"/>
    <x v="2"/>
    <d v="2017-07-17T00:00:00"/>
    <d v="2017-07-17T00:00:00"/>
    <n v="3.8383561643835615"/>
    <x v="0"/>
    <n v="27506.04"/>
    <n v="0"/>
    <e v="#DIV/0!"/>
    <n v="1"/>
    <n v="2052"/>
  </r>
  <r>
    <s v="Hum Svc Div of Social Services"/>
    <s v="Support Technician"/>
    <x v="2"/>
    <d v="2019-09-03T00:00:00"/>
    <d v="2019-09-03T00:00:00"/>
    <n v="1.7068493150684931"/>
    <x v="0"/>
    <n v="26500"/>
    <n v="0"/>
    <e v="#DIV/0!"/>
    <n v="1"/>
    <n v="2052"/>
  </r>
  <r>
    <s v="NCSB-PACT"/>
    <s v="Support Technician"/>
    <x v="5"/>
    <d v="2020-02-18T00:00:00"/>
    <d v="2020-02-18T00:00:00"/>
    <n v="1.2465753424657535"/>
    <x v="0"/>
    <n v="13.44"/>
    <n v="0"/>
    <e v="#DIV/0!"/>
    <n v="1"/>
    <n v="2052"/>
  </r>
  <r>
    <s v="Utilities Director's Office"/>
    <s v="Support Technician"/>
    <x v="2"/>
    <d v="2010-01-25T00:00:00"/>
    <d v="2010-09-01T00:00:00"/>
    <n v="10.717808219178082"/>
    <x v="0"/>
    <n v="31616.720000000001"/>
    <n v="0.6"/>
    <n v="52694.53333333334"/>
    <n v="1"/>
    <n v="1"/>
  </r>
  <r>
    <s v="Public Works-Towing Operations"/>
    <s v="Support Technician"/>
    <x v="2"/>
    <d v="2015-06-17T00:00:00"/>
    <d v="2016-01-25T00:00:00"/>
    <n v="5.3150684931506849"/>
    <x v="0"/>
    <n v="28685.98"/>
    <n v="0.60821917808219184"/>
    <n v="47163.886036036034"/>
    <n v="1"/>
    <n v="1"/>
  </r>
  <r>
    <s v="Police Administrative Svc-Civl"/>
    <s v="Support Technician"/>
    <x v="2"/>
    <d v="2008-10-20T00:00:00"/>
    <d v="2009-08-17T00:00:00"/>
    <n v="11.758904109589041"/>
    <x v="0"/>
    <n v="29520.87"/>
    <n v="0.8246575342465754"/>
    <n v="35797.732724252492"/>
    <n v="1"/>
    <n v="1"/>
  </r>
  <r>
    <s v="Hum Svc Div of Social Services"/>
    <s v="Support Technician"/>
    <x v="2"/>
    <d v="1996-04-22T00:00:00"/>
    <d v="1997-02-24T00:00:00"/>
    <n v="24.243835616438357"/>
    <x v="0"/>
    <n v="35087.22"/>
    <n v="0.84383561643835614"/>
    <n v="41580.634090909094"/>
    <n v="2"/>
    <n v="1"/>
  </r>
  <r>
    <s v="Police Administrative Svc-Civl"/>
    <s v="Support Technician"/>
    <x v="2"/>
    <d v="2006-06-26T00:00:00"/>
    <d v="2007-05-07T00:00:00"/>
    <n v="14.04109589041096"/>
    <x v="0"/>
    <n v="31787.91"/>
    <n v="0.86301369863013699"/>
    <n v="36833.61"/>
    <n v="3"/>
    <n v="1"/>
  </r>
  <r>
    <s v="Hum Svc Div of Social Services"/>
    <s v="Support Technician"/>
    <x v="2"/>
    <d v="2007-02-08T00:00:00"/>
    <d v="2008-04-28T00:00:00"/>
    <n v="13.063013698630137"/>
    <x v="0"/>
    <n v="30255.82"/>
    <n v="1.2191780821917808"/>
    <n v="24816.571460674157"/>
    <n v="6"/>
    <n v="1"/>
  </r>
  <r>
    <s v="Law"/>
    <s v="Support Technician"/>
    <x v="2"/>
    <d v="2002-12-30T00:00:00"/>
    <d v="2005-08-29T00:00:00"/>
    <n v="15.728767123287671"/>
    <x v="0"/>
    <n v="35132.629999999997"/>
    <n v="2.6657534246575341"/>
    <n v="13179.249691675232"/>
    <n v="1"/>
    <n v="1"/>
  </r>
  <r>
    <s v="Public Works-Towing Operations"/>
    <s v="Support Technician"/>
    <x v="2"/>
    <d v="2016-12-12T00:00:00"/>
    <d v="2019-11-03T00:00:00"/>
    <n v="1.5397260273972602"/>
    <x v="0"/>
    <n v="26200"/>
    <n v="2.893150684931507"/>
    <n v="9055.871212121212"/>
    <n v="72"/>
    <n v="1"/>
  </r>
  <r>
    <s v="Hum Svc Div of Social Services"/>
    <s v="Support Technician"/>
    <x v="2"/>
    <d v="2008-07-14T00:00:00"/>
    <d v="2012-06-25T00:00:00"/>
    <n v="8.9013698630136986"/>
    <x v="0"/>
    <n v="28071.86"/>
    <n v="3.9506849315068493"/>
    <n v="7105.5678918169215"/>
    <n v="3"/>
    <n v="1"/>
  </r>
  <r>
    <s v="Law"/>
    <s v="Support Technician"/>
    <x v="2"/>
    <d v="2015-10-26T00:00:00"/>
    <d v="2019-11-25T00:00:00"/>
    <n v="1.4794520547945205"/>
    <x v="0"/>
    <n v="29779.919999999998"/>
    <n v="4.0849315068493155"/>
    <n v="7290.1883299798783"/>
    <n v="1"/>
    <n v="1"/>
  </r>
  <r>
    <s v="Police Administrative Svc-Civl"/>
    <s v="Support Technician"/>
    <x v="2"/>
    <d v="1992-02-14T00:00:00"/>
    <d v="1996-05-15T00:00:00"/>
    <n v="25.024657534246575"/>
    <x v="0"/>
    <n v="35964.519999999997"/>
    <n v="4.2520547945205482"/>
    <n v="8458.1506443298949"/>
    <n v="1"/>
    <n v="1"/>
  </r>
  <r>
    <s v="Police Administrative Svc-Civl"/>
    <s v="Support Technician"/>
    <x v="2"/>
    <d v="2013-05-10T00:00:00"/>
    <d v="2018-05-29T00:00:00"/>
    <n v="2.9726027397260273"/>
    <x v="0"/>
    <n v="28071.82"/>
    <n v="5.0547945205479454"/>
    <n v="5553.5036856368561"/>
    <n v="2"/>
    <n v="1"/>
  </r>
  <r>
    <s v="Public Works-Towing Operations"/>
    <s v="Support Technician"/>
    <x v="2"/>
    <d v="2014-07-08T00:00:00"/>
    <d v="2019-11-09T00:00:00"/>
    <n v="1.5232876712328767"/>
    <x v="0"/>
    <n v="27920.02"/>
    <n v="5.3424657534246576"/>
    <n v="5226.0550256410261"/>
    <n v="1"/>
    <n v="1"/>
  </r>
  <r>
    <s v="NCSB-Medical Services"/>
    <s v="Support Technician"/>
    <x v="2"/>
    <d v="2012-09-24T00:00:00"/>
    <d v="2018-05-26T00:00:00"/>
    <n v="2.9808219178082194"/>
    <x v="0"/>
    <n v="29061.22"/>
    <n v="5.6712328767123283"/>
    <n v="5124.3214009661842"/>
    <n v="1"/>
    <n v="1"/>
  </r>
  <r>
    <s v="Hum Svc Div of Social Services"/>
    <s v="Support Technician"/>
    <x v="2"/>
    <d v="2012-08-08T00:00:00"/>
    <d v="2019-04-27T00:00:00"/>
    <n v="2.0602739726027397"/>
    <x v="0"/>
    <n v="27737.19"/>
    <n v="6.720547945205479"/>
    <n v="4127.2215042804728"/>
    <n v="1"/>
    <n v="1"/>
  </r>
  <r>
    <s v="Hum Svc Div of Social Services"/>
    <s v="Support Technician"/>
    <x v="2"/>
    <d v="1988-01-01T00:00:00"/>
    <d v="1996-05-15T00:00:00"/>
    <n v="25.024657534246575"/>
    <x v="0"/>
    <n v="41708.410000000003"/>
    <n v="8.375342465753425"/>
    <n v="4979.9050212626762"/>
    <n v="4"/>
    <n v="1"/>
  </r>
  <r>
    <s v="Police Administrative Svc-Civl"/>
    <s v="Support Technician"/>
    <x v="2"/>
    <d v="1987-08-15T00:00:00"/>
    <d v="1996-05-15T00:00:00"/>
    <n v="25.024657534246575"/>
    <x v="0"/>
    <n v="38730.11"/>
    <n v="8.7561643835616429"/>
    <n v="4423.1821495619533"/>
    <n v="1"/>
    <n v="1"/>
  </r>
  <r>
    <s v="Hum Svc Div of Social Services"/>
    <s v="Support Technician"/>
    <x v="2"/>
    <d v="2009-06-22T00:00:00"/>
    <d v="2019-04-27T00:00:00"/>
    <n v="2.0602739726027397"/>
    <x v="0"/>
    <n v="28250.84"/>
    <n v="9.8520547945205479"/>
    <n v="2867.5073971078978"/>
    <n v="1"/>
    <n v="1"/>
  </r>
  <r>
    <s v="Hum Svc Div of Social Services"/>
    <s v="Support Technician"/>
    <x v="2"/>
    <d v="1997-10-06T00:00:00"/>
    <d v="2008-04-28T00:00:00"/>
    <n v="13.063013698630137"/>
    <x v="0"/>
    <n v="30255.82"/>
    <n v="10.567123287671233"/>
    <n v="2863.2030852994553"/>
    <n v="6"/>
    <n v="1"/>
  </r>
  <r>
    <s v="NCSB- Mental Health Counseling"/>
    <s v="Support Technician"/>
    <x v="2"/>
    <d v="2010-01-25T00:00:00"/>
    <d v="2021-09-01T00:00:00"/>
    <n v="-0.29041095890410956"/>
    <x v="0"/>
    <n v="28745.599999999999"/>
    <n v="11.608219178082193"/>
    <n v="2476.3143733773895"/>
    <n v="1"/>
    <n v="1"/>
  </r>
  <r>
    <s v="Police Administrative Svc-Civl"/>
    <s v="Support Technician"/>
    <x v="2"/>
    <d v="2006-06-22T00:00:00"/>
    <d v="2018-11-26T00:00:00"/>
    <n v="2.4767123287671233"/>
    <x v="0"/>
    <n v="26200"/>
    <n v="12.438356164383562"/>
    <n v="2106.3876651982378"/>
    <n v="72"/>
    <n v="1"/>
  </r>
  <r>
    <s v="NCSB-Mental Health Svs Admin"/>
    <s v="Support Technician"/>
    <x v="2"/>
    <d v="2002-12-17T00:00:00"/>
    <d v="2018-05-26T00:00:00"/>
    <n v="2.9808219178082194"/>
    <x v="0"/>
    <n v="29520.86"/>
    <n v="15.449315068493151"/>
    <n v="1910.8199858130874"/>
    <n v="1"/>
    <n v="1"/>
  </r>
  <r>
    <s v="Maritime Center - Admin"/>
    <s v="Support Technician"/>
    <x v="2"/>
    <d v="1999-09-02T00:00:00"/>
    <d v="2015-04-01T00:00:00"/>
    <n v="6.1342465753424653"/>
    <x v="0"/>
    <n v="34231.07"/>
    <n v="15.58904109589041"/>
    <n v="2195.8419244288225"/>
    <n v="4"/>
    <n v="1"/>
  </r>
  <r>
    <s v="NCSB-Substance Abuse Svs Adm"/>
    <s v="Support Technician"/>
    <x v="2"/>
    <d v="2004-03-08T00:00:00"/>
    <d v="2020-11-09T00:00:00"/>
    <n v="0.52054794520547942"/>
    <x v="0"/>
    <n v="33395.99"/>
    <n v="16.684931506849313"/>
    <n v="2001.5659031198686"/>
    <n v="1"/>
    <n v="1"/>
  </r>
  <r>
    <s v="Utilities Cross Connection"/>
    <s v="Support Technician"/>
    <x v="2"/>
    <d v="2002-10-23T00:00:00"/>
    <d v="2019-09-16T00:00:00"/>
    <n v="1.6712328767123288"/>
    <x v="0"/>
    <n v="34231.07"/>
    <n v="16.909589041095892"/>
    <n v="2024.3584818535319"/>
    <n v="4"/>
    <n v="1"/>
  </r>
  <r>
    <s v="Police Administrative Svc-Civl"/>
    <s v="Support Technician"/>
    <x v="2"/>
    <d v="1978-02-08T00:00:00"/>
    <d v="1996-05-15T00:00:00"/>
    <n v="25.024657534246575"/>
    <x v="0"/>
    <n v="45813.21"/>
    <n v="18.276712328767122"/>
    <n v="2506.643928946185"/>
    <n v="1"/>
    <n v="1"/>
  </r>
  <r>
    <s v="Transit - Transportation"/>
    <s v="Supt of Traffic Operations"/>
    <x v="2"/>
    <d v="1985-10-01T00:00:00"/>
    <d v="2010-03-01T00:00:00"/>
    <n v="11.221917808219178"/>
    <x v="1"/>
    <n v="87134.88"/>
    <n v="24.43013698630137"/>
    <n v="3566.6963328473703"/>
    <n v="2"/>
    <n v="1"/>
  </r>
  <r>
    <s v="PW Waste Management"/>
    <s v="Supt of Waste Mgmt"/>
    <x v="2"/>
    <d v="2006-10-23T00:00:00"/>
    <d v="2018-03-31T00:00:00"/>
    <n v="3.1342465753424658"/>
    <x v="1"/>
    <n v="89474.4"/>
    <n v="11.443835616438356"/>
    <n v="7818.5673928656925"/>
    <n v="2"/>
    <n v="1"/>
  </r>
  <r>
    <s v="PW Division of Surveying"/>
    <s v="Survey Party Chief"/>
    <x v="2"/>
    <d v="2012-09-10T00:00:00"/>
    <d v="2014-10-23T00:00:00"/>
    <n v="6.5726027397260278"/>
    <x v="0"/>
    <n v="43297.29"/>
    <n v="2.117808219178082"/>
    <n v="20444.386610608024"/>
    <n v="1"/>
    <n v="1"/>
  </r>
  <r>
    <s v="Information Technology"/>
    <s v="Technology Manager"/>
    <x v="2"/>
    <d v="2005-05-23T00:00:00"/>
    <d v="2011-12-16T00:00:00"/>
    <n v="9.4273972602739722"/>
    <x v="1"/>
    <n v="125551.43"/>
    <n v="6.5698630136986305"/>
    <n v="19110.205150125101"/>
    <n v="1"/>
    <n v="1"/>
  </r>
  <r>
    <s v="Information Technology"/>
    <s v="Technology Manager"/>
    <x v="2"/>
    <d v="2004-04-26T00:00:00"/>
    <d v="2020-02-18T00:00:00"/>
    <n v="1.2465753424657535"/>
    <x v="1"/>
    <n v="97780"/>
    <n v="15.824657534246576"/>
    <n v="6178.9646814404432"/>
    <n v="1"/>
    <n v="1"/>
  </r>
  <r>
    <s v="Information Technology"/>
    <s v="Technology Manager"/>
    <x v="2"/>
    <d v="1984-11-01T00:00:00"/>
    <d v="2006-12-23T00:00:00"/>
    <n v="14.41095890410959"/>
    <x v="1"/>
    <n v="119467.95"/>
    <n v="22.156164383561645"/>
    <n v="5392.0862804501048"/>
    <n v="1"/>
    <n v="1"/>
  </r>
  <r>
    <s v="Rec,Pks,OpenSpace-Therapeutics"/>
    <s v="Therapeutic Rec Specialist"/>
    <x v="2"/>
    <d v="2012-08-01T00:00:00"/>
    <d v="2013-07-29T00:00:00"/>
    <n v="7.8082191780821919"/>
    <x v="0"/>
    <n v="38030.51"/>
    <n v="0.99178082191780825"/>
    <n v="38345.679972375692"/>
    <n v="1"/>
    <n v="1"/>
  </r>
  <r>
    <s v="CF-Cultural&amp;Convention Center"/>
    <s v="Ticket Sales Supervisor"/>
    <x v="6"/>
    <d v="2002-10-18T00:00:00"/>
    <d v="2002-10-18T00:00:00"/>
    <n v="18.594520547945205"/>
    <x v="0"/>
    <n v="14.59"/>
    <n v="0"/>
    <e v="#DIV/0!"/>
    <n v="1"/>
    <n v="2052"/>
  </r>
  <r>
    <s v="CF-Cultural&amp;Convention Center"/>
    <s v="Ticket Seller"/>
    <x v="6"/>
    <d v="2004-12-30T00:00:00"/>
    <d v="2004-12-30T00:00:00"/>
    <n v="16.391780821917809"/>
    <x v="0"/>
    <n v="11.91"/>
    <n v="0"/>
    <e v="#DIV/0!"/>
    <n v="2"/>
    <n v="2052"/>
  </r>
  <r>
    <s v="CulturalFaciities,Arts&amp;Entrmnt"/>
    <s v="Ticket Seller"/>
    <x v="6"/>
    <d v="2018-11-26T00:00:00"/>
    <d v="2018-11-26T00:00:00"/>
    <n v="2.4767123287671233"/>
    <x v="0"/>
    <n v="10.199999999999999"/>
    <n v="0"/>
    <e v="#DIV/0!"/>
    <n v="1"/>
    <n v="2052"/>
  </r>
  <r>
    <s v="CulturalFaciities,Arts&amp;Entrmnt"/>
    <s v="Tour/Information Assistant"/>
    <x v="6"/>
    <d v="1997-01-23T00:00:00"/>
    <d v="2008-03-19T00:00:00"/>
    <n v="13.172602739726027"/>
    <x v="0"/>
    <n v="9.5"/>
    <n v="11.158904109589042"/>
    <n v="0.85133808003928302"/>
    <n v="7"/>
    <n v="1"/>
  </r>
  <r>
    <s v="Public Works-Towing Operations"/>
    <s v="Towing Operations Manager"/>
    <x v="2"/>
    <d v="2000-04-26T00:00:00"/>
    <d v="2000-04-26T00:00:00"/>
    <n v="21.073972602739726"/>
    <x v="1"/>
    <n v="75432.289999999994"/>
    <n v="0"/>
    <e v="#DIV/0!"/>
    <n v="1"/>
    <n v="2052"/>
  </r>
  <r>
    <s v="Transit - Transportation"/>
    <s v="Traffic Maintenance Tech I"/>
    <x v="2"/>
    <d v="2020-02-29T00:00:00"/>
    <d v="2020-02-29T00:00:00"/>
    <n v="1.2164383561643837"/>
    <x v="0"/>
    <n v="29391"/>
    <n v="0"/>
    <e v="#DIV/0!"/>
    <n v="20"/>
    <n v="2052"/>
  </r>
  <r>
    <s v="Transit - Transportation"/>
    <s v="Traffic Maintenance Tech I"/>
    <x v="2"/>
    <d v="2020-12-05T00:00:00"/>
    <d v="2020-12-05T00:00:00"/>
    <n v="0.44931506849315067"/>
    <x v="0"/>
    <n v="29391"/>
    <n v="0"/>
    <e v="#DIV/0!"/>
    <n v="20"/>
    <n v="2052"/>
  </r>
  <r>
    <s v="Transit - Transportation"/>
    <s v="Traffic Maintenance Tech I"/>
    <x v="2"/>
    <d v="2020-12-05T00:00:00"/>
    <d v="2020-12-05T00:00:00"/>
    <n v="0.44931506849315067"/>
    <x v="0"/>
    <n v="29391"/>
    <n v="0"/>
    <e v="#DIV/0!"/>
    <n v="20"/>
    <n v="2052"/>
  </r>
  <r>
    <s v="Transit - Transportation"/>
    <s v="Traffic Maintenance Tech II"/>
    <x v="2"/>
    <d v="2018-10-29T00:00:00"/>
    <d v="2018-10-29T00:00:00"/>
    <n v="2.5534246575342467"/>
    <x v="0"/>
    <n v="32440.080000000002"/>
    <n v="0"/>
    <e v="#DIV/0!"/>
    <n v="6"/>
    <n v="2052"/>
  </r>
  <r>
    <s v="Transit - Transportation"/>
    <s v="Traffic Maintenance Tech II"/>
    <x v="2"/>
    <d v="2017-10-16T00:00:00"/>
    <d v="2019-11-25T00:00:00"/>
    <n v="1.4794520547945205"/>
    <x v="0"/>
    <n v="31804"/>
    <n v="2.1095890410958904"/>
    <n v="15075.922077922078"/>
    <n v="32"/>
    <n v="1"/>
  </r>
  <r>
    <s v="Transit - Transportation"/>
    <s v="Traffic Maintenance Tech II"/>
    <x v="2"/>
    <d v="2015-05-18T00:00:00"/>
    <d v="2019-06-24T00:00:00"/>
    <n v="1.9013698630136986"/>
    <x v="0"/>
    <n v="31804"/>
    <n v="4.1041095890410961"/>
    <n v="7749.3057409879839"/>
    <n v="32"/>
    <n v="1"/>
  </r>
  <r>
    <s v="Transit - Transportation"/>
    <s v="Traffic Maintenance Tech II"/>
    <x v="2"/>
    <d v="2008-12-15T00:00:00"/>
    <d v="2019-11-25T00:00:00"/>
    <n v="1.4794520547945205"/>
    <x v="0"/>
    <n v="31804"/>
    <n v="10.950684931506849"/>
    <n v="2904.2932199149363"/>
    <n v="32"/>
    <n v="1"/>
  </r>
  <r>
    <s v="Transit - Transportation"/>
    <s v="Traffic Maintenance Tech III"/>
    <x v="2"/>
    <d v="2019-01-22T00:00:00"/>
    <d v="2019-01-22T00:00:00"/>
    <n v="2.3205479452054796"/>
    <x v="0"/>
    <n v="34445"/>
    <n v="0"/>
    <e v="#DIV/0!"/>
    <n v="52"/>
    <n v="2052"/>
  </r>
  <r>
    <s v="Transit - Transportation"/>
    <s v="Traffic Maintenance Tech III"/>
    <x v="2"/>
    <d v="2020-10-24T00:00:00"/>
    <d v="2020-10-24T00:00:00"/>
    <n v="0.56438356164383563"/>
    <x v="0"/>
    <n v="34445"/>
    <n v="0"/>
    <e v="#DIV/0!"/>
    <n v="52"/>
    <n v="2052"/>
  </r>
  <r>
    <s v="Transit - Transportation"/>
    <s v="Traffic Sign Fabricator I"/>
    <x v="2"/>
    <d v="2015-05-11T00:00:00"/>
    <d v="2020-09-14T00:00:00"/>
    <n v="0.67397260273972603"/>
    <x v="0"/>
    <n v="31189.96"/>
    <n v="5.3506849315068497"/>
    <n v="5829.1527905785961"/>
    <n v="8"/>
    <n v="1"/>
  </r>
  <r>
    <s v="Transit - Transportation"/>
    <s v="Traffic Sign Fabricator II"/>
    <x v="2"/>
    <d v="1993-11-03T00:00:00"/>
    <d v="2005-10-23T00:00:00"/>
    <n v="15.578082191780823"/>
    <x v="0"/>
    <n v="47328.32"/>
    <n v="11.978082191780821"/>
    <n v="3951.2435498627633"/>
    <n v="1"/>
    <n v="1"/>
  </r>
  <r>
    <s v="Transit - Transportation"/>
    <s v="Traffic Signal Technician II"/>
    <x v="2"/>
    <d v="2020-02-29T00:00:00"/>
    <d v="2020-02-29T00:00:00"/>
    <n v="1.2164383561643837"/>
    <x v="0"/>
    <n v="40805"/>
    <n v="0"/>
    <e v="#DIV/0!"/>
    <n v="118"/>
    <n v="2052"/>
  </r>
  <r>
    <s v="Transit - Transportation"/>
    <s v="Traffic Signal Technician II"/>
    <x v="2"/>
    <d v="2016-02-08T00:00:00"/>
    <d v="2020-03-02T00:00:00"/>
    <n v="1.210958904109589"/>
    <x v="0"/>
    <n v="40805"/>
    <n v="4.065753424657534"/>
    <n v="10036.270215633424"/>
    <n v="118"/>
    <n v="1"/>
  </r>
  <r>
    <s v="Transit - Transportation"/>
    <s v="Traffic Signal Technician III"/>
    <x v="2"/>
    <d v="2017-05-01T00:00:00"/>
    <d v="2018-06-11T00:00:00"/>
    <n v="2.9369863013698629"/>
    <x v="0"/>
    <n v="44339"/>
    <n v="1.1123287671232878"/>
    <n v="39861.41625615763"/>
    <n v="22"/>
    <n v="1"/>
  </r>
  <r>
    <s v="Transit - Transportation"/>
    <s v="Traffic Signal Technician III"/>
    <x v="2"/>
    <d v="2015-11-23T00:00:00"/>
    <d v="2019-03-30T00:00:00"/>
    <n v="2.1369863013698631"/>
    <x v="0"/>
    <n v="44339"/>
    <n v="3.3506849315068492"/>
    <n v="13232.816843826657"/>
    <n v="22"/>
    <n v="1"/>
  </r>
  <r>
    <s v="Transit - Transportation"/>
    <s v="Traffic Signal Technician IV"/>
    <x v="2"/>
    <d v="2008-03-24T00:00:00"/>
    <d v="2008-03-24T00:00:00"/>
    <n v="13.158904109589042"/>
    <x v="0"/>
    <n v="47823"/>
    <n v="0"/>
    <e v="#DIV/0!"/>
    <n v="20"/>
    <n v="2052"/>
  </r>
  <r>
    <s v="Transit - Transportation"/>
    <s v="Traffic Signal Technician IV"/>
    <x v="2"/>
    <d v="2008-07-28T00:00:00"/>
    <d v="2008-07-28T00:00:00"/>
    <n v="12.813698630136987"/>
    <x v="0"/>
    <n v="47823"/>
    <n v="0"/>
    <e v="#DIV/0!"/>
    <n v="20"/>
    <n v="2052"/>
  </r>
  <r>
    <s v="Transit - Transportation"/>
    <s v="Traffic Signal Technician IV"/>
    <x v="2"/>
    <d v="2011-03-02T00:00:00"/>
    <d v="2011-03-02T00:00:00"/>
    <n v="10.219178082191782"/>
    <x v="0"/>
    <n v="47823"/>
    <n v="0"/>
    <e v="#DIV/0!"/>
    <n v="20"/>
    <n v="2052"/>
  </r>
  <r>
    <s v="Transit - Transportation"/>
    <s v="Traffic Signal Technician IV"/>
    <x v="2"/>
    <d v="2016-05-23T00:00:00"/>
    <d v="2016-05-23T00:00:00"/>
    <n v="4.9890410958904106"/>
    <x v="0"/>
    <n v="47823"/>
    <n v="0"/>
    <e v="#DIV/0!"/>
    <n v="20"/>
    <n v="2052"/>
  </r>
  <r>
    <s v="Transit - Transportation"/>
    <s v="Traffic Signal Technician IV"/>
    <x v="2"/>
    <d v="2016-10-24T00:00:00"/>
    <d v="2016-10-24T00:00:00"/>
    <n v="4.5671232876712331"/>
    <x v="0"/>
    <n v="47823"/>
    <n v="0"/>
    <e v="#DIV/0!"/>
    <n v="20"/>
    <n v="2052"/>
  </r>
  <r>
    <s v="Transit - Transportation"/>
    <s v="Traffic Signal Technician IV"/>
    <x v="2"/>
    <d v="1992-08-31T00:00:00"/>
    <d v="1996-05-15T00:00:00"/>
    <n v="25.024657534246575"/>
    <x v="0"/>
    <n v="52467.82"/>
    <n v="3.7068493150684931"/>
    <n v="14154.289948263118"/>
    <n v="2"/>
    <n v="1"/>
  </r>
  <r>
    <s v="Transit - Transportation"/>
    <s v="Traffic Signal Technician IV"/>
    <x v="2"/>
    <d v="2011-09-26T00:00:00"/>
    <d v="2017-09-05T00:00:00"/>
    <n v="3.7013698630136984"/>
    <x v="0"/>
    <n v="47823"/>
    <n v="5.9479452054794519"/>
    <n v="8040.2556425610319"/>
    <n v="20"/>
    <n v="1"/>
  </r>
  <r>
    <s v="Transit - Transportation"/>
    <s v="Transportation Strateg Planner"/>
    <x v="2"/>
    <d v="2019-05-11T00:00:00"/>
    <d v="2019-05-11T00:00:00"/>
    <n v="2.021917808219178"/>
    <x v="1"/>
    <n v="96900"/>
    <n v="0"/>
    <e v="#DIV/0!"/>
    <n v="1"/>
    <n v="2052"/>
  </r>
  <r>
    <s v="Rec,Pks,OpenSpace-UrbanForestr"/>
    <s v="Tree Trimmer I"/>
    <x v="2"/>
    <d v="2019-02-19T00:00:00"/>
    <d v="2020-02-18T00:00:00"/>
    <n v="1.2465753424657535"/>
    <x v="0"/>
    <n v="31804"/>
    <n v="0.99726027397260275"/>
    <n v="31891.373626373625"/>
    <n v="32"/>
    <n v="1"/>
  </r>
  <r>
    <s v="Rec,Pks,OpenSpace-UrbanForestr"/>
    <s v="Tree Trimmer I"/>
    <x v="2"/>
    <d v="2015-06-23T00:00:00"/>
    <d v="2017-04-17T00:00:00"/>
    <n v="4.087671232876712"/>
    <x v="0"/>
    <n v="33750.660000000003"/>
    <n v="1.8191780821917809"/>
    <n v="18552.697138554217"/>
    <n v="11"/>
    <n v="1"/>
  </r>
  <r>
    <s v="Rec,Pks,OpenSpace-UrbanForestr"/>
    <s v="Tree Trimmer II"/>
    <x v="2"/>
    <d v="2021-03-13T00:00:00"/>
    <d v="2021-03-13T00:00:00"/>
    <n v="0.18082191780821918"/>
    <x v="0"/>
    <n v="39500"/>
    <n v="0"/>
    <e v="#DIV/0!"/>
    <n v="1"/>
    <n v="2052"/>
  </r>
  <r>
    <s v="Rec,Pks,OpenSpace-UrbanForestr"/>
    <s v="Tree Trimmer II"/>
    <x v="2"/>
    <d v="2014-11-13T00:00:00"/>
    <d v="2016-11-23T00:00:00"/>
    <n v="4.484931506849315"/>
    <x v="0"/>
    <n v="39622.370000000003"/>
    <n v="2.0301369863013701"/>
    <n v="19517.091835357623"/>
    <n v="2"/>
    <n v="1"/>
  </r>
  <r>
    <s v="Rec,Pks,OpenSpace-UrbanForestr"/>
    <s v="Tree Trimmer II"/>
    <x v="2"/>
    <d v="2016-09-23T00:00:00"/>
    <d v="2019-12-02T00:00:00"/>
    <n v="1.4602739726027398"/>
    <x v="0"/>
    <n v="38083.74"/>
    <n v="3.1917808219178081"/>
    <n v="11931.815536480686"/>
    <n v="13"/>
    <n v="1"/>
  </r>
  <r>
    <s v="Utilities Water Production"/>
    <s v="Utility Maintenance Mech I"/>
    <x v="2"/>
    <d v="2019-04-13T00:00:00"/>
    <d v="2019-04-13T00:00:00"/>
    <n v="2.0986301369863014"/>
    <x v="0"/>
    <n v="29978.82"/>
    <n v="0"/>
    <e v="#DIV/0!"/>
    <n v="25"/>
    <n v="2052"/>
  </r>
  <r>
    <s v="Utilities Water Production"/>
    <s v="Utility Maintenance Mech I"/>
    <x v="2"/>
    <d v="2013-10-08T00:00:00"/>
    <d v="2013-10-08T00:00:00"/>
    <n v="7.6136986301369864"/>
    <x v="0"/>
    <n v="30578.71"/>
    <n v="0"/>
    <e v="#DIV/0!"/>
    <n v="7"/>
    <n v="2052"/>
  </r>
  <r>
    <s v="Utilities Water Production"/>
    <s v="Utility Maintenance Mech I"/>
    <x v="2"/>
    <d v="2020-03-14T00:00:00"/>
    <d v="2020-03-14T00:00:00"/>
    <n v="1.178082191780822"/>
    <x v="0"/>
    <n v="33799.65"/>
    <n v="0"/>
    <e v="#DIV/0!"/>
    <n v="4"/>
    <n v="2052"/>
  </r>
  <r>
    <s v="Utilities Water Distribution"/>
    <s v="Utility Maintenance Mech I"/>
    <x v="2"/>
    <d v="2021-04-24T00:00:00"/>
    <d v="2021-04-24T00:00:00"/>
    <n v="6.575342465753424E-2"/>
    <x v="0"/>
    <n v="33799.65"/>
    <n v="0"/>
    <e v="#DIV/0!"/>
    <n v="4"/>
    <n v="2052"/>
  </r>
  <r>
    <s v="Utilities Water Distribution"/>
    <s v="Utility Maintenance Mech I"/>
    <x v="2"/>
    <d v="2001-08-13T00:00:00"/>
    <d v="2001-08-13T00:00:00"/>
    <n v="19.775342465753425"/>
    <x v="0"/>
    <n v="36971.35"/>
    <n v="0"/>
    <e v="#DIV/0!"/>
    <n v="3"/>
    <n v="2052"/>
  </r>
  <r>
    <s v="Utilities Water Distribution"/>
    <s v="Utility Maintenance Mech I"/>
    <x v="2"/>
    <d v="2020-09-26T00:00:00"/>
    <d v="2020-09-26T00:00:00"/>
    <n v="0.64109589041095894"/>
    <x v="0"/>
    <n v="32184.77"/>
    <n v="0"/>
    <e v="#DIV/0!"/>
    <n v="3"/>
    <n v="2052"/>
  </r>
  <r>
    <s v="Utilities WasteWater"/>
    <s v="Utility Maintenance Mech I"/>
    <x v="2"/>
    <d v="2019-09-03T00:00:00"/>
    <d v="2019-09-03T00:00:00"/>
    <n v="1.7068493150684931"/>
    <x v="0"/>
    <n v="30860.55"/>
    <n v="0"/>
    <e v="#DIV/0!"/>
    <n v="2"/>
    <n v="2052"/>
  </r>
  <r>
    <s v="Utilities Water Distribution"/>
    <s v="Utility Maintenance Mech I"/>
    <x v="2"/>
    <d v="2013-12-23T00:00:00"/>
    <d v="2014-04-01T00:00:00"/>
    <n v="7.1342465753424653"/>
    <x v="0"/>
    <n v="30578.71"/>
    <n v="0.27123287671232876"/>
    <n v="112739.68838383838"/>
    <n v="7"/>
    <n v="1"/>
  </r>
  <r>
    <s v="Utilities Water Distribution"/>
    <s v="Utility Maintenance Mech I"/>
    <x v="2"/>
    <d v="2015-02-23T00:00:00"/>
    <d v="2015-06-08T00:00:00"/>
    <n v="5.9479452054794519"/>
    <x v="0"/>
    <n v="30578.71"/>
    <n v="0.28767123287671231"/>
    <n v="106297.42047619048"/>
    <n v="7"/>
    <n v="1"/>
  </r>
  <r>
    <s v="Utilities Water Production"/>
    <s v="Utility Maintenance Mech I"/>
    <x v="2"/>
    <d v="2018-08-20T00:00:00"/>
    <d v="2019-03-02T00:00:00"/>
    <n v="2.2136986301369861"/>
    <x v="0"/>
    <n v="29978.82"/>
    <n v="0.53150684931506853"/>
    <n v="56403.45"/>
    <n v="25"/>
    <n v="2"/>
  </r>
  <r>
    <s v="Utilities Water Production"/>
    <s v="Utility Maintenance Mech I"/>
    <x v="2"/>
    <d v="2018-08-20T00:00:00"/>
    <d v="2019-03-30T00:00:00"/>
    <n v="2.1369863013698631"/>
    <x v="0"/>
    <n v="29978.82"/>
    <n v="0.60821917808219184"/>
    <n v="49289.501351351348"/>
    <n v="25"/>
    <n v="1"/>
  </r>
  <r>
    <s v="Utilities Water Distribution"/>
    <s v="Utility Maintenance Mech I"/>
    <x v="2"/>
    <d v="2020-04-11T00:00:00"/>
    <d v="2020-12-07T00:00:00"/>
    <n v="0.44383561643835617"/>
    <x v="0"/>
    <n v="31553.68"/>
    <n v="0.65753424657534243"/>
    <n v="47987.888333333336"/>
    <n v="2"/>
    <n v="1"/>
  </r>
  <r>
    <s v="Utilities Water Distribution"/>
    <s v="Utility Maintenance Mech I"/>
    <x v="2"/>
    <d v="2000-03-20T00:00:00"/>
    <d v="2001-01-22T00:00:00"/>
    <n v="20.331506849315069"/>
    <x v="0"/>
    <n v="36971.35"/>
    <n v="0.84383561643835614"/>
    <n v="43813.450487012989"/>
    <n v="3"/>
    <n v="1"/>
  </r>
  <r>
    <s v="Utilities Water Distribution"/>
    <s v="Utility Maintenance Mech I"/>
    <x v="2"/>
    <d v="2004-06-23T00:00:00"/>
    <d v="2005-05-23T00:00:00"/>
    <n v="15.997260273972604"/>
    <x v="0"/>
    <n v="36070.120000000003"/>
    <n v="0.91506849315068495"/>
    <n v="39417.94550898204"/>
    <n v="1"/>
    <n v="1"/>
  </r>
  <r>
    <s v="Utilities WasteWater"/>
    <s v="Utility Maintenance Mech I"/>
    <x v="2"/>
    <d v="2019-07-20T00:00:00"/>
    <d v="2020-09-28T00:00:00"/>
    <n v="0.63561643835616444"/>
    <x v="0"/>
    <n v="31553.68"/>
    <n v="1.1945205479452055"/>
    <n v="26415.351376146791"/>
    <n v="2"/>
    <n v="1"/>
  </r>
  <r>
    <s v="Utilities WasteWater"/>
    <s v="Utility Maintenance Mech I"/>
    <x v="2"/>
    <d v="2015-07-08T00:00:00"/>
    <d v="2016-10-24T00:00:00"/>
    <n v="4.5671232876712331"/>
    <x v="0"/>
    <n v="30578.71"/>
    <n v="1.2986301369863014"/>
    <n v="23546.896940928269"/>
    <n v="7"/>
    <n v="1"/>
  </r>
  <r>
    <s v="Utilities Water Production"/>
    <s v="Utility Maintenance Mech I"/>
    <x v="2"/>
    <d v="2019-07-20T00:00:00"/>
    <d v="2021-01-19T00:00:00"/>
    <n v="0.32602739726027397"/>
    <x v="0"/>
    <n v="34358.65"/>
    <n v="1.5041095890410958"/>
    <n v="22843.182604735885"/>
    <n v="1"/>
    <n v="1"/>
  </r>
  <r>
    <s v="Utilities Water Distribution"/>
    <s v="Utility Maintenance Mech I"/>
    <x v="2"/>
    <d v="2006-08-22T00:00:00"/>
    <d v="2009-02-11T00:00:00"/>
    <n v="12.271232876712329"/>
    <x v="0"/>
    <n v="31896.63"/>
    <n v="2.4767123287671233"/>
    <n v="12878.617201327434"/>
    <n v="1"/>
    <n v="1"/>
  </r>
  <r>
    <s v="Utilities Water Distribution"/>
    <s v="Utility Maintenance Mech I"/>
    <x v="2"/>
    <d v="2018-01-08T00:00:00"/>
    <d v="2020-09-28T00:00:00"/>
    <n v="0.63561643835616444"/>
    <x v="0"/>
    <n v="32184.77"/>
    <n v="2.7232876712328768"/>
    <n v="11818.35115694165"/>
    <n v="3"/>
    <n v="1"/>
  </r>
  <r>
    <s v="Utilities WasteWater"/>
    <s v="Utility Maintenance Mech I"/>
    <x v="2"/>
    <d v="2002-01-22T00:00:00"/>
    <d v="2006-01-08T00:00:00"/>
    <n v="15.367123287671232"/>
    <x v="0"/>
    <n v="34331.050000000003"/>
    <n v="3.9643835616438357"/>
    <n v="8659.8709398756055"/>
    <n v="4"/>
    <n v="1"/>
  </r>
  <r>
    <s v="Utilities WasteWater"/>
    <s v="Utility Maintenance Mech I"/>
    <x v="2"/>
    <d v="2015-02-17T00:00:00"/>
    <d v="2019-03-02T00:00:00"/>
    <n v="2.2136986301369861"/>
    <x v="0"/>
    <n v="30573.35"/>
    <n v="4.0383561643835613"/>
    <n v="7570.7413500678431"/>
    <n v="1"/>
    <n v="1"/>
  </r>
  <r>
    <s v="Utilities Water Distribution"/>
    <s v="Utility Maintenance Mech I"/>
    <x v="2"/>
    <d v="2015-10-23T00:00:00"/>
    <d v="2019-11-25T00:00:00"/>
    <n v="1.4794520547945205"/>
    <x v="0"/>
    <n v="31477.759999999998"/>
    <n v="4.0931506849315067"/>
    <n v="7690.3496653279781"/>
    <n v="3"/>
    <n v="1"/>
  </r>
  <r>
    <s v="Utilities Water Distribution"/>
    <s v="Utility Maintenance Mech I"/>
    <x v="2"/>
    <d v="2009-06-17T00:00:00"/>
    <d v="2013-11-23T00:00:00"/>
    <n v="7.4876712328767123"/>
    <x v="0"/>
    <n v="30578.71"/>
    <n v="4.4383561643835616"/>
    <n v="6889.6476234567899"/>
    <n v="7"/>
    <n v="1"/>
  </r>
  <r>
    <s v="Utilities Water Production"/>
    <s v="Utility Maintenance Mech I"/>
    <x v="2"/>
    <d v="2013-08-23T00:00:00"/>
    <d v="2018-12-10T00:00:00"/>
    <n v="2.4383561643835616"/>
    <x v="0"/>
    <n v="30578.400000000001"/>
    <n v="5.3013698630136989"/>
    <n v="5768.0186046511626"/>
    <n v="8"/>
    <n v="1"/>
  </r>
  <r>
    <s v="Utilities WasteWater"/>
    <s v="Utility Maintenance Mech I"/>
    <x v="2"/>
    <d v="2014-09-23T00:00:00"/>
    <d v="2021-01-02T00:00:00"/>
    <n v="0.37260273972602742"/>
    <x v="0"/>
    <n v="33481.61"/>
    <n v="6.2821917808219174"/>
    <n v="5329.6064762320111"/>
    <n v="1"/>
    <n v="1"/>
  </r>
  <r>
    <s v="Utilities Water Production"/>
    <s v="Utility Maintenance Mech I"/>
    <x v="2"/>
    <d v="2009-06-17T00:00:00"/>
    <d v="2018-04-16T00:00:00"/>
    <n v="3.0904109589041098"/>
    <x v="0"/>
    <n v="32107.32"/>
    <n v="8.8356164383561637"/>
    <n v="3633.8517209302327"/>
    <n v="3"/>
    <n v="1"/>
  </r>
  <r>
    <s v="Utilities Water Production"/>
    <s v="Utility Maintenance Mech I"/>
    <x v="2"/>
    <d v="2010-09-28T00:00:00"/>
    <d v="2020-11-21T00:00:00"/>
    <n v="0.48767123287671232"/>
    <x v="0"/>
    <n v="33799.65"/>
    <n v="10.156164383561643"/>
    <n v="3327.9935932020503"/>
    <n v="4"/>
    <n v="1"/>
  </r>
  <r>
    <s v="Utilities WasteWater"/>
    <s v="Utility Maintenance Mech I"/>
    <x v="2"/>
    <d v="2008-06-07T00:00:00"/>
    <d v="2021-01-02T00:00:00"/>
    <n v="0.37260273972602742"/>
    <x v="0"/>
    <n v="32184.77"/>
    <n v="12.580821917808219"/>
    <n v="2558.2406467770033"/>
    <n v="3"/>
    <n v="1"/>
  </r>
  <r>
    <s v="Utilities Water Production"/>
    <s v="Utility Maintenance Mech I"/>
    <x v="2"/>
    <d v="2005-07-14T00:00:00"/>
    <d v="2020-10-24T00:00:00"/>
    <n v="0.56438356164383563"/>
    <x v="0"/>
    <n v="33485.03"/>
    <n v="15.29041095890411"/>
    <n v="2189.9365615481097"/>
    <n v="1"/>
    <n v="1"/>
  </r>
  <r>
    <s v="Utilities Water Distribution"/>
    <s v="Utility Maintenance Mech I"/>
    <x v="2"/>
    <d v="1997-03-08T00:00:00"/>
    <d v="2015-06-30T00:00:00"/>
    <n v="5.8876712328767127"/>
    <x v="0"/>
    <n v="34562.06"/>
    <n v="18.323287671232876"/>
    <n v="1886.23682715311"/>
    <n v="1"/>
    <n v="1"/>
  </r>
  <r>
    <s v="Utilities Water Production"/>
    <s v="Utility Maintenance Mech I"/>
    <x v="2"/>
    <d v="1989-07-17T00:00:00"/>
    <d v="2019-04-01T00:00:00"/>
    <n v="2.1315068493150684"/>
    <x v="0"/>
    <n v="44028.28"/>
    <n v="29.726027397260275"/>
    <n v="1481.1356866359447"/>
    <n v="1"/>
    <n v="1"/>
  </r>
  <r>
    <s v="Utilities Water Distribution"/>
    <s v="Utility Maintenance Mech II"/>
    <x v="2"/>
    <d v="2018-08-20T00:00:00"/>
    <d v="2020-12-07T00:00:00"/>
    <n v="0.44383561643835617"/>
    <x v="0"/>
    <n v="36198.550000000003"/>
    <n v="2.3013698630136985"/>
    <n v="15729.131845238097"/>
    <n v="1"/>
    <n v="1"/>
  </r>
  <r>
    <s v="PW Storm Water Mgmt"/>
    <s v="Utility Maintenance Mech II"/>
    <x v="2"/>
    <d v="2016-03-08T00:00:00"/>
    <d v="2019-12-02T00:00:00"/>
    <n v="1.4602739726027398"/>
    <x v="0"/>
    <n v="35133.9"/>
    <n v="3.7369863013698632"/>
    <n v="9401.6667888563043"/>
    <n v="16"/>
    <n v="1"/>
  </r>
  <r>
    <s v="Utilities Water Distribution"/>
    <s v="Utility Maintenance Mech II"/>
    <x v="2"/>
    <d v="2012-01-23T00:00:00"/>
    <d v="2017-05-02T00:00:00"/>
    <n v="4.0465753424657533"/>
    <x v="0"/>
    <n v="35836.99"/>
    <n v="5.2767123287671236"/>
    <n v="6791.5375649013495"/>
    <n v="3"/>
    <n v="1"/>
  </r>
  <r>
    <s v="Utilities Water Distribution"/>
    <s v="Utility Maintenance Mech II"/>
    <x v="2"/>
    <d v="2013-01-23T00:00:00"/>
    <d v="2021-04-12T00:00:00"/>
    <n v="9.8630136986301367E-2"/>
    <x v="0"/>
    <n v="36553.31"/>
    <n v="8.2219178082191782"/>
    <n v="4445.8374375208259"/>
    <n v="11"/>
    <n v="1"/>
  </r>
  <r>
    <s v="PW Storm Water Mgmt"/>
    <s v="Utility Maintenance Mech II"/>
    <x v="2"/>
    <d v="1998-03-23T00:00:00"/>
    <d v="2007-08-13T00:00:00"/>
    <n v="13.772602739726027"/>
    <x v="0"/>
    <n v="38966.21"/>
    <n v="9.3972602739726021"/>
    <n v="4146.5500437317787"/>
    <n v="1"/>
    <n v="1"/>
  </r>
  <r>
    <s v="PW Storm Water Mgmt"/>
    <s v="Utility Maintenance Mech II"/>
    <x v="2"/>
    <d v="2010-07-16T00:00:00"/>
    <d v="2020-10-24T00:00:00"/>
    <n v="0.56438356164383563"/>
    <x v="0"/>
    <n v="34445"/>
    <n v="10.282191780821918"/>
    <n v="3349.966693312017"/>
    <n v="52"/>
    <n v="1"/>
  </r>
  <r>
    <s v="Utilities Water Production"/>
    <s v="Utility Maintenance Mech III"/>
    <x v="2"/>
    <d v="2020-06-06T00:00:00"/>
    <d v="2020-06-06T00:00:00"/>
    <n v="0.94794520547945205"/>
    <x v="0"/>
    <n v="42937.55"/>
    <n v="0"/>
    <e v="#DIV/0!"/>
    <n v="4"/>
    <n v="2052"/>
  </r>
  <r>
    <s v="Utilities Water Production"/>
    <s v="Utility Maintenance Mech III"/>
    <x v="2"/>
    <d v="2020-07-06T00:00:00"/>
    <d v="2020-07-06T00:00:00"/>
    <n v="0.86575342465753424"/>
    <x v="0"/>
    <n v="41070.699999999997"/>
    <n v="0"/>
    <e v="#DIV/0!"/>
    <n v="3"/>
    <n v="2052"/>
  </r>
  <r>
    <s v="Utilities Water Production"/>
    <s v="Utility Maintenance Mech III"/>
    <x v="2"/>
    <d v="2008-06-23T00:00:00"/>
    <d v="2008-06-23T00:00:00"/>
    <n v="12.90958904109589"/>
    <x v="0"/>
    <n v="40797.82"/>
    <n v="0"/>
    <e v="#DIV/0!"/>
    <n v="1"/>
    <n v="2052"/>
  </r>
  <r>
    <s v="Utilities Water Production"/>
    <s v="Utility Maintenance Mech III"/>
    <x v="2"/>
    <d v="2007-12-17T00:00:00"/>
    <d v="2008-04-28T00:00:00"/>
    <n v="13.063013698630137"/>
    <x v="0"/>
    <n v="38201.18"/>
    <n v="0.36438356164383562"/>
    <n v="104837.82481203007"/>
    <n v="1"/>
    <n v="1"/>
  </r>
  <r>
    <s v="Utilities Water Production"/>
    <s v="Utility Maintenance Mech III"/>
    <x v="2"/>
    <d v="2018-05-29T00:00:00"/>
    <d v="2020-06-08T00:00:00"/>
    <n v="0.94246575342465755"/>
    <x v="0"/>
    <n v="41070.699999999997"/>
    <n v="2.0301369863013701"/>
    <n v="20230.506747638323"/>
    <n v="3"/>
    <n v="1"/>
  </r>
  <r>
    <s v="Utilities Water Production"/>
    <s v="Utility Maintenance Mech III"/>
    <x v="2"/>
    <d v="2008-07-08T00:00:00"/>
    <d v="2010-09-23T00:00:00"/>
    <n v="10.657534246575343"/>
    <x v="0"/>
    <n v="38082.379999999997"/>
    <n v="2.2109589041095892"/>
    <n v="17224.372614622054"/>
    <n v="1"/>
    <n v="1"/>
  </r>
  <r>
    <s v="Utilities Water Production"/>
    <s v="Utility Maintenance Mech III"/>
    <x v="2"/>
    <d v="2012-01-30T00:00:00"/>
    <d v="2014-11-24T00:00:00"/>
    <n v="6.484931506849315"/>
    <x v="0"/>
    <n v="38083.74"/>
    <n v="2.8191780821917809"/>
    <n v="13508.809620991253"/>
    <n v="13"/>
    <n v="1"/>
  </r>
  <r>
    <s v="Utilities Water Production"/>
    <s v="Utility Maintenance Mech III"/>
    <x v="2"/>
    <d v="1987-10-05T00:00:00"/>
    <d v="1996-05-15T00:00:00"/>
    <n v="25.024657534246575"/>
    <x v="0"/>
    <n v="56432.66"/>
    <n v="8.6164383561643838"/>
    <n v="6549.4184101748806"/>
    <n v="1"/>
    <n v="1"/>
  </r>
  <r>
    <s v="Utilities Water Production"/>
    <s v="Utility Maintenance Mech III"/>
    <x v="2"/>
    <d v="1993-08-16T00:00:00"/>
    <d v="2002-04-23T00:00:00"/>
    <n v="19.082191780821919"/>
    <x v="0"/>
    <n v="47475.48"/>
    <n v="8.6904109589041099"/>
    <n v="5462.9729508196724"/>
    <n v="1"/>
    <n v="1"/>
  </r>
  <r>
    <s v="Utilities Water Production"/>
    <s v="Utility Maintenance Mech III"/>
    <x v="2"/>
    <d v="1990-10-01T00:00:00"/>
    <d v="2001-04-23T00:00:00"/>
    <n v="20.082191780821919"/>
    <x v="0"/>
    <n v="53713.59"/>
    <n v="10.567123287671233"/>
    <n v="5083.085390199637"/>
    <n v="1"/>
    <n v="1"/>
  </r>
  <r>
    <s v="Utilities Water Production"/>
    <s v="Utility Maintenance Mech III"/>
    <x v="2"/>
    <d v="1987-03-30T00:00:00"/>
    <d v="2020-06-08T00:00:00"/>
    <n v="0.94246575342465755"/>
    <x v="0"/>
    <n v="41070.699999999997"/>
    <n v="33.216438356164382"/>
    <n v="1236.4570686242164"/>
    <n v="3"/>
    <n v="1"/>
  </r>
  <r>
    <s v="Utilities Water Distribution"/>
    <s v="Utility Maintenance Supervisor"/>
    <x v="2"/>
    <d v="2006-10-09T00:00:00"/>
    <d v="2006-10-09T00:00:00"/>
    <n v="14.616438356164384"/>
    <x v="0"/>
    <n v="45544.17"/>
    <n v="0"/>
    <e v="#DIV/0!"/>
    <n v="2"/>
    <n v="2052"/>
  </r>
  <r>
    <s v="PW Storm Water Mgmt"/>
    <s v="Utility Maintenance Supervisor"/>
    <x v="2"/>
    <d v="2007-09-10T00:00:00"/>
    <d v="2012-01-03T00:00:00"/>
    <n v="9.3780821917808215"/>
    <x v="0"/>
    <n v="43350.97"/>
    <n v="4.3178082191780822"/>
    <n v="10040.040640862944"/>
    <n v="1"/>
    <n v="1"/>
  </r>
  <r>
    <s v="Utilities WasteWater"/>
    <s v="Utility Maintenance Supervisor"/>
    <x v="2"/>
    <d v="2016-06-23T00:00:00"/>
    <d v="2021-02-16T00:00:00"/>
    <n v="0.24931506849315069"/>
    <x v="0"/>
    <n v="41212.06"/>
    <n v="4.6547945205479451"/>
    <n v="8853.6797527957624"/>
    <n v="1"/>
    <n v="1"/>
  </r>
  <r>
    <s v="Utilities WasteWater"/>
    <s v="Utility Maintenance Supervisor"/>
    <x v="2"/>
    <d v="2015-11-09T00:00:00"/>
    <d v="2021-02-01T00:00:00"/>
    <n v="0.29041095890410956"/>
    <x v="0"/>
    <n v="40805"/>
    <n v="5.2356164383561641"/>
    <n v="7793.7336473050764"/>
    <n v="118"/>
    <n v="1"/>
  </r>
  <r>
    <s v="Utilities WasteWater"/>
    <s v="Utility Maintenance Supervisor"/>
    <x v="2"/>
    <d v="2015-03-23T00:00:00"/>
    <d v="2021-02-16T00:00:00"/>
    <n v="0.24931506849315069"/>
    <x v="0"/>
    <n v="42036.31"/>
    <n v="5.9095890410958907"/>
    <n v="7113.2374362540559"/>
    <n v="1"/>
    <n v="1"/>
  </r>
  <r>
    <s v="Utilities Water Distribution"/>
    <s v="Utility Maintenance Supervisor"/>
    <x v="2"/>
    <d v="2013-04-23T00:00:00"/>
    <d v="2019-07-01T00:00:00"/>
    <n v="1.8821917808219177"/>
    <x v="0"/>
    <n v="46698.879999999997"/>
    <n v="6.1917808219178081"/>
    <n v="7542.0757522123895"/>
    <n v="1"/>
    <n v="1"/>
  </r>
  <r>
    <s v="Utilities WasteWater"/>
    <s v="Utility Maintenance Supervisor"/>
    <x v="2"/>
    <d v="2012-09-23T00:00:00"/>
    <d v="2019-10-29T00:00:00"/>
    <n v="1.5534246575342465"/>
    <x v="0"/>
    <n v="42036.29"/>
    <n v="7.1013698630136988"/>
    <n v="5919.4621334876547"/>
    <n v="2"/>
    <n v="1"/>
  </r>
  <r>
    <s v="Utilities WasteWater"/>
    <s v="Utility Maintenance Supervisor"/>
    <x v="2"/>
    <d v="2012-12-10T00:00:00"/>
    <d v="2020-02-18T00:00:00"/>
    <n v="1.2465753424657535"/>
    <x v="0"/>
    <n v="42036.3"/>
    <n v="7.1945205479452055"/>
    <n v="5842.8215917745629"/>
    <n v="1"/>
    <n v="1"/>
  </r>
  <r>
    <s v="PW Storm Water Mgmt"/>
    <s v="Utility Maintenance Supervisor"/>
    <x v="2"/>
    <d v="2013-04-15T00:00:00"/>
    <d v="2020-07-06T00:00:00"/>
    <n v="0.86575342465753424"/>
    <x v="0"/>
    <n v="40805"/>
    <n v="7.2301369863013702"/>
    <n v="5643.7381583933302"/>
    <n v="118"/>
    <n v="1"/>
  </r>
  <r>
    <s v="Utilities Water Distribution"/>
    <s v="Utility Maintenance Supervisor"/>
    <x v="2"/>
    <d v="2011-06-14T00:00:00"/>
    <d v="2019-03-30T00:00:00"/>
    <n v="2.1369863013698631"/>
    <x v="0"/>
    <n v="41621.1"/>
    <n v="7.7972602739726025"/>
    <n v="5337.9133872101193"/>
    <n v="18"/>
    <n v="1"/>
  </r>
  <r>
    <s v="Utilities WasteWater"/>
    <s v="Utility Maintenance Supervisor"/>
    <x v="2"/>
    <d v="2001-08-13T00:00:00"/>
    <d v="2011-07-08T00:00:00"/>
    <n v="9.868493150684932"/>
    <x v="0"/>
    <n v="43351.02"/>
    <n v="9.9068493150684933"/>
    <n v="4375.8634679203533"/>
    <n v="2"/>
    <n v="1"/>
  </r>
  <r>
    <s v="PW Storm Water Mgmt"/>
    <s v="Utility Maintenance Supervisor"/>
    <x v="2"/>
    <d v="2005-10-24T00:00:00"/>
    <d v="2016-04-08T00:00:00"/>
    <n v="5.1123287671232873"/>
    <x v="0"/>
    <n v="42453.55"/>
    <n v="10.463013698630137"/>
    <n v="4057.4877585755435"/>
    <n v="1"/>
    <n v="1"/>
  </r>
  <r>
    <s v="PW Storm Water Mgmt"/>
    <s v="Utility Maintenance Supervisor"/>
    <x v="2"/>
    <d v="2009-09-15T00:00:00"/>
    <d v="2020-09-12T00:00:00"/>
    <n v="0.67945205479452053"/>
    <x v="0"/>
    <n v="41603"/>
    <n v="11"/>
    <n v="3782.090909090909"/>
    <n v="1"/>
    <n v="1"/>
  </r>
  <r>
    <s v="Utilities Water Distribution"/>
    <s v="Utility Maintenance Supervisor"/>
    <x v="2"/>
    <d v="2009-07-27T00:00:00"/>
    <d v="2021-03-15T00:00:00"/>
    <n v="0.17534246575342466"/>
    <x v="0"/>
    <n v="41715.519999999997"/>
    <n v="11.641095890410959"/>
    <n v="3583.4701812191101"/>
    <n v="1"/>
    <n v="1"/>
  </r>
  <r>
    <s v="Utilities WasteWater"/>
    <s v="Utility Maintenance Supervisor"/>
    <x v="2"/>
    <d v="2006-11-27T00:00:00"/>
    <d v="2019-10-28T00:00:00"/>
    <n v="1.5561643835616439"/>
    <x v="0"/>
    <n v="42036.29"/>
    <n v="12.926027397260274"/>
    <n v="3252.0656740144132"/>
    <n v="2"/>
    <n v="1"/>
  </r>
  <r>
    <s v="Utilities Water Distribution"/>
    <s v="Utility Maintenance Supervisor"/>
    <x v="2"/>
    <d v="2005-04-11T00:00:00"/>
    <d v="2019-08-31T00:00:00"/>
    <n v="1.715068493150685"/>
    <x v="0"/>
    <n v="42677.35"/>
    <n v="14.397260273972602"/>
    <n v="2964.2688392007612"/>
    <n v="1"/>
    <n v="1"/>
  </r>
  <r>
    <s v="Utilities WasteWater"/>
    <s v="Utility Maintenance Supervisor"/>
    <x v="2"/>
    <d v="2006-05-23T00:00:00"/>
    <d v="2021-02-16T00:00:00"/>
    <n v="0.24931506849315069"/>
    <x v="0"/>
    <n v="40805"/>
    <n v="14.747945205479452"/>
    <n v="2766.8261192643508"/>
    <n v="118"/>
    <n v="1"/>
  </r>
  <r>
    <s v="Utilities Water Distribution"/>
    <s v="Utility Maintenance Supervisor"/>
    <x v="2"/>
    <d v="2002-03-25T00:00:00"/>
    <d v="2019-04-29T00:00:00"/>
    <n v="2.0547945205479454"/>
    <x v="0"/>
    <n v="44837.65"/>
    <n v="17.106849315068494"/>
    <n v="2621.0349535554133"/>
    <n v="1"/>
    <n v="1"/>
  </r>
  <r>
    <s v="Utilities Water Distribution"/>
    <s v="Utility Maintenance Supervisor"/>
    <x v="2"/>
    <d v="2001-03-12T00:00:00"/>
    <d v="2019-04-01T00:00:00"/>
    <n v="2.1315068493150684"/>
    <x v="0"/>
    <n v="45958.25"/>
    <n v="18.065753424657533"/>
    <n v="2543.9431680315438"/>
    <n v="1"/>
    <n v="1"/>
  </r>
  <r>
    <s v="Utilities Water Distribution"/>
    <s v="Utility Maintenance Supervisor"/>
    <x v="2"/>
    <d v="1983-04-18T00:00:00"/>
    <d v="2003-12-08T00:00:00"/>
    <n v="17.454794520547946"/>
    <x v="0"/>
    <n v="59759.63"/>
    <n v="20.654794520547945"/>
    <n v="2893.2570566388113"/>
    <n v="2"/>
    <n v="1"/>
  </r>
  <r>
    <s v="PW Storm Water Mgmt"/>
    <s v="Utility Maintenance Supervisor"/>
    <x v="2"/>
    <d v="1997-08-25T00:00:00"/>
    <d v="2019-09-16T00:00:00"/>
    <n v="1.6712328767123288"/>
    <x v="0"/>
    <n v="42453.42"/>
    <n v="22.073972602739726"/>
    <n v="1923.2342435149558"/>
    <n v="2"/>
    <n v="1"/>
  </r>
  <r>
    <s v="Utilities WasteWater"/>
    <s v="Utility Maintenance Supervisor"/>
    <x v="2"/>
    <d v="1986-10-20T00:00:00"/>
    <d v="2016-04-23T00:00:00"/>
    <n v="5.0712328767123287"/>
    <x v="0"/>
    <n v="50122.65"/>
    <n v="29.528767123287672"/>
    <n v="1697.4176331415847"/>
    <n v="1"/>
    <n v="1"/>
  </r>
  <r>
    <s v="Utilities WasteWater"/>
    <s v="Utility Maintenance Supervisor"/>
    <x v="2"/>
    <d v="1986-08-25T00:00:00"/>
    <d v="2018-04-16T00:00:00"/>
    <n v="3.0904109589041098"/>
    <x v="0"/>
    <n v="50874.18"/>
    <n v="31.663013698630138"/>
    <n v="1606.7384009691095"/>
    <n v="1"/>
    <n v="1"/>
  </r>
  <r>
    <s v="Utilities Water Production"/>
    <s v="Utility MaintenanceSupv, Sr"/>
    <x v="2"/>
    <d v="2015-06-23T00:00:00"/>
    <d v="2016-01-11T00:00:00"/>
    <n v="5.353424657534247"/>
    <x v="0"/>
    <n v="50749.83"/>
    <n v="0.55342465753424652"/>
    <n v="91701.425495049523"/>
    <n v="9"/>
    <n v="1"/>
  </r>
  <r>
    <s v="Utilities Water Production"/>
    <s v="Utility MaintenanceSupv, Sr"/>
    <x v="2"/>
    <d v="2004-10-25T00:00:00"/>
    <d v="2006-07-18T00:00:00"/>
    <n v="14.843835616438357"/>
    <x v="0"/>
    <n v="51764.83"/>
    <n v="1.7287671232876711"/>
    <n v="29943.205942947705"/>
    <n v="7"/>
    <n v="1"/>
  </r>
  <r>
    <s v="Utilities Water Production"/>
    <s v="Utility MaintenanceSupv, Sr"/>
    <x v="2"/>
    <d v="2013-04-23T00:00:00"/>
    <d v="2015-12-14T00:00:00"/>
    <n v="5.4301369863013695"/>
    <x v="0"/>
    <n v="51764.83"/>
    <n v="2.6438356164383561"/>
    <n v="19579.443471502593"/>
    <n v="7"/>
    <n v="1"/>
  </r>
  <r>
    <s v="PW Div of Streets &amp; Bridges"/>
    <s v="Utility MaintenanceSupv, Sr"/>
    <x v="2"/>
    <d v="2010-02-08T00:00:00"/>
    <d v="2018-02-05T00:00:00"/>
    <n v="3.2821917808219179"/>
    <x v="0"/>
    <n v="49755.05"/>
    <n v="7.9972602739726026"/>
    <n v="6221.5119047619055"/>
    <n v="7"/>
    <n v="1"/>
  </r>
  <r>
    <s v="Utilities WasteWater"/>
    <s v="Utility MaintenanceSupv, Sr"/>
    <x v="2"/>
    <d v="2008-06-16T00:00:00"/>
    <d v="2019-06-10T00:00:00"/>
    <n v="1.9397260273972603"/>
    <x v="0"/>
    <n v="50242.83"/>
    <n v="10.989041095890411"/>
    <n v="4572.0850037397158"/>
    <n v="1"/>
    <n v="1"/>
  </r>
  <r>
    <s v="Utilities Engineering"/>
    <s v="Utility MaintenanceSupv, Sr"/>
    <x v="2"/>
    <d v="1995-03-07T00:00:00"/>
    <d v="2007-04-23T00:00:00"/>
    <n v="14.079452054794521"/>
    <x v="0"/>
    <n v="54544.2"/>
    <n v="12.136986301369863"/>
    <n v="4494.0480812641081"/>
    <n v="1"/>
    <n v="1"/>
  </r>
  <r>
    <s v="Utilities Water Production"/>
    <s v="Utility MaintenanceSupv, Sr"/>
    <x v="2"/>
    <d v="1992-02-18T00:00:00"/>
    <d v="2008-06-08T00:00:00"/>
    <n v="12.950684931506849"/>
    <x v="0"/>
    <n v="51764.83"/>
    <n v="16.315068493150687"/>
    <n v="3172.8233333333333"/>
    <n v="7"/>
    <n v="1"/>
  </r>
  <r>
    <s v="Utilities WasteWater"/>
    <s v="Utility MaintenanceSupv, Sr"/>
    <x v="2"/>
    <d v="2001-06-04T00:00:00"/>
    <d v="2017-12-11T00:00:00"/>
    <n v="3.4356164383561643"/>
    <x v="0"/>
    <n v="52272.65"/>
    <n v="16.531506849315068"/>
    <n v="3162.0015329797816"/>
    <n v="1"/>
    <n v="1"/>
  </r>
  <r>
    <s v="Utilities Water Distribution"/>
    <s v="Utility MaintenanceSupv, Sr"/>
    <x v="2"/>
    <d v="2002-03-25T00:00:00"/>
    <d v="2018-11-13T00:00:00"/>
    <n v="2.5123287671232877"/>
    <x v="0"/>
    <n v="49755.05"/>
    <n v="16.649315068493152"/>
    <n v="2988.4142257692938"/>
    <n v="7"/>
    <n v="1"/>
  </r>
  <r>
    <s v="PW Storm Water Mgmt"/>
    <s v="Utility MaintenanceSupv, Sr"/>
    <x v="2"/>
    <d v="1997-12-15T00:00:00"/>
    <d v="2014-08-25T00:00:00"/>
    <n v="6.7342465753424658"/>
    <x v="0"/>
    <n v="51764.83"/>
    <n v="16.704109589041096"/>
    <n v="3098.9278251599148"/>
    <n v="7"/>
    <n v="1"/>
  </r>
  <r>
    <s v="Utilities WasteWater"/>
    <s v="Utility MaintenanceSupv, Sr"/>
    <x v="2"/>
    <d v="2001-06-25T00:00:00"/>
    <d v="2020-11-09T00:00:00"/>
    <n v="0.52054794520547942"/>
    <x v="0"/>
    <n v="50286.49"/>
    <n v="19.389041095890413"/>
    <n v="2593.5521901935845"/>
    <n v="1"/>
    <n v="1"/>
  </r>
  <r>
    <s v="PW Div of Streets &amp; Bridges"/>
    <s v="Utility MaintenanceSupv, Sr"/>
    <x v="2"/>
    <d v="1995-10-16T00:00:00"/>
    <d v="2015-03-09T00:00:00"/>
    <n v="6.1972602739726028"/>
    <x v="0"/>
    <n v="51764.83"/>
    <n v="19.408219178082192"/>
    <n v="2667.1602131564091"/>
    <n v="7"/>
    <n v="1"/>
  </r>
  <r>
    <s v="PW Storm Water Mgmt"/>
    <s v="Utility MaintenanceSupv, Sr"/>
    <x v="2"/>
    <d v="1992-05-26T00:00:00"/>
    <d v="2013-08-23T00:00:00"/>
    <n v="7.7397260273972606"/>
    <x v="0"/>
    <n v="51915.58"/>
    <n v="21.257534246575343"/>
    <n v="2442.2202216780515"/>
    <n v="3"/>
    <n v="1"/>
  </r>
  <r>
    <s v="Utilities WasteWater"/>
    <s v="Utility MaintenanceSupv, Sr"/>
    <x v="2"/>
    <d v="1993-08-23T00:00:00"/>
    <d v="2015-03-02T00:00:00"/>
    <n v="6.2164383561643834"/>
    <x v="0"/>
    <n v="56180.52"/>
    <n v="21.536986301369861"/>
    <n v="2608.5599542042996"/>
    <n v="1"/>
    <n v="1"/>
  </r>
  <r>
    <s v="Utilities Water Distribution"/>
    <s v="Utility MaintenanceSupv, Sr"/>
    <x v="2"/>
    <d v="1997-12-19T00:00:00"/>
    <d v="2020-11-23T00:00:00"/>
    <n v="0.48219178082191783"/>
    <x v="0"/>
    <n v="52375.78"/>
    <n v="22.945205479452056"/>
    <n v="2282.6459343283582"/>
    <n v="1"/>
    <n v="1"/>
  </r>
  <r>
    <s v="Utilities Water Distribution"/>
    <s v="Utility MaintenanceSupv, Sr"/>
    <x v="2"/>
    <d v="1996-09-23T00:00:00"/>
    <d v="2021-02-27T00:00:00"/>
    <n v="0.21917808219178081"/>
    <x v="0"/>
    <n v="57813.78"/>
    <n v="24.446575342465753"/>
    <n v="2364.9030258881544"/>
    <n v="1"/>
    <n v="1"/>
  </r>
  <r>
    <s v="Zoo-Veterinary &amp; Wellness Camp"/>
    <s v="Veterinarian"/>
    <x v="2"/>
    <d v="2020-09-26T00:00:00"/>
    <d v="2020-09-26T00:00:00"/>
    <n v="0.64109589041095894"/>
    <x v="1"/>
    <n v="75000"/>
    <n v="0"/>
    <e v="#DIV/0!"/>
    <n v="4"/>
    <n v="2052"/>
  </r>
  <r>
    <s v="Zoo-Veterinary &amp; Wellness Camp"/>
    <s v="Veterinary Technician"/>
    <x v="2"/>
    <d v="2004-11-22T00:00:00"/>
    <d v="2004-11-22T00:00:00"/>
    <n v="16.495890410958904"/>
    <x v="0"/>
    <n v="44112.18"/>
    <n v="0"/>
    <e v="#DIV/0!"/>
    <n v="1"/>
    <n v="2052"/>
  </r>
  <r>
    <s v="Zoo-Veterinary &amp; Wellness Camp"/>
    <s v="Veterinary Technician"/>
    <x v="2"/>
    <d v="2020-02-29T00:00:00"/>
    <d v="2020-02-29T00:00:00"/>
    <n v="1.2164383561643837"/>
    <x v="0"/>
    <n v="34320"/>
    <n v="0"/>
    <e v="#DIV/0!"/>
    <n v="1"/>
    <n v="2052"/>
  </r>
  <r>
    <s v="DCJS Victim Witness"/>
    <s v="Victim / Witness Prog Director"/>
    <x v="8"/>
    <d v="2013-11-18T00:00:00"/>
    <d v="2016-11-08T00:00:00"/>
    <n v="4.5260273972602736"/>
    <x v="1"/>
    <n v="54000"/>
    <n v="2.9753424657534246"/>
    <n v="18149.171270718231"/>
    <n v="2"/>
    <n v="1"/>
  </r>
  <r>
    <s v="DCJS Victim Witness"/>
    <s v="Victim/Witness Prg Advocate"/>
    <x v="5"/>
    <d v="2019-06-17T00:00:00"/>
    <d v="2019-06-17T00:00:00"/>
    <n v="1.9205479452054794"/>
    <x v="0"/>
    <n v="16.440000000000001"/>
    <n v="0"/>
    <e v="#DIV/0!"/>
    <n v="7"/>
    <n v="2052"/>
  </r>
  <r>
    <s v="DCJS Victim Witness"/>
    <s v="Victim/Witness Prg Advocate"/>
    <x v="5"/>
    <d v="2019-06-22T00:00:00"/>
    <d v="2019-06-22T00:00:00"/>
    <n v="1.9068493150684931"/>
    <x v="0"/>
    <n v="16.440000000000001"/>
    <n v="0"/>
    <e v="#DIV/0!"/>
    <n v="7"/>
    <n v="2052"/>
  </r>
  <r>
    <s v="DCJS Victim Witness"/>
    <s v="Victim/Witness Prg Advocate"/>
    <x v="5"/>
    <d v="2020-09-14T00:00:00"/>
    <d v="2020-09-14T00:00:00"/>
    <n v="0.67397260273972603"/>
    <x v="0"/>
    <n v="16.440000000000001"/>
    <n v="0"/>
    <e v="#DIV/0!"/>
    <n v="7"/>
    <n v="2052"/>
  </r>
  <r>
    <s v="DCJS Victim Witness"/>
    <s v="Victim/Witness Prg Advocate"/>
    <x v="5"/>
    <d v="2021-01-25T00:00:00"/>
    <d v="2021-01-25T00:00:00"/>
    <n v="0.30958904109589042"/>
    <x v="0"/>
    <n v="16.440000000000001"/>
    <n v="0"/>
    <e v="#DIV/0!"/>
    <n v="7"/>
    <n v="2052"/>
  </r>
  <r>
    <s v="DCJS Victim Witness"/>
    <s v="Victim/Witness Prg Advocate"/>
    <x v="5"/>
    <d v="2021-03-13T00:00:00"/>
    <d v="2021-03-13T00:00:00"/>
    <n v="0.18082191780821918"/>
    <x v="0"/>
    <n v="16.440000000000001"/>
    <n v="0"/>
    <e v="#DIV/0!"/>
    <n v="7"/>
    <n v="2052"/>
  </r>
  <r>
    <s v="DCJS Victim Witness"/>
    <s v="Victim/Witness Prg Advocate"/>
    <x v="8"/>
    <d v="2012-04-09T00:00:00"/>
    <d v="2014-07-02T00:00:00"/>
    <n v="6.882191780821918"/>
    <x v="0"/>
    <n v="16.440000000000001"/>
    <n v="2.2301369863013698"/>
    <n v="7.3717444717444724"/>
    <n v="7"/>
    <n v="1"/>
  </r>
  <r>
    <s v="DCJS Victim Witness"/>
    <s v="Victim/Witness Prg Advocate"/>
    <x v="8"/>
    <d v="2005-06-21T00:00:00"/>
    <d v="2016-11-01T00:00:00"/>
    <n v="4.5452054794520551"/>
    <x v="0"/>
    <n v="16.440000000000001"/>
    <n v="11.372602739726027"/>
    <n v="1.4455793784630211"/>
    <n v="7"/>
    <n v="1"/>
  </r>
  <r>
    <s v="VOCA Victim Services"/>
    <s v="Victim/Witness Prg Advocate"/>
    <x v="8"/>
    <d v="2006-01-03T00:00:00"/>
    <d v="2019-06-10T00:00:00"/>
    <n v="1.9397260273972603"/>
    <x v="0"/>
    <n v="18.37"/>
    <n v="13.441095890410958"/>
    <n v="1.3667040358744396"/>
    <n v="1"/>
    <n v="1"/>
  </r>
  <r>
    <s v="DCJS Victim Witness"/>
    <s v="Victim/Witness Prog Asst Dir"/>
    <x v="8"/>
    <d v="2008-07-01T00:00:00"/>
    <d v="2010-04-05T00:00:00"/>
    <n v="11.126027397260273"/>
    <x v="1"/>
    <n v="40699.54"/>
    <n v="1.7616438356164383"/>
    <n v="23103.160342146191"/>
    <n v="2"/>
    <n v="1"/>
  </r>
  <r>
    <s v="DCJS Victim Witness"/>
    <s v="Victim/Witness Prog Asst Dir"/>
    <x v="8"/>
    <d v="2014-03-26T00:00:00"/>
    <d v="2017-04-17T00:00:00"/>
    <n v="4.087671232876712"/>
    <x v="1"/>
    <n v="40699.54"/>
    <n v="3.0630136986301371"/>
    <n v="13287.416905187836"/>
    <n v="2"/>
    <n v="1"/>
  </r>
  <r>
    <s v="DCJS Victim Witness"/>
    <s v="Victim/Witness Prog Asst Dir"/>
    <x v="8"/>
    <d v="2013-07-09T00:00:00"/>
    <d v="2016-09-15T00:00:00"/>
    <n v="4.6739726027397257"/>
    <x v="1"/>
    <n v="40699.53"/>
    <n v="3.1890410958904107"/>
    <n v="12762.309664948454"/>
    <n v="1"/>
    <n v="1"/>
  </r>
  <r>
    <s v="Victim/Witness Program"/>
    <s v="Victim/Witness Prog Asst Dir"/>
    <x v="8"/>
    <d v="2016-11-08T00:00:00"/>
    <d v="2020-08-29T00:00:00"/>
    <n v="0.71780821917808224"/>
    <x v="1"/>
    <n v="40699.360000000001"/>
    <n v="3.8082191780821919"/>
    <n v="10687.242014388488"/>
    <n v="1"/>
    <n v="1"/>
  </r>
  <r>
    <s v="DCJS Victim Witness"/>
    <s v="Victim/Witness Prog Asst Dir"/>
    <x v="8"/>
    <d v="2015-03-23T00:00:00"/>
    <d v="2019-10-07T00:00:00"/>
    <n v="1.6136986301369862"/>
    <x v="1"/>
    <n v="40699.449999999997"/>
    <n v="4.5452054794520551"/>
    <n v="8954.3696503918018"/>
    <n v="1"/>
    <n v="1"/>
  </r>
  <r>
    <s v="Maritime Center - Visitor Svcs"/>
    <s v="Visitor Services Assistant"/>
    <x v="2"/>
    <d v="2015-08-10T00:00:00"/>
    <d v="2015-08-10T00:00:00"/>
    <n v="5.7753424657534245"/>
    <x v="0"/>
    <n v="28055.83"/>
    <n v="0"/>
    <e v="#DIV/0!"/>
    <n v="2"/>
    <n v="2052"/>
  </r>
  <r>
    <s v="Executive Zoo"/>
    <s v="Visitor Services Assistant"/>
    <x v="2"/>
    <d v="2007-04-23T00:00:00"/>
    <d v="2019-11-23T00:00:00"/>
    <n v="1.484931506849315"/>
    <x v="0"/>
    <n v="26200"/>
    <n v="12.594520547945205"/>
    <n v="2080.2697411355234"/>
    <n v="72"/>
    <n v="1"/>
  </r>
  <r>
    <s v="Executive Zoo"/>
    <s v="Visitor Services Coordinator"/>
    <x v="2"/>
    <d v="2005-01-03T00:00:00"/>
    <d v="2019-08-31T00:00:00"/>
    <n v="1.715068493150685"/>
    <x v="0"/>
    <n v="33281.58"/>
    <n v="14.665753424657535"/>
    <n v="2269.3399402204373"/>
    <n v="1"/>
    <n v="1"/>
  </r>
  <r>
    <s v="Maritime Center - Visitor Svcs"/>
    <s v="Visitor Services Coordinator"/>
    <x v="2"/>
    <d v="1997-01-23T00:00:00"/>
    <d v="2014-02-28T00:00:00"/>
    <n v="7.2219178082191782"/>
    <x v="0"/>
    <n v="45432.99"/>
    <n v="17.109589041095891"/>
    <n v="2655.4109447558044"/>
    <n v="1"/>
    <n v="1"/>
  </r>
  <r>
    <s v="Maritime Center - Visitor Svcs"/>
    <s v="Visitor Services Specialist"/>
    <x v="2"/>
    <d v="2019-07-20T00:00:00"/>
    <d v="2019-07-20T00:00:00"/>
    <n v="1.8301369863013699"/>
    <x v="1"/>
    <n v="37337"/>
    <n v="0"/>
    <e v="#DIV/0!"/>
    <n v="56"/>
    <n v="2052"/>
  </r>
  <r>
    <s v="Maritime Center - Visitor Svcs"/>
    <s v="Visitor Services Specialist"/>
    <x v="5"/>
    <d v="2019-07-20T00:00:00"/>
    <d v="2019-07-20T00:00:00"/>
    <n v="1.8301369863013699"/>
    <x v="1"/>
    <n v="37337"/>
    <n v="0"/>
    <e v="#DIV/0!"/>
    <n v="56"/>
    <n v="2052"/>
  </r>
  <r>
    <s v="General Services-Animal Care"/>
    <s v="Visitor Services Specialist"/>
    <x v="2"/>
    <d v="2021-02-27T00:00:00"/>
    <d v="2021-02-27T00:00:00"/>
    <n v="0.21917808219178081"/>
    <x v="1"/>
    <n v="42937.55"/>
    <n v="0"/>
    <e v="#DIV/0!"/>
    <n v="4"/>
    <n v="2052"/>
  </r>
  <r>
    <s v="Maritime Center- USS Wisconsin"/>
    <s v="Visitor Services Specialist"/>
    <x v="2"/>
    <d v="2019-01-07T00:00:00"/>
    <d v="2020-01-20T00:00:00"/>
    <n v="1.3260273972602741"/>
    <x v="1"/>
    <n v="37337"/>
    <n v="1.0356164383561643"/>
    <n v="36052.923280423282"/>
    <n v="56"/>
    <n v="1"/>
  </r>
  <r>
    <s v="Utilities Water Quality"/>
    <s v="Water Chemist"/>
    <x v="2"/>
    <d v="2020-02-03T00:00:00"/>
    <d v="2020-02-03T00:00:00"/>
    <n v="1.2876712328767124"/>
    <x v="1"/>
    <n v="42845.25"/>
    <n v="0"/>
    <e v="#DIV/0!"/>
    <n v="7"/>
    <n v="2052"/>
  </r>
  <r>
    <s v="Utilities Water Quality"/>
    <s v="Water Chemist"/>
    <x v="9"/>
    <d v="2021-01-19T00:00:00"/>
    <d v="2021-01-19T00:00:00"/>
    <n v="0.32602739726027397"/>
    <x v="1"/>
    <n v="20.59"/>
    <n v="0"/>
    <e v="#DIV/0!"/>
    <n v="1"/>
    <n v="2052"/>
  </r>
  <r>
    <s v="Utilities Water Quality"/>
    <s v="Water Chemist"/>
    <x v="2"/>
    <d v="2016-06-23T00:00:00"/>
    <d v="2021-02-16T00:00:00"/>
    <n v="0.24931506849315069"/>
    <x v="1"/>
    <n v="40805"/>
    <n v="4.6547945205479451"/>
    <n v="8766.2301353737494"/>
    <n v="118"/>
    <n v="1"/>
  </r>
  <r>
    <s v="Utilities Water Quality"/>
    <s v="Water Chemist, Senior"/>
    <x v="2"/>
    <d v="2020-05-26T00:00:00"/>
    <d v="2021-04-12T00:00:00"/>
    <n v="9.8630136986301367E-2"/>
    <x v="1"/>
    <n v="52000"/>
    <n v="0.8794520547945206"/>
    <n v="59127.725856697813"/>
    <n v="5"/>
    <n v="1"/>
  </r>
  <r>
    <s v="Utilities Water Quality"/>
    <s v="Water Chemist, Senior"/>
    <x v="2"/>
    <d v="1981-03-16T00:00:00"/>
    <d v="1996-05-15T00:00:00"/>
    <n v="25.024657534246575"/>
    <x v="1"/>
    <n v="78935.16"/>
    <n v="15.175342465753424"/>
    <n v="5201.5406029969317"/>
    <n v="1"/>
    <n v="1"/>
  </r>
  <r>
    <s v="Utilities Water Quality"/>
    <s v="Water Chemist, Senior"/>
    <x v="2"/>
    <d v="1994-11-28T00:00:00"/>
    <d v="2012-12-26T00:00:00"/>
    <n v="8.3972602739726021"/>
    <x v="1"/>
    <n v="67733.3"/>
    <n v="18.090410958904108"/>
    <n v="3744.1548538543088"/>
    <n v="2"/>
    <n v="1"/>
  </r>
  <r>
    <s v="Utilities Water Production"/>
    <s v="Water Production Manager"/>
    <x v="2"/>
    <d v="2010-02-08T00:00:00"/>
    <d v="2010-02-08T00:00:00"/>
    <n v="11.27945205479452"/>
    <x v="1"/>
    <n v="103630.79"/>
    <n v="0"/>
    <e v="#DIV/0!"/>
    <n v="1"/>
    <n v="2052"/>
  </r>
  <r>
    <s v="Utilities Water Quality"/>
    <s v="Water Quality Manager"/>
    <x v="2"/>
    <d v="2016-09-08T00:00:00"/>
    <d v="2016-09-08T00:00:00"/>
    <n v="4.6931506849315072"/>
    <x v="1"/>
    <n v="72901.81"/>
    <n v="0"/>
    <e v="#DIV/0!"/>
    <n v="1"/>
    <n v="2052"/>
  </r>
  <r>
    <s v="Utilities Water Production"/>
    <s v="Water Quality Manager"/>
    <x v="2"/>
    <d v="1997-11-18T00:00:00"/>
    <d v="2007-07-23T00:00:00"/>
    <n v="13.830136986301369"/>
    <x v="1"/>
    <n v="73542.710000000006"/>
    <n v="9.6821917808219187"/>
    <n v="7595.6675580079227"/>
    <n v="1"/>
    <n v="1"/>
  </r>
  <r>
    <s v="Utilities Water Production"/>
    <s v="Water Treatment Supervisor"/>
    <x v="2"/>
    <d v="2016-03-08T00:00:00"/>
    <d v="2016-03-08T00:00:00"/>
    <n v="5.1972602739726028"/>
    <x v="1"/>
    <n v="70358.09"/>
    <n v="0"/>
    <e v="#DIV/0!"/>
    <n v="1"/>
    <n v="2052"/>
  </r>
  <r>
    <s v="Utilities Water Production"/>
    <s v="Water Treatment Supervisor"/>
    <x v="2"/>
    <d v="2020-04-25T00:00:00"/>
    <d v="2020-04-25T00:00:00"/>
    <n v="1.0630136986301371"/>
    <x v="1"/>
    <n v="69984"/>
    <n v="0"/>
    <e v="#DIV/0!"/>
    <n v="1"/>
    <n v="2052"/>
  </r>
  <r>
    <s v="Utilities Water Production"/>
    <s v="Waterworks Operator I"/>
    <x v="2"/>
    <d v="2007-01-03T00:00:00"/>
    <d v="2020-04-13T00:00:00"/>
    <n v="1.095890410958904"/>
    <x v="0"/>
    <n v="38381.050000000003"/>
    <n v="13.284931506849315"/>
    <n v="2889.0664570014437"/>
    <n v="1"/>
    <n v="1"/>
  </r>
  <r>
    <s v="Utilities Water Production"/>
    <s v="Waterworks Operator I"/>
    <x v="2"/>
    <d v="2001-07-02T00:00:00"/>
    <d v="2021-02-27T00:00:00"/>
    <n v="0.21917808219178081"/>
    <x v="0"/>
    <n v="34500"/>
    <n v="19.671232876712327"/>
    <n v="1753.8300835654597"/>
    <n v="1"/>
    <n v="1"/>
  </r>
  <r>
    <s v="Utilities Water Production"/>
    <s v="Waterworks Operator III"/>
    <x v="2"/>
    <d v="2018-10-28T00:00:00"/>
    <d v="2018-10-28T00:00:00"/>
    <n v="2.5561643835616437"/>
    <x v="0"/>
    <n v="41892.11"/>
    <n v="0"/>
    <e v="#DIV/0!"/>
    <n v="1"/>
    <n v="2052"/>
  </r>
  <r>
    <s v="Utilities Water Production"/>
    <s v="Waterworks Operator III"/>
    <x v="2"/>
    <d v="2019-09-14T00:00:00"/>
    <d v="2019-09-14T00:00:00"/>
    <n v="1.6767123287671233"/>
    <x v="0"/>
    <n v="42937"/>
    <n v="0"/>
    <e v="#DIV/0!"/>
    <n v="1"/>
    <n v="2052"/>
  </r>
  <r>
    <s v="Utilities Water Production"/>
    <s v="Waterworks Operator III"/>
    <x v="2"/>
    <d v="2018-02-05T00:00:00"/>
    <d v="2019-11-25T00:00:00"/>
    <n v="1.4794520547945205"/>
    <x v="0"/>
    <n v="38345.129999999997"/>
    <n v="1.8027397260273972"/>
    <n v="21270.474848024314"/>
    <n v="1"/>
    <n v="1"/>
  </r>
  <r>
    <s v="Utilities Water Production"/>
    <s v="Waterworks Operator III"/>
    <x v="2"/>
    <d v="2014-10-24T00:00:00"/>
    <d v="2017-10-30T00:00:00"/>
    <n v="3.5506849315068494"/>
    <x v="0"/>
    <n v="38273.230000000003"/>
    <n v="3.0191780821917806"/>
    <n v="12676.705036297642"/>
    <n v="1"/>
    <n v="1"/>
  </r>
  <r>
    <s v="Utilities Water Production"/>
    <s v="Waterworks Operator IV"/>
    <x v="2"/>
    <d v="2000-09-06T00:00:00"/>
    <d v="2000-09-06T00:00:00"/>
    <n v="20.709589041095889"/>
    <x v="0"/>
    <n v="49413.84"/>
    <n v="0"/>
    <e v="#DIV/0!"/>
    <n v="7"/>
    <n v="2052"/>
  </r>
  <r>
    <s v="Utilities Water Production"/>
    <s v="Waterworks Operator IV"/>
    <x v="2"/>
    <d v="2013-04-08T00:00:00"/>
    <d v="2013-04-08T00:00:00"/>
    <n v="8.1150684931506856"/>
    <x v="0"/>
    <n v="43302.59"/>
    <n v="0"/>
    <e v="#DIV/0!"/>
    <n v="7"/>
    <n v="2052"/>
  </r>
  <r>
    <s v="Utilities Water Production"/>
    <s v="Waterworks Operator IV"/>
    <x v="2"/>
    <d v="2014-08-15T00:00:00"/>
    <d v="2014-08-15T00:00:00"/>
    <n v="6.7616438356164386"/>
    <x v="0"/>
    <n v="42453.52"/>
    <n v="0"/>
    <e v="#DIV/0!"/>
    <n v="7"/>
    <n v="2052"/>
  </r>
  <r>
    <s v="Utilities Water Production"/>
    <s v="Waterworks Operator IV"/>
    <x v="2"/>
    <d v="2017-06-11T00:00:00"/>
    <d v="2017-06-11T00:00:00"/>
    <n v="3.9369863013698629"/>
    <x v="0"/>
    <n v="59427.65"/>
    <n v="0"/>
    <e v="#DIV/0!"/>
    <n v="1"/>
    <n v="2052"/>
  </r>
  <r>
    <s v="Utilities Water Production"/>
    <s v="Waterworks Operator IV"/>
    <x v="2"/>
    <d v="2020-12-05T00:00:00"/>
    <d v="2020-12-05T00:00:00"/>
    <n v="0.44931506849315067"/>
    <x v="0"/>
    <n v="60391.4"/>
    <n v="0"/>
    <e v="#DIV/0!"/>
    <n v="1"/>
    <n v="2052"/>
  </r>
  <r>
    <s v="Utilities Water Production"/>
    <s v="Waterworks Operator IV"/>
    <x v="2"/>
    <d v="1995-12-29T00:00:00"/>
    <d v="2001-07-14T00:00:00"/>
    <n v="19.857534246575341"/>
    <x v="0"/>
    <n v="61710.48"/>
    <n v="5.5452054794520551"/>
    <n v="11128.619169960475"/>
    <n v="3"/>
    <n v="1"/>
  </r>
  <r>
    <s v="Utilities Water Production"/>
    <s v="Waterworks Operator IV"/>
    <x v="2"/>
    <d v="2001-07-19T00:00:00"/>
    <d v="2008-06-30T00:00:00"/>
    <n v="12.890410958904109"/>
    <x v="0"/>
    <n v="47054.39"/>
    <n v="6.9534246575342467"/>
    <n v="6767.0813041765168"/>
    <n v="2"/>
    <n v="1"/>
  </r>
  <r>
    <s v="Utilities Water Production"/>
    <s v="Waterworks Operator IV"/>
    <x v="2"/>
    <d v="2003-04-21T00:00:00"/>
    <d v="2014-04-08T00:00:00"/>
    <n v="7.1150684931506847"/>
    <x v="0"/>
    <n v="71914.81"/>
    <n v="10.972602739726028"/>
    <n v="6554.0338701622968"/>
    <n v="1"/>
    <n v="1"/>
  </r>
  <r>
    <s v="Utilities Water Production"/>
    <s v="Waterworks Operator IV"/>
    <x v="2"/>
    <d v="1990-09-17T00:00:00"/>
    <d v="2006-03-22T00:00:00"/>
    <n v="15.167123287671233"/>
    <x v="0"/>
    <n v="68115.399999999994"/>
    <n v="15.520547945205479"/>
    <n v="4388.7239187996465"/>
    <n v="1"/>
    <n v="1"/>
  </r>
  <r>
    <s v="Sheriff Community Corrections"/>
    <s v="Work Release Counselor - SC"/>
    <x v="0"/>
    <d v="2018-04-28T00:00:00"/>
    <d v="2018-04-28T00:00:00"/>
    <n v="3.0575342465753423"/>
    <x v="0"/>
    <n v="15.28"/>
    <n v="0"/>
    <e v="#DIV/0!"/>
    <n v="3"/>
    <n v="2052"/>
  </r>
  <r>
    <s v="Sheriff Community Corrections"/>
    <s v="Work Release Counselor - SC"/>
    <x v="0"/>
    <d v="1982-12-03T00:00:00"/>
    <d v="2020-02-29T00:00:00"/>
    <n v="1.2164383561643837"/>
    <x v="0"/>
    <n v="14.98"/>
    <n v="37.265753424657532"/>
    <n v="0.40197765034553745"/>
    <n v="1"/>
    <n v="1"/>
  </r>
  <r>
    <s v="Hum Svc Juvenile Detention Ctr"/>
    <s v="Youth Detention Specialist I"/>
    <x v="6"/>
    <d v="2015-08-24T00:00:00"/>
    <d v="2015-08-24T00:00:00"/>
    <n v="5.7369863013698632"/>
    <x v="0"/>
    <n v="16.559999999999999"/>
    <n v="0"/>
    <e v="#DIV/0!"/>
    <n v="16"/>
    <n v="2052"/>
  </r>
  <r>
    <s v="Hum Svc Juvenile Detention Ctr"/>
    <s v="Youth Detention Specialist I"/>
    <x v="6"/>
    <d v="2017-10-16T00:00:00"/>
    <d v="2017-10-16T00:00:00"/>
    <n v="3.5890410958904111"/>
    <x v="0"/>
    <n v="16.559999999999999"/>
    <n v="0"/>
    <e v="#DIV/0!"/>
    <n v="16"/>
    <n v="2052"/>
  </r>
  <r>
    <s v="Hum Svc Juvenile Detention Ctr"/>
    <s v="Youth Detention Specialist I"/>
    <x v="6"/>
    <d v="2018-11-09T00:00:00"/>
    <d v="2018-11-09T00:00:00"/>
    <n v="2.5232876712328767"/>
    <x v="0"/>
    <n v="16.559999999999999"/>
    <n v="0"/>
    <e v="#DIV/0!"/>
    <n v="16"/>
    <n v="2052"/>
  </r>
  <r>
    <s v="Hum Svc Juvenile Detention Ctr"/>
    <s v="Youth Detention Specialist I"/>
    <x v="6"/>
    <d v="2018-12-05T00:00:00"/>
    <d v="2018-12-05T00:00:00"/>
    <n v="2.452054794520548"/>
    <x v="0"/>
    <n v="16.559999999999999"/>
    <n v="0"/>
    <e v="#DIV/0!"/>
    <n v="16"/>
    <n v="2052"/>
  </r>
  <r>
    <s v="Hum Svc Juvenile Detention Ctr"/>
    <s v="Youth Detention Specialist I"/>
    <x v="6"/>
    <d v="2019-02-19T00:00:00"/>
    <d v="2019-02-19T00:00:00"/>
    <n v="2.2438356164383562"/>
    <x v="0"/>
    <n v="16.559999999999999"/>
    <n v="0"/>
    <e v="#DIV/0!"/>
    <n v="16"/>
    <n v="2052"/>
  </r>
  <r>
    <s v="Hum Svc Juvenile Detention Ctr"/>
    <s v="Youth Detention Specialist I"/>
    <x v="6"/>
    <d v="2019-03-02T00:00:00"/>
    <d v="2019-03-02T00:00:00"/>
    <n v="2.2136986301369861"/>
    <x v="0"/>
    <n v="16.559999999999999"/>
    <n v="0"/>
    <e v="#DIV/0!"/>
    <n v="16"/>
    <n v="2052"/>
  </r>
  <r>
    <s v="Hum Svc Juvenile Detention Ctr"/>
    <s v="Youth Detention Specialist I"/>
    <x v="6"/>
    <d v="2019-03-30T00:00:00"/>
    <d v="2019-03-30T00:00:00"/>
    <n v="2.1369863013698631"/>
    <x v="0"/>
    <n v="16.559999999999999"/>
    <n v="0"/>
    <e v="#DIV/0!"/>
    <n v="16"/>
    <n v="2052"/>
  </r>
  <r>
    <s v="Hum Svc Juvenile Detention Ctr"/>
    <s v="Youth Detention Specialist I"/>
    <x v="6"/>
    <d v="2003-12-08T00:00:00"/>
    <d v="2003-12-08T00:00:00"/>
    <n v="17.454794520547946"/>
    <x v="0"/>
    <n v="17.05"/>
    <n v="0"/>
    <e v="#DIV/0!"/>
    <n v="4"/>
    <n v="2052"/>
  </r>
  <r>
    <s v="Hum Svc Juvenile Detention Ctr"/>
    <s v="Youth Detention Specialist I"/>
    <x v="6"/>
    <d v="2004-02-09T00:00:00"/>
    <d v="2004-02-09T00:00:00"/>
    <n v="17.282191780821918"/>
    <x v="0"/>
    <n v="17.05"/>
    <n v="0"/>
    <e v="#DIV/0!"/>
    <n v="4"/>
    <n v="2052"/>
  </r>
  <r>
    <s v="Hum Svc Juvenile Detention Ctr"/>
    <s v="Youth Detention Specialist I"/>
    <x v="6"/>
    <d v="2005-02-01T00:00:00"/>
    <d v="2005-02-01T00:00:00"/>
    <n v="16.301369863013697"/>
    <x v="0"/>
    <n v="17.05"/>
    <n v="0"/>
    <e v="#DIV/0!"/>
    <n v="4"/>
    <n v="2052"/>
  </r>
  <r>
    <s v="Hum Svc Juvenile Detention Ctr"/>
    <s v="Youth Detention Specialist I"/>
    <x v="6"/>
    <d v="2012-11-05T00:00:00"/>
    <d v="2012-11-05T00:00:00"/>
    <n v="8.536986301369863"/>
    <x v="0"/>
    <n v="17.05"/>
    <n v="0"/>
    <e v="#DIV/0!"/>
    <n v="4"/>
    <n v="2052"/>
  </r>
  <r>
    <s v="Hum Svc Juvenile Detention Ctr"/>
    <s v="Youth Detention Specialist I"/>
    <x v="6"/>
    <d v="2016-08-08T00:00:00"/>
    <d v="2018-03-10T00:00:00"/>
    <n v="3.1917808219178081"/>
    <x v="0"/>
    <n v="16.559999999999999"/>
    <n v="1.5863013698630137"/>
    <n v="10.439378238341968"/>
    <n v="16"/>
    <n v="1"/>
  </r>
  <r>
    <s v="Hum Svc Juvenile Detention Ctr"/>
    <s v="Youth Detention Specialist I"/>
    <x v="6"/>
    <d v="1990-07-16T00:00:00"/>
    <d v="1996-05-15T00:00:00"/>
    <n v="25.024657534246575"/>
    <x v="0"/>
    <n v="17.47"/>
    <n v="5.8356164383561646"/>
    <n v="2.9936854460093896"/>
    <n v="2"/>
    <n v="1"/>
  </r>
  <r>
    <s v="Hum Svc Juvenile Detention Ctr"/>
    <s v="Youth Detention Specialist I"/>
    <x v="6"/>
    <d v="1989-07-16T00:00:00"/>
    <d v="1996-05-15T00:00:00"/>
    <n v="25.024657534246575"/>
    <x v="0"/>
    <n v="17.47"/>
    <n v="6.8356164383561646"/>
    <n v="2.5557314629258516"/>
    <n v="2"/>
    <n v="1"/>
  </r>
  <r>
    <s v="Hum Svc Juvenile Detention Ctr"/>
    <s v="Youth Detention Specialist I"/>
    <x v="6"/>
    <d v="2008-06-07T00:00:00"/>
    <d v="2015-08-24T00:00:00"/>
    <n v="5.7369863013698632"/>
    <x v="0"/>
    <n v="16.559999999999999"/>
    <n v="7.2164383561643834"/>
    <n v="2.2947608200455578"/>
    <n v="16"/>
    <n v="1"/>
  </r>
  <r>
    <s v="Hum Svc Juvenile Detention Ctr"/>
    <s v="Youth Detention Specialist I"/>
    <x v="6"/>
    <d v="2008-06-09T00:00:00"/>
    <d v="2018-05-14T00:00:00"/>
    <n v="3.0136986301369864"/>
    <x v="0"/>
    <n v="16.559999999999999"/>
    <n v="9.9342465753424651"/>
    <n v="1.6669608383894099"/>
    <n v="16"/>
    <n v="1"/>
  </r>
  <r>
    <s v="Hum Svc Juvenile Detention Ctr"/>
    <s v="Youth Detention Specialist I"/>
    <x v="7"/>
    <d v="2000-01-10T00:00:00"/>
    <d v="2018-04-30T00:00:00"/>
    <n v="3.0520547945205481"/>
    <x v="0"/>
    <n v="16.559999999999999"/>
    <n v="18.315068493150687"/>
    <n v="0.90417352281226615"/>
    <n v="16"/>
    <n v="1"/>
  </r>
  <r>
    <s v="Hum Svc Juvenile Detention Ctr"/>
    <s v="Youth Detention Specialist II"/>
    <x v="2"/>
    <d v="2018-08-20T00:00:00"/>
    <d v="2018-08-20T00:00:00"/>
    <n v="2.7452054794520548"/>
    <x v="0"/>
    <n v="37337"/>
    <n v="0"/>
    <e v="#DIV/0!"/>
    <n v="56"/>
    <n v="2052"/>
  </r>
  <r>
    <s v="Hum Svc Juvenile Detention Ctr"/>
    <s v="Youth Detention Specialist II"/>
    <x v="2"/>
    <d v="2018-12-10T00:00:00"/>
    <d v="2018-12-10T00:00:00"/>
    <n v="2.4383561643835616"/>
    <x v="0"/>
    <n v="37337"/>
    <n v="0"/>
    <e v="#DIV/0!"/>
    <n v="56"/>
    <n v="2052"/>
  </r>
  <r>
    <s v="Hum Svc Juvenile Detention Ctr"/>
    <s v="Youth Detention Specialist II"/>
    <x v="2"/>
    <d v="2019-01-07T00:00:00"/>
    <d v="2019-01-07T00:00:00"/>
    <n v="2.3616438356164382"/>
    <x v="0"/>
    <n v="37337"/>
    <n v="0"/>
    <e v="#DIV/0!"/>
    <n v="56"/>
    <n v="2052"/>
  </r>
  <r>
    <s v="Hum Svc Juvenile Detention Ctr"/>
    <s v="Youth Detention Specialist II"/>
    <x v="2"/>
    <d v="2019-01-07T00:00:00"/>
    <d v="2019-01-07T00:00:00"/>
    <n v="2.3616438356164382"/>
    <x v="0"/>
    <n v="37337"/>
    <n v="0"/>
    <e v="#DIV/0!"/>
    <n v="56"/>
    <n v="2052"/>
  </r>
  <r>
    <s v="Hum Svc Juvenile Detention Ctr"/>
    <s v="Youth Detention Specialist II"/>
    <x v="2"/>
    <d v="2020-10-10T00:00:00"/>
    <d v="2020-10-10T00:00:00"/>
    <n v="0.60273972602739723"/>
    <x v="0"/>
    <n v="37337"/>
    <n v="0"/>
    <e v="#DIV/0!"/>
    <n v="56"/>
    <n v="2052"/>
  </r>
  <r>
    <s v="Hum Svc Juvenile Detention Ctr"/>
    <s v="Youth Detention Specialist II"/>
    <x v="2"/>
    <d v="2020-11-21T00:00:00"/>
    <d v="2020-11-21T00:00:00"/>
    <n v="0.48767123287671232"/>
    <x v="0"/>
    <n v="37337"/>
    <n v="0"/>
    <e v="#DIV/0!"/>
    <n v="56"/>
    <n v="2052"/>
  </r>
  <r>
    <s v="Hum Svc Juvenile Detention Ctr"/>
    <s v="Youth Detention Specialist II"/>
    <x v="2"/>
    <d v="2021-02-08T00:00:00"/>
    <d v="2021-02-08T00:00:00"/>
    <n v="0.27123287671232876"/>
    <x v="0"/>
    <n v="37337"/>
    <n v="0"/>
    <e v="#DIV/0!"/>
    <n v="56"/>
    <n v="2052"/>
  </r>
  <r>
    <s v="Hum Svc Juvenile Detention Ctr"/>
    <s v="Youth Detention Specialist II"/>
    <x v="2"/>
    <d v="2017-12-18T00:00:00"/>
    <d v="2017-12-18T00:00:00"/>
    <n v="3.4164383561643836"/>
    <x v="0"/>
    <n v="37628.410000000003"/>
    <n v="0"/>
    <e v="#DIV/0!"/>
    <n v="3"/>
    <n v="2052"/>
  </r>
  <r>
    <s v="Hum Svc Juvenile Detention Ctr"/>
    <s v="Youth Detention Specialist II"/>
    <x v="2"/>
    <d v="2018-05-14T00:00:00"/>
    <d v="2018-05-14T00:00:00"/>
    <n v="3.0136986301369864"/>
    <x v="0"/>
    <n v="37628.410000000003"/>
    <n v="0"/>
    <e v="#DIV/0!"/>
    <n v="3"/>
    <n v="2052"/>
  </r>
  <r>
    <s v="Hum Svc Juvenile Detention Ctr"/>
    <s v="Youth Detention Specialist II"/>
    <x v="2"/>
    <d v="2020-02-03T00:00:00"/>
    <d v="2020-02-03T00:00:00"/>
    <n v="1.2876712328767124"/>
    <x v="0"/>
    <n v="37890"/>
    <n v="0"/>
    <e v="#DIV/0!"/>
    <n v="3"/>
    <n v="2052"/>
  </r>
  <r>
    <s v="Hum Svc Juvenile Detention Ctr"/>
    <s v="Youth Detention Specialist II"/>
    <x v="2"/>
    <d v="2020-02-03T00:00:00"/>
    <d v="2020-02-03T00:00:00"/>
    <n v="1.2876712328767124"/>
    <x v="0"/>
    <n v="37890"/>
    <n v="0"/>
    <e v="#DIV/0!"/>
    <n v="3"/>
    <n v="2052"/>
  </r>
  <r>
    <s v="Hum Svc Juvenile Detention Ctr"/>
    <s v="Youth Detention Specialist II"/>
    <x v="2"/>
    <d v="2019-10-26T00:00:00"/>
    <d v="2019-10-26T00:00:00"/>
    <n v="1.5616438356164384"/>
    <x v="0"/>
    <n v="37889"/>
    <n v="0"/>
    <e v="#DIV/0!"/>
    <n v="2"/>
    <n v="2052"/>
  </r>
  <r>
    <s v="Hum Svc Juvenile Detention Ctr"/>
    <s v="Youth Detention Specialist II"/>
    <x v="2"/>
    <d v="2019-12-07T00:00:00"/>
    <d v="2019-12-07T00:00:00"/>
    <n v="1.4465753424657535"/>
    <x v="0"/>
    <n v="37889"/>
    <n v="0"/>
    <e v="#DIV/0!"/>
    <n v="2"/>
    <n v="2052"/>
  </r>
  <r>
    <s v="Hum Svc Juvenile Detention Ctr"/>
    <s v="Youth Detention Specialist II"/>
    <x v="2"/>
    <d v="2005-09-12T00:00:00"/>
    <d v="2005-09-12T00:00:00"/>
    <n v="15.69041095890411"/>
    <x v="0"/>
    <n v="43064.73"/>
    <n v="0"/>
    <e v="#DIV/0!"/>
    <n v="1"/>
    <n v="2052"/>
  </r>
  <r>
    <s v="Hum Svc Juvenile Detention Ctr"/>
    <s v="Youth Detention Specialist II"/>
    <x v="6"/>
    <d v="2017-10-30T00:00:00"/>
    <d v="2019-03-30T00:00:00"/>
    <n v="2.1369863013698631"/>
    <x v="0"/>
    <n v="18.09"/>
    <n v="1.4136986301369863"/>
    <n v="12.796220930232558"/>
    <n v="1"/>
    <n v="1"/>
  </r>
  <r>
    <s v="Hum Svc Juvenile Detention Ctr"/>
    <s v="Youth Detention Specialist II"/>
    <x v="6"/>
    <d v="2015-11-30T00:00:00"/>
    <d v="2018-11-24T00:00:00"/>
    <n v="2.4821917808219176"/>
    <x v="0"/>
    <n v="17.95"/>
    <n v="2.9863013698630136"/>
    <n v="6.0107798165137609"/>
    <n v="5"/>
    <n v="1"/>
  </r>
  <r>
    <s v="Hum Svc Juvenile Detention Ctr"/>
    <s v="Youth Detention Specialist II"/>
    <x v="6"/>
    <d v="1988-01-16T00:00:00"/>
    <d v="1996-05-15T00:00:00"/>
    <n v="25.024657534246575"/>
    <x v="0"/>
    <n v="19.21"/>
    <n v="8.3342465753424655"/>
    <n v="2.3049474030243262"/>
    <n v="1"/>
    <n v="1"/>
  </r>
  <r>
    <s v="Hum Svc Juvenile Detention Ctr"/>
    <s v="Youth Detention Specialist II"/>
    <x v="2"/>
    <d v="2020-04-02T00:00:00"/>
    <d v="2020-03-28T00:00:00"/>
    <n v="1.1397260273972603"/>
    <x v="0"/>
    <n v="37337"/>
    <n v="-1.3698630136986301E-2"/>
    <n v="-2725601"/>
    <n v="56"/>
    <n v="1"/>
  </r>
  <r>
    <s v="Hum Svc Juvenile Detention Ctr"/>
    <s v="Youth Detention Specialist II"/>
    <x v="2"/>
    <d v="2005-04-08T00:00:00"/>
    <d v="2007-02-12T00:00:00"/>
    <n v="14.271232876712329"/>
    <x v="0"/>
    <n v="42014.68"/>
    <n v="1.8493150684931507"/>
    <n v="22719.049185185184"/>
    <n v="2"/>
    <n v="1"/>
  </r>
  <r>
    <s v="Hum Svc Juvenile Detention Ctr"/>
    <s v="Youth Detention Specialist II"/>
    <x v="2"/>
    <d v="2012-03-26T00:00:00"/>
    <d v="2019-05-28T00:00:00"/>
    <n v="1.9753424657534246"/>
    <x v="0"/>
    <n v="38019.07"/>
    <n v="7.1753424657534248"/>
    <n v="5298.57218403971"/>
    <n v="1"/>
    <n v="1"/>
  </r>
  <r>
    <s v="Hum Svc Juvenile Detention Ctr"/>
    <s v="Youth Detention Specialist II"/>
    <x v="2"/>
    <d v="2009-11-30T00:00:00"/>
    <d v="2020-09-28T00:00:00"/>
    <n v="0.63561643835616444"/>
    <x v="0"/>
    <n v="40212"/>
    <n v="10.835616438356164"/>
    <n v="3711.0948166877374"/>
    <n v="1"/>
    <n v="1"/>
  </r>
  <r>
    <s v="Hum Svc Juvenile Detention Ctr"/>
    <s v="Youth Detention Specialist II"/>
    <x v="2"/>
    <d v="1997-11-08T00:00:00"/>
    <d v="2019-03-30T00:00:00"/>
    <n v="2.1369863013698631"/>
    <x v="0"/>
    <n v="37337"/>
    <n v="21.402739726027399"/>
    <n v="1744.4962877624166"/>
    <n v="56"/>
    <n v="1"/>
  </r>
  <r>
    <s v="Hum Svc Juvenile Detention Ctr"/>
    <s v="Youth Detention Specialist II"/>
    <x v="2"/>
    <d v="1996-02-23T00:00:00"/>
    <d v="2017-08-21T00:00:00"/>
    <n v="3.7424657534246575"/>
    <x v="0"/>
    <n v="37628.410000000003"/>
    <n v="21.506849315068493"/>
    <n v="1749.6012292993632"/>
    <n v="3"/>
    <n v="1"/>
  </r>
  <r>
    <s v="Hum Svc Juvenile Detention Ctr"/>
    <s v="Youth Detention Specialist II"/>
    <x v="2"/>
    <d v="1990-10-01T00:00:00"/>
    <d v="2017-04-29T00:00:00"/>
    <n v="4.0547945205479454"/>
    <x v="0"/>
    <n v="40208.639999999999"/>
    <n v="26.594520547945205"/>
    <n v="1511.9144534871741"/>
    <n v="1"/>
    <n v="1"/>
  </r>
  <r>
    <s v="Hum Svc Juvenile Detention Ctr"/>
    <s v="Youth Detention Specialist III"/>
    <x v="6"/>
    <d v="1987-09-16T00:00:00"/>
    <d v="1996-05-15T00:00:00"/>
    <n v="25.024657534246575"/>
    <x v="0"/>
    <n v="21.5"/>
    <n v="8.668493150684931"/>
    <n v="2.4802465233881166"/>
    <n v="4"/>
    <n v="1"/>
  </r>
  <r>
    <s v="Hum Svc Juvenile Detention Ctr"/>
    <s v="Youth Detention Specialist III"/>
    <x v="6"/>
    <d v="1978-06-01T00:00:00"/>
    <d v="1996-05-15T00:00:00"/>
    <n v="25.024657534246575"/>
    <x v="0"/>
    <n v="21.5"/>
    <n v="17.967123287671232"/>
    <n v="1.1966300701433366"/>
    <n v="4"/>
    <n v="1"/>
  </r>
  <r>
    <s v="Hum Svc Juvenile Detention Ctr"/>
    <s v="Youth Detention Specialist III"/>
    <x v="2"/>
    <d v="2018-04-30T00:00:00"/>
    <d v="2019-05-28T00:00:00"/>
    <n v="1.9753424657534246"/>
    <x v="0"/>
    <n v="41621.1"/>
    <n v="1.0767123287671232"/>
    <n v="38655.729007633592"/>
    <n v="18"/>
    <n v="1"/>
  </r>
  <r>
    <s v="Hum Svc Juvenile Detention Ctr"/>
    <s v="Youth Detention Specialist III"/>
    <x v="2"/>
    <d v="2019-02-19T00:00:00"/>
    <d v="2021-03-29T00:00:00"/>
    <n v="0.13698630136986301"/>
    <x v="0"/>
    <n v="41070"/>
    <n v="2.106849315068493"/>
    <n v="19493.563068920677"/>
    <n v="1"/>
    <n v="1"/>
  </r>
  <r>
    <s v="Human Services - VJCCCA"/>
    <s v="Youth Detention Specialist III"/>
    <x v="2"/>
    <d v="1994-02-16T00:00:00"/>
    <d v="1996-05-15T00:00:00"/>
    <n v="25.024657534246575"/>
    <x v="0"/>
    <n v="64834.14"/>
    <n v="2.2438356164383562"/>
    <n v="28894.335897435896"/>
    <n v="2"/>
    <n v="1"/>
  </r>
  <r>
    <s v="Hum Svc Juvenile Detention Ctr"/>
    <s v="Youth Detention Specialist III"/>
    <x v="2"/>
    <d v="2014-05-08T00:00:00"/>
    <d v="2019-05-28T00:00:00"/>
    <n v="1.9753424657534246"/>
    <x v="0"/>
    <n v="41832.239999999998"/>
    <n v="5.0575342465753428"/>
    <n v="8271.2717226435525"/>
    <n v="1"/>
    <n v="1"/>
  </r>
  <r>
    <s v="Hum Svc Juvenile Detention Ctr"/>
    <s v="Youth Detention Specialist III"/>
    <x v="2"/>
    <d v="2014-08-08T00:00:00"/>
    <d v="2019-09-16T00:00:00"/>
    <n v="1.6712328767123288"/>
    <x v="0"/>
    <n v="41621.1"/>
    <n v="5.1095890410958908"/>
    <n v="8145.6844504021437"/>
    <n v="18"/>
    <n v="1"/>
  </r>
  <r>
    <s v="Hum Svc Juvenile Detention Ctr"/>
    <s v="Youth Detention Specialist III"/>
    <x v="2"/>
    <d v="1996-02-23T00:00:00"/>
    <d v="2001-04-08T00:00:00"/>
    <n v="20.123287671232877"/>
    <x v="0"/>
    <n v="58737.43"/>
    <n v="5.1260273972602741"/>
    <n v="11458.664858364511"/>
    <n v="2"/>
    <n v="1"/>
  </r>
  <r>
    <s v="Hum Svc Juvenile Detention Ctr"/>
    <s v="Youth Detention Specialist III"/>
    <x v="2"/>
    <d v="2000-01-10T00:00:00"/>
    <d v="2005-09-12T00:00:00"/>
    <n v="15.69041095890411"/>
    <x v="0"/>
    <n v="57305.29"/>
    <n v="5.6767123287671231"/>
    <n v="10094.802533783784"/>
    <n v="2"/>
    <n v="1"/>
  </r>
  <r>
    <s v="Hum Svc Juvenile Detention Ctr"/>
    <s v="Youth Detention Specialist III"/>
    <x v="2"/>
    <d v="2012-11-05T00:00:00"/>
    <d v="2019-05-28T00:00:00"/>
    <n v="1.9753424657534246"/>
    <x v="0"/>
    <n v="41621.1"/>
    <n v="6.5616438356164384"/>
    <n v="6343.090396659707"/>
    <n v="18"/>
    <n v="1"/>
  </r>
  <r>
    <s v="Hum Svc Juvenile Detention Ctr"/>
    <s v="Youth Detention Specialist III"/>
    <x v="2"/>
    <d v="2008-08-11T00:00:00"/>
    <d v="2016-10-09T00:00:00"/>
    <n v="4.6082191780821917"/>
    <x v="0"/>
    <n v="53581.13"/>
    <n v="8.1671232876712327"/>
    <n v="6560.5878731969133"/>
    <n v="1"/>
    <n v="1"/>
  </r>
  <r>
    <s v="Hum Svc Juvenile Detention Ctr"/>
    <s v="Youth Detention Specialist III"/>
    <x v="2"/>
    <d v="2000-03-08T00:00:00"/>
    <d v="2008-09-21T00:00:00"/>
    <n v="12.663013698630136"/>
    <x v="0"/>
    <n v="51915.58"/>
    <n v="8.5452054794520542"/>
    <n v="6075.4045206797055"/>
    <n v="3"/>
    <n v="1"/>
  </r>
  <r>
    <s v="Human Services - VJCCCA"/>
    <s v="Youth Detention Specialist III"/>
    <x v="2"/>
    <d v="1985-08-16T00:00:00"/>
    <d v="1996-05-15T00:00:00"/>
    <n v="25.024657534246575"/>
    <x v="0"/>
    <n v="73712.62"/>
    <n v="10.753424657534246"/>
    <n v="6854.8041528662416"/>
    <n v="3"/>
    <n v="1"/>
  </r>
  <r>
    <s v="Human Services - VJCCCA"/>
    <s v="Youth Detention Specialist III"/>
    <x v="2"/>
    <d v="1999-02-23T00:00:00"/>
    <d v="2010-08-16T00:00:00"/>
    <n v="10.761643835616438"/>
    <x v="0"/>
    <n v="58737.43"/>
    <n v="11.484931506849316"/>
    <n v="5114.3039002862588"/>
    <n v="2"/>
    <n v="1"/>
  </r>
  <r>
    <s v="Hum Svc Juvenile Detention Ctr"/>
    <s v="Youth Detention Specialist III"/>
    <x v="2"/>
    <d v="1989-07-16T00:00:00"/>
    <d v="2005-09-12T00:00:00"/>
    <n v="15.69041095890411"/>
    <x v="0"/>
    <n v="64834.18"/>
    <n v="16.169863013698631"/>
    <n v="4009.5689088444592"/>
    <n v="1"/>
    <n v="1"/>
  </r>
  <r>
    <s v="Hum Svc Juvenile Detention Ctr"/>
    <s v="Youth Detention Specialist III"/>
    <x v="2"/>
    <d v="1999-01-08T00:00:00"/>
    <d v="2018-01-21T00:00:00"/>
    <n v="3.3232876712328765"/>
    <x v="0"/>
    <n v="55091.21"/>
    <n v="19.049315068493151"/>
    <n v="2892.0310153890405"/>
    <n v="1"/>
    <n v="1"/>
  </r>
  <r>
    <s v="Human Services - VJCCCA"/>
    <s v="Youth Detention Specialist III"/>
    <x v="2"/>
    <d v="1974-10-15T00:00:00"/>
    <d v="1996-05-15T00:00:00"/>
    <n v="25.024657534246575"/>
    <x v="0"/>
    <n v="73712.62"/>
    <n v="21.597260273972601"/>
    <n v="3413.0542052518076"/>
    <n v="3"/>
    <n v="1"/>
  </r>
  <r>
    <s v="Hum Svc Juvenile Detention Ctr"/>
    <s v="Youth Detention Specialist III"/>
    <x v="2"/>
    <d v="1992-07-01T00:00:00"/>
    <d v="2019-05-28T00:00:00"/>
    <n v="1.9753424657534246"/>
    <x v="0"/>
    <n v="62151.66"/>
    <n v="26.923287671232877"/>
    <n v="2308.4721583392693"/>
    <n v="1"/>
    <n v="1"/>
  </r>
  <r>
    <s v="Hum Svc Juvenile Detention Ctr"/>
    <s v="Youth Detention Specialist III"/>
    <x v="2"/>
    <d v="1981-09-01T00:00:00"/>
    <d v="2016-01-23T00:00:00"/>
    <n v="5.3205479452054796"/>
    <x v="0"/>
    <n v="66341.350000000006"/>
    <n v="34.416438356164385"/>
    <n v="1927.6064918006689"/>
    <n v="1"/>
    <n v="1"/>
  </r>
  <r>
    <s v="Planning-Planning"/>
    <s v="Zoning Onspector III"/>
    <x v="2"/>
    <d v="1997-10-20T00:00:00"/>
    <d v="2015-02-09T00:00:00"/>
    <n v="6.2739726027397262"/>
    <x v="0"/>
    <n v="59730.77"/>
    <n v="17.317808219178083"/>
    <n v="3449.0952460053786"/>
    <n v="1"/>
    <n v="1"/>
  </r>
  <r>
    <s v="Executive Zoo-Animal Services"/>
    <s v="Zoo Manager"/>
    <x v="2"/>
    <d v="2019-03-30T00:00:00"/>
    <d v="2019-03-30T00:00:00"/>
    <n v="2.1369863013698631"/>
    <x v="1"/>
    <n v="66096.92"/>
    <n v="0"/>
    <e v="#DIV/0!"/>
    <n v="1"/>
    <n v="2052"/>
  </r>
  <r>
    <s v="Executive Zoo-Animal Services"/>
    <s v="Zookeeper"/>
    <x v="2"/>
    <d v="2016-04-23T00:00:00"/>
    <d v="2016-04-23T00:00:00"/>
    <n v="5.0712328767123287"/>
    <x v="0"/>
    <n v="31190.28"/>
    <n v="0"/>
    <e v="#DIV/0!"/>
    <n v="7"/>
    <n v="2052"/>
  </r>
  <r>
    <s v="Executive Zoo-Animal Services"/>
    <s v="Zookeeper"/>
    <x v="2"/>
    <d v="2016-12-19T00:00:00"/>
    <d v="2016-12-19T00:00:00"/>
    <n v="4.4136986301369863"/>
    <x v="0"/>
    <n v="31190.28"/>
    <n v="0"/>
    <e v="#DIV/0!"/>
    <n v="7"/>
    <n v="2052"/>
  </r>
  <r>
    <s v="Executive Zoo-Animal Services"/>
    <s v="Zookeeper"/>
    <x v="2"/>
    <d v="2017-07-18T00:00:00"/>
    <d v="2017-07-18T00:00:00"/>
    <n v="3.8356164383561642"/>
    <x v="0"/>
    <n v="30578.71"/>
    <n v="0"/>
    <e v="#DIV/0!"/>
    <n v="7"/>
    <n v="2052"/>
  </r>
  <r>
    <s v="Executive Zoo-Animal Services"/>
    <s v="Zookeeper"/>
    <x v="2"/>
    <d v="2019-12-07T00:00:00"/>
    <d v="2019-12-07T00:00:00"/>
    <n v="1.4465753424657535"/>
    <x v="0"/>
    <n v="33280"/>
    <n v="0"/>
    <e v="#DIV/0!"/>
    <n v="2"/>
    <n v="2052"/>
  </r>
  <r>
    <s v="Executive Zoo-Animal Services"/>
    <s v="Zookeeper"/>
    <x v="6"/>
    <d v="2020-11-07T00:00:00"/>
    <d v="2020-11-07T00:00:00"/>
    <n v="0.52602739726027392"/>
    <x v="0"/>
    <n v="14.13"/>
    <n v="0"/>
    <e v="#DIV/0!"/>
    <n v="2"/>
    <n v="2052"/>
  </r>
  <r>
    <s v="Executive Zoo-Animal Services"/>
    <s v="Zookeeper"/>
    <x v="2"/>
    <d v="2020-11-07T00:00:00"/>
    <d v="2020-11-07T00:00:00"/>
    <n v="0.52602739726027392"/>
    <x v="0"/>
    <n v="33280"/>
    <n v="0"/>
    <e v="#DIV/0!"/>
    <n v="2"/>
    <n v="2052"/>
  </r>
  <r>
    <s v="Executive Zoo-Animal Services"/>
    <s v="Zookeeper"/>
    <x v="2"/>
    <d v="2017-08-22T00:00:00"/>
    <d v="2017-08-22T00:00:00"/>
    <n v="3.7397260273972601"/>
    <x v="0"/>
    <n v="35165.160000000003"/>
    <n v="0"/>
    <e v="#DIV/0!"/>
    <n v="1"/>
    <n v="2052"/>
  </r>
  <r>
    <s v="Executive Zoo-Animal Services"/>
    <s v="Zookeeper"/>
    <x v="2"/>
    <d v="2017-09-12T00:00:00"/>
    <d v="2017-09-12T00:00:00"/>
    <n v="3.6821917808219178"/>
    <x v="0"/>
    <n v="35165.519999999997"/>
    <n v="0"/>
    <e v="#DIV/0!"/>
    <n v="1"/>
    <n v="2052"/>
  </r>
  <r>
    <s v="Executive Zoo-Animal Services"/>
    <s v="Zookeeper"/>
    <x v="2"/>
    <d v="2019-06-22T00:00:00"/>
    <d v="2019-06-22T00:00:00"/>
    <n v="1.9068493150684931"/>
    <x v="0"/>
    <n v="32640"/>
    <n v="0"/>
    <e v="#DIV/0!"/>
    <n v="1"/>
    <n v="2052"/>
  </r>
  <r>
    <s v="Executive Zoo-Animal Services"/>
    <s v="Zookeeper"/>
    <x v="2"/>
    <d v="2017-05-02T00:00:00"/>
    <d v="2017-05-22T00:00:00"/>
    <n v="3.9917808219178084"/>
    <x v="0"/>
    <n v="31189.96"/>
    <n v="5.4794520547945202E-2"/>
    <n v="569216.77"/>
    <n v="8"/>
    <n v="1"/>
  </r>
  <r>
    <s v="Executive Zoo-Animal Services"/>
    <s v="Zookeeper"/>
    <x v="2"/>
    <d v="2019-07-20T00:00:00"/>
    <d v="2019-12-01T00:00:00"/>
    <n v="1.463013698630137"/>
    <x v="0"/>
    <n v="29391"/>
    <n v="0.36712328767123287"/>
    <n v="80057.57462686568"/>
    <n v="20"/>
    <n v="1"/>
  </r>
  <r>
    <s v="Executive Zoo-Animal Services"/>
    <s v="Zookeeper"/>
    <x v="2"/>
    <d v="2001-09-14T00:00:00"/>
    <d v="2002-03-09T00:00:00"/>
    <n v="19.205479452054796"/>
    <x v="0"/>
    <n v="39963.71"/>
    <n v="0.48219178082191783"/>
    <n v="82879.284943181818"/>
    <n v="5"/>
    <n v="1"/>
  </r>
  <r>
    <s v="Executive Zoo-Animal Services"/>
    <s v="Zookeeper"/>
    <x v="2"/>
    <d v="2019-01-22T00:00:00"/>
    <d v="2019-07-20T00:00:00"/>
    <n v="1.8301369863013699"/>
    <x v="0"/>
    <n v="29978.82"/>
    <n v="0.49041095890410957"/>
    <n v="61129.996089385473"/>
    <n v="25"/>
    <n v="1"/>
  </r>
  <r>
    <s v="Executive Zoo-Animal Services"/>
    <s v="Zookeeper"/>
    <x v="2"/>
    <d v="2019-03-16T00:00:00"/>
    <d v="2019-11-23T00:00:00"/>
    <n v="1.484931506849315"/>
    <x v="0"/>
    <n v="29978.82"/>
    <n v="0.69041095890410964"/>
    <n v="43421.703571428567"/>
    <n v="25"/>
    <n v="1"/>
  </r>
  <r>
    <s v="Executive Zoo-Animal Services"/>
    <s v="Zookeeper"/>
    <x v="2"/>
    <d v="2017-07-17T00:00:00"/>
    <d v="2018-04-16T00:00:00"/>
    <n v="3.0904109589041098"/>
    <x v="0"/>
    <n v="30578.400000000001"/>
    <n v="0.74794520547945209"/>
    <n v="40883.208791208788"/>
    <n v="8"/>
    <n v="1"/>
  </r>
  <r>
    <s v="Executive Zoo-Animal Services"/>
    <s v="Zookeeper"/>
    <x v="2"/>
    <d v="2019-10-12T00:00:00"/>
    <d v="2020-07-18T00:00:00"/>
    <n v="0.83287671232876714"/>
    <x v="0"/>
    <n v="29391"/>
    <n v="0.76712328767123283"/>
    <n v="38313.267857142862"/>
    <n v="20"/>
    <n v="1"/>
  </r>
  <r>
    <s v="Executive Zoo-Animal Services"/>
    <s v="Zookeeper"/>
    <x v="2"/>
    <d v="2018-01-06T00:00:00"/>
    <d v="2019-03-30T00:00:00"/>
    <n v="2.1369863013698631"/>
    <x v="0"/>
    <n v="29978.82"/>
    <n v="1.2273972602739727"/>
    <n v="24424.708258928571"/>
    <n v="25"/>
    <n v="1"/>
  </r>
  <r>
    <s v="Executive Zoo-Animal Services"/>
    <s v="Zookeeper"/>
    <x v="2"/>
    <d v="2019-08-03T00:00:00"/>
    <d v="2020-12-26T00:00:00"/>
    <n v="0.39178082191780822"/>
    <x v="0"/>
    <n v="29391"/>
    <n v="1.4"/>
    <n v="20993.571428571431"/>
    <n v="20"/>
    <n v="1"/>
  </r>
  <r>
    <s v="Zoo-Veterinary &amp; Wellness Camp"/>
    <s v="Zookeeper"/>
    <x v="2"/>
    <d v="2007-04-18T00:00:00"/>
    <d v="2010-01-15T00:00:00"/>
    <n v="11.345205479452055"/>
    <x v="0"/>
    <n v="34460.58"/>
    <n v="2.7479452054794522"/>
    <n v="12540.490229312063"/>
    <n v="5"/>
    <n v="1"/>
  </r>
  <r>
    <s v="Zoo-Veterinary &amp; Wellness Camp"/>
    <s v="Zookeeper"/>
    <x v="2"/>
    <d v="2015-05-01T00:00:00"/>
    <d v="2019-01-21T00:00:00"/>
    <n v="2.3232876712328765"/>
    <x v="0"/>
    <n v="29978.82"/>
    <n v="3.7287671232876711"/>
    <n v="8039.8745775165326"/>
    <n v="25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399">
  <r>
    <n v="1701"/>
    <x v="0"/>
    <x v="0"/>
    <x v="0"/>
    <d v="2019-09-16T00:00:00"/>
    <d v="2019-09-16T00:00:00"/>
    <n v="1.6712328767123288"/>
    <n v="1.6712328767123288"/>
    <s v="Exempt"/>
    <x v="0"/>
    <x v="0"/>
    <n v="0"/>
    <n v="155511.54098360657"/>
    <n v="1"/>
    <n v="1"/>
  </r>
  <r>
    <n v="1971"/>
    <x v="1"/>
    <x v="1"/>
    <x v="1"/>
    <d v="2009-12-01T00:00:00"/>
    <d v="2009-12-01T00:00:00"/>
    <n v="11.468493150684932"/>
    <n v="11.468493150684932"/>
    <s v="Exempt"/>
    <x v="1"/>
    <x v="1"/>
    <n v="0"/>
    <n v="22024.517666029624"/>
    <n v="1"/>
    <n v="1"/>
  </r>
  <r>
    <n v="1697"/>
    <x v="2"/>
    <x v="2"/>
    <x v="1"/>
    <d v="2001-07-16T00:00:00"/>
    <d v="2001-07-16T00:00:00"/>
    <n v="19.852054794520548"/>
    <n v="19.852054794520548"/>
    <s v="Exempt"/>
    <x v="2"/>
    <x v="2"/>
    <n v="0"/>
    <n v="12533.009936516699"/>
    <n v="1"/>
    <n v="1"/>
  </r>
  <r>
    <n v="3551"/>
    <x v="3"/>
    <x v="3"/>
    <x v="1"/>
    <d v="1984-10-08T00:00:00"/>
    <d v="1997-11-18T00:00:00"/>
    <n v="36.632876712328766"/>
    <n v="23.512328767123286"/>
    <s v="Exempt"/>
    <x v="3"/>
    <x v="3"/>
    <n v="13.12054794520548"/>
    <n v="9401.721207177814"/>
    <n v="1"/>
    <n v="1"/>
  </r>
  <r>
    <n v="1972"/>
    <x v="4"/>
    <x v="1"/>
    <x v="1"/>
    <d v="2011-07-05T00:00:00"/>
    <d v="2011-07-05T00:00:00"/>
    <n v="9.8767123287671232"/>
    <n v="9.8767123287671232"/>
    <s v="Exempt"/>
    <x v="4"/>
    <x v="4"/>
    <n v="0"/>
    <n v="21275.162524271844"/>
    <n v="1"/>
    <n v="1"/>
  </r>
  <r>
    <n v="2762"/>
    <x v="2"/>
    <x v="1"/>
    <x v="1"/>
    <d v="2011-05-31T00:00:00"/>
    <d v="2015-05-01T00:00:00"/>
    <n v="9.9726027397260282"/>
    <n v="6.0520547945205481"/>
    <s v="Exempt"/>
    <x v="5"/>
    <x v="5"/>
    <n v="3.9205479452054797"/>
    <n v="34638.670190131284"/>
    <n v="1"/>
    <n v="1"/>
  </r>
  <r>
    <n v="3026"/>
    <x v="0"/>
    <x v="4"/>
    <x v="1"/>
    <d v="2011-03-02T00:00:00"/>
    <d v="2017-09-05T00:00:00"/>
    <n v="10.219178082191782"/>
    <n v="3.7013698630136984"/>
    <s v="Exempt"/>
    <x v="6"/>
    <x v="6"/>
    <n v="6.5178082191780824"/>
    <n v="55114.729829755743"/>
    <n v="1"/>
    <n v="1"/>
  </r>
  <r>
    <n v="2619"/>
    <x v="3"/>
    <x v="5"/>
    <x v="1"/>
    <d v="2013-08-26T00:00:00"/>
    <d v="2016-07-01T00:00:00"/>
    <n v="7.7315068493150685"/>
    <n v="4.882191780821918"/>
    <s v="Exempt"/>
    <x v="7"/>
    <x v="7"/>
    <n v="2.8493150684931505"/>
    <n v="41202.424859708197"/>
    <n v="1"/>
    <n v="1"/>
  </r>
  <r>
    <n v="3634"/>
    <x v="3"/>
    <x v="5"/>
    <x v="1"/>
    <d v="2002-01-28T00:00:00"/>
    <d v="2016-07-01T00:00:00"/>
    <n v="19.315068493150687"/>
    <n v="4.882191780821918"/>
    <s v="Exempt"/>
    <x v="8"/>
    <x v="8"/>
    <n v="14.432876712328767"/>
    <n v="40758.962149270483"/>
    <n v="1"/>
    <n v="1"/>
  </r>
  <r>
    <n v="1371"/>
    <x v="0"/>
    <x v="6"/>
    <x v="1"/>
    <d v="2017-09-11T00:00:00"/>
    <d v="2017-09-11T00:00:00"/>
    <n v="3.6849315068493151"/>
    <n v="3.6849315068493151"/>
    <s v="Exempt"/>
    <x v="9"/>
    <x v="9"/>
    <n v="0"/>
    <n v="51405.46836431227"/>
    <n v="3"/>
    <n v="1"/>
  </r>
  <r>
    <n v="3609"/>
    <x v="0"/>
    <x v="6"/>
    <x v="1"/>
    <d v="2003-09-22T00:00:00"/>
    <d v="2017-09-05T00:00:00"/>
    <n v="17.665753424657535"/>
    <n v="3.7013698630136984"/>
    <s v="Exempt"/>
    <x v="9"/>
    <x v="9"/>
    <n v="13.964383561643835"/>
    <n v="51177.168726868993"/>
    <n v="3"/>
    <n v="1"/>
  </r>
  <r>
    <n v="4077"/>
    <x v="5"/>
    <x v="6"/>
    <x v="1"/>
    <d v="1989-02-06T00:00:00"/>
    <d v="2016-12-01T00:00:00"/>
    <n v="32.298630136986304"/>
    <n v="4.463013698630137"/>
    <s v="Exempt"/>
    <x v="9"/>
    <x v="9"/>
    <n v="27.835616438356166"/>
    <n v="42443.434591774094"/>
    <n v="3"/>
    <n v="1"/>
  </r>
  <r>
    <n v="4355"/>
    <x v="6"/>
    <x v="7"/>
    <x v="2"/>
    <d v="1990-08-16T00:00:00"/>
    <d v="2009-03-13T00:00:00"/>
    <n v="30.775342465753425"/>
    <n v="12.189041095890412"/>
    <s v="Exempt"/>
    <x v="10"/>
    <x v="10"/>
    <n v="18.586301369863012"/>
    <n v="14977.967385929422"/>
    <n v="1"/>
    <n v="1"/>
  </r>
  <r>
    <n v="4076"/>
    <x v="7"/>
    <x v="8"/>
    <x v="1"/>
    <d v="1989-02-06T00:00:00"/>
    <d v="2016-12-01T00:00:00"/>
    <n v="32.298630136986304"/>
    <n v="4.463013698630137"/>
    <s v="Exempt"/>
    <x v="11"/>
    <x v="11"/>
    <n v="27.835616438356166"/>
    <n v="40795.303867403316"/>
    <n v="1"/>
    <n v="1"/>
  </r>
  <r>
    <n v="4366"/>
    <x v="8"/>
    <x v="9"/>
    <x v="2"/>
    <d v="1996-07-01T00:00:00"/>
    <d v="2018-01-01T00:00:00"/>
    <n v="24.895890410958906"/>
    <n v="3.3780821917808219"/>
    <s v="Exempt"/>
    <x v="12"/>
    <x v="12"/>
    <n v="21.517808219178082"/>
    <n v="52556.163503649637"/>
    <n v="1"/>
    <n v="1"/>
  </r>
  <r>
    <n v="4247"/>
    <x v="9"/>
    <x v="10"/>
    <x v="2"/>
    <d v="2017-10-03T00:00:00"/>
    <d v="2021-04-01T00:00:00"/>
    <n v="3.6246575342465754"/>
    <n v="0.12876712328767123"/>
    <s v="Exempt"/>
    <x v="13"/>
    <x v="13"/>
    <n v="3.495890410958904"/>
    <n v="1376296.4914893617"/>
    <n v="2"/>
    <n v="1"/>
  </r>
  <r>
    <n v="4313"/>
    <x v="10"/>
    <x v="11"/>
    <x v="2"/>
    <d v="1994-01-15T00:00:00"/>
    <d v="2004-01-01T00:00:00"/>
    <n v="27.356164383561644"/>
    <n v="17.389041095890413"/>
    <s v="Exempt"/>
    <x v="13"/>
    <x v="13"/>
    <n v="9.9671232876712335"/>
    <n v="10191.576351031981"/>
    <n v="2"/>
    <n v="1"/>
  </r>
  <r>
    <n v="4379"/>
    <x v="11"/>
    <x v="12"/>
    <x v="2"/>
    <d v="1985-09-03T00:00:00"/>
    <d v="2017-02-01T00:00:00"/>
    <n v="35.728767123287675"/>
    <n v="4.2931506849315069"/>
    <s v="Exempt"/>
    <x v="14"/>
    <x v="14"/>
    <n v="31.435616438356163"/>
    <n v="39439.566049776644"/>
    <n v="1"/>
    <n v="1"/>
  </r>
  <r>
    <n v="1974"/>
    <x v="12"/>
    <x v="1"/>
    <x v="3"/>
    <d v="2019-08-03T00:00:00"/>
    <d v="2019-08-03T00:00:00"/>
    <n v="1.7917808219178082"/>
    <n v="1.7917808219178082"/>
    <s v="Exempt"/>
    <x v="15"/>
    <x v="15"/>
    <n v="0"/>
    <n v="89296.636085626917"/>
    <n v="1"/>
    <n v="1"/>
  </r>
  <r>
    <n v="3444"/>
    <x v="13"/>
    <x v="13"/>
    <x v="1"/>
    <d v="1989-10-01T00:00:00"/>
    <d v="2001-05-14T00:00:00"/>
    <n v="31.649315068493152"/>
    <n v="20.024657534246575"/>
    <s v="Exempt"/>
    <x v="16"/>
    <x v="16"/>
    <n v="11.624657534246575"/>
    <n v="7837.9697496237513"/>
    <n v="1"/>
    <n v="1"/>
  </r>
  <r>
    <n v="3807"/>
    <x v="14"/>
    <x v="14"/>
    <x v="1"/>
    <d v="2000-05-22T00:00:00"/>
    <d v="2017-07-24T00:00:00"/>
    <n v="21.002739726027396"/>
    <n v="3.8191780821917809"/>
    <s v="Exempt"/>
    <x v="17"/>
    <x v="17"/>
    <n v="17.183561643835617"/>
    <n v="40845.851291248204"/>
    <n v="1"/>
    <n v="1"/>
  </r>
  <r>
    <n v="4179"/>
    <x v="15"/>
    <x v="15"/>
    <x v="4"/>
    <d v="2004-06-01T00:00:00"/>
    <d v="2018-11-12T00:00:00"/>
    <n v="16.972602739726028"/>
    <n v="2.515068493150685"/>
    <s v="Exempt"/>
    <x v="18"/>
    <x v="18"/>
    <n v="14.457534246575342"/>
    <n v="61628.556209150331"/>
    <n v="1"/>
    <n v="1"/>
  </r>
  <r>
    <n v="4043"/>
    <x v="16"/>
    <x v="16"/>
    <x v="1"/>
    <d v="1994-12-05T00:00:00"/>
    <d v="2020-01-02T00:00:00"/>
    <n v="26.468493150684932"/>
    <n v="1.3753424657534246"/>
    <s v="Exempt"/>
    <x v="19"/>
    <x v="19"/>
    <n v="25.093150684931508"/>
    <n v="111245.01992031874"/>
    <n v="1"/>
    <n v="1"/>
  </r>
  <r>
    <n v="4004"/>
    <x v="17"/>
    <x v="17"/>
    <x v="1"/>
    <d v="1992-12-18T00:00:00"/>
    <d v="2016-01-08T00:00:00"/>
    <n v="28.432876712328767"/>
    <n v="5.3616438356164382"/>
    <s v="Exempt"/>
    <x v="20"/>
    <x v="20"/>
    <n v="23.07123287671233"/>
    <n v="28501.324348492595"/>
    <n v="1"/>
    <n v="1"/>
  </r>
  <r>
    <n v="1826"/>
    <x v="18"/>
    <x v="18"/>
    <x v="1"/>
    <d v="2006-12-04T00:00:00"/>
    <d v="2006-12-04T00:00:00"/>
    <n v="14.463013698630137"/>
    <n v="14.463013698630137"/>
    <s v="Exempt"/>
    <x v="21"/>
    <x v="21"/>
    <n v="0"/>
    <n v="10489.171424512218"/>
    <n v="1"/>
    <n v="1"/>
  </r>
  <r>
    <n v="4335"/>
    <x v="6"/>
    <x v="19"/>
    <x v="2"/>
    <d v="1996-03-25T00:00:00"/>
    <d v="2009-06-29T00:00:00"/>
    <n v="25.164383561643834"/>
    <n v="11.893150684931507"/>
    <s v="Exempt"/>
    <x v="22"/>
    <x v="22"/>
    <n v="13.271232876712329"/>
    <n v="12643.445289103893"/>
    <n v="1"/>
    <n v="1"/>
  </r>
  <r>
    <n v="1700"/>
    <x v="19"/>
    <x v="20"/>
    <x v="0"/>
    <d v="2017-07-05T00:00:00"/>
    <d v="2017-07-05T00:00:00"/>
    <n v="3.871232876712329"/>
    <n v="3.871232876712329"/>
    <s v="Exempt"/>
    <x v="23"/>
    <x v="23"/>
    <n v="0"/>
    <n v="37572.526539278129"/>
    <n v="1"/>
    <n v="1"/>
  </r>
  <r>
    <n v="1548"/>
    <x v="20"/>
    <x v="21"/>
    <x v="1"/>
    <d v="2017-05-22T00:00:00"/>
    <d v="2017-05-22T00:00:00"/>
    <n v="3.9917808219178084"/>
    <n v="3.9917808219178084"/>
    <s v="Exempt"/>
    <x v="24"/>
    <x v="24"/>
    <n v="0"/>
    <n v="36421.213109128345"/>
    <n v="2"/>
    <n v="1"/>
  </r>
  <r>
    <n v="2780"/>
    <x v="21"/>
    <x v="22"/>
    <x v="1"/>
    <d v="2013-03-04T00:00:00"/>
    <d v="2017-03-18T00:00:00"/>
    <n v="8.2109589041095887"/>
    <n v="4.1698630136986301"/>
    <s v="Exempt"/>
    <x v="24"/>
    <x v="24"/>
    <n v="4.0410958904109586"/>
    <n v="34865.773653088043"/>
    <n v="2"/>
    <n v="1"/>
  </r>
  <r>
    <n v="4069"/>
    <x v="22"/>
    <x v="23"/>
    <x v="1"/>
    <d v="1992-11-09T00:00:00"/>
    <d v="2020-03-03T00:00:00"/>
    <n v="28.539726027397261"/>
    <n v="1.2082191780821918"/>
    <s v="Exempt"/>
    <x v="25"/>
    <x v="25"/>
    <n v="27.331506849315069"/>
    <n v="120122.24489795919"/>
    <n v="1"/>
    <n v="1"/>
  </r>
  <r>
    <n v="1827"/>
    <x v="23"/>
    <x v="24"/>
    <x v="1"/>
    <d v="2006-10-16T00:00:00"/>
    <d v="2006-10-16T00:00:00"/>
    <n v="14.597260273972603"/>
    <n v="14.597260273972603"/>
    <s v="Exempt"/>
    <x v="26"/>
    <x v="26"/>
    <n v="0"/>
    <n v="9897.7799455705699"/>
    <n v="1"/>
    <n v="1"/>
  </r>
  <r>
    <n v="3831"/>
    <x v="24"/>
    <x v="25"/>
    <x v="1"/>
    <d v="1995-12-04T00:00:00"/>
    <d v="2013-10-14T00:00:00"/>
    <n v="25.471232876712328"/>
    <n v="7.5972602739726032"/>
    <s v="Exempt"/>
    <x v="27"/>
    <x v="27"/>
    <n v="17.873972602739727"/>
    <n v="18888.589415795166"/>
    <n v="1"/>
    <n v="1"/>
  </r>
  <r>
    <n v="3090"/>
    <x v="25"/>
    <x v="26"/>
    <x v="1"/>
    <d v="2011-08-08T00:00:00"/>
    <d v="2018-11-12T00:00:00"/>
    <n v="9.7835616438356166"/>
    <n v="2.515068493150685"/>
    <s v="Exempt"/>
    <x v="28"/>
    <x v="28"/>
    <n v="7.2684931506849315"/>
    <n v="55970.761982570803"/>
    <n v="1"/>
    <n v="1"/>
  </r>
  <r>
    <n v="4291"/>
    <x v="10"/>
    <x v="27"/>
    <x v="2"/>
    <d v="1996-05-16T00:00:00"/>
    <d v="2004-01-01T00:00:00"/>
    <n v="25.021917808219179"/>
    <n v="17.389041095890413"/>
    <s v="Exempt"/>
    <x v="29"/>
    <x v="29"/>
    <n v="7.6328767123287671"/>
    <n v="8077.1561367575223"/>
    <n v="1"/>
    <n v="1"/>
  </r>
  <r>
    <n v="4089"/>
    <x v="7"/>
    <x v="28"/>
    <x v="1"/>
    <d v="1991-04-08T00:00:00"/>
    <d v="2021-02-01T00:00:00"/>
    <n v="30.13150684931507"/>
    <n v="0.29041095890410956"/>
    <s v="Exempt"/>
    <x v="30"/>
    <x v="30"/>
    <n v="29.841095890410958"/>
    <n v="482075.47169811325"/>
    <n v="1"/>
    <n v="1"/>
  </r>
  <r>
    <n v="3488"/>
    <x v="26"/>
    <x v="29"/>
    <x v="1"/>
    <d v="2001-10-01T00:00:00"/>
    <d v="2013-12-16T00:00:00"/>
    <n v="19.641095890410959"/>
    <n v="7.4246575342465757"/>
    <s v="Exempt"/>
    <x v="31"/>
    <x v="31"/>
    <n v="12.216438356164383"/>
    <n v="18729.491476014759"/>
    <n v="1"/>
    <n v="1"/>
  </r>
  <r>
    <n v="3038"/>
    <x v="3"/>
    <x v="30"/>
    <x v="1"/>
    <d v="1989-10-03T00:00:00"/>
    <d v="1996-05-15T00:00:00"/>
    <n v="31.643835616438356"/>
    <n v="25.024657534246575"/>
    <s v="Exempt"/>
    <x v="32"/>
    <x v="32"/>
    <n v="6.6191780821917812"/>
    <n v="5536.9624863148674"/>
    <n v="1"/>
    <n v="1"/>
  </r>
  <r>
    <n v="2865"/>
    <x v="27"/>
    <x v="31"/>
    <x v="1"/>
    <d v="2015-05-18T00:00:00"/>
    <d v="2020-03-02T00:00:00"/>
    <n v="6.0054794520547947"/>
    <n v="1.210958904109589"/>
    <s v="Exempt"/>
    <x v="33"/>
    <x v="33"/>
    <n v="4.7945205479452051"/>
    <n v="113964.23076923078"/>
    <n v="1"/>
    <n v="1"/>
  </r>
  <r>
    <n v="3778"/>
    <x v="28"/>
    <x v="32"/>
    <x v="1"/>
    <d v="2001-03-05T00:00:00"/>
    <d v="2017-12-04T00:00:00"/>
    <n v="20.216438356164385"/>
    <n v="3.4547945205479453"/>
    <s v="Exempt"/>
    <x v="34"/>
    <x v="34"/>
    <n v="16.761643835616439"/>
    <n v="39913.904916732747"/>
    <n v="1"/>
    <n v="1"/>
  </r>
  <r>
    <n v="3142"/>
    <x v="29"/>
    <x v="33"/>
    <x v="1"/>
    <d v="2011-08-08T00:00:00"/>
    <d v="2019-07-08T00:00:00"/>
    <n v="9.7835616438356166"/>
    <n v="1.8630136986301369"/>
    <s v="Exempt"/>
    <x v="35"/>
    <x v="35"/>
    <n v="7.9205479452054792"/>
    <n v="73623.42"/>
    <n v="1"/>
    <n v="1"/>
  </r>
  <r>
    <n v="2547"/>
    <x v="30"/>
    <x v="34"/>
    <x v="1"/>
    <d v="2017-06-12T00:00:00"/>
    <d v="2019-10-02T00:00:00"/>
    <n v="3.9342465753424656"/>
    <n v="1.6273972602739726"/>
    <s v="Exempt"/>
    <x v="36"/>
    <x v="36"/>
    <n v="2.3068493150684932"/>
    <n v="83986.868686868693"/>
    <n v="2"/>
    <n v="1"/>
  </r>
  <r>
    <n v="3877"/>
    <x v="31"/>
    <x v="35"/>
    <x v="1"/>
    <d v="1996-06-10T00:00:00"/>
    <d v="2015-08-03T00:00:00"/>
    <n v="24.953424657534246"/>
    <n v="5.7945205479452051"/>
    <s v="Exempt"/>
    <x v="36"/>
    <x v="36"/>
    <n v="19.158904109589042"/>
    <n v="23587.801418439718"/>
    <n v="2"/>
    <n v="1"/>
  </r>
  <r>
    <n v="2135"/>
    <x v="32"/>
    <x v="36"/>
    <x v="1"/>
    <d v="2011-09-26T00:00:00"/>
    <d v="2011-09-27T00:00:00"/>
    <n v="9.6493150684931503"/>
    <n v="9.6465753424657539"/>
    <s v="Exempt"/>
    <x v="37"/>
    <x v="37"/>
    <n v="2.7397260273972603E-3"/>
    <n v="14135.647642715137"/>
    <n v="1"/>
    <n v="1"/>
  </r>
  <r>
    <n v="1740"/>
    <x v="3"/>
    <x v="37"/>
    <x v="1"/>
    <d v="2016-08-09T00:00:00"/>
    <d v="2016-08-09T00:00:00"/>
    <n v="4.7753424657534245"/>
    <n v="4.7753424657534245"/>
    <s v="Exempt"/>
    <x v="38"/>
    <x v="38"/>
    <n v="0"/>
    <n v="28507.748078026394"/>
    <n v="1"/>
    <n v="1"/>
  </r>
  <r>
    <n v="3865"/>
    <x v="33"/>
    <x v="38"/>
    <x v="1"/>
    <d v="1994-04-04T00:00:00"/>
    <d v="2013-01-02T00:00:00"/>
    <n v="27.139726027397259"/>
    <n v="8.3780821917808215"/>
    <s v="Exempt"/>
    <x v="39"/>
    <x v="39"/>
    <n v="18.761643835616439"/>
    <n v="16177.350245258342"/>
    <n v="1"/>
    <n v="1"/>
  </r>
  <r>
    <n v="1549"/>
    <x v="34"/>
    <x v="39"/>
    <x v="1"/>
    <d v="2018-08-06T00:00:00"/>
    <d v="2018-08-06T00:00:00"/>
    <n v="2.7835616438356166"/>
    <n v="2.7835616438356166"/>
    <s v="Exempt"/>
    <x v="40"/>
    <x v="40"/>
    <n v="0"/>
    <n v="48369.685039370073"/>
    <n v="2"/>
    <n v="1"/>
  </r>
  <r>
    <n v="3220"/>
    <x v="35"/>
    <x v="40"/>
    <x v="1"/>
    <d v="2009-01-21T00:00:00"/>
    <d v="2017-12-04T00:00:00"/>
    <n v="12.328767123287671"/>
    <n v="3.4547945205479453"/>
    <s v="Exempt"/>
    <x v="40"/>
    <x v="40"/>
    <n v="8.8739726027397268"/>
    <n v="38971.927042030133"/>
    <n v="2"/>
    <n v="1"/>
  </r>
  <r>
    <n v="1739"/>
    <x v="3"/>
    <x v="37"/>
    <x v="1"/>
    <d v="2013-09-16T00:00:00"/>
    <d v="2013-09-16T00:00:00"/>
    <n v="7.6739726027397257"/>
    <n v="7.6739726027397257"/>
    <s v="Exempt"/>
    <x v="41"/>
    <x v="41"/>
    <n v="0"/>
    <n v="17473.804891110318"/>
    <n v="1"/>
    <n v="1"/>
  </r>
  <r>
    <n v="3584"/>
    <x v="36"/>
    <x v="41"/>
    <x v="1"/>
    <d v="2007-03-05T00:00:00"/>
    <d v="2020-11-10T00:00:00"/>
    <n v="14.213698630136987"/>
    <n v="0.51780821917808217"/>
    <s v="Exempt"/>
    <x v="42"/>
    <x v="42"/>
    <n v="13.695890410958905"/>
    <n v="256929.10052910054"/>
    <n v="1"/>
    <n v="1"/>
  </r>
  <r>
    <n v="1508"/>
    <x v="37"/>
    <x v="42"/>
    <x v="1"/>
    <d v="2018-04-30T00:00:00"/>
    <d v="2018-04-30T00:00:00"/>
    <n v="3.0520547945205481"/>
    <n v="3.0520547945205481"/>
    <s v="Exempt"/>
    <x v="43"/>
    <x v="43"/>
    <n v="0"/>
    <n v="42610.637342908434"/>
    <n v="2"/>
    <n v="1"/>
  </r>
  <r>
    <n v="3044"/>
    <x v="17"/>
    <x v="43"/>
    <x v="1"/>
    <d v="2009-10-26T00:00:00"/>
    <d v="2016-06-20T00:00:00"/>
    <n v="11.567123287671233"/>
    <n v="4.912328767123288"/>
    <s v="Exempt"/>
    <x v="43"/>
    <x v="43"/>
    <n v="6.6547945205479451"/>
    <n v="26474.205242610147"/>
    <n v="2"/>
    <n v="1"/>
  </r>
  <r>
    <n v="4121"/>
    <x v="22"/>
    <x v="44"/>
    <x v="1"/>
    <d v="1980-11-17T00:00:00"/>
    <d v="2020-03-03T00:00:00"/>
    <n v="40.526027397260272"/>
    <n v="1.2082191780821918"/>
    <s v="Exempt"/>
    <x v="44"/>
    <x v="44"/>
    <n v="39.317808219178083"/>
    <n v="107348.17188208616"/>
    <n v="1"/>
    <n v="1"/>
  </r>
  <r>
    <n v="1661"/>
    <x v="3"/>
    <x v="45"/>
    <x v="1"/>
    <d v="2014-08-01T00:00:00"/>
    <d v="2014-08-01T00:00:00"/>
    <n v="6.8"/>
    <n v="6.8"/>
    <s v="Exempt"/>
    <x v="45"/>
    <x v="45"/>
    <n v="0"/>
    <n v="18970.588235294119"/>
    <n v="1"/>
    <n v="1"/>
  </r>
  <r>
    <n v="3534"/>
    <x v="3"/>
    <x v="37"/>
    <x v="1"/>
    <d v="2006-02-06T00:00:00"/>
    <d v="2019-01-01T00:00:00"/>
    <n v="15.287671232876713"/>
    <n v="2.3780821917808219"/>
    <s v="Exempt"/>
    <x v="46"/>
    <x v="46"/>
    <n v="12.90958904109589"/>
    <n v="53735.77517281106"/>
    <n v="1"/>
    <n v="1"/>
  </r>
  <r>
    <n v="1851"/>
    <x v="38"/>
    <x v="46"/>
    <x v="1"/>
    <d v="2020-03-23T00:00:00"/>
    <d v="2020-03-23T00:00:00"/>
    <n v="1.1534246575342466"/>
    <n v="1.1534246575342466"/>
    <s v="Exempt"/>
    <x v="47"/>
    <x v="47"/>
    <n v="0"/>
    <n v="110106.88836104513"/>
    <n v="1"/>
    <n v="1"/>
  </r>
  <r>
    <n v="1973"/>
    <x v="2"/>
    <x v="1"/>
    <x v="3"/>
    <d v="2014-09-29T00:00:00"/>
    <d v="2014-09-29T00:00:00"/>
    <n v="6.6383561643835618"/>
    <n v="6.6383561643835618"/>
    <s v="Exempt"/>
    <x v="48"/>
    <x v="48"/>
    <n v="0"/>
    <n v="18992.231943871233"/>
    <n v="1"/>
    <n v="1"/>
  </r>
  <r>
    <n v="3032"/>
    <x v="16"/>
    <x v="47"/>
    <x v="1"/>
    <d v="2005-05-23T00:00:00"/>
    <d v="2011-12-16T00:00:00"/>
    <n v="15.997260273972604"/>
    <n v="9.4273972602739722"/>
    <s v="Exempt"/>
    <x v="49"/>
    <x v="49"/>
    <n v="6.5698630136986305"/>
    <n v="13317.719253124093"/>
    <n v="1"/>
    <n v="1"/>
  </r>
  <r>
    <n v="4120"/>
    <x v="22"/>
    <x v="48"/>
    <x v="1"/>
    <d v="1982-01-25T00:00:00"/>
    <d v="2020-07-11T00:00:00"/>
    <n v="39.336986301369862"/>
    <n v="0.852054794520548"/>
    <s v="Exempt"/>
    <x v="50"/>
    <x v="50"/>
    <n v="38.484931506849314"/>
    <n v="147145.46623794211"/>
    <n v="1"/>
    <n v="1"/>
  </r>
  <r>
    <n v="3939"/>
    <x v="39"/>
    <x v="49"/>
    <x v="1"/>
    <d v="1997-06-16T00:00:00"/>
    <d v="2018-07-01T00:00:00"/>
    <n v="23.936986301369863"/>
    <n v="2.882191780821918"/>
    <s v="Exempt"/>
    <x v="51"/>
    <x v="51"/>
    <n v="21.054794520547944"/>
    <n v="43317.034220532318"/>
    <n v="3"/>
    <n v="1"/>
  </r>
  <r>
    <n v="1413"/>
    <x v="40"/>
    <x v="50"/>
    <x v="1"/>
    <d v="2018-03-19T00:00:00"/>
    <d v="2018-03-19T00:00:00"/>
    <n v="3.1671232876712327"/>
    <n v="3.1671232876712327"/>
    <s v="Exempt"/>
    <x v="51"/>
    <x v="51"/>
    <n v="0"/>
    <n v="39420"/>
    <n v="3"/>
    <n v="1"/>
  </r>
  <r>
    <n v="1422"/>
    <x v="41"/>
    <x v="51"/>
    <x v="1"/>
    <d v="2017-08-28T00:00:00"/>
    <d v="2017-08-28T00:00:00"/>
    <n v="3.7232876712328768"/>
    <n v="3.7232876712328768"/>
    <s v="Exempt"/>
    <x v="51"/>
    <x v="51"/>
    <n v="0"/>
    <n v="33531.655629139073"/>
    <n v="3"/>
    <n v="1"/>
  </r>
  <r>
    <n v="3704"/>
    <x v="42"/>
    <x v="52"/>
    <x v="1"/>
    <d v="2003-12-15T00:00:00"/>
    <d v="2019-07-22T00:00:00"/>
    <n v="17.435616438356163"/>
    <n v="1.8246575342465754"/>
    <s v="Exempt"/>
    <x v="52"/>
    <x v="52"/>
    <n v="15.610958904109589"/>
    <n v="68149.906306306308"/>
    <n v="1"/>
    <n v="1"/>
  </r>
  <r>
    <n v="3998"/>
    <x v="14"/>
    <x v="43"/>
    <x v="1"/>
    <d v="1997-01-23T00:00:00"/>
    <d v="2019-11-23T00:00:00"/>
    <n v="24.331506849315069"/>
    <n v="1.484931506849315"/>
    <s v="Exempt"/>
    <x v="53"/>
    <x v="53"/>
    <n v="22.846575342465755"/>
    <n v="83114.944649446494"/>
    <n v="1"/>
    <n v="1"/>
  </r>
  <r>
    <n v="3608"/>
    <x v="43"/>
    <x v="53"/>
    <x v="1"/>
    <d v="1989-10-16T00:00:00"/>
    <d v="2003-09-23T00:00:00"/>
    <n v="31.608219178082191"/>
    <n v="17.663013698630138"/>
    <s v="Exempt"/>
    <x v="54"/>
    <x v="54"/>
    <n v="13.945205479452055"/>
    <n v="6965.5123468279817"/>
    <n v="1"/>
    <n v="1"/>
  </r>
  <r>
    <n v="1737"/>
    <x v="3"/>
    <x v="37"/>
    <x v="1"/>
    <d v="2001-01-29T00:00:00"/>
    <d v="2001-01-29T00:00:00"/>
    <n v="20.312328767123287"/>
    <n v="20.312328767123287"/>
    <s v="Exempt"/>
    <x v="55"/>
    <x v="55"/>
    <n v="0"/>
    <n v="6050.1674332344219"/>
    <n v="1"/>
    <n v="1"/>
  </r>
  <r>
    <n v="2480"/>
    <x v="15"/>
    <x v="54"/>
    <x v="1"/>
    <d v="2017-11-06T00:00:00"/>
    <d v="2019-10-28T00:00:00"/>
    <n v="3.5315068493150683"/>
    <n v="1.5561643835616439"/>
    <s v="Exempt"/>
    <x v="56"/>
    <x v="56"/>
    <n v="1.9753424657534246"/>
    <n v="78654.929577464791"/>
    <n v="1"/>
    <n v="1"/>
  </r>
  <r>
    <n v="4174"/>
    <x v="0"/>
    <x v="55"/>
    <x v="4"/>
    <d v="2007-06-18T00:00:00"/>
    <d v="2019-08-19T00:00:00"/>
    <n v="13.926027397260274"/>
    <n v="1.747945205479452"/>
    <s v="Exempt"/>
    <x v="57"/>
    <x v="57"/>
    <n v="12.178082191780822"/>
    <n v="69818.515830721008"/>
    <n v="1"/>
    <n v="1"/>
  </r>
  <r>
    <n v="3894"/>
    <x v="35"/>
    <x v="43"/>
    <x v="1"/>
    <d v="1996-12-02T00:00:00"/>
    <d v="2016-08-08T00:00:00"/>
    <n v="24.473972602739725"/>
    <n v="4.7780821917808218"/>
    <s v="Exempt"/>
    <x v="58"/>
    <x v="58"/>
    <n v="19.695890410958903"/>
    <n v="25083.362987385321"/>
    <n v="1"/>
    <n v="1"/>
  </r>
  <r>
    <n v="2544"/>
    <x v="43"/>
    <x v="56"/>
    <x v="1"/>
    <d v="2000-11-06T00:00:00"/>
    <d v="2003-02-24T00:00:00"/>
    <n v="20.542465753424658"/>
    <n v="18.241095890410961"/>
    <s v="Exempt"/>
    <x v="59"/>
    <x v="59"/>
    <n v="2.3013698630136985"/>
    <n v="6557.9453514568931"/>
    <n v="1"/>
    <n v="1"/>
  </r>
  <r>
    <n v="3984"/>
    <x v="16"/>
    <x v="47"/>
    <x v="1"/>
    <d v="1984-11-01T00:00:00"/>
    <d v="2006-12-23T00:00:00"/>
    <n v="36.56712328767123"/>
    <n v="14.41095890410959"/>
    <s v="Exempt"/>
    <x v="60"/>
    <x v="60"/>
    <n v="22.156164383561645"/>
    <n v="8290.0763783269958"/>
    <n v="1"/>
    <n v="1"/>
  </r>
  <r>
    <n v="1663"/>
    <x v="13"/>
    <x v="43"/>
    <x v="1"/>
    <d v="2014-07-01T00:00:00"/>
    <d v="2014-07-01T00:00:00"/>
    <n v="6.8849315068493153"/>
    <n v="6.8849315068493153"/>
    <s v="Exempt"/>
    <x v="61"/>
    <x v="61"/>
    <n v="0"/>
    <n v="17238.91949860724"/>
    <n v="1"/>
    <n v="1"/>
  </r>
  <r>
    <n v="4311"/>
    <x v="11"/>
    <x v="57"/>
    <x v="2"/>
    <d v="1986-07-07T00:00:00"/>
    <d v="1996-05-15T00:00:00"/>
    <n v="34.887671232876713"/>
    <n v="25.024657534246575"/>
    <s v="Exempt"/>
    <x v="62"/>
    <x v="62"/>
    <n v="9.8630136986301373"/>
    <n v="4730.5390628421283"/>
    <n v="1"/>
    <n v="1"/>
  </r>
  <r>
    <n v="2503"/>
    <x v="3"/>
    <x v="30"/>
    <x v="1"/>
    <d v="1999-06-01T00:00:00"/>
    <d v="2001-06-29T00:00:00"/>
    <n v="21.978082191780821"/>
    <n v="19.898630136986302"/>
    <s v="Exempt"/>
    <x v="63"/>
    <x v="63"/>
    <n v="2.0794520547945203"/>
    <n v="5919.2516866308688"/>
    <n v="1"/>
    <n v="1"/>
  </r>
  <r>
    <n v="3708"/>
    <x v="28"/>
    <x v="43"/>
    <x v="1"/>
    <d v="2002-09-30T00:00:00"/>
    <d v="2018-05-29T00:00:00"/>
    <n v="18.643835616438356"/>
    <n v="2.9726027397260273"/>
    <s v="Exempt"/>
    <x v="64"/>
    <x v="64"/>
    <n v="15.671232876712329"/>
    <n v="39199.587096774194"/>
    <n v="1"/>
    <n v="1"/>
  </r>
  <r>
    <n v="4110"/>
    <x v="22"/>
    <x v="48"/>
    <x v="1"/>
    <d v="1987-09-01T00:00:00"/>
    <d v="2020-03-03T00:00:00"/>
    <n v="33.734246575342468"/>
    <n v="1.2082191780821918"/>
    <s v="Exempt"/>
    <x v="65"/>
    <x v="65"/>
    <n v="32.526027397260272"/>
    <n v="96417.108843537411"/>
    <n v="4"/>
    <n v="1"/>
  </r>
  <r>
    <n v="3868"/>
    <x v="44"/>
    <x v="58"/>
    <x v="1"/>
    <d v="1999-10-08T00:00:00"/>
    <d v="2018-09-12T00:00:00"/>
    <n v="21.624657534246577"/>
    <n v="2.6821917808219178"/>
    <s v="Exempt"/>
    <x v="65"/>
    <x v="65"/>
    <n v="18.942465753424656"/>
    <n v="43432.017364657811"/>
    <n v="4"/>
    <n v="1"/>
  </r>
  <r>
    <n v="3932"/>
    <x v="45"/>
    <x v="58"/>
    <x v="1"/>
    <d v="1996-05-06T00:00:00"/>
    <d v="2017-01-17T00:00:00"/>
    <n v="25.049315068493151"/>
    <n v="4.3342465753424655"/>
    <s v="Exempt"/>
    <x v="65"/>
    <x v="65"/>
    <n v="20.715068493150685"/>
    <n v="26877.335651074591"/>
    <n v="4"/>
    <n v="1"/>
  </r>
  <r>
    <n v="4009"/>
    <x v="22"/>
    <x v="48"/>
    <x v="1"/>
    <d v="1988-01-04T00:00:00"/>
    <d v="2011-05-23T00:00:00"/>
    <n v="33.391780821917806"/>
    <n v="9.9945205479452053"/>
    <s v="Exempt"/>
    <x v="65"/>
    <x v="65"/>
    <n v="23.397260273972602"/>
    <n v="11655.686677631578"/>
    <n v="4"/>
    <n v="1"/>
  </r>
  <r>
    <n v="2580"/>
    <x v="28"/>
    <x v="43"/>
    <x v="1"/>
    <d v="2018-04-16T00:00:00"/>
    <d v="2020-11-07T00:00:00"/>
    <n v="3.0904109589041098"/>
    <n v="0.52602739726027392"/>
    <s v="Exempt"/>
    <x v="66"/>
    <x v="66"/>
    <n v="2.5643835616438357"/>
    <n v="220406.77083333334"/>
    <n v="1"/>
    <n v="1"/>
  </r>
  <r>
    <n v="2696"/>
    <x v="15"/>
    <x v="43"/>
    <x v="1"/>
    <d v="2017-06-12T00:00:00"/>
    <d v="2020-10-17T00:00:00"/>
    <n v="3.9342465753424656"/>
    <n v="0.58356164383561648"/>
    <s v="Exempt"/>
    <x v="67"/>
    <x v="67"/>
    <n v="3.3506849315068492"/>
    <n v="197065.72769953051"/>
    <n v="2"/>
    <n v="1"/>
  </r>
  <r>
    <n v="4056"/>
    <x v="46"/>
    <x v="43"/>
    <x v="1"/>
    <d v="1994-04-23T00:00:00"/>
    <d v="2020-07-18T00:00:00"/>
    <n v="27.087671232876712"/>
    <n v="0.83287671232876714"/>
    <s v="Exempt"/>
    <x v="67"/>
    <x v="67"/>
    <n v="26.254794520547946"/>
    <n v="138075.65789473683"/>
    <n v="2"/>
    <n v="1"/>
  </r>
  <r>
    <n v="4081"/>
    <x v="45"/>
    <x v="59"/>
    <x v="1"/>
    <d v="1976-10-04T00:00:00"/>
    <d v="2005-03-18T00:00:00"/>
    <n v="44.649315068493152"/>
    <n v="16.17808219178082"/>
    <s v="Exempt"/>
    <x v="68"/>
    <x v="68"/>
    <n v="28.471232876712328"/>
    <n v="7099.0682726502973"/>
    <n v="1"/>
    <n v="1"/>
  </r>
  <r>
    <n v="4279"/>
    <x v="6"/>
    <x v="60"/>
    <x v="2"/>
    <d v="2003-10-01T00:00:00"/>
    <d v="2010-01-01T00:00:00"/>
    <n v="17.641095890410959"/>
    <n v="11.383561643835616"/>
    <s v="Exempt"/>
    <x v="69"/>
    <x v="69"/>
    <n v="6.2575342465753421"/>
    <n v="10066.894139590855"/>
    <n v="2"/>
    <n v="1"/>
  </r>
  <r>
    <n v="4278"/>
    <x v="6"/>
    <x v="61"/>
    <x v="2"/>
    <d v="2001-06-11T00:00:00"/>
    <d v="2007-09-04T00:00:00"/>
    <n v="19.947945205479453"/>
    <n v="13.712328767123287"/>
    <s v="Exempt"/>
    <x v="69"/>
    <x v="69"/>
    <n v="6.2356164383561641"/>
    <n v="8357.2317982017994"/>
    <n v="2"/>
    <n v="1"/>
  </r>
  <r>
    <n v="2858"/>
    <x v="47"/>
    <x v="62"/>
    <x v="1"/>
    <d v="2011-04-18T00:00:00"/>
    <d v="2016-01-01T00:00:00"/>
    <n v="10.09041095890411"/>
    <n v="5.3808219178082188"/>
    <s v="Exempt"/>
    <x v="70"/>
    <x v="70"/>
    <n v="4.7095890410958905"/>
    <n v="21277.570926680248"/>
    <n v="1"/>
    <n v="1"/>
  </r>
  <r>
    <n v="2787"/>
    <x v="30"/>
    <x v="54"/>
    <x v="1"/>
    <d v="2014-01-06T00:00:00"/>
    <d v="2018-02-05T00:00:00"/>
    <n v="7.3671232876712329"/>
    <n v="3.2821917808219179"/>
    <s v="Exempt"/>
    <x v="71"/>
    <x v="71"/>
    <n v="4.0849315068493155"/>
    <n v="34868.163606010014"/>
    <n v="1"/>
    <n v="1"/>
  </r>
  <r>
    <n v="2757"/>
    <x v="18"/>
    <x v="43"/>
    <x v="1"/>
    <d v="2015-07-27T00:00:00"/>
    <d v="2019-06-10T00:00:00"/>
    <n v="5.8136986301369866"/>
    <n v="1.9397260273972603"/>
    <s v="Exempt"/>
    <x v="72"/>
    <x v="72"/>
    <n v="3.8739726027397259"/>
    <n v="58904.947598870058"/>
    <n v="1"/>
    <n v="1"/>
  </r>
  <r>
    <n v="2645"/>
    <x v="21"/>
    <x v="63"/>
    <x v="1"/>
    <d v="2016-09-19T00:00:00"/>
    <d v="2019-09-16T00:00:00"/>
    <n v="4.6630136986301371"/>
    <n v="1.6712328767123288"/>
    <s v="Exempt"/>
    <x v="73"/>
    <x v="73"/>
    <n v="2.9917808219178084"/>
    <n v="68356.721311475412"/>
    <n v="2"/>
    <n v="1"/>
  </r>
  <r>
    <n v="2530"/>
    <x v="0"/>
    <x v="54"/>
    <x v="1"/>
    <d v="2016-12-05T00:00:00"/>
    <d v="2019-03-02T00:00:00"/>
    <n v="4.4520547945205475"/>
    <n v="2.2136986301369861"/>
    <s v="Exempt"/>
    <x v="73"/>
    <x v="73"/>
    <n v="2.2383561643835614"/>
    <n v="51605.940594059408"/>
    <n v="2"/>
    <n v="1"/>
  </r>
  <r>
    <n v="1659"/>
    <x v="3"/>
    <x v="64"/>
    <x v="1"/>
    <d v="2015-07-01T00:00:00"/>
    <d v="2015-07-01T00:00:00"/>
    <n v="5.8849315068493153"/>
    <n v="5.8849315068493153"/>
    <s v="Exempt"/>
    <x v="74"/>
    <x v="74"/>
    <n v="0"/>
    <n v="19164.709031657356"/>
    <n v="1"/>
    <n v="1"/>
  </r>
  <r>
    <n v="4080"/>
    <x v="22"/>
    <x v="65"/>
    <x v="1"/>
    <d v="1983-05-02T00:00:00"/>
    <d v="2011-07-08T00:00:00"/>
    <n v="38.07123287671233"/>
    <n v="9.868493150684932"/>
    <s v="Exempt"/>
    <x v="75"/>
    <x v="75"/>
    <n v="28.202739726027396"/>
    <n v="11409.827040533037"/>
    <n v="1"/>
    <n v="1"/>
  </r>
  <r>
    <n v="2053"/>
    <x v="48"/>
    <x v="66"/>
    <x v="0"/>
    <d v="2013-03-11T00:00:00"/>
    <d v="2018-09-11T00:00:00"/>
    <n v="8.1917808219178081"/>
    <n v="2.6849315068493151"/>
    <s v="Exempt"/>
    <x v="76"/>
    <x v="76"/>
    <n v="5.506849315068493"/>
    <n v="41788.775510204083"/>
    <n v="2"/>
    <n v="1"/>
  </r>
  <r>
    <n v="1509"/>
    <x v="49"/>
    <x v="67"/>
    <x v="1"/>
    <d v="2017-04-17T00:00:00"/>
    <d v="2017-04-17T00:00:00"/>
    <n v="4.087671232876712"/>
    <n v="4.087671232876712"/>
    <s v="Exempt"/>
    <x v="76"/>
    <x v="76"/>
    <n v="0"/>
    <n v="27448.391420911532"/>
    <n v="2"/>
    <n v="1"/>
  </r>
  <r>
    <n v="1986"/>
    <x v="37"/>
    <x v="68"/>
    <x v="1"/>
    <d v="2018-06-25T00:00:00"/>
    <d v="2018-06-25T00:00:00"/>
    <n v="2.8986301369863012"/>
    <n v="2.8986301369863012"/>
    <s v="Exempt"/>
    <x v="77"/>
    <x v="77"/>
    <n v="0"/>
    <n v="38405.31379962193"/>
    <n v="1"/>
    <n v="1"/>
  </r>
  <r>
    <n v="4073"/>
    <x v="22"/>
    <x v="48"/>
    <x v="1"/>
    <d v="1992-11-12T00:00:00"/>
    <d v="2020-07-13T00:00:00"/>
    <n v="28.531506849315068"/>
    <n v="0.84657534246575339"/>
    <s v="Exempt"/>
    <x v="78"/>
    <x v="78"/>
    <n v="27.684931506849313"/>
    <n v="130974.75728155341"/>
    <n v="1"/>
    <n v="1"/>
  </r>
  <r>
    <n v="4262"/>
    <x v="6"/>
    <x v="60"/>
    <x v="2"/>
    <d v="2015-06-08T00:00:00"/>
    <d v="2020-03-14T00:00:00"/>
    <n v="5.9479452054794519"/>
    <n v="1.178082191780822"/>
    <s v="Exempt"/>
    <x v="79"/>
    <x v="79"/>
    <n v="4.7698630136986298"/>
    <n v="94109.028023255814"/>
    <n v="3"/>
    <n v="1"/>
  </r>
  <r>
    <n v="4286"/>
    <x v="6"/>
    <x v="61"/>
    <x v="2"/>
    <d v="2012-08-23T00:00:00"/>
    <d v="2019-11-09T00:00:00"/>
    <n v="8.7397260273972606"/>
    <n v="1.5232876712328767"/>
    <s v="Exempt"/>
    <x v="79"/>
    <x v="79"/>
    <n v="7.2164383561643834"/>
    <n v="72782.161960431651"/>
    <n v="3"/>
    <n v="1"/>
  </r>
  <r>
    <n v="4288"/>
    <x v="6"/>
    <x v="60"/>
    <x v="2"/>
    <d v="2006-08-28T00:00:00"/>
    <d v="2014-01-27T00:00:00"/>
    <n v="14.731506849315069"/>
    <n v="7.3095890410958901"/>
    <s v="Exempt"/>
    <x v="79"/>
    <x v="79"/>
    <n v="7.4219178082191783"/>
    <n v="15167.49702023988"/>
    <n v="3"/>
    <n v="1"/>
  </r>
  <r>
    <n v="1522"/>
    <x v="6"/>
    <x v="60"/>
    <x v="2"/>
    <d v="2021-02-16T00:00:00"/>
    <d v="2021-02-16T00:00:00"/>
    <n v="0.24931506849315069"/>
    <n v="0.24931506849315069"/>
    <s v="Exempt"/>
    <x v="80"/>
    <x v="80"/>
    <n v="0"/>
    <n v="444690.97142857144"/>
    <n v="2"/>
    <n v="2"/>
  </r>
  <r>
    <n v="1523"/>
    <x v="6"/>
    <x v="60"/>
    <x v="2"/>
    <d v="2021-02-16T00:00:00"/>
    <d v="2021-02-16T00:00:00"/>
    <n v="0.24931506849315069"/>
    <n v="0.24931506849315069"/>
    <s v="Exempt"/>
    <x v="80"/>
    <x v="80"/>
    <n v="0"/>
    <n v="444690.97142857144"/>
    <n v="2"/>
    <n v="2"/>
  </r>
  <r>
    <n v="3870"/>
    <x v="44"/>
    <x v="59"/>
    <x v="1"/>
    <d v="1994-01-11T00:00:00"/>
    <d v="2013-01-03T00:00:00"/>
    <n v="27.367123287671234"/>
    <n v="8.375342465753425"/>
    <s v="Exempt"/>
    <x v="81"/>
    <x v="81"/>
    <n v="18.991780821917807"/>
    <n v="13180.356558717696"/>
    <n v="3"/>
    <n v="1"/>
  </r>
  <r>
    <n v="4020"/>
    <x v="50"/>
    <x v="59"/>
    <x v="1"/>
    <d v="1989-02-06T00:00:00"/>
    <d v="2012-12-21T00:00:00"/>
    <n v="32.298630136986304"/>
    <n v="8.4109589041095898"/>
    <s v="Exempt"/>
    <x v="81"/>
    <x v="81"/>
    <n v="23.887671232876713"/>
    <n v="13124.543973941367"/>
    <n v="3"/>
    <n v="1"/>
  </r>
  <r>
    <n v="4036"/>
    <x v="22"/>
    <x v="65"/>
    <x v="1"/>
    <d v="1982-09-01T00:00:00"/>
    <d v="2007-05-14T00:00:00"/>
    <n v="38.736986301369861"/>
    <n v="14.021917808219179"/>
    <s v="Exempt"/>
    <x v="81"/>
    <x v="81"/>
    <n v="24.715068493150685"/>
    <n v="7872.6748729972642"/>
    <n v="3"/>
    <n v="1"/>
  </r>
  <r>
    <n v="2385"/>
    <x v="21"/>
    <x v="63"/>
    <x v="1"/>
    <d v="2015-07-27T00:00:00"/>
    <d v="2016-12-05T00:00:00"/>
    <n v="5.8136986301369866"/>
    <n v="4.4520547945205475"/>
    <s v="Exempt"/>
    <x v="82"/>
    <x v="82"/>
    <n v="1.3616438356164384"/>
    <n v="24743.630769230771"/>
    <n v="1"/>
    <n v="1"/>
  </r>
  <r>
    <n v="3976"/>
    <x v="51"/>
    <x v="69"/>
    <x v="1"/>
    <d v="1990-06-01T00:00:00"/>
    <d v="2012-05-14T00:00:00"/>
    <n v="30.983561643835618"/>
    <n v="9.0164383561643842"/>
    <s v="Exempt"/>
    <x v="83"/>
    <x v="83"/>
    <n v="21.967123287671232"/>
    <n v="12146.276131874809"/>
    <n v="1"/>
    <n v="1"/>
  </r>
  <r>
    <n v="3550"/>
    <x v="16"/>
    <x v="70"/>
    <x v="1"/>
    <d v="2001-03-19T00:00:00"/>
    <d v="2014-04-23T00:00:00"/>
    <n v="20.17808219178082"/>
    <n v="7.0739726027397261"/>
    <s v="Exempt"/>
    <x v="84"/>
    <x v="84"/>
    <n v="13.104109589041096"/>
    <n v="15470.844481022463"/>
    <n v="1"/>
    <n v="1"/>
  </r>
  <r>
    <n v="4105"/>
    <x v="24"/>
    <x v="71"/>
    <x v="1"/>
    <d v="1986-11-03T00:00:00"/>
    <d v="2018-11-26T00:00:00"/>
    <n v="34.561643835616437"/>
    <n v="2.4767123287671233"/>
    <s v="Exempt"/>
    <x v="85"/>
    <x v="85"/>
    <n v="32.084931506849315"/>
    <n v="44120.618584070799"/>
    <n v="1"/>
    <n v="1"/>
  </r>
  <r>
    <n v="3050"/>
    <x v="52"/>
    <x v="72"/>
    <x v="1"/>
    <d v="2014-07-08T00:00:00"/>
    <d v="2021-04-05T00:00:00"/>
    <n v="6.8657534246575347"/>
    <n v="0.11780821917808219"/>
    <s v="Exempt"/>
    <x v="86"/>
    <x v="86"/>
    <n v="6.7479452054794518"/>
    <n v="924551.19651162787"/>
    <n v="1"/>
    <n v="1"/>
  </r>
  <r>
    <n v="1866"/>
    <x v="21"/>
    <x v="73"/>
    <x v="1"/>
    <d v="2014-09-29T00:00:00"/>
    <d v="2014-09-29T00:00:00"/>
    <n v="6.6383561643835618"/>
    <n v="6.6383561643835618"/>
    <s v="Exempt"/>
    <x v="87"/>
    <x v="87"/>
    <n v="0"/>
    <n v="16287.164671894345"/>
    <n v="1"/>
    <n v="1"/>
  </r>
  <r>
    <n v="4377"/>
    <x v="8"/>
    <x v="74"/>
    <x v="2"/>
    <d v="1986-12-01T00:00:00"/>
    <d v="2017-05-01T00:00:00"/>
    <n v="34.484931506849314"/>
    <n v="4.0493150684931507"/>
    <s v="Exempt"/>
    <x v="88"/>
    <x v="88"/>
    <n v="30.435616438356163"/>
    <n v="26636.344215155616"/>
    <n v="1"/>
    <n v="1"/>
  </r>
  <r>
    <n v="2617"/>
    <x v="53"/>
    <x v="53"/>
    <x v="1"/>
    <d v="2005-01-31T00:00:00"/>
    <d v="2007-11-29T00:00:00"/>
    <n v="16.304109589041097"/>
    <n v="13.476712328767123"/>
    <s v="Exempt"/>
    <x v="89"/>
    <x v="89"/>
    <n v="2.8273972602739725"/>
    <n v="7984.8851392559463"/>
    <n v="1"/>
    <n v="1"/>
  </r>
  <r>
    <n v="3957"/>
    <x v="54"/>
    <x v="75"/>
    <x v="1"/>
    <d v="1986-04-01T00:00:00"/>
    <d v="2007-09-08T00:00:00"/>
    <n v="35.153424657534245"/>
    <n v="13.701369863013699"/>
    <s v="Exempt"/>
    <x v="90"/>
    <x v="90"/>
    <n v="21.452054794520549"/>
    <n v="7829.1792041591671"/>
    <n v="1"/>
    <n v="1"/>
  </r>
  <r>
    <n v="1734"/>
    <x v="21"/>
    <x v="76"/>
    <x v="1"/>
    <d v="2018-07-02T00:00:00"/>
    <d v="2018-07-02T00:00:00"/>
    <n v="2.8794520547945206"/>
    <n v="2.8794520547945206"/>
    <s v="Exempt"/>
    <x v="91"/>
    <x v="91"/>
    <n v="0"/>
    <n v="37194.576593720267"/>
    <n v="1"/>
    <n v="1"/>
  </r>
  <r>
    <n v="1660"/>
    <x v="3"/>
    <x v="64"/>
    <x v="1"/>
    <d v="2019-10-26T00:00:00"/>
    <d v="2019-10-26T00:00:00"/>
    <n v="1.5616438356164384"/>
    <n v="1.5616438356164384"/>
    <s v="Exempt"/>
    <x v="92"/>
    <x v="92"/>
    <n v="0"/>
    <n v="68517.543859649115"/>
    <n v="1"/>
    <n v="1"/>
  </r>
  <r>
    <n v="4122"/>
    <x v="55"/>
    <x v="77"/>
    <x v="1"/>
    <d v="1976-03-17T00:00:00"/>
    <d v="2016-03-08T00:00:00"/>
    <n v="45.2"/>
    <n v="5.1972602739726028"/>
    <s v="Exempt"/>
    <x v="93"/>
    <x v="93"/>
    <n v="40.0027397260274"/>
    <n v="20530.078228782288"/>
    <n v="1"/>
    <n v="1"/>
  </r>
  <r>
    <n v="1716"/>
    <x v="51"/>
    <x v="78"/>
    <x v="1"/>
    <d v="2012-12-13T00:00:00"/>
    <d v="2012-12-13T00:00:00"/>
    <n v="8.4328767123287669"/>
    <n v="8.4328767123287669"/>
    <s v="Exempt"/>
    <x v="94"/>
    <x v="94"/>
    <n v="0"/>
    <n v="12621.925308641976"/>
    <n v="1"/>
    <n v="1"/>
  </r>
  <r>
    <n v="2488"/>
    <x v="39"/>
    <x v="79"/>
    <x v="1"/>
    <d v="2016-07-01T00:00:00"/>
    <d v="2018-07-03T00:00:00"/>
    <n v="4.882191780821918"/>
    <n v="2.8767123287671232"/>
    <s v="Exempt"/>
    <x v="95"/>
    <x v="95"/>
    <n v="2.0054794520547947"/>
    <n v="36889.611428571428"/>
    <n v="1"/>
    <n v="1"/>
  </r>
  <r>
    <n v="4371"/>
    <x v="6"/>
    <x v="61"/>
    <x v="2"/>
    <d v="1987-07-01T00:00:00"/>
    <d v="2014-04-22T00:00:00"/>
    <n v="33.904109589041099"/>
    <n v="7.0767123287671234"/>
    <s v="Exempt"/>
    <x v="96"/>
    <x v="96"/>
    <n v="26.827397260273973"/>
    <n v="14958.83329461866"/>
    <n v="1"/>
    <n v="1"/>
  </r>
  <r>
    <n v="3486"/>
    <x v="56"/>
    <x v="80"/>
    <x v="1"/>
    <d v="1996-12-02T00:00:00"/>
    <d v="2009-02-15T00:00:00"/>
    <n v="24.473972602739725"/>
    <n v="12.260273972602739"/>
    <s v="Exempt"/>
    <x v="97"/>
    <x v="97"/>
    <n v="12.213698630136987"/>
    <n v="8629.3242905027946"/>
    <n v="1"/>
    <n v="1"/>
  </r>
  <r>
    <n v="2015"/>
    <x v="15"/>
    <x v="81"/>
    <x v="1"/>
    <d v="2008-06-16T00:00:00"/>
    <d v="2008-06-16T00:00:00"/>
    <n v="12.92876712328767"/>
    <n v="12.92876712328767"/>
    <s v="Exempt"/>
    <x v="98"/>
    <x v="98"/>
    <n v="0"/>
    <n v="8175.4926043653313"/>
    <n v="1"/>
    <n v="1"/>
  </r>
  <r>
    <n v="3918"/>
    <x v="50"/>
    <x v="58"/>
    <x v="1"/>
    <d v="2000-11-13T00:00:00"/>
    <d v="2021-03-13T00:00:00"/>
    <n v="20.523287671232875"/>
    <n v="0.18082191780821918"/>
    <s v="Exempt"/>
    <x v="99"/>
    <x v="99"/>
    <n v="20.342465753424658"/>
    <n v="584000"/>
    <n v="1"/>
    <n v="1"/>
  </r>
  <r>
    <n v="1738"/>
    <x v="3"/>
    <x v="37"/>
    <x v="1"/>
    <d v="2007-08-20T00:00:00"/>
    <d v="2007-08-20T00:00:00"/>
    <n v="13.753424657534246"/>
    <n v="13.753424657534246"/>
    <s v="Exempt"/>
    <x v="100"/>
    <x v="100"/>
    <n v="0"/>
    <n v="7637.8874800796812"/>
    <n v="1"/>
    <n v="1"/>
  </r>
  <r>
    <n v="2633"/>
    <x v="3"/>
    <x v="37"/>
    <x v="1"/>
    <d v="1998-06-01T00:00:00"/>
    <d v="2001-05-08T00:00:00"/>
    <n v="22.978082191780821"/>
    <n v="20.041095890410958"/>
    <s v="Exempt"/>
    <x v="101"/>
    <x v="101"/>
    <n v="2.9369863013698629"/>
    <n v="5228.5030006835268"/>
    <n v="1"/>
    <n v="1"/>
  </r>
  <r>
    <n v="2987"/>
    <x v="27"/>
    <x v="77"/>
    <x v="1"/>
    <d v="2013-06-17T00:00:00"/>
    <d v="2019-07-01T00:00:00"/>
    <n v="7.9232876712328766"/>
    <n v="1.8821917808219177"/>
    <s v="Exempt"/>
    <x v="102"/>
    <x v="102"/>
    <n v="6.0410958904109586"/>
    <n v="55429.728820960707"/>
    <n v="1"/>
    <n v="1"/>
  </r>
  <r>
    <n v="3512"/>
    <x v="57"/>
    <x v="82"/>
    <x v="1"/>
    <d v="2004-11-01T00:00:00"/>
    <d v="2017-05-30T00:00:00"/>
    <n v="16.553424657534247"/>
    <n v="3.9698630136986299"/>
    <s v="Exempt"/>
    <x v="103"/>
    <x v="103"/>
    <n v="12.583561643835617"/>
    <n v="26273.221428571429"/>
    <n v="1"/>
    <n v="1"/>
  </r>
  <r>
    <n v="2953"/>
    <x v="58"/>
    <x v="75"/>
    <x v="1"/>
    <d v="1997-10-06T00:00:00"/>
    <d v="2003-07-23T00:00:00"/>
    <n v="23.63013698630137"/>
    <n v="17.832876712328765"/>
    <s v="Exempt"/>
    <x v="104"/>
    <x v="104"/>
    <n v="5.7972602739726025"/>
    <n v="5835.8873713320027"/>
    <n v="1"/>
    <n v="1"/>
  </r>
  <r>
    <n v="3035"/>
    <x v="59"/>
    <x v="83"/>
    <x v="1"/>
    <d v="2012-06-25T00:00:00"/>
    <d v="2019-01-22T00:00:00"/>
    <n v="8.9013698630136986"/>
    <n v="2.3205479452054796"/>
    <s v="Exempt"/>
    <x v="105"/>
    <x v="105"/>
    <n v="6.580821917808219"/>
    <n v="44834.238488783943"/>
    <n v="1"/>
    <n v="1"/>
  </r>
  <r>
    <n v="2040"/>
    <x v="60"/>
    <x v="84"/>
    <x v="1"/>
    <d v="2010-02-08T00:00:00"/>
    <d v="2010-02-08T00:00:00"/>
    <n v="11.27945205479452"/>
    <n v="11.27945205479452"/>
    <s v="Exempt"/>
    <x v="106"/>
    <x v="106"/>
    <n v="0"/>
    <n v="9187.5730750546518"/>
    <n v="1"/>
    <n v="1"/>
  </r>
  <r>
    <n v="3599"/>
    <x v="43"/>
    <x v="78"/>
    <x v="1"/>
    <d v="2003-11-05T00:00:00"/>
    <d v="2017-09-05T00:00:00"/>
    <n v="17.545205479452054"/>
    <n v="3.7013698630136984"/>
    <s v="Exempt"/>
    <x v="107"/>
    <x v="107"/>
    <n v="13.843835616438357"/>
    <n v="27886.253960029608"/>
    <n v="1"/>
    <n v="1"/>
  </r>
  <r>
    <n v="2899"/>
    <x v="17"/>
    <x v="83"/>
    <x v="1"/>
    <d v="2013-10-25T00:00:00"/>
    <d v="2018-12-18T00:00:00"/>
    <n v="7.5671232876712331"/>
    <n v="2.4164383561643836"/>
    <s v="Exempt"/>
    <x v="108"/>
    <x v="108"/>
    <n v="5.1506849315068495"/>
    <n v="42554.803741496595"/>
    <n v="1"/>
    <n v="1"/>
  </r>
  <r>
    <n v="4038"/>
    <x v="7"/>
    <x v="59"/>
    <x v="1"/>
    <d v="1996-05-23T00:00:00"/>
    <d v="2021-03-13T00:00:00"/>
    <n v="25.002739726027396"/>
    <n v="0.18082191780821918"/>
    <s v="Exempt"/>
    <x v="109"/>
    <x v="109"/>
    <n v="24.82191780821918"/>
    <n v="567237.65151515149"/>
    <n v="5"/>
    <n v="1"/>
  </r>
  <r>
    <n v="4106"/>
    <x v="50"/>
    <x v="59"/>
    <x v="1"/>
    <d v="1988-08-15T00:00:00"/>
    <d v="2020-11-21T00:00:00"/>
    <n v="32.778082191780825"/>
    <n v="0.48767123287671232"/>
    <s v="Exempt"/>
    <x v="109"/>
    <x v="109"/>
    <n v="32.290410958904111"/>
    <n v="210324.07303370786"/>
    <n v="5"/>
    <n v="1"/>
  </r>
  <r>
    <n v="4000"/>
    <x v="44"/>
    <x v="59"/>
    <x v="1"/>
    <d v="1997-08-18T00:00:00"/>
    <d v="2020-07-24T00:00:00"/>
    <n v="23.764383561643836"/>
    <n v="0.81643835616438354"/>
    <s v="Exempt"/>
    <x v="109"/>
    <x v="109"/>
    <n v="22.947945205479453"/>
    <n v="125629.81543624161"/>
    <n v="5"/>
    <n v="1"/>
  </r>
  <r>
    <n v="3946"/>
    <x v="44"/>
    <x v="59"/>
    <x v="1"/>
    <d v="1996-05-06T00:00:00"/>
    <d v="2017-07-07T00:00:00"/>
    <n v="25.049315068493151"/>
    <n v="3.8657534246575342"/>
    <s v="Exempt"/>
    <x v="109"/>
    <x v="109"/>
    <n v="21.183561643835617"/>
    <n v="26532.73210489015"/>
    <n v="5"/>
    <n v="1"/>
  </r>
  <r>
    <n v="4059"/>
    <x v="45"/>
    <x v="59"/>
    <x v="1"/>
    <d v="1990-07-16T00:00:00"/>
    <d v="2017-01-17T00:00:00"/>
    <n v="30.860273972602741"/>
    <n v="4.3342465753424655"/>
    <s v="Exempt"/>
    <x v="109"/>
    <x v="109"/>
    <n v="26.526027397260275"/>
    <n v="23664.781921618207"/>
    <n v="5"/>
    <n v="1"/>
  </r>
  <r>
    <n v="3742"/>
    <x v="56"/>
    <x v="85"/>
    <x v="1"/>
    <d v="1998-06-16T00:00:00"/>
    <d v="2014-09-02T00:00:00"/>
    <n v="22.936986301369863"/>
    <n v="6.7123287671232879"/>
    <s v="Exempt"/>
    <x v="110"/>
    <x v="110"/>
    <n v="16.224657534246575"/>
    <n v="15247.584489795918"/>
    <n v="1"/>
    <n v="1"/>
  </r>
  <r>
    <n v="4027"/>
    <x v="50"/>
    <x v="86"/>
    <x v="1"/>
    <d v="1984-04-01T00:00:00"/>
    <d v="2008-08-04T00:00:00"/>
    <n v="37.153424657534245"/>
    <n v="12.794520547945206"/>
    <s v="Exempt"/>
    <x v="111"/>
    <x v="111"/>
    <n v="24.358904109589041"/>
    <n v="7977.7330942184153"/>
    <n v="1"/>
    <n v="1"/>
  </r>
  <r>
    <n v="4123"/>
    <x v="50"/>
    <x v="86"/>
    <x v="1"/>
    <d v="1979-06-05T00:00:00"/>
    <d v="2021-03-13T00:00:00"/>
    <n v="41.980821917808221"/>
    <n v="0.18082191780821918"/>
    <s v="Exempt"/>
    <x v="112"/>
    <x v="112"/>
    <n v="41.8"/>
    <n v="564483.56060606055"/>
    <n v="1"/>
    <n v="1"/>
  </r>
  <r>
    <n v="1678"/>
    <x v="21"/>
    <x v="87"/>
    <x v="1"/>
    <d v="2015-08-24T00:00:00"/>
    <d v="2015-08-24T00:00:00"/>
    <n v="5.7369863013698632"/>
    <n v="5.7369863013698632"/>
    <s v="Exempt"/>
    <x v="113"/>
    <x v="113"/>
    <n v="0"/>
    <n v="17735.552196752626"/>
    <n v="1"/>
    <n v="1"/>
  </r>
  <r>
    <n v="3552"/>
    <x v="60"/>
    <x v="43"/>
    <x v="1"/>
    <d v="2008-02-19T00:00:00"/>
    <d v="2021-04-08T00:00:00"/>
    <n v="13.252054794520548"/>
    <n v="0.1095890410958904"/>
    <s v="Exempt"/>
    <x v="114"/>
    <x v="114"/>
    <n v="13.142465753424657"/>
    <n v="920703.64875000005"/>
    <n v="1"/>
    <n v="1"/>
  </r>
  <r>
    <n v="1715"/>
    <x v="43"/>
    <x v="88"/>
    <x v="1"/>
    <d v="2019-10-26T00:00:00"/>
    <d v="2019-10-26T00:00:00"/>
    <n v="1.5616438356164384"/>
    <n v="1.5616438356164384"/>
    <s v="Exempt"/>
    <x v="115"/>
    <x v="115"/>
    <n v="0"/>
    <n v="64556.973684210527"/>
    <n v="1"/>
    <n v="1"/>
  </r>
  <r>
    <n v="3703"/>
    <x v="43"/>
    <x v="88"/>
    <x v="1"/>
    <d v="2001-12-19T00:00:00"/>
    <d v="2017-07-24T00:00:00"/>
    <n v="19.424657534246574"/>
    <n v="3.8191780821917809"/>
    <s v="Exempt"/>
    <x v="116"/>
    <x v="116"/>
    <n v="15.605479452054794"/>
    <n v="26396.978048780486"/>
    <n v="1"/>
    <n v="1"/>
  </r>
  <r>
    <n v="3057"/>
    <x v="61"/>
    <x v="89"/>
    <x v="1"/>
    <d v="2013-08-23T00:00:00"/>
    <d v="2020-06-20T00:00:00"/>
    <n v="7.7397260273972606"/>
    <n v="0.90958904109589045"/>
    <s v="Exempt"/>
    <x v="117"/>
    <x v="117"/>
    <n v="6.8301369863013699"/>
    <n v="110458.37786144577"/>
    <n v="1"/>
    <n v="1"/>
  </r>
  <r>
    <n v="4079"/>
    <x v="51"/>
    <x v="90"/>
    <x v="1"/>
    <d v="1980-01-14T00:00:00"/>
    <d v="2008-03-17T00:00:00"/>
    <n v="41.369863013698627"/>
    <n v="13.178082191780822"/>
    <s v="Exempt"/>
    <x v="118"/>
    <x v="118"/>
    <n v="28.19178082191781"/>
    <n v="7597.3907692307685"/>
    <n v="1"/>
    <n v="1"/>
  </r>
  <r>
    <n v="4007"/>
    <x v="7"/>
    <x v="86"/>
    <x v="1"/>
    <d v="1990-07-16T00:00:00"/>
    <d v="2013-11-14T00:00:00"/>
    <n v="30.860273972602741"/>
    <n v="7.5123287671232877"/>
    <s v="Exempt"/>
    <x v="119"/>
    <x v="119"/>
    <n v="23.347945205479451"/>
    <n v="13320.79080962801"/>
    <n v="1"/>
    <n v="1"/>
  </r>
  <r>
    <n v="2697"/>
    <x v="62"/>
    <x v="83"/>
    <x v="1"/>
    <d v="2017-05-30T00:00:00"/>
    <d v="2020-10-05T00:00:00"/>
    <n v="3.9698630136986299"/>
    <n v="0.61643835616438358"/>
    <s v="Exempt"/>
    <x v="120"/>
    <x v="120"/>
    <n v="3.3534246575342466"/>
    <n v="162222.22222222222"/>
    <n v="3"/>
    <n v="1"/>
  </r>
  <r>
    <n v="1363"/>
    <x v="52"/>
    <x v="88"/>
    <x v="1"/>
    <d v="2020-06-06T00:00:00"/>
    <d v="2020-06-06T00:00:00"/>
    <n v="0.94794520547945205"/>
    <n v="0.94794520547945205"/>
    <s v="Exempt"/>
    <x v="120"/>
    <x v="120"/>
    <n v="0"/>
    <n v="105491.32947976878"/>
    <n v="3"/>
    <n v="1"/>
  </r>
  <r>
    <n v="1357"/>
    <x v="63"/>
    <x v="83"/>
    <x v="1"/>
    <d v="2020-02-18T00:00:00"/>
    <d v="2020-02-18T00:00:00"/>
    <n v="1.2465753424657535"/>
    <n v="1.2465753424657535"/>
    <s v="Exempt"/>
    <x v="120"/>
    <x v="120"/>
    <n v="0"/>
    <n v="80219.780219780208"/>
    <n v="3"/>
    <n v="1"/>
  </r>
  <r>
    <n v="2924"/>
    <x v="21"/>
    <x v="83"/>
    <x v="1"/>
    <d v="2013-01-23T00:00:00"/>
    <d v="2018-07-02T00:00:00"/>
    <n v="8.3205479452054796"/>
    <n v="2.8794520547945206"/>
    <s v="Exempt"/>
    <x v="121"/>
    <x v="121"/>
    <n v="5.441095890410959"/>
    <n v="34714.938154138916"/>
    <n v="3"/>
    <n v="1"/>
  </r>
  <r>
    <n v="3152"/>
    <x v="21"/>
    <x v="83"/>
    <x v="1"/>
    <d v="2008-07-14T00:00:00"/>
    <d v="2016-08-03T00:00:00"/>
    <n v="12.852054794520548"/>
    <n v="4.7917808219178086"/>
    <s v="Exempt"/>
    <x v="121"/>
    <x v="121"/>
    <n v="8.0602739726027401"/>
    <n v="20860.720411663806"/>
    <n v="3"/>
    <n v="1"/>
  </r>
  <r>
    <n v="1414"/>
    <x v="21"/>
    <x v="91"/>
    <x v="1"/>
    <d v="2004-10-04T00:00:00"/>
    <d v="2004-10-04T00:00:00"/>
    <n v="16.63013698630137"/>
    <n v="16.63013698630137"/>
    <s v="Exempt"/>
    <x v="121"/>
    <x v="121"/>
    <n v="0"/>
    <n v="6010.7742998352551"/>
    <n v="3"/>
    <n v="1"/>
  </r>
  <r>
    <n v="2837"/>
    <x v="3"/>
    <x v="92"/>
    <x v="1"/>
    <d v="2014-08-01T00:00:00"/>
    <d v="2019-01-22T00:00:00"/>
    <n v="6.8"/>
    <n v="2.3205479452054796"/>
    <s v="Exempt"/>
    <x v="122"/>
    <x v="122"/>
    <n v="4.4794520547945202"/>
    <n v="43032.939787485237"/>
    <n v="1"/>
    <n v="1"/>
  </r>
  <r>
    <n v="4118"/>
    <x v="43"/>
    <x v="90"/>
    <x v="1"/>
    <d v="1985-02-11T00:00:00"/>
    <d v="2021-04-30T00:00:00"/>
    <n v="36.287671232876711"/>
    <n v="4.9315068493150684E-2"/>
    <s v="Exempt"/>
    <x v="123"/>
    <x v="123"/>
    <n v="36.238356164383561"/>
    <n v="2023195"/>
    <n v="1"/>
    <n v="1"/>
  </r>
  <r>
    <n v="3664"/>
    <x v="16"/>
    <x v="93"/>
    <x v="1"/>
    <d v="2001-11-19T00:00:00"/>
    <d v="2016-09-23T00:00:00"/>
    <n v="19.506849315068493"/>
    <n v="4.6520547945205477"/>
    <s v="Exempt"/>
    <x v="124"/>
    <x v="124"/>
    <n v="14.854794520547944"/>
    <n v="21431.071731448767"/>
    <n v="1"/>
    <n v="1"/>
  </r>
  <r>
    <n v="3717"/>
    <x v="64"/>
    <x v="94"/>
    <x v="1"/>
    <d v="2000-12-04T00:00:00"/>
    <d v="2016-10-03T00:00:00"/>
    <n v="20.465753424657535"/>
    <n v="4.624657534246575"/>
    <s v="Exempt"/>
    <x v="125"/>
    <x v="125"/>
    <n v="15.841095890410958"/>
    <n v="21554.880390995262"/>
    <n v="1"/>
    <n v="1"/>
  </r>
  <r>
    <n v="3802"/>
    <x v="24"/>
    <x v="71"/>
    <x v="1"/>
    <d v="2001-03-12T00:00:00"/>
    <d v="2018-04-16T00:00:00"/>
    <n v="20.197260273972603"/>
    <n v="3.0904109589041098"/>
    <s v="Exempt"/>
    <x v="126"/>
    <x v="126"/>
    <n v="17.106849315068494"/>
    <n v="32183.331382978722"/>
    <n v="1"/>
    <n v="1"/>
  </r>
  <r>
    <n v="1938"/>
    <x v="65"/>
    <x v="95"/>
    <x v="1"/>
    <d v="2014-08-11T00:00:00"/>
    <d v="2014-08-11T00:00:00"/>
    <n v="6.7726027397260271"/>
    <n v="6.7726027397260271"/>
    <s v="Exempt"/>
    <x v="127"/>
    <x v="127"/>
    <n v="0"/>
    <n v="14671.947228964402"/>
    <n v="1"/>
    <n v="1"/>
  </r>
  <r>
    <n v="2189"/>
    <x v="66"/>
    <x v="96"/>
    <x v="1"/>
    <d v="2005-02-14T00:00:00"/>
    <d v="2005-08-08T00:00:00"/>
    <n v="16.265753424657536"/>
    <n v="15.786301369863013"/>
    <s v="Exempt"/>
    <x v="128"/>
    <x v="128"/>
    <n v="0.47945205479452052"/>
    <n v="6275.4674245053802"/>
    <n v="1"/>
    <n v="1"/>
  </r>
  <r>
    <n v="2805"/>
    <x v="49"/>
    <x v="97"/>
    <x v="1"/>
    <d v="2015-12-14T00:00:00"/>
    <d v="2020-03-16T00:00:00"/>
    <n v="5.4301369863013695"/>
    <n v="1.1726027397260275"/>
    <s v="Exempt"/>
    <x v="129"/>
    <x v="129"/>
    <n v="4.2575342465753421"/>
    <n v="84427.570093457936"/>
    <n v="1"/>
    <n v="1"/>
  </r>
  <r>
    <n v="3945"/>
    <x v="26"/>
    <x v="43"/>
    <x v="1"/>
    <d v="1997-01-23T00:00:00"/>
    <d v="2018-03-05T00:00:00"/>
    <n v="24.331506849315069"/>
    <n v="3.2054794520547945"/>
    <s v="Exempt"/>
    <x v="130"/>
    <x v="130"/>
    <n v="21.126027397260273"/>
    <n v="30834.076923076922"/>
    <n v="1"/>
    <n v="1"/>
  </r>
  <r>
    <n v="1677"/>
    <x v="67"/>
    <x v="83"/>
    <x v="1"/>
    <d v="2007-06-11T00:00:00"/>
    <d v="2007-06-11T00:00:00"/>
    <n v="13.945205479452055"/>
    <n v="13.945205479452055"/>
    <s v="Exempt"/>
    <x v="131"/>
    <x v="131"/>
    <n v="0"/>
    <n v="7075.5206974459725"/>
    <n v="1"/>
    <n v="1"/>
  </r>
  <r>
    <n v="1735"/>
    <x v="16"/>
    <x v="98"/>
    <x v="1"/>
    <d v="2004-12-01T00:00:00"/>
    <d v="2004-12-01T00:00:00"/>
    <n v="16.471232876712328"/>
    <n v="16.471232876712328"/>
    <s v="Exempt"/>
    <x v="132"/>
    <x v="132"/>
    <n v="0"/>
    <n v="5990.1132318695945"/>
    <n v="1"/>
    <n v="1"/>
  </r>
  <r>
    <n v="2847"/>
    <x v="3"/>
    <x v="37"/>
    <x v="1"/>
    <d v="2005-05-31T00:00:00"/>
    <d v="2010-01-19T00:00:00"/>
    <n v="15.975342465753425"/>
    <n v="11.334246575342465"/>
    <s v="Exempt"/>
    <x v="133"/>
    <x v="133"/>
    <n v="4.6410958904109592"/>
    <n v="8701.8470389170907"/>
    <n v="1"/>
    <n v="1"/>
  </r>
  <r>
    <n v="2516"/>
    <x v="52"/>
    <x v="78"/>
    <x v="1"/>
    <d v="2017-03-20T00:00:00"/>
    <d v="2019-05-11T00:00:00"/>
    <n v="4.1643835616438354"/>
    <n v="2.021917808219178"/>
    <s v="Exempt"/>
    <x v="134"/>
    <x v="134"/>
    <n v="2.1424657534246574"/>
    <n v="48677.468292682926"/>
    <n v="1"/>
    <n v="1"/>
  </r>
  <r>
    <n v="2021"/>
    <x v="49"/>
    <x v="99"/>
    <x v="1"/>
    <d v="2013-02-15T00:00:00"/>
    <d v="2013-02-15T00:00:00"/>
    <n v="8.257534246575343"/>
    <n v="8.257534246575343"/>
    <s v="Exempt"/>
    <x v="135"/>
    <x v="135"/>
    <n v="0"/>
    <n v="11900.149253483742"/>
    <n v="1"/>
    <n v="1"/>
  </r>
  <r>
    <n v="3499"/>
    <x v="18"/>
    <x v="83"/>
    <x v="1"/>
    <d v="2004-09-13T00:00:00"/>
    <d v="2017-01-23T00:00:00"/>
    <n v="16.687671232876713"/>
    <n v="4.3178082191780822"/>
    <s v="Exempt"/>
    <x v="136"/>
    <x v="136"/>
    <n v="12.36986301369863"/>
    <n v="22734.159327411169"/>
    <n v="1"/>
    <n v="1"/>
  </r>
  <r>
    <n v="3970"/>
    <x v="44"/>
    <x v="86"/>
    <x v="1"/>
    <d v="1999-06-01T00:00:00"/>
    <d v="2021-03-13T00:00:00"/>
    <n v="21.978082191780821"/>
    <n v="0.18082191780821918"/>
    <s v="Exempt"/>
    <x v="137"/>
    <x v="137"/>
    <n v="21.797260273972604"/>
    <n v="542566.96969696973"/>
    <n v="1"/>
    <n v="1"/>
  </r>
  <r>
    <n v="3714"/>
    <x v="16"/>
    <x v="47"/>
    <x v="1"/>
    <d v="2004-04-26T00:00:00"/>
    <d v="2020-02-18T00:00:00"/>
    <n v="17.07123287671233"/>
    <n v="1.2465753424657535"/>
    <s v="Exempt"/>
    <x v="138"/>
    <x v="138"/>
    <n v="15.824657534246576"/>
    <n v="78438.901098901086"/>
    <n v="1"/>
    <n v="1"/>
  </r>
  <r>
    <n v="4011"/>
    <x v="22"/>
    <x v="65"/>
    <x v="1"/>
    <d v="1996-08-12T00:00:00"/>
    <d v="2020-03-03T00:00:00"/>
    <n v="24.780821917808218"/>
    <n v="1.2082191780821918"/>
    <s v="Exempt"/>
    <x v="139"/>
    <x v="139"/>
    <n v="23.572602739726026"/>
    <n v="80849.569160997737"/>
    <n v="5"/>
    <n v="1"/>
  </r>
  <r>
    <n v="3719"/>
    <x v="22"/>
    <x v="65"/>
    <x v="1"/>
    <d v="2000-07-10T00:00:00"/>
    <d v="2016-05-26T00:00:00"/>
    <n v="20.86849315068493"/>
    <n v="4.9808219178082194"/>
    <s v="Exempt"/>
    <x v="139"/>
    <x v="139"/>
    <n v="15.887671232876713"/>
    <n v="19612.024202420242"/>
    <n v="5"/>
    <n v="1"/>
  </r>
  <r>
    <n v="3793"/>
    <x v="22"/>
    <x v="65"/>
    <x v="1"/>
    <d v="1996-08-12T00:00:00"/>
    <d v="2013-08-08T00:00:00"/>
    <n v="24.780821917808218"/>
    <n v="7.7808219178082192"/>
    <s v="Exempt"/>
    <x v="139"/>
    <x v="139"/>
    <n v="17"/>
    <n v="12554.457746478873"/>
    <n v="5"/>
    <n v="1"/>
  </r>
  <r>
    <n v="3741"/>
    <x v="22"/>
    <x v="65"/>
    <x v="1"/>
    <d v="1996-08-12T00:00:00"/>
    <d v="2012-10-24T00:00:00"/>
    <n v="24.780821917808218"/>
    <n v="8.5698630136986296"/>
    <s v="Exempt"/>
    <x v="139"/>
    <x v="139"/>
    <n v="16.210958904109589"/>
    <n v="11398.548593350384"/>
    <n v="5"/>
    <n v="1"/>
  </r>
  <r>
    <n v="3826"/>
    <x v="22"/>
    <x v="65"/>
    <x v="1"/>
    <d v="1993-11-01T00:00:00"/>
    <d v="2011-07-08T00:00:00"/>
    <n v="27.561643835616437"/>
    <n v="9.868493150684932"/>
    <s v="Exempt"/>
    <x v="139"/>
    <x v="139"/>
    <n v="17.693150684931506"/>
    <n v="9898.5730149916708"/>
    <n v="5"/>
    <n v="1"/>
  </r>
  <r>
    <n v="3303"/>
    <x v="68"/>
    <x v="83"/>
    <x v="1"/>
    <d v="2009-05-26T00:00:00"/>
    <d v="2019-06-10T00:00:00"/>
    <n v="11.986301369863014"/>
    <n v="1.9397260273972603"/>
    <s v="Exempt"/>
    <x v="140"/>
    <x v="140"/>
    <n v="10.046575342465754"/>
    <n v="50055.605084745766"/>
    <n v="1"/>
    <n v="1"/>
  </r>
  <r>
    <n v="3936"/>
    <x v="16"/>
    <x v="100"/>
    <x v="1"/>
    <d v="1989-04-17T00:00:00"/>
    <d v="2010-03-25T00:00:00"/>
    <n v="32.106849315068494"/>
    <n v="11.156164383561643"/>
    <s v="Exempt"/>
    <x v="141"/>
    <x v="141"/>
    <n v="20.950684931506849"/>
    <n v="8699.7023944007869"/>
    <n v="1"/>
    <n v="1"/>
  </r>
  <r>
    <n v="4165"/>
    <x v="0"/>
    <x v="101"/>
    <x v="4"/>
    <d v="2015-04-27T00:00:00"/>
    <d v="2019-09-28T00:00:00"/>
    <n v="6.0630136986301366"/>
    <n v="1.6383561643835616"/>
    <s v="Exempt"/>
    <x v="142"/>
    <x v="142"/>
    <n v="4.4246575342465757"/>
    <n v="59205.685618729098"/>
    <n v="1"/>
    <n v="1"/>
  </r>
  <r>
    <n v="2034"/>
    <x v="51"/>
    <x v="102"/>
    <x v="1"/>
    <d v="2019-05-11T00:00:00"/>
    <d v="2019-05-11T00:00:00"/>
    <n v="2.021917808219178"/>
    <n v="2.021917808219178"/>
    <s v="Exempt"/>
    <x v="143"/>
    <x v="143"/>
    <n v="0"/>
    <n v="47924.796747967484"/>
    <n v="1"/>
    <n v="1"/>
  </r>
  <r>
    <n v="1564"/>
    <x v="38"/>
    <x v="103"/>
    <x v="1"/>
    <d v="2019-09-28T00:00:00"/>
    <d v="2019-09-28T00:00:00"/>
    <n v="1.6383561643835616"/>
    <n v="1.6383561643835616"/>
    <s v="Exempt"/>
    <x v="144"/>
    <x v="144"/>
    <n v="0"/>
    <n v="58595.317725752509"/>
    <n v="2"/>
    <n v="1"/>
  </r>
  <r>
    <n v="1515"/>
    <x v="51"/>
    <x v="88"/>
    <x v="1"/>
    <d v="2019-09-03T00:00:00"/>
    <d v="2019-09-03T00:00:00"/>
    <n v="1.7068493150684931"/>
    <n v="1.7068493150684931"/>
    <s v="Exempt"/>
    <x v="144"/>
    <x v="144"/>
    <n v="0"/>
    <n v="56243.980738362763"/>
    <n v="2"/>
    <n v="1"/>
  </r>
  <r>
    <n v="3934"/>
    <x v="22"/>
    <x v="104"/>
    <x v="1"/>
    <d v="1996-08-12T00:00:00"/>
    <d v="2017-06-13T00:00:00"/>
    <n v="24.780821917808218"/>
    <n v="3.9315068493150687"/>
    <s v="Nonexempt"/>
    <x v="145"/>
    <x v="145"/>
    <n v="20.849315068493151"/>
    <n v="24374.946724738675"/>
    <n v="1"/>
    <n v="1"/>
  </r>
  <r>
    <n v="4102"/>
    <x v="22"/>
    <x v="104"/>
    <x v="1"/>
    <d v="1984-05-01T00:00:00"/>
    <d v="2015-12-15T00:00:00"/>
    <n v="37.07123287671233"/>
    <n v="5.4273972602739722"/>
    <s v="Nonexempt"/>
    <x v="146"/>
    <x v="146"/>
    <n v="31.643835616438356"/>
    <n v="17656.673245835438"/>
    <n v="1"/>
    <n v="1"/>
  </r>
  <r>
    <n v="2014"/>
    <x v="15"/>
    <x v="81"/>
    <x v="1"/>
    <d v="1999-09-01T00:00:00"/>
    <d v="1999-09-01T00:00:00"/>
    <n v="21.726027397260275"/>
    <n v="21.726027397260275"/>
    <s v="Exempt"/>
    <x v="147"/>
    <x v="147"/>
    <n v="0"/>
    <n v="4406.4503026481716"/>
    <n v="1"/>
    <n v="1"/>
  </r>
  <r>
    <n v="3983"/>
    <x v="16"/>
    <x v="105"/>
    <x v="1"/>
    <d v="1992-05-04T00:00:00"/>
    <d v="2014-06-09T00:00:00"/>
    <n v="29.057534246575344"/>
    <n v="6.9452054794520546"/>
    <s v="Exempt"/>
    <x v="148"/>
    <x v="148"/>
    <n v="22.112328767123287"/>
    <n v="13770.542899408285"/>
    <n v="1"/>
    <n v="1"/>
  </r>
  <r>
    <n v="4327"/>
    <x v="11"/>
    <x v="106"/>
    <x v="2"/>
    <d v="1996-12-18T00:00:00"/>
    <d v="2008-06-23T00:00:00"/>
    <n v="24.43013698630137"/>
    <n v="12.90958904109589"/>
    <s v="Exempt"/>
    <x v="149"/>
    <x v="149"/>
    <n v="11.520547945205479"/>
    <n v="7399.6731960950774"/>
    <n v="1"/>
    <n v="1"/>
  </r>
  <r>
    <n v="2016"/>
    <x v="15"/>
    <x v="81"/>
    <x v="1"/>
    <d v="2017-01-23T00:00:00"/>
    <d v="2017-01-23T00:00:00"/>
    <n v="4.3178082191780822"/>
    <n v="4.3178082191780822"/>
    <s v="Exempt"/>
    <x v="150"/>
    <x v="150"/>
    <n v="0"/>
    <n v="22119.722588832487"/>
    <n v="1"/>
    <n v="1"/>
  </r>
  <r>
    <n v="1676"/>
    <x v="29"/>
    <x v="83"/>
    <x v="1"/>
    <d v="2006-01-03T00:00:00"/>
    <d v="2006-01-03T00:00:00"/>
    <n v="15.38082191780822"/>
    <n v="15.38082191780822"/>
    <s v="Exempt"/>
    <x v="151"/>
    <x v="151"/>
    <n v="0"/>
    <n v="6201.5138403990022"/>
    <n v="1"/>
    <n v="1"/>
  </r>
  <r>
    <n v="3941"/>
    <x v="7"/>
    <x v="59"/>
    <x v="1"/>
    <d v="2000-02-14T00:00:00"/>
    <d v="2021-03-13T00:00:00"/>
    <n v="21.271232876712329"/>
    <n v="0.18082191780821918"/>
    <s v="Exempt"/>
    <x v="152"/>
    <x v="152"/>
    <n v="21.090410958904108"/>
    <n v="527048.93939393933"/>
    <n v="5"/>
    <n v="3"/>
  </r>
  <r>
    <n v="3917"/>
    <x v="45"/>
    <x v="59"/>
    <x v="1"/>
    <d v="2000-11-14T00:00:00"/>
    <d v="2021-03-13T00:00:00"/>
    <n v="20.520547945205479"/>
    <n v="0.18082191780821918"/>
    <s v="Exempt"/>
    <x v="152"/>
    <x v="152"/>
    <n v="20.339726027397262"/>
    <n v="527048.93939393933"/>
    <n v="5"/>
    <n v="3"/>
  </r>
  <r>
    <n v="4006"/>
    <x v="50"/>
    <x v="59"/>
    <x v="1"/>
    <d v="1998-01-12T00:00:00"/>
    <d v="2021-03-13T00:00:00"/>
    <n v="23.361643835616437"/>
    <n v="0.18082191780821918"/>
    <s v="Exempt"/>
    <x v="152"/>
    <x v="152"/>
    <n v="23.18082191780822"/>
    <n v="527048.93939393933"/>
    <n v="5"/>
    <n v="3"/>
  </r>
  <r>
    <n v="3975"/>
    <x v="22"/>
    <x v="65"/>
    <x v="1"/>
    <d v="1999-04-19T00:00:00"/>
    <d v="2021-03-06T00:00:00"/>
    <n v="22.095890410958905"/>
    <n v="0.2"/>
    <s v="Exempt"/>
    <x v="152"/>
    <x v="152"/>
    <n v="21.895890410958906"/>
    <n v="476510"/>
    <n v="5"/>
    <n v="1"/>
  </r>
  <r>
    <n v="4055"/>
    <x v="22"/>
    <x v="65"/>
    <x v="1"/>
    <d v="1992-11-16T00:00:00"/>
    <d v="2019-01-19T00:00:00"/>
    <n v="28.520547945205479"/>
    <n v="2.3287671232876712"/>
    <s v="Exempt"/>
    <x v="152"/>
    <x v="152"/>
    <n v="26.19178082191781"/>
    <n v="40923.800000000003"/>
    <n v="5"/>
    <n v="1"/>
  </r>
  <r>
    <n v="3538"/>
    <x v="53"/>
    <x v="107"/>
    <x v="1"/>
    <d v="1987-06-01T00:00:00"/>
    <d v="2000-05-01T00:00:00"/>
    <n v="33.986301369863014"/>
    <n v="21.06027397260274"/>
    <s v="Exempt"/>
    <x v="153"/>
    <x v="153"/>
    <n v="12.926027397260274"/>
    <n v="4522.0527579029531"/>
    <n v="1"/>
    <n v="1"/>
  </r>
  <r>
    <n v="3145"/>
    <x v="69"/>
    <x v="108"/>
    <x v="1"/>
    <d v="2005-06-27T00:00:00"/>
    <d v="2013-06-10T00:00:00"/>
    <n v="15.901369863013699"/>
    <n v="7.9424657534246572"/>
    <s v="Exempt"/>
    <x v="154"/>
    <x v="154"/>
    <n v="7.9589041095890414"/>
    <n v="11961.021041738531"/>
    <n v="1"/>
    <n v="1"/>
  </r>
  <r>
    <n v="1658"/>
    <x v="3"/>
    <x v="92"/>
    <x v="1"/>
    <d v="2019-09-03T00:00:00"/>
    <d v="2019-09-03T00:00:00"/>
    <n v="1.7068493150684931"/>
    <n v="1.7068493150684931"/>
    <s v="Exempt"/>
    <x v="155"/>
    <x v="155"/>
    <n v="0"/>
    <n v="55657.520064205455"/>
    <n v="1"/>
    <n v="1"/>
  </r>
  <r>
    <n v="1657"/>
    <x v="3"/>
    <x v="92"/>
    <x v="1"/>
    <d v="2013-04-15T00:00:00"/>
    <d v="2013-04-15T00:00:00"/>
    <n v="8.0958904109589049"/>
    <n v="8.0958904109589049"/>
    <s v="Exempt"/>
    <x v="156"/>
    <x v="156"/>
    <n v="0"/>
    <n v="11707.050761421318"/>
    <n v="1"/>
    <n v="1"/>
  </r>
  <r>
    <n v="3281"/>
    <x v="43"/>
    <x v="109"/>
    <x v="1"/>
    <d v="2008-07-07T00:00:00"/>
    <d v="2018-04-30T00:00:00"/>
    <n v="12.871232876712329"/>
    <n v="3.0520547945205481"/>
    <s v="Exempt"/>
    <x v="157"/>
    <x v="157"/>
    <n v="9.8191780821917813"/>
    <n v="31032.473653500896"/>
    <n v="1"/>
    <n v="1"/>
  </r>
  <r>
    <n v="1653"/>
    <x v="10"/>
    <x v="110"/>
    <x v="2"/>
    <d v="2010-08-02T00:00:00"/>
    <d v="2010-08-02T00:00:00"/>
    <n v="10.8"/>
    <n v="10.8"/>
    <s v="Exempt"/>
    <x v="158"/>
    <x v="158"/>
    <n v="0"/>
    <n v="8749.2842592592588"/>
    <n v="1"/>
    <n v="1"/>
  </r>
  <r>
    <n v="3881"/>
    <x v="45"/>
    <x v="111"/>
    <x v="1"/>
    <d v="1987-12-01T00:00:00"/>
    <d v="2007-03-29T00:00:00"/>
    <n v="33.484931506849314"/>
    <n v="14.147945205479452"/>
    <s v="Nonexempt"/>
    <x v="159"/>
    <x v="159"/>
    <n v="19.336986301369862"/>
    <n v="6640.5947037180485"/>
    <n v="1"/>
    <n v="1"/>
  </r>
  <r>
    <n v="2009"/>
    <x v="17"/>
    <x v="112"/>
    <x v="1"/>
    <d v="2019-05-28T00:00:00"/>
    <d v="2019-05-28T00:00:00"/>
    <n v="1.9753424657534246"/>
    <n v="1.9753424657534246"/>
    <s v="Exempt"/>
    <x v="160"/>
    <x v="160"/>
    <n v="0"/>
    <n v="47505.686546463243"/>
    <n v="1"/>
    <n v="1"/>
  </r>
  <r>
    <n v="4082"/>
    <x v="24"/>
    <x v="113"/>
    <x v="1"/>
    <d v="1990-06-01T00:00:00"/>
    <d v="2019-02-04T00:00:00"/>
    <n v="30.983561643835618"/>
    <n v="2.2849315068493152"/>
    <s v="Exempt"/>
    <x v="161"/>
    <x v="161"/>
    <n v="28.698630136986303"/>
    <n v="41027.733093525174"/>
    <n v="1"/>
    <n v="1"/>
  </r>
  <r>
    <n v="1650"/>
    <x v="16"/>
    <x v="105"/>
    <x v="1"/>
    <d v="2018-02-20T00:00:00"/>
    <d v="2018-02-20T00:00:00"/>
    <n v="3.2410958904109588"/>
    <n v="3.2410958904109588"/>
    <s v="Exempt"/>
    <x v="162"/>
    <x v="162"/>
    <n v="0"/>
    <n v="28890.228233305159"/>
    <n v="1"/>
    <n v="1"/>
  </r>
  <r>
    <n v="3466"/>
    <x v="19"/>
    <x v="114"/>
    <x v="1"/>
    <d v="2008-07-28T00:00:00"/>
    <d v="2020-06-29T00:00:00"/>
    <n v="12.813698630136987"/>
    <n v="0.8849315068493151"/>
    <s v="Exempt"/>
    <x v="163"/>
    <x v="163"/>
    <n v="11.92876712328767"/>
    <n v="105722.30650154798"/>
    <n v="1"/>
    <n v="1"/>
  </r>
  <r>
    <n v="3294"/>
    <x v="7"/>
    <x v="86"/>
    <x v="1"/>
    <d v="2001-05-31T00:00:00"/>
    <d v="2011-05-25T00:00:00"/>
    <n v="19.978082191780821"/>
    <n v="9.9890410958904106"/>
    <s v="Exempt"/>
    <x v="164"/>
    <x v="164"/>
    <n v="9.9890410958904106"/>
    <n v="9353.8507953922108"/>
    <n v="4"/>
    <n v="1"/>
  </r>
  <r>
    <n v="3818"/>
    <x v="45"/>
    <x v="86"/>
    <x v="1"/>
    <d v="1993-02-01T00:00:00"/>
    <d v="2010-07-02T00:00:00"/>
    <n v="28.30958904109589"/>
    <n v="10.884931506849314"/>
    <s v="Exempt"/>
    <x v="164"/>
    <x v="164"/>
    <n v="17.424657534246574"/>
    <n v="8583.9768436949416"/>
    <n v="4"/>
    <n v="1"/>
  </r>
  <r>
    <n v="3621"/>
    <x v="7"/>
    <x v="86"/>
    <x v="1"/>
    <d v="1994-01-24T00:00:00"/>
    <d v="2008-04-15T00:00:00"/>
    <n v="27.331506849315069"/>
    <n v="13.098630136986301"/>
    <s v="Exempt"/>
    <x v="164"/>
    <x v="164"/>
    <n v="14.232876712328768"/>
    <n v="7133.2650073206441"/>
    <n v="4"/>
    <n v="1"/>
  </r>
  <r>
    <n v="3950"/>
    <x v="44"/>
    <x v="86"/>
    <x v="1"/>
    <d v="1986-06-09T00:00:00"/>
    <d v="2007-09-17T00:00:00"/>
    <n v="34.964383561643835"/>
    <n v="13.676712328767124"/>
    <s v="Exempt"/>
    <x v="164"/>
    <x v="164"/>
    <n v="21.287671232876711"/>
    <n v="6831.7588141025635"/>
    <n v="4"/>
    <n v="1"/>
  </r>
  <r>
    <n v="4184"/>
    <x v="39"/>
    <x v="54"/>
    <x v="4"/>
    <d v="1986-06-01T00:00:00"/>
    <d v="2016-07-01T00:00:00"/>
    <n v="34.986301369863014"/>
    <n v="4.882191780821918"/>
    <s v="Exempt"/>
    <x v="165"/>
    <x v="165"/>
    <n v="30.104109589041094"/>
    <n v="19109.210409652074"/>
    <n v="1"/>
    <n v="1"/>
  </r>
  <r>
    <n v="4222"/>
    <x v="11"/>
    <x v="106"/>
    <x v="2"/>
    <d v="1994-06-20T00:00:00"/>
    <d v="1996-05-15T00:00:00"/>
    <n v="26.92876712328767"/>
    <n v="25.024657534246575"/>
    <s v="Exempt"/>
    <x v="166"/>
    <x v="166"/>
    <n v="1.904109589041096"/>
    <n v="3720.5767900153273"/>
    <n v="1"/>
    <n v="1"/>
  </r>
  <r>
    <n v="3907"/>
    <x v="22"/>
    <x v="65"/>
    <x v="1"/>
    <d v="2000-07-10T00:00:00"/>
    <d v="2020-07-18T00:00:00"/>
    <n v="20.86849315068493"/>
    <n v="0.83287671232876714"/>
    <s v="Exempt"/>
    <x v="167"/>
    <x v="167"/>
    <n v="20.035616438356165"/>
    <n v="111634.76973684211"/>
    <n v="4"/>
    <n v="1"/>
  </r>
  <r>
    <n v="3815"/>
    <x v="22"/>
    <x v="65"/>
    <x v="1"/>
    <d v="2002-07-08T00:00:00"/>
    <d v="2019-11-09T00:00:00"/>
    <n v="18.873972602739727"/>
    <n v="1.5232876712328767"/>
    <s v="Exempt"/>
    <x v="167"/>
    <x v="167"/>
    <n v="17.350684931506848"/>
    <n v="61037.715827338128"/>
    <n v="4"/>
    <n v="1"/>
  </r>
  <r>
    <n v="3810"/>
    <x v="22"/>
    <x v="65"/>
    <x v="1"/>
    <d v="2002-01-07T00:00:00"/>
    <d v="2019-03-23T00:00:00"/>
    <n v="19.372602739726027"/>
    <n v="2.1561643835616437"/>
    <s v="Exempt"/>
    <x v="167"/>
    <x v="167"/>
    <n v="17.216438356164385"/>
    <n v="43121.944091486657"/>
    <n v="4"/>
    <n v="1"/>
  </r>
  <r>
    <n v="3858"/>
    <x v="22"/>
    <x v="65"/>
    <x v="1"/>
    <d v="2000-07-10T00:00:00"/>
    <d v="2019-01-19T00:00:00"/>
    <n v="20.86849315068493"/>
    <n v="2.3287671232876712"/>
    <s v="Exempt"/>
    <x v="167"/>
    <x v="167"/>
    <n v="18.539726027397261"/>
    <n v="39925.847058823529"/>
    <n v="4"/>
    <n v="1"/>
  </r>
  <r>
    <n v="2462"/>
    <x v="20"/>
    <x v="103"/>
    <x v="1"/>
    <d v="2017-01-17T00:00:00"/>
    <d v="2018-12-03T00:00:00"/>
    <n v="4.3342465753424655"/>
    <n v="2.4575342465753423"/>
    <s v="Exempt"/>
    <x v="168"/>
    <x v="168"/>
    <n v="1.8767123287671232"/>
    <n v="37665.802675585284"/>
    <n v="1"/>
    <n v="1"/>
  </r>
  <r>
    <n v="2736"/>
    <x v="29"/>
    <x v="83"/>
    <x v="1"/>
    <d v="2016-03-08T00:00:00"/>
    <d v="2019-11-25T00:00:00"/>
    <n v="5.1972602739726028"/>
    <n v="1.4794520547945205"/>
    <s v="Exempt"/>
    <x v="169"/>
    <x v="169"/>
    <n v="3.7178082191780821"/>
    <n v="62494.691666666666"/>
    <n v="2"/>
    <n v="1"/>
  </r>
  <r>
    <n v="3454"/>
    <x v="29"/>
    <x v="83"/>
    <x v="1"/>
    <d v="2007-08-23T00:00:00"/>
    <d v="2019-05-11T00:00:00"/>
    <n v="13.745205479452055"/>
    <n v="2.021917808219178"/>
    <s v="Exempt"/>
    <x v="169"/>
    <x v="169"/>
    <n v="11.723287671232876"/>
    <n v="45727.82317073171"/>
    <n v="2"/>
    <n v="1"/>
  </r>
  <r>
    <n v="2917"/>
    <x v="70"/>
    <x v="83"/>
    <x v="1"/>
    <d v="2014-07-08T00:00:00"/>
    <d v="2019-11-25T00:00:00"/>
    <n v="6.8657534246575347"/>
    <n v="1.4794520547945205"/>
    <s v="Exempt"/>
    <x v="170"/>
    <x v="170"/>
    <n v="5.3863013698630136"/>
    <n v="62411.958333333336"/>
    <n v="1"/>
    <n v="1"/>
  </r>
  <r>
    <n v="4012"/>
    <x v="22"/>
    <x v="104"/>
    <x v="1"/>
    <d v="1995-06-26T00:00:00"/>
    <d v="2019-01-19T00:00:00"/>
    <n v="25.912328767123288"/>
    <n v="2.3287671232876712"/>
    <s v="Nonexempt"/>
    <x v="171"/>
    <x v="171"/>
    <n v="23.583561643835615"/>
    <n v="39552.714"/>
    <n v="7"/>
    <n v="2"/>
  </r>
  <r>
    <n v="4119"/>
    <x v="22"/>
    <x v="104"/>
    <x v="1"/>
    <d v="1982-05-03T00:00:00"/>
    <d v="2019-01-19T00:00:00"/>
    <n v="39.06849315068493"/>
    <n v="2.3287671232876712"/>
    <s v="Nonexempt"/>
    <x v="171"/>
    <x v="171"/>
    <n v="36.739726027397261"/>
    <n v="39552.714"/>
    <n v="7"/>
    <n v="2"/>
  </r>
  <r>
    <n v="3739"/>
    <x v="22"/>
    <x v="104"/>
    <x v="1"/>
    <d v="1999-04-19T00:00:00"/>
    <d v="2015-06-29T00:00:00"/>
    <n v="22.095890410958905"/>
    <n v="5.8904109589041092"/>
    <s v="Nonexempt"/>
    <x v="171"/>
    <x v="171"/>
    <n v="16.205479452054796"/>
    <n v="15637.119488372095"/>
    <n v="7"/>
    <n v="1"/>
  </r>
  <r>
    <n v="3885"/>
    <x v="50"/>
    <x v="111"/>
    <x v="1"/>
    <d v="1987-11-16T00:00:00"/>
    <d v="2007-03-29T00:00:00"/>
    <n v="33.526027397260272"/>
    <n v="14.147945205479452"/>
    <s v="Nonexempt"/>
    <x v="171"/>
    <x v="171"/>
    <n v="19.378082191780823"/>
    <n v="6510.4196165762969"/>
    <n v="7"/>
    <n v="1"/>
  </r>
  <r>
    <n v="3829"/>
    <x v="22"/>
    <x v="104"/>
    <x v="1"/>
    <d v="1988-01-04T00:00:00"/>
    <d v="2005-10-23T00:00:00"/>
    <n v="33.391780821917806"/>
    <n v="15.578082191780823"/>
    <s v="Nonexempt"/>
    <x v="171"/>
    <x v="171"/>
    <n v="17.813698630136987"/>
    <n v="5912.7342419978895"/>
    <n v="7"/>
    <n v="1"/>
  </r>
  <r>
    <n v="3377"/>
    <x v="22"/>
    <x v="104"/>
    <x v="1"/>
    <d v="1994-10-10T00:00:00"/>
    <d v="2005-08-08T00:00:00"/>
    <n v="26.621917808219177"/>
    <n v="15.786301369863013"/>
    <s v="Nonexempt"/>
    <x v="171"/>
    <x v="171"/>
    <n v="10.835616438356164"/>
    <n v="5834.7460777507813"/>
    <n v="7"/>
    <n v="2"/>
  </r>
  <r>
    <n v="3903"/>
    <x v="22"/>
    <x v="104"/>
    <x v="1"/>
    <d v="1985-09-03T00:00:00"/>
    <d v="2005-08-08T00:00:00"/>
    <n v="35.728767123287675"/>
    <n v="15.786301369863013"/>
    <s v="Nonexempt"/>
    <x v="171"/>
    <x v="171"/>
    <n v="19.942465753424656"/>
    <n v="5834.7460777507813"/>
    <n v="7"/>
    <n v="2"/>
  </r>
  <r>
    <n v="1725"/>
    <x v="29"/>
    <x v="115"/>
    <x v="1"/>
    <d v="2015-12-01T00:00:00"/>
    <d v="2015-12-01T00:00:00"/>
    <n v="5.4657534246575343"/>
    <n v="5.4657534246575343"/>
    <s v="Exempt"/>
    <x v="172"/>
    <x v="172"/>
    <n v="0"/>
    <n v="16833.313333333335"/>
    <n v="1"/>
    <n v="1"/>
  </r>
  <r>
    <n v="3673"/>
    <x v="48"/>
    <x v="116"/>
    <x v="1"/>
    <d v="1999-10-18T00:00:00"/>
    <d v="2014-10-08T00:00:00"/>
    <n v="21.597260273972601"/>
    <n v="6.6136986301369864"/>
    <s v="Exempt"/>
    <x v="173"/>
    <x v="173"/>
    <n v="14.983561643835616"/>
    <n v="13880.281690140844"/>
    <n v="1"/>
    <n v="1"/>
  </r>
  <r>
    <n v="1651"/>
    <x v="60"/>
    <x v="105"/>
    <x v="1"/>
    <d v="2018-05-29T00:00:00"/>
    <d v="2018-05-29T00:00:00"/>
    <n v="2.9726027397260273"/>
    <n v="2.9726027397260273"/>
    <s v="Exempt"/>
    <x v="174"/>
    <x v="174"/>
    <n v="0"/>
    <n v="30799.675576036865"/>
    <n v="1"/>
    <n v="1"/>
  </r>
  <r>
    <n v="3326"/>
    <x v="16"/>
    <x v="93"/>
    <x v="1"/>
    <d v="2007-01-02T00:00:00"/>
    <d v="2017-05-01T00:00:00"/>
    <n v="14.383561643835616"/>
    <n v="4.0493150684931507"/>
    <s v="Exempt"/>
    <x v="175"/>
    <x v="175"/>
    <n v="10.334246575342465"/>
    <n v="22594.581664411366"/>
    <n v="1"/>
    <n v="1"/>
  </r>
  <r>
    <n v="3760"/>
    <x v="71"/>
    <x v="83"/>
    <x v="1"/>
    <d v="1998-03-23T00:00:00"/>
    <d v="2014-09-19T00:00:00"/>
    <n v="23.169863013698631"/>
    <n v="6.6657534246575345"/>
    <s v="Exempt"/>
    <x v="176"/>
    <x v="176"/>
    <n v="16.504109589041096"/>
    <n v="13680.450534319769"/>
    <n v="1"/>
    <n v="1"/>
  </r>
  <r>
    <n v="1929"/>
    <x v="42"/>
    <x v="77"/>
    <x v="1"/>
    <d v="2020-10-10T00:00:00"/>
    <d v="2020-10-10T00:00:00"/>
    <n v="0.60273972602739723"/>
    <n v="0.60273972602739723"/>
    <s v="Exempt"/>
    <x v="177"/>
    <x v="177"/>
    <n v="0"/>
    <n v="150977.27272727274"/>
    <n v="1"/>
    <n v="1"/>
  </r>
  <r>
    <n v="3341"/>
    <x v="9"/>
    <x v="117"/>
    <x v="1"/>
    <d v="2003-10-08T00:00:00"/>
    <d v="2014-03-17T00:00:00"/>
    <n v="17.621917808219177"/>
    <n v="7.1753424657534248"/>
    <s v="Exempt"/>
    <x v="178"/>
    <x v="178"/>
    <n v="10.446575342465753"/>
    <n v="12671.771477663231"/>
    <n v="1"/>
    <n v="1"/>
  </r>
  <r>
    <n v="2017"/>
    <x v="16"/>
    <x v="118"/>
    <x v="1"/>
    <d v="2006-07-05T00:00:00"/>
    <d v="2006-07-05T00:00:00"/>
    <n v="14.87945205479452"/>
    <n v="14.87945205479452"/>
    <s v="Exempt"/>
    <x v="179"/>
    <x v="179"/>
    <n v="0"/>
    <n v="6095.3413920088378"/>
    <n v="1"/>
    <n v="1"/>
  </r>
  <r>
    <n v="3929"/>
    <x v="22"/>
    <x v="104"/>
    <x v="1"/>
    <d v="2000-07-10T00:00:00"/>
    <d v="2021-03-06T00:00:00"/>
    <n v="20.86849315068493"/>
    <n v="0.2"/>
    <s v="Nonexempt"/>
    <x v="180"/>
    <x v="180"/>
    <n v="20.668493150684931"/>
    <n v="451515"/>
    <n v="3"/>
    <n v="1"/>
  </r>
  <r>
    <n v="3846"/>
    <x v="50"/>
    <x v="111"/>
    <x v="1"/>
    <d v="1988-08-15T00:00:00"/>
    <d v="2006-11-15T00:00:00"/>
    <n v="32.778082191780825"/>
    <n v="14.515068493150684"/>
    <s v="Nonexempt"/>
    <x v="180"/>
    <x v="180"/>
    <n v="18.263013698630136"/>
    <n v="6221.3278595696493"/>
    <n v="3"/>
    <n v="1"/>
  </r>
  <r>
    <n v="3493"/>
    <x v="22"/>
    <x v="104"/>
    <x v="1"/>
    <d v="1989-03-21T00:00:00"/>
    <d v="2001-07-01T00:00:00"/>
    <n v="32.180821917808217"/>
    <n v="19.893150684931506"/>
    <s v="Nonexempt"/>
    <x v="180"/>
    <x v="180"/>
    <n v="12.287671232876713"/>
    <n v="4539.4015975760922"/>
    <n v="3"/>
    <n v="1"/>
  </r>
  <r>
    <n v="1968"/>
    <x v="43"/>
    <x v="119"/>
    <x v="1"/>
    <d v="2014-11-03T00:00:00"/>
    <d v="2014-11-03T00:00:00"/>
    <n v="6.5424657534246577"/>
    <n v="6.5424657534246577"/>
    <s v="Exempt"/>
    <x v="181"/>
    <x v="181"/>
    <n v="0"/>
    <n v="13787.260552763817"/>
    <n v="1"/>
    <n v="1"/>
  </r>
  <r>
    <n v="3519"/>
    <x v="16"/>
    <x v="100"/>
    <x v="1"/>
    <d v="2000-11-06T00:00:00"/>
    <d v="2013-07-01T00:00:00"/>
    <n v="20.542465753424658"/>
    <n v="7.8849315068493153"/>
    <s v="Exempt"/>
    <x v="182"/>
    <x v="182"/>
    <n v="12.657534246575343"/>
    <n v="11429.991487143849"/>
    <n v="1"/>
    <n v="1"/>
  </r>
  <r>
    <n v="4360"/>
    <x v="6"/>
    <x v="61"/>
    <x v="2"/>
    <d v="1999-07-20T00:00:00"/>
    <d v="2019-12-14T00:00:00"/>
    <n v="21.843835616438355"/>
    <n v="1.4273972602739726"/>
    <s v="Exempt"/>
    <x v="183"/>
    <x v="183"/>
    <n v="20.416438356164385"/>
    <n v="63121.880998080611"/>
    <n v="2"/>
    <n v="1"/>
  </r>
  <r>
    <n v="4368"/>
    <x v="6"/>
    <x v="61"/>
    <x v="2"/>
    <d v="1995-07-31T00:00:00"/>
    <d v="2018-12-10T00:00:00"/>
    <n v="25.816438356164383"/>
    <n v="2.4383561643835616"/>
    <s v="Exempt"/>
    <x v="183"/>
    <x v="183"/>
    <n v="23.378082191780823"/>
    <n v="36951.123595505618"/>
    <n v="2"/>
    <n v="1"/>
  </r>
  <r>
    <n v="4224"/>
    <x v="6"/>
    <x v="61"/>
    <x v="2"/>
    <d v="2017-09-18T00:00:00"/>
    <d v="2019-11-09T00:00:00"/>
    <n v="3.6657534246575341"/>
    <n v="1.5232876712328767"/>
    <s v="Exempt"/>
    <x v="184"/>
    <x v="184"/>
    <n v="2.1424657534246574"/>
    <n v="59131.568974820148"/>
    <n v="1"/>
    <n v="1"/>
  </r>
  <r>
    <n v="1418"/>
    <x v="42"/>
    <x v="120"/>
    <x v="1"/>
    <d v="2019-10-12T00:00:00"/>
    <d v="2019-10-12T00:00:00"/>
    <n v="1.6"/>
    <n v="1.6"/>
    <s v="Exempt"/>
    <x v="185"/>
    <x v="185"/>
    <n v="0"/>
    <n v="56250"/>
    <n v="3"/>
    <n v="1"/>
  </r>
  <r>
    <n v="1350"/>
    <x v="72"/>
    <x v="53"/>
    <x v="1"/>
    <d v="2019-09-14T00:00:00"/>
    <d v="2019-09-14T00:00:00"/>
    <n v="1.6767123287671233"/>
    <n v="1.6767123287671233"/>
    <s v="Exempt"/>
    <x v="185"/>
    <x v="185"/>
    <n v="0"/>
    <n v="53676.470588235294"/>
    <n v="3"/>
    <n v="1"/>
  </r>
  <r>
    <n v="1463"/>
    <x v="31"/>
    <x v="121"/>
    <x v="1"/>
    <d v="2019-07-20T00:00:00"/>
    <d v="2019-07-20T00:00:00"/>
    <n v="1.8301369863013699"/>
    <n v="1.8301369863013699"/>
    <s v="Exempt"/>
    <x v="185"/>
    <x v="185"/>
    <n v="0"/>
    <n v="49176.646706586827"/>
    <n v="3"/>
    <n v="1"/>
  </r>
  <r>
    <n v="2898"/>
    <x v="3"/>
    <x v="92"/>
    <x v="1"/>
    <d v="2014-06-27T00:00:00"/>
    <d v="2019-08-17T00:00:00"/>
    <n v="6.8958904109589039"/>
    <n v="1.7534246575342465"/>
    <s v="Exempt"/>
    <x v="186"/>
    <x v="186"/>
    <n v="5.1424657534246574"/>
    <n v="51191.318437499998"/>
    <n v="1"/>
    <n v="1"/>
  </r>
  <r>
    <n v="3813"/>
    <x v="20"/>
    <x v="103"/>
    <x v="1"/>
    <d v="1999-05-24T00:00:00"/>
    <d v="2016-09-16T00:00:00"/>
    <n v="22"/>
    <n v="4.6712328767123283"/>
    <s v="Exempt"/>
    <x v="187"/>
    <x v="187"/>
    <n v="17.328767123287673"/>
    <n v="19211.692580645162"/>
    <n v="1"/>
    <n v="1"/>
  </r>
  <r>
    <n v="3261"/>
    <x v="27"/>
    <x v="122"/>
    <x v="1"/>
    <d v="2006-11-27T00:00:00"/>
    <d v="2016-05-16T00:00:00"/>
    <n v="14.482191780821918"/>
    <n v="5.0082191780821921"/>
    <s v="Exempt"/>
    <x v="188"/>
    <x v="188"/>
    <n v="9.4739726027397264"/>
    <n v="17890.14953501094"/>
    <n v="1"/>
    <n v="1"/>
  </r>
  <r>
    <n v="3426"/>
    <x v="73"/>
    <x v="123"/>
    <x v="1"/>
    <d v="2006-10-23T00:00:00"/>
    <d v="2018-03-31T00:00:00"/>
    <n v="14.578082191780823"/>
    <n v="3.1342465753424658"/>
    <s v="Exempt"/>
    <x v="189"/>
    <x v="189"/>
    <n v="11.443835616438356"/>
    <n v="28547.339160839158"/>
    <n v="2"/>
    <n v="1"/>
  </r>
  <r>
    <n v="1488"/>
    <x v="16"/>
    <x v="105"/>
    <x v="1"/>
    <d v="2018-03-19T00:00:00"/>
    <d v="2018-03-19T00:00:00"/>
    <n v="3.1671232876712327"/>
    <n v="3.1671232876712327"/>
    <s v="Exempt"/>
    <x v="189"/>
    <x v="189"/>
    <n v="0"/>
    <n v="28251"/>
    <n v="2"/>
    <n v="1"/>
  </r>
  <r>
    <n v="2367"/>
    <x v="49"/>
    <x v="124"/>
    <x v="1"/>
    <d v="2014-09-03T00:00:00"/>
    <d v="2015-12-08T00:00:00"/>
    <n v="6.7095890410958905"/>
    <n v="5.4465753424657537"/>
    <s v="Exempt"/>
    <x v="190"/>
    <x v="190"/>
    <n v="1.263013698630137"/>
    <n v="16419.591096579476"/>
    <n v="1"/>
    <n v="1"/>
  </r>
  <r>
    <n v="4378"/>
    <x v="9"/>
    <x v="125"/>
    <x v="2"/>
    <d v="1986-04-16T00:00:00"/>
    <d v="2017-03-01T00:00:00"/>
    <n v="35.112328767123287"/>
    <n v="4.2164383561643834"/>
    <s v="Exempt"/>
    <x v="191"/>
    <x v="191"/>
    <n v="30.895890410958906"/>
    <n v="21201.265724496428"/>
    <n v="1"/>
    <n v="1"/>
  </r>
  <r>
    <n v="3144"/>
    <x v="56"/>
    <x v="90"/>
    <x v="1"/>
    <d v="2009-11-30T00:00:00"/>
    <d v="2017-11-13T00:00:00"/>
    <n v="11.471232876712328"/>
    <n v="3.5123287671232877"/>
    <s v="Exempt"/>
    <x v="192"/>
    <x v="192"/>
    <n v="7.9589041095890414"/>
    <n v="25361.432800312014"/>
    <n v="1"/>
    <n v="1"/>
  </r>
  <r>
    <n v="3546"/>
    <x v="40"/>
    <x v="126"/>
    <x v="1"/>
    <d v="1995-07-05T00:00:00"/>
    <d v="2008-07-07T00:00:00"/>
    <n v="25.887671232876713"/>
    <n v="12.871232876712329"/>
    <s v="Exempt"/>
    <x v="193"/>
    <x v="193"/>
    <n v="13.016438356164384"/>
    <n v="6911.3418156662419"/>
    <n v="1"/>
    <n v="1"/>
  </r>
  <r>
    <n v="4096"/>
    <x v="50"/>
    <x v="86"/>
    <x v="1"/>
    <d v="1990-01-16T00:00:00"/>
    <d v="2021-01-16T00:00:00"/>
    <n v="31.356164383561644"/>
    <n v="0.33424657534246577"/>
    <s v="Exempt"/>
    <x v="194"/>
    <x v="194"/>
    <n v="31.021917808219179"/>
    <n v="266073.03278688522"/>
    <n v="6"/>
    <n v="1"/>
  </r>
  <r>
    <n v="3788"/>
    <x v="7"/>
    <x v="86"/>
    <x v="1"/>
    <d v="2002-09-03T00:00:00"/>
    <d v="2019-08-02T00:00:00"/>
    <n v="18.717808219178082"/>
    <n v="1.7945205479452055"/>
    <s v="Exempt"/>
    <x v="194"/>
    <x v="194"/>
    <n v="16.923287671232877"/>
    <n v="49558.64122137404"/>
    <n v="6"/>
    <n v="1"/>
  </r>
  <r>
    <n v="3888"/>
    <x v="7"/>
    <x v="86"/>
    <x v="1"/>
    <d v="1997-08-18T00:00:00"/>
    <d v="2017-01-17T00:00:00"/>
    <n v="23.764383561643836"/>
    <n v="4.3342465753424655"/>
    <s v="Exempt"/>
    <x v="194"/>
    <x v="194"/>
    <n v="19.43013698630137"/>
    <n v="20518.906447534766"/>
    <n v="6"/>
    <n v="2"/>
  </r>
  <r>
    <n v="3666"/>
    <x v="50"/>
    <x v="86"/>
    <x v="1"/>
    <d v="2002-02-19T00:00:00"/>
    <d v="2017-01-17T00:00:00"/>
    <n v="19.254794520547946"/>
    <n v="4.3342465753424655"/>
    <s v="Exempt"/>
    <x v="194"/>
    <x v="194"/>
    <n v="14.920547945205479"/>
    <n v="20518.906447534766"/>
    <n v="6"/>
    <n v="2"/>
  </r>
  <r>
    <n v="3754"/>
    <x v="7"/>
    <x v="86"/>
    <x v="1"/>
    <d v="2000-02-07T00:00:00"/>
    <d v="2016-06-23T00:00:00"/>
    <n v="21.290410958904111"/>
    <n v="4.904109589041096"/>
    <s v="Exempt"/>
    <x v="194"/>
    <x v="194"/>
    <n v="16.386301369863013"/>
    <n v="18134.58659217877"/>
    <n v="6"/>
    <n v="1"/>
  </r>
  <r>
    <n v="3633"/>
    <x v="7"/>
    <x v="86"/>
    <x v="1"/>
    <d v="2001-05-23T00:00:00"/>
    <d v="2015-10-23T00:00:00"/>
    <n v="20"/>
    <n v="5.5726027397260278"/>
    <s v="Exempt"/>
    <x v="194"/>
    <x v="194"/>
    <n v="14.427397260273972"/>
    <n v="15959.149459193706"/>
    <n v="6"/>
    <n v="1"/>
  </r>
  <r>
    <n v="4049"/>
    <x v="22"/>
    <x v="65"/>
    <x v="1"/>
    <d v="1995-06-26T00:00:00"/>
    <d v="2021-04-10T00:00:00"/>
    <n v="25.912328767123288"/>
    <n v="0.10410958904109589"/>
    <s v="Exempt"/>
    <x v="195"/>
    <x v="195"/>
    <n v="25.80821917808219"/>
    <n v="850546.05263157887"/>
    <n v="3"/>
    <n v="1"/>
  </r>
  <r>
    <n v="3697"/>
    <x v="22"/>
    <x v="65"/>
    <x v="1"/>
    <d v="2005-07-18T00:00:00"/>
    <d v="2020-12-14T00:00:00"/>
    <n v="15.843835616438357"/>
    <n v="0.42465753424657532"/>
    <s v="Exempt"/>
    <x v="195"/>
    <x v="195"/>
    <n v="15.419178082191781"/>
    <n v="208520.96774193548"/>
    <n v="3"/>
    <n v="1"/>
  </r>
  <r>
    <n v="3755"/>
    <x v="22"/>
    <x v="65"/>
    <x v="1"/>
    <d v="2004-02-23T00:00:00"/>
    <d v="2020-07-18T00:00:00"/>
    <n v="17.243835616438357"/>
    <n v="0.83287671232876714"/>
    <s v="Exempt"/>
    <x v="195"/>
    <x v="195"/>
    <n v="16.410958904109588"/>
    <n v="106318.25657894736"/>
    <n v="3"/>
    <n v="1"/>
  </r>
  <r>
    <n v="2506"/>
    <x v="43"/>
    <x v="127"/>
    <x v="1"/>
    <d v="2004-01-15T00:00:00"/>
    <d v="2006-02-21T00:00:00"/>
    <n v="17.350684931506848"/>
    <n v="15.246575342465754"/>
    <s v="Exempt"/>
    <x v="196"/>
    <x v="196"/>
    <n v="2.1041095890410957"/>
    <n v="5804.0404492362986"/>
    <n v="1"/>
    <n v="1"/>
  </r>
  <r>
    <n v="1666"/>
    <x v="6"/>
    <x v="128"/>
    <x v="2"/>
    <d v="2019-11-12T00:00:00"/>
    <d v="2019-11-12T00:00:00"/>
    <n v="1.515068493150685"/>
    <n v="1.515068493150685"/>
    <s v="Exempt"/>
    <x v="197"/>
    <x v="197"/>
    <n v="0"/>
    <n v="58388.673779385164"/>
    <n v="1"/>
    <n v="1"/>
  </r>
  <r>
    <n v="3124"/>
    <x v="52"/>
    <x v="88"/>
    <x v="1"/>
    <d v="2004-10-25T00:00:00"/>
    <d v="2012-07-23T00:00:00"/>
    <n v="16.572602739726026"/>
    <n v="8.8246575342465761"/>
    <s v="Exempt"/>
    <x v="198"/>
    <x v="198"/>
    <n v="7.7479452054794518"/>
    <n v="10021.6863551692"/>
    <n v="1"/>
    <n v="1"/>
  </r>
  <r>
    <n v="2639"/>
    <x v="49"/>
    <x v="129"/>
    <x v="1"/>
    <d v="2015-04-20T00:00:00"/>
    <d v="2018-04-02T00:00:00"/>
    <n v="6.0821917808219181"/>
    <n v="3.128767123287671"/>
    <s v="Exempt"/>
    <x v="199"/>
    <x v="199"/>
    <n v="2.9534246575342467"/>
    <n v="28264.807355516637"/>
    <n v="2"/>
    <n v="1"/>
  </r>
  <r>
    <n v="1514"/>
    <x v="43"/>
    <x v="130"/>
    <x v="1"/>
    <d v="2018-01-22T00:00:00"/>
    <d v="2018-01-22T00:00:00"/>
    <n v="3.3205479452054796"/>
    <n v="3.3205479452054796"/>
    <s v="Exempt"/>
    <x v="199"/>
    <x v="199"/>
    <n v="0"/>
    <n v="26632.351485148512"/>
    <n v="2"/>
    <n v="1"/>
  </r>
  <r>
    <n v="3927"/>
    <x v="16"/>
    <x v="118"/>
    <x v="1"/>
    <d v="1999-04-26T00:00:00"/>
    <d v="2019-12-07T00:00:00"/>
    <n v="22.076712328767123"/>
    <n v="1.4465753424657535"/>
    <s v="Exempt"/>
    <x v="200"/>
    <x v="200"/>
    <n v="20.63013698630137"/>
    <n v="60874.451136363634"/>
    <n v="1"/>
    <n v="1"/>
  </r>
  <r>
    <n v="1828"/>
    <x v="74"/>
    <x v="75"/>
    <x v="1"/>
    <d v="2007-03-05T00:00:00"/>
    <d v="2007-03-05T00:00:00"/>
    <n v="14.213698630136987"/>
    <n v="14.213698630136987"/>
    <s v="Exempt"/>
    <x v="201"/>
    <x v="201"/>
    <n v="0"/>
    <n v="6190.7257420971473"/>
    <n v="1"/>
    <n v="1"/>
  </r>
  <r>
    <n v="3254"/>
    <x v="13"/>
    <x v="75"/>
    <x v="1"/>
    <d v="2006-04-10T00:00:00"/>
    <d v="2015-09-08T00:00:00"/>
    <n v="15.115068493150686"/>
    <n v="5.6958904109589037"/>
    <s v="Exempt"/>
    <x v="202"/>
    <x v="202"/>
    <n v="9.419178082191781"/>
    <n v="15433.348196248198"/>
    <n v="1"/>
    <n v="1"/>
  </r>
  <r>
    <n v="3963"/>
    <x v="72"/>
    <x v="131"/>
    <x v="1"/>
    <d v="1996-05-30T00:00:00"/>
    <d v="2017-12-11T00:00:00"/>
    <n v="24.983561643835618"/>
    <n v="3.4356164383561643"/>
    <s v="Exempt"/>
    <x v="203"/>
    <x v="203"/>
    <n v="21.547945205479451"/>
    <n v="25584.747767145138"/>
    <n v="1"/>
    <n v="1"/>
  </r>
  <r>
    <n v="2662"/>
    <x v="16"/>
    <x v="93"/>
    <x v="1"/>
    <d v="2008-05-15T00:00:00"/>
    <d v="2011-06-23T00:00:00"/>
    <n v="13.016438356164384"/>
    <n v="9.9095890410958898"/>
    <s v="Exempt"/>
    <x v="204"/>
    <x v="204"/>
    <n v="3.106849315068493"/>
    <n v="8868.838014929499"/>
    <n v="1"/>
    <n v="1"/>
  </r>
  <r>
    <n v="4114"/>
    <x v="16"/>
    <x v="105"/>
    <x v="1"/>
    <d v="1986-10-06T00:00:00"/>
    <d v="2020-10-12T00:00:00"/>
    <n v="34.638356164383559"/>
    <n v="0.59726027397260273"/>
    <s v="Exempt"/>
    <x v="205"/>
    <x v="205"/>
    <n v="34.041095890410958"/>
    <n v="147105.04587155965"/>
    <n v="1"/>
    <n v="1"/>
  </r>
  <r>
    <n v="3175"/>
    <x v="75"/>
    <x v="122"/>
    <x v="1"/>
    <d v="2007-01-08T00:00:00"/>
    <d v="2015-05-26T00:00:00"/>
    <n v="14.367123287671232"/>
    <n v="5.9835616438356167"/>
    <s v="Exempt"/>
    <x v="206"/>
    <x v="206"/>
    <n v="8.3835616438356162"/>
    <n v="14665.561286630034"/>
    <n v="1"/>
    <n v="1"/>
  </r>
  <r>
    <n v="2845"/>
    <x v="27"/>
    <x v="100"/>
    <x v="1"/>
    <d v="2007-01-08T00:00:00"/>
    <d v="2011-08-08T00:00:00"/>
    <n v="14.367123287671232"/>
    <n v="9.7835616438356166"/>
    <s v="Exempt"/>
    <x v="207"/>
    <x v="207"/>
    <n v="4.5835616438356164"/>
    <n v="8961.6647997759737"/>
    <n v="1"/>
    <n v="1"/>
  </r>
  <r>
    <n v="4369"/>
    <x v="8"/>
    <x v="74"/>
    <x v="2"/>
    <d v="1989-01-16T00:00:00"/>
    <d v="2014-03-27T00:00:00"/>
    <n v="32.356164383561641"/>
    <n v="7.1479452054794521"/>
    <s v="Exempt"/>
    <x v="208"/>
    <x v="208"/>
    <n v="25.208219178082192"/>
    <n v="12263.974817937908"/>
    <n v="1"/>
    <n v="1"/>
  </r>
  <r>
    <n v="2282"/>
    <x v="16"/>
    <x v="100"/>
    <x v="1"/>
    <d v="2002-07-01T00:00:00"/>
    <d v="2003-04-08T00:00:00"/>
    <n v="18.893150684931506"/>
    <n v="18.123287671232877"/>
    <s v="Exempt"/>
    <x v="209"/>
    <x v="209"/>
    <n v="0.76986301369863008"/>
    <n v="4832.0189795918368"/>
    <n v="1"/>
    <n v="1"/>
  </r>
  <r>
    <n v="2270"/>
    <x v="48"/>
    <x v="116"/>
    <x v="1"/>
    <d v="2018-04-30T00:00:00"/>
    <d v="2019-01-14T00:00:00"/>
    <n v="3.0520547945205481"/>
    <n v="2.3424657534246576"/>
    <s v="Exempt"/>
    <x v="210"/>
    <x v="210"/>
    <n v="0.70958904109589038"/>
    <n v="37308.378947368423"/>
    <n v="1"/>
    <n v="1"/>
  </r>
  <r>
    <n v="2833"/>
    <x v="13"/>
    <x v="83"/>
    <x v="1"/>
    <d v="2011-03-14T00:00:00"/>
    <d v="2015-08-24T00:00:00"/>
    <n v="10.186301369863013"/>
    <n v="5.7369863013698632"/>
    <s v="Exempt"/>
    <x v="211"/>
    <x v="211"/>
    <n v="4.4493150684931511"/>
    <n v="15203.518958930277"/>
    <n v="1"/>
    <n v="1"/>
  </r>
  <r>
    <n v="4029"/>
    <x v="51"/>
    <x v="132"/>
    <x v="1"/>
    <d v="1985-10-01T00:00:00"/>
    <d v="2010-03-01T00:00:00"/>
    <n v="35.652054794520545"/>
    <n v="11.221917808219178"/>
    <s v="Exempt"/>
    <x v="212"/>
    <x v="212"/>
    <n v="24.43013698630137"/>
    <n v="7764.7048828125007"/>
    <n v="2"/>
    <n v="1"/>
  </r>
  <r>
    <n v="3064"/>
    <x v="28"/>
    <x v="133"/>
    <x v="1"/>
    <d v="1997-07-14T00:00:00"/>
    <d v="2004-06-23T00:00:00"/>
    <n v="23.860273972602741"/>
    <n v="16.912328767123288"/>
    <s v="Exempt"/>
    <x v="212"/>
    <x v="212"/>
    <n v="6.9479452054794519"/>
    <n v="5152.1514984610403"/>
    <n v="2"/>
    <n v="1"/>
  </r>
  <r>
    <n v="4085"/>
    <x v="76"/>
    <x v="134"/>
    <x v="1"/>
    <d v="1990-07-30T00:00:00"/>
    <d v="2019-12-13T00:00:00"/>
    <n v="30.82191780821918"/>
    <n v="1.4301369863013698"/>
    <s v="Exempt"/>
    <x v="213"/>
    <x v="213"/>
    <n v="29.391780821917809"/>
    <n v="60817.558620689662"/>
    <n v="1"/>
    <n v="1"/>
  </r>
  <r>
    <n v="3650"/>
    <x v="16"/>
    <x v="133"/>
    <x v="1"/>
    <d v="1981-10-28T00:00:00"/>
    <d v="1996-05-15T00:00:00"/>
    <n v="39.580821917808223"/>
    <n v="25.024657534246575"/>
    <s v="Exempt"/>
    <x v="214"/>
    <x v="214"/>
    <n v="14.556164383561644"/>
    <n v="3472.1114517188525"/>
    <n v="1"/>
    <n v="1"/>
  </r>
  <r>
    <n v="3433"/>
    <x v="16"/>
    <x v="70"/>
    <x v="1"/>
    <d v="2001-04-16T00:00:00"/>
    <d v="2012-10-23T00:00:00"/>
    <n v="20.101369863013698"/>
    <n v="8.5726027397260278"/>
    <s v="Exempt"/>
    <x v="215"/>
    <x v="215"/>
    <n v="11.528767123287672"/>
    <n v="10122.875471396612"/>
    <n v="1"/>
    <n v="1"/>
  </r>
  <r>
    <n v="3008"/>
    <x v="56"/>
    <x v="120"/>
    <x v="1"/>
    <d v="2013-07-22T00:00:00"/>
    <d v="2019-10-26T00:00:00"/>
    <n v="7.8273972602739725"/>
    <n v="1.5616438356164384"/>
    <s v="Exempt"/>
    <x v="216"/>
    <x v="216"/>
    <n v="6.2657534246575342"/>
    <n v="55518.42105263158"/>
    <n v="1"/>
    <n v="1"/>
  </r>
  <r>
    <n v="4383"/>
    <x v="11"/>
    <x v="135"/>
    <x v="2"/>
    <d v="1985-11-14T00:00:00"/>
    <d v="2019-01-19T00:00:00"/>
    <n v="35.531506849315072"/>
    <n v="2.3287671232876712"/>
    <s v="Exempt"/>
    <x v="217"/>
    <x v="217"/>
    <n v="33.202739726027396"/>
    <n v="37229.991411764706"/>
    <n v="1"/>
    <n v="1"/>
  </r>
  <r>
    <n v="1665"/>
    <x v="6"/>
    <x v="128"/>
    <x v="2"/>
    <d v="2017-08-07T00:00:00"/>
    <d v="2017-08-07T00:00:00"/>
    <n v="3.7808219178082192"/>
    <n v="3.7808219178082192"/>
    <s v="Exempt"/>
    <x v="218"/>
    <x v="218"/>
    <n v="0"/>
    <n v="22839.811521739128"/>
    <n v="1"/>
    <n v="1"/>
  </r>
  <r>
    <n v="3450"/>
    <x v="72"/>
    <x v="90"/>
    <x v="1"/>
    <d v="2001-02-05T00:00:00"/>
    <d v="2012-10-04T00:00:00"/>
    <n v="20.293150684931508"/>
    <n v="8.624657534246575"/>
    <s v="Exempt"/>
    <x v="219"/>
    <x v="219"/>
    <n v="11.668493150684931"/>
    <n v="10010.026445362135"/>
    <n v="2"/>
    <n v="1"/>
  </r>
  <r>
    <n v="3088"/>
    <x v="13"/>
    <x v="89"/>
    <x v="1"/>
    <d v="2004-06-01T00:00:00"/>
    <d v="2011-08-31T00:00:00"/>
    <n v="16.972602739726028"/>
    <n v="9.7205479452054799"/>
    <s v="Exempt"/>
    <x v="219"/>
    <x v="219"/>
    <n v="7.2520547945205482"/>
    <n v="8881.5003523111609"/>
    <n v="2"/>
    <n v="1"/>
  </r>
  <r>
    <n v="1635"/>
    <x v="49"/>
    <x v="136"/>
    <x v="1"/>
    <d v="2014-03-17T00:00:00"/>
    <d v="2014-03-17T00:00:00"/>
    <n v="7.1753424657534248"/>
    <n v="7.1753424657534248"/>
    <s v="Exempt"/>
    <x v="220"/>
    <x v="220"/>
    <n v="0"/>
    <n v="12023.488831615119"/>
    <n v="1"/>
    <n v="1"/>
  </r>
  <r>
    <n v="4113"/>
    <x v="77"/>
    <x v="137"/>
    <x v="1"/>
    <d v="1985-01-28T00:00:00"/>
    <d v="2018-06-23T00:00:00"/>
    <n v="36.326027397260276"/>
    <n v="2.904109589041096"/>
    <s v="Exempt"/>
    <x v="221"/>
    <x v="221"/>
    <n v="33.421917808219177"/>
    <n v="29686.107688679247"/>
    <n v="1"/>
    <n v="1"/>
  </r>
  <r>
    <n v="3710"/>
    <x v="22"/>
    <x v="104"/>
    <x v="1"/>
    <d v="2004-02-23T00:00:00"/>
    <d v="2019-11-09T00:00:00"/>
    <n v="17.243835616438357"/>
    <n v="1.5232876712328767"/>
    <s v="Nonexempt"/>
    <x v="222"/>
    <x v="222"/>
    <n v="15.72054794520548"/>
    <n v="56458.147482014392"/>
    <n v="6"/>
    <n v="2"/>
  </r>
  <r>
    <n v="3814"/>
    <x v="22"/>
    <x v="104"/>
    <x v="1"/>
    <d v="2002-07-08T00:00:00"/>
    <d v="2019-11-09T00:00:00"/>
    <n v="18.873972602739727"/>
    <n v="1.5232876712328767"/>
    <s v="Nonexempt"/>
    <x v="222"/>
    <x v="222"/>
    <n v="17.350684931506848"/>
    <n v="56458.147482014392"/>
    <n v="6"/>
    <n v="2"/>
  </r>
  <r>
    <n v="3864"/>
    <x v="22"/>
    <x v="104"/>
    <x v="1"/>
    <d v="2000-07-10T00:00:00"/>
    <d v="2019-03-23T00:00:00"/>
    <n v="20.86849315068493"/>
    <n v="2.1561643835616437"/>
    <s v="Nonexempt"/>
    <x v="222"/>
    <x v="222"/>
    <n v="18.712328767123289"/>
    <n v="39886.569250317661"/>
    <n v="6"/>
    <n v="1"/>
  </r>
  <r>
    <n v="3866"/>
    <x v="22"/>
    <x v="104"/>
    <x v="1"/>
    <d v="1997-08-15T00:00:00"/>
    <d v="2016-06-23T00:00:00"/>
    <n v="23.772602739726029"/>
    <n v="4.904109589041096"/>
    <s v="Nonexempt"/>
    <x v="222"/>
    <x v="222"/>
    <n v="18.86849315068493"/>
    <n v="17536.72067039106"/>
    <n v="6"/>
    <n v="1"/>
  </r>
  <r>
    <n v="3863"/>
    <x v="22"/>
    <x v="104"/>
    <x v="1"/>
    <d v="1992-11-09T00:00:00"/>
    <d v="2011-07-23T00:00:00"/>
    <n v="28.539726027397261"/>
    <n v="9.8273972602739725"/>
    <s v="Nonexempt"/>
    <x v="222"/>
    <x v="222"/>
    <n v="18.712328767123289"/>
    <n v="8751.2489545581266"/>
    <n v="6"/>
    <n v="1"/>
  </r>
  <r>
    <n v="3586"/>
    <x v="22"/>
    <x v="104"/>
    <x v="1"/>
    <d v="1986-01-01T00:00:00"/>
    <d v="1999-09-15T00:00:00"/>
    <n v="35.4"/>
    <n v="21.687671232876713"/>
    <s v="Nonexempt"/>
    <x v="222"/>
    <x v="222"/>
    <n v="13.712328767123287"/>
    <n v="3965.4787771601818"/>
    <n v="6"/>
    <n v="1"/>
  </r>
  <r>
    <n v="2983"/>
    <x v="52"/>
    <x v="100"/>
    <x v="1"/>
    <d v="2002-01-14T00:00:00"/>
    <d v="2008-01-14T00:00:00"/>
    <n v="19.353424657534248"/>
    <n v="13.35068493150685"/>
    <s v="Exempt"/>
    <x v="223"/>
    <x v="223"/>
    <n v="6.0027397260273974"/>
    <n v="6416.7277139339221"/>
    <n v="1"/>
    <n v="1"/>
  </r>
  <r>
    <n v="2949"/>
    <x v="71"/>
    <x v="100"/>
    <x v="1"/>
    <d v="1990-08-16T00:00:00"/>
    <d v="1996-05-15T00:00:00"/>
    <n v="30.775342465753425"/>
    <n v="25.024657534246575"/>
    <s v="Exempt"/>
    <x v="224"/>
    <x v="224"/>
    <n v="5.7506849315068491"/>
    <n v="3421.9037716225093"/>
    <n v="1"/>
    <n v="1"/>
  </r>
  <r>
    <n v="3442"/>
    <x v="46"/>
    <x v="75"/>
    <x v="1"/>
    <d v="1994-11-14T00:00:00"/>
    <d v="2006-06-23T00:00:00"/>
    <n v="26.526027397260275"/>
    <n v="14.912328767123288"/>
    <s v="Exempt"/>
    <x v="225"/>
    <x v="225"/>
    <n v="11.613698630136986"/>
    <n v="5718.63196766489"/>
    <n v="1"/>
    <n v="1"/>
  </r>
  <r>
    <n v="2595"/>
    <x v="43"/>
    <x v="138"/>
    <x v="1"/>
    <d v="2007-05-10T00:00:00"/>
    <d v="2010-01-13T00:00:00"/>
    <n v="14.032876712328767"/>
    <n v="11.35068493150685"/>
    <s v="Exempt"/>
    <x v="226"/>
    <x v="226"/>
    <n v="2.6821917808219178"/>
    <n v="7489.3876900796513"/>
    <n v="1"/>
    <n v="1"/>
  </r>
  <r>
    <n v="2661"/>
    <x v="49"/>
    <x v="99"/>
    <x v="1"/>
    <d v="2017-08-07T00:00:00"/>
    <d v="2020-09-14T00:00:00"/>
    <n v="3.7808219178082192"/>
    <n v="0.67397260273972603"/>
    <s v="Exempt"/>
    <x v="227"/>
    <x v="227"/>
    <n v="3.106849315068493"/>
    <n v="126117.88617886179"/>
    <n v="2"/>
    <n v="1"/>
  </r>
  <r>
    <n v="4097"/>
    <x v="78"/>
    <x v="139"/>
    <x v="1"/>
    <d v="1989-06-22T00:00:00"/>
    <d v="2020-08-17T00:00:00"/>
    <n v="31.926027397260274"/>
    <n v="0.75068493150684934"/>
    <s v="Exempt"/>
    <x v="227"/>
    <x v="227"/>
    <n v="31.175342465753424"/>
    <n v="113229.92700729927"/>
    <n v="2"/>
    <n v="1"/>
  </r>
  <r>
    <n v="2814"/>
    <x v="3"/>
    <x v="140"/>
    <x v="1"/>
    <d v="1992-10-19T00:00:00"/>
    <d v="1997-02-07T00:00:00"/>
    <n v="28.597260273972601"/>
    <n v="24.290410958904111"/>
    <s v="Exempt"/>
    <x v="228"/>
    <x v="228"/>
    <n v="4.3068493150684928"/>
    <n v="3496.6666535077825"/>
    <n v="1"/>
    <n v="1"/>
  </r>
  <r>
    <n v="1513"/>
    <x v="51"/>
    <x v="130"/>
    <x v="1"/>
    <d v="2017-05-30T00:00:00"/>
    <d v="2017-05-30T00:00:00"/>
    <n v="3.9698630136986299"/>
    <n v="3.9698630136986299"/>
    <s v="Exempt"/>
    <x v="229"/>
    <x v="229"/>
    <n v="0"/>
    <n v="21385.28198757764"/>
    <n v="2"/>
    <n v="1"/>
  </r>
  <r>
    <n v="1512"/>
    <x v="43"/>
    <x v="130"/>
    <x v="1"/>
    <d v="2017-04-10T00:00:00"/>
    <d v="2017-04-10T00:00:00"/>
    <n v="4.1068493150684935"/>
    <n v="4.1068493150684935"/>
    <s v="Exempt"/>
    <x v="229"/>
    <x v="229"/>
    <n v="0"/>
    <n v="20671.963709139425"/>
    <n v="2"/>
    <n v="1"/>
  </r>
  <r>
    <n v="4013"/>
    <x v="50"/>
    <x v="86"/>
    <x v="1"/>
    <d v="1997-08-18T00:00:00"/>
    <d v="2021-04-17T00:00:00"/>
    <n v="23.764383561643836"/>
    <n v="8.4931506849315067E-2"/>
    <s v="Exempt"/>
    <x v="230"/>
    <x v="230"/>
    <n v="23.67945205479452"/>
    <n v="997262.41935483878"/>
    <n v="5"/>
    <n v="1"/>
  </r>
  <r>
    <n v="3782"/>
    <x v="44"/>
    <x v="86"/>
    <x v="1"/>
    <d v="2003-09-26T00:00:00"/>
    <d v="2020-07-24T00:00:00"/>
    <n v="17.654794520547945"/>
    <n v="0.81643835616438354"/>
    <s v="Exempt"/>
    <x v="230"/>
    <x v="230"/>
    <n v="16.838356164383562"/>
    <n v="103742.06375838927"/>
    <n v="5"/>
    <n v="1"/>
  </r>
  <r>
    <n v="3997"/>
    <x v="7"/>
    <x v="86"/>
    <x v="1"/>
    <d v="1996-10-28T00:00:00"/>
    <d v="2019-08-03T00:00:00"/>
    <n v="24.56986301369863"/>
    <n v="1.7917808219178082"/>
    <s v="Exempt"/>
    <x v="230"/>
    <x v="230"/>
    <n v="22.778082191780822"/>
    <n v="47270.848623853213"/>
    <n v="5"/>
    <n v="1"/>
  </r>
  <r>
    <n v="3967"/>
    <x v="50"/>
    <x v="86"/>
    <x v="1"/>
    <d v="1997-08-18T00:00:00"/>
    <d v="2019-05-24T00:00:00"/>
    <n v="23.764383561643836"/>
    <n v="1.9863013698630136"/>
    <s v="Exempt"/>
    <x v="230"/>
    <x v="230"/>
    <n v="21.778082191780822"/>
    <n v="42641.565517241383"/>
    <n v="5"/>
    <n v="1"/>
  </r>
  <r>
    <n v="3961"/>
    <x v="44"/>
    <x v="86"/>
    <x v="1"/>
    <d v="1997-08-18T00:00:00"/>
    <d v="2019-02-16T00:00:00"/>
    <n v="23.764383561643836"/>
    <n v="2.2520547945205478"/>
    <s v="Exempt"/>
    <x v="230"/>
    <x v="230"/>
    <n v="21.512328767123286"/>
    <n v="37609.653284671534"/>
    <n v="5"/>
    <n v="1"/>
  </r>
  <r>
    <n v="1698"/>
    <x v="52"/>
    <x v="141"/>
    <x v="1"/>
    <d v="2012-08-13T00:00:00"/>
    <d v="2012-08-13T00:00:00"/>
    <n v="8.7671232876712324"/>
    <n v="8.7671232876712324"/>
    <s v="Exempt"/>
    <x v="231"/>
    <x v="231"/>
    <n v="0"/>
    <n v="9648.4499218750007"/>
    <n v="1"/>
    <n v="1"/>
  </r>
  <r>
    <n v="4314"/>
    <x v="10"/>
    <x v="142"/>
    <x v="2"/>
    <d v="1994-11-23T00:00:00"/>
    <d v="2004-11-22T00:00:00"/>
    <n v="26.5013698630137"/>
    <n v="16.495890410958904"/>
    <s v="Exempt"/>
    <x v="232"/>
    <x v="232"/>
    <n v="10.005479452054795"/>
    <n v="5123.4039445274875"/>
    <n v="1"/>
    <n v="1"/>
  </r>
  <r>
    <n v="4356"/>
    <x v="10"/>
    <x v="142"/>
    <x v="2"/>
    <d v="1999-03-29T00:00:00"/>
    <d v="2018-02-16T00:00:00"/>
    <n v="22.153424657534245"/>
    <n v="3.2520547945205478"/>
    <s v="Exempt"/>
    <x v="233"/>
    <x v="233"/>
    <n v="18.901369863013699"/>
    <n v="25988.064574557709"/>
    <n v="1"/>
    <n v="1"/>
  </r>
  <r>
    <n v="2623"/>
    <x v="79"/>
    <x v="75"/>
    <x v="1"/>
    <d v="2011-09-10T00:00:00"/>
    <d v="2014-07-28T00:00:00"/>
    <n v="9.6931506849315063"/>
    <n v="6.8109589041095893"/>
    <s v="Exempt"/>
    <x v="234"/>
    <x v="234"/>
    <n v="2.882191780821918"/>
    <n v="12396.156134352374"/>
    <n v="1"/>
    <n v="1"/>
  </r>
  <r>
    <n v="3871"/>
    <x v="35"/>
    <x v="75"/>
    <x v="1"/>
    <d v="1997-01-06T00:00:00"/>
    <d v="2016-01-11T00:00:00"/>
    <n v="24.378082191780823"/>
    <n v="5.353424657534247"/>
    <s v="Exempt"/>
    <x v="235"/>
    <x v="235"/>
    <n v="19.024657534246575"/>
    <n v="15745.479836233368"/>
    <n v="1"/>
    <n v="1"/>
  </r>
  <r>
    <n v="2830"/>
    <x v="56"/>
    <x v="130"/>
    <x v="1"/>
    <d v="2014-09-29T00:00:00"/>
    <d v="2019-03-04T00:00:00"/>
    <n v="6.6383561643835618"/>
    <n v="2.2082191780821918"/>
    <s v="Exempt"/>
    <x v="236"/>
    <x v="236"/>
    <n v="4.4301369863013695"/>
    <n v="38052.662903225806"/>
    <n v="1"/>
    <n v="1"/>
  </r>
  <r>
    <n v="4035"/>
    <x v="50"/>
    <x v="111"/>
    <x v="1"/>
    <d v="1996-08-05T00:00:00"/>
    <d v="2021-04-17T00:00:00"/>
    <n v="24.8"/>
    <n v="8.4931506849315067E-2"/>
    <s v="Nonexempt"/>
    <x v="237"/>
    <x v="237"/>
    <n v="24.715068493150685"/>
    <n v="987939.61290322582"/>
    <n v="1"/>
    <n v="1"/>
  </r>
  <r>
    <n v="3977"/>
    <x v="22"/>
    <x v="104"/>
    <x v="1"/>
    <d v="1999-04-26T00:00:00"/>
    <d v="2021-04-10T00:00:00"/>
    <n v="22.076712328767123"/>
    <n v="0.10410958904109589"/>
    <s v="Nonexempt"/>
    <x v="238"/>
    <x v="238"/>
    <n v="21.972602739726028"/>
    <n v="805929.60526315786"/>
    <n v="8"/>
    <n v="1"/>
  </r>
  <r>
    <n v="4033"/>
    <x v="22"/>
    <x v="104"/>
    <x v="1"/>
    <d v="1996-08-12T00:00:00"/>
    <d v="2021-03-06T00:00:00"/>
    <n v="24.780821917808218"/>
    <n v="0.2"/>
    <s v="Nonexempt"/>
    <x v="238"/>
    <x v="238"/>
    <n v="24.580821917808219"/>
    <n v="419525"/>
    <n v="8"/>
    <n v="1"/>
  </r>
  <r>
    <n v="4025"/>
    <x v="22"/>
    <x v="104"/>
    <x v="1"/>
    <d v="1996-08-12T00:00:00"/>
    <d v="2020-10-10T00:00:00"/>
    <n v="24.780821917808218"/>
    <n v="0.60273972602739723"/>
    <s v="Nonexempt"/>
    <x v="238"/>
    <x v="238"/>
    <n v="24.17808219178082"/>
    <n v="139206.02272727274"/>
    <n v="8"/>
    <n v="1"/>
  </r>
  <r>
    <n v="3908"/>
    <x v="22"/>
    <x v="104"/>
    <x v="1"/>
    <d v="2000-07-10T00:00:00"/>
    <d v="2020-08-08T00:00:00"/>
    <n v="20.86849315068493"/>
    <n v="0.77534246575342469"/>
    <s v="Nonexempt"/>
    <x v="238"/>
    <x v="238"/>
    <n v="20.093150684931508"/>
    <n v="108216.6961130742"/>
    <n v="8"/>
    <n v="1"/>
  </r>
  <r>
    <n v="3985"/>
    <x v="22"/>
    <x v="143"/>
    <x v="1"/>
    <d v="1996-01-17T00:00:00"/>
    <d v="2018-03-31T00:00:00"/>
    <n v="25.350684931506848"/>
    <n v="3.1342465753424658"/>
    <s v="Nonexempt"/>
    <x v="238"/>
    <x v="238"/>
    <n v="22.216438356164385"/>
    <n v="26770.388986013986"/>
    <n v="8"/>
    <n v="1"/>
  </r>
  <r>
    <n v="3724"/>
    <x v="50"/>
    <x v="111"/>
    <x v="1"/>
    <d v="1993-01-25T00:00:00"/>
    <d v="2008-12-23T00:00:00"/>
    <n v="28.328767123287673"/>
    <n v="12.408219178082192"/>
    <s v="Nonexempt"/>
    <x v="238"/>
    <x v="238"/>
    <n v="15.920547945205479"/>
    <n v="6762.0501214396118"/>
    <n v="8"/>
    <n v="1"/>
  </r>
  <r>
    <n v="3889"/>
    <x v="45"/>
    <x v="111"/>
    <x v="1"/>
    <d v="1989-02-06T00:00:00"/>
    <d v="2008-08-04T00:00:00"/>
    <n v="32.298630136986304"/>
    <n v="12.794520547945206"/>
    <s v="Nonexempt"/>
    <x v="238"/>
    <x v="238"/>
    <n v="19.504109589041096"/>
    <n v="6557.8854389721628"/>
    <n v="8"/>
    <n v="1"/>
  </r>
  <r>
    <n v="3580"/>
    <x v="50"/>
    <x v="111"/>
    <x v="1"/>
    <d v="1992-01-27T00:00:00"/>
    <d v="2005-09-22T00:00:00"/>
    <n v="29.326027397260273"/>
    <n v="15.663013698630136"/>
    <s v="Nonexempt"/>
    <x v="238"/>
    <x v="238"/>
    <n v="13.663013698630136"/>
    <n v="5356.8873535070843"/>
    <n v="8"/>
    <n v="1"/>
  </r>
  <r>
    <n v="3522"/>
    <x v="56"/>
    <x v="107"/>
    <x v="1"/>
    <d v="2002-09-03T00:00:00"/>
    <d v="2015-05-26T00:00:00"/>
    <n v="18.717808219178082"/>
    <n v="5.9835616438356167"/>
    <s v="Exempt"/>
    <x v="239"/>
    <x v="239"/>
    <n v="12.734246575342466"/>
    <n v="13998.858035714286"/>
    <n v="1"/>
    <n v="1"/>
  </r>
  <r>
    <n v="3333"/>
    <x v="24"/>
    <x v="71"/>
    <x v="1"/>
    <d v="2004-04-08T00:00:00"/>
    <d v="2014-08-25T00:00:00"/>
    <n v="17.12054794520548"/>
    <n v="6.7342465753424658"/>
    <s v="Exempt"/>
    <x v="240"/>
    <x v="240"/>
    <n v="10.386301369863014"/>
    <n v="12436.461757526444"/>
    <n v="1"/>
    <n v="1"/>
  </r>
  <r>
    <n v="3949"/>
    <x v="2"/>
    <x v="75"/>
    <x v="1"/>
    <d v="1999-09-15T00:00:00"/>
    <d v="2020-12-19T00:00:00"/>
    <n v="21.687671232876713"/>
    <n v="0.41095890410958902"/>
    <s v="Exempt"/>
    <x v="241"/>
    <x v="241"/>
    <n v="21.276712328767122"/>
    <n v="203598.33833333335"/>
    <n v="1"/>
    <n v="1"/>
  </r>
  <r>
    <n v="3805"/>
    <x v="22"/>
    <x v="144"/>
    <x v="1"/>
    <d v="1979-11-16T00:00:00"/>
    <d v="1997-01-01T00:00:00"/>
    <n v="41.531506849315072"/>
    <n v="24.391780821917809"/>
    <s v="Nonexempt"/>
    <x v="242"/>
    <x v="242"/>
    <n v="17.139726027397259"/>
    <n v="3427.0273503313488"/>
    <n v="1"/>
    <n v="1"/>
  </r>
  <r>
    <n v="3733"/>
    <x v="60"/>
    <x v="145"/>
    <x v="1"/>
    <d v="1980-05-01T00:00:00"/>
    <d v="1996-05-15T00:00:00"/>
    <n v="41.073972602739723"/>
    <n v="25.024657534246575"/>
    <s v="Exempt"/>
    <x v="243"/>
    <x v="243"/>
    <n v="16.049315068493151"/>
    <n v="3338.9156229472301"/>
    <n v="1"/>
    <n v="1"/>
  </r>
  <r>
    <n v="2344"/>
    <x v="16"/>
    <x v="98"/>
    <x v="1"/>
    <d v="2015-10-08T00:00:00"/>
    <d v="2016-11-08T00:00:00"/>
    <n v="5.6136986301369864"/>
    <n v="4.5260273972602736"/>
    <s v="Exempt"/>
    <x v="244"/>
    <x v="244"/>
    <n v="1.0876712328767124"/>
    <n v="18381.070792978207"/>
    <n v="1"/>
    <n v="1"/>
  </r>
  <r>
    <n v="1843"/>
    <x v="28"/>
    <x v="94"/>
    <x v="1"/>
    <d v="2020-01-04T00:00:00"/>
    <d v="2020-01-04T00:00:00"/>
    <n v="1.3698630136986301"/>
    <n v="1.3698630136986301"/>
    <s v="Exempt"/>
    <x v="245"/>
    <x v="245"/>
    <n v="0"/>
    <n v="60590"/>
    <n v="1"/>
    <n v="1"/>
  </r>
  <r>
    <n v="4175"/>
    <x v="80"/>
    <x v="96"/>
    <x v="4"/>
    <d v="1994-11-21T00:00:00"/>
    <d v="2007-07-01T00:00:00"/>
    <n v="26.506849315068493"/>
    <n v="13.890410958904109"/>
    <s v="Exempt"/>
    <x v="246"/>
    <x v="246"/>
    <n v="12.616438356164384"/>
    <n v="5970.7427120315588"/>
    <n v="1"/>
    <n v="1"/>
  </r>
  <r>
    <n v="3993"/>
    <x v="45"/>
    <x v="86"/>
    <x v="1"/>
    <d v="1998-01-12T00:00:00"/>
    <d v="2020-07-18T00:00:00"/>
    <n v="23.361643835616437"/>
    <n v="0.83287671232876714"/>
    <s v="Exempt"/>
    <x v="247"/>
    <x v="247"/>
    <n v="22.528767123287672"/>
    <n v="99213.963815789466"/>
    <n v="5"/>
    <n v="1"/>
  </r>
  <r>
    <n v="3685"/>
    <x v="45"/>
    <x v="86"/>
    <x v="1"/>
    <d v="2004-09-23T00:00:00"/>
    <d v="2019-12-01T00:00:00"/>
    <n v="16.660273972602738"/>
    <n v="1.463013698630137"/>
    <s v="Exempt"/>
    <x v="247"/>
    <x v="247"/>
    <n v="15.197260273972603"/>
    <n v="56481.357677902619"/>
    <n v="5"/>
    <n v="1"/>
  </r>
  <r>
    <n v="3753"/>
    <x v="50"/>
    <x v="86"/>
    <x v="1"/>
    <d v="2003-03-20T00:00:00"/>
    <d v="2019-08-03T00:00:00"/>
    <n v="18.175342465753424"/>
    <n v="1.7917808219178082"/>
    <s v="Exempt"/>
    <x v="247"/>
    <x v="247"/>
    <n v="16.383561643835616"/>
    <n v="46117.805810397556"/>
    <n v="5"/>
    <n v="1"/>
  </r>
  <r>
    <n v="3861"/>
    <x v="44"/>
    <x v="86"/>
    <x v="1"/>
    <d v="2000-10-09T00:00:00"/>
    <d v="2019-05-24T00:00:00"/>
    <n v="20.61917808219178"/>
    <n v="1.9863013698630136"/>
    <s v="Exempt"/>
    <x v="247"/>
    <x v="247"/>
    <n v="18.632876712328766"/>
    <n v="41601.441379310345"/>
    <n v="5"/>
    <n v="1"/>
  </r>
  <r>
    <n v="3853"/>
    <x v="44"/>
    <x v="86"/>
    <x v="1"/>
    <d v="2000-10-09T00:00:00"/>
    <d v="2019-02-16T00:00:00"/>
    <n v="20.61917808219178"/>
    <n v="2.2520547945205478"/>
    <s v="Exempt"/>
    <x v="247"/>
    <x v="247"/>
    <n v="18.367123287671234"/>
    <n v="36692.268856447692"/>
    <n v="5"/>
    <n v="1"/>
  </r>
  <r>
    <n v="3069"/>
    <x v="15"/>
    <x v="81"/>
    <x v="1"/>
    <d v="2012-10-29T00:00:00"/>
    <d v="2019-11-04T00:00:00"/>
    <n v="8.5561643835616437"/>
    <n v="1.536986301369863"/>
    <s v="Exempt"/>
    <x v="248"/>
    <x v="248"/>
    <n v="7.0191780821917806"/>
    <n v="53754.545454545456"/>
    <n v="1"/>
    <n v="1"/>
  </r>
  <r>
    <n v="3981"/>
    <x v="24"/>
    <x v="113"/>
    <x v="1"/>
    <d v="1974-05-01T00:00:00"/>
    <d v="1996-05-15T00:00:00"/>
    <n v="47.079452054794523"/>
    <n v="25.024657534246575"/>
    <s v="Exempt"/>
    <x v="249"/>
    <x v="249"/>
    <n v="22.054794520547944"/>
    <n v="3300.9670516750607"/>
    <n v="1"/>
    <n v="1"/>
  </r>
  <r>
    <n v="4078"/>
    <x v="72"/>
    <x v="90"/>
    <x v="1"/>
    <d v="1993-03-01T00:00:00"/>
    <d v="2021-03-29T00:00:00"/>
    <n v="28.232876712328768"/>
    <n v="0.13698630136986301"/>
    <s v="Exempt"/>
    <x v="250"/>
    <x v="250"/>
    <n v="28.095890410958905"/>
    <n v="601553.72600000002"/>
    <n v="1"/>
    <n v="1"/>
  </r>
  <r>
    <n v="1667"/>
    <x v="6"/>
    <x v="61"/>
    <x v="2"/>
    <d v="2012-08-01T00:00:00"/>
    <d v="2012-08-01T00:00:00"/>
    <n v="8.8000000000000007"/>
    <n v="8.8000000000000007"/>
    <s v="Exempt"/>
    <x v="251"/>
    <x v="251"/>
    <n v="0"/>
    <n v="9361.8647727272728"/>
    <n v="1"/>
    <n v="1"/>
  </r>
  <r>
    <n v="2808"/>
    <x v="81"/>
    <x v="146"/>
    <x v="1"/>
    <d v="2010-03-23T00:00:00"/>
    <d v="2014-07-01T00:00:00"/>
    <n v="11.161643835616438"/>
    <n v="6.8849315068493153"/>
    <s v="Exempt"/>
    <x v="252"/>
    <x v="252"/>
    <n v="4.2767123287671236"/>
    <n v="11954.848050139275"/>
    <n v="1"/>
    <n v="1"/>
  </r>
  <r>
    <n v="2978"/>
    <x v="18"/>
    <x v="109"/>
    <x v="1"/>
    <d v="2012-04-09T00:00:00"/>
    <d v="2018-04-02T00:00:00"/>
    <n v="9.1123287671232873"/>
    <n v="3.128767123287671"/>
    <s v="Exempt"/>
    <x v="253"/>
    <x v="253"/>
    <n v="5.9835616438356167"/>
    <n v="26269.644483362525"/>
    <n v="1"/>
    <n v="1"/>
  </r>
  <r>
    <n v="3115"/>
    <x v="73"/>
    <x v="147"/>
    <x v="1"/>
    <d v="1993-04-26T00:00:00"/>
    <d v="2000-12-18T00:00:00"/>
    <n v="28.079452054794519"/>
    <n v="20.427397260273974"/>
    <s v="Exempt"/>
    <x v="254"/>
    <x v="254"/>
    <n v="7.6520547945205477"/>
    <n v="4022.6994635193128"/>
    <n v="1"/>
    <n v="1"/>
  </r>
  <r>
    <n v="4220"/>
    <x v="11"/>
    <x v="148"/>
    <x v="2"/>
    <d v="1994-07-08T00:00:00"/>
    <d v="1996-05-15T00:00:00"/>
    <n v="26.87945205479452"/>
    <n v="25.024657534246575"/>
    <s v="Exempt"/>
    <x v="255"/>
    <x v="255"/>
    <n v="1.8547945205479452"/>
    <n v="3281.3791712283773"/>
    <n v="1"/>
    <n v="1"/>
  </r>
  <r>
    <n v="1726"/>
    <x v="29"/>
    <x v="115"/>
    <x v="1"/>
    <d v="2017-03-27T00:00:00"/>
    <d v="2017-03-27T00:00:00"/>
    <n v="4.1452054794520548"/>
    <n v="4.1452054794520548"/>
    <s v="Exempt"/>
    <x v="256"/>
    <x v="256"/>
    <n v="0"/>
    <n v="19712.658493060146"/>
    <n v="1"/>
    <n v="1"/>
  </r>
  <r>
    <n v="4070"/>
    <x v="20"/>
    <x v="103"/>
    <x v="1"/>
    <d v="1992-02-03T00:00:00"/>
    <d v="2019-07-20T00:00:00"/>
    <n v="29.306849315068494"/>
    <n v="1.8301369863013699"/>
    <s v="Exempt"/>
    <x v="257"/>
    <x v="257"/>
    <n v="27.476712328767125"/>
    <n v="44586.826347305388"/>
    <n v="2"/>
    <n v="1"/>
  </r>
  <r>
    <n v="2843"/>
    <x v="82"/>
    <x v="149"/>
    <x v="1"/>
    <d v="2014-12-23T00:00:00"/>
    <d v="2019-07-08T00:00:00"/>
    <n v="6.4054794520547942"/>
    <n v="1.8630136986301369"/>
    <s v="Exempt"/>
    <x v="257"/>
    <x v="257"/>
    <n v="4.5424657534246577"/>
    <n v="43800"/>
    <n v="2"/>
    <n v="1"/>
  </r>
  <r>
    <n v="1967"/>
    <x v="27"/>
    <x v="96"/>
    <x v="1"/>
    <d v="2016-04-18T00:00:00"/>
    <d v="2016-04-18T00:00:00"/>
    <n v="5.0849315068493155"/>
    <n v="5.0849315068493155"/>
    <s v="Exempt"/>
    <x v="258"/>
    <x v="258"/>
    <n v="0"/>
    <n v="15965.290759698275"/>
    <n v="1"/>
    <n v="1"/>
  </r>
  <r>
    <n v="2939"/>
    <x v="49"/>
    <x v="150"/>
    <x v="1"/>
    <d v="2009-06-15T00:00:00"/>
    <d v="2015-02-02T00:00:00"/>
    <n v="11.931506849315069"/>
    <n v="6.2931506849315069"/>
    <s v="Exempt"/>
    <x v="259"/>
    <x v="259"/>
    <n v="5.6383561643835618"/>
    <n v="12825.199020461472"/>
    <n v="1"/>
    <n v="1"/>
  </r>
  <r>
    <n v="4208"/>
    <x v="11"/>
    <x v="151"/>
    <x v="2"/>
    <d v="2018-10-13T00:00:00"/>
    <d v="2020-01-18T00:00:00"/>
    <n v="2.5972602739726027"/>
    <n v="1.3315068493150686"/>
    <s v="Exempt"/>
    <x v="260"/>
    <x v="260"/>
    <n v="1.2657534246575342"/>
    <n v="60581.738683127565"/>
    <n v="1"/>
    <n v="1"/>
  </r>
  <r>
    <n v="3043"/>
    <x v="35"/>
    <x v="75"/>
    <x v="1"/>
    <d v="2011-11-14T00:00:00"/>
    <d v="2018-07-09T00:00:00"/>
    <n v="9.5150684931506841"/>
    <n v="2.8602739726027395"/>
    <s v="Exempt"/>
    <x v="261"/>
    <x v="261"/>
    <n v="6.6547945205479451"/>
    <n v="28189.956896551725"/>
    <n v="1"/>
    <n v="1"/>
  </r>
  <r>
    <n v="1825"/>
    <x v="40"/>
    <x v="126"/>
    <x v="1"/>
    <d v="2008-07-14T00:00:00"/>
    <d v="2008-07-14T00:00:00"/>
    <n v="12.852054794520548"/>
    <n v="12.852054794520548"/>
    <s v="Exempt"/>
    <x v="262"/>
    <x v="262"/>
    <n v="0"/>
    <n v="6270.6330846301435"/>
    <n v="1"/>
    <n v="1"/>
  </r>
  <r>
    <n v="2393"/>
    <x v="51"/>
    <x v="130"/>
    <x v="1"/>
    <d v="2005-03-14T00:00:00"/>
    <d v="2006-08-21T00:00:00"/>
    <n v="16.18904109589041"/>
    <n v="14.75068493150685"/>
    <s v="Exempt"/>
    <x v="263"/>
    <x v="263"/>
    <n v="1.4383561643835616"/>
    <n v="5450.1428491827628"/>
    <n v="1"/>
    <n v="1"/>
  </r>
  <r>
    <n v="3653"/>
    <x v="22"/>
    <x v="144"/>
    <x v="1"/>
    <d v="2003-07-21T00:00:00"/>
    <d v="2018-03-10T00:00:00"/>
    <n v="17.838356164383562"/>
    <n v="3.1917808219178081"/>
    <s v="Nonexempt"/>
    <x v="264"/>
    <x v="264"/>
    <n v="14.646575342465754"/>
    <n v="25172.593133047209"/>
    <n v="2"/>
    <n v="1"/>
  </r>
  <r>
    <n v="3944"/>
    <x v="22"/>
    <x v="152"/>
    <x v="1"/>
    <d v="1996-08-12T00:00:00"/>
    <d v="2017-09-22T00:00:00"/>
    <n v="24.780821917808218"/>
    <n v="3.6547945205479451"/>
    <s v="Nonexempt"/>
    <x v="264"/>
    <x v="264"/>
    <n v="21.126027397260273"/>
    <n v="21983.561469265365"/>
    <n v="2"/>
    <n v="1"/>
  </r>
  <r>
    <n v="4232"/>
    <x v="9"/>
    <x v="125"/>
    <x v="2"/>
    <d v="2016-03-08T00:00:00"/>
    <d v="2018-08-20T00:00:00"/>
    <n v="5.1972602739726028"/>
    <n v="2.7452054794520548"/>
    <s v="Exempt"/>
    <x v="265"/>
    <x v="265"/>
    <n v="2.452054794520548"/>
    <n v="29179.476946107785"/>
    <n v="1"/>
    <n v="1"/>
  </r>
  <r>
    <n v="2456"/>
    <x v="83"/>
    <x v="121"/>
    <x v="1"/>
    <d v="2019-05-28T00:00:00"/>
    <d v="2021-03-27T00:00:00"/>
    <n v="1.9753424657534246"/>
    <n v="0.14246575342465753"/>
    <s v="Exempt"/>
    <x v="266"/>
    <x v="266"/>
    <n v="1.832876712328767"/>
    <n v="561538.4615384615"/>
    <n v="3"/>
    <n v="1"/>
  </r>
  <r>
    <n v="4392"/>
    <x v="11"/>
    <x v="151"/>
    <x v="2"/>
    <d v="1975-12-22T00:00:00"/>
    <d v="2020-10-10T00:00:00"/>
    <n v="45.435616438356163"/>
    <n v="0.60273972602739723"/>
    <s v="Exempt"/>
    <x v="266"/>
    <x v="266"/>
    <n v="44.832876712328769"/>
    <n v="132727.27272727274"/>
    <n v="3"/>
    <n v="1"/>
  </r>
  <r>
    <n v="2375"/>
    <x v="17"/>
    <x v="153"/>
    <x v="1"/>
    <d v="2014-02-19T00:00:00"/>
    <d v="2015-06-08T00:00:00"/>
    <n v="7.2465753424657535"/>
    <n v="5.9479452054794519"/>
    <s v="Exempt"/>
    <x v="266"/>
    <x v="266"/>
    <n v="1.2986301369863014"/>
    <n v="13450.023030861354"/>
    <n v="3"/>
    <n v="1"/>
  </r>
  <r>
    <n v="4290"/>
    <x v="6"/>
    <x v="61"/>
    <x v="2"/>
    <d v="2012-08-01T00:00:00"/>
    <d v="2020-03-14T00:00:00"/>
    <n v="8.8000000000000007"/>
    <n v="1.178082191780822"/>
    <s v="Exempt"/>
    <x v="267"/>
    <x v="267"/>
    <n v="7.6219178082191785"/>
    <n v="67906.908837209296"/>
    <n v="4"/>
    <n v="1"/>
  </r>
  <r>
    <n v="4293"/>
    <x v="6"/>
    <x v="61"/>
    <x v="2"/>
    <d v="2012-04-30T00:00:00"/>
    <d v="2020-01-18T00:00:00"/>
    <n v="9.0547945205479454"/>
    <n v="1.3315068493150686"/>
    <s v="Exempt"/>
    <x v="267"/>
    <x v="267"/>
    <n v="7.7232876712328764"/>
    <n v="60082.244444444441"/>
    <n v="4"/>
    <n v="1"/>
  </r>
  <r>
    <n v="4272"/>
    <x v="6"/>
    <x v="128"/>
    <x v="2"/>
    <d v="2008-03-17T00:00:00"/>
    <d v="2013-12-30T00:00:00"/>
    <n v="13.178082191780822"/>
    <n v="7.3863013698630136"/>
    <s v="Exempt"/>
    <x v="267"/>
    <x v="267"/>
    <n v="5.7917808219178086"/>
    <n v="10830.849703264095"/>
    <n v="4"/>
    <n v="1"/>
  </r>
  <r>
    <n v="4270"/>
    <x v="6"/>
    <x v="128"/>
    <x v="2"/>
    <d v="2007-05-14T00:00:00"/>
    <d v="2013-02-11T00:00:00"/>
    <n v="14.021917808219179"/>
    <n v="8.2684931506849306"/>
    <s v="Exempt"/>
    <x v="267"/>
    <x v="267"/>
    <n v="5.7534246575342465"/>
    <n v="9675.2719681908566"/>
    <n v="4"/>
    <n v="1"/>
  </r>
  <r>
    <n v="3625"/>
    <x v="22"/>
    <x v="104"/>
    <x v="1"/>
    <d v="2005-07-18T00:00:00"/>
    <d v="2019-11-09T00:00:00"/>
    <n v="15.843835616438357"/>
    <n v="1.5232876712328767"/>
    <s v="Nonexempt"/>
    <x v="268"/>
    <x v="268"/>
    <n v="14.32054794520548"/>
    <n v="52458.246402877696"/>
    <n v="25"/>
    <n v="2"/>
  </r>
  <r>
    <n v="4018"/>
    <x v="22"/>
    <x v="104"/>
    <x v="1"/>
    <d v="1996-01-17T00:00:00"/>
    <d v="2019-11-09T00:00:00"/>
    <n v="25.350684931506848"/>
    <n v="1.5232876712328767"/>
    <s v="Nonexempt"/>
    <x v="268"/>
    <x v="268"/>
    <n v="23.827397260273973"/>
    <n v="52458.246402877696"/>
    <n v="25"/>
    <n v="2"/>
  </r>
  <r>
    <n v="3845"/>
    <x v="45"/>
    <x v="111"/>
    <x v="1"/>
    <d v="2000-11-20T00:00:00"/>
    <d v="2019-02-16T00:00:00"/>
    <n v="20.504109589041096"/>
    <n v="2.2520547945205478"/>
    <s v="Nonexempt"/>
    <x v="268"/>
    <x v="268"/>
    <n v="18.252054794520546"/>
    <n v="35482.706812652068"/>
    <n v="25"/>
    <n v="2"/>
  </r>
  <r>
    <n v="3869"/>
    <x v="44"/>
    <x v="111"/>
    <x v="1"/>
    <d v="2000-02-28T00:00:00"/>
    <d v="2019-02-16T00:00:00"/>
    <n v="21.232876712328768"/>
    <n v="2.2520547945205478"/>
    <s v="Nonexempt"/>
    <x v="268"/>
    <x v="268"/>
    <n v="18.980821917808218"/>
    <n v="35482.706812652068"/>
    <n v="25"/>
    <n v="2"/>
  </r>
  <r>
    <n v="3562"/>
    <x v="22"/>
    <x v="104"/>
    <x v="1"/>
    <d v="2004-02-23T00:00:00"/>
    <d v="2017-06-13T00:00:00"/>
    <n v="17.243835616438357"/>
    <n v="3.9315068493150687"/>
    <s v="Nonexempt"/>
    <x v="268"/>
    <x v="268"/>
    <n v="13.312328767123288"/>
    <n v="20325.285714285714"/>
    <n v="25"/>
    <n v="2"/>
  </r>
  <r>
    <n v="3670"/>
    <x v="22"/>
    <x v="104"/>
    <x v="1"/>
    <d v="2002-07-08T00:00:00"/>
    <d v="2017-06-13T00:00:00"/>
    <n v="18.873972602739727"/>
    <n v="3.9315068493150687"/>
    <s v="Nonexempt"/>
    <x v="268"/>
    <x v="268"/>
    <n v="14.942465753424658"/>
    <n v="20325.285714285714"/>
    <n v="25"/>
    <n v="2"/>
  </r>
  <r>
    <n v="3882"/>
    <x v="22"/>
    <x v="104"/>
    <x v="1"/>
    <d v="1996-08-12T00:00:00"/>
    <d v="2015-12-15T00:00:00"/>
    <n v="24.780821917808218"/>
    <n v="5.4273972602739722"/>
    <s v="Nonexempt"/>
    <x v="268"/>
    <x v="268"/>
    <n v="19.353424657534248"/>
    <n v="14723.263503281172"/>
    <n v="25"/>
    <n v="1"/>
  </r>
  <r>
    <n v="3835"/>
    <x v="22"/>
    <x v="104"/>
    <x v="1"/>
    <d v="1993-11-01T00:00:00"/>
    <d v="2011-10-23T00:00:00"/>
    <n v="27.561643835616437"/>
    <n v="9.5753424657534243"/>
    <s v="Nonexempt"/>
    <x v="268"/>
    <x v="268"/>
    <n v="17.986301369863014"/>
    <n v="8345.2889842632339"/>
    <n v="25"/>
    <n v="1"/>
  </r>
  <r>
    <n v="3476"/>
    <x v="22"/>
    <x v="104"/>
    <x v="1"/>
    <d v="1996-08-12T00:00:00"/>
    <d v="2008-08-28T00:00:00"/>
    <n v="24.780821917808218"/>
    <n v="12.728767123287671"/>
    <s v="Nonexempt"/>
    <x v="268"/>
    <x v="268"/>
    <n v="12.052054794520547"/>
    <n v="6277.8271631510979"/>
    <n v="25"/>
    <n v="1"/>
  </r>
  <r>
    <n v="3105"/>
    <x v="50"/>
    <x v="111"/>
    <x v="1"/>
    <d v="2000-10-02T00:00:00"/>
    <d v="2008-04-15T00:00:00"/>
    <n v="20.638356164383563"/>
    <n v="13.098630136986301"/>
    <s v="Nonexempt"/>
    <x v="268"/>
    <x v="268"/>
    <n v="7.5397260273972604"/>
    <n v="6100.5615979920522"/>
    <n v="25"/>
    <n v="1"/>
  </r>
  <r>
    <n v="3109"/>
    <x v="50"/>
    <x v="111"/>
    <x v="1"/>
    <d v="2000-02-22T00:00:00"/>
    <d v="2007-09-18T00:00:00"/>
    <n v="21.24931506849315"/>
    <n v="13.673972602739726"/>
    <s v="Nonexempt"/>
    <x v="268"/>
    <x v="268"/>
    <n v="7.5753424657534243"/>
    <n v="5843.8759767581651"/>
    <n v="25"/>
    <n v="1"/>
  </r>
  <r>
    <n v="3108"/>
    <x v="45"/>
    <x v="111"/>
    <x v="1"/>
    <d v="2000-02-22T00:00:00"/>
    <d v="2007-09-17T00:00:00"/>
    <n v="21.24931506849315"/>
    <n v="13.676712328767124"/>
    <s v="Nonexempt"/>
    <x v="268"/>
    <x v="268"/>
    <n v="7.5726027397260278"/>
    <n v="5842.7053285256407"/>
    <n v="25"/>
    <n v="6"/>
  </r>
  <r>
    <n v="3196"/>
    <x v="50"/>
    <x v="111"/>
    <x v="1"/>
    <d v="1999-01-19T00:00:00"/>
    <d v="2007-09-17T00:00:00"/>
    <n v="22.342465753424658"/>
    <n v="13.676712328767124"/>
    <s v="Nonexempt"/>
    <x v="268"/>
    <x v="268"/>
    <n v="8.6657534246575345"/>
    <n v="5842.7053285256407"/>
    <n v="25"/>
    <n v="6"/>
  </r>
  <r>
    <n v="3396"/>
    <x v="50"/>
    <x v="111"/>
    <x v="1"/>
    <d v="1996-08-05T00:00:00"/>
    <d v="2007-09-17T00:00:00"/>
    <n v="24.8"/>
    <n v="13.676712328767124"/>
    <s v="Nonexempt"/>
    <x v="268"/>
    <x v="268"/>
    <n v="11.123287671232877"/>
    <n v="5842.7053285256407"/>
    <n v="25"/>
    <n v="6"/>
  </r>
  <r>
    <n v="3420"/>
    <x v="50"/>
    <x v="111"/>
    <x v="1"/>
    <d v="1996-05-06T00:00:00"/>
    <d v="2007-09-17T00:00:00"/>
    <n v="25.049315068493151"/>
    <n v="13.676712328767124"/>
    <s v="Nonexempt"/>
    <x v="268"/>
    <x v="268"/>
    <n v="11.372602739726027"/>
    <n v="5842.7053285256407"/>
    <n v="25"/>
    <n v="6"/>
  </r>
  <r>
    <n v="3484"/>
    <x v="50"/>
    <x v="111"/>
    <x v="1"/>
    <d v="1995-07-10T00:00:00"/>
    <d v="2007-09-17T00:00:00"/>
    <n v="25.873972602739727"/>
    <n v="13.676712328767124"/>
    <s v="Nonexempt"/>
    <x v="268"/>
    <x v="268"/>
    <n v="12.197260273972603"/>
    <n v="5842.7053285256407"/>
    <n v="25"/>
    <n v="6"/>
  </r>
  <r>
    <n v="3824"/>
    <x v="50"/>
    <x v="111"/>
    <x v="1"/>
    <d v="1990-01-16T00:00:00"/>
    <d v="2007-09-17T00:00:00"/>
    <n v="31.356164383561644"/>
    <n v="13.676712328767124"/>
    <s v="Nonexempt"/>
    <x v="268"/>
    <x v="268"/>
    <n v="17.67945205479452"/>
    <n v="5842.7053285256407"/>
    <n v="25"/>
    <n v="6"/>
  </r>
  <r>
    <n v="3652"/>
    <x v="22"/>
    <x v="104"/>
    <x v="1"/>
    <d v="1992-11-02T00:00:00"/>
    <d v="2007-06-23T00:00:00"/>
    <n v="28.55890410958904"/>
    <n v="13.912328767123288"/>
    <s v="Nonexempt"/>
    <x v="268"/>
    <x v="268"/>
    <n v="14.646575342465754"/>
    <n v="5743.7544308782981"/>
    <n v="25"/>
    <n v="1"/>
  </r>
  <r>
    <n v="3646"/>
    <x v="22"/>
    <x v="104"/>
    <x v="1"/>
    <d v="1992-12-01T00:00:00"/>
    <d v="2007-05-31T00:00:00"/>
    <n v="28.479452054794521"/>
    <n v="13.975342465753425"/>
    <s v="Nonexempt"/>
    <x v="268"/>
    <x v="268"/>
    <n v="14.504109589041096"/>
    <n v="5717.8563026857482"/>
    <n v="25"/>
    <n v="1"/>
  </r>
  <r>
    <n v="3206"/>
    <x v="50"/>
    <x v="111"/>
    <x v="1"/>
    <d v="1998-07-06T00:00:00"/>
    <d v="2007-03-29T00:00:00"/>
    <n v="22.882191780821916"/>
    <n v="14.147945205479452"/>
    <s v="Nonexempt"/>
    <x v="268"/>
    <x v="268"/>
    <n v="8.7342465753424658"/>
    <n v="5648.0993415956618"/>
    <n v="25"/>
    <n v="1"/>
  </r>
  <r>
    <n v="3305"/>
    <x v="7"/>
    <x v="111"/>
    <x v="1"/>
    <d v="1996-10-28T00:00:00"/>
    <d v="2006-11-15T00:00:00"/>
    <n v="24.56986301369863"/>
    <n v="14.515068493150684"/>
    <s v="Nonexempt"/>
    <x v="268"/>
    <x v="268"/>
    <n v="10.054794520547945"/>
    <n v="5505.2444318610796"/>
    <n v="25"/>
    <n v="3"/>
  </r>
  <r>
    <n v="3350"/>
    <x v="50"/>
    <x v="111"/>
    <x v="1"/>
    <d v="1996-05-06T00:00:00"/>
    <d v="2006-11-15T00:00:00"/>
    <n v="25.049315068493151"/>
    <n v="14.515068493150684"/>
    <s v="Nonexempt"/>
    <x v="268"/>
    <x v="268"/>
    <n v="10.534246575342467"/>
    <n v="5505.2444318610796"/>
    <n v="25"/>
    <n v="3"/>
  </r>
  <r>
    <n v="3705"/>
    <x v="44"/>
    <x v="111"/>
    <x v="1"/>
    <d v="1991-04-08T00:00:00"/>
    <d v="2006-11-15T00:00:00"/>
    <n v="30.13150684931507"/>
    <n v="14.515068493150684"/>
    <s v="Nonexempt"/>
    <x v="268"/>
    <x v="268"/>
    <n v="15.616438356164384"/>
    <n v="5505.2444318610796"/>
    <n v="25"/>
    <n v="3"/>
  </r>
  <r>
    <n v="3312"/>
    <x v="22"/>
    <x v="104"/>
    <x v="1"/>
    <d v="1996-08-12T00:00:00"/>
    <d v="2006-10-05T00:00:00"/>
    <n v="24.780821917808218"/>
    <n v="14.627397260273973"/>
    <s v="Nonexempt"/>
    <x v="268"/>
    <x v="268"/>
    <n v="10.153424657534247"/>
    <n v="5462.9677842292558"/>
    <n v="25"/>
    <n v="2"/>
  </r>
  <r>
    <n v="3313"/>
    <x v="22"/>
    <x v="104"/>
    <x v="1"/>
    <d v="1996-08-12T00:00:00"/>
    <d v="2006-10-05T00:00:00"/>
    <n v="24.780821917808218"/>
    <n v="14.627397260273973"/>
    <s v="Nonexempt"/>
    <x v="268"/>
    <x v="268"/>
    <n v="10.153424657534247"/>
    <n v="5462.9677842292558"/>
    <n v="25"/>
    <n v="2"/>
  </r>
  <r>
    <n v="3387"/>
    <x v="43"/>
    <x v="119"/>
    <x v="1"/>
    <d v="1996-04-15T00:00:00"/>
    <d v="2007-04-09T00:00:00"/>
    <n v="25.106849315068494"/>
    <n v="14.117808219178082"/>
    <s v="Exempt"/>
    <x v="269"/>
    <x v="269"/>
    <n v="10.989041095890411"/>
    <n v="5647.2880749078213"/>
    <n v="2"/>
    <n v="1"/>
  </r>
  <r>
    <n v="2792"/>
    <x v="52"/>
    <x v="107"/>
    <x v="1"/>
    <d v="1992-04-01T00:00:00"/>
    <d v="1996-05-15T00:00:00"/>
    <n v="29.147945205479452"/>
    <n v="25.024657534246575"/>
    <s v="Exempt"/>
    <x v="269"/>
    <x v="269"/>
    <n v="4.1232876712328768"/>
    <n v="3185.9508922706373"/>
    <n v="2"/>
    <n v="1"/>
  </r>
  <r>
    <n v="2445"/>
    <x v="0"/>
    <x v="154"/>
    <x v="1"/>
    <d v="2015-06-01T00:00:00"/>
    <d v="2017-03-06T00:00:00"/>
    <n v="5.9671232876712326"/>
    <n v="4.2027397260273975"/>
    <s v="Exempt"/>
    <x v="270"/>
    <x v="270"/>
    <n v="1.7643835616438357"/>
    <n v="18937.789439374184"/>
    <n v="1"/>
    <n v="1"/>
  </r>
  <r>
    <n v="1710"/>
    <x v="52"/>
    <x v="130"/>
    <x v="1"/>
    <d v="2013-06-10T00:00:00"/>
    <d v="2013-06-10T00:00:00"/>
    <n v="7.9424657534246572"/>
    <n v="7.9424657534246572"/>
    <s v="Exempt"/>
    <x v="271"/>
    <x v="271"/>
    <n v="0"/>
    <n v="10017.040358744394"/>
    <n v="1"/>
    <n v="1"/>
  </r>
  <r>
    <n v="1711"/>
    <x v="56"/>
    <x v="130"/>
    <x v="1"/>
    <d v="2015-06-29T00:00:00"/>
    <d v="2015-06-29T00:00:00"/>
    <n v="5.8904109589041092"/>
    <n v="5.8904109589041092"/>
    <s v="Exempt"/>
    <x v="272"/>
    <x v="272"/>
    <n v="0"/>
    <n v="13468.284395348837"/>
    <n v="1"/>
    <n v="1"/>
  </r>
  <r>
    <n v="3883"/>
    <x v="27"/>
    <x v="96"/>
    <x v="1"/>
    <d v="1997-07-08T00:00:00"/>
    <d v="2016-11-14T00:00:00"/>
    <n v="23.876712328767123"/>
    <n v="4.5095890410958903"/>
    <s v="Exempt"/>
    <x v="273"/>
    <x v="273"/>
    <n v="19.367123287671234"/>
    <n v="17522.117709599028"/>
    <n v="1"/>
    <n v="1"/>
  </r>
  <r>
    <n v="4062"/>
    <x v="51"/>
    <x v="155"/>
    <x v="1"/>
    <d v="1993-10-06T00:00:00"/>
    <d v="2020-08-01T00:00:00"/>
    <n v="27.632876712328766"/>
    <n v="0.79452054794520544"/>
    <s v="Exempt"/>
    <x v="274"/>
    <x v="274"/>
    <n v="26.838356164383562"/>
    <n v="99431.034482758623"/>
    <n v="1"/>
    <n v="1"/>
  </r>
  <r>
    <n v="3684"/>
    <x v="84"/>
    <x v="156"/>
    <x v="1"/>
    <d v="1981-03-16T00:00:00"/>
    <d v="1996-05-15T00:00:00"/>
    <n v="40.200000000000003"/>
    <n v="25.024657534246575"/>
    <s v="Exempt"/>
    <x v="275"/>
    <x v="275"/>
    <n v="15.175342465753424"/>
    <n v="3154.2953142106417"/>
    <n v="1"/>
    <n v="1"/>
  </r>
  <r>
    <n v="3619"/>
    <x v="22"/>
    <x v="144"/>
    <x v="1"/>
    <d v="2007-01-08T00:00:00"/>
    <d v="2021-03-06T00:00:00"/>
    <n v="14.367123287671232"/>
    <n v="0.2"/>
    <s v="Nonexempt"/>
    <x v="276"/>
    <x v="276"/>
    <n v="14.167123287671233"/>
    <n v="393850"/>
    <n v="1"/>
    <n v="1"/>
  </r>
  <r>
    <n v="3402"/>
    <x v="50"/>
    <x v="86"/>
    <x v="1"/>
    <d v="2010-01-04T00:00:00"/>
    <d v="2021-03-13T00:00:00"/>
    <n v="11.375342465753425"/>
    <n v="0.18082191780821918"/>
    <s v="Exempt"/>
    <x v="277"/>
    <x v="277"/>
    <n v="11.194520547945206"/>
    <n v="435223.78787878784"/>
    <n v="5"/>
    <n v="3"/>
  </r>
  <r>
    <n v="3569"/>
    <x v="50"/>
    <x v="86"/>
    <x v="1"/>
    <d v="2007-09-24T00:00:00"/>
    <d v="2021-03-13T00:00:00"/>
    <n v="13.657534246575343"/>
    <n v="0.18082191780821918"/>
    <s v="Exempt"/>
    <x v="277"/>
    <x v="277"/>
    <n v="13.476712328767123"/>
    <n v="435223.78787878784"/>
    <n v="5"/>
    <n v="3"/>
  </r>
  <r>
    <n v="3836"/>
    <x v="44"/>
    <x v="86"/>
    <x v="1"/>
    <d v="2003-03-20T00:00:00"/>
    <d v="2021-03-13T00:00:00"/>
    <n v="18.175342465753424"/>
    <n v="0.18082191780821918"/>
    <s v="Exempt"/>
    <x v="277"/>
    <x v="277"/>
    <n v="17.994520547945207"/>
    <n v="435223.78787878784"/>
    <n v="5"/>
    <n v="3"/>
  </r>
  <r>
    <n v="3657"/>
    <x v="50"/>
    <x v="86"/>
    <x v="1"/>
    <d v="2006-05-15T00:00:00"/>
    <d v="2021-01-16T00:00:00"/>
    <n v="15.019178082191781"/>
    <n v="0.33424657534246577"/>
    <s v="Exempt"/>
    <x v="277"/>
    <x v="277"/>
    <n v="14.684931506849315"/>
    <n v="235448.93442622951"/>
    <n v="5"/>
    <n v="1"/>
  </r>
  <r>
    <n v="3672"/>
    <x v="50"/>
    <x v="86"/>
    <x v="1"/>
    <d v="2005-11-07T00:00:00"/>
    <d v="2020-10-24T00:00:00"/>
    <n v="15.536986301369863"/>
    <n v="0.56438356164383563"/>
    <s v="Exempt"/>
    <x v="277"/>
    <x v="277"/>
    <n v="14.972602739726028"/>
    <n v="139440.63106796116"/>
    <n v="5"/>
    <n v="1"/>
  </r>
  <r>
    <n v="3688"/>
    <x v="48"/>
    <x v="157"/>
    <x v="1"/>
    <d v="2005-05-17T00:00:00"/>
    <d v="2020-08-03T00:00:00"/>
    <n v="16.013698630136986"/>
    <n v="0.78904109589041094"/>
    <s v="Exempt"/>
    <x v="278"/>
    <x v="278"/>
    <n v="15.224657534246575"/>
    <n v="99722.309027777781"/>
    <n v="1"/>
    <n v="1"/>
  </r>
  <r>
    <n v="3268"/>
    <x v="56"/>
    <x v="96"/>
    <x v="1"/>
    <d v="2003-04-14T00:00:00"/>
    <d v="2012-10-23T00:00:00"/>
    <n v="18.106849315068494"/>
    <n v="8.5726027397260278"/>
    <s v="Exempt"/>
    <x v="279"/>
    <x v="279"/>
    <n v="9.5342465753424666"/>
    <n v="9176.5257750079909"/>
    <n v="1"/>
    <n v="1"/>
  </r>
  <r>
    <n v="3989"/>
    <x v="3"/>
    <x v="158"/>
    <x v="1"/>
    <d v="1974-01-14T00:00:00"/>
    <d v="1996-05-15T00:00:00"/>
    <n v="47.372602739726027"/>
    <n v="25.024657534246575"/>
    <s v="Exempt"/>
    <x v="280"/>
    <x v="280"/>
    <n v="22.347945205479451"/>
    <n v="3142.9317221370702"/>
    <n v="1"/>
    <n v="1"/>
  </r>
  <r>
    <n v="1713"/>
    <x v="51"/>
    <x v="130"/>
    <x v="1"/>
    <d v="2017-09-18T00:00:00"/>
    <d v="2017-09-18T00:00:00"/>
    <n v="3.6657534246575341"/>
    <n v="3.6657534246575341"/>
    <s v="Exempt"/>
    <x v="281"/>
    <x v="281"/>
    <n v="0"/>
    <n v="21439.248878923769"/>
    <n v="1"/>
    <n v="1"/>
  </r>
  <r>
    <n v="4108"/>
    <x v="60"/>
    <x v="159"/>
    <x v="1"/>
    <d v="1981-06-01T00:00:00"/>
    <d v="2013-09-27T00:00:00"/>
    <n v="39.989041095890414"/>
    <n v="7.6438356164383565"/>
    <s v="Nonexempt"/>
    <x v="282"/>
    <x v="282"/>
    <n v="32.345205479452055"/>
    <n v="10263.170734767025"/>
    <n v="1"/>
    <n v="1"/>
  </r>
  <r>
    <n v="1990"/>
    <x v="19"/>
    <x v="160"/>
    <x v="1"/>
    <d v="1998-05-01T00:00:00"/>
    <d v="1998-05-01T00:00:00"/>
    <n v="23.063013698630137"/>
    <n v="23.063013698630137"/>
    <s v="Nonexempt"/>
    <x v="283"/>
    <x v="283"/>
    <n v="0"/>
    <n v="3401.4722024233783"/>
    <n v="1"/>
    <n v="1"/>
  </r>
  <r>
    <n v="2607"/>
    <x v="56"/>
    <x v="119"/>
    <x v="1"/>
    <d v="2017-12-27T00:00:00"/>
    <d v="2020-09-28T00:00:00"/>
    <n v="3.3917808219178083"/>
    <n v="0.63561643835616444"/>
    <s v="Exempt"/>
    <x v="284"/>
    <x v="284"/>
    <n v="2.7561643835616438"/>
    <n v="123365.28017241378"/>
    <n v="1"/>
    <n v="1"/>
  </r>
  <r>
    <n v="4057"/>
    <x v="22"/>
    <x v="104"/>
    <x v="1"/>
    <d v="1994-11-23T00:00:00"/>
    <d v="2021-03-06T00:00:00"/>
    <n v="26.5013698630137"/>
    <n v="0.2"/>
    <s v="Nonexempt"/>
    <x v="285"/>
    <x v="285"/>
    <n v="26.301369863013697"/>
    <n v="389800"/>
    <n v="19"/>
    <n v="1"/>
  </r>
  <r>
    <n v="4015"/>
    <x v="50"/>
    <x v="111"/>
    <x v="1"/>
    <d v="1997-02-10T00:00:00"/>
    <d v="2020-10-24T00:00:00"/>
    <n v="24.282191780821918"/>
    <n v="0.56438356164383563"/>
    <s v="Nonexempt"/>
    <x v="285"/>
    <x v="285"/>
    <n v="23.717808219178082"/>
    <n v="138133.00970873787"/>
    <n v="19"/>
    <n v="1"/>
  </r>
  <r>
    <n v="3629"/>
    <x v="22"/>
    <x v="104"/>
    <x v="1"/>
    <d v="2006-03-20T00:00:00"/>
    <d v="2020-08-08T00:00:00"/>
    <n v="15.172602739726027"/>
    <n v="0.77534246575342469"/>
    <s v="Nonexempt"/>
    <x v="285"/>
    <x v="285"/>
    <n v="14.397260273972602"/>
    <n v="100549.11660777385"/>
    <n v="19"/>
    <n v="1"/>
  </r>
  <r>
    <n v="3497"/>
    <x v="44"/>
    <x v="111"/>
    <x v="1"/>
    <d v="2006-10-23T00:00:00"/>
    <d v="2019-02-16T00:00:00"/>
    <n v="14.578082191780823"/>
    <n v="2.2520547945205478"/>
    <s v="Nonexempt"/>
    <x v="285"/>
    <x v="285"/>
    <n v="12.326027397260274"/>
    <n v="34617.274939172748"/>
    <n v="19"/>
    <n v="1"/>
  </r>
  <r>
    <n v="3764"/>
    <x v="7"/>
    <x v="111"/>
    <x v="1"/>
    <d v="2002-02-21T00:00:00"/>
    <d v="2018-09-12T00:00:00"/>
    <n v="19.24931506849315"/>
    <n v="2.6821917808219178"/>
    <s v="Nonexempt"/>
    <x v="285"/>
    <x v="285"/>
    <n v="16.567123287671233"/>
    <n v="29065.781409601634"/>
    <n v="19"/>
    <n v="1"/>
  </r>
  <r>
    <n v="3468"/>
    <x v="22"/>
    <x v="104"/>
    <x v="1"/>
    <d v="2000-07-10T00:00:00"/>
    <d v="2012-06-13T00:00:00"/>
    <n v="20.86849315068493"/>
    <n v="8.9342465753424651"/>
    <s v="Nonexempt"/>
    <x v="285"/>
    <x v="285"/>
    <n v="11.934246575342465"/>
    <n v="8725.9736277215579"/>
    <n v="19"/>
    <n v="1"/>
  </r>
  <r>
    <n v="3111"/>
    <x v="50"/>
    <x v="111"/>
    <x v="1"/>
    <d v="2004-09-23T00:00:00"/>
    <d v="2012-05-02T00:00:00"/>
    <n v="16.660273972602738"/>
    <n v="9.0493150684931507"/>
    <s v="Nonexempt"/>
    <x v="285"/>
    <x v="285"/>
    <n v="7.6109589041095891"/>
    <n v="8615.0166515289129"/>
    <n v="19"/>
    <n v="1"/>
  </r>
  <r>
    <n v="3503"/>
    <x v="44"/>
    <x v="111"/>
    <x v="1"/>
    <d v="1999-06-14T00:00:00"/>
    <d v="2011-11-17T00:00:00"/>
    <n v="21.942465753424656"/>
    <n v="9.506849315068493"/>
    <s v="Nonexempt"/>
    <x v="285"/>
    <x v="285"/>
    <n v="12.435616438356165"/>
    <n v="8200.4034582132572"/>
    <n v="19"/>
    <n v="1"/>
  </r>
  <r>
    <n v="3610"/>
    <x v="45"/>
    <x v="111"/>
    <x v="1"/>
    <d v="1997-08-18T00:00:00"/>
    <d v="2011-08-03T00:00:00"/>
    <n v="23.764383561643836"/>
    <n v="9.7972602739726025"/>
    <s v="Nonexempt"/>
    <x v="285"/>
    <x v="285"/>
    <n v="13.967123287671233"/>
    <n v="7957.3266219239376"/>
    <n v="19"/>
    <n v="2"/>
  </r>
  <r>
    <n v="3642"/>
    <x v="45"/>
    <x v="111"/>
    <x v="1"/>
    <d v="1997-02-10T00:00:00"/>
    <d v="2011-08-03T00:00:00"/>
    <n v="24.282191780821918"/>
    <n v="9.7972602739726025"/>
    <s v="Nonexempt"/>
    <x v="285"/>
    <x v="285"/>
    <n v="14.484931506849316"/>
    <n v="7957.3266219239376"/>
    <n v="19"/>
    <n v="2"/>
  </r>
  <r>
    <n v="3367"/>
    <x v="50"/>
    <x v="111"/>
    <x v="1"/>
    <d v="2000-02-07T00:00:00"/>
    <d v="2010-10-29T00:00:00"/>
    <n v="21.290410958904111"/>
    <n v="10.558904109589042"/>
    <s v="Nonexempt"/>
    <x v="285"/>
    <x v="285"/>
    <n v="10.731506849315069"/>
    <n v="7383.3419823559934"/>
    <n v="19"/>
    <n v="3"/>
  </r>
  <r>
    <n v="3158"/>
    <x v="44"/>
    <x v="111"/>
    <x v="1"/>
    <d v="2002-09-03T00:00:00"/>
    <d v="2010-10-29T00:00:00"/>
    <n v="18.717808219178082"/>
    <n v="10.558904109589042"/>
    <s v="Nonexempt"/>
    <x v="285"/>
    <x v="285"/>
    <n v="8.1589041095890416"/>
    <n v="7383.3419823559934"/>
    <n v="19"/>
    <n v="3"/>
  </r>
  <r>
    <n v="3368"/>
    <x v="44"/>
    <x v="111"/>
    <x v="1"/>
    <d v="2000-02-07T00:00:00"/>
    <d v="2010-10-29T00:00:00"/>
    <n v="21.290410958904111"/>
    <n v="10.558904109589042"/>
    <s v="Nonexempt"/>
    <x v="285"/>
    <x v="285"/>
    <n v="10.731506849315069"/>
    <n v="7383.3419823559934"/>
    <n v="19"/>
    <n v="3"/>
  </r>
  <r>
    <n v="3711"/>
    <x v="50"/>
    <x v="111"/>
    <x v="1"/>
    <d v="1994-11-14T00:00:00"/>
    <d v="2010-08-20T00:00:00"/>
    <n v="26.526027397260275"/>
    <n v="10.75068493150685"/>
    <s v="Nonexempt"/>
    <x v="285"/>
    <x v="285"/>
    <n v="15.775342465753425"/>
    <n v="7251.630988786952"/>
    <n v="19"/>
    <n v="1"/>
  </r>
  <r>
    <n v="3533"/>
    <x v="50"/>
    <x v="111"/>
    <x v="1"/>
    <d v="1997-02-10T00:00:00"/>
    <d v="2010-01-05T00:00:00"/>
    <n v="24.282191780821918"/>
    <n v="11.372602739726027"/>
    <s v="Nonexempt"/>
    <x v="285"/>
    <x v="285"/>
    <n v="12.90958904109589"/>
    <n v="6855.0710672127207"/>
    <n v="19"/>
    <n v="1"/>
  </r>
  <r>
    <n v="3559"/>
    <x v="50"/>
    <x v="111"/>
    <x v="1"/>
    <d v="1996-08-05T00:00:00"/>
    <d v="2009-11-13T00:00:00"/>
    <n v="24.8"/>
    <n v="11.517808219178082"/>
    <s v="Nonexempt"/>
    <x v="285"/>
    <x v="285"/>
    <n v="13.282191780821918"/>
    <n v="6768.6489058039961"/>
    <n v="19"/>
    <n v="1"/>
  </r>
  <r>
    <n v="3804"/>
    <x v="22"/>
    <x v="104"/>
    <x v="1"/>
    <d v="1991-07-16T00:00:00"/>
    <d v="2008-08-28T00:00:00"/>
    <n v="29.860273972602741"/>
    <n v="12.728767123287671"/>
    <s v="Nonexempt"/>
    <x v="285"/>
    <x v="285"/>
    <n v="17.13150684931507"/>
    <n v="6124.709427464486"/>
    <n v="19"/>
    <n v="1"/>
  </r>
  <r>
    <n v="3649"/>
    <x v="44"/>
    <x v="111"/>
    <x v="1"/>
    <d v="1994-01-24T00:00:00"/>
    <d v="2008-08-04T00:00:00"/>
    <n v="27.331506849315069"/>
    <n v="12.794520547945206"/>
    <s v="Nonexempt"/>
    <x v="285"/>
    <x v="285"/>
    <n v="14.536986301369863"/>
    <n v="6093.2334047109207"/>
    <n v="19"/>
    <n v="1"/>
  </r>
  <r>
    <n v="747"/>
    <x v="7"/>
    <x v="111"/>
    <x v="1"/>
    <d v="2000-10-02T00:00:00"/>
    <d v="2000-10-02T00:00:00"/>
    <n v="20.638356164383563"/>
    <n v="20.638356164383563"/>
    <s v="Nonexempt"/>
    <x v="285"/>
    <x v="285"/>
    <n v="0"/>
    <n v="3777.4326297623788"/>
    <n v="19"/>
    <n v="1"/>
  </r>
  <r>
    <n v="2615"/>
    <x v="85"/>
    <x v="161"/>
    <x v="1"/>
    <d v="2007-09-10T00:00:00"/>
    <d v="2010-07-01T00:00:00"/>
    <n v="13.695890410958905"/>
    <n v="10.887671232876713"/>
    <s v="Exempt"/>
    <x v="286"/>
    <x v="286"/>
    <n v="2.8082191780821919"/>
    <n v="7158.107398087569"/>
    <n v="1"/>
    <n v="1"/>
  </r>
  <r>
    <n v="2990"/>
    <x v="71"/>
    <x v="137"/>
    <x v="1"/>
    <d v="1994-11-23T00:00:00"/>
    <d v="2000-12-11T00:00:00"/>
    <n v="26.5013698630137"/>
    <n v="20.446575342465753"/>
    <s v="Exempt"/>
    <x v="287"/>
    <x v="287"/>
    <n v="6.0547945205479454"/>
    <n v="3804.2272946536245"/>
    <n v="1"/>
    <n v="1"/>
  </r>
  <r>
    <n v="4193"/>
    <x v="10"/>
    <x v="162"/>
    <x v="2"/>
    <d v="2004-01-01T00:00:00"/>
    <d v="2004-06-23T00:00:00"/>
    <n v="17.389041095890413"/>
    <n v="16.912328767123288"/>
    <s v="Exempt"/>
    <x v="288"/>
    <x v="288"/>
    <n v="0.47671232876712327"/>
    <n v="4597.7730843998061"/>
    <n v="1"/>
    <n v="1"/>
  </r>
  <r>
    <n v="2703"/>
    <x v="35"/>
    <x v="163"/>
    <x v="1"/>
    <d v="2007-02-12T00:00:00"/>
    <d v="2010-07-14T00:00:00"/>
    <n v="14.271232876712329"/>
    <n v="10.852054794520548"/>
    <s v="Exempt"/>
    <x v="289"/>
    <x v="289"/>
    <n v="3.419178082191781"/>
    <n v="7149.759328452411"/>
    <n v="2"/>
    <n v="1"/>
  </r>
  <r>
    <n v="3536"/>
    <x v="71"/>
    <x v="164"/>
    <x v="1"/>
    <d v="1994-11-23T00:00:00"/>
    <d v="2007-10-23T00:00:00"/>
    <n v="26.5013698630137"/>
    <n v="13.578082191780823"/>
    <s v="Exempt"/>
    <x v="289"/>
    <x v="289"/>
    <n v="12.923287671232877"/>
    <n v="5714.3254035512509"/>
    <n v="2"/>
    <n v="1"/>
  </r>
  <r>
    <n v="3767"/>
    <x v="22"/>
    <x v="165"/>
    <x v="1"/>
    <d v="1996-08-12T00:00:00"/>
    <d v="2013-03-23T00:00:00"/>
    <n v="24.780821917808218"/>
    <n v="8.1589041095890416"/>
    <s v="Nonexempt"/>
    <x v="290"/>
    <x v="290"/>
    <n v="16.621917808219177"/>
    <n v="9501.279701141706"/>
    <n v="3"/>
    <n v="1"/>
  </r>
  <r>
    <n v="4066"/>
    <x v="22"/>
    <x v="165"/>
    <x v="1"/>
    <d v="1979-11-16T00:00:00"/>
    <d v="2006-11-16T00:00:00"/>
    <n v="41.531506849315072"/>
    <n v="14.512328767123288"/>
    <s v="Nonexempt"/>
    <x v="290"/>
    <x v="290"/>
    <n v="27.019178082191782"/>
    <n v="5341.6671606569753"/>
    <n v="3"/>
    <n v="1"/>
  </r>
  <r>
    <n v="2592"/>
    <x v="22"/>
    <x v="166"/>
    <x v="1"/>
    <d v="1994-08-01T00:00:00"/>
    <d v="1997-03-28T00:00:00"/>
    <n v="26.813698630136987"/>
    <n v="24.156164383561645"/>
    <s v="Nonexempt"/>
    <x v="290"/>
    <x v="290"/>
    <n v="2.6575342465753424"/>
    <n v="3209.1199897924462"/>
    <n v="3"/>
    <n v="1"/>
  </r>
  <r>
    <n v="3112"/>
    <x v="49"/>
    <x v="167"/>
    <x v="1"/>
    <d v="2008-04-28T00:00:00"/>
    <d v="2015-12-08T00:00:00"/>
    <n v="13.063013698630137"/>
    <n v="5.4465753424657537"/>
    <s v="Exempt"/>
    <x v="291"/>
    <x v="291"/>
    <n v="7.6164383561643838"/>
    <n v="14157.470548289737"/>
    <n v="1"/>
    <n v="1"/>
  </r>
  <r>
    <n v="3566"/>
    <x v="36"/>
    <x v="77"/>
    <x v="1"/>
    <d v="2007-08-06T00:00:00"/>
    <d v="2021-01-01T00:00:00"/>
    <n v="13.791780821917808"/>
    <n v="0.37534246575342467"/>
    <s v="Exempt"/>
    <x v="292"/>
    <x v="292"/>
    <n v="13.416438356164383"/>
    <n v="205172.60109489053"/>
    <n v="1"/>
    <n v="1"/>
  </r>
  <r>
    <n v="1714"/>
    <x v="52"/>
    <x v="130"/>
    <x v="1"/>
    <d v="2018-06-11T00:00:00"/>
    <d v="2018-06-11T00:00:00"/>
    <n v="2.9369863013698629"/>
    <n v="2.9369863013698629"/>
    <s v="Exempt"/>
    <x v="293"/>
    <x v="293"/>
    <n v="0"/>
    <n v="26213.809701492541"/>
    <n v="1"/>
    <n v="1"/>
  </r>
  <r>
    <n v="4058"/>
    <x v="27"/>
    <x v="168"/>
    <x v="1"/>
    <d v="1990-05-01T00:00:00"/>
    <d v="2016-10-23T00:00:00"/>
    <n v="31.068493150684933"/>
    <n v="4.5698630136986305"/>
    <s v="Exempt"/>
    <x v="294"/>
    <x v="294"/>
    <n v="26.4986301369863"/>
    <n v="16841.804616306956"/>
    <n v="1"/>
    <n v="1"/>
  </r>
  <r>
    <n v="4111"/>
    <x v="27"/>
    <x v="96"/>
    <x v="1"/>
    <d v="1987-05-01T00:00:00"/>
    <d v="2020-04-11T00:00:00"/>
    <n v="34.07123287671233"/>
    <n v="1.1013698630136985"/>
    <s v="Exempt"/>
    <x v="295"/>
    <x v="295"/>
    <n v="32.969863013698628"/>
    <n v="69860.182835820902"/>
    <n v="1"/>
    <n v="1"/>
  </r>
  <r>
    <n v="1646"/>
    <x v="9"/>
    <x v="169"/>
    <x v="2"/>
    <d v="2014-01-06T00:00:00"/>
    <d v="2014-01-06T00:00:00"/>
    <n v="7.3671232876712329"/>
    <n v="7.3671232876712329"/>
    <s v="Exempt"/>
    <x v="296"/>
    <x v="296"/>
    <n v="0"/>
    <n v="10407.601041279286"/>
    <n v="1"/>
    <n v="1"/>
  </r>
  <r>
    <n v="4115"/>
    <x v="77"/>
    <x v="170"/>
    <x v="1"/>
    <d v="1979-09-04T00:00:00"/>
    <d v="2013-09-23T00:00:00"/>
    <n v="41.731506849315068"/>
    <n v="7.6547945205479451"/>
    <s v="Exempt"/>
    <x v="297"/>
    <x v="297"/>
    <n v="34.076712328767123"/>
    <n v="10011.287670007159"/>
    <n v="2"/>
    <n v="1"/>
  </r>
  <r>
    <n v="3884"/>
    <x v="40"/>
    <x v="171"/>
    <x v="1"/>
    <d v="1989-01-22T00:00:00"/>
    <d v="2008-06-02T00:00:00"/>
    <n v="32.339726027397262"/>
    <n v="12.967123287671233"/>
    <s v="Exempt"/>
    <x v="297"/>
    <x v="297"/>
    <n v="19.372602739726027"/>
    <n v="5909.8959961969158"/>
    <n v="2"/>
    <n v="1"/>
  </r>
  <r>
    <n v="2482"/>
    <x v="71"/>
    <x v="167"/>
    <x v="1"/>
    <d v="2013-07-15T00:00:00"/>
    <d v="2015-07-08T00:00:00"/>
    <n v="7.8465753424657532"/>
    <n v="5.8657534246575347"/>
    <s v="Exempt"/>
    <x v="298"/>
    <x v="298"/>
    <n v="1.9808219178082191"/>
    <n v="13051.61237739374"/>
    <n v="1"/>
    <n v="1"/>
  </r>
  <r>
    <n v="1970"/>
    <x v="78"/>
    <x v="119"/>
    <x v="1"/>
    <d v="2020-11-21T00:00:00"/>
    <d v="2020-11-21T00:00:00"/>
    <n v="0.48767123287671232"/>
    <n v="0.48767123287671232"/>
    <s v="Exempt"/>
    <x v="299"/>
    <x v="299"/>
    <n v="0"/>
    <n v="156867.97752808989"/>
    <n v="1"/>
    <n v="1"/>
  </r>
  <r>
    <n v="2656"/>
    <x v="48"/>
    <x v="157"/>
    <x v="1"/>
    <d v="2015-10-26T00:00:00"/>
    <d v="2018-11-26T00:00:00"/>
    <n v="5.5643835616438357"/>
    <n v="2.4767123287671233"/>
    <s v="Exempt"/>
    <x v="300"/>
    <x v="300"/>
    <n v="3.0876712328767124"/>
    <n v="30875.366150442474"/>
    <n v="2"/>
    <n v="1"/>
  </r>
  <r>
    <n v="1510"/>
    <x v="86"/>
    <x v="172"/>
    <x v="1"/>
    <d v="2018-05-14T00:00:00"/>
    <d v="2018-05-14T00:00:00"/>
    <n v="3.0136986301369864"/>
    <n v="3.0136986301369864"/>
    <s v="Exempt"/>
    <x v="300"/>
    <x v="300"/>
    <n v="0"/>
    <n v="25373.937272727271"/>
    <n v="2"/>
    <n v="1"/>
  </r>
  <r>
    <n v="1712"/>
    <x v="52"/>
    <x v="130"/>
    <x v="1"/>
    <d v="2016-01-25T00:00:00"/>
    <d v="2016-01-25T00:00:00"/>
    <n v="5.3150684931506849"/>
    <n v="5.3150684931506849"/>
    <s v="Exempt"/>
    <x v="301"/>
    <x v="301"/>
    <n v="0"/>
    <n v="14326.995051546393"/>
    <n v="1"/>
    <n v="1"/>
  </r>
  <r>
    <n v="3860"/>
    <x v="22"/>
    <x v="165"/>
    <x v="1"/>
    <d v="1999-04-19T00:00:00"/>
    <d v="2017-12-01T00:00:00"/>
    <n v="22.095890410958905"/>
    <n v="3.463013698630137"/>
    <s v="Nonexempt"/>
    <x v="302"/>
    <x v="302"/>
    <n v="18.632876712328766"/>
    <n v="21946.254509493669"/>
    <n v="1"/>
    <n v="1"/>
  </r>
  <r>
    <n v="3636"/>
    <x v="22"/>
    <x v="166"/>
    <x v="1"/>
    <d v="1990-01-16T00:00:00"/>
    <d v="2004-06-23T00:00:00"/>
    <n v="31.356164383561644"/>
    <n v="16.912328767123288"/>
    <s v="Nonexempt"/>
    <x v="303"/>
    <x v="303"/>
    <n v="14.443835616438356"/>
    <n v="4493.7649360116638"/>
    <n v="4"/>
    <n v="1"/>
  </r>
  <r>
    <n v="1298"/>
    <x v="22"/>
    <x v="166"/>
    <x v="1"/>
    <d v="2000-07-10T00:00:00"/>
    <d v="2000-07-10T00:00:00"/>
    <n v="20.86849315068493"/>
    <n v="20.86849315068493"/>
    <s v="Nonexempt"/>
    <x v="303"/>
    <x v="303"/>
    <n v="0"/>
    <n v="3641.8551857686757"/>
    <n v="4"/>
    <n v="1"/>
  </r>
  <r>
    <n v="2379"/>
    <x v="22"/>
    <x v="166"/>
    <x v="1"/>
    <d v="1996-08-12T00:00:00"/>
    <d v="1997-12-08T00:00:00"/>
    <n v="24.780821917808218"/>
    <n v="23.457534246575342"/>
    <s v="Nonexempt"/>
    <x v="303"/>
    <x v="303"/>
    <n v="1.3232876712328767"/>
    <n v="3239.8984991824341"/>
    <n v="4"/>
    <n v="1"/>
  </r>
  <r>
    <n v="2575"/>
    <x v="22"/>
    <x v="166"/>
    <x v="1"/>
    <d v="1993-11-01T00:00:00"/>
    <d v="1996-05-15T00:00:00"/>
    <n v="27.561643835616437"/>
    <n v="25.024657534246575"/>
    <s v="Nonexempt"/>
    <x v="303"/>
    <x v="303"/>
    <n v="2.536986301369863"/>
    <n v="3037.0057970221151"/>
    <n v="4"/>
    <n v="1"/>
  </r>
  <r>
    <n v="3414"/>
    <x v="16"/>
    <x v="173"/>
    <x v="1"/>
    <d v="2006-04-17T00:00:00"/>
    <d v="2017-08-07T00:00:00"/>
    <n v="15.095890410958905"/>
    <n v="3.7808219178082192"/>
    <s v="Exempt"/>
    <x v="304"/>
    <x v="304"/>
    <n v="11.315068493150685"/>
    <n v="20061.172318840581"/>
    <n v="1"/>
    <n v="1"/>
  </r>
  <r>
    <n v="1966"/>
    <x v="27"/>
    <x v="96"/>
    <x v="1"/>
    <d v="2015-10-23T00:00:00"/>
    <d v="2015-10-23T00:00:00"/>
    <n v="5.5726027397260278"/>
    <n v="5.5726027397260278"/>
    <s v="Exempt"/>
    <x v="305"/>
    <x v="305"/>
    <n v="0"/>
    <n v="13596.922935103245"/>
    <n v="1"/>
    <n v="1"/>
  </r>
  <r>
    <n v="4373"/>
    <x v="9"/>
    <x v="125"/>
    <x v="2"/>
    <d v="1990-12-21T00:00:00"/>
    <d v="2018-02-20T00:00:00"/>
    <n v="30.427397260273974"/>
    <n v="3.2410958904109588"/>
    <s v="Exempt"/>
    <x v="306"/>
    <x v="306"/>
    <n v="27.186301369863013"/>
    <n v="23368.984615384616"/>
    <n v="1"/>
    <n v="1"/>
  </r>
  <r>
    <n v="2827"/>
    <x v="66"/>
    <x v="174"/>
    <x v="1"/>
    <d v="2001-03-12T00:00:00"/>
    <d v="2005-08-08T00:00:00"/>
    <n v="20.197260273972603"/>
    <n v="15.786301369863013"/>
    <s v="Exempt"/>
    <x v="307"/>
    <x v="307"/>
    <n v="4.4109589041095889"/>
    <n v="4795.1219368274906"/>
    <n v="1"/>
    <n v="1"/>
  </r>
  <r>
    <n v="3765"/>
    <x v="87"/>
    <x v="154"/>
    <x v="1"/>
    <d v="1997-10-13T00:00:00"/>
    <d v="2014-05-08T00:00:00"/>
    <n v="23.610958904109587"/>
    <n v="7.0328767123287674"/>
    <s v="Exempt"/>
    <x v="308"/>
    <x v="308"/>
    <n v="16.578082191780823"/>
    <n v="10756.906895208414"/>
    <n v="1"/>
    <n v="1"/>
  </r>
  <r>
    <n v="3875"/>
    <x v="88"/>
    <x v="96"/>
    <x v="1"/>
    <d v="1986-07-01T00:00:00"/>
    <d v="2005-07-23T00:00:00"/>
    <n v="34.904109589041099"/>
    <n v="15.830136986301369"/>
    <s v="Exempt"/>
    <x v="309"/>
    <x v="309"/>
    <n v="19.073972602739726"/>
    <n v="4778.9693838698513"/>
    <n v="1"/>
    <n v="1"/>
  </r>
  <r>
    <n v="1752"/>
    <x v="19"/>
    <x v="175"/>
    <x v="1"/>
    <d v="2020-09-21T00:00:00"/>
    <d v="2020-09-21T00:00:00"/>
    <n v="0.65479452054794518"/>
    <n v="0.65479452054794518"/>
    <s v="Exempt"/>
    <x v="310"/>
    <x v="310"/>
    <n v="0"/>
    <n v="115405.21129707113"/>
    <n v="1"/>
    <n v="1"/>
  </r>
  <r>
    <n v="2033"/>
    <x v="89"/>
    <x v="176"/>
    <x v="1"/>
    <d v="2000-04-26T00:00:00"/>
    <d v="2000-04-26T00:00:00"/>
    <n v="21.073972602739726"/>
    <n v="21.073972602739726"/>
    <s v="Exempt"/>
    <x v="311"/>
    <x v="311"/>
    <n v="0"/>
    <n v="3579.4053367134684"/>
    <n v="1"/>
    <n v="1"/>
  </r>
  <r>
    <n v="3348"/>
    <x v="46"/>
    <x v="177"/>
    <x v="1"/>
    <d v="2008-08-04T00:00:00"/>
    <d v="2019-02-02T00:00:00"/>
    <n v="12.794520547945206"/>
    <n v="2.2904109589041095"/>
    <s v="Exempt"/>
    <x v="312"/>
    <x v="312"/>
    <n v="10.504109589041096"/>
    <n v="32897.087619617232"/>
    <n v="1"/>
    <n v="1"/>
  </r>
  <r>
    <n v="4010"/>
    <x v="22"/>
    <x v="144"/>
    <x v="1"/>
    <d v="1997-08-15T00:00:00"/>
    <d v="2021-03-06T00:00:00"/>
    <n v="23.772602739726029"/>
    <n v="0.2"/>
    <s v="Nonexempt"/>
    <x v="313"/>
    <x v="313"/>
    <n v="23.572602739726026"/>
    <n v="375095"/>
    <n v="6"/>
    <n v="1"/>
  </r>
  <r>
    <n v="3624"/>
    <x v="22"/>
    <x v="144"/>
    <x v="1"/>
    <d v="2005-07-18T00:00:00"/>
    <d v="2019-11-09T00:00:00"/>
    <n v="15.843835616438357"/>
    <n v="1.5232876712328767"/>
    <s v="Nonexempt"/>
    <x v="313"/>
    <x v="313"/>
    <n v="14.32054794520548"/>
    <n v="49248.084532374101"/>
    <n v="6"/>
    <n v="1"/>
  </r>
  <r>
    <n v="3439"/>
    <x v="22"/>
    <x v="144"/>
    <x v="1"/>
    <d v="2007-01-08T00:00:00"/>
    <d v="2018-08-04T00:00:00"/>
    <n v="14.367123287671232"/>
    <n v="2.7890410958904108"/>
    <s v="Nonexempt"/>
    <x v="313"/>
    <x v="313"/>
    <n v="11.578082191780823"/>
    <n v="26897.775049115913"/>
    <n v="6"/>
    <n v="1"/>
  </r>
  <r>
    <n v="3366"/>
    <x v="22"/>
    <x v="144"/>
    <x v="1"/>
    <d v="2007-01-08T00:00:00"/>
    <d v="2017-09-22T00:00:00"/>
    <n v="14.367123287671232"/>
    <n v="3.6547945205479451"/>
    <s v="Nonexempt"/>
    <x v="313"/>
    <x v="313"/>
    <n v="10.712328767123287"/>
    <n v="20526.188155922038"/>
    <n v="6"/>
    <n v="3"/>
  </r>
  <r>
    <n v="3482"/>
    <x v="22"/>
    <x v="144"/>
    <x v="1"/>
    <d v="2005-07-18T00:00:00"/>
    <d v="2017-09-22T00:00:00"/>
    <n v="15.843835616438357"/>
    <n v="3.6547945205479451"/>
    <s v="Nonexempt"/>
    <x v="313"/>
    <x v="313"/>
    <n v="12.189041095890412"/>
    <n v="20526.188155922038"/>
    <n v="6"/>
    <n v="3"/>
  </r>
  <r>
    <n v="3943"/>
    <x v="22"/>
    <x v="144"/>
    <x v="1"/>
    <d v="1996-08-12T00:00:00"/>
    <d v="2017-09-22T00:00:00"/>
    <n v="24.780821917808218"/>
    <n v="3.6547945205479451"/>
    <s v="Nonexempt"/>
    <x v="313"/>
    <x v="313"/>
    <n v="21.126027397260273"/>
    <n v="20526.188155922038"/>
    <n v="6"/>
    <n v="3"/>
  </r>
  <r>
    <n v="4359"/>
    <x v="11"/>
    <x v="151"/>
    <x v="2"/>
    <d v="2000-11-20T00:00:00"/>
    <d v="2021-01-04T00:00:00"/>
    <n v="20.504109589041096"/>
    <n v="0.36712328767123287"/>
    <s v="Exempt"/>
    <x v="314"/>
    <x v="314"/>
    <n v="20.136986301369863"/>
    <n v="204291.04477611941"/>
    <n v="4"/>
    <n v="1"/>
  </r>
  <r>
    <n v="1343"/>
    <x v="90"/>
    <x v="178"/>
    <x v="1"/>
    <d v="2020-09-26T00:00:00"/>
    <d v="2020-09-26T00:00:00"/>
    <n v="0.64109589041095894"/>
    <n v="0.64109589041095894"/>
    <s v="Exempt"/>
    <x v="314"/>
    <x v="314"/>
    <n v="0"/>
    <n v="116987.17948717948"/>
    <n v="4"/>
    <n v="1"/>
  </r>
  <r>
    <n v="1276"/>
    <x v="15"/>
    <x v="179"/>
    <x v="1"/>
    <d v="2020-02-24T00:00:00"/>
    <d v="2020-02-24T00:00:00"/>
    <n v="1.2301369863013698"/>
    <n v="1.2301369863013698"/>
    <s v="Exempt"/>
    <x v="314"/>
    <x v="314"/>
    <n v="0"/>
    <n v="60968.819599109134"/>
    <n v="4"/>
    <n v="1"/>
  </r>
  <r>
    <n v="1282"/>
    <x v="21"/>
    <x v="180"/>
    <x v="1"/>
    <d v="2019-09-28T00:00:00"/>
    <d v="2019-09-28T00:00:00"/>
    <n v="1.6383561643835616"/>
    <n v="1.6383561643835616"/>
    <s v="Exempt"/>
    <x v="314"/>
    <x v="314"/>
    <n v="0"/>
    <n v="45777.591973244147"/>
    <n v="4"/>
    <n v="1"/>
  </r>
  <r>
    <n v="4005"/>
    <x v="68"/>
    <x v="75"/>
    <x v="1"/>
    <d v="1996-06-08T00:00:00"/>
    <d v="2019-08-03T00:00:00"/>
    <n v="24.958904109589042"/>
    <n v="1.7917808219178082"/>
    <s v="Exempt"/>
    <x v="315"/>
    <x v="315"/>
    <n v="23.167123287671235"/>
    <n v="41805.598700305811"/>
    <n v="1"/>
    <n v="1"/>
  </r>
  <r>
    <n v="1961"/>
    <x v="91"/>
    <x v="181"/>
    <x v="1"/>
    <d v="2005-04-26T00:00:00"/>
    <d v="2005-04-26T00:00:00"/>
    <n v="16.07123287671233"/>
    <n v="16.07123287671233"/>
    <s v="Exempt"/>
    <x v="316"/>
    <x v="316"/>
    <n v="0"/>
    <n v="4656.4853221957046"/>
    <n v="1"/>
    <n v="1"/>
  </r>
  <r>
    <n v="3227"/>
    <x v="70"/>
    <x v="182"/>
    <x v="1"/>
    <d v="1987-06-01T00:00:00"/>
    <d v="1996-05-15T00:00:00"/>
    <n v="33.986301369863014"/>
    <n v="25.024657534246575"/>
    <s v="Exempt"/>
    <x v="317"/>
    <x v="317"/>
    <n v="8.9616438356164387"/>
    <n v="2987.683243923801"/>
    <n v="1"/>
    <n v="1"/>
  </r>
  <r>
    <n v="3821"/>
    <x v="16"/>
    <x v="155"/>
    <x v="1"/>
    <d v="1995-02-01T00:00:00"/>
    <d v="2012-08-23T00:00:00"/>
    <n v="26.30958904109589"/>
    <n v="8.7397260273972606"/>
    <s v="Exempt"/>
    <x v="318"/>
    <x v="318"/>
    <n v="17.56986301369863"/>
    <n v="8538.1051724137924"/>
    <n v="1"/>
    <n v="1"/>
  </r>
  <r>
    <n v="2813"/>
    <x v="22"/>
    <x v="166"/>
    <x v="1"/>
    <d v="2003-07-21T00:00:00"/>
    <d v="2007-11-08T00:00:00"/>
    <n v="17.838356164383562"/>
    <n v="13.534246575342467"/>
    <s v="Nonexempt"/>
    <x v="319"/>
    <x v="319"/>
    <n v="4.3041095890410963"/>
    <n v="5505.2920445344125"/>
    <n v="9"/>
    <n v="1"/>
  </r>
  <r>
    <n v="998"/>
    <x v="22"/>
    <x v="166"/>
    <x v="1"/>
    <d v="2005-07-18T00:00:00"/>
    <d v="2005-07-18T00:00:00"/>
    <n v="15.843835616438357"/>
    <n v="15.843835616438357"/>
    <s v="Nonexempt"/>
    <x v="319"/>
    <x v="319"/>
    <n v="0"/>
    <n v="4702.7741137817738"/>
    <n v="9"/>
    <n v="1"/>
  </r>
  <r>
    <n v="997"/>
    <x v="22"/>
    <x v="166"/>
    <x v="1"/>
    <d v="2004-03-01T00:00:00"/>
    <d v="2004-03-01T00:00:00"/>
    <n v="17.224657534246575"/>
    <n v="17.224657534246575"/>
    <s v="Nonexempt"/>
    <x v="319"/>
    <x v="319"/>
    <n v="0"/>
    <n v="4325.774248449181"/>
    <n v="9"/>
    <n v="1"/>
  </r>
  <r>
    <n v="996"/>
    <x v="22"/>
    <x v="166"/>
    <x v="1"/>
    <d v="2003-07-21T00:00:00"/>
    <d v="2003-07-21T00:00:00"/>
    <n v="17.838356164383562"/>
    <n v="17.838356164383562"/>
    <s v="Nonexempt"/>
    <x v="319"/>
    <x v="319"/>
    <n v="0"/>
    <n v="4176.9532637075718"/>
    <n v="9"/>
    <n v="1"/>
  </r>
  <r>
    <n v="995"/>
    <x v="22"/>
    <x v="166"/>
    <x v="1"/>
    <d v="2003-01-15T00:00:00"/>
    <d v="2003-01-15T00:00:00"/>
    <n v="18.350684931506848"/>
    <n v="18.350684931506848"/>
    <s v="Nonexempt"/>
    <x v="319"/>
    <x v="319"/>
    <n v="0"/>
    <n v="4060.3378172588832"/>
    <n v="9"/>
    <n v="1"/>
  </r>
  <r>
    <n v="993"/>
    <x v="22"/>
    <x v="166"/>
    <x v="1"/>
    <d v="2003-01-08T00:00:00"/>
    <d v="2003-01-08T00:00:00"/>
    <n v="18.36986301369863"/>
    <n v="18.36986301369863"/>
    <s v="Nonexempt"/>
    <x v="319"/>
    <x v="319"/>
    <n v="0"/>
    <n v="4056.0988366890379"/>
    <n v="9"/>
    <n v="2"/>
  </r>
  <r>
    <n v="994"/>
    <x v="22"/>
    <x v="166"/>
    <x v="1"/>
    <d v="2003-01-08T00:00:00"/>
    <d v="2003-01-08T00:00:00"/>
    <n v="18.36986301369863"/>
    <n v="18.36986301369863"/>
    <s v="Nonexempt"/>
    <x v="319"/>
    <x v="319"/>
    <n v="0"/>
    <n v="4056.0988366890379"/>
    <n v="9"/>
    <n v="2"/>
  </r>
  <r>
    <n v="992"/>
    <x v="22"/>
    <x v="166"/>
    <x v="1"/>
    <d v="2002-01-07T00:00:00"/>
    <d v="2002-01-07T00:00:00"/>
    <n v="19.372602739726027"/>
    <n v="19.372602739726027"/>
    <s v="Nonexempt"/>
    <x v="319"/>
    <x v="319"/>
    <n v="0"/>
    <n v="3846.1522698345352"/>
    <n v="9"/>
    <n v="1"/>
  </r>
  <r>
    <n v="2413"/>
    <x v="22"/>
    <x v="166"/>
    <x v="1"/>
    <d v="1994-10-10T00:00:00"/>
    <d v="1996-05-15T00:00:00"/>
    <n v="26.621917808219177"/>
    <n v="25.024657534246575"/>
    <s v="Nonexempt"/>
    <x v="319"/>
    <x v="319"/>
    <n v="1.5972602739726027"/>
    <n v="2977.4625246332384"/>
    <n v="9"/>
    <n v="1"/>
  </r>
  <r>
    <n v="3854"/>
    <x v="48"/>
    <x v="157"/>
    <x v="1"/>
    <d v="2000-07-10T00:00:00"/>
    <d v="2018-11-26T00:00:00"/>
    <n v="20.86849315068493"/>
    <n v="2.4767123287671233"/>
    <s v="Exempt"/>
    <x v="320"/>
    <x v="320"/>
    <n v="18.391780821917809"/>
    <n v="30064.048672566372"/>
    <n v="1"/>
    <n v="1"/>
  </r>
  <r>
    <n v="4317"/>
    <x v="8"/>
    <x v="183"/>
    <x v="2"/>
    <d v="2006-10-23T00:00:00"/>
    <d v="2017-02-27T00:00:00"/>
    <n v="14.578082191780823"/>
    <n v="4.2219178082191782"/>
    <s v="Exempt"/>
    <x v="321"/>
    <x v="321"/>
    <n v="10.356164383561644"/>
    <n v="17594.980142764438"/>
    <n v="1"/>
    <n v="1"/>
  </r>
  <r>
    <n v="2878"/>
    <x v="19"/>
    <x v="100"/>
    <x v="1"/>
    <d v="2007-01-02T00:00:00"/>
    <d v="2011-12-01T00:00:00"/>
    <n v="14.383561643835616"/>
    <n v="9.4684931506849317"/>
    <s v="Exempt"/>
    <x v="322"/>
    <x v="322"/>
    <n v="4.9150684931506845"/>
    <n v="7841.676475694444"/>
    <n v="1"/>
    <n v="1"/>
  </r>
  <r>
    <n v="3623"/>
    <x v="22"/>
    <x v="104"/>
    <x v="1"/>
    <d v="2005-07-18T00:00:00"/>
    <d v="2019-11-09T00:00:00"/>
    <n v="15.843835616438357"/>
    <n v="1.5232876712328767"/>
    <s v="Nonexempt"/>
    <x v="323"/>
    <x v="323"/>
    <n v="14.32054794520548"/>
    <n v="48741.942446043169"/>
    <n v="13"/>
    <n v="1"/>
  </r>
  <r>
    <n v="3665"/>
    <x v="50"/>
    <x v="111"/>
    <x v="1"/>
    <d v="2004-09-23T00:00:00"/>
    <d v="2019-08-03T00:00:00"/>
    <n v="16.660273972602738"/>
    <n v="1.7917808219178082"/>
    <s v="Nonexempt"/>
    <x v="323"/>
    <x v="323"/>
    <n v="14.868493150684932"/>
    <n v="41438.103975535167"/>
    <n v="13"/>
    <n v="2"/>
  </r>
  <r>
    <n v="3752"/>
    <x v="44"/>
    <x v="111"/>
    <x v="1"/>
    <d v="2003-03-21T00:00:00"/>
    <d v="2019-08-03T00:00:00"/>
    <n v="18.172602739726027"/>
    <n v="1.7917808219178082"/>
    <s v="Nonexempt"/>
    <x v="323"/>
    <x v="323"/>
    <n v="16.38082191780822"/>
    <n v="41438.103975535167"/>
    <n v="13"/>
    <n v="2"/>
  </r>
  <r>
    <n v="3605"/>
    <x v="45"/>
    <x v="111"/>
    <x v="1"/>
    <d v="2005-03-28T00:00:00"/>
    <d v="2019-02-16T00:00:00"/>
    <n v="16.150684931506849"/>
    <n v="2.2520547945205478"/>
    <s v="Nonexempt"/>
    <x v="323"/>
    <x v="323"/>
    <n v="13.898630136986302"/>
    <n v="32969.002433090027"/>
    <n v="13"/>
    <n v="1"/>
  </r>
  <r>
    <n v="3647"/>
    <x v="22"/>
    <x v="104"/>
    <x v="1"/>
    <d v="2004-07-19T00:00:00"/>
    <d v="2019-01-19T00:00:00"/>
    <n v="16.841095890410958"/>
    <n v="2.3287671232876712"/>
    <s v="Nonexempt"/>
    <x v="323"/>
    <x v="323"/>
    <n v="14.512328767123288"/>
    <n v="31882.964705882354"/>
    <n v="13"/>
    <n v="1"/>
  </r>
  <r>
    <n v="3464"/>
    <x v="22"/>
    <x v="104"/>
    <x v="1"/>
    <d v="2005-07-18T00:00:00"/>
    <d v="2017-06-13T00:00:00"/>
    <n v="15.843835616438357"/>
    <n v="3.9315068493150687"/>
    <s v="Nonexempt"/>
    <x v="323"/>
    <x v="323"/>
    <n v="11.912328767123288"/>
    <n v="18885.379790940766"/>
    <n v="13"/>
    <n v="1"/>
  </r>
  <r>
    <n v="3637"/>
    <x v="50"/>
    <x v="111"/>
    <x v="1"/>
    <d v="2000-01-24T00:00:00"/>
    <d v="2014-07-03T00:00:00"/>
    <n v="21.328767123287673"/>
    <n v="6.8794520547945206"/>
    <s v="Nonexempt"/>
    <x v="323"/>
    <x v="323"/>
    <n v="14.449315068493151"/>
    <n v="10792.720031859817"/>
    <n v="13"/>
    <n v="1"/>
  </r>
  <r>
    <n v="3574"/>
    <x v="22"/>
    <x v="104"/>
    <x v="1"/>
    <d v="2000-07-10T00:00:00"/>
    <d v="2014-02-05T00:00:00"/>
    <n v="20.86849315068493"/>
    <n v="7.2849315068493148"/>
    <s v="Nonexempt"/>
    <x v="323"/>
    <x v="323"/>
    <n v="13.583561643835617"/>
    <n v="10191.996991350132"/>
    <n v="13"/>
    <n v="1"/>
  </r>
  <r>
    <n v="3799"/>
    <x v="22"/>
    <x v="104"/>
    <x v="1"/>
    <d v="1996-08-12T00:00:00"/>
    <d v="2013-08-30T00:00:00"/>
    <n v="24.780821917808218"/>
    <n v="7.720547945205479"/>
    <s v="Nonexempt"/>
    <x v="323"/>
    <x v="323"/>
    <n v="17.06027397260274"/>
    <n v="9616.9339957416614"/>
    <n v="13"/>
    <n v="1"/>
  </r>
  <r>
    <n v="3614"/>
    <x v="44"/>
    <x v="111"/>
    <x v="1"/>
    <d v="1999-07-19T00:00:00"/>
    <d v="2013-07-25T00:00:00"/>
    <n v="21.846575342465755"/>
    <n v="7.8191780821917805"/>
    <s v="Nonexempt"/>
    <x v="323"/>
    <x v="323"/>
    <n v="14.027397260273972"/>
    <n v="9495.6271899089006"/>
    <n v="13"/>
    <n v="1"/>
  </r>
  <r>
    <n v="3545"/>
    <x v="44"/>
    <x v="111"/>
    <x v="1"/>
    <d v="2000-01-24T00:00:00"/>
    <d v="2013-01-24T00:00:00"/>
    <n v="21.328767123287673"/>
    <n v="8.3178082191780813"/>
    <s v="Nonexempt"/>
    <x v="323"/>
    <x v="323"/>
    <n v="13.010958904109589"/>
    <n v="8926.3899868247699"/>
    <n v="13"/>
    <n v="1"/>
  </r>
  <r>
    <n v="3639"/>
    <x v="50"/>
    <x v="111"/>
    <x v="1"/>
    <d v="1998-07-06T00:00:00"/>
    <d v="2012-12-21T00:00:00"/>
    <n v="22.882191780821916"/>
    <n v="8.4109589041095898"/>
    <s v="Nonexempt"/>
    <x v="323"/>
    <x v="323"/>
    <n v="14.471232876712328"/>
    <n v="8827.5309446254068"/>
    <n v="13"/>
    <n v="1"/>
  </r>
  <r>
    <n v="3727"/>
    <x v="50"/>
    <x v="111"/>
    <x v="1"/>
    <d v="1996-08-05T00:00:00"/>
    <d v="2012-07-12T00:00:00"/>
    <n v="24.8"/>
    <n v="8.8547945205479444"/>
    <s v="Nonexempt"/>
    <x v="323"/>
    <x v="323"/>
    <n v="15.945205479452055"/>
    <n v="8385.0618811881195"/>
    <n v="13"/>
    <n v="1"/>
  </r>
  <r>
    <n v="4180"/>
    <x v="35"/>
    <x v="184"/>
    <x v="4"/>
    <d v="2004-02-10T00:00:00"/>
    <d v="2019-02-11T00:00:00"/>
    <n v="17.279452054794522"/>
    <n v="2.2657534246575342"/>
    <s v="Exempt"/>
    <x v="324"/>
    <x v="324"/>
    <n v="15.013698630136986"/>
    <n v="32676.291777509068"/>
    <n v="2"/>
    <n v="1"/>
  </r>
  <r>
    <n v="2675"/>
    <x v="27"/>
    <x v="137"/>
    <x v="1"/>
    <d v="2002-04-08T00:00:00"/>
    <d v="2005-06-20T00:00:00"/>
    <n v="19.123287671232877"/>
    <n v="15.920547945205479"/>
    <s v="Exempt"/>
    <x v="324"/>
    <x v="324"/>
    <n v="3.2027397260273971"/>
    <n v="4650.3688349681634"/>
    <n v="2"/>
    <n v="1"/>
  </r>
  <r>
    <n v="2921"/>
    <x v="78"/>
    <x v="119"/>
    <x v="1"/>
    <d v="2015-04-14T00:00:00"/>
    <d v="2020-09-12T00:00:00"/>
    <n v="6.0986301369863014"/>
    <n v="0.67945205479452053"/>
    <s v="Exempt"/>
    <x v="325"/>
    <x v="325"/>
    <n v="5.419178082191781"/>
    <n v="108911.29032258065"/>
    <n v="2"/>
    <n v="1"/>
  </r>
  <r>
    <n v="1600"/>
    <x v="52"/>
    <x v="185"/>
    <x v="1"/>
    <d v="2020-06-20T00:00:00"/>
    <d v="2020-06-20T00:00:00"/>
    <n v="0.90958904109589045"/>
    <n v="0.90958904109589045"/>
    <s v="Exempt"/>
    <x v="325"/>
    <x v="325"/>
    <n v="0"/>
    <n v="81355.42168674698"/>
    <n v="2"/>
    <n v="1"/>
  </r>
  <r>
    <n v="3694"/>
    <x v="25"/>
    <x v="167"/>
    <x v="1"/>
    <d v="2000-04-26T00:00:00"/>
    <d v="2015-08-10T00:00:00"/>
    <n v="21.073972602739726"/>
    <n v="5.7753424657534245"/>
    <s v="Exempt"/>
    <x v="326"/>
    <x v="326"/>
    <n v="15.298630136986301"/>
    <n v="12791.542741935484"/>
    <n v="1"/>
    <n v="1"/>
  </r>
  <r>
    <n v="3378"/>
    <x v="18"/>
    <x v="167"/>
    <x v="1"/>
    <d v="2007-06-01T00:00:00"/>
    <d v="2018-04-02T00:00:00"/>
    <n v="13.972602739726028"/>
    <n v="3.128767123287671"/>
    <s v="Exempt"/>
    <x v="327"/>
    <x v="327"/>
    <n v="10.843835616438357"/>
    <n v="23609.427320490366"/>
    <n v="1"/>
    <n v="1"/>
  </r>
  <r>
    <n v="1994"/>
    <x v="92"/>
    <x v="186"/>
    <x v="1"/>
    <d v="1997-03-17T00:00:00"/>
    <d v="1997-03-17T00:00:00"/>
    <n v="24.186301369863013"/>
    <n v="24.186301369863013"/>
    <s v="Exempt"/>
    <x v="328"/>
    <x v="328"/>
    <n v="0"/>
    <n v="3053.4209787041236"/>
    <n v="1"/>
    <n v="1"/>
  </r>
  <r>
    <n v="3958"/>
    <x v="29"/>
    <x v="115"/>
    <x v="1"/>
    <d v="1998-08-10T00:00:00"/>
    <d v="2020-02-03T00:00:00"/>
    <n v="22.786301369863015"/>
    <n v="1.2876712328767124"/>
    <s v="Exempt"/>
    <x v="329"/>
    <x v="329"/>
    <n v="21.4986301369863"/>
    <n v="57321.052234042552"/>
    <n v="1"/>
    <n v="1"/>
  </r>
  <r>
    <n v="3390"/>
    <x v="27"/>
    <x v="187"/>
    <x v="1"/>
    <d v="1985-05-16T00:00:00"/>
    <d v="1996-05-15T00:00:00"/>
    <n v="36.030136986301372"/>
    <n v="25.024657534246575"/>
    <s v="Nonexempt"/>
    <x v="330"/>
    <x v="330"/>
    <n v="11.005479452054795"/>
    <n v="2945.5995511276546"/>
    <n v="3"/>
    <n v="3"/>
  </r>
  <r>
    <n v="3369"/>
    <x v="93"/>
    <x v="188"/>
    <x v="1"/>
    <d v="1985-08-16T00:00:00"/>
    <d v="1996-05-15T00:00:00"/>
    <n v="35.778082191780825"/>
    <n v="25.024657534246575"/>
    <s v="Nonexempt"/>
    <x v="330"/>
    <x v="330"/>
    <n v="10.753424657534246"/>
    <n v="2945.5995511276546"/>
    <n v="3"/>
    <n v="3"/>
  </r>
  <r>
    <n v="3964"/>
    <x v="93"/>
    <x v="188"/>
    <x v="1"/>
    <d v="1974-10-15T00:00:00"/>
    <d v="1996-05-15T00:00:00"/>
    <n v="46.62191780821918"/>
    <n v="25.024657534246575"/>
    <s v="Nonexempt"/>
    <x v="330"/>
    <x v="330"/>
    <n v="21.597260273972601"/>
    <n v="2945.5995511276546"/>
    <n v="3"/>
    <n v="3"/>
  </r>
  <r>
    <n v="1937"/>
    <x v="16"/>
    <x v="189"/>
    <x v="1"/>
    <d v="2020-10-24T00:00:00"/>
    <d v="2020-10-24T00:00:00"/>
    <n v="0.56438356164383563"/>
    <n v="0.56438356164383563"/>
    <s v="Exempt"/>
    <x v="331"/>
    <x v="331"/>
    <n v="0"/>
    <n v="130583.17961165048"/>
    <n v="1"/>
    <n v="1"/>
  </r>
  <r>
    <n v="3276"/>
    <x v="60"/>
    <x v="190"/>
    <x v="1"/>
    <d v="1997-11-18T00:00:00"/>
    <d v="2007-07-23T00:00:00"/>
    <n v="23.512328767123286"/>
    <n v="13.830136986301369"/>
    <s v="Exempt"/>
    <x v="332"/>
    <x v="332"/>
    <n v="9.6821917808219187"/>
    <n v="5317.5691660063403"/>
    <n v="1"/>
    <n v="1"/>
  </r>
  <r>
    <n v="1591"/>
    <x v="16"/>
    <x v="189"/>
    <x v="1"/>
    <d v="2017-11-27T00:00:00"/>
    <d v="2017-11-27T00:00:00"/>
    <n v="3.473972602739726"/>
    <n v="3.473972602739726"/>
    <s v="Exempt"/>
    <x v="333"/>
    <x v="333"/>
    <n v="0"/>
    <n v="21169.340812302842"/>
    <n v="2"/>
    <n v="2"/>
  </r>
  <r>
    <n v="1592"/>
    <x v="16"/>
    <x v="189"/>
    <x v="1"/>
    <d v="2017-11-27T00:00:00"/>
    <d v="2017-11-27T00:00:00"/>
    <n v="3.473972602739726"/>
    <n v="3.473972602739726"/>
    <s v="Exempt"/>
    <x v="333"/>
    <x v="333"/>
    <n v="0"/>
    <n v="21169.340812302842"/>
    <n v="2"/>
    <n v="2"/>
  </r>
  <r>
    <n v="4195"/>
    <x v="11"/>
    <x v="191"/>
    <x v="2"/>
    <d v="1999-02-16T00:00:00"/>
    <d v="1999-08-30T00:00:00"/>
    <n v="22.265753424657536"/>
    <n v="21.731506849315068"/>
    <s v="Exempt"/>
    <x v="334"/>
    <x v="334"/>
    <n v="0.53424657534246578"/>
    <n v="3380.8520738779625"/>
    <n v="1"/>
    <n v="1"/>
  </r>
  <r>
    <n v="3620"/>
    <x v="7"/>
    <x v="192"/>
    <x v="1"/>
    <d v="2002-04-23T00:00:00"/>
    <d v="2016-06-23T00:00:00"/>
    <n v="19.082191780821919"/>
    <n v="4.904109589041096"/>
    <s v="Nonexempt"/>
    <x v="335"/>
    <x v="335"/>
    <n v="14.178082191780822"/>
    <n v="14974.583798882681"/>
    <n v="4"/>
    <n v="1"/>
  </r>
  <r>
    <n v="3689"/>
    <x v="44"/>
    <x v="192"/>
    <x v="1"/>
    <d v="2000-10-09T00:00:00"/>
    <d v="2016-01-06T00:00:00"/>
    <n v="20.61917808219178"/>
    <n v="5.3671232876712329"/>
    <s v="Nonexempt"/>
    <x v="335"/>
    <x v="335"/>
    <n v="15.252054794520548"/>
    <n v="13682.748851454824"/>
    <n v="4"/>
    <n v="1"/>
  </r>
  <r>
    <n v="3797"/>
    <x v="50"/>
    <x v="192"/>
    <x v="1"/>
    <d v="1996-10-28T00:00:00"/>
    <d v="2013-11-13T00:00:00"/>
    <n v="24.56986301369863"/>
    <n v="7.515068493150685"/>
    <s v="Nonexempt"/>
    <x v="335"/>
    <x v="335"/>
    <n v="17.054794520547944"/>
    <n v="9771.966824644549"/>
    <n v="4"/>
    <n v="2"/>
  </r>
  <r>
    <n v="3798"/>
    <x v="44"/>
    <x v="192"/>
    <x v="1"/>
    <d v="1996-10-28T00:00:00"/>
    <d v="2013-11-13T00:00:00"/>
    <n v="24.56986301369863"/>
    <n v="7.515068493150685"/>
    <s v="Nonexempt"/>
    <x v="335"/>
    <x v="335"/>
    <n v="17.054794520547944"/>
    <n v="9771.966824644549"/>
    <n v="4"/>
    <n v="2"/>
  </r>
  <r>
    <n v="4250"/>
    <x v="6"/>
    <x v="128"/>
    <x v="2"/>
    <d v="2015-03-19T00:00:00"/>
    <d v="2018-12-10T00:00:00"/>
    <n v="6.1698630136986301"/>
    <n v="2.4383561643835616"/>
    <s v="Exempt"/>
    <x v="336"/>
    <x v="336"/>
    <n v="3.7315068493150685"/>
    <n v="30053.976966292135"/>
    <n v="1"/>
    <n v="1"/>
  </r>
  <r>
    <n v="4194"/>
    <x v="11"/>
    <x v="193"/>
    <x v="2"/>
    <d v="1995-11-15T00:00:00"/>
    <d v="1996-05-15T00:00:00"/>
    <n v="25.523287671232875"/>
    <n v="25.024657534246575"/>
    <s v="Exempt"/>
    <x v="337"/>
    <x v="337"/>
    <n v="0.49863013698630138"/>
    <n v="2927.7751313772719"/>
    <n v="1"/>
    <n v="1"/>
  </r>
  <r>
    <n v="1936"/>
    <x v="16"/>
    <x v="189"/>
    <x v="1"/>
    <d v="2020-04-18T00:00:00"/>
    <d v="2020-04-18T00:00:00"/>
    <n v="1.0821917808219179"/>
    <n v="1.0821917808219179"/>
    <s v="Exempt"/>
    <x v="338"/>
    <x v="338"/>
    <n v="0"/>
    <n v="67692.253164556954"/>
    <n v="1"/>
    <n v="1"/>
  </r>
  <r>
    <n v="4227"/>
    <x v="6"/>
    <x v="194"/>
    <x v="2"/>
    <d v="2010-12-27T00:00:00"/>
    <d v="2013-03-05T00:00:00"/>
    <n v="10.397260273972602"/>
    <n v="8.2082191780821923"/>
    <s v="Exempt"/>
    <x v="339"/>
    <x v="339"/>
    <n v="2.1890410958904107"/>
    <n v="8923.8430907877173"/>
    <n v="2"/>
    <n v="1"/>
  </r>
  <r>
    <n v="1569"/>
    <x v="6"/>
    <x v="194"/>
    <x v="2"/>
    <d v="2011-08-22T00:00:00"/>
    <d v="2011-08-22T00:00:00"/>
    <n v="9.7452054794520553"/>
    <n v="9.7452054794520553"/>
    <s v="Exempt"/>
    <x v="339"/>
    <x v="339"/>
    <n v="0"/>
    <n v="7516.3997469777896"/>
    <n v="2"/>
    <n v="1"/>
  </r>
  <r>
    <n v="3974"/>
    <x v="22"/>
    <x v="144"/>
    <x v="1"/>
    <d v="1999-04-26T00:00:00"/>
    <d v="2021-03-06T00:00:00"/>
    <n v="22.076712328767123"/>
    <n v="0.2"/>
    <s v="Nonexempt"/>
    <x v="340"/>
    <x v="340"/>
    <n v="21.876712328767123"/>
    <n v="365945"/>
    <n v="2"/>
    <n v="1"/>
  </r>
  <r>
    <n v="3575"/>
    <x v="22"/>
    <x v="144"/>
    <x v="1"/>
    <d v="2004-02-23T00:00:00"/>
    <d v="2017-09-22T00:00:00"/>
    <n v="17.243835616438357"/>
    <n v="3.6547945205479451"/>
    <s v="Nonexempt"/>
    <x v="340"/>
    <x v="340"/>
    <n v="13.58904109589041"/>
    <n v="20025.476011994004"/>
    <n v="2"/>
    <n v="1"/>
  </r>
  <r>
    <n v="3593"/>
    <x v="71"/>
    <x v="195"/>
    <x v="1"/>
    <d v="2001-02-26T00:00:00"/>
    <d v="2014-12-08T00:00:00"/>
    <n v="20.235616438356164"/>
    <n v="6.4465753424657537"/>
    <s v="Exempt"/>
    <x v="341"/>
    <x v="341"/>
    <n v="13.789041095890411"/>
    <n v="11349.123544411388"/>
    <n v="1"/>
    <n v="1"/>
  </r>
  <r>
    <n v="1853"/>
    <x v="11"/>
    <x v="196"/>
    <x v="2"/>
    <d v="2007-11-23T00:00:00"/>
    <d v="2007-11-23T00:00:00"/>
    <n v="13.493150684931507"/>
    <n v="13.493150684931507"/>
    <s v="Exempt"/>
    <x v="342"/>
    <x v="342"/>
    <n v="0"/>
    <n v="5420.7643350253811"/>
    <n v="1"/>
    <n v="1"/>
  </r>
  <r>
    <n v="3748"/>
    <x v="22"/>
    <x v="165"/>
    <x v="1"/>
    <d v="2001-10-29T00:00:00"/>
    <d v="2018-02-20T00:00:00"/>
    <n v="19.564383561643837"/>
    <n v="3.2410958904109588"/>
    <s v="Nonexempt"/>
    <x v="343"/>
    <x v="343"/>
    <n v="16.323287671232876"/>
    <n v="22538.364327979714"/>
    <n v="5"/>
    <n v="1"/>
  </r>
  <r>
    <n v="3691"/>
    <x v="22"/>
    <x v="165"/>
    <x v="1"/>
    <d v="1999-04-19T00:00:00"/>
    <d v="2014-07-22T00:00:00"/>
    <n v="22.095890410958905"/>
    <n v="6.8273972602739725"/>
    <s v="Nonexempt"/>
    <x v="343"/>
    <x v="343"/>
    <n v="15.268493150684931"/>
    <n v="10699.392054574639"/>
    <n v="5"/>
    <n v="1"/>
  </r>
  <r>
    <n v="2626"/>
    <x v="22"/>
    <x v="166"/>
    <x v="1"/>
    <d v="2005-07-18T00:00:00"/>
    <d v="2008-06-08T00:00:00"/>
    <n v="15.843835616438357"/>
    <n v="12.950684931506849"/>
    <s v="Nonexempt"/>
    <x v="343"/>
    <x v="343"/>
    <n v="2.893150684931507"/>
    <n v="5640.5510894859317"/>
    <n v="5"/>
    <n v="1"/>
  </r>
  <r>
    <n v="1241"/>
    <x v="22"/>
    <x v="166"/>
    <x v="1"/>
    <d v="2003-07-21T00:00:00"/>
    <d v="2003-07-21T00:00:00"/>
    <n v="17.838356164383562"/>
    <n v="17.838356164383562"/>
    <s v="Nonexempt"/>
    <x v="343"/>
    <x v="343"/>
    <n v="0"/>
    <n v="4095.0522193211486"/>
    <n v="5"/>
    <n v="1"/>
  </r>
  <r>
    <n v="2247"/>
    <x v="22"/>
    <x v="166"/>
    <x v="1"/>
    <d v="1996-08-12T00:00:00"/>
    <d v="1997-03-28T00:00:00"/>
    <n v="24.780821917808218"/>
    <n v="24.156164383561645"/>
    <s v="Nonexempt"/>
    <x v="343"/>
    <x v="343"/>
    <n v="0.62465753424657533"/>
    <n v="3024.0314165816035"/>
    <n v="5"/>
    <n v="1"/>
  </r>
  <r>
    <n v="2041"/>
    <x v="84"/>
    <x v="190"/>
    <x v="1"/>
    <d v="2016-09-08T00:00:00"/>
    <d v="2016-09-08T00:00:00"/>
    <n v="4.6931506849315072"/>
    <n v="4.6931506849315072"/>
    <s v="Exempt"/>
    <x v="344"/>
    <x v="344"/>
    <n v="0"/>
    <n v="15533.660624635142"/>
    <n v="1"/>
    <n v="1"/>
  </r>
  <r>
    <n v="1829"/>
    <x v="70"/>
    <x v="75"/>
    <x v="1"/>
    <d v="2020-07-06T00:00:00"/>
    <d v="2020-07-06T00:00:00"/>
    <n v="0.86575342465753424"/>
    <n v="0.86575342465753424"/>
    <s v="Exempt"/>
    <x v="345"/>
    <x v="345"/>
    <n v="0"/>
    <n v="84204.113924050631"/>
    <n v="1"/>
    <n v="1"/>
  </r>
  <r>
    <n v="3058"/>
    <x v="37"/>
    <x v="197"/>
    <x v="1"/>
    <d v="2006-10-03T00:00:00"/>
    <d v="2013-08-19T00:00:00"/>
    <n v="14.632876712328768"/>
    <n v="7.7506849315068491"/>
    <s v="Exempt"/>
    <x v="346"/>
    <x v="346"/>
    <n v="6.882191780821918"/>
    <n v="9402.3806468716866"/>
    <n v="1"/>
    <n v="1"/>
  </r>
  <r>
    <n v="1490"/>
    <x v="48"/>
    <x v="157"/>
    <x v="1"/>
    <d v="2018-04-16T00:00:00"/>
    <d v="2018-04-16T00:00:00"/>
    <n v="3.0904109589041098"/>
    <n v="3.0904109589041098"/>
    <s v="Exempt"/>
    <x v="347"/>
    <x v="347"/>
    <n v="0"/>
    <n v="23565.797872340423"/>
    <n v="2"/>
    <n v="1"/>
  </r>
  <r>
    <n v="4295"/>
    <x v="9"/>
    <x v="117"/>
    <x v="2"/>
    <d v="2006-02-08T00:00:00"/>
    <d v="2014-01-02T00:00:00"/>
    <n v="15.282191780821918"/>
    <n v="7.3780821917808215"/>
    <s v="Exempt"/>
    <x v="347"/>
    <x v="347"/>
    <n v="7.904109589041096"/>
    <n v="9870.8577794281482"/>
    <n v="2"/>
    <n v="1"/>
  </r>
  <r>
    <n v="3344"/>
    <x v="16"/>
    <x v="198"/>
    <x v="1"/>
    <d v="1999-03-23T00:00:00"/>
    <d v="2009-09-08T00:00:00"/>
    <n v="22.169863013698631"/>
    <n v="11.698630136986301"/>
    <s v="Exempt"/>
    <x v="348"/>
    <x v="348"/>
    <n v="10.471232876712328"/>
    <n v="6223.0268969555036"/>
    <n v="1"/>
    <n v="1"/>
  </r>
  <r>
    <n v="2648"/>
    <x v="49"/>
    <x v="199"/>
    <x v="1"/>
    <d v="2018-04-02T00:00:00"/>
    <d v="2021-04-10T00:00:00"/>
    <n v="3.128767123287671"/>
    <n v="0.10410958904109589"/>
    <s v="Exempt"/>
    <x v="349"/>
    <x v="349"/>
    <n v="3.0246575342465754"/>
    <n v="696381.57894736843"/>
    <n v="3"/>
    <n v="2"/>
  </r>
  <r>
    <n v="2660"/>
    <x v="49"/>
    <x v="199"/>
    <x v="1"/>
    <d v="2018-03-05T00:00:00"/>
    <d v="2021-04-10T00:00:00"/>
    <n v="3.2054794520547945"/>
    <n v="0.10410958904109589"/>
    <s v="Exempt"/>
    <x v="349"/>
    <x v="349"/>
    <n v="3.1013698630136988"/>
    <n v="696381.57894736843"/>
    <n v="3"/>
    <n v="2"/>
  </r>
  <r>
    <n v="3561"/>
    <x v="49"/>
    <x v="199"/>
    <x v="1"/>
    <d v="2007-07-09T00:00:00"/>
    <d v="2020-10-26T00:00:00"/>
    <n v="13.868493150684932"/>
    <n v="0.55890410958904113"/>
    <s v="Exempt"/>
    <x v="349"/>
    <x v="349"/>
    <n v="13.30958904109589"/>
    <n v="129718.13725490196"/>
    <n v="3"/>
    <n v="1"/>
  </r>
  <r>
    <n v="1706"/>
    <x v="52"/>
    <x v="107"/>
    <x v="1"/>
    <d v="2007-04-09T00:00:00"/>
    <d v="2007-04-09T00:00:00"/>
    <n v="14.117808219178082"/>
    <n v="14.117808219178082"/>
    <s v="Exempt"/>
    <x v="350"/>
    <x v="350"/>
    <n v="0"/>
    <n v="5134.535678245682"/>
    <n v="1"/>
    <n v="1"/>
  </r>
  <r>
    <n v="1935"/>
    <x v="16"/>
    <x v="70"/>
    <x v="1"/>
    <d v="2021-02-16T00:00:00"/>
    <d v="2021-02-16T00:00:00"/>
    <n v="0.24931506849315069"/>
    <n v="0.24931506849315069"/>
    <s v="Exempt"/>
    <x v="351"/>
    <x v="351"/>
    <n v="0"/>
    <n v="290596.15384615381"/>
    <n v="1"/>
    <n v="1"/>
  </r>
  <r>
    <n v="3857"/>
    <x v="50"/>
    <x v="111"/>
    <x v="1"/>
    <d v="2002-09-05T00:00:00"/>
    <d v="2021-03-13T00:00:00"/>
    <n v="18.712328767123289"/>
    <n v="0.18082191780821918"/>
    <s v="Nonexempt"/>
    <x v="352"/>
    <x v="352"/>
    <n v="18.531506849315068"/>
    <n v="400598.56060606061"/>
    <n v="13"/>
    <n v="1"/>
  </r>
  <r>
    <n v="3668"/>
    <x v="45"/>
    <x v="111"/>
    <x v="1"/>
    <d v="2006-02-13T00:00:00"/>
    <d v="2021-01-16T00:00:00"/>
    <n v="15.268493150684931"/>
    <n v="0.33424657534246577"/>
    <s v="Nonexempt"/>
    <x v="352"/>
    <x v="352"/>
    <n v="14.934246575342465"/>
    <n v="216717.25409836066"/>
    <n v="13"/>
    <n v="1"/>
  </r>
  <r>
    <n v="3726"/>
    <x v="22"/>
    <x v="104"/>
    <x v="1"/>
    <d v="2004-09-01T00:00:00"/>
    <d v="2020-08-08T00:00:00"/>
    <n v="16.720547945205478"/>
    <n v="0.77534246575342469"/>
    <s v="Nonexempt"/>
    <x v="352"/>
    <x v="352"/>
    <n v="15.945205479452055"/>
    <n v="93425.812720848058"/>
    <n v="13"/>
    <n v="1"/>
  </r>
  <r>
    <n v="3715"/>
    <x v="45"/>
    <x v="111"/>
    <x v="1"/>
    <d v="2004-09-23T00:00:00"/>
    <d v="2020-07-18T00:00:00"/>
    <n v="16.660273972602738"/>
    <n v="0.83287671232876714"/>
    <s v="Nonexempt"/>
    <x v="352"/>
    <x v="352"/>
    <n v="15.827397260273973"/>
    <n v="86972.055921052626"/>
    <n v="13"/>
    <n v="2"/>
  </r>
  <r>
    <n v="3747"/>
    <x v="50"/>
    <x v="111"/>
    <x v="1"/>
    <d v="2004-03-26T00:00:00"/>
    <d v="2020-07-18T00:00:00"/>
    <n v="17.156164383561645"/>
    <n v="0.83287671232876714"/>
    <s v="Nonexempt"/>
    <x v="352"/>
    <x v="352"/>
    <n v="16.323287671232876"/>
    <n v="86972.055921052626"/>
    <n v="13"/>
    <n v="2"/>
  </r>
  <r>
    <n v="3532"/>
    <x v="50"/>
    <x v="111"/>
    <x v="1"/>
    <d v="2007-04-16T00:00:00"/>
    <d v="2020-03-07T00:00:00"/>
    <n v="14.098630136986301"/>
    <n v="1.1972602739726028"/>
    <s v="Nonexempt"/>
    <x v="352"/>
    <x v="352"/>
    <n v="12.901369863013699"/>
    <n v="60502.299771167047"/>
    <n v="13"/>
    <n v="3"/>
  </r>
  <r>
    <n v="3567"/>
    <x v="50"/>
    <x v="111"/>
    <x v="1"/>
    <d v="2006-10-02T00:00:00"/>
    <d v="2020-03-07T00:00:00"/>
    <n v="14.635616438356164"/>
    <n v="1.1972602739726028"/>
    <s v="Nonexempt"/>
    <x v="352"/>
    <x v="352"/>
    <n v="13.438356164383562"/>
    <n v="60502.299771167047"/>
    <n v="13"/>
    <n v="3"/>
  </r>
  <r>
    <n v="3470"/>
    <x v="44"/>
    <x v="111"/>
    <x v="1"/>
    <d v="2008-03-24T00:00:00"/>
    <d v="2020-03-07T00:00:00"/>
    <n v="13.158904109589042"/>
    <n v="1.1972602739726028"/>
    <s v="Nonexempt"/>
    <x v="352"/>
    <x v="352"/>
    <n v="11.961643835616439"/>
    <n v="60502.299771167047"/>
    <n v="13"/>
    <n v="3"/>
  </r>
  <r>
    <n v="3594"/>
    <x v="7"/>
    <x v="111"/>
    <x v="1"/>
    <d v="2005-08-08T00:00:00"/>
    <d v="2019-05-24T00:00:00"/>
    <n v="15.786301369863013"/>
    <n v="1.9863013698630136"/>
    <s v="Nonexempt"/>
    <x v="352"/>
    <x v="352"/>
    <n v="13.8"/>
    <n v="36468.282758620691"/>
    <n v="13"/>
    <n v="1"/>
  </r>
  <r>
    <n v="3548"/>
    <x v="22"/>
    <x v="104"/>
    <x v="1"/>
    <d v="2005-07-18T00:00:00"/>
    <d v="2018-08-04T00:00:00"/>
    <n v="15.843835616438357"/>
    <n v="2.7890410958904108"/>
    <s v="Nonexempt"/>
    <x v="352"/>
    <x v="352"/>
    <n v="13.054794520547945"/>
    <n v="25972.008840864441"/>
    <n v="13"/>
    <n v="1"/>
  </r>
  <r>
    <n v="3579"/>
    <x v="22"/>
    <x v="104"/>
    <x v="1"/>
    <d v="2004-07-19T00:00:00"/>
    <d v="2018-03-10T00:00:00"/>
    <n v="16.841095890410958"/>
    <n v="3.1917808219178081"/>
    <s v="Nonexempt"/>
    <x v="352"/>
    <x v="352"/>
    <n v="13.64931506849315"/>
    <n v="22694.854077253221"/>
    <n v="13"/>
    <n v="1"/>
  </r>
  <r>
    <n v="3604"/>
    <x v="22"/>
    <x v="104"/>
    <x v="1"/>
    <d v="2002-07-08T00:00:00"/>
    <d v="2016-05-26T00:00:00"/>
    <n v="18.873972602739727"/>
    <n v="4.9808219178082194"/>
    <s v="Nonexempt"/>
    <x v="352"/>
    <x v="352"/>
    <n v="13.893150684931507"/>
    <n v="14543.182068206821"/>
    <n v="13"/>
    <n v="1"/>
  </r>
  <r>
    <n v="3469"/>
    <x v="22"/>
    <x v="104"/>
    <x v="1"/>
    <d v="2003-07-21T00:00:00"/>
    <d v="2015-06-29T00:00:00"/>
    <n v="17.838356164383562"/>
    <n v="5.8904109589041092"/>
    <s v="Nonexempt"/>
    <x v="352"/>
    <x v="352"/>
    <n v="11.947945205479453"/>
    <n v="12297.444186046512"/>
    <n v="13"/>
    <n v="1"/>
  </r>
  <r>
    <n v="2810"/>
    <x v="19"/>
    <x v="200"/>
    <x v="1"/>
    <d v="2009-08-17T00:00:00"/>
    <d v="2013-12-01T00:00:00"/>
    <n v="11.758904109589041"/>
    <n v="7.4657534246575343"/>
    <s v="Exempt"/>
    <x v="353"/>
    <x v="353"/>
    <n v="4.2931506849315069"/>
    <n v="9687.0410642201823"/>
    <n v="1"/>
    <n v="1"/>
  </r>
  <r>
    <n v="3687"/>
    <x v="32"/>
    <x v="119"/>
    <x v="1"/>
    <d v="2004-09-23T00:00:00"/>
    <d v="2019-12-07T00:00:00"/>
    <n v="16.660273972602738"/>
    <n v="1.4465753424657535"/>
    <s v="Exempt"/>
    <x v="354"/>
    <x v="354"/>
    <n v="15.213698630136987"/>
    <n v="49922.045454545456"/>
    <n v="1"/>
    <n v="1"/>
  </r>
  <r>
    <n v="2412"/>
    <x v="94"/>
    <x v="83"/>
    <x v="1"/>
    <d v="2018-12-17T00:00:00"/>
    <d v="2020-07-20T00:00:00"/>
    <n v="2.419178082191781"/>
    <n v="0.82739726027397265"/>
    <s v="Exempt"/>
    <x v="355"/>
    <x v="355"/>
    <n v="1.5917808219178082"/>
    <n v="87179.222682119202"/>
    <n v="1"/>
    <n v="1"/>
  </r>
  <r>
    <n v="3635"/>
    <x v="95"/>
    <x v="164"/>
    <x v="1"/>
    <d v="1988-01-04T00:00:00"/>
    <d v="2002-06-08T00:00:00"/>
    <n v="33.391780821917806"/>
    <n v="18.956164383561642"/>
    <s v="Exempt"/>
    <x v="356"/>
    <x v="356"/>
    <n v="14.435616438356165"/>
    <n v="3800.8358939153063"/>
    <n v="1"/>
    <n v="1"/>
  </r>
  <r>
    <n v="3299"/>
    <x v="4"/>
    <x v="96"/>
    <x v="1"/>
    <d v="1989-08-16T00:00:00"/>
    <d v="1999-08-23T00:00:00"/>
    <n v="31.775342465753425"/>
    <n v="21.75068493150685"/>
    <s v="Exempt"/>
    <x v="357"/>
    <x v="357"/>
    <n v="10.024657534246575"/>
    <n v="3310.5624134021914"/>
    <n v="1"/>
    <n v="1"/>
  </r>
  <r>
    <n v="2463"/>
    <x v="20"/>
    <x v="201"/>
    <x v="1"/>
    <d v="2019-02-11T00:00:00"/>
    <d v="2021-01-02T00:00:00"/>
    <n v="2.2657534246575342"/>
    <n v="0.37260273972602742"/>
    <s v="Exempt"/>
    <x v="358"/>
    <x v="358"/>
    <n v="1.893150684931507"/>
    <n v="193235.29411764705"/>
    <n v="3"/>
    <n v="1"/>
  </r>
  <r>
    <n v="1435"/>
    <x v="20"/>
    <x v="201"/>
    <x v="1"/>
    <d v="2020-03-30T00:00:00"/>
    <d v="2020-03-30T00:00:00"/>
    <n v="1.1342465753424658"/>
    <n v="1.1342465753424658"/>
    <s v="Exempt"/>
    <x v="358"/>
    <x v="358"/>
    <n v="0"/>
    <n v="63478.260869565216"/>
    <n v="3"/>
    <n v="1"/>
  </r>
  <r>
    <n v="1434"/>
    <x v="20"/>
    <x v="201"/>
    <x v="1"/>
    <d v="2019-10-19T00:00:00"/>
    <d v="2019-10-19T00:00:00"/>
    <n v="1.5808219178082192"/>
    <n v="1.5808219178082192"/>
    <s v="Exempt"/>
    <x v="358"/>
    <x v="358"/>
    <n v="0"/>
    <n v="45545.927209705369"/>
    <n v="3"/>
    <n v="1"/>
  </r>
  <r>
    <n v="3906"/>
    <x v="16"/>
    <x v="100"/>
    <x v="1"/>
    <d v="1998-12-07T00:00:00"/>
    <d v="2018-12-10T00:00:00"/>
    <n v="22.460273972602739"/>
    <n v="2.4383561643835616"/>
    <s v="Exempt"/>
    <x v="359"/>
    <x v="359"/>
    <n v="20.021917808219179"/>
    <n v="29513.94511235955"/>
    <n v="1"/>
    <n v="1"/>
  </r>
  <r>
    <n v="3385"/>
    <x v="60"/>
    <x v="202"/>
    <x v="1"/>
    <d v="2003-04-21T00:00:00"/>
    <d v="2014-04-08T00:00:00"/>
    <n v="18.087671232876712"/>
    <n v="7.1150684931506847"/>
    <s v="Nonexempt"/>
    <x v="360"/>
    <x v="360"/>
    <n v="10.972602739726028"/>
    <n v="10107.395321524837"/>
    <n v="1"/>
    <n v="1"/>
  </r>
  <r>
    <n v="3438"/>
    <x v="32"/>
    <x v="203"/>
    <x v="1"/>
    <d v="1984-10-20T00:00:00"/>
    <d v="1996-05-15T00:00:00"/>
    <n v="36.6"/>
    <n v="25.024657534246575"/>
    <s v="Exempt"/>
    <x v="361"/>
    <x v="361"/>
    <n v="11.575342465753424"/>
    <n v="2870.1399770089774"/>
    <n v="1"/>
    <n v="1"/>
  </r>
  <r>
    <n v="3205"/>
    <x v="56"/>
    <x v="119"/>
    <x v="1"/>
    <d v="2010-12-13T00:00:00"/>
    <d v="2019-09-03T00:00:00"/>
    <n v="10.435616438356165"/>
    <n v="1.7068493150684931"/>
    <s v="Exempt"/>
    <x v="362"/>
    <x v="362"/>
    <n v="8.7287671232876711"/>
    <n v="42067.831861958264"/>
    <n v="1"/>
    <n v="1"/>
  </r>
  <r>
    <n v="2749"/>
    <x v="59"/>
    <x v="204"/>
    <x v="1"/>
    <d v="2015-06-08T00:00:00"/>
    <d v="2019-03-30T00:00:00"/>
    <n v="5.9479452054794519"/>
    <n v="2.1369863013698631"/>
    <s v="Exempt"/>
    <x v="363"/>
    <x v="363"/>
    <n v="3.8109589041095893"/>
    <n v="33598.88173076923"/>
    <n v="1"/>
    <n v="1"/>
  </r>
  <r>
    <n v="2362"/>
    <x v="96"/>
    <x v="154"/>
    <x v="1"/>
    <d v="2017-05-30T00:00:00"/>
    <d v="2018-08-20T00:00:00"/>
    <n v="3.9698630136986299"/>
    <n v="2.7452054794520548"/>
    <s v="Exempt"/>
    <x v="364"/>
    <x v="364"/>
    <n v="1.2246575342465753"/>
    <n v="26150.173652694612"/>
    <n v="4"/>
    <n v="1"/>
  </r>
  <r>
    <n v="2336"/>
    <x v="37"/>
    <x v="197"/>
    <x v="1"/>
    <d v="2017-06-05T00:00:00"/>
    <d v="2018-06-25T00:00:00"/>
    <n v="3.9534246575342467"/>
    <n v="2.8986301369863012"/>
    <s v="Exempt"/>
    <x v="364"/>
    <x v="364"/>
    <n v="1.0547945205479452"/>
    <n v="24766.043478260872"/>
    <n v="4"/>
    <n v="1"/>
  </r>
  <r>
    <n v="3591"/>
    <x v="16"/>
    <x v="100"/>
    <x v="1"/>
    <d v="2004-07-06T00:00:00"/>
    <d v="2018-04-02T00:00:00"/>
    <n v="16.876712328767123"/>
    <n v="3.128767123287671"/>
    <s v="Exempt"/>
    <x v="364"/>
    <x v="364"/>
    <n v="13.747945205479452"/>
    <n v="22944.373029772334"/>
    <n v="4"/>
    <n v="1"/>
  </r>
  <r>
    <n v="1316"/>
    <x v="16"/>
    <x v="155"/>
    <x v="1"/>
    <d v="2017-11-27T00:00:00"/>
    <d v="2017-11-27T00:00:00"/>
    <n v="3.473972602739726"/>
    <n v="3.473972602739726"/>
    <s v="Exempt"/>
    <x v="364"/>
    <x v="364"/>
    <n v="0"/>
    <n v="20664.411671924292"/>
    <n v="4"/>
    <n v="1"/>
  </r>
  <r>
    <n v="3766"/>
    <x v="45"/>
    <x v="192"/>
    <x v="1"/>
    <d v="2004-03-26T00:00:00"/>
    <d v="2020-10-24T00:00:00"/>
    <n v="17.156164383561645"/>
    <n v="0.56438356164383563"/>
    <s v="Nonexempt"/>
    <x v="365"/>
    <x v="365"/>
    <n v="16.591780821917808"/>
    <n v="126945.58252427184"/>
    <n v="2"/>
    <n v="1"/>
  </r>
  <r>
    <n v="4002"/>
    <x v="7"/>
    <x v="192"/>
    <x v="1"/>
    <d v="1996-08-05T00:00:00"/>
    <d v="2019-08-03T00:00:00"/>
    <n v="24.8"/>
    <n v="1.7917808219178082"/>
    <s v="Nonexempt"/>
    <x v="365"/>
    <x v="365"/>
    <n v="23.008219178082193"/>
    <n v="39985.917431192662"/>
    <n v="2"/>
    <n v="1"/>
  </r>
  <r>
    <n v="1916"/>
    <x v="17"/>
    <x v="154"/>
    <x v="1"/>
    <d v="2017-08-14T00:00:00"/>
    <d v="2017-08-14T00:00:00"/>
    <n v="3.7616438356164386"/>
    <n v="3.7616438356164386"/>
    <s v="Exempt"/>
    <x v="366"/>
    <x v="366"/>
    <n v="0"/>
    <n v="19014.958120903131"/>
    <n v="1"/>
    <n v="1"/>
  </r>
  <r>
    <n v="4235"/>
    <x v="11"/>
    <x v="193"/>
    <x v="2"/>
    <d v="1993-11-13T00:00:00"/>
    <d v="1996-05-15T00:00:00"/>
    <n v="27.528767123287672"/>
    <n v="25.024657534246575"/>
    <s v="Exempt"/>
    <x v="367"/>
    <x v="367"/>
    <n v="2.504109589041096"/>
    <n v="2858.1809721918107"/>
    <n v="1"/>
    <n v="1"/>
  </r>
  <r>
    <n v="3926"/>
    <x v="78"/>
    <x v="205"/>
    <x v="1"/>
    <d v="1995-10-16T00:00:00"/>
    <d v="2016-05-23T00:00:00"/>
    <n v="25.605479452054794"/>
    <n v="4.9890410958904106"/>
    <s v="Exempt"/>
    <x v="368"/>
    <x v="368"/>
    <n v="20.616438356164384"/>
    <n v="14320.910296540364"/>
    <n v="1"/>
    <n v="1"/>
  </r>
  <r>
    <n v="1965"/>
    <x v="97"/>
    <x v="96"/>
    <x v="1"/>
    <d v="2013-12-09T00:00:00"/>
    <d v="2013-12-09T00:00:00"/>
    <n v="7.4438356164383563"/>
    <n v="7.4438356164383563"/>
    <s v="Exempt"/>
    <x v="369"/>
    <x v="369"/>
    <n v="0"/>
    <n v="9598.1888479941099"/>
    <n v="1"/>
    <n v="1"/>
  </r>
  <r>
    <n v="2941"/>
    <x v="73"/>
    <x v="147"/>
    <x v="1"/>
    <d v="2013-05-23T00:00:00"/>
    <d v="2019-01-19T00:00:00"/>
    <n v="7.9917808219178079"/>
    <n v="2.3287671232876712"/>
    <s v="Exempt"/>
    <x v="370"/>
    <x v="370"/>
    <n v="5.6630136986301371"/>
    <n v="30660"/>
    <n v="2"/>
    <n v="1"/>
  </r>
  <r>
    <n v="1563"/>
    <x v="20"/>
    <x v="201"/>
    <x v="1"/>
    <d v="2018-12-17T00:00:00"/>
    <d v="2018-12-17T00:00:00"/>
    <n v="2.419178082191781"/>
    <n v="2.419178082191781"/>
    <s v="Exempt"/>
    <x v="370"/>
    <x v="370"/>
    <n v="0"/>
    <n v="29514.156285390713"/>
    <n v="2"/>
    <n v="1"/>
  </r>
  <r>
    <n v="3583"/>
    <x v="61"/>
    <x v="167"/>
    <x v="1"/>
    <d v="2007-01-08T00:00:00"/>
    <d v="2020-09-14T00:00:00"/>
    <n v="14.367123287671232"/>
    <n v="0.67397260273972603"/>
    <s v="Exempt"/>
    <x v="371"/>
    <x v="371"/>
    <n v="13.693150684931506"/>
    <n v="105799.19674796746"/>
    <n v="2"/>
    <n v="1"/>
  </r>
  <r>
    <n v="3052"/>
    <x v="73"/>
    <x v="167"/>
    <x v="1"/>
    <d v="2007-07-02T00:00:00"/>
    <d v="2014-04-02T00:00:00"/>
    <n v="13.887671232876713"/>
    <n v="7.1315068493150688"/>
    <s v="Exempt"/>
    <x v="371"/>
    <x v="371"/>
    <n v="6.7561643835616438"/>
    <n v="9998.6947368421042"/>
    <n v="2"/>
    <n v="1"/>
  </r>
  <r>
    <n v="3901"/>
    <x v="5"/>
    <x v="96"/>
    <x v="1"/>
    <d v="1996-11-18T00:00:00"/>
    <d v="2016-09-23T00:00:00"/>
    <n v="24.512328767123286"/>
    <n v="4.6520547945205477"/>
    <s v="Exempt"/>
    <x v="372"/>
    <x v="372"/>
    <n v="19.860273972602741"/>
    <n v="15307.904387514725"/>
    <n v="1"/>
    <n v="1"/>
  </r>
  <r>
    <n v="3777"/>
    <x v="0"/>
    <x v="140"/>
    <x v="1"/>
    <d v="1998-08-04T00:00:00"/>
    <d v="2015-05-04T00:00:00"/>
    <n v="22.802739726027397"/>
    <n v="6.043835616438356"/>
    <s v="Exempt"/>
    <x v="373"/>
    <x v="373"/>
    <n v="16.758904109589039"/>
    <n v="11779.559292837715"/>
    <n v="1"/>
    <n v="1"/>
  </r>
  <r>
    <n v="4375"/>
    <x v="9"/>
    <x v="125"/>
    <x v="2"/>
    <d v="1987-10-01T00:00:00"/>
    <d v="2018-02-05T00:00:00"/>
    <n v="33.652054794520545"/>
    <n v="3.2821917808219179"/>
    <s v="Exempt"/>
    <x v="374"/>
    <x v="374"/>
    <n v="30.36986301369863"/>
    <n v="21681.356469115191"/>
    <n v="2"/>
    <n v="1"/>
  </r>
  <r>
    <n v="3055"/>
    <x v="86"/>
    <x v="206"/>
    <x v="1"/>
    <d v="1989-08-01T00:00:00"/>
    <d v="1996-05-15T00:00:00"/>
    <n v="31.816438356164383"/>
    <n v="25.024657534246575"/>
    <s v="Exempt"/>
    <x v="374"/>
    <x v="374"/>
    <n v="6.7917808219178086"/>
    <n v="2843.6900645938249"/>
    <n v="2"/>
    <n v="1"/>
  </r>
  <r>
    <n v="1991"/>
    <x v="19"/>
    <x v="160"/>
    <x v="1"/>
    <d v="2008-08-11T00:00:00"/>
    <d v="2008-08-11T00:00:00"/>
    <n v="12.775342465753425"/>
    <n v="12.775342465753425"/>
    <s v="Nonexempt"/>
    <x v="375"/>
    <x v="375"/>
    <n v="0"/>
    <n v="5563.0226892558439"/>
    <n v="1"/>
    <n v="1"/>
  </r>
  <r>
    <n v="3269"/>
    <x v="97"/>
    <x v="207"/>
    <x v="1"/>
    <d v="2002-01-23T00:00:00"/>
    <d v="2011-08-08T00:00:00"/>
    <n v="19.328767123287673"/>
    <n v="9.7835616438356166"/>
    <s v="Exempt"/>
    <x v="376"/>
    <x v="376"/>
    <n v="9.5452054794520542"/>
    <n v="7259.6987258471027"/>
    <n v="1"/>
    <n v="1"/>
  </r>
  <r>
    <n v="4152"/>
    <x v="98"/>
    <x v="128"/>
    <x v="4"/>
    <d v="2018-11-19T00:00:00"/>
    <d v="2020-08-29T00:00:00"/>
    <n v="2.495890410958904"/>
    <n v="0.71780821917808224"/>
    <s v="Exempt"/>
    <x v="377"/>
    <x v="377"/>
    <n v="1.7780821917808218"/>
    <n v="98912.241603053437"/>
    <n v="2"/>
    <n v="2"/>
  </r>
  <r>
    <n v="4154"/>
    <x v="98"/>
    <x v="128"/>
    <x v="4"/>
    <d v="2018-09-10T00:00:00"/>
    <d v="2020-08-29T00:00:00"/>
    <n v="2.6876712328767125"/>
    <n v="0.71780821917808224"/>
    <s v="Exempt"/>
    <x v="377"/>
    <x v="377"/>
    <n v="1.9698630136986301"/>
    <n v="98912.241603053437"/>
    <n v="2"/>
    <n v="2"/>
  </r>
  <r>
    <n v="3524"/>
    <x v="27"/>
    <x v="96"/>
    <x v="1"/>
    <d v="2004-06-14T00:00:00"/>
    <d v="2017-03-20T00:00:00"/>
    <n v="16.936986301369863"/>
    <n v="4.1643835616438354"/>
    <s v="Exempt"/>
    <x v="378"/>
    <x v="378"/>
    <n v="12.772602739726027"/>
    <n v="17045.300690789474"/>
    <n v="1"/>
    <n v="1"/>
  </r>
  <r>
    <n v="1668"/>
    <x v="84"/>
    <x v="82"/>
    <x v="1"/>
    <d v="2008-07-01T00:00:00"/>
    <d v="2008-07-01T00:00:00"/>
    <n v="12.887671232876713"/>
    <n v="12.887671232876713"/>
    <s v="Exempt"/>
    <x v="379"/>
    <x v="379"/>
    <n v="0"/>
    <n v="5498.1508078231291"/>
    <n v="1"/>
    <n v="1"/>
  </r>
  <r>
    <n v="1877"/>
    <x v="11"/>
    <x v="208"/>
    <x v="2"/>
    <d v="2015-12-08T00:00:00"/>
    <d v="2015-12-08T00:00:00"/>
    <n v="5.4465753424657537"/>
    <n v="5.4465753424657537"/>
    <s v="Exempt"/>
    <x v="380"/>
    <x v="380"/>
    <n v="0"/>
    <n v="12997.615115694165"/>
    <n v="1"/>
    <n v="1"/>
  </r>
  <r>
    <n v="1763"/>
    <x v="11"/>
    <x v="193"/>
    <x v="2"/>
    <d v="1996-10-28T00:00:00"/>
    <d v="1996-10-28T00:00:00"/>
    <n v="24.56986301369863"/>
    <n v="24.56986301369863"/>
    <s v="Exempt"/>
    <x v="381"/>
    <x v="381"/>
    <n v="0"/>
    <n v="2877.4352531222125"/>
    <n v="1"/>
    <n v="1"/>
  </r>
  <r>
    <n v="4381"/>
    <x v="11"/>
    <x v="191"/>
    <x v="2"/>
    <d v="1971-10-12T00:00:00"/>
    <d v="2004-08-02T00:00:00"/>
    <n v="49.632876712328766"/>
    <n v="16.802739726027397"/>
    <s v="Exempt"/>
    <x v="382"/>
    <x v="382"/>
    <n v="32.830136986301369"/>
    <n v="4203.3657100929395"/>
    <n v="1"/>
    <n v="1"/>
  </r>
  <r>
    <n v="1964"/>
    <x v="97"/>
    <x v="209"/>
    <x v="1"/>
    <d v="2003-08-11T00:00:00"/>
    <d v="2003-08-11T00:00:00"/>
    <n v="17.780821917808218"/>
    <n v="17.780821917808218"/>
    <s v="Exempt"/>
    <x v="383"/>
    <x v="383"/>
    <n v="0"/>
    <n v="3971.6909784283512"/>
    <n v="1"/>
    <n v="1"/>
  </r>
  <r>
    <n v="1948"/>
    <x v="2"/>
    <x v="210"/>
    <x v="3"/>
    <d v="2010-03-23T00:00:00"/>
    <d v="2010-03-23T00:00:00"/>
    <n v="11.161643835616438"/>
    <n v="11.161643835616438"/>
    <s v="Exempt"/>
    <x v="384"/>
    <x v="384"/>
    <n v="0"/>
    <n v="6314.2133038782522"/>
    <n v="1"/>
    <n v="1"/>
  </r>
  <r>
    <n v="4304"/>
    <x v="11"/>
    <x v="193"/>
    <x v="2"/>
    <d v="1998-02-23T00:00:00"/>
    <d v="2007-06-23T00:00:00"/>
    <n v="23.246575342465754"/>
    <n v="13.912328767123288"/>
    <s v="Exempt"/>
    <x v="385"/>
    <x v="385"/>
    <n v="9.3342465753424655"/>
    <n v="5062.2509846396215"/>
    <n v="1"/>
    <n v="1"/>
  </r>
  <r>
    <n v="1709"/>
    <x v="52"/>
    <x v="107"/>
    <x v="1"/>
    <d v="2020-04-11T00:00:00"/>
    <d v="2020-04-11T00:00:00"/>
    <n v="1.1013698630136985"/>
    <n v="1.1013698630136985"/>
    <s v="Exempt"/>
    <x v="386"/>
    <x v="386"/>
    <n v="0"/>
    <n v="63913.134328358217"/>
    <n v="1"/>
    <n v="1"/>
  </r>
  <r>
    <n v="2042"/>
    <x v="60"/>
    <x v="211"/>
    <x v="1"/>
    <d v="2016-03-08T00:00:00"/>
    <d v="2016-03-08T00:00:00"/>
    <n v="5.1972602739726028"/>
    <n v="5.1972602739726028"/>
    <s v="Exempt"/>
    <x v="387"/>
    <x v="387"/>
    <n v="0"/>
    <n v="13537.534449130204"/>
    <n v="1"/>
    <n v="1"/>
  </r>
  <r>
    <n v="2984"/>
    <x v="13"/>
    <x v="212"/>
    <x v="1"/>
    <d v="2007-11-05T00:00:00"/>
    <d v="2013-11-08T00:00:00"/>
    <n v="13.542465753424658"/>
    <n v="7.5287671232876709"/>
    <s v="Exempt"/>
    <x v="388"/>
    <x v="388"/>
    <n v="6.0136986301369859"/>
    <n v="9336.4834970887932"/>
    <n v="1"/>
    <n v="1"/>
  </r>
  <r>
    <n v="4215"/>
    <x v="6"/>
    <x v="128"/>
    <x v="2"/>
    <d v="2018-02-05T00:00:00"/>
    <d v="2019-08-17T00:00:00"/>
    <n v="3.2821917808219179"/>
    <n v="1.7534246575342465"/>
    <s v="Exempt"/>
    <x v="389"/>
    <x v="389"/>
    <n v="1.5287671232876712"/>
    <n v="40082.537734375008"/>
    <n v="2"/>
    <n v="1"/>
  </r>
  <r>
    <n v="4196"/>
    <x v="6"/>
    <x v="128"/>
    <x v="2"/>
    <d v="2018-12-27T00:00:00"/>
    <d v="2019-08-03T00:00:00"/>
    <n v="2.3917808219178083"/>
    <n v="1.7917808219178082"/>
    <s v="Exempt"/>
    <x v="389"/>
    <x v="389"/>
    <n v="0.6"/>
    <n v="39224.501758409788"/>
    <n v="2"/>
    <n v="1"/>
  </r>
  <r>
    <n v="1351"/>
    <x v="6"/>
    <x v="128"/>
    <x v="2"/>
    <d v="2020-09-14T00:00:00"/>
    <d v="2020-09-14T00:00:00"/>
    <n v="0.67397260273972603"/>
    <n v="0.67397260273972603"/>
    <s v="Exempt"/>
    <x v="390"/>
    <x v="390"/>
    <n v="0"/>
    <n v="104279.66910569105"/>
    <n v="3"/>
    <n v="1"/>
  </r>
  <r>
    <n v="4267"/>
    <x v="6"/>
    <x v="128"/>
    <x v="2"/>
    <d v="2015-08-03T00:00:00"/>
    <d v="2020-08-29T00:00:00"/>
    <n v="5.7945205479452051"/>
    <n v="0.71780821917808224"/>
    <s v="Exempt"/>
    <x v="390"/>
    <x v="390"/>
    <n v="5.0767123287671234"/>
    <n v="97911.445038167934"/>
    <n v="3"/>
    <n v="1"/>
  </r>
  <r>
    <n v="4207"/>
    <x v="6"/>
    <x v="128"/>
    <x v="2"/>
    <d v="2018-12-27T00:00:00"/>
    <d v="2020-03-14T00:00:00"/>
    <n v="2.3917808219178083"/>
    <n v="1.178082191780822"/>
    <s v="Exempt"/>
    <x v="390"/>
    <x v="390"/>
    <n v="1.2136986301369863"/>
    <n v="59657.671162790692"/>
    <n v="3"/>
    <n v="1"/>
  </r>
  <r>
    <n v="3572"/>
    <x v="16"/>
    <x v="100"/>
    <x v="1"/>
    <d v="2004-01-20T00:00:00"/>
    <d v="2017-07-24T00:00:00"/>
    <n v="17.336986301369862"/>
    <n v="3.8191780821917809"/>
    <s v="Exempt"/>
    <x v="391"/>
    <x v="391"/>
    <n v="13.517808219178082"/>
    <n v="18364.799569583931"/>
    <n v="1"/>
    <n v="1"/>
  </r>
  <r>
    <n v="4032"/>
    <x v="85"/>
    <x v="96"/>
    <x v="1"/>
    <d v="1991-04-01T00:00:00"/>
    <d v="2015-10-08T00:00:00"/>
    <n v="30.150684931506849"/>
    <n v="5.6136986301369864"/>
    <s v="Exempt"/>
    <x v="392"/>
    <x v="392"/>
    <n v="24.536986301369861"/>
    <n v="12487.266349438751"/>
    <n v="1"/>
    <n v="1"/>
  </r>
  <r>
    <n v="2683"/>
    <x v="27"/>
    <x v="96"/>
    <x v="1"/>
    <d v="2013-08-26T00:00:00"/>
    <d v="2016-11-23T00:00:00"/>
    <n v="7.7315068493150685"/>
    <n v="4.484931506849315"/>
    <s v="Exempt"/>
    <x v="393"/>
    <x v="393"/>
    <n v="3.2465753424657535"/>
    <n v="15629.98005497862"/>
    <n v="1"/>
    <n v="1"/>
  </r>
  <r>
    <n v="2998"/>
    <x v="3"/>
    <x v="213"/>
    <x v="1"/>
    <d v="1990-04-02T00:00:00"/>
    <d v="1996-05-15T00:00:00"/>
    <n v="31.147945205479452"/>
    <n v="25.024657534246575"/>
    <s v="Nonexempt"/>
    <x v="394"/>
    <x v="394"/>
    <n v="6.1232876712328768"/>
    <n v="2799.4504981388218"/>
    <n v="1"/>
    <n v="1"/>
  </r>
  <r>
    <n v="3876"/>
    <x v="99"/>
    <x v="214"/>
    <x v="1"/>
    <d v="2000-03-23T00:00:00"/>
    <d v="2019-05-13T00:00:00"/>
    <n v="21.167123287671235"/>
    <n v="2.0164383561643837"/>
    <s v="Exempt"/>
    <x v="395"/>
    <x v="395"/>
    <n v="19.150684931506849"/>
    <n v="34721.20027173913"/>
    <n v="1"/>
    <n v="1"/>
  </r>
  <r>
    <n v="1258"/>
    <x v="16"/>
    <x v="119"/>
    <x v="1"/>
    <d v="2021-03-27T00:00:00"/>
    <d v="2021-03-27T00:00:00"/>
    <n v="0.14246575342465753"/>
    <n v="0.14246575342465753"/>
    <s v="Exempt"/>
    <x v="396"/>
    <x v="396"/>
    <n v="0"/>
    <n v="491346.15384615387"/>
    <n v="5"/>
    <n v="1"/>
  </r>
  <r>
    <n v="1248"/>
    <x v="16"/>
    <x v="215"/>
    <x v="1"/>
    <d v="2021-03-13T00:00:00"/>
    <d v="2021-03-13T00:00:00"/>
    <n v="0.18082191780821918"/>
    <n v="0.18082191780821918"/>
    <s v="Exempt"/>
    <x v="396"/>
    <x v="396"/>
    <n v="0"/>
    <n v="387121.2121212121"/>
    <n v="5"/>
    <n v="2"/>
  </r>
  <r>
    <n v="1260"/>
    <x v="17"/>
    <x v="216"/>
    <x v="1"/>
    <d v="2021-03-13T00:00:00"/>
    <d v="2021-03-13T00:00:00"/>
    <n v="0.18082191780821918"/>
    <n v="0.18082191780821918"/>
    <s v="Exempt"/>
    <x v="396"/>
    <x v="396"/>
    <n v="0"/>
    <n v="387121.2121212121"/>
    <n v="5"/>
    <n v="2"/>
  </r>
  <r>
    <n v="1203"/>
    <x v="59"/>
    <x v="217"/>
    <x v="1"/>
    <d v="2019-07-27T00:00:00"/>
    <d v="2019-07-27T00:00:00"/>
    <n v="1.810958904109589"/>
    <n v="1.810958904109589"/>
    <s v="Exempt"/>
    <x v="396"/>
    <x v="396"/>
    <n v="0"/>
    <n v="38653.5552193646"/>
    <n v="5"/>
    <n v="1"/>
  </r>
  <r>
    <n v="1206"/>
    <x v="15"/>
    <x v="179"/>
    <x v="1"/>
    <d v="2019-07-20T00:00:00"/>
    <d v="2019-07-20T00:00:00"/>
    <n v="1.8301369863013699"/>
    <n v="1.8301369863013699"/>
    <s v="Exempt"/>
    <x v="396"/>
    <x v="396"/>
    <n v="0"/>
    <n v="38248.502994011978"/>
    <n v="5"/>
    <n v="1"/>
  </r>
  <r>
    <n v="2043"/>
    <x v="60"/>
    <x v="211"/>
    <x v="1"/>
    <d v="2020-04-25T00:00:00"/>
    <d v="2020-04-25T00:00:00"/>
    <n v="1.0630136986301371"/>
    <n v="1.0630136986301371"/>
    <s v="Exempt"/>
    <x v="397"/>
    <x v="397"/>
    <n v="0"/>
    <n v="65835.463917525762"/>
    <n v="1"/>
    <n v="1"/>
  </r>
  <r>
    <n v="3365"/>
    <x v="22"/>
    <x v="144"/>
    <x v="1"/>
    <d v="2007-01-08T00:00:00"/>
    <d v="2017-09-22T00:00:00"/>
    <n v="14.367123287671232"/>
    <n v="3.6547945205479451"/>
    <s v="Nonexempt"/>
    <x v="398"/>
    <x v="398"/>
    <n v="10.712328767123287"/>
    <n v="19071.93403298351"/>
    <n v="1"/>
    <n v="1"/>
  </r>
  <r>
    <n v="2268"/>
    <x v="2"/>
    <x v="96"/>
    <x v="1"/>
    <d v="2016-11-23T00:00:00"/>
    <d v="2017-08-05T00:00:00"/>
    <n v="4.484931506849315"/>
    <n v="3.7863013698630139"/>
    <s v="Exempt"/>
    <x v="399"/>
    <x v="399"/>
    <n v="0.69863013698630139"/>
    <n v="18393.147612156296"/>
    <n v="1"/>
    <n v="1"/>
  </r>
  <r>
    <n v="3554"/>
    <x v="16"/>
    <x v="105"/>
    <x v="1"/>
    <d v="1999-03-23T00:00:00"/>
    <d v="2012-05-23T00:00:00"/>
    <n v="22.169863013698631"/>
    <n v="8.9917808219178088"/>
    <s v="Exempt"/>
    <x v="400"/>
    <x v="400"/>
    <n v="13.178082191780822"/>
    <n v="7741.6778031687991"/>
    <n v="1"/>
    <n v="1"/>
  </r>
  <r>
    <n v="2538"/>
    <x v="16"/>
    <x v="218"/>
    <x v="1"/>
    <d v="1994-02-08T00:00:00"/>
    <d v="1996-05-15T00:00:00"/>
    <n v="27.290410958904111"/>
    <n v="25.024657534246575"/>
    <s v="Exempt"/>
    <x v="401"/>
    <x v="401"/>
    <n v="2.2657534246575342"/>
    <n v="2781.2772224655132"/>
    <n v="1"/>
    <n v="1"/>
  </r>
  <r>
    <n v="4001"/>
    <x v="40"/>
    <x v="171"/>
    <x v="1"/>
    <d v="1996-02-23T00:00:00"/>
    <d v="2019-02-19T00:00:00"/>
    <n v="25.24931506849315"/>
    <n v="2.2438356164383562"/>
    <s v="Exempt"/>
    <x v="402"/>
    <x v="402"/>
    <n v="23.005479452054793"/>
    <n v="31008.554945054948"/>
    <n v="1"/>
    <n v="1"/>
  </r>
  <r>
    <n v="1244"/>
    <x v="22"/>
    <x v="166"/>
    <x v="1"/>
    <d v="2010-01-11T00:00:00"/>
    <d v="2010-01-11T00:00:00"/>
    <n v="11.356164383561644"/>
    <n v="11.356164383561644"/>
    <s v="Nonexempt"/>
    <x v="403"/>
    <x v="403"/>
    <n v="0"/>
    <n v="6126.1881785283467"/>
    <n v="5"/>
    <n v="1"/>
  </r>
  <r>
    <n v="2260"/>
    <x v="22"/>
    <x v="166"/>
    <x v="1"/>
    <d v="2008-01-23T00:00:00"/>
    <d v="2008-09-23T00:00:00"/>
    <n v="13.326027397260274"/>
    <n v="12.657534246575343"/>
    <s v="Nonexempt"/>
    <x v="403"/>
    <x v="403"/>
    <n v="0.66849315068493154"/>
    <n v="5496.3311688311687"/>
    <n v="5"/>
    <n v="1"/>
  </r>
  <r>
    <n v="1242"/>
    <x v="22"/>
    <x v="166"/>
    <x v="1"/>
    <d v="2005-07-18T00:00:00"/>
    <d v="2005-07-18T00:00:00"/>
    <n v="15.843835616438357"/>
    <n v="15.843835616438357"/>
    <s v="Nonexempt"/>
    <x v="403"/>
    <x v="403"/>
    <n v="0"/>
    <n v="4390.9821891751681"/>
    <n v="5"/>
    <n v="2"/>
  </r>
  <r>
    <n v="1243"/>
    <x v="22"/>
    <x v="166"/>
    <x v="1"/>
    <d v="2005-07-18T00:00:00"/>
    <d v="2005-07-18T00:00:00"/>
    <n v="15.843835616438357"/>
    <n v="15.843835616438357"/>
    <s v="Nonexempt"/>
    <x v="403"/>
    <x v="403"/>
    <n v="0"/>
    <n v="4390.9821891751681"/>
    <n v="5"/>
    <n v="2"/>
  </r>
  <r>
    <n v="1240"/>
    <x v="22"/>
    <x v="166"/>
    <x v="1"/>
    <d v="2000-07-10T00:00:00"/>
    <d v="2000-07-10T00:00:00"/>
    <n v="20.86849315068493"/>
    <n v="20.86849315068493"/>
    <s v="Nonexempt"/>
    <x v="403"/>
    <x v="403"/>
    <n v="0"/>
    <n v="3333.733753446239"/>
    <n v="5"/>
    <n v="1"/>
  </r>
  <r>
    <n v="3293"/>
    <x v="3"/>
    <x v="219"/>
    <x v="1"/>
    <d v="1995-11-13T00:00:00"/>
    <d v="2005-11-01T00:00:00"/>
    <n v="25.528767123287672"/>
    <n v="15.553424657534247"/>
    <s v="Nonexempt"/>
    <x v="404"/>
    <x v="404"/>
    <n v="9.9753424657534246"/>
    <n v="4472.1398361810816"/>
    <n v="1"/>
    <n v="1"/>
  </r>
  <r>
    <n v="3151"/>
    <x v="5"/>
    <x v="154"/>
    <x v="1"/>
    <d v="2006-01-09T00:00:00"/>
    <d v="2014-01-23T00:00:00"/>
    <n v="15.364383561643836"/>
    <n v="7.3205479452054796"/>
    <s v="Exempt"/>
    <x v="405"/>
    <x v="405"/>
    <n v="8.043835616438356"/>
    <n v="9487.1122380239522"/>
    <n v="1"/>
    <n v="1"/>
  </r>
  <r>
    <n v="3092"/>
    <x v="50"/>
    <x v="220"/>
    <x v="1"/>
    <d v="1989-02-06T00:00:00"/>
    <d v="1996-05-15T00:00:00"/>
    <n v="32.298630136986304"/>
    <n v="25.024657534246575"/>
    <s v="Nonexempt"/>
    <x v="406"/>
    <x v="406"/>
    <n v="7.2739726027397262"/>
    <n v="2771.8557149113208"/>
    <n v="1"/>
    <n v="1"/>
  </r>
  <r>
    <n v="3483"/>
    <x v="43"/>
    <x v="221"/>
    <x v="1"/>
    <d v="1984-11-01T00:00:00"/>
    <d v="1997-01-08T00:00:00"/>
    <n v="36.56712328767123"/>
    <n v="24.372602739726027"/>
    <s v="Nonexempt"/>
    <x v="407"/>
    <x v="407"/>
    <n v="12.194520547945206"/>
    <n v="2843.4997583183458"/>
    <n v="1"/>
    <n v="1"/>
  </r>
  <r>
    <n v="1654"/>
    <x v="29"/>
    <x v="222"/>
    <x v="1"/>
    <d v="2012-03-05T00:00:00"/>
    <d v="2012-03-05T00:00:00"/>
    <n v="9.2082191780821923"/>
    <n v="9.2082191780821923"/>
    <s v="Exempt"/>
    <x v="408"/>
    <x v="408"/>
    <n v="0"/>
    <n v="7507.1953287711976"/>
    <n v="1"/>
    <n v="1"/>
  </r>
  <r>
    <n v="3902"/>
    <x v="16"/>
    <x v="70"/>
    <x v="1"/>
    <d v="1997-09-02T00:00:00"/>
    <d v="2017-07-10T00:00:00"/>
    <n v="23.723287671232878"/>
    <n v="3.8575342465753426"/>
    <s v="Exempt"/>
    <x v="409"/>
    <x v="409"/>
    <n v="19.865753424657534"/>
    <n v="17891.960404829548"/>
    <n v="1"/>
    <n v="1"/>
  </r>
  <r>
    <n v="2855"/>
    <x v="56"/>
    <x v="119"/>
    <x v="1"/>
    <d v="2016-02-23T00:00:00"/>
    <d v="2020-10-26T00:00:00"/>
    <n v="5.2356164383561641"/>
    <n v="0.55890410958904113"/>
    <s v="Exempt"/>
    <x v="410"/>
    <x v="410"/>
    <n v="4.6767123287671231"/>
    <n v="123455.88235294117"/>
    <n v="1"/>
    <n v="1"/>
  </r>
  <r>
    <n v="3340"/>
    <x v="44"/>
    <x v="111"/>
    <x v="1"/>
    <d v="2009-02-23T00:00:00"/>
    <d v="2019-08-03T00:00:00"/>
    <n v="12.238356164383562"/>
    <n v="1.7917808219178082"/>
    <s v="Nonexempt"/>
    <x v="411"/>
    <x v="411"/>
    <n v="10.446575342465753"/>
    <n v="38502.477064220184"/>
    <n v="6"/>
    <n v="1"/>
  </r>
  <r>
    <n v="3400"/>
    <x v="50"/>
    <x v="111"/>
    <x v="1"/>
    <d v="2008-03-24T00:00:00"/>
    <d v="2019-05-24T00:00:00"/>
    <n v="13.158904109589042"/>
    <n v="1.9863013698630136"/>
    <s v="Nonexempt"/>
    <x v="411"/>
    <x v="411"/>
    <n v="11.172602739726027"/>
    <n v="34731.889655172417"/>
    <n v="6"/>
    <n v="3"/>
  </r>
  <r>
    <n v="3412"/>
    <x v="50"/>
    <x v="111"/>
    <x v="1"/>
    <d v="2008-02-11T00:00:00"/>
    <d v="2019-05-24T00:00:00"/>
    <n v="13.273972602739725"/>
    <n v="1.9863013698630136"/>
    <s v="Nonexempt"/>
    <x v="411"/>
    <x v="411"/>
    <n v="11.287671232876713"/>
    <n v="34731.889655172417"/>
    <n v="6"/>
    <n v="3"/>
  </r>
  <r>
    <n v="3250"/>
    <x v="44"/>
    <x v="111"/>
    <x v="1"/>
    <d v="2010-01-04T00:00:00"/>
    <d v="2019-05-24T00:00:00"/>
    <n v="11.375342465753425"/>
    <n v="1.9863013698630136"/>
    <s v="Nonexempt"/>
    <x v="411"/>
    <x v="411"/>
    <n v="9.3890410958904109"/>
    <n v="34731.889655172417"/>
    <n v="6"/>
    <n v="3"/>
  </r>
  <r>
    <n v="3757"/>
    <x v="45"/>
    <x v="111"/>
    <x v="1"/>
    <d v="2002-09-03T00:00:00"/>
    <d v="2019-02-16T00:00:00"/>
    <n v="18.717808219178082"/>
    <n v="2.2520547945205478"/>
    <s v="Nonexempt"/>
    <x v="411"/>
    <x v="411"/>
    <n v="16.465753424657535"/>
    <n v="30633.357664233579"/>
    <n v="6"/>
    <n v="2"/>
  </r>
  <r>
    <n v="3423"/>
    <x v="44"/>
    <x v="111"/>
    <x v="1"/>
    <d v="2007-09-24T00:00:00"/>
    <d v="2019-02-16T00:00:00"/>
    <n v="13.657534246575343"/>
    <n v="2.2520547945205478"/>
    <s v="Nonexempt"/>
    <x v="411"/>
    <x v="411"/>
    <n v="11.405479452054795"/>
    <n v="30633.357664233579"/>
    <n v="6"/>
    <n v="2"/>
  </r>
  <r>
    <n v="4297"/>
    <x v="11"/>
    <x v="193"/>
    <x v="2"/>
    <d v="2000-03-08T00:00:00"/>
    <d v="2008-06-23T00:00:00"/>
    <n v="21.208219178082192"/>
    <n v="12.90958904109589"/>
    <s v="Exempt"/>
    <x v="412"/>
    <x v="412"/>
    <n v="8.2986301369863007"/>
    <n v="5337.3046795415967"/>
    <n v="1"/>
    <n v="1"/>
  </r>
  <r>
    <n v="2979"/>
    <x v="84"/>
    <x v="82"/>
    <x v="1"/>
    <d v="2008-12-29T00:00:00"/>
    <d v="2014-12-23T00:00:00"/>
    <n v="12.391780821917807"/>
    <n v="6.4054794520547942"/>
    <s v="Exempt"/>
    <x v="413"/>
    <x v="413"/>
    <n v="5.9863013698630141"/>
    <n v="10746.784923011121"/>
    <n v="1"/>
    <n v="1"/>
  </r>
  <r>
    <n v="3996"/>
    <x v="32"/>
    <x v="119"/>
    <x v="1"/>
    <d v="1989-12-09T00:00:00"/>
    <d v="2012-09-06T00:00:00"/>
    <n v="31.460273972602739"/>
    <n v="8.7013698630136993"/>
    <s v="Exempt"/>
    <x v="414"/>
    <x v="414"/>
    <n v="22.758904109589039"/>
    <n v="7901.0432934508799"/>
    <n v="2"/>
    <n v="1"/>
  </r>
  <r>
    <n v="2457"/>
    <x v="78"/>
    <x v="223"/>
    <x v="1"/>
    <d v="2008-09-22T00:00:00"/>
    <d v="2010-07-25T00:00:00"/>
    <n v="12.66027397260274"/>
    <n v="10.821917808219178"/>
    <s v="Exempt"/>
    <x v="414"/>
    <x v="414"/>
    <n v="1.8383561643835618"/>
    <n v="6352.8388607594934"/>
    <n v="2"/>
    <n v="1"/>
  </r>
  <r>
    <n v="1751"/>
    <x v="8"/>
    <x v="183"/>
    <x v="2"/>
    <d v="2013-12-09T00:00:00"/>
    <d v="2013-12-09T00:00:00"/>
    <n v="7.4438356164383563"/>
    <n v="7.4438356164383563"/>
    <s v="Exempt"/>
    <x v="415"/>
    <x v="415"/>
    <n v="0"/>
    <n v="9227.1220831799765"/>
    <n v="1"/>
    <n v="1"/>
  </r>
  <r>
    <n v="3231"/>
    <x v="46"/>
    <x v="224"/>
    <x v="1"/>
    <d v="2010-07-01T00:00:00"/>
    <d v="2019-07-08T00:00:00"/>
    <n v="10.887671232876713"/>
    <n v="1.8630136986301369"/>
    <s v="Exempt"/>
    <x v="416"/>
    <x v="416"/>
    <n v="9.0246575342465754"/>
    <n v="36863.067647058822"/>
    <n v="1"/>
    <n v="1"/>
  </r>
  <r>
    <n v="2781"/>
    <x v="23"/>
    <x v="167"/>
    <x v="1"/>
    <d v="2014-08-04T00:00:00"/>
    <d v="2018-08-20T00:00:00"/>
    <n v="6.7917808219178086"/>
    <n v="2.7452054794520548"/>
    <s v="Exempt"/>
    <x v="417"/>
    <x v="417"/>
    <n v="4.0465753424657533"/>
    <n v="25013.20958083832"/>
    <n v="1"/>
    <n v="1"/>
  </r>
  <r>
    <n v="3971"/>
    <x v="100"/>
    <x v="225"/>
    <x v="1"/>
    <d v="1991-05-06T00:00:00"/>
    <d v="2013-02-23T00:00:00"/>
    <n v="30.054794520547944"/>
    <n v="8.2356164383561641"/>
    <s v="Exempt"/>
    <x v="418"/>
    <x v="418"/>
    <n v="21.81917808219178"/>
    <n v="8331.7879740518965"/>
    <n v="1"/>
    <n v="1"/>
  </r>
  <r>
    <n v="2706"/>
    <x v="18"/>
    <x v="96"/>
    <x v="1"/>
    <d v="2016-02-23T00:00:00"/>
    <d v="2019-08-05T00:00:00"/>
    <n v="5.2356164383561641"/>
    <n v="1.7863013698630137"/>
    <s v="Exempt"/>
    <x v="419"/>
    <x v="419"/>
    <n v="3.4493150684931506"/>
    <n v="38370.311503067489"/>
    <n v="1"/>
    <n v="1"/>
  </r>
  <r>
    <n v="4332"/>
    <x v="9"/>
    <x v="169"/>
    <x v="2"/>
    <d v="1989-11-01T00:00:00"/>
    <d v="2001-10-23T00:00:00"/>
    <n v="31.564383561643837"/>
    <n v="19.580821917808219"/>
    <s v="Exempt"/>
    <x v="420"/>
    <x v="420"/>
    <n v="11.983561643835616"/>
    <n v="3498.9751853924722"/>
    <n v="1"/>
    <n v="1"/>
  </r>
  <r>
    <n v="3228"/>
    <x v="39"/>
    <x v="226"/>
    <x v="1"/>
    <d v="2006-07-03T00:00:00"/>
    <d v="2015-07-01T00:00:00"/>
    <n v="14.884931506849314"/>
    <n v="5.8849315068493153"/>
    <s v="Exempt"/>
    <x v="421"/>
    <x v="421"/>
    <n v="9"/>
    <n v="11633.848230912476"/>
    <n v="1"/>
    <n v="1"/>
  </r>
  <r>
    <n v="2373"/>
    <x v="46"/>
    <x v="224"/>
    <x v="1"/>
    <d v="2013-03-18T00:00:00"/>
    <d v="2014-07-01T00:00:00"/>
    <n v="8.1726027397260275"/>
    <n v="6.8849315068493153"/>
    <s v="Exempt"/>
    <x v="422"/>
    <x v="422"/>
    <n v="1.2876712328767124"/>
    <n v="9941.6355750099465"/>
    <n v="1"/>
    <n v="1"/>
  </r>
  <r>
    <n v="3361"/>
    <x v="13"/>
    <x v="227"/>
    <x v="1"/>
    <d v="1993-06-07T00:00:00"/>
    <d v="2004-02-02T00:00:00"/>
    <n v="27.964383561643835"/>
    <n v="17.301369863013697"/>
    <s v="Exempt"/>
    <x v="423"/>
    <x v="423"/>
    <n v="10.663013698630136"/>
    <n v="3956.1497466349961"/>
    <n v="1"/>
    <n v="1"/>
  </r>
  <r>
    <n v="3909"/>
    <x v="50"/>
    <x v="220"/>
    <x v="1"/>
    <d v="1992-01-27T00:00:00"/>
    <d v="2012-03-01T00:00:00"/>
    <n v="29.326027397260273"/>
    <n v="9.2191780821917817"/>
    <s v="Nonexempt"/>
    <x v="424"/>
    <x v="424"/>
    <n v="20.106849315068494"/>
    <n v="7411.1791084695378"/>
    <n v="3"/>
    <n v="1"/>
  </r>
  <r>
    <n v="2958"/>
    <x v="45"/>
    <x v="220"/>
    <x v="1"/>
    <d v="1990-07-16T00:00:00"/>
    <d v="1996-05-15T00:00:00"/>
    <n v="30.860273972602741"/>
    <n v="25.024657534246575"/>
    <s v="Nonexempt"/>
    <x v="424"/>
    <x v="424"/>
    <n v="5.8356164383561646"/>
    <n v="2730.3062951609368"/>
    <n v="3"/>
    <n v="2"/>
  </r>
  <r>
    <n v="3091"/>
    <x v="50"/>
    <x v="220"/>
    <x v="1"/>
    <d v="1989-02-06T00:00:00"/>
    <d v="1996-05-15T00:00:00"/>
    <n v="32.298630136986304"/>
    <n v="25.024657534246575"/>
    <s v="Nonexempt"/>
    <x v="424"/>
    <x v="424"/>
    <n v="7.2739726027397262"/>
    <n v="2730.3062951609368"/>
    <n v="3"/>
    <n v="2"/>
  </r>
  <r>
    <n v="4099"/>
    <x v="44"/>
    <x v="220"/>
    <x v="1"/>
    <d v="1989-02-06T00:00:00"/>
    <d v="2020-07-02T00:00:00"/>
    <n v="32.298630136986304"/>
    <n v="0.87671232876712324"/>
    <s v="Nonexempt"/>
    <x v="425"/>
    <x v="425"/>
    <n v="31.421917808219177"/>
    <n v="77933.168906250008"/>
    <n v="2"/>
    <n v="1"/>
  </r>
  <r>
    <n v="3048"/>
    <x v="50"/>
    <x v="220"/>
    <x v="1"/>
    <d v="1989-08-28T00:00:00"/>
    <d v="1996-05-15T00:00:00"/>
    <n v="31.742465753424657"/>
    <n v="25.024657534246575"/>
    <s v="Nonexempt"/>
    <x v="425"/>
    <x v="425"/>
    <n v="6.7178082191780826"/>
    <n v="2730.3058955550691"/>
    <n v="2"/>
    <n v="1"/>
  </r>
  <r>
    <n v="3751"/>
    <x v="44"/>
    <x v="192"/>
    <x v="1"/>
    <d v="2003-03-21T00:00:00"/>
    <d v="2019-08-03T00:00:00"/>
    <n v="18.172602739726027"/>
    <n v="1.7917808219178082"/>
    <s v="Nonexempt"/>
    <x v="426"/>
    <x v="426"/>
    <n v="16.38082191780822"/>
    <n v="38082.224770642206"/>
    <n v="3"/>
    <n v="1"/>
  </r>
  <r>
    <n v="3496"/>
    <x v="50"/>
    <x v="192"/>
    <x v="1"/>
    <d v="2004-09-23T00:00:00"/>
    <d v="2017-01-17T00:00:00"/>
    <n v="16.660273972602738"/>
    <n v="4.3342465753424655"/>
    <s v="Nonexempt"/>
    <x v="426"/>
    <x v="426"/>
    <n v="12.326027397260274"/>
    <n v="15743.220606826802"/>
    <n v="3"/>
    <n v="1"/>
  </r>
  <r>
    <n v="3094"/>
    <x v="50"/>
    <x v="192"/>
    <x v="1"/>
    <d v="2007-03-05T00:00:00"/>
    <d v="2014-07-03T00:00:00"/>
    <n v="14.213698630136987"/>
    <n v="6.8794520547945206"/>
    <s v="Nonexempt"/>
    <x v="426"/>
    <x v="426"/>
    <n v="7.3342465753424655"/>
    <n v="9918.6678614097964"/>
    <n v="3"/>
    <n v="1"/>
  </r>
  <r>
    <n v="2657"/>
    <x v="101"/>
    <x v="82"/>
    <x v="1"/>
    <d v="2012-04-04T00:00:00"/>
    <d v="2015-05-08T00:00:00"/>
    <n v="9.1260273972602732"/>
    <n v="6.0328767123287674"/>
    <s v="Exempt"/>
    <x v="427"/>
    <x v="427"/>
    <n v="3.0931506849315067"/>
    <n v="11303.600794732061"/>
    <n v="1"/>
    <n v="1"/>
  </r>
  <r>
    <n v="3700"/>
    <x v="60"/>
    <x v="202"/>
    <x v="1"/>
    <d v="1990-09-17T00:00:00"/>
    <d v="2006-03-22T00:00:00"/>
    <n v="30.687671232876713"/>
    <n v="15.167123287671233"/>
    <s v="Nonexempt"/>
    <x v="428"/>
    <x v="428"/>
    <n v="15.520547945205479"/>
    <n v="4490.990065028901"/>
    <n v="1"/>
    <n v="1"/>
  </r>
  <r>
    <n v="3126"/>
    <x v="67"/>
    <x v="75"/>
    <x v="1"/>
    <d v="2013-04-01T00:00:00"/>
    <d v="2021-01-02T00:00:00"/>
    <n v="8.1342465753424662"/>
    <n v="0.37260273972602742"/>
    <s v="Exempt"/>
    <x v="429"/>
    <x v="429"/>
    <n v="7.7616438356164386"/>
    <n v="182763.01470588235"/>
    <n v="1"/>
    <n v="1"/>
  </r>
  <r>
    <n v="3862"/>
    <x v="102"/>
    <x v="225"/>
    <x v="1"/>
    <d v="1991-06-10T00:00:00"/>
    <d v="2010-02-08T00:00:00"/>
    <n v="29.958904109589042"/>
    <n v="11.27945205479452"/>
    <s v="Exempt"/>
    <x v="430"/>
    <x v="430"/>
    <n v="18.67945205479452"/>
    <n v="6035.3862642701006"/>
    <n v="1"/>
    <n v="1"/>
  </r>
  <r>
    <n v="3732"/>
    <x v="101"/>
    <x v="96"/>
    <x v="1"/>
    <d v="2001-05-01T00:00:00"/>
    <d v="2017-05-15T00:00:00"/>
    <n v="20.06027397260274"/>
    <n v="4.0109589041095894"/>
    <s v="Exempt"/>
    <x v="431"/>
    <x v="431"/>
    <n v="16.049315068493151"/>
    <n v="16954.823428961747"/>
    <n v="1"/>
    <n v="1"/>
  </r>
  <r>
    <n v="3125"/>
    <x v="22"/>
    <x v="144"/>
    <x v="1"/>
    <d v="2013-01-07T00:00:00"/>
    <d v="2020-10-10T00:00:00"/>
    <n v="8.3643835616438356"/>
    <n v="0.60273972602739723"/>
    <s v="Nonexempt"/>
    <x v="432"/>
    <x v="432"/>
    <n v="7.7616438356164386"/>
    <n v="112824.81818181819"/>
    <n v="10"/>
    <n v="1"/>
  </r>
  <r>
    <n v="3189"/>
    <x v="22"/>
    <x v="144"/>
    <x v="1"/>
    <d v="2012-01-09T00:00:00"/>
    <d v="2020-08-08T00:00:00"/>
    <n v="9.3616438356164391"/>
    <n v="0.77534246575342469"/>
    <s v="Nonexempt"/>
    <x v="432"/>
    <x v="432"/>
    <n v="8.5863013698630137"/>
    <n v="87708.339222614843"/>
    <n v="10"/>
    <n v="2"/>
  </r>
  <r>
    <n v="3758"/>
    <x v="22"/>
    <x v="144"/>
    <x v="1"/>
    <d v="2004-02-23T00:00:00"/>
    <d v="2020-08-08T00:00:00"/>
    <n v="17.243835616438357"/>
    <n v="0.77534246575342469"/>
    <s v="Nonexempt"/>
    <x v="432"/>
    <x v="432"/>
    <n v="16.468493150684932"/>
    <n v="87708.339222614843"/>
    <n v="10"/>
    <n v="2"/>
  </r>
  <r>
    <n v="3590"/>
    <x v="22"/>
    <x v="144"/>
    <x v="1"/>
    <d v="2005-07-18T00:00:00"/>
    <d v="2019-04-13T00:00:00"/>
    <n v="15.843835616438357"/>
    <n v="2.0986301369863014"/>
    <s v="Nonexempt"/>
    <x v="432"/>
    <x v="432"/>
    <n v="13.745205479452055"/>
    <n v="32403.994778067885"/>
    <n v="10"/>
    <n v="1"/>
  </r>
  <r>
    <n v="3329"/>
    <x v="22"/>
    <x v="144"/>
    <x v="1"/>
    <d v="2008-09-15T00:00:00"/>
    <d v="2019-01-19T00:00:00"/>
    <n v="12.67945205479452"/>
    <n v="2.3287671232876712"/>
    <s v="Nonexempt"/>
    <x v="432"/>
    <x v="432"/>
    <n v="10.35068493150685"/>
    <n v="29201.717647058824"/>
    <n v="10"/>
    <n v="3"/>
  </r>
  <r>
    <n v="3475"/>
    <x v="22"/>
    <x v="144"/>
    <x v="1"/>
    <d v="2007-01-08T00:00:00"/>
    <d v="2019-01-19T00:00:00"/>
    <n v="14.367123287671232"/>
    <n v="2.3287671232876712"/>
    <s v="Nonexempt"/>
    <x v="432"/>
    <x v="432"/>
    <n v="12.038356164383561"/>
    <n v="29201.717647058824"/>
    <n v="10"/>
    <n v="3"/>
  </r>
  <r>
    <n v="3529"/>
    <x v="22"/>
    <x v="144"/>
    <x v="1"/>
    <d v="2006-03-20T00:00:00"/>
    <d v="2019-01-19T00:00:00"/>
    <n v="15.172602739726027"/>
    <n v="2.3287671232876712"/>
    <s v="Nonexempt"/>
    <x v="432"/>
    <x v="432"/>
    <n v="12.843835616438357"/>
    <n v="29201.717647058824"/>
    <n v="10"/>
    <n v="3"/>
  </r>
  <r>
    <n v="3564"/>
    <x v="22"/>
    <x v="152"/>
    <x v="1"/>
    <d v="2005-07-18T00:00:00"/>
    <d v="2018-11-24T00:00:00"/>
    <n v="15.843835616438357"/>
    <n v="2.4821917808219176"/>
    <s v="Nonexempt"/>
    <x v="432"/>
    <x v="432"/>
    <n v="13.361643835616439"/>
    <n v="27396.75496688742"/>
    <n v="10"/>
    <n v="1"/>
  </r>
  <r>
    <n v="3481"/>
    <x v="22"/>
    <x v="144"/>
    <x v="1"/>
    <d v="2005-07-18T00:00:00"/>
    <d v="2017-09-22T00:00:00"/>
    <n v="15.843835616438357"/>
    <n v="3.6547945205479451"/>
    <s v="Nonexempt"/>
    <x v="432"/>
    <x v="432"/>
    <n v="12.189041095890412"/>
    <n v="18606.791604197901"/>
    <n v="10"/>
    <n v="1"/>
  </r>
  <r>
    <n v="3259"/>
    <x v="22"/>
    <x v="144"/>
    <x v="1"/>
    <d v="2000-07-10T00:00:00"/>
    <d v="2009-12-22T00:00:00"/>
    <n v="20.86849315068493"/>
    <n v="11.41095890410959"/>
    <s v="Nonexempt"/>
    <x v="432"/>
    <x v="432"/>
    <n v="9.4575342465753423"/>
    <n v="5959.5342136854742"/>
    <n v="10"/>
    <n v="1"/>
  </r>
  <r>
    <n v="3723"/>
    <x v="22"/>
    <x v="165"/>
    <x v="1"/>
    <d v="2002-01-07T00:00:00"/>
    <d v="2017-12-01T00:00:00"/>
    <n v="19.372602739726027"/>
    <n v="3.463013698630137"/>
    <s v="Nonexempt"/>
    <x v="433"/>
    <x v="433"/>
    <n v="15.90958904109589"/>
    <n v="19599.691455696204"/>
    <n v="6"/>
    <n v="1"/>
  </r>
  <r>
    <n v="1175"/>
    <x v="22"/>
    <x v="166"/>
    <x v="1"/>
    <d v="2007-01-08T00:00:00"/>
    <d v="2007-01-08T00:00:00"/>
    <n v="14.367123287671232"/>
    <n v="14.367123287671232"/>
    <s v="Nonexempt"/>
    <x v="433"/>
    <x v="433"/>
    <n v="0"/>
    <n v="4724.2581998474452"/>
    <n v="6"/>
    <n v="1"/>
  </r>
  <r>
    <n v="1174"/>
    <x v="22"/>
    <x v="166"/>
    <x v="1"/>
    <d v="2002-01-07T00:00:00"/>
    <d v="2002-01-07T00:00:00"/>
    <n v="19.372602739726027"/>
    <n v="19.372602739726027"/>
    <s v="Nonexempt"/>
    <x v="433"/>
    <x v="433"/>
    <n v="0"/>
    <n v="3503.6076933955596"/>
    <n v="6"/>
    <n v="1"/>
  </r>
  <r>
    <n v="1173"/>
    <x v="22"/>
    <x v="166"/>
    <x v="1"/>
    <d v="2001-11-13T00:00:00"/>
    <d v="2001-11-13T00:00:00"/>
    <n v="19.523287671232875"/>
    <n v="19.523287671232875"/>
    <s v="Nonexempt"/>
    <x v="433"/>
    <x v="433"/>
    <n v="0"/>
    <n v="3476.5660959865286"/>
    <n v="6"/>
    <n v="1"/>
  </r>
  <r>
    <n v="2212"/>
    <x v="22"/>
    <x v="166"/>
    <x v="1"/>
    <d v="1999-04-19T00:00:00"/>
    <d v="1999-10-26T00:00:00"/>
    <n v="22.095890410958905"/>
    <n v="21.575342465753426"/>
    <s v="Nonexempt"/>
    <x v="433"/>
    <x v="433"/>
    <n v="0.52054794520547942"/>
    <n v="3145.9060317460317"/>
    <n v="6"/>
    <n v="1"/>
  </r>
  <r>
    <n v="2543"/>
    <x v="22"/>
    <x v="166"/>
    <x v="1"/>
    <d v="1996-08-12T00:00:00"/>
    <d v="1998-11-30T00:00:00"/>
    <n v="24.780821917808218"/>
    <n v="22.479452054794521"/>
    <s v="Nonexempt"/>
    <x v="433"/>
    <x v="433"/>
    <n v="2.3013698630136985"/>
    <n v="3019.3796465569771"/>
    <n v="6"/>
    <n v="1"/>
  </r>
  <r>
    <n v="2930"/>
    <x v="60"/>
    <x v="228"/>
    <x v="1"/>
    <d v="1990-11-05T00:00:00"/>
    <d v="1996-05-15T00:00:00"/>
    <n v="30.553424657534247"/>
    <n v="25.024657534246575"/>
    <s v="Exempt"/>
    <x v="434"/>
    <x v="434"/>
    <n v="5.5287671232876709"/>
    <n v="2712.1242281585282"/>
    <n v="1"/>
    <n v="1"/>
  </r>
  <r>
    <n v="3841"/>
    <x v="84"/>
    <x v="156"/>
    <x v="1"/>
    <d v="1994-11-28T00:00:00"/>
    <d v="2012-12-26T00:00:00"/>
    <n v="26.487671232876714"/>
    <n v="8.3972602739726021"/>
    <s v="Exempt"/>
    <x v="435"/>
    <x v="435"/>
    <n v="18.090410958904108"/>
    <n v="8066.1189233278965"/>
    <n v="2"/>
    <n v="1"/>
  </r>
  <r>
    <n v="3921"/>
    <x v="103"/>
    <x v="229"/>
    <x v="1"/>
    <d v="1990-10-16T00:00:00"/>
    <d v="2011-03-23T00:00:00"/>
    <n v="30.608219178082191"/>
    <n v="10.161643835616438"/>
    <s v="Exempt"/>
    <x v="435"/>
    <x v="435"/>
    <n v="20.446575342465753"/>
    <n v="6665.5849285521708"/>
    <n v="2"/>
    <n v="1"/>
  </r>
  <r>
    <n v="4048"/>
    <x v="40"/>
    <x v="171"/>
    <x v="1"/>
    <d v="1990-10-01T00:00:00"/>
    <d v="2016-06-13T00:00:00"/>
    <n v="30.649315068493152"/>
    <n v="4.9315068493150687"/>
    <s v="Exempt"/>
    <x v="436"/>
    <x v="436"/>
    <n v="25.717808219178082"/>
    <n v="13724.103416666665"/>
    <n v="1"/>
    <n v="1"/>
  </r>
  <r>
    <n v="1736"/>
    <x v="16"/>
    <x v="98"/>
    <x v="1"/>
    <d v="2020-12-05T00:00:00"/>
    <d v="2020-12-05T00:00:00"/>
    <n v="0.44931506849315067"/>
    <n v="0.44931506849315067"/>
    <s v="Exempt"/>
    <x v="437"/>
    <x v="437"/>
    <n v="0"/>
    <n v="150601.73750000002"/>
    <n v="1"/>
    <n v="1"/>
  </r>
  <r>
    <n v="2784"/>
    <x v="65"/>
    <x v="230"/>
    <x v="1"/>
    <d v="2012-07-16T00:00:00"/>
    <d v="2016-08-08T00:00:00"/>
    <n v="8.8438356164383567"/>
    <n v="4.7780821917808218"/>
    <s v="Exempt"/>
    <x v="438"/>
    <x v="438"/>
    <n v="4.065753424657534"/>
    <n v="14154.028182339451"/>
    <n v="1"/>
    <n v="1"/>
  </r>
  <r>
    <n v="2415"/>
    <x v="49"/>
    <x v="231"/>
    <x v="1"/>
    <d v="2015-06-23T00:00:00"/>
    <d v="2017-02-01T00:00:00"/>
    <n v="5.9068493150684933"/>
    <n v="4.2931506849315069"/>
    <s v="Exempt"/>
    <x v="439"/>
    <x v="439"/>
    <n v="1.6136986301369862"/>
    <n v="15752.193426930438"/>
    <n v="1"/>
    <n v="1"/>
  </r>
  <r>
    <n v="1934"/>
    <x v="16"/>
    <x v="70"/>
    <x v="1"/>
    <d v="2017-07-10T00:00:00"/>
    <d v="2017-07-10T00:00:00"/>
    <n v="3.8575342465753426"/>
    <n v="3.8575342465753426"/>
    <s v="Exempt"/>
    <x v="440"/>
    <x v="440"/>
    <n v="0"/>
    <n v="17530.887784090908"/>
    <n v="1"/>
    <n v="1"/>
  </r>
  <r>
    <n v="1917"/>
    <x v="30"/>
    <x v="154"/>
    <x v="1"/>
    <d v="2019-09-14T00:00:00"/>
    <d v="2019-09-14T00:00:00"/>
    <n v="1.6767123287671233"/>
    <n v="1.6767123287671233"/>
    <s v="Exempt"/>
    <x v="441"/>
    <x v="441"/>
    <n v="0"/>
    <n v="40316.993464052284"/>
    <n v="1"/>
    <n v="1"/>
  </r>
  <r>
    <n v="3789"/>
    <x v="16"/>
    <x v="185"/>
    <x v="1"/>
    <d v="1997-11-24T00:00:00"/>
    <d v="2014-10-27T00:00:00"/>
    <n v="23.495890410958904"/>
    <n v="6.5616438356164384"/>
    <s v="Exempt"/>
    <x v="442"/>
    <x v="442"/>
    <n v="16.934246575342467"/>
    <n v="10269.790876826723"/>
    <n v="1"/>
    <n v="1"/>
  </r>
  <r>
    <n v="1764"/>
    <x v="11"/>
    <x v="193"/>
    <x v="2"/>
    <d v="2000-03-08T00:00:00"/>
    <d v="2000-03-08T00:00:00"/>
    <n v="21.208219178082192"/>
    <n v="21.208219178082192"/>
    <s v="Exempt"/>
    <x v="443"/>
    <x v="443"/>
    <n v="0"/>
    <n v="3176.5099857899495"/>
    <n v="1"/>
    <n v="1"/>
  </r>
  <r>
    <n v="3795"/>
    <x v="35"/>
    <x v="232"/>
    <x v="1"/>
    <d v="1997-09-23T00:00:00"/>
    <d v="2014-09-29T00:00:00"/>
    <n v="23.665753424657535"/>
    <n v="6.6383561643835618"/>
    <s v="Exempt"/>
    <x v="444"/>
    <x v="444"/>
    <n v="17.027397260273972"/>
    <n v="10146.662567065621"/>
    <n v="1"/>
    <n v="1"/>
  </r>
  <r>
    <n v="2149"/>
    <x v="49"/>
    <x v="231"/>
    <x v="1"/>
    <d v="2018-01-22T00:00:00"/>
    <d v="2018-04-30T00:00:00"/>
    <n v="3.3205479452054796"/>
    <n v="3.0520547945205481"/>
    <s v="Exempt"/>
    <x v="445"/>
    <x v="445"/>
    <n v="0.26849315068493151"/>
    <n v="22057.271095152602"/>
    <n v="1"/>
    <n v="1"/>
  </r>
  <r>
    <n v="3424"/>
    <x v="50"/>
    <x v="111"/>
    <x v="1"/>
    <d v="2009-08-17T00:00:00"/>
    <d v="2021-01-16T00:00:00"/>
    <n v="11.758904109589041"/>
    <n v="0.33424657534246577"/>
    <s v="Nonexempt"/>
    <x v="446"/>
    <x v="446"/>
    <n v="11.424657534246576"/>
    <n v="201363.31967213113"/>
    <n v="4"/>
    <n v="2"/>
  </r>
  <r>
    <n v="3498"/>
    <x v="50"/>
    <x v="111"/>
    <x v="1"/>
    <d v="2008-09-15T00:00:00"/>
    <d v="2021-01-16T00:00:00"/>
    <n v="12.67945205479452"/>
    <n v="0.33424657534246577"/>
    <s v="Nonexempt"/>
    <x v="446"/>
    <x v="446"/>
    <n v="12.345205479452055"/>
    <n v="201363.31967213113"/>
    <n v="4"/>
    <n v="2"/>
  </r>
  <r>
    <n v="3491"/>
    <x v="50"/>
    <x v="111"/>
    <x v="1"/>
    <d v="2008-07-21T00:00:00"/>
    <d v="2020-10-24T00:00:00"/>
    <n v="12.832876712328767"/>
    <n v="0.56438356164383563"/>
    <s v="Nonexempt"/>
    <x v="446"/>
    <x v="446"/>
    <n v="12.268493150684931"/>
    <n v="119254.00485436893"/>
    <n v="4"/>
    <n v="1"/>
  </r>
  <r>
    <n v="3260"/>
    <x v="50"/>
    <x v="111"/>
    <x v="1"/>
    <d v="2010-09-20T00:00:00"/>
    <d v="2020-03-07T00:00:00"/>
    <n v="10.665753424657535"/>
    <n v="1.1972602739726028"/>
    <s v="Nonexempt"/>
    <x v="446"/>
    <x v="446"/>
    <n v="9.4684931506849317"/>
    <n v="56215.846681922194"/>
    <n v="4"/>
    <n v="1"/>
  </r>
  <r>
    <n v="2799"/>
    <x v="104"/>
    <x v="233"/>
    <x v="1"/>
    <d v="2004-06-15T00:00:00"/>
    <d v="2008-09-01T00:00:00"/>
    <n v="16.934246575342467"/>
    <n v="12.717808219178082"/>
    <s v="Exempt"/>
    <x v="447"/>
    <x v="447"/>
    <n v="4.2164383561643834"/>
    <n v="5292.1288668677298"/>
    <n v="1"/>
    <n v="1"/>
  </r>
  <r>
    <n v="1431"/>
    <x v="22"/>
    <x v="234"/>
    <x v="1"/>
    <d v="2002-01-07T00:00:00"/>
    <d v="2002-01-07T00:00:00"/>
    <n v="19.372602739726027"/>
    <n v="19.372602739726027"/>
    <s v="Nonexempt"/>
    <x v="448"/>
    <x v="448"/>
    <n v="0"/>
    <n v="3457.7320817423283"/>
    <n v="3"/>
    <n v="1"/>
  </r>
  <r>
    <n v="1430"/>
    <x v="22"/>
    <x v="234"/>
    <x v="1"/>
    <d v="2001-10-29T00:00:00"/>
    <d v="2001-10-29T00:00:00"/>
    <n v="19.564383561643837"/>
    <n v="19.564383561643837"/>
    <s v="Nonexempt"/>
    <x v="448"/>
    <x v="448"/>
    <n v="0"/>
    <n v="3423.8374947486345"/>
    <n v="3"/>
    <n v="1"/>
  </r>
  <r>
    <n v="2812"/>
    <x v="44"/>
    <x v="220"/>
    <x v="1"/>
    <d v="1992-01-27T00:00:00"/>
    <d v="1996-05-15T00:00:00"/>
    <n v="29.326027397260273"/>
    <n v="25.024657534246575"/>
    <s v="Nonexempt"/>
    <x v="448"/>
    <x v="448"/>
    <n v="4.3013698630136989"/>
    <n v="2676.7706973943509"/>
    <n v="3"/>
    <n v="1"/>
  </r>
  <r>
    <n v="3448"/>
    <x v="22"/>
    <x v="234"/>
    <x v="1"/>
    <d v="1996-08-12T00:00:00"/>
    <d v="2008-04-08T00:00:00"/>
    <n v="24.780821917808218"/>
    <n v="13.117808219178082"/>
    <s v="Nonexempt"/>
    <x v="449"/>
    <x v="449"/>
    <n v="11.663013698630136"/>
    <n v="5106.4254699248122"/>
    <n v="1"/>
    <n v="1"/>
  </r>
  <r>
    <n v="3004"/>
    <x v="16"/>
    <x v="235"/>
    <x v="1"/>
    <d v="2007-04-23T00:00:00"/>
    <d v="2013-07-01T00:00:00"/>
    <n v="14.079452054794521"/>
    <n v="7.8849315068493153"/>
    <s v="Exempt"/>
    <x v="450"/>
    <x v="450"/>
    <n v="6.1945205479452055"/>
    <n v="8495.2139332870029"/>
    <n v="1"/>
    <n v="1"/>
  </r>
  <r>
    <n v="1963"/>
    <x v="72"/>
    <x v="181"/>
    <x v="1"/>
    <d v="2016-04-11T00:00:00"/>
    <d v="2016-04-11T00:00:00"/>
    <n v="5.1041095890410961"/>
    <n v="5.1041095890410961"/>
    <s v="Exempt"/>
    <x v="451"/>
    <x v="451"/>
    <n v="0"/>
    <n v="13077.763875469671"/>
    <n v="1"/>
    <n v="1"/>
  </r>
  <r>
    <n v="3302"/>
    <x v="22"/>
    <x v="236"/>
    <x v="1"/>
    <d v="1986-05-01T00:00:00"/>
    <d v="1996-05-15T00:00:00"/>
    <n v="35.07123287671233"/>
    <n v="25.024657534246575"/>
    <s v="Nonexempt"/>
    <x v="452"/>
    <x v="452"/>
    <n v="10.046575342465754"/>
    <n v="2664.4040945916358"/>
    <n v="1"/>
    <n v="1"/>
  </r>
  <r>
    <n v="2246"/>
    <x v="22"/>
    <x v="236"/>
    <x v="1"/>
    <d v="1996-08-12T00:00:00"/>
    <d v="1997-03-28T00:00:00"/>
    <n v="24.780821917808218"/>
    <n v="24.156164383561645"/>
    <s v="Nonexempt"/>
    <x v="453"/>
    <x v="453"/>
    <n v="0.62465753424657533"/>
    <n v="2760.1973120108878"/>
    <n v="1"/>
    <n v="1"/>
  </r>
  <r>
    <n v="3654"/>
    <x v="22"/>
    <x v="236"/>
    <x v="1"/>
    <d v="1996-08-12T00:00:00"/>
    <d v="2011-04-08T00:00:00"/>
    <n v="24.780821917808218"/>
    <n v="10.117808219178082"/>
    <s v="Nonexempt"/>
    <x v="454"/>
    <x v="454"/>
    <n v="14.663013698630136"/>
    <n v="6589.9400893582451"/>
    <n v="8"/>
    <n v="1"/>
  </r>
  <r>
    <n v="2242"/>
    <x v="22"/>
    <x v="236"/>
    <x v="1"/>
    <d v="1996-08-12T00:00:00"/>
    <d v="1997-03-28T00:00:00"/>
    <n v="24.780821917808218"/>
    <n v="24.156164383561645"/>
    <s v="Nonexempt"/>
    <x v="454"/>
    <x v="454"/>
    <n v="0.62465753424657533"/>
    <n v="2760.196070091868"/>
    <n v="8"/>
    <n v="4"/>
  </r>
  <r>
    <n v="2243"/>
    <x v="22"/>
    <x v="236"/>
    <x v="1"/>
    <d v="1996-08-12T00:00:00"/>
    <d v="1997-03-28T00:00:00"/>
    <n v="24.780821917808218"/>
    <n v="24.156164383561645"/>
    <s v="Nonexempt"/>
    <x v="454"/>
    <x v="454"/>
    <n v="0.62465753424657533"/>
    <n v="2760.196070091868"/>
    <n v="8"/>
    <n v="4"/>
  </r>
  <r>
    <n v="2244"/>
    <x v="22"/>
    <x v="236"/>
    <x v="1"/>
    <d v="1996-08-12T00:00:00"/>
    <d v="1997-03-28T00:00:00"/>
    <n v="24.780821917808218"/>
    <n v="24.156164383561645"/>
    <s v="Nonexempt"/>
    <x v="454"/>
    <x v="454"/>
    <n v="0.62465753424657533"/>
    <n v="2760.196070091868"/>
    <n v="8"/>
    <n v="4"/>
  </r>
  <r>
    <n v="2245"/>
    <x v="22"/>
    <x v="236"/>
    <x v="1"/>
    <d v="1996-08-12T00:00:00"/>
    <d v="1997-03-28T00:00:00"/>
    <n v="24.780821917808218"/>
    <n v="24.156164383561645"/>
    <s v="Nonexempt"/>
    <x v="454"/>
    <x v="454"/>
    <n v="0.62465753424657533"/>
    <n v="2760.196070091868"/>
    <n v="8"/>
    <n v="4"/>
  </r>
  <r>
    <n v="2311"/>
    <x v="22"/>
    <x v="236"/>
    <x v="1"/>
    <d v="1995-06-26T00:00:00"/>
    <d v="1996-05-15T00:00:00"/>
    <n v="25.912328767123288"/>
    <n v="25.024657534246575"/>
    <s v="Nonexempt"/>
    <x v="454"/>
    <x v="454"/>
    <n v="0.88767123287671235"/>
    <n v="2664.4020965622949"/>
    <n v="8"/>
    <n v="3"/>
  </r>
  <r>
    <n v="3416"/>
    <x v="22"/>
    <x v="236"/>
    <x v="1"/>
    <d v="1985-01-16T00:00:00"/>
    <d v="1996-05-15T00:00:00"/>
    <n v="36.358904109589041"/>
    <n v="25.024657534246575"/>
    <s v="Nonexempt"/>
    <x v="454"/>
    <x v="454"/>
    <n v="11.334246575342465"/>
    <n v="2664.4020965622949"/>
    <n v="8"/>
    <n v="3"/>
  </r>
  <r>
    <n v="3679"/>
    <x v="22"/>
    <x v="236"/>
    <x v="1"/>
    <d v="1981-05-01T00:00:00"/>
    <d v="1996-05-15T00:00:00"/>
    <n v="40.073972602739723"/>
    <n v="25.024657534246575"/>
    <s v="Nonexempt"/>
    <x v="454"/>
    <x v="454"/>
    <n v="15.049315068493151"/>
    <n v="2664.4020965622949"/>
    <n v="8"/>
    <n v="3"/>
  </r>
  <r>
    <n v="4225"/>
    <x v="11"/>
    <x v="193"/>
    <x v="2"/>
    <d v="2003-09-29T00:00:00"/>
    <d v="2005-11-28T00:00:00"/>
    <n v="17.646575342465752"/>
    <n v="15.479452054794521"/>
    <s v="Exempt"/>
    <x v="455"/>
    <x v="455"/>
    <n v="2.1671232876712327"/>
    <n v="4301.2523805309729"/>
    <n v="1"/>
    <n v="1"/>
  </r>
  <r>
    <n v="3667"/>
    <x v="50"/>
    <x v="192"/>
    <x v="1"/>
    <d v="2006-02-13T00:00:00"/>
    <d v="2021-01-16T00:00:00"/>
    <n v="15.268493150684931"/>
    <n v="0.33424657534246577"/>
    <s v="Nonexempt"/>
    <x v="456"/>
    <x v="456"/>
    <n v="14.934246575342465"/>
    <n v="199164.34426229508"/>
    <n v="5"/>
    <n v="1"/>
  </r>
  <r>
    <n v="3611"/>
    <x v="45"/>
    <x v="192"/>
    <x v="1"/>
    <d v="2005-08-08T00:00:00"/>
    <d v="2019-08-03T00:00:00"/>
    <n v="15.786301369863013"/>
    <n v="1.7917808219178082"/>
    <s v="Nonexempt"/>
    <x v="456"/>
    <x v="456"/>
    <n v="13.994520547945205"/>
    <n v="37152.981651376147"/>
    <n v="5"/>
    <n v="1"/>
  </r>
  <r>
    <n v="3513"/>
    <x v="44"/>
    <x v="192"/>
    <x v="1"/>
    <d v="2006-02-13T00:00:00"/>
    <d v="2018-09-12T00:00:00"/>
    <n v="15.268493150684931"/>
    <n v="2.6821917808219178"/>
    <s v="Nonexempt"/>
    <x v="456"/>
    <x v="456"/>
    <n v="12.586301369863014"/>
    <n v="24819.254341164455"/>
    <n v="5"/>
    <n v="1"/>
  </r>
  <r>
    <n v="3360"/>
    <x v="50"/>
    <x v="192"/>
    <x v="1"/>
    <d v="2005-11-07T00:00:00"/>
    <d v="2016-06-23T00:00:00"/>
    <n v="15.536986301369863"/>
    <n v="4.904109589041096"/>
    <s v="Nonexempt"/>
    <x v="456"/>
    <x v="456"/>
    <n v="10.632876712328768"/>
    <n v="13574.329608938548"/>
    <n v="5"/>
    <n v="1"/>
  </r>
  <r>
    <n v="3257"/>
    <x v="50"/>
    <x v="192"/>
    <x v="1"/>
    <d v="2006-05-15T00:00:00"/>
    <d v="2015-10-23T00:00:00"/>
    <n v="15.019178082191781"/>
    <n v="5.5726027397260278"/>
    <s v="Nonexempt"/>
    <x v="456"/>
    <x v="456"/>
    <n v="9.4465753424657528"/>
    <n v="11945.943952802359"/>
    <n v="5"/>
    <n v="1"/>
  </r>
  <r>
    <n v="3036"/>
    <x v="49"/>
    <x v="199"/>
    <x v="1"/>
    <d v="2014-12-01T00:00:00"/>
    <d v="2021-06-30T00:00:00"/>
    <n v="6.4657534246575343"/>
    <n v="-0.11780821917808219"/>
    <s v="Exempt"/>
    <x v="457"/>
    <x v="457"/>
    <n v="6.5835616438356164"/>
    <n v="-564797.0953488372"/>
    <n v="1"/>
    <n v="1"/>
  </r>
  <r>
    <n v="3638"/>
    <x v="39"/>
    <x v="226"/>
    <x v="1"/>
    <d v="2001-01-16T00:00:00"/>
    <d v="2015-07-01T00:00:00"/>
    <n v="20.347945205479451"/>
    <n v="5.8849315068493153"/>
    <s v="Exempt"/>
    <x v="458"/>
    <x v="458"/>
    <n v="14.463013698630137"/>
    <n v="11293.997206703909"/>
    <n v="1"/>
    <n v="1"/>
  </r>
  <r>
    <n v="3817"/>
    <x v="24"/>
    <x v="154"/>
    <x v="1"/>
    <d v="2001-12-17T00:00:00"/>
    <d v="2019-05-02T00:00:00"/>
    <n v="19.43013698630137"/>
    <n v="2.0465753424657533"/>
    <s v="Exempt"/>
    <x v="459"/>
    <x v="459"/>
    <n v="17.383561643835616"/>
    <n v="32450.185742971888"/>
    <n v="1"/>
    <n v="1"/>
  </r>
  <r>
    <n v="4354"/>
    <x v="9"/>
    <x v="125"/>
    <x v="2"/>
    <d v="1998-01-01T00:00:00"/>
    <d v="2016-06-23T00:00:00"/>
    <n v="23.391780821917809"/>
    <n v="4.904109589041096"/>
    <s v="Exempt"/>
    <x v="460"/>
    <x v="460"/>
    <n v="18.487671232876714"/>
    <n v="13540.539581005585"/>
    <n v="1"/>
    <n v="1"/>
  </r>
  <r>
    <n v="4170"/>
    <x v="71"/>
    <x v="232"/>
    <x v="4"/>
    <d v="2008-04-22T00:00:00"/>
    <d v="2015-09-08T00:00:00"/>
    <n v="13.079452054794521"/>
    <n v="5.6958904109589037"/>
    <s v="Exempt"/>
    <x v="461"/>
    <x v="461"/>
    <n v="7.3835616438356162"/>
    <n v="11655.099591149592"/>
    <n v="1"/>
    <n v="1"/>
  </r>
  <r>
    <n v="2965"/>
    <x v="27"/>
    <x v="168"/>
    <x v="1"/>
    <d v="1996-05-28T00:00:00"/>
    <d v="2002-04-08T00:00:00"/>
    <n v="24.989041095890411"/>
    <n v="19.123287671232877"/>
    <s v="Exempt"/>
    <x v="462"/>
    <x v="462"/>
    <n v="5.8657534246575347"/>
    <n v="3470.3729369627508"/>
    <n v="1"/>
    <n v="1"/>
  </r>
  <r>
    <n v="4116"/>
    <x v="40"/>
    <x v="188"/>
    <x v="1"/>
    <d v="1981-09-01T00:00:00"/>
    <d v="2016-01-23T00:00:00"/>
    <n v="39.736986301369861"/>
    <n v="5.3205479452054796"/>
    <s v="Nonexempt"/>
    <x v="463"/>
    <x v="463"/>
    <n v="34.416438356164385"/>
    <n v="12468.894309989702"/>
    <n v="1"/>
    <n v="1"/>
  </r>
  <r>
    <n v="4238"/>
    <x v="9"/>
    <x v="117"/>
    <x v="2"/>
    <d v="2016-10-11T00:00:00"/>
    <d v="2019-04-29T00:00:00"/>
    <n v="4.602739726027397"/>
    <n v="2.0547945205479454"/>
    <s v="Exempt"/>
    <x v="464"/>
    <x v="464"/>
    <n v="2.547945205479452"/>
    <n v="32265.999999999996"/>
    <n v="2"/>
    <n v="1"/>
  </r>
  <r>
    <n v="1582"/>
    <x v="26"/>
    <x v="154"/>
    <x v="1"/>
    <d v="2019-02-04T00:00:00"/>
    <d v="2019-02-04T00:00:00"/>
    <n v="2.2849315068493152"/>
    <n v="2.2849315068493152"/>
    <s v="Exempt"/>
    <x v="464"/>
    <x v="464"/>
    <n v="0"/>
    <n v="29016.187050359709"/>
    <n v="2"/>
    <n v="1"/>
  </r>
  <r>
    <n v="3316"/>
    <x v="18"/>
    <x v="198"/>
    <x v="1"/>
    <d v="2005-05-02T00:00:00"/>
    <d v="2015-07-08T00:00:00"/>
    <n v="16.054794520547944"/>
    <n v="5.8657534246575347"/>
    <s v="Exempt"/>
    <x v="465"/>
    <x v="465"/>
    <n v="10.189041095890412"/>
    <n v="11293.880803362912"/>
    <n v="1"/>
    <n v="1"/>
  </r>
  <r>
    <n v="2655"/>
    <x v="24"/>
    <x v="113"/>
    <x v="1"/>
    <d v="2004-01-12T00:00:00"/>
    <d v="2007-02-08T00:00:00"/>
    <n v="17.358904109589041"/>
    <n v="14.282191780821918"/>
    <s v="Exempt"/>
    <x v="466"/>
    <x v="466"/>
    <n v="3.0767123287671234"/>
    <n v="4631.1925378860542"/>
    <n v="1"/>
    <n v="1"/>
  </r>
  <r>
    <n v="2049"/>
    <x v="105"/>
    <x v="237"/>
    <x v="1"/>
    <d v="2019-03-30T00:00:00"/>
    <d v="2019-03-30T00:00:00"/>
    <n v="2.1369863013698631"/>
    <n v="2.1369863013698631"/>
    <s v="Exempt"/>
    <x v="467"/>
    <x v="467"/>
    <n v="0"/>
    <n v="30929.968974358973"/>
    <n v="1"/>
    <n v="1"/>
  </r>
  <r>
    <n v="3686"/>
    <x v="19"/>
    <x v="200"/>
    <x v="1"/>
    <d v="2005-05-23T00:00:00"/>
    <d v="2020-08-03T00:00:00"/>
    <n v="15.997260273972604"/>
    <n v="0.78904109589041094"/>
    <s v="Exempt"/>
    <x v="468"/>
    <x v="468"/>
    <n v="15.208219178082192"/>
    <n v="83729.479166666672"/>
    <n v="1"/>
    <n v="1"/>
  </r>
  <r>
    <n v="1707"/>
    <x v="52"/>
    <x v="107"/>
    <x v="1"/>
    <d v="2018-05-14T00:00:00"/>
    <d v="2018-05-14T00:00:00"/>
    <n v="3.0136986301369864"/>
    <n v="3.0136986301369864"/>
    <s v="Exempt"/>
    <x v="469"/>
    <x v="469"/>
    <n v="0"/>
    <n v="21918.688000000002"/>
    <n v="1"/>
    <n v="1"/>
  </r>
  <r>
    <n v="1717"/>
    <x v="106"/>
    <x v="238"/>
    <x v="5"/>
    <d v="2019-05-25T00:00:00"/>
    <d v="2019-05-25T00:00:00"/>
    <n v="1.9835616438356165"/>
    <n v="1.9835616438356165"/>
    <s v="Exempt"/>
    <x v="470"/>
    <x v="470"/>
    <n v="0"/>
    <n v="33301.823618784532"/>
    <n v="1"/>
    <n v="1"/>
  </r>
  <r>
    <n v="3149"/>
    <x v="78"/>
    <x v="239"/>
    <x v="1"/>
    <d v="2013-04-15T00:00:00"/>
    <d v="2021-04-24T00:00:00"/>
    <n v="8.0958904109589049"/>
    <n v="6.575342465753424E-2"/>
    <s v="Exempt"/>
    <x v="471"/>
    <x v="471"/>
    <n v="8.0301369863013701"/>
    <n v="1003750.0000000001"/>
    <n v="3"/>
    <n v="1"/>
  </r>
  <r>
    <n v="1462"/>
    <x v="16"/>
    <x v="100"/>
    <x v="1"/>
    <d v="2021-02-27T00:00:00"/>
    <d v="2021-02-27T00:00:00"/>
    <n v="0.21917808219178081"/>
    <n v="0.21917808219178081"/>
    <s v="Exempt"/>
    <x v="471"/>
    <x v="471"/>
    <n v="0"/>
    <n v="301125"/>
    <n v="3"/>
    <n v="1"/>
  </r>
  <r>
    <n v="1436"/>
    <x v="20"/>
    <x v="201"/>
    <x v="1"/>
    <d v="2020-12-05T00:00:00"/>
    <d v="2020-12-05T00:00:00"/>
    <n v="0.44931506849315067"/>
    <n v="0.44931506849315067"/>
    <s v="Exempt"/>
    <x v="471"/>
    <x v="471"/>
    <n v="0"/>
    <n v="146890.24390243902"/>
    <n v="3"/>
    <n v="1"/>
  </r>
  <r>
    <n v="3816"/>
    <x v="27"/>
    <x v="240"/>
    <x v="1"/>
    <d v="1999-10-21T00:00:00"/>
    <d v="2017-02-27T00:00:00"/>
    <n v="21.589041095890412"/>
    <n v="4.2219178082191782"/>
    <s v="Exempt"/>
    <x v="472"/>
    <x v="472"/>
    <n v="17.367123287671234"/>
    <n v="15632.293900064891"/>
    <n v="1"/>
    <n v="1"/>
  </r>
  <r>
    <n v="4107"/>
    <x v="77"/>
    <x v="241"/>
    <x v="1"/>
    <d v="1981-10-05T00:00:00"/>
    <d v="2014-01-15T00:00:00"/>
    <n v="39.643835616438359"/>
    <n v="7.3424657534246576"/>
    <s v="Nonexempt"/>
    <x v="473"/>
    <x v="473"/>
    <n v="32.301369863013697"/>
    <n v="8983.8594029850738"/>
    <n v="1"/>
    <n v="1"/>
  </r>
  <r>
    <n v="1662"/>
    <x v="48"/>
    <x v="157"/>
    <x v="1"/>
    <d v="2019-05-11T00:00:00"/>
    <d v="2019-05-11T00:00:00"/>
    <n v="2.021917808219178"/>
    <n v="2.021917808219178"/>
    <s v="Exempt"/>
    <x v="474"/>
    <x v="474"/>
    <n v="0"/>
    <n v="32586.843902439025"/>
    <n v="1"/>
    <n v="1"/>
  </r>
  <r>
    <n v="3051"/>
    <x v="35"/>
    <x v="242"/>
    <x v="1"/>
    <d v="2010-12-20T00:00:00"/>
    <d v="2017-09-18T00:00:00"/>
    <n v="10.416438356164383"/>
    <n v="3.6657534246575341"/>
    <s v="Exempt"/>
    <x v="475"/>
    <x v="475"/>
    <n v="6.7506849315068491"/>
    <n v="17948.534005979072"/>
    <n v="1"/>
    <n v="1"/>
  </r>
  <r>
    <n v="3219"/>
    <x v="50"/>
    <x v="220"/>
    <x v="1"/>
    <d v="1997-08-18T00:00:00"/>
    <d v="2006-06-29T00:00:00"/>
    <n v="23.764383561643836"/>
    <n v="14.895890410958904"/>
    <s v="Nonexempt"/>
    <x v="476"/>
    <x v="476"/>
    <n v="8.868493150684932"/>
    <n v="4408.711274599963"/>
    <n v="59"/>
    <n v="1"/>
  </r>
  <r>
    <n v="300"/>
    <x v="50"/>
    <x v="220"/>
    <x v="1"/>
    <d v="2002-02-21T00:00:00"/>
    <d v="2002-02-21T00:00:00"/>
    <n v="19.24931506849315"/>
    <n v="19.24931506849315"/>
    <s v="Nonexempt"/>
    <x v="476"/>
    <x v="476"/>
    <n v="0"/>
    <n v="3411.6372331340731"/>
    <n v="59"/>
    <n v="1"/>
  </r>
  <r>
    <n v="298"/>
    <x v="50"/>
    <x v="220"/>
    <x v="1"/>
    <d v="2002-02-20T00:00:00"/>
    <d v="2002-02-20T00:00:00"/>
    <n v="19.252054794520546"/>
    <n v="19.252054794520546"/>
    <s v="Nonexempt"/>
    <x v="476"/>
    <x v="476"/>
    <n v="0"/>
    <n v="3411.1517290451116"/>
    <n v="59"/>
    <n v="2"/>
  </r>
  <r>
    <n v="299"/>
    <x v="44"/>
    <x v="220"/>
    <x v="1"/>
    <d v="2002-02-20T00:00:00"/>
    <d v="2002-02-20T00:00:00"/>
    <n v="19.252054794520546"/>
    <n v="19.252054794520546"/>
    <s v="Nonexempt"/>
    <x v="476"/>
    <x v="476"/>
    <n v="0"/>
    <n v="3411.1517290451116"/>
    <n v="59"/>
    <n v="2"/>
  </r>
  <r>
    <n v="296"/>
    <x v="50"/>
    <x v="220"/>
    <x v="1"/>
    <d v="2002-02-19T00:00:00"/>
    <d v="2002-02-19T00:00:00"/>
    <n v="19.254794520547946"/>
    <n v="19.254794520547946"/>
    <s v="Nonexempt"/>
    <x v="476"/>
    <x v="476"/>
    <n v="0"/>
    <n v="3410.6663631189522"/>
    <n v="59"/>
    <n v="2"/>
  </r>
  <r>
    <n v="297"/>
    <x v="44"/>
    <x v="220"/>
    <x v="1"/>
    <d v="2002-02-19T00:00:00"/>
    <d v="2002-02-19T00:00:00"/>
    <n v="19.254794520547946"/>
    <n v="19.254794520547946"/>
    <s v="Nonexempt"/>
    <x v="476"/>
    <x v="476"/>
    <n v="0"/>
    <n v="3410.6663631189522"/>
    <n v="59"/>
    <n v="2"/>
  </r>
  <r>
    <n v="295"/>
    <x v="44"/>
    <x v="220"/>
    <x v="1"/>
    <d v="2001-09-24T00:00:00"/>
    <d v="2001-09-24T00:00:00"/>
    <n v="19.660273972602738"/>
    <n v="19.660273972602738"/>
    <s v="Nonexempt"/>
    <x v="476"/>
    <x v="476"/>
    <n v="0"/>
    <n v="3340.323745819398"/>
    <n v="59"/>
    <n v="1"/>
  </r>
  <r>
    <n v="294"/>
    <x v="44"/>
    <x v="220"/>
    <x v="1"/>
    <d v="2001-06-15T00:00:00"/>
    <d v="2001-06-15T00:00:00"/>
    <n v="19.936986301369863"/>
    <n v="19.936986301369863"/>
    <s v="Nonexempt"/>
    <x v="476"/>
    <x v="476"/>
    <n v="0"/>
    <n v="3293.9622371856531"/>
    <n v="59"/>
    <n v="1"/>
  </r>
  <r>
    <n v="293"/>
    <x v="45"/>
    <x v="220"/>
    <x v="1"/>
    <d v="2001-05-21T00:00:00"/>
    <d v="2001-05-21T00:00:00"/>
    <n v="20.005479452054793"/>
    <n v="20.005479452054793"/>
    <s v="Nonexempt"/>
    <x v="476"/>
    <x v="476"/>
    <n v="0"/>
    <n v="3282.6846343467541"/>
    <n v="59"/>
    <n v="1"/>
  </r>
  <r>
    <n v="2414"/>
    <x v="50"/>
    <x v="220"/>
    <x v="1"/>
    <d v="1999-07-19T00:00:00"/>
    <d v="2001-02-23T00:00:00"/>
    <n v="21.846575342465755"/>
    <n v="20.243835616438357"/>
    <s v="Nonexempt"/>
    <x v="476"/>
    <x v="476"/>
    <n v="1.6027397260273972"/>
    <n v="3244.0334551360124"/>
    <n v="59"/>
    <n v="7"/>
  </r>
  <r>
    <n v="2589"/>
    <x v="50"/>
    <x v="220"/>
    <x v="1"/>
    <d v="1998-07-06T00:00:00"/>
    <d v="2001-02-23T00:00:00"/>
    <n v="22.882191780821916"/>
    <n v="20.243835616438357"/>
    <s v="Nonexempt"/>
    <x v="476"/>
    <x v="476"/>
    <n v="2.6383561643835618"/>
    <n v="3244.0334551360124"/>
    <n v="59"/>
    <n v="7"/>
  </r>
  <r>
    <n v="2665"/>
    <x v="50"/>
    <x v="220"/>
    <x v="1"/>
    <d v="1998-01-13T00:00:00"/>
    <d v="2001-02-23T00:00:00"/>
    <n v="23.358904109589041"/>
    <n v="20.243835616438357"/>
    <s v="Nonexempt"/>
    <x v="476"/>
    <x v="476"/>
    <n v="3.1150684931506851"/>
    <n v="3244.0334551360124"/>
    <n v="59"/>
    <n v="7"/>
  </r>
  <r>
    <n v="2714"/>
    <x v="50"/>
    <x v="220"/>
    <x v="1"/>
    <d v="1997-08-18T00:00:00"/>
    <d v="2001-02-23T00:00:00"/>
    <n v="23.764383561643836"/>
    <n v="20.243835616438357"/>
    <s v="Nonexempt"/>
    <x v="476"/>
    <x v="476"/>
    <n v="3.5205479452054793"/>
    <n v="3244.0334551360124"/>
    <n v="59"/>
    <n v="7"/>
  </r>
  <r>
    <n v="2715"/>
    <x v="50"/>
    <x v="220"/>
    <x v="1"/>
    <d v="1997-08-18T00:00:00"/>
    <d v="2001-02-23T00:00:00"/>
    <n v="23.764383561643836"/>
    <n v="20.243835616438357"/>
    <s v="Nonexempt"/>
    <x v="476"/>
    <x v="476"/>
    <n v="3.5205479452054793"/>
    <n v="3244.0334551360124"/>
    <n v="59"/>
    <n v="7"/>
  </r>
  <r>
    <n v="2716"/>
    <x v="50"/>
    <x v="220"/>
    <x v="1"/>
    <d v="1997-08-18T00:00:00"/>
    <d v="2001-02-23T00:00:00"/>
    <n v="23.764383561643836"/>
    <n v="20.243835616438357"/>
    <s v="Nonexempt"/>
    <x v="476"/>
    <x v="476"/>
    <n v="3.5205479452054793"/>
    <n v="3244.0334551360124"/>
    <n v="59"/>
    <n v="7"/>
  </r>
  <r>
    <n v="2666"/>
    <x v="44"/>
    <x v="220"/>
    <x v="1"/>
    <d v="1998-01-12T00:00:00"/>
    <d v="2001-02-23T00:00:00"/>
    <n v="23.361643835616437"/>
    <n v="20.243835616438357"/>
    <s v="Nonexempt"/>
    <x v="476"/>
    <x v="476"/>
    <n v="3.117808219178082"/>
    <n v="3244.0334551360124"/>
    <n v="59"/>
    <n v="7"/>
  </r>
  <r>
    <n v="292"/>
    <x v="45"/>
    <x v="220"/>
    <x v="1"/>
    <d v="2000-11-20T00:00:00"/>
    <d v="2000-11-20T00:00:00"/>
    <n v="20.504109589041096"/>
    <n v="20.504109589041096"/>
    <s v="Nonexempt"/>
    <x v="476"/>
    <x v="476"/>
    <n v="0"/>
    <n v="3202.8545163014428"/>
    <n v="59"/>
    <n v="1"/>
  </r>
  <r>
    <n v="291"/>
    <x v="50"/>
    <x v="220"/>
    <x v="1"/>
    <d v="2000-10-16T00:00:00"/>
    <d v="2000-10-16T00:00:00"/>
    <n v="20.6"/>
    <n v="20.6"/>
    <s v="Nonexempt"/>
    <x v="476"/>
    <x v="476"/>
    <n v="0"/>
    <n v="3187.9456310679607"/>
    <n v="59"/>
    <n v="1"/>
  </r>
  <r>
    <n v="290"/>
    <x v="44"/>
    <x v="220"/>
    <x v="1"/>
    <d v="2000-10-12T00:00:00"/>
    <d v="2000-10-12T00:00:00"/>
    <n v="20.610958904109587"/>
    <n v="20.610958904109587"/>
    <s v="Nonexempt"/>
    <x v="476"/>
    <x v="476"/>
    <n v="0"/>
    <n v="3186.2505915193406"/>
    <n v="59"/>
    <n v="1"/>
  </r>
  <r>
    <n v="289"/>
    <x v="44"/>
    <x v="220"/>
    <x v="1"/>
    <d v="2000-10-11T00:00:00"/>
    <d v="2000-10-11T00:00:00"/>
    <n v="20.613698630136987"/>
    <n v="20.613698630136987"/>
    <s v="Nonexempt"/>
    <x v="476"/>
    <x v="476"/>
    <n v="0"/>
    <n v="3185.827113237639"/>
    <n v="59"/>
    <n v="1"/>
  </r>
  <r>
    <n v="288"/>
    <x v="44"/>
    <x v="220"/>
    <x v="1"/>
    <d v="2000-10-09T00:00:00"/>
    <d v="2000-10-09T00:00:00"/>
    <n v="20.61917808219178"/>
    <n v="20.61917808219178"/>
    <s v="Nonexempt"/>
    <x v="476"/>
    <x v="476"/>
    <n v="0"/>
    <n v="3184.9804942864735"/>
    <n v="59"/>
    <n v="1"/>
  </r>
  <r>
    <n v="287"/>
    <x v="45"/>
    <x v="220"/>
    <x v="1"/>
    <d v="2000-10-04T00:00:00"/>
    <d v="2000-10-04T00:00:00"/>
    <n v="20.632876712328766"/>
    <n v="20.632876712328766"/>
    <s v="Nonexempt"/>
    <x v="476"/>
    <x v="476"/>
    <n v="0"/>
    <n v="3182.8659142212186"/>
    <n v="59"/>
    <n v="1"/>
  </r>
  <r>
    <n v="286"/>
    <x v="45"/>
    <x v="220"/>
    <x v="1"/>
    <d v="2000-10-02T00:00:00"/>
    <d v="2000-10-02T00:00:00"/>
    <n v="20.638356164383563"/>
    <n v="20.638356164383563"/>
    <s v="Nonexempt"/>
    <x v="476"/>
    <x v="476"/>
    <n v="0"/>
    <n v="3182.0208681800073"/>
    <n v="59"/>
    <n v="1"/>
  </r>
  <r>
    <n v="285"/>
    <x v="50"/>
    <x v="220"/>
    <x v="1"/>
    <d v="2000-09-18T00:00:00"/>
    <d v="2000-09-18T00:00:00"/>
    <n v="20.676712328767124"/>
    <n v="20.676712328767124"/>
    <s v="Nonexempt"/>
    <x v="476"/>
    <x v="476"/>
    <n v="0"/>
    <n v="3176.1180866569493"/>
    <n v="59"/>
    <n v="1"/>
  </r>
  <r>
    <n v="284"/>
    <x v="50"/>
    <x v="220"/>
    <x v="1"/>
    <d v="2000-09-11T00:00:00"/>
    <d v="2000-09-11T00:00:00"/>
    <n v="20.695890410958903"/>
    <n v="20.695890410958903"/>
    <s v="Nonexempt"/>
    <x v="476"/>
    <x v="476"/>
    <n v="0"/>
    <n v="3173.1749007148528"/>
    <n v="59"/>
    <n v="1"/>
  </r>
  <r>
    <n v="282"/>
    <x v="45"/>
    <x v="220"/>
    <x v="1"/>
    <d v="2000-08-28T00:00:00"/>
    <d v="2000-08-28T00:00:00"/>
    <n v="20.734246575342464"/>
    <n v="20.734246575342464"/>
    <s v="Nonexempt"/>
    <x v="476"/>
    <x v="476"/>
    <n v="0"/>
    <n v="3167.3048625792812"/>
    <n v="59"/>
    <n v="2"/>
  </r>
  <r>
    <n v="283"/>
    <x v="50"/>
    <x v="220"/>
    <x v="1"/>
    <d v="2000-08-28T00:00:00"/>
    <d v="2000-08-28T00:00:00"/>
    <n v="20.734246575342464"/>
    <n v="20.734246575342464"/>
    <s v="Nonexempt"/>
    <x v="476"/>
    <x v="476"/>
    <n v="0"/>
    <n v="3167.3048625792812"/>
    <n v="59"/>
    <n v="2"/>
  </r>
  <r>
    <n v="280"/>
    <x v="45"/>
    <x v="220"/>
    <x v="1"/>
    <d v="2000-03-08T00:00:00"/>
    <d v="2000-03-08T00:00:00"/>
    <n v="21.208219178082192"/>
    <n v="21.208219178082192"/>
    <s v="Nonexempt"/>
    <x v="476"/>
    <x v="476"/>
    <n v="0"/>
    <n v="3096.520242862679"/>
    <n v="59"/>
    <n v="2"/>
  </r>
  <r>
    <n v="281"/>
    <x v="44"/>
    <x v="220"/>
    <x v="1"/>
    <d v="2000-03-08T00:00:00"/>
    <d v="2000-03-08T00:00:00"/>
    <n v="21.208219178082192"/>
    <n v="21.208219178082192"/>
    <s v="Nonexempt"/>
    <x v="476"/>
    <x v="476"/>
    <n v="0"/>
    <n v="3096.520242862679"/>
    <n v="59"/>
    <n v="2"/>
  </r>
  <r>
    <n v="278"/>
    <x v="45"/>
    <x v="220"/>
    <x v="1"/>
    <d v="2000-02-07T00:00:00"/>
    <d v="2000-02-07T00:00:00"/>
    <n v="21.290410958904111"/>
    <n v="21.290410958904111"/>
    <s v="Nonexempt"/>
    <x v="476"/>
    <x v="476"/>
    <n v="0"/>
    <n v="3084.5661047484232"/>
    <n v="59"/>
    <n v="2"/>
  </r>
  <r>
    <n v="279"/>
    <x v="50"/>
    <x v="220"/>
    <x v="1"/>
    <d v="2000-02-07T00:00:00"/>
    <d v="2000-02-07T00:00:00"/>
    <n v="21.290410958904111"/>
    <n v="21.290410958904111"/>
    <s v="Nonexempt"/>
    <x v="476"/>
    <x v="476"/>
    <n v="0"/>
    <n v="3084.5661047484232"/>
    <n v="59"/>
    <n v="2"/>
  </r>
  <r>
    <n v="276"/>
    <x v="7"/>
    <x v="220"/>
    <x v="1"/>
    <d v="2000-01-31T00:00:00"/>
    <d v="2000-01-31T00:00:00"/>
    <n v="21.30958904109589"/>
    <n v="21.30958904109589"/>
    <s v="Nonexempt"/>
    <x v="476"/>
    <x v="476"/>
    <n v="0"/>
    <n v="3081.7900745692978"/>
    <n v="59"/>
    <n v="2"/>
  </r>
  <r>
    <n v="277"/>
    <x v="44"/>
    <x v="220"/>
    <x v="1"/>
    <d v="2000-01-31T00:00:00"/>
    <d v="2000-01-31T00:00:00"/>
    <n v="21.30958904109589"/>
    <n v="21.30958904109589"/>
    <s v="Nonexempt"/>
    <x v="476"/>
    <x v="476"/>
    <n v="0"/>
    <n v="3081.7900745692978"/>
    <n v="59"/>
    <n v="2"/>
  </r>
  <r>
    <n v="2142"/>
    <x v="45"/>
    <x v="220"/>
    <x v="1"/>
    <d v="1999-07-19T00:00:00"/>
    <d v="1999-09-23T00:00:00"/>
    <n v="21.846575342465755"/>
    <n v="21.665753424657535"/>
    <s v="Nonexempt"/>
    <x v="476"/>
    <x v="476"/>
    <n v="0.18082191780821918"/>
    <n v="3031.1283763277688"/>
    <n v="59"/>
    <n v="5"/>
  </r>
  <r>
    <n v="2360"/>
    <x v="50"/>
    <x v="220"/>
    <x v="1"/>
    <d v="1998-07-06T00:00:00"/>
    <d v="1999-09-23T00:00:00"/>
    <n v="22.882191780821916"/>
    <n v="21.665753424657535"/>
    <s v="Nonexempt"/>
    <x v="476"/>
    <x v="476"/>
    <n v="1.2164383561643837"/>
    <n v="3031.1283763277688"/>
    <n v="59"/>
    <n v="5"/>
  </r>
  <r>
    <n v="2664"/>
    <x v="50"/>
    <x v="220"/>
    <x v="1"/>
    <d v="1996-08-12T00:00:00"/>
    <d v="1999-09-23T00:00:00"/>
    <n v="24.780821917808218"/>
    <n v="21.665753424657535"/>
    <s v="Nonexempt"/>
    <x v="476"/>
    <x v="476"/>
    <n v="3.1150684931506851"/>
    <n v="3031.1283763277688"/>
    <n v="59"/>
    <n v="5"/>
  </r>
  <r>
    <n v="2667"/>
    <x v="50"/>
    <x v="220"/>
    <x v="1"/>
    <d v="1996-08-05T00:00:00"/>
    <d v="1999-09-23T00:00:00"/>
    <n v="24.8"/>
    <n v="21.665753424657535"/>
    <s v="Nonexempt"/>
    <x v="476"/>
    <x v="476"/>
    <n v="3.1342465753424658"/>
    <n v="3031.1283763277688"/>
    <n v="59"/>
    <n v="5"/>
  </r>
  <r>
    <n v="2668"/>
    <x v="44"/>
    <x v="220"/>
    <x v="1"/>
    <d v="1996-08-05T00:00:00"/>
    <d v="1999-09-23T00:00:00"/>
    <n v="24.8"/>
    <n v="21.665753424657535"/>
    <s v="Nonexempt"/>
    <x v="476"/>
    <x v="476"/>
    <n v="3.1342465753424658"/>
    <n v="3031.1283763277688"/>
    <n v="59"/>
    <n v="5"/>
  </r>
  <r>
    <n v="275"/>
    <x v="44"/>
    <x v="220"/>
    <x v="1"/>
    <d v="1999-07-19T00:00:00"/>
    <d v="1999-07-19T00:00:00"/>
    <n v="21.846575342465755"/>
    <n v="21.846575342465755"/>
    <s v="Nonexempt"/>
    <x v="476"/>
    <x v="476"/>
    <n v="0"/>
    <n v="3006.0400300978172"/>
    <n v="59"/>
    <n v="1"/>
  </r>
  <r>
    <n v="2528"/>
    <x v="50"/>
    <x v="220"/>
    <x v="1"/>
    <d v="1996-10-28T00:00:00"/>
    <d v="1999-01-19T00:00:00"/>
    <n v="24.56986301369863"/>
    <n v="22.342465753424658"/>
    <s v="Nonexempt"/>
    <x v="476"/>
    <x v="476"/>
    <n v="2.2273972602739724"/>
    <n v="2939.3210545677493"/>
    <n v="59"/>
    <n v="1"/>
  </r>
  <r>
    <n v="2711"/>
    <x v="45"/>
    <x v="220"/>
    <x v="1"/>
    <d v="1995-07-10T00:00:00"/>
    <d v="1999-01-08T00:00:00"/>
    <n v="25.873972602739727"/>
    <n v="22.372602739726027"/>
    <s v="Nonexempt"/>
    <x v="476"/>
    <x v="476"/>
    <n v="3.5013698630136987"/>
    <n v="2935.3616458486404"/>
    <n v="59"/>
    <n v="2"/>
  </r>
  <r>
    <n v="2712"/>
    <x v="50"/>
    <x v="220"/>
    <x v="1"/>
    <d v="1995-07-10T00:00:00"/>
    <d v="1999-01-08T00:00:00"/>
    <n v="25.873972602739727"/>
    <n v="22.372602739726027"/>
    <s v="Nonexempt"/>
    <x v="476"/>
    <x v="476"/>
    <n v="3.5013698630136987"/>
    <n v="2935.3616458486404"/>
    <n v="59"/>
    <n v="2"/>
  </r>
  <r>
    <n v="274"/>
    <x v="50"/>
    <x v="220"/>
    <x v="1"/>
    <d v="1998-01-12T00:00:00"/>
    <d v="1998-01-12T00:00:00"/>
    <n v="23.361643835616437"/>
    <n v="23.361643835616437"/>
    <s v="Nonexempt"/>
    <x v="476"/>
    <x v="476"/>
    <n v="0"/>
    <n v="2811.089855752316"/>
    <n v="59"/>
    <n v="1"/>
  </r>
  <r>
    <n v="2171"/>
    <x v="45"/>
    <x v="220"/>
    <x v="1"/>
    <d v="1996-10-28T00:00:00"/>
    <d v="1997-03-30T00:00:00"/>
    <n v="24.56986301369863"/>
    <n v="24.150684931506849"/>
    <s v="Nonexempt"/>
    <x v="476"/>
    <x v="476"/>
    <n v="0.41917808219178082"/>
    <n v="2719.2471015314804"/>
    <n v="59"/>
    <n v="4"/>
  </r>
  <r>
    <n v="2172"/>
    <x v="50"/>
    <x v="220"/>
    <x v="1"/>
    <d v="1996-10-28T00:00:00"/>
    <d v="1997-03-30T00:00:00"/>
    <n v="24.56986301369863"/>
    <n v="24.150684931506849"/>
    <s v="Nonexempt"/>
    <x v="476"/>
    <x v="476"/>
    <n v="0.41917808219178082"/>
    <n v="2719.2471015314804"/>
    <n v="59"/>
    <n v="4"/>
  </r>
  <r>
    <n v="2173"/>
    <x v="44"/>
    <x v="220"/>
    <x v="1"/>
    <d v="1996-10-28T00:00:00"/>
    <d v="1997-03-30T00:00:00"/>
    <n v="24.56986301369863"/>
    <n v="24.150684931506849"/>
    <s v="Nonexempt"/>
    <x v="476"/>
    <x v="476"/>
    <n v="0.41917808219178082"/>
    <n v="2719.2471015314804"/>
    <n v="59"/>
    <n v="4"/>
  </r>
  <r>
    <n v="2174"/>
    <x v="44"/>
    <x v="220"/>
    <x v="1"/>
    <d v="1996-10-28T00:00:00"/>
    <d v="1997-03-30T00:00:00"/>
    <n v="24.56986301369863"/>
    <n v="24.150684931506849"/>
    <s v="Nonexempt"/>
    <x v="476"/>
    <x v="476"/>
    <n v="0.41917808219178082"/>
    <n v="2719.2471015314804"/>
    <n v="59"/>
    <n v="4"/>
  </r>
  <r>
    <n v="2241"/>
    <x v="22"/>
    <x v="234"/>
    <x v="1"/>
    <d v="1996-08-12T00:00:00"/>
    <d v="1997-03-28T00:00:00"/>
    <n v="24.780821917808218"/>
    <n v="24.156164383561645"/>
    <s v="Nonexempt"/>
    <x v="476"/>
    <x v="476"/>
    <n v="0.62465753424657533"/>
    <n v="2718.6302824089821"/>
    <n v="59"/>
    <n v="1"/>
  </r>
  <r>
    <n v="2188"/>
    <x v="45"/>
    <x v="220"/>
    <x v="1"/>
    <d v="1996-08-19T00:00:00"/>
    <d v="1997-02-10T00:00:00"/>
    <n v="24.761643835616439"/>
    <n v="24.282191780821918"/>
    <s v="Nonexempt"/>
    <x v="476"/>
    <x v="476"/>
    <n v="0.47945205479452052"/>
    <n v="2704.5202753018161"/>
    <n v="59"/>
    <n v="1"/>
  </r>
  <r>
    <n v="2180"/>
    <x v="7"/>
    <x v="220"/>
    <x v="1"/>
    <d v="1996-08-05T00:00:00"/>
    <d v="1997-01-10T00:00:00"/>
    <n v="24.8"/>
    <n v="24.367123287671234"/>
    <s v="Nonexempt"/>
    <x v="476"/>
    <x v="476"/>
    <n v="0.43287671232876712"/>
    <n v="2695.0936811333481"/>
    <n v="59"/>
    <n v="4"/>
  </r>
  <r>
    <n v="2181"/>
    <x v="50"/>
    <x v="220"/>
    <x v="1"/>
    <d v="1996-08-05T00:00:00"/>
    <d v="1997-01-10T00:00:00"/>
    <n v="24.8"/>
    <n v="24.367123287671234"/>
    <s v="Nonexempt"/>
    <x v="476"/>
    <x v="476"/>
    <n v="0.43287671232876712"/>
    <n v="2695.0936811333481"/>
    <n v="59"/>
    <n v="4"/>
  </r>
  <r>
    <n v="2182"/>
    <x v="44"/>
    <x v="220"/>
    <x v="1"/>
    <d v="1996-08-05T00:00:00"/>
    <d v="1997-01-10T00:00:00"/>
    <n v="24.8"/>
    <n v="24.367123287671234"/>
    <s v="Nonexempt"/>
    <x v="476"/>
    <x v="476"/>
    <n v="0.43287671232876712"/>
    <n v="2695.0936811333481"/>
    <n v="59"/>
    <n v="4"/>
  </r>
  <r>
    <n v="2183"/>
    <x v="44"/>
    <x v="220"/>
    <x v="1"/>
    <d v="1996-08-05T00:00:00"/>
    <d v="1997-01-10T00:00:00"/>
    <n v="24.8"/>
    <n v="24.367123287671234"/>
    <s v="Nonexempt"/>
    <x v="476"/>
    <x v="476"/>
    <n v="0.43287671232876712"/>
    <n v="2695.0936811333481"/>
    <n v="59"/>
    <n v="4"/>
  </r>
  <r>
    <n v="2400"/>
    <x v="7"/>
    <x v="220"/>
    <x v="1"/>
    <d v="1994-11-14T00:00:00"/>
    <d v="1996-05-15T00:00:00"/>
    <n v="26.526027397260275"/>
    <n v="25.024657534246575"/>
    <s v="Nonexempt"/>
    <x v="476"/>
    <x v="476"/>
    <n v="1.5013698630136987"/>
    <n v="2624.2788701554628"/>
    <n v="59"/>
    <n v="6"/>
  </r>
  <r>
    <n v="2473"/>
    <x v="7"/>
    <x v="220"/>
    <x v="1"/>
    <d v="1994-06-08T00:00:00"/>
    <d v="1996-05-15T00:00:00"/>
    <n v="26.961643835616439"/>
    <n v="25.024657534246575"/>
    <s v="Nonexempt"/>
    <x v="476"/>
    <x v="476"/>
    <n v="1.9369863013698629"/>
    <n v="2624.2788701554628"/>
    <n v="59"/>
    <n v="6"/>
  </r>
  <r>
    <n v="2555"/>
    <x v="7"/>
    <x v="220"/>
    <x v="1"/>
    <d v="1994-01-01T00:00:00"/>
    <d v="1996-05-15T00:00:00"/>
    <n v="27.394520547945206"/>
    <n v="25.024657534246575"/>
    <s v="Nonexempt"/>
    <x v="476"/>
    <x v="476"/>
    <n v="2.3698630136986303"/>
    <n v="2624.2788701554628"/>
    <n v="59"/>
    <n v="6"/>
  </r>
  <r>
    <n v="2401"/>
    <x v="45"/>
    <x v="220"/>
    <x v="1"/>
    <d v="1994-11-14T00:00:00"/>
    <d v="1996-05-15T00:00:00"/>
    <n v="26.526027397260275"/>
    <n v="25.024657534246575"/>
    <s v="Nonexempt"/>
    <x v="476"/>
    <x v="476"/>
    <n v="1.5013698630136987"/>
    <n v="2624.2788701554628"/>
    <n v="59"/>
    <n v="6"/>
  </r>
  <r>
    <n v="2138"/>
    <x v="50"/>
    <x v="220"/>
    <x v="1"/>
    <d v="1996-05-06T00:00:00"/>
    <d v="1996-05-15T00:00:00"/>
    <n v="25.049315068493151"/>
    <n v="25.024657534246575"/>
    <s v="Nonexempt"/>
    <x v="476"/>
    <x v="476"/>
    <n v="2.4657534246575342E-2"/>
    <n v="2624.2788701554628"/>
    <n v="59"/>
    <n v="6"/>
  </r>
  <r>
    <n v="2402"/>
    <x v="50"/>
    <x v="220"/>
    <x v="1"/>
    <d v="1994-11-14T00:00:00"/>
    <d v="1996-05-15T00:00:00"/>
    <n v="26.526027397260275"/>
    <n v="25.024657534246575"/>
    <s v="Nonexempt"/>
    <x v="476"/>
    <x v="476"/>
    <n v="1.5013698630136987"/>
    <n v="2624.2788701554628"/>
    <n v="59"/>
    <n v="6"/>
  </r>
  <r>
    <n v="1932"/>
    <x v="29"/>
    <x v="243"/>
    <x v="1"/>
    <d v="2020-03-28T00:00:00"/>
    <d v="2020-03-28T00:00:00"/>
    <n v="1.1397260273972603"/>
    <n v="1.1397260273972603"/>
    <s v="Exempt"/>
    <x v="477"/>
    <x v="477"/>
    <n v="0"/>
    <n v="57550.690625000003"/>
    <n v="1"/>
    <n v="1"/>
  </r>
  <r>
    <n v="4167"/>
    <x v="20"/>
    <x v="244"/>
    <x v="4"/>
    <d v="2015-03-16T00:00:00"/>
    <d v="2019-11-09T00:00:00"/>
    <n v="6.1780821917808222"/>
    <n v="1.5232876712328767"/>
    <s v="Exempt"/>
    <x v="478"/>
    <x v="478"/>
    <n v="4.6547945205479451"/>
    <n v="42987.612410071946"/>
    <n v="1"/>
    <n v="1"/>
  </r>
  <r>
    <n v="3068"/>
    <x v="107"/>
    <x v="96"/>
    <x v="1"/>
    <d v="2013-12-16T00:00:00"/>
    <d v="2020-12-07T00:00:00"/>
    <n v="7.4246575342465757"/>
    <n v="0.44383561643835617"/>
    <s v="Exempt"/>
    <x v="479"/>
    <x v="479"/>
    <n v="6.9808219178082194"/>
    <n v="147536.94290123458"/>
    <n v="1"/>
    <n v="1"/>
  </r>
  <r>
    <n v="3362"/>
    <x v="27"/>
    <x v="100"/>
    <x v="1"/>
    <d v="2003-10-08T00:00:00"/>
    <d v="2014-06-09T00:00:00"/>
    <n v="17.621917808219177"/>
    <n v="6.9452054794520546"/>
    <s v="Exempt"/>
    <x v="480"/>
    <x v="480"/>
    <n v="10.676712328767124"/>
    <n v="9414.376607495069"/>
    <n v="1"/>
    <n v="1"/>
  </r>
  <r>
    <n v="3848"/>
    <x v="77"/>
    <x v="170"/>
    <x v="1"/>
    <d v="1998-12-08T00:00:00"/>
    <d v="2017-03-13T00:00:00"/>
    <n v="22.457534246575342"/>
    <n v="4.183561643835616"/>
    <s v="Exempt"/>
    <x v="481"/>
    <x v="481"/>
    <n v="18.273972602739725"/>
    <n v="15625.793418467585"/>
    <n v="1"/>
    <n v="1"/>
  </r>
  <r>
    <n v="2161"/>
    <x v="22"/>
    <x v="236"/>
    <x v="1"/>
    <d v="1999-04-19T00:00:00"/>
    <d v="1999-08-17T00:00:00"/>
    <n v="22.095890410958905"/>
    <n v="21.767123287671232"/>
    <s v="Nonexempt"/>
    <x v="482"/>
    <x v="482"/>
    <n v="0.32876712328767121"/>
    <n v="3003.078502202643"/>
    <n v="5"/>
    <n v="1"/>
  </r>
  <r>
    <n v="1235"/>
    <x v="22"/>
    <x v="236"/>
    <x v="1"/>
    <d v="1999-04-19T00:00:00"/>
    <d v="1999-04-19T00:00:00"/>
    <n v="22.095890410958905"/>
    <n v="22.095890410958905"/>
    <s v="Nonexempt"/>
    <x v="482"/>
    <x v="482"/>
    <n v="0"/>
    <n v="2958.3953750774949"/>
    <n v="5"/>
    <n v="1"/>
  </r>
  <r>
    <n v="2240"/>
    <x v="22"/>
    <x v="236"/>
    <x v="1"/>
    <d v="1996-08-12T00:00:00"/>
    <d v="1997-03-28T00:00:00"/>
    <n v="24.780821917808218"/>
    <n v="24.156164383561645"/>
    <s v="Nonexempt"/>
    <x v="482"/>
    <x v="482"/>
    <n v="0.62465753424657533"/>
    <n v="2706.0744811160257"/>
    <n v="5"/>
    <n v="1"/>
  </r>
  <r>
    <n v="2709"/>
    <x v="22"/>
    <x v="236"/>
    <x v="1"/>
    <d v="1992-11-16T00:00:00"/>
    <d v="1996-05-15T00:00:00"/>
    <n v="28.520547945205479"/>
    <n v="25.024657534246575"/>
    <s v="Nonexempt"/>
    <x v="482"/>
    <x v="482"/>
    <n v="3.495890410958904"/>
    <n v="2612.158824173418"/>
    <n v="5"/>
    <n v="2"/>
  </r>
  <r>
    <n v="2710"/>
    <x v="22"/>
    <x v="236"/>
    <x v="1"/>
    <d v="1992-11-16T00:00:00"/>
    <d v="1996-05-15T00:00:00"/>
    <n v="28.520547945205479"/>
    <n v="25.024657534246575"/>
    <s v="Nonexempt"/>
    <x v="482"/>
    <x v="482"/>
    <n v="3.495890410958904"/>
    <n v="2612.158824173418"/>
    <n v="5"/>
    <n v="2"/>
  </r>
  <r>
    <n v="3332"/>
    <x v="22"/>
    <x v="236"/>
    <x v="1"/>
    <d v="1986-01-01T00:00:00"/>
    <d v="1996-05-15T00:00:00"/>
    <n v="35.4"/>
    <n v="25.024657534246575"/>
    <s v="Nonexempt"/>
    <x v="483"/>
    <x v="483"/>
    <n v="10.375342465753425"/>
    <n v="2612.1568261440771"/>
    <n v="1"/>
    <n v="1"/>
  </r>
  <r>
    <n v="2690"/>
    <x v="91"/>
    <x v="164"/>
    <x v="1"/>
    <d v="2007-07-09T00:00:00"/>
    <d v="2010-10-23T00:00:00"/>
    <n v="13.868493150684932"/>
    <n v="10.575342465753424"/>
    <s v="Exempt"/>
    <x v="484"/>
    <x v="484"/>
    <n v="3.2931506849315069"/>
    <n v="6172.3608678756482"/>
    <n v="1"/>
    <n v="1"/>
  </r>
  <r>
    <n v="1959"/>
    <x v="56"/>
    <x v="164"/>
    <x v="1"/>
    <d v="2013-10-28T00:00:00"/>
    <d v="2013-10-28T00:00:00"/>
    <n v="7.558904109589041"/>
    <n v="7.558904109589041"/>
    <s v="Exempt"/>
    <x v="485"/>
    <x v="485"/>
    <n v="0"/>
    <n v="8627.2122326930039"/>
    <n v="1"/>
    <n v="1"/>
  </r>
  <r>
    <n v="1992"/>
    <x v="19"/>
    <x v="160"/>
    <x v="1"/>
    <d v="2009-10-26T00:00:00"/>
    <d v="2009-10-26T00:00:00"/>
    <n v="11.567123287671233"/>
    <n v="11.567123287671233"/>
    <s v="Nonexempt"/>
    <x v="486"/>
    <x v="486"/>
    <n v="0"/>
    <n v="5622.6979156797724"/>
    <n v="1"/>
    <n v="1"/>
  </r>
  <r>
    <n v="3825"/>
    <x v="68"/>
    <x v="245"/>
    <x v="1"/>
    <d v="2003-06-09T00:00:00"/>
    <d v="2021-02-08T00:00:00"/>
    <n v="17.953424657534246"/>
    <n v="0.27123287671232876"/>
    <s v="Exempt"/>
    <x v="487"/>
    <x v="487"/>
    <n v="17.682191780821917"/>
    <n v="239646.46464646465"/>
    <n v="7"/>
    <n v="1"/>
  </r>
  <r>
    <n v="2926"/>
    <x v="41"/>
    <x v="113"/>
    <x v="1"/>
    <d v="2015-04-06T00:00:00"/>
    <d v="2020-09-28T00:00:00"/>
    <n v="6.1205479452054794"/>
    <n v="0.63561643835616444"/>
    <s v="Exempt"/>
    <x v="487"/>
    <x v="487"/>
    <n v="5.484931506849315"/>
    <n v="102262.93103448275"/>
    <n v="7"/>
    <n v="1"/>
  </r>
  <r>
    <n v="1109"/>
    <x v="20"/>
    <x v="201"/>
    <x v="1"/>
    <d v="2020-03-09T00:00:00"/>
    <d v="2020-03-09T00:00:00"/>
    <n v="1.1917808219178083"/>
    <n v="1.1917808219178083"/>
    <s v="Exempt"/>
    <x v="487"/>
    <x v="487"/>
    <n v="0"/>
    <n v="54540.229885057466"/>
    <n v="7"/>
    <n v="1"/>
  </r>
  <r>
    <n v="1108"/>
    <x v="20"/>
    <x v="201"/>
    <x v="1"/>
    <d v="2020-02-24T00:00:00"/>
    <d v="2020-02-24T00:00:00"/>
    <n v="1.2301369863013698"/>
    <n v="1.2301369863013698"/>
    <s v="Exempt"/>
    <x v="487"/>
    <x v="487"/>
    <n v="0"/>
    <n v="52839.643652561252"/>
    <n v="7"/>
    <n v="1"/>
  </r>
  <r>
    <n v="1102"/>
    <x v="68"/>
    <x v="239"/>
    <x v="1"/>
    <d v="2020-02-01T00:00:00"/>
    <d v="2020-02-01T00:00:00"/>
    <n v="1.2931506849315069"/>
    <n v="1.2931506849315069"/>
    <s v="Exempt"/>
    <x v="487"/>
    <x v="487"/>
    <n v="0"/>
    <n v="50264.830508474573"/>
    <n v="7"/>
    <n v="2"/>
  </r>
  <r>
    <n v="1103"/>
    <x v="68"/>
    <x v="239"/>
    <x v="1"/>
    <d v="2020-02-01T00:00:00"/>
    <d v="2020-02-01T00:00:00"/>
    <n v="1.2931506849315069"/>
    <n v="1.2931506849315069"/>
    <s v="Exempt"/>
    <x v="487"/>
    <x v="487"/>
    <n v="0"/>
    <n v="50264.830508474573"/>
    <n v="7"/>
    <n v="2"/>
  </r>
  <r>
    <n v="1104"/>
    <x v="27"/>
    <x v="240"/>
    <x v="1"/>
    <d v="2019-08-17T00:00:00"/>
    <d v="2019-08-17T00:00:00"/>
    <n v="1.7534246575342465"/>
    <n v="1.7534246575342465"/>
    <s v="Exempt"/>
    <x v="487"/>
    <x v="487"/>
    <n v="0"/>
    <n v="37070.3125"/>
    <n v="7"/>
    <n v="1"/>
  </r>
  <r>
    <n v="3290"/>
    <x v="16"/>
    <x v="100"/>
    <x v="1"/>
    <d v="2005-09-08T00:00:00"/>
    <d v="2015-08-24T00:00:00"/>
    <n v="15.701369863013699"/>
    <n v="5.7369863013698632"/>
    <s v="Exempt"/>
    <x v="488"/>
    <x v="488"/>
    <n v="9.9643835616438352"/>
    <n v="11313.319675262655"/>
    <n v="1"/>
    <n v="1"/>
  </r>
  <r>
    <n v="3819"/>
    <x v="108"/>
    <x v="246"/>
    <x v="1"/>
    <d v="1997-04-08T00:00:00"/>
    <d v="2014-09-08T00:00:00"/>
    <n v="24.126027397260273"/>
    <n v="6.6958904109589037"/>
    <s v="Exempt"/>
    <x v="489"/>
    <x v="489"/>
    <n v="17.43013698630137"/>
    <n v="9692.3957855973822"/>
    <n v="1"/>
    <n v="1"/>
  </r>
  <r>
    <n v="3737"/>
    <x v="40"/>
    <x v="188"/>
    <x v="1"/>
    <d v="1989-07-16T00:00:00"/>
    <d v="2005-09-12T00:00:00"/>
    <n v="31.860273972602741"/>
    <n v="15.69041095890411"/>
    <s v="Nonexempt"/>
    <x v="490"/>
    <x v="490"/>
    <n v="16.169863013698631"/>
    <n v="4132.0893486991445"/>
    <n v="1"/>
    <n v="1"/>
  </r>
  <r>
    <n v="3622"/>
    <x v="27"/>
    <x v="247"/>
    <x v="1"/>
    <d v="1998-03-08T00:00:00"/>
    <d v="2012-06-18T00:00:00"/>
    <n v="23.210958904109589"/>
    <n v="8.9205479452054792"/>
    <s v="Nonexempt"/>
    <x v="491"/>
    <x v="491"/>
    <n v="14.29041095890411"/>
    <n v="7267.9548832923838"/>
    <n v="2"/>
    <n v="1"/>
  </r>
  <r>
    <n v="2531"/>
    <x v="93"/>
    <x v="188"/>
    <x v="1"/>
    <d v="1994-02-16T00:00:00"/>
    <d v="1996-05-15T00:00:00"/>
    <n v="27.268493150684932"/>
    <n v="25.024657534246575"/>
    <s v="Nonexempt"/>
    <x v="491"/>
    <x v="491"/>
    <n v="2.2438356164383562"/>
    <n v="2590.810280271513"/>
    <n v="2"/>
    <n v="1"/>
  </r>
  <r>
    <n v="3354"/>
    <x v="22"/>
    <x v="144"/>
    <x v="1"/>
    <d v="2010-01-11T00:00:00"/>
    <d v="2020-08-08T00:00:00"/>
    <n v="11.356164383561644"/>
    <n v="0.77534246575342469"/>
    <s v="Nonexempt"/>
    <x v="492"/>
    <x v="492"/>
    <n v="10.580821917808219"/>
    <n v="83532.120141342748"/>
    <n v="6"/>
    <n v="1"/>
  </r>
  <r>
    <n v="3528"/>
    <x v="22"/>
    <x v="144"/>
    <x v="1"/>
    <d v="2007-01-08T00:00:00"/>
    <d v="2019-11-09T00:00:00"/>
    <n v="14.367123287671232"/>
    <n v="1.5232876712328767"/>
    <s v="Nonexempt"/>
    <x v="492"/>
    <x v="492"/>
    <n v="12.843835616438357"/>
    <n v="42517.248201438852"/>
    <n v="6"/>
    <n v="1"/>
  </r>
  <r>
    <n v="3399"/>
    <x v="22"/>
    <x v="144"/>
    <x v="1"/>
    <d v="2008-01-23T00:00:00"/>
    <d v="2019-03-23T00:00:00"/>
    <n v="13.326027397260274"/>
    <n v="2.1561643835616437"/>
    <s v="Nonexempt"/>
    <x v="492"/>
    <x v="492"/>
    <n v="11.169863013698631"/>
    <n v="30037.598475222363"/>
    <n v="6"/>
    <n v="1"/>
  </r>
  <r>
    <n v="3310"/>
    <x v="22"/>
    <x v="144"/>
    <x v="1"/>
    <d v="2008-09-15T00:00:00"/>
    <d v="2018-10-27T00:00:00"/>
    <n v="12.67945205479452"/>
    <n v="2.558904109589041"/>
    <s v="Nonexempt"/>
    <x v="492"/>
    <x v="492"/>
    <n v="10.12054794520548"/>
    <n v="25310.053533190578"/>
    <n v="6"/>
    <n v="1"/>
  </r>
  <r>
    <n v="3285"/>
    <x v="22"/>
    <x v="144"/>
    <x v="1"/>
    <d v="2008-09-15T00:00:00"/>
    <d v="2018-08-04T00:00:00"/>
    <n v="12.67945205479452"/>
    <n v="2.7890410958904108"/>
    <s v="Nonexempt"/>
    <x v="492"/>
    <x v="492"/>
    <n v="9.8904109589041092"/>
    <n v="23221.601178781926"/>
    <n v="6"/>
    <n v="1"/>
  </r>
  <r>
    <n v="3429"/>
    <x v="22"/>
    <x v="144"/>
    <x v="1"/>
    <d v="2004-02-23T00:00:00"/>
    <d v="2015-08-13T00:00:00"/>
    <n v="17.243835616438357"/>
    <n v="5.7671232876712333"/>
    <s v="Nonexempt"/>
    <x v="492"/>
    <x v="492"/>
    <n v="11.476712328767123"/>
    <n v="11230.209026128265"/>
    <n v="6"/>
    <n v="1"/>
  </r>
  <r>
    <n v="3773"/>
    <x v="64"/>
    <x v="96"/>
    <x v="1"/>
    <d v="2003-06-02T00:00:00"/>
    <d v="2020-02-03T00:00:00"/>
    <n v="17.972602739726028"/>
    <n v="1.2876712328767124"/>
    <s v="Exempt"/>
    <x v="493"/>
    <x v="493"/>
    <n v="16.684931506849313"/>
    <n v="50293.194680851062"/>
    <n v="1"/>
    <n v="1"/>
  </r>
  <r>
    <n v="1708"/>
    <x v="52"/>
    <x v="107"/>
    <x v="1"/>
    <d v="2018-06-25T00:00:00"/>
    <d v="2018-06-25T00:00:00"/>
    <n v="2.8986301369863012"/>
    <n v="2.8986301369863012"/>
    <s v="Exempt"/>
    <x v="494"/>
    <x v="494"/>
    <n v="0"/>
    <n v="22338.275992438565"/>
    <n v="1"/>
    <n v="1"/>
  </r>
  <r>
    <n v="3681"/>
    <x v="27"/>
    <x v="168"/>
    <x v="1"/>
    <d v="1990-05-01T00:00:00"/>
    <d v="2005-05-23T00:00:00"/>
    <n v="31.068493150684933"/>
    <n v="15.997260273972604"/>
    <s v="Exempt"/>
    <x v="495"/>
    <x v="495"/>
    <n v="15.07123287671233"/>
    <n v="4047.2974053776329"/>
    <n v="1"/>
    <n v="1"/>
  </r>
  <r>
    <n v="1043"/>
    <x v="22"/>
    <x v="166"/>
    <x v="1"/>
    <d v="2013-04-08T00:00:00"/>
    <d v="2013-04-08T00:00:00"/>
    <n v="8.1150684931506856"/>
    <n v="8.1150684931506856"/>
    <s v="Nonexempt"/>
    <x v="496"/>
    <x v="496"/>
    <n v="0"/>
    <n v="7965.551991897366"/>
    <n v="8"/>
    <n v="3"/>
  </r>
  <r>
    <n v="1044"/>
    <x v="22"/>
    <x v="166"/>
    <x v="1"/>
    <d v="2013-04-08T00:00:00"/>
    <d v="2013-04-08T00:00:00"/>
    <n v="8.1150684931506856"/>
    <n v="8.1150684931506856"/>
    <s v="Nonexempt"/>
    <x v="496"/>
    <x v="496"/>
    <n v="0"/>
    <n v="7965.551991897366"/>
    <n v="8"/>
    <n v="3"/>
  </r>
  <r>
    <n v="1045"/>
    <x v="22"/>
    <x v="166"/>
    <x v="1"/>
    <d v="2013-04-08T00:00:00"/>
    <d v="2013-04-08T00:00:00"/>
    <n v="8.1150684931506856"/>
    <n v="8.1150684931506856"/>
    <s v="Nonexempt"/>
    <x v="496"/>
    <x v="496"/>
    <n v="0"/>
    <n v="7965.551991897366"/>
    <n v="8"/>
    <n v="3"/>
  </r>
  <r>
    <n v="1042"/>
    <x v="22"/>
    <x v="166"/>
    <x v="1"/>
    <d v="2011-01-10T00:00:00"/>
    <d v="2011-01-10T00:00:00"/>
    <n v="10.358904109589041"/>
    <n v="10.358904109589041"/>
    <s v="Nonexempt"/>
    <x v="496"/>
    <x v="496"/>
    <n v="0"/>
    <n v="6240.1388521555145"/>
    <n v="8"/>
    <n v="1"/>
  </r>
  <r>
    <n v="1041"/>
    <x v="22"/>
    <x v="166"/>
    <x v="1"/>
    <d v="2009-01-05T00:00:00"/>
    <d v="2009-01-05T00:00:00"/>
    <n v="12.372602739726027"/>
    <n v="12.372602739726027"/>
    <s v="Nonexempt"/>
    <x v="496"/>
    <x v="496"/>
    <n v="0"/>
    <n v="5224.5272364924713"/>
    <n v="8"/>
    <n v="1"/>
  </r>
  <r>
    <n v="1040"/>
    <x v="22"/>
    <x v="166"/>
    <x v="1"/>
    <d v="2006-03-20T00:00:00"/>
    <d v="2006-03-20T00:00:00"/>
    <n v="15.172602739726027"/>
    <n v="15.172602739726027"/>
    <s v="Nonexempt"/>
    <x v="496"/>
    <x v="496"/>
    <n v="0"/>
    <n v="4260.3764897074752"/>
    <n v="8"/>
    <n v="1"/>
  </r>
  <r>
    <n v="1038"/>
    <x v="22"/>
    <x v="166"/>
    <x v="1"/>
    <d v="2005-07-18T00:00:00"/>
    <d v="2005-07-18T00:00:00"/>
    <n v="15.843835616438357"/>
    <n v="15.843835616438357"/>
    <s v="Nonexempt"/>
    <x v="496"/>
    <x v="496"/>
    <n v="0"/>
    <n v="4079.8832785751338"/>
    <n v="8"/>
    <n v="2"/>
  </r>
  <r>
    <n v="1039"/>
    <x v="22"/>
    <x v="166"/>
    <x v="1"/>
    <d v="2005-07-18T00:00:00"/>
    <d v="2005-07-18T00:00:00"/>
    <n v="15.843835616438357"/>
    <n v="15.843835616438357"/>
    <s v="Nonexempt"/>
    <x v="496"/>
    <x v="496"/>
    <n v="0"/>
    <n v="4079.8832785751338"/>
    <n v="8"/>
    <n v="2"/>
  </r>
  <r>
    <n v="2494"/>
    <x v="109"/>
    <x v="238"/>
    <x v="1"/>
    <d v="2017-10-02T00:00:00"/>
    <d v="2019-10-14T00:00:00"/>
    <n v="3.6273972602739728"/>
    <n v="1.5945205479452054"/>
    <s v="Exempt"/>
    <x v="497"/>
    <x v="497"/>
    <n v="2.032876712328767"/>
    <n v="40455.176374570452"/>
    <n v="1"/>
    <n v="1"/>
  </r>
  <r>
    <n v="2982"/>
    <x v="65"/>
    <x v="146"/>
    <x v="1"/>
    <d v="2011-03-21T00:00:00"/>
    <d v="2017-03-20T00:00:00"/>
    <n v="10.167123287671233"/>
    <n v="4.1643835616438354"/>
    <s v="Exempt"/>
    <x v="498"/>
    <x v="498"/>
    <n v="6.0027397260273974"/>
    <n v="15480.994736842107"/>
    <n v="3"/>
    <n v="1"/>
  </r>
  <r>
    <n v="1412"/>
    <x v="40"/>
    <x v="171"/>
    <x v="1"/>
    <d v="2008-06-16T00:00:00"/>
    <d v="2008-06-16T00:00:00"/>
    <n v="12.92876712328767"/>
    <n v="12.92876712328767"/>
    <s v="Exempt"/>
    <x v="498"/>
    <x v="498"/>
    <n v="0"/>
    <n v="4986.461538461539"/>
    <n v="3"/>
    <n v="1"/>
  </r>
  <r>
    <n v="3856"/>
    <x v="70"/>
    <x v="182"/>
    <x v="1"/>
    <d v="1978-06-26T00:00:00"/>
    <d v="1996-12-08T00:00:00"/>
    <n v="42.923287671232877"/>
    <n v="24.457534246575342"/>
    <s v="Exempt"/>
    <x v="498"/>
    <x v="498"/>
    <n v="18.465753424657535"/>
    <n v="2635.948470930884"/>
    <n v="3"/>
    <n v="1"/>
  </r>
  <r>
    <n v="3270"/>
    <x v="44"/>
    <x v="220"/>
    <x v="1"/>
    <d v="2000-02-14T00:00:00"/>
    <d v="2009-08-31T00:00:00"/>
    <n v="21.271232876712329"/>
    <n v="11.72054794520548"/>
    <s v="Nonexempt"/>
    <x v="499"/>
    <x v="499"/>
    <n v="9.5506849315068489"/>
    <n v="5493.2585320243106"/>
    <n v="60"/>
    <n v="1"/>
  </r>
  <r>
    <n v="2390"/>
    <x v="22"/>
    <x v="234"/>
    <x v="1"/>
    <d v="2007-01-08T00:00:00"/>
    <d v="2008-06-08T00:00:00"/>
    <n v="14.367123287671232"/>
    <n v="12.950684931506849"/>
    <s v="Nonexempt"/>
    <x v="499"/>
    <x v="499"/>
    <n v="1.4164383561643836"/>
    <n v="4971.4745081447008"/>
    <n v="60"/>
    <n v="1"/>
  </r>
  <r>
    <n v="2600"/>
    <x v="22"/>
    <x v="234"/>
    <x v="1"/>
    <d v="2005-09-06T00:00:00"/>
    <d v="2008-05-23T00:00:00"/>
    <n v="15.706849315068494"/>
    <n v="12.994520547945205"/>
    <s v="Nonexempt"/>
    <x v="499"/>
    <x v="499"/>
    <n v="2.7123287671232879"/>
    <n v="4954.703773982711"/>
    <n v="60"/>
    <n v="1"/>
  </r>
  <r>
    <n v="2973"/>
    <x v="50"/>
    <x v="220"/>
    <x v="1"/>
    <d v="2002-02-20T00:00:00"/>
    <d v="2008-01-22T00:00:00"/>
    <n v="19.252054794520546"/>
    <n v="13.328767123287671"/>
    <s v="Nonexempt"/>
    <x v="499"/>
    <x v="499"/>
    <n v="5.9232876712328766"/>
    <n v="4830.454265159301"/>
    <n v="60"/>
    <n v="2"/>
  </r>
  <r>
    <n v="2872"/>
    <x v="44"/>
    <x v="220"/>
    <x v="1"/>
    <d v="2003-03-21T00:00:00"/>
    <d v="2008-01-22T00:00:00"/>
    <n v="18.172602739726027"/>
    <n v="13.328767123287671"/>
    <s v="Nonexempt"/>
    <x v="499"/>
    <x v="499"/>
    <n v="4.8438356164383558"/>
    <n v="4830.454265159301"/>
    <n v="60"/>
    <n v="2"/>
  </r>
  <r>
    <n v="215"/>
    <x v="44"/>
    <x v="220"/>
    <x v="1"/>
    <d v="2005-08-08T00:00:00"/>
    <d v="2005-08-08T00:00:00"/>
    <n v="15.786301369863013"/>
    <n v="15.786301369863013"/>
    <s v="Nonexempt"/>
    <x v="499"/>
    <x v="499"/>
    <n v="0"/>
    <n v="4078.4727525164876"/>
    <n v="60"/>
    <n v="1"/>
  </r>
  <r>
    <n v="2433"/>
    <x v="45"/>
    <x v="220"/>
    <x v="1"/>
    <d v="2003-07-08T00:00:00"/>
    <d v="2005-03-28T00:00:00"/>
    <n v="17.873972602739727"/>
    <n v="16.150684931506849"/>
    <s v="Nonexempt"/>
    <x v="499"/>
    <x v="499"/>
    <n v="1.7232876712328766"/>
    <n v="3986.4563189143346"/>
    <n v="60"/>
    <n v="7"/>
  </r>
  <r>
    <n v="210"/>
    <x v="50"/>
    <x v="220"/>
    <x v="1"/>
    <d v="2005-03-28T00:00:00"/>
    <d v="2005-03-28T00:00:00"/>
    <n v="16.150684931506849"/>
    <n v="16.150684931506849"/>
    <s v="Nonexempt"/>
    <x v="499"/>
    <x v="499"/>
    <n v="0"/>
    <n v="3986.4563189143346"/>
    <n v="60"/>
    <n v="7"/>
  </r>
  <r>
    <n v="211"/>
    <x v="50"/>
    <x v="220"/>
    <x v="1"/>
    <d v="2005-03-28T00:00:00"/>
    <d v="2005-03-28T00:00:00"/>
    <n v="16.150684931506849"/>
    <n v="16.150684931506849"/>
    <s v="Nonexempt"/>
    <x v="499"/>
    <x v="499"/>
    <n v="0"/>
    <n v="3986.4563189143346"/>
    <n v="60"/>
    <n v="7"/>
  </r>
  <r>
    <n v="212"/>
    <x v="50"/>
    <x v="220"/>
    <x v="1"/>
    <d v="2005-03-28T00:00:00"/>
    <d v="2005-03-28T00:00:00"/>
    <n v="16.150684931506849"/>
    <n v="16.150684931506849"/>
    <s v="Nonexempt"/>
    <x v="499"/>
    <x v="499"/>
    <n v="0"/>
    <n v="3986.4563189143346"/>
    <n v="60"/>
    <n v="7"/>
  </r>
  <r>
    <n v="213"/>
    <x v="50"/>
    <x v="220"/>
    <x v="1"/>
    <d v="2005-03-28T00:00:00"/>
    <d v="2005-03-28T00:00:00"/>
    <n v="16.150684931506849"/>
    <n v="16.150684931506849"/>
    <s v="Nonexempt"/>
    <x v="499"/>
    <x v="499"/>
    <n v="0"/>
    <n v="3986.4563189143346"/>
    <n v="60"/>
    <n v="7"/>
  </r>
  <r>
    <n v="214"/>
    <x v="44"/>
    <x v="220"/>
    <x v="1"/>
    <d v="2005-03-28T00:00:00"/>
    <d v="2005-03-28T00:00:00"/>
    <n v="16.150684931506849"/>
    <n v="16.150684931506849"/>
    <s v="Nonexempt"/>
    <x v="499"/>
    <x v="499"/>
    <n v="0"/>
    <n v="3986.4563189143346"/>
    <n v="60"/>
    <n v="7"/>
  </r>
  <r>
    <n v="2178"/>
    <x v="44"/>
    <x v="220"/>
    <x v="1"/>
    <d v="2004-10-23T00:00:00"/>
    <d v="2005-03-28T00:00:00"/>
    <n v="16.578082191780823"/>
    <n v="16.150684931506849"/>
    <s v="Nonexempt"/>
    <x v="499"/>
    <x v="499"/>
    <n v="0.42739726027397262"/>
    <n v="3986.4563189143346"/>
    <n v="60"/>
    <n v="7"/>
  </r>
  <r>
    <n v="2194"/>
    <x v="44"/>
    <x v="220"/>
    <x v="1"/>
    <d v="2004-09-23T00:00:00"/>
    <d v="2005-03-21T00:00:00"/>
    <n v="16.660273972602738"/>
    <n v="16.169863013698631"/>
    <s v="Nonexempt"/>
    <x v="499"/>
    <x v="499"/>
    <n v="0.49041095890410957"/>
    <n v="3981.7282277194167"/>
    <n v="60"/>
    <n v="1"/>
  </r>
  <r>
    <n v="200"/>
    <x v="45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201"/>
    <x v="45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202"/>
    <x v="50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203"/>
    <x v="50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204"/>
    <x v="50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205"/>
    <x v="44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206"/>
    <x v="44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207"/>
    <x v="44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208"/>
    <x v="44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209"/>
    <x v="44"/>
    <x v="220"/>
    <x v="1"/>
    <d v="2004-09-23T00:00:00"/>
    <d v="2004-09-23T00:00:00"/>
    <n v="16.660273972602738"/>
    <n v="16.660273972602738"/>
    <s v="Nonexempt"/>
    <x v="499"/>
    <x v="499"/>
    <n v="0"/>
    <n v="3864.5222825193227"/>
    <n v="60"/>
    <n v="10"/>
  </r>
  <r>
    <n v="192"/>
    <x v="45"/>
    <x v="220"/>
    <x v="1"/>
    <d v="2004-03-26T00:00:00"/>
    <d v="2004-03-26T00:00:00"/>
    <n v="17.156164383561645"/>
    <n v="17.156164383561645"/>
    <s v="Nonexempt"/>
    <x v="499"/>
    <x v="499"/>
    <n v="0"/>
    <n v="3752.8201852443308"/>
    <n v="60"/>
    <n v="9"/>
  </r>
  <r>
    <n v="193"/>
    <x v="45"/>
    <x v="220"/>
    <x v="1"/>
    <d v="2004-03-26T00:00:00"/>
    <d v="2004-03-26T00:00:00"/>
    <n v="17.156164383561645"/>
    <n v="17.156164383561645"/>
    <s v="Nonexempt"/>
    <x v="499"/>
    <x v="499"/>
    <n v="0"/>
    <n v="3752.8201852443308"/>
    <n v="60"/>
    <n v="9"/>
  </r>
  <r>
    <n v="3213"/>
    <x v="45"/>
    <x v="220"/>
    <x v="1"/>
    <d v="1995-06-05T00:00:00"/>
    <d v="2004-03-26T00:00:00"/>
    <n v="25.969863013698632"/>
    <n v="17.156164383561645"/>
    <s v="Nonexempt"/>
    <x v="499"/>
    <x v="499"/>
    <n v="8.8136986301369866"/>
    <n v="3752.8201852443308"/>
    <n v="60"/>
    <n v="9"/>
  </r>
  <r>
    <n v="194"/>
    <x v="50"/>
    <x v="220"/>
    <x v="1"/>
    <d v="2004-03-26T00:00:00"/>
    <d v="2004-03-26T00:00:00"/>
    <n v="17.156164383561645"/>
    <n v="17.156164383561645"/>
    <s v="Nonexempt"/>
    <x v="499"/>
    <x v="499"/>
    <n v="0"/>
    <n v="3752.8201852443308"/>
    <n v="60"/>
    <n v="9"/>
  </r>
  <r>
    <n v="195"/>
    <x v="50"/>
    <x v="220"/>
    <x v="1"/>
    <d v="2004-03-26T00:00:00"/>
    <d v="2004-03-26T00:00:00"/>
    <n v="17.156164383561645"/>
    <n v="17.156164383561645"/>
    <s v="Nonexempt"/>
    <x v="499"/>
    <x v="499"/>
    <n v="0"/>
    <n v="3752.8201852443308"/>
    <n v="60"/>
    <n v="9"/>
  </r>
  <r>
    <n v="196"/>
    <x v="50"/>
    <x v="220"/>
    <x v="1"/>
    <d v="2004-03-26T00:00:00"/>
    <d v="2004-03-26T00:00:00"/>
    <n v="17.156164383561645"/>
    <n v="17.156164383561645"/>
    <s v="Nonexempt"/>
    <x v="499"/>
    <x v="499"/>
    <n v="0"/>
    <n v="3752.8201852443308"/>
    <n v="60"/>
    <n v="9"/>
  </r>
  <r>
    <n v="197"/>
    <x v="50"/>
    <x v="220"/>
    <x v="1"/>
    <d v="2004-03-26T00:00:00"/>
    <d v="2004-03-26T00:00:00"/>
    <n v="17.156164383561645"/>
    <n v="17.156164383561645"/>
    <s v="Nonexempt"/>
    <x v="499"/>
    <x v="499"/>
    <n v="0"/>
    <n v="3752.8201852443308"/>
    <n v="60"/>
    <n v="9"/>
  </r>
  <r>
    <n v="198"/>
    <x v="44"/>
    <x v="220"/>
    <x v="1"/>
    <d v="2004-03-26T00:00:00"/>
    <d v="2004-03-26T00:00:00"/>
    <n v="17.156164383561645"/>
    <n v="17.156164383561645"/>
    <s v="Nonexempt"/>
    <x v="499"/>
    <x v="499"/>
    <n v="0"/>
    <n v="3752.8201852443308"/>
    <n v="60"/>
    <n v="9"/>
  </r>
  <r>
    <n v="199"/>
    <x v="44"/>
    <x v="220"/>
    <x v="1"/>
    <d v="2004-03-26T00:00:00"/>
    <d v="2004-03-26T00:00:00"/>
    <n v="17.156164383561645"/>
    <n v="17.156164383561645"/>
    <s v="Nonexempt"/>
    <x v="499"/>
    <x v="499"/>
    <n v="0"/>
    <n v="3752.8201852443308"/>
    <n v="60"/>
    <n v="9"/>
  </r>
  <r>
    <n v="187"/>
    <x v="45"/>
    <x v="220"/>
    <x v="1"/>
    <d v="2003-09-26T00:00:00"/>
    <d v="2003-09-26T00:00:00"/>
    <n v="17.654794520547945"/>
    <n v="17.654794520547945"/>
    <s v="Nonexempt"/>
    <x v="499"/>
    <x v="499"/>
    <n v="0"/>
    <n v="3646.8280571073869"/>
    <n v="60"/>
    <n v="5"/>
  </r>
  <r>
    <n v="188"/>
    <x v="50"/>
    <x v="220"/>
    <x v="1"/>
    <d v="2003-09-26T00:00:00"/>
    <d v="2003-09-26T00:00:00"/>
    <n v="17.654794520547945"/>
    <n v="17.654794520547945"/>
    <s v="Nonexempt"/>
    <x v="499"/>
    <x v="499"/>
    <n v="0"/>
    <n v="3646.8280571073869"/>
    <n v="60"/>
    <n v="5"/>
  </r>
  <r>
    <n v="189"/>
    <x v="50"/>
    <x v="220"/>
    <x v="1"/>
    <d v="2003-09-26T00:00:00"/>
    <d v="2003-09-26T00:00:00"/>
    <n v="17.654794520547945"/>
    <n v="17.654794520547945"/>
    <s v="Nonexempt"/>
    <x v="499"/>
    <x v="499"/>
    <n v="0"/>
    <n v="3646.8280571073869"/>
    <n v="60"/>
    <n v="5"/>
  </r>
  <r>
    <n v="190"/>
    <x v="44"/>
    <x v="220"/>
    <x v="1"/>
    <d v="2003-09-26T00:00:00"/>
    <d v="2003-09-26T00:00:00"/>
    <n v="17.654794520547945"/>
    <n v="17.654794520547945"/>
    <s v="Nonexempt"/>
    <x v="499"/>
    <x v="499"/>
    <n v="0"/>
    <n v="3646.8280571073869"/>
    <n v="60"/>
    <n v="5"/>
  </r>
  <r>
    <n v="191"/>
    <x v="44"/>
    <x v="220"/>
    <x v="1"/>
    <d v="2003-09-26T00:00:00"/>
    <d v="2003-09-26T00:00:00"/>
    <n v="17.654794520547945"/>
    <n v="17.654794520547945"/>
    <s v="Nonexempt"/>
    <x v="499"/>
    <x v="499"/>
    <n v="0"/>
    <n v="3646.8280571073869"/>
    <n v="60"/>
    <n v="5"/>
  </r>
  <r>
    <n v="2210"/>
    <x v="44"/>
    <x v="220"/>
    <x v="1"/>
    <d v="2003-03-14T00:00:00"/>
    <d v="2003-09-18T00:00:00"/>
    <n v="18.19178082191781"/>
    <n v="17.676712328767124"/>
    <s v="Nonexempt"/>
    <x v="499"/>
    <x v="499"/>
    <n v="0.51506849315068493"/>
    <n v="3642.3062616243024"/>
    <n v="60"/>
    <n v="1"/>
  </r>
  <r>
    <n v="184"/>
    <x v="50"/>
    <x v="220"/>
    <x v="1"/>
    <d v="2003-03-21T00:00:00"/>
    <d v="2003-03-21T00:00:00"/>
    <n v="18.172602739726027"/>
    <n v="18.172602739726027"/>
    <s v="Nonexempt"/>
    <x v="499"/>
    <x v="499"/>
    <n v="0"/>
    <n v="3542.9157244082617"/>
    <n v="60"/>
    <n v="3"/>
  </r>
  <r>
    <n v="185"/>
    <x v="44"/>
    <x v="220"/>
    <x v="1"/>
    <d v="2003-03-21T00:00:00"/>
    <d v="2003-03-21T00:00:00"/>
    <n v="18.172602739726027"/>
    <n v="18.172602739726027"/>
    <s v="Nonexempt"/>
    <x v="499"/>
    <x v="499"/>
    <n v="0"/>
    <n v="3542.9157244082617"/>
    <n v="60"/>
    <n v="3"/>
  </r>
  <r>
    <n v="186"/>
    <x v="44"/>
    <x v="220"/>
    <x v="1"/>
    <d v="2003-03-21T00:00:00"/>
    <d v="2003-03-21T00:00:00"/>
    <n v="18.172602739726027"/>
    <n v="18.172602739726027"/>
    <s v="Nonexempt"/>
    <x v="499"/>
    <x v="499"/>
    <n v="0"/>
    <n v="3542.9157244082617"/>
    <n v="60"/>
    <n v="3"/>
  </r>
  <r>
    <n v="3021"/>
    <x v="44"/>
    <x v="220"/>
    <x v="1"/>
    <d v="1996-10-28T00:00:00"/>
    <d v="2003-03-20T00:00:00"/>
    <n v="24.56986301369863"/>
    <n v="18.175342465753424"/>
    <s v="Nonexempt"/>
    <x v="499"/>
    <x v="499"/>
    <n v="6.3945205479452056"/>
    <n v="3542.3816701839014"/>
    <n v="60"/>
    <n v="1"/>
  </r>
  <r>
    <n v="183"/>
    <x v="50"/>
    <x v="220"/>
    <x v="1"/>
    <d v="2003-03-17T00:00:00"/>
    <d v="2003-03-17T00:00:00"/>
    <n v="18.183561643835617"/>
    <n v="18.183561643835617"/>
    <s v="Nonexempt"/>
    <x v="499"/>
    <x v="499"/>
    <n v="0"/>
    <n v="3540.7804731053184"/>
    <n v="60"/>
    <n v="1"/>
  </r>
  <r>
    <n v="182"/>
    <x v="50"/>
    <x v="220"/>
    <x v="1"/>
    <d v="2003-03-14T00:00:00"/>
    <d v="2003-03-14T00:00:00"/>
    <n v="18.19178082191781"/>
    <n v="18.19178082191781"/>
    <s v="Nonexempt"/>
    <x v="499"/>
    <x v="499"/>
    <n v="0"/>
    <n v="3539.1807228915659"/>
    <n v="60"/>
    <n v="1"/>
  </r>
  <r>
    <n v="2209"/>
    <x v="50"/>
    <x v="220"/>
    <x v="1"/>
    <d v="2002-09-03T00:00:00"/>
    <d v="2003-03-06T00:00:00"/>
    <n v="18.717808219178082"/>
    <n v="18.213698630136985"/>
    <s v="Nonexempt"/>
    <x v="499"/>
    <x v="499"/>
    <n v="0.50410958904109593"/>
    <n v="3534.9217809867632"/>
    <n v="60"/>
    <n v="1"/>
  </r>
  <r>
    <n v="181"/>
    <x v="50"/>
    <x v="220"/>
    <x v="1"/>
    <d v="2002-09-05T00:00:00"/>
    <d v="2002-09-05T00:00:00"/>
    <n v="18.712328767123289"/>
    <n v="18.712328767123289"/>
    <s v="Nonexempt"/>
    <x v="499"/>
    <x v="499"/>
    <n v="0"/>
    <n v="3440.7262079062957"/>
    <n v="60"/>
    <n v="1"/>
  </r>
  <r>
    <n v="175"/>
    <x v="7"/>
    <x v="220"/>
    <x v="1"/>
    <d v="2002-09-03T00:00:00"/>
    <d v="2002-09-03T00:00:00"/>
    <n v="18.717808219178082"/>
    <n v="18.717808219178082"/>
    <s v="Nonexempt"/>
    <x v="499"/>
    <x v="499"/>
    <n v="0"/>
    <n v="3439.7189695550351"/>
    <n v="60"/>
    <n v="7"/>
  </r>
  <r>
    <n v="176"/>
    <x v="45"/>
    <x v="220"/>
    <x v="1"/>
    <d v="2002-09-03T00:00:00"/>
    <d v="2002-09-03T00:00:00"/>
    <n v="18.717808219178082"/>
    <n v="18.717808219178082"/>
    <s v="Nonexempt"/>
    <x v="499"/>
    <x v="499"/>
    <n v="0"/>
    <n v="3439.7189695550351"/>
    <n v="60"/>
    <n v="7"/>
  </r>
  <r>
    <n v="177"/>
    <x v="45"/>
    <x v="220"/>
    <x v="1"/>
    <d v="2002-09-03T00:00:00"/>
    <d v="2002-09-03T00:00:00"/>
    <n v="18.717808219178082"/>
    <n v="18.717808219178082"/>
    <s v="Nonexempt"/>
    <x v="499"/>
    <x v="499"/>
    <n v="0"/>
    <n v="3439.7189695550351"/>
    <n v="60"/>
    <n v="7"/>
  </r>
  <r>
    <n v="178"/>
    <x v="44"/>
    <x v="220"/>
    <x v="1"/>
    <d v="2002-09-03T00:00:00"/>
    <d v="2002-09-03T00:00:00"/>
    <n v="18.717808219178082"/>
    <n v="18.717808219178082"/>
    <s v="Nonexempt"/>
    <x v="499"/>
    <x v="499"/>
    <n v="0"/>
    <n v="3439.7189695550351"/>
    <n v="60"/>
    <n v="7"/>
  </r>
  <r>
    <n v="179"/>
    <x v="44"/>
    <x v="220"/>
    <x v="1"/>
    <d v="2002-09-03T00:00:00"/>
    <d v="2002-09-03T00:00:00"/>
    <n v="18.717808219178082"/>
    <n v="18.717808219178082"/>
    <s v="Nonexempt"/>
    <x v="499"/>
    <x v="499"/>
    <n v="0"/>
    <n v="3439.7189695550351"/>
    <n v="60"/>
    <n v="7"/>
  </r>
  <r>
    <n v="180"/>
    <x v="44"/>
    <x v="220"/>
    <x v="1"/>
    <d v="2002-09-03T00:00:00"/>
    <d v="2002-09-03T00:00:00"/>
    <n v="18.717808219178082"/>
    <n v="18.717808219178082"/>
    <s v="Nonexempt"/>
    <x v="499"/>
    <x v="499"/>
    <n v="0"/>
    <n v="3439.7189695550351"/>
    <n v="60"/>
    <n v="7"/>
  </r>
  <r>
    <n v="2467"/>
    <x v="44"/>
    <x v="220"/>
    <x v="1"/>
    <d v="2000-10-02T00:00:00"/>
    <d v="2002-09-03T00:00:00"/>
    <n v="20.638356164383563"/>
    <n v="18.717808219178082"/>
    <s v="Nonexempt"/>
    <x v="499"/>
    <x v="499"/>
    <n v="1.9205479452054794"/>
    <n v="3439.7189695550351"/>
    <n v="60"/>
    <n v="7"/>
  </r>
  <r>
    <n v="2133"/>
    <x v="44"/>
    <x v="220"/>
    <x v="1"/>
    <d v="2003-08-18T00:00:00"/>
    <d v="2002-02-21T00:00:00"/>
    <n v="17.761643835616439"/>
    <n v="19.24931506849315"/>
    <s v="Nonexempt"/>
    <x v="499"/>
    <x v="499"/>
    <n v="-1.4876712328767123"/>
    <n v="3344.7423854255621"/>
    <n v="60"/>
    <n v="1"/>
  </r>
  <r>
    <n v="174"/>
    <x v="50"/>
    <x v="220"/>
    <x v="1"/>
    <d v="2001-05-29T00:00:00"/>
    <d v="2001-05-29T00:00:00"/>
    <n v="19.983561643835618"/>
    <n v="19.983561643835618"/>
    <s v="Nonexempt"/>
    <x v="499"/>
    <x v="499"/>
    <n v="0"/>
    <n v="3221.848094324102"/>
    <n v="60"/>
    <n v="1"/>
  </r>
  <r>
    <n v="2350"/>
    <x v="44"/>
    <x v="220"/>
    <x v="1"/>
    <d v="1996-02-12T00:00:00"/>
    <d v="1997-03-30T00:00:00"/>
    <n v="25.279452054794522"/>
    <n v="24.150684931506849"/>
    <s v="Nonexempt"/>
    <x v="499"/>
    <x v="499"/>
    <n v="1.1287671232876713"/>
    <n v="2665.928530913216"/>
    <n v="60"/>
    <n v="1"/>
  </r>
  <r>
    <n v="173"/>
    <x v="45"/>
    <x v="220"/>
    <x v="1"/>
    <d v="1997-02-10T00:00:00"/>
    <d v="1997-02-10T00:00:00"/>
    <n v="24.282191780821918"/>
    <n v="24.282191780821918"/>
    <s v="Nonexempt"/>
    <x v="499"/>
    <x v="499"/>
    <n v="0"/>
    <n v="2651.4904659821732"/>
    <n v="60"/>
    <n v="1"/>
  </r>
  <r>
    <n v="2179"/>
    <x v="45"/>
    <x v="220"/>
    <x v="1"/>
    <d v="1996-08-05T00:00:00"/>
    <d v="1997-01-10T00:00:00"/>
    <n v="24.8"/>
    <n v="24.367123287671234"/>
    <s v="Nonexempt"/>
    <x v="499"/>
    <x v="499"/>
    <n v="0.43287671232876712"/>
    <n v="2642.2487069934787"/>
    <n v="60"/>
    <n v="1"/>
  </r>
  <r>
    <n v="2546"/>
    <x v="7"/>
    <x v="220"/>
    <x v="1"/>
    <d v="1994-01-24T00:00:00"/>
    <d v="1996-05-15T00:00:00"/>
    <n v="27.331506849315069"/>
    <n v="25.024657534246575"/>
    <s v="Nonexempt"/>
    <x v="499"/>
    <x v="499"/>
    <n v="2.3068493150684932"/>
    <n v="2572.8224217210422"/>
    <n v="60"/>
    <n v="1"/>
  </r>
  <r>
    <n v="3820"/>
    <x v="52"/>
    <x v="248"/>
    <x v="1"/>
    <d v="2003-04-23T00:00:00"/>
    <d v="2020-11-09T00:00:00"/>
    <n v="18.082191780821919"/>
    <n v="0.52054794520547942"/>
    <s v="Exempt"/>
    <x v="500"/>
    <x v="500"/>
    <n v="17.561643835616437"/>
    <n v="123446.84210526316"/>
    <n v="2"/>
    <n v="1"/>
  </r>
  <r>
    <n v="2596"/>
    <x v="83"/>
    <x v="121"/>
    <x v="1"/>
    <d v="2018-02-05T00:00:00"/>
    <d v="2020-10-12T00:00:00"/>
    <n v="3.2821917808219179"/>
    <n v="0.59726027397260273"/>
    <s v="Exempt"/>
    <x v="500"/>
    <x v="500"/>
    <n v="2.6849315068493151"/>
    <n v="107591.28440366972"/>
    <n v="2"/>
    <n v="1"/>
  </r>
  <r>
    <n v="1766"/>
    <x v="11"/>
    <x v="193"/>
    <x v="2"/>
    <d v="2004-11-23T00:00:00"/>
    <d v="2004-11-23T00:00:00"/>
    <n v="16.493150684931507"/>
    <n v="16.493150684931507"/>
    <s v="Exempt"/>
    <x v="501"/>
    <x v="501"/>
    <n v="0"/>
    <n v="3892.6946843853821"/>
    <n v="1"/>
    <n v="1"/>
  </r>
  <r>
    <n v="3198"/>
    <x v="50"/>
    <x v="111"/>
    <x v="1"/>
    <d v="2012-07-09T00:00:00"/>
    <d v="2021-03-13T00:00:00"/>
    <n v="8.8630136986301373"/>
    <n v="0.18082191780821918"/>
    <s v="Nonexempt"/>
    <x v="502"/>
    <x v="502"/>
    <n v="8.6821917808219187"/>
    <n v="354492.42424242425"/>
    <n v="3"/>
    <n v="1"/>
  </r>
  <r>
    <n v="3223"/>
    <x v="50"/>
    <x v="111"/>
    <x v="1"/>
    <d v="2012-02-06T00:00:00"/>
    <d v="2021-01-16T00:00:00"/>
    <n v="9.2849315068493148"/>
    <n v="0.33424657534246577"/>
    <s v="Nonexempt"/>
    <x v="502"/>
    <x v="502"/>
    <n v="8.9506849315068493"/>
    <n v="191774.59016393442"/>
    <n v="3"/>
    <n v="2"/>
  </r>
  <r>
    <n v="3224"/>
    <x v="50"/>
    <x v="111"/>
    <x v="1"/>
    <d v="2012-02-06T00:00:00"/>
    <d v="2021-01-16T00:00:00"/>
    <n v="9.2849315068493148"/>
    <n v="0.33424657534246577"/>
    <s v="Nonexempt"/>
    <x v="502"/>
    <x v="502"/>
    <n v="8.9506849315068493"/>
    <n v="191774.59016393442"/>
    <n v="3"/>
    <n v="2"/>
  </r>
  <r>
    <n v="3539"/>
    <x v="22"/>
    <x v="236"/>
    <x v="1"/>
    <d v="1997-08-18T00:00:00"/>
    <d v="2010-07-25T00:00:00"/>
    <n v="23.764383561643836"/>
    <n v="10.821917808219178"/>
    <s v="Nonexempt"/>
    <x v="503"/>
    <x v="503"/>
    <n v="12.942465753424658"/>
    <n v="5921.9263291139241"/>
    <n v="9"/>
    <n v="1"/>
  </r>
  <r>
    <n v="986"/>
    <x v="22"/>
    <x v="236"/>
    <x v="1"/>
    <d v="2003-07-21T00:00:00"/>
    <d v="2003-07-21T00:00:00"/>
    <n v="17.838356164383562"/>
    <n v="17.838356164383562"/>
    <s v="Nonexempt"/>
    <x v="503"/>
    <x v="503"/>
    <n v="0"/>
    <n v="3592.6292428198431"/>
    <n v="9"/>
    <n v="1"/>
  </r>
  <r>
    <n v="983"/>
    <x v="22"/>
    <x v="236"/>
    <x v="1"/>
    <d v="2003-01-08T00:00:00"/>
    <d v="2003-01-08T00:00:00"/>
    <n v="18.36986301369863"/>
    <n v="18.36986301369863"/>
    <s v="Nonexempt"/>
    <x v="503"/>
    <x v="503"/>
    <n v="0"/>
    <n v="3488.6814317673379"/>
    <n v="9"/>
    <n v="3"/>
  </r>
  <r>
    <n v="984"/>
    <x v="22"/>
    <x v="236"/>
    <x v="1"/>
    <d v="2003-01-08T00:00:00"/>
    <d v="2003-01-08T00:00:00"/>
    <n v="18.36986301369863"/>
    <n v="18.36986301369863"/>
    <s v="Nonexempt"/>
    <x v="503"/>
    <x v="503"/>
    <n v="0"/>
    <n v="3488.6814317673379"/>
    <n v="9"/>
    <n v="3"/>
  </r>
  <r>
    <n v="985"/>
    <x v="22"/>
    <x v="236"/>
    <x v="1"/>
    <d v="2003-01-08T00:00:00"/>
    <d v="2003-01-08T00:00:00"/>
    <n v="18.36986301369863"/>
    <n v="18.36986301369863"/>
    <s v="Nonexempt"/>
    <x v="503"/>
    <x v="503"/>
    <n v="0"/>
    <n v="3488.6814317673379"/>
    <n v="9"/>
    <n v="3"/>
  </r>
  <r>
    <n v="982"/>
    <x v="22"/>
    <x v="236"/>
    <x v="1"/>
    <d v="2002-01-07T00:00:00"/>
    <d v="2002-01-07T00:00:00"/>
    <n v="19.372602739726027"/>
    <n v="19.372602739726027"/>
    <s v="Nonexempt"/>
    <x v="503"/>
    <x v="503"/>
    <n v="0"/>
    <n v="3308.1047942299533"/>
    <n v="9"/>
    <n v="1"/>
  </r>
  <r>
    <n v="981"/>
    <x v="22"/>
    <x v="236"/>
    <x v="1"/>
    <d v="2000-07-10T00:00:00"/>
    <d v="2000-07-10T00:00:00"/>
    <n v="20.86849315068493"/>
    <n v="20.86849315068493"/>
    <s v="Nonexempt"/>
    <x v="503"/>
    <x v="503"/>
    <n v="0"/>
    <n v="3070.9740055139819"/>
    <n v="9"/>
    <n v="1"/>
  </r>
  <r>
    <n v="2239"/>
    <x v="22"/>
    <x v="236"/>
    <x v="1"/>
    <d v="1996-08-12T00:00:00"/>
    <d v="1997-03-28T00:00:00"/>
    <n v="24.780821917808218"/>
    <n v="24.156164383561645"/>
    <s v="Nonexempt"/>
    <x v="503"/>
    <x v="503"/>
    <n v="0.62465753424657533"/>
    <n v="2653.0122490643075"/>
    <n v="9"/>
    <n v="2"/>
  </r>
  <r>
    <n v="2453"/>
    <x v="22"/>
    <x v="236"/>
    <x v="1"/>
    <d v="1995-06-09T00:00:00"/>
    <d v="1997-03-28T00:00:00"/>
    <n v="25.958904109589042"/>
    <n v="24.156164383561645"/>
    <s v="Nonexempt"/>
    <x v="503"/>
    <x v="503"/>
    <n v="1.8027397260273972"/>
    <n v="2653.0122490643075"/>
    <n v="9"/>
    <n v="2"/>
  </r>
  <r>
    <n v="1880"/>
    <x v="11"/>
    <x v="249"/>
    <x v="2"/>
    <d v="2001-11-23T00:00:00"/>
    <d v="2001-11-23T00:00:00"/>
    <n v="19.495890410958904"/>
    <n v="19.495890410958904"/>
    <s v="Exempt"/>
    <x v="504"/>
    <x v="504"/>
    <n v="0"/>
    <n v="3284.9589657110737"/>
    <n v="1"/>
    <n v="1"/>
  </r>
  <r>
    <n v="2733"/>
    <x v="42"/>
    <x v="137"/>
    <x v="1"/>
    <d v="2017-05-30T00:00:00"/>
    <d v="2021-02-01T00:00:00"/>
    <n v="3.9698630136986299"/>
    <n v="0.29041095890410956"/>
    <s v="Exempt"/>
    <x v="505"/>
    <x v="505"/>
    <n v="3.6794520547945204"/>
    <n v="220377.35849056605"/>
    <n v="3"/>
    <n v="1"/>
  </r>
  <r>
    <n v="3806"/>
    <x v="19"/>
    <x v="160"/>
    <x v="1"/>
    <d v="2003-11-12T00:00:00"/>
    <d v="2021-01-02T00:00:00"/>
    <n v="17.526027397260275"/>
    <n v="0.37260273972602742"/>
    <s v="Nonexempt"/>
    <x v="505"/>
    <x v="505"/>
    <n v="17.153424657534245"/>
    <n v="171764.70588235292"/>
    <n v="3"/>
    <n v="1"/>
  </r>
  <r>
    <n v="3042"/>
    <x v="42"/>
    <x v="250"/>
    <x v="1"/>
    <d v="2014-01-27T00:00:00"/>
    <d v="2020-09-21T00:00:00"/>
    <n v="7.3095890410958901"/>
    <n v="0.65479452054794518"/>
    <s v="Exempt"/>
    <x v="505"/>
    <x v="505"/>
    <n v="6.6547945205479451"/>
    <n v="97740.585774058578"/>
    <n v="3"/>
    <n v="1"/>
  </r>
  <r>
    <n v="2559"/>
    <x v="16"/>
    <x v="100"/>
    <x v="1"/>
    <d v="2017-01-09T00:00:00"/>
    <d v="2019-05-28T00:00:00"/>
    <n v="4.3561643835616435"/>
    <n v="1.9753424657534246"/>
    <s v="Exempt"/>
    <x v="506"/>
    <x v="506"/>
    <n v="2.3808219178082193"/>
    <n v="32388.935644937585"/>
    <n v="1"/>
    <n v="1"/>
  </r>
  <r>
    <n v="3947"/>
    <x v="51"/>
    <x v="251"/>
    <x v="1"/>
    <d v="1975-02-18T00:00:00"/>
    <d v="1996-05-15T00:00:00"/>
    <n v="46.276712328767125"/>
    <n v="25.024657534246575"/>
    <s v="Nonexempt"/>
    <x v="507"/>
    <x v="507"/>
    <n v="21.252054794520546"/>
    <n v="2554.5344591635649"/>
    <n v="2"/>
    <n v="2"/>
  </r>
  <r>
    <n v="3716"/>
    <x v="52"/>
    <x v="251"/>
    <x v="1"/>
    <d v="1980-07-16T00:00:00"/>
    <d v="1996-05-15T00:00:00"/>
    <n v="40.865753424657534"/>
    <n v="25.024657534246575"/>
    <s v="Nonexempt"/>
    <x v="507"/>
    <x v="507"/>
    <n v="15.841095890410958"/>
    <n v="2554.5344591635649"/>
    <n v="2"/>
    <n v="2"/>
  </r>
  <r>
    <n v="2008"/>
    <x v="75"/>
    <x v="252"/>
    <x v="1"/>
    <d v="2007-05-23T00:00:00"/>
    <d v="2007-05-23T00:00:00"/>
    <n v="13.997260273972604"/>
    <n v="13.997260273972604"/>
    <s v="Exempt"/>
    <x v="508"/>
    <x v="508"/>
    <n v="0"/>
    <n v="4560.9847034644745"/>
    <n v="1"/>
    <n v="1"/>
  </r>
  <r>
    <n v="2144"/>
    <x v="16"/>
    <x v="100"/>
    <x v="1"/>
    <d v="2014-09-02T00:00:00"/>
    <d v="2014-11-10T00:00:00"/>
    <n v="6.7123287671232879"/>
    <n v="6.5232876712328771"/>
    <s v="Exempt"/>
    <x v="509"/>
    <x v="509"/>
    <n v="0.18904109589041096"/>
    <n v="9785.1011969760602"/>
    <n v="1"/>
    <n v="1"/>
  </r>
  <r>
    <n v="2976"/>
    <x v="16"/>
    <x v="100"/>
    <x v="1"/>
    <d v="2011-08-29T00:00:00"/>
    <d v="2017-08-07T00:00:00"/>
    <n v="9.7260273972602747"/>
    <n v="3.7808219178082192"/>
    <s v="Exempt"/>
    <x v="510"/>
    <x v="510"/>
    <n v="5.9452054794520546"/>
    <n v="16882.842246376811"/>
    <n v="1"/>
    <n v="1"/>
  </r>
  <r>
    <n v="3074"/>
    <x v="53"/>
    <x v="119"/>
    <x v="1"/>
    <d v="2002-10-07T00:00:00"/>
    <d v="2009-11-20T00:00:00"/>
    <n v="18.624657534246577"/>
    <n v="11.498630136986302"/>
    <s v="Exempt"/>
    <x v="511"/>
    <x v="511"/>
    <n v="7.1260273972602741"/>
    <n v="5551.1482010960208"/>
    <n v="1"/>
    <n v="1"/>
  </r>
  <r>
    <n v="4315"/>
    <x v="9"/>
    <x v="125"/>
    <x v="2"/>
    <d v="1986-04-01T00:00:00"/>
    <d v="1996-05-15T00:00:00"/>
    <n v="35.153424657534245"/>
    <n v="25.024657534246575"/>
    <s v="Exempt"/>
    <x v="512"/>
    <x v="512"/>
    <n v="10.128767123287671"/>
    <n v="2550.6047350558356"/>
    <n v="1"/>
    <n v="1"/>
  </r>
  <r>
    <n v="1969"/>
    <x v="16"/>
    <x v="119"/>
    <x v="1"/>
    <d v="2019-03-04T00:00:00"/>
    <d v="2019-03-04T00:00:00"/>
    <n v="2.2082191780821918"/>
    <n v="2.2082191780821918"/>
    <s v="Exempt"/>
    <x v="513"/>
    <x v="513"/>
    <n v="0"/>
    <n v="28869.416873449132"/>
    <n v="1"/>
    <n v="1"/>
  </r>
  <r>
    <n v="1581"/>
    <x v="21"/>
    <x v="253"/>
    <x v="1"/>
    <d v="2017-05-01T00:00:00"/>
    <d v="2017-05-01T00:00:00"/>
    <n v="4.0493150684931507"/>
    <n v="4.0493150684931507"/>
    <s v="Exempt"/>
    <x v="514"/>
    <x v="514"/>
    <n v="0"/>
    <n v="15724.259269282815"/>
    <n v="2"/>
    <n v="1"/>
  </r>
  <r>
    <n v="2211"/>
    <x v="66"/>
    <x v="233"/>
    <x v="1"/>
    <d v="2008-04-14T00:00:00"/>
    <d v="2008-10-20T00:00:00"/>
    <n v="13.101369863013698"/>
    <n v="12.583561643835617"/>
    <s v="Exempt"/>
    <x v="514"/>
    <x v="514"/>
    <n v="0.51780821917808217"/>
    <n v="5059.9728282168517"/>
    <n v="2"/>
    <n v="1"/>
  </r>
  <r>
    <n v="3233"/>
    <x v="13"/>
    <x v="254"/>
    <x v="1"/>
    <d v="2006-06-26T00:00:00"/>
    <d v="2015-07-08T00:00:00"/>
    <n v="14.904109589041095"/>
    <n v="5.8657534246575347"/>
    <s v="Exempt"/>
    <x v="515"/>
    <x v="515"/>
    <n v="9.0383561643835613"/>
    <n v="10841.754740775337"/>
    <n v="1"/>
    <n v="1"/>
  </r>
  <r>
    <n v="2155"/>
    <x v="108"/>
    <x v="255"/>
    <x v="1"/>
    <d v="1996-01-24T00:00:00"/>
    <d v="1996-05-15T00:00:00"/>
    <n v="25.331506849315069"/>
    <n v="25.024657534246575"/>
    <s v="Exempt"/>
    <x v="516"/>
    <x v="516"/>
    <n v="0.30684931506849317"/>
    <n v="2537.3897689949636"/>
    <n v="1"/>
    <n v="1"/>
  </r>
  <r>
    <n v="2879"/>
    <x v="16"/>
    <x v="256"/>
    <x v="1"/>
    <d v="2012-03-26T00:00:00"/>
    <d v="2017-02-23T00:00:00"/>
    <n v="9.1506849315068486"/>
    <n v="4.2328767123287667"/>
    <s v="Nonexempt"/>
    <x v="517"/>
    <x v="517"/>
    <n v="4.9178082191780819"/>
    <n v="14997.991747572818"/>
    <n v="1"/>
    <n v="1"/>
  </r>
  <r>
    <n v="3631"/>
    <x v="45"/>
    <x v="192"/>
    <x v="1"/>
    <d v="2006-08-23T00:00:00"/>
    <d v="2021-01-16T00:00:00"/>
    <n v="14.745205479452055"/>
    <n v="0.33424657534246577"/>
    <s v="Nonexempt"/>
    <x v="518"/>
    <x v="518"/>
    <n v="14.41095890410959"/>
    <n v="189680.32786885244"/>
    <n v="10"/>
    <n v="2"/>
  </r>
  <r>
    <n v="3474"/>
    <x v="50"/>
    <x v="192"/>
    <x v="1"/>
    <d v="2009-01-20T00:00:00"/>
    <d v="2021-01-16T00:00:00"/>
    <n v="12.331506849315069"/>
    <n v="0.33424657534246577"/>
    <s v="Nonexempt"/>
    <x v="518"/>
    <x v="518"/>
    <n v="11.997260273972604"/>
    <n v="189680.32786885244"/>
    <n v="10"/>
    <n v="2"/>
  </r>
  <r>
    <n v="3495"/>
    <x v="50"/>
    <x v="192"/>
    <x v="1"/>
    <d v="2008-07-07T00:00:00"/>
    <d v="2020-10-24T00:00:00"/>
    <n v="12.871232876712329"/>
    <n v="0.56438356164383563"/>
    <s v="Nonexempt"/>
    <x v="518"/>
    <x v="518"/>
    <n v="12.306849315068494"/>
    <n v="112334.95145631068"/>
    <n v="10"/>
    <n v="2"/>
  </r>
  <r>
    <n v="3515"/>
    <x v="50"/>
    <x v="192"/>
    <x v="1"/>
    <d v="2008-03-24T00:00:00"/>
    <d v="2020-10-24T00:00:00"/>
    <n v="13.158904109589042"/>
    <n v="0.56438356164383563"/>
    <s v="Nonexempt"/>
    <x v="518"/>
    <x v="518"/>
    <n v="12.594520547945205"/>
    <n v="112334.95145631068"/>
    <n v="10"/>
    <n v="2"/>
  </r>
  <r>
    <n v="3456"/>
    <x v="50"/>
    <x v="192"/>
    <x v="1"/>
    <d v="2008-06-09T00:00:00"/>
    <d v="2020-03-07T00:00:00"/>
    <n v="12.947945205479453"/>
    <n v="1.1972602739726028"/>
    <s v="Nonexempt"/>
    <x v="518"/>
    <x v="518"/>
    <n v="11.75068493150685"/>
    <n v="52954.233409610977"/>
    <n v="10"/>
    <n v="2"/>
  </r>
  <r>
    <n v="3507"/>
    <x v="50"/>
    <x v="192"/>
    <x v="1"/>
    <d v="2007-09-24T00:00:00"/>
    <d v="2020-03-07T00:00:00"/>
    <n v="13.657534246575343"/>
    <n v="1.1972602739726028"/>
    <s v="Nonexempt"/>
    <x v="518"/>
    <x v="518"/>
    <n v="12.46027397260274"/>
    <n v="52954.233409610977"/>
    <n v="10"/>
    <n v="2"/>
  </r>
  <r>
    <n v="3335"/>
    <x v="50"/>
    <x v="192"/>
    <x v="1"/>
    <d v="2008-09-29T00:00:00"/>
    <d v="2019-02-16T00:00:00"/>
    <n v="12.641095890410959"/>
    <n v="2.2520547945205478"/>
    <s v="Nonexempt"/>
    <x v="518"/>
    <x v="518"/>
    <n v="10.389041095890411"/>
    <n v="28152.068126520684"/>
    <n v="10"/>
    <n v="3"/>
  </r>
  <r>
    <n v="3347"/>
    <x v="50"/>
    <x v="192"/>
    <x v="1"/>
    <d v="2008-08-18T00:00:00"/>
    <d v="2019-02-16T00:00:00"/>
    <n v="12.756164383561643"/>
    <n v="2.2520547945205478"/>
    <s v="Nonexempt"/>
    <x v="518"/>
    <x v="518"/>
    <n v="10.504109589041096"/>
    <n v="28152.068126520684"/>
    <n v="10"/>
    <n v="3"/>
  </r>
  <r>
    <n v="3411"/>
    <x v="50"/>
    <x v="192"/>
    <x v="1"/>
    <d v="2007-11-08T00:00:00"/>
    <d v="2019-02-16T00:00:00"/>
    <n v="13.534246575342467"/>
    <n v="2.2520547945205478"/>
    <s v="Nonexempt"/>
    <x v="518"/>
    <x v="518"/>
    <n v="11.282191780821918"/>
    <n v="28152.068126520684"/>
    <n v="10"/>
    <n v="3"/>
  </r>
  <r>
    <n v="3180"/>
    <x v="50"/>
    <x v="192"/>
    <x v="1"/>
    <d v="2008-07-21T00:00:00"/>
    <d v="2017-01-17T00:00:00"/>
    <n v="12.832876712328767"/>
    <n v="4.3342465753424655"/>
    <s v="Nonexempt"/>
    <x v="518"/>
    <x v="518"/>
    <n v="8.4986301369863018"/>
    <n v="14627.686472819218"/>
    <n v="10"/>
    <n v="1"/>
  </r>
  <r>
    <n v="3417"/>
    <x v="16"/>
    <x v="185"/>
    <x v="1"/>
    <d v="2006-07-11T00:00:00"/>
    <d v="2017-11-11T00:00:00"/>
    <n v="14.863013698630137"/>
    <n v="3.5178082191780824"/>
    <s v="Exempt"/>
    <x v="519"/>
    <x v="519"/>
    <n v="11.345205479452055"/>
    <n v="18010.873831775702"/>
    <n v="2"/>
    <n v="1"/>
  </r>
  <r>
    <n v="2641"/>
    <x v="16"/>
    <x v="185"/>
    <x v="1"/>
    <d v="2005-06-20T00:00:00"/>
    <d v="2008-06-08T00:00:00"/>
    <n v="15.920547945205479"/>
    <n v="12.950684931506849"/>
    <s v="Exempt"/>
    <x v="519"/>
    <x v="519"/>
    <n v="2.9698630136986299"/>
    <n v="4892.3126718849171"/>
    <n v="2"/>
    <n v="1"/>
  </r>
  <r>
    <n v="3521"/>
    <x v="108"/>
    <x v="246"/>
    <x v="1"/>
    <d v="2001-12-19T00:00:00"/>
    <d v="2014-09-08T00:00:00"/>
    <n v="19.424657534246574"/>
    <n v="6.6958904109589037"/>
    <s v="Exempt"/>
    <x v="520"/>
    <x v="520"/>
    <n v="12.728767123287671"/>
    <n v="9452.7383387888713"/>
    <n v="1"/>
    <n v="1"/>
  </r>
  <r>
    <n v="3355"/>
    <x v="55"/>
    <x v="257"/>
    <x v="1"/>
    <d v="1994-11-28T00:00:00"/>
    <d v="2005-07-01T00:00:00"/>
    <n v="26.487671232876714"/>
    <n v="15.890410958904109"/>
    <s v="Nonexempt"/>
    <x v="521"/>
    <x v="521"/>
    <n v="10.597260273972603"/>
    <n v="3980.5836465517241"/>
    <n v="1"/>
    <n v="1"/>
  </r>
  <r>
    <n v="3418"/>
    <x v="71"/>
    <x v="154"/>
    <x v="1"/>
    <d v="2006-10-03T00:00:00"/>
    <d v="2018-02-05T00:00:00"/>
    <n v="14.632876712328768"/>
    <n v="3.2821917808219179"/>
    <s v="Exempt"/>
    <x v="522"/>
    <x v="522"/>
    <n v="11.35068493150685"/>
    <n v="19259.770367278797"/>
    <n v="1"/>
    <n v="1"/>
  </r>
  <r>
    <n v="3398"/>
    <x v="22"/>
    <x v="144"/>
    <x v="1"/>
    <d v="2008-09-15T00:00:00"/>
    <d v="2019-11-09T00:00:00"/>
    <n v="12.67945205479452"/>
    <n v="1.5232876712328767"/>
    <s v="Nonexempt"/>
    <x v="523"/>
    <x v="523"/>
    <n v="11.156164383561643"/>
    <n v="41480.017985611514"/>
    <n v="3"/>
    <n v="1"/>
  </r>
  <r>
    <n v="3230"/>
    <x v="22"/>
    <x v="144"/>
    <x v="1"/>
    <d v="2008-09-15T00:00:00"/>
    <d v="2017-09-22T00:00:00"/>
    <n v="12.67945205479452"/>
    <n v="3.6547945205479451"/>
    <s v="Nonexempt"/>
    <x v="523"/>
    <x v="523"/>
    <n v="9.0246575342465754"/>
    <n v="17288.523238380811"/>
    <n v="3"/>
    <n v="1"/>
  </r>
  <r>
    <n v="3191"/>
    <x v="22"/>
    <x v="144"/>
    <x v="1"/>
    <d v="2007-01-08T00:00:00"/>
    <d v="2015-08-13T00:00:00"/>
    <n v="14.367123287671232"/>
    <n v="5.7671232876712333"/>
    <s v="Nonexempt"/>
    <x v="523"/>
    <x v="523"/>
    <n v="8.6"/>
    <n v="10956.242280285034"/>
    <n v="3"/>
    <n v="1"/>
  </r>
  <r>
    <n v="4336"/>
    <x v="10"/>
    <x v="258"/>
    <x v="2"/>
    <d v="2004-03-23T00:00:00"/>
    <d v="2017-07-09T00:00:00"/>
    <n v="17.164383561643834"/>
    <n v="3.8602739726027395"/>
    <s v="Exempt"/>
    <x v="524"/>
    <x v="524"/>
    <n v="13.304109589041095"/>
    <n v="16367.457452093686"/>
    <n v="1"/>
    <n v="1"/>
  </r>
  <r>
    <n v="1976"/>
    <x v="11"/>
    <x v="259"/>
    <x v="2"/>
    <d v="2021-04-10T00:00:00"/>
    <d v="2021-04-10T00:00:00"/>
    <n v="0.10410958904109589"/>
    <n v="0.10410958904109589"/>
    <s v="Exempt"/>
    <x v="525"/>
    <x v="525"/>
    <n v="0"/>
    <n v="606053.68421052629"/>
    <n v="1"/>
    <n v="1"/>
  </r>
  <r>
    <n v="3463"/>
    <x v="22"/>
    <x v="165"/>
    <x v="1"/>
    <d v="2009-01-05T00:00:00"/>
    <d v="2020-11-21T00:00:00"/>
    <n v="12.372602739726027"/>
    <n v="0.48767123287671232"/>
    <s v="Nonexempt"/>
    <x v="526"/>
    <x v="526"/>
    <n v="11.884931506849314"/>
    <n v="129318.67977528091"/>
    <n v="19"/>
    <n v="1"/>
  </r>
  <r>
    <n v="745"/>
    <x v="22"/>
    <x v="166"/>
    <x v="1"/>
    <d v="2019-01-22T00:00:00"/>
    <d v="2019-01-22T00:00:00"/>
    <n v="2.3205479452054796"/>
    <n v="2.3205479452054796"/>
    <s v="Nonexempt"/>
    <x v="526"/>
    <x v="526"/>
    <n v="0"/>
    <n v="27176.77095631641"/>
    <n v="19"/>
    <n v="2"/>
  </r>
  <r>
    <n v="746"/>
    <x v="22"/>
    <x v="166"/>
    <x v="1"/>
    <d v="2019-01-22T00:00:00"/>
    <d v="2019-01-22T00:00:00"/>
    <n v="2.3205479452054796"/>
    <n v="2.3205479452054796"/>
    <s v="Nonexempt"/>
    <x v="526"/>
    <x v="526"/>
    <n v="0"/>
    <n v="27176.77095631641"/>
    <n v="19"/>
    <n v="2"/>
  </r>
  <r>
    <n v="2993"/>
    <x v="22"/>
    <x v="166"/>
    <x v="1"/>
    <d v="2010-01-11T00:00:00"/>
    <d v="2016-02-08T00:00:00"/>
    <n v="11.356164383561644"/>
    <n v="5.2767123287671236"/>
    <s v="Nonexempt"/>
    <x v="526"/>
    <x v="526"/>
    <n v="6.0794520547945208"/>
    <n v="11951.570612668744"/>
    <n v="19"/>
    <n v="1"/>
  </r>
  <r>
    <n v="3455"/>
    <x v="22"/>
    <x v="165"/>
    <x v="1"/>
    <d v="2002-07-08T00:00:00"/>
    <d v="2014-04-02T00:00:00"/>
    <n v="18.873972602739727"/>
    <n v="7.1315068493150688"/>
    <s v="Nonexempt"/>
    <x v="526"/>
    <x v="526"/>
    <n v="11.742465753424657"/>
    <n v="8843.1521321552045"/>
    <n v="19"/>
    <n v="1"/>
  </r>
  <r>
    <n v="741"/>
    <x v="22"/>
    <x v="166"/>
    <x v="1"/>
    <d v="2013-04-08T00:00:00"/>
    <d v="2013-04-08T00:00:00"/>
    <n v="8.1150684931506856"/>
    <n v="8.1150684931506856"/>
    <s v="Nonexempt"/>
    <x v="526"/>
    <x v="526"/>
    <n v="0"/>
    <n v="7771.345374746792"/>
    <n v="19"/>
    <n v="4"/>
  </r>
  <r>
    <n v="742"/>
    <x v="22"/>
    <x v="166"/>
    <x v="1"/>
    <d v="2013-04-08T00:00:00"/>
    <d v="2013-04-08T00:00:00"/>
    <n v="8.1150684931506856"/>
    <n v="8.1150684931506856"/>
    <s v="Nonexempt"/>
    <x v="526"/>
    <x v="526"/>
    <n v="0"/>
    <n v="7771.345374746792"/>
    <n v="19"/>
    <n v="4"/>
  </r>
  <r>
    <n v="743"/>
    <x v="22"/>
    <x v="166"/>
    <x v="1"/>
    <d v="2013-04-08T00:00:00"/>
    <d v="2013-04-08T00:00:00"/>
    <n v="8.1150684931506856"/>
    <n v="8.1150684931506856"/>
    <s v="Nonexempt"/>
    <x v="526"/>
    <x v="526"/>
    <n v="0"/>
    <n v="7771.345374746792"/>
    <n v="19"/>
    <n v="4"/>
  </r>
  <r>
    <n v="744"/>
    <x v="22"/>
    <x v="166"/>
    <x v="1"/>
    <d v="2013-04-08T00:00:00"/>
    <d v="2013-04-08T00:00:00"/>
    <n v="8.1150684931506856"/>
    <n v="8.1150684931506856"/>
    <s v="Nonexempt"/>
    <x v="526"/>
    <x v="526"/>
    <n v="0"/>
    <n v="7771.345374746792"/>
    <n v="19"/>
    <n v="4"/>
  </r>
  <r>
    <n v="740"/>
    <x v="22"/>
    <x v="166"/>
    <x v="1"/>
    <d v="2013-01-07T00:00:00"/>
    <d v="2013-01-07T00:00:00"/>
    <n v="8.3643835616438356"/>
    <n v="8.3643835616438356"/>
    <s v="Nonexempt"/>
    <x v="526"/>
    <x v="526"/>
    <n v="0"/>
    <n v="7539.7068457255164"/>
    <n v="19"/>
    <n v="1"/>
  </r>
  <r>
    <n v="3059"/>
    <x v="22"/>
    <x v="165"/>
    <x v="1"/>
    <d v="2005-07-18T00:00:00"/>
    <d v="2012-06-08T00:00:00"/>
    <n v="15.843835616438357"/>
    <n v="8.9479452054794528"/>
    <s v="Nonexempt"/>
    <x v="526"/>
    <x v="526"/>
    <n v="6.8958904109589039"/>
    <n v="7047.9868340477642"/>
    <n v="19"/>
    <n v="1"/>
  </r>
  <r>
    <n v="738"/>
    <x v="22"/>
    <x v="166"/>
    <x v="1"/>
    <d v="2012-01-09T00:00:00"/>
    <d v="2012-01-09T00:00:00"/>
    <n v="9.3616438356164391"/>
    <n v="9.3616438356164391"/>
    <s v="Nonexempt"/>
    <x v="526"/>
    <x v="526"/>
    <n v="0"/>
    <n v="6736.5305823822064"/>
    <n v="19"/>
    <n v="2"/>
  </r>
  <r>
    <n v="739"/>
    <x v="22"/>
    <x v="166"/>
    <x v="1"/>
    <d v="2012-01-09T00:00:00"/>
    <d v="2012-01-09T00:00:00"/>
    <n v="9.3616438356164391"/>
    <n v="9.3616438356164391"/>
    <s v="Nonexempt"/>
    <x v="526"/>
    <x v="526"/>
    <n v="0"/>
    <n v="6736.5305823822064"/>
    <n v="19"/>
    <n v="2"/>
  </r>
  <r>
    <n v="737"/>
    <x v="22"/>
    <x v="166"/>
    <x v="1"/>
    <d v="2010-01-11T00:00:00"/>
    <d v="2010-01-11T00:00:00"/>
    <n v="11.356164383561644"/>
    <n v="11.356164383561644"/>
    <s v="Nonexempt"/>
    <x v="526"/>
    <x v="526"/>
    <n v="0"/>
    <n v="5553.3715319662242"/>
    <n v="19"/>
    <n v="1"/>
  </r>
  <r>
    <n v="2625"/>
    <x v="22"/>
    <x v="166"/>
    <x v="1"/>
    <d v="2005-07-18T00:00:00"/>
    <d v="2008-06-08T00:00:00"/>
    <n v="15.843835616438357"/>
    <n v="12.950684931506849"/>
    <s v="Nonexempt"/>
    <x v="526"/>
    <x v="526"/>
    <n v="2.893150684931507"/>
    <n v="4869.6266130738313"/>
    <n v="19"/>
    <n v="1"/>
  </r>
  <r>
    <n v="2785"/>
    <x v="22"/>
    <x v="166"/>
    <x v="1"/>
    <d v="2004-02-23T00:00:00"/>
    <d v="2008-03-23T00:00:00"/>
    <n v="17.243835616438357"/>
    <n v="13.161643835616438"/>
    <s v="Nonexempt"/>
    <x v="526"/>
    <x v="526"/>
    <n v="4.0821917808219181"/>
    <n v="4791.5747293921731"/>
    <n v="19"/>
    <n v="1"/>
  </r>
  <r>
    <n v="735"/>
    <x v="22"/>
    <x v="166"/>
    <x v="1"/>
    <d v="2007-01-08T00:00:00"/>
    <d v="2007-01-08T00:00:00"/>
    <n v="14.367123287671232"/>
    <n v="14.367123287671232"/>
    <s v="Nonexempt"/>
    <x v="526"/>
    <x v="526"/>
    <n v="0"/>
    <n v="4389.5356598016788"/>
    <n v="19"/>
    <n v="2"/>
  </r>
  <r>
    <n v="736"/>
    <x v="22"/>
    <x v="166"/>
    <x v="1"/>
    <d v="2007-01-08T00:00:00"/>
    <d v="2007-01-08T00:00:00"/>
    <n v="14.367123287671232"/>
    <n v="14.367123287671232"/>
    <s v="Nonexempt"/>
    <x v="526"/>
    <x v="526"/>
    <n v="0"/>
    <n v="4389.5356598016788"/>
    <n v="19"/>
    <n v="2"/>
  </r>
  <r>
    <n v="734"/>
    <x v="22"/>
    <x v="166"/>
    <x v="1"/>
    <d v="2005-01-10T00:00:00"/>
    <d v="2005-01-10T00:00:00"/>
    <n v="16.361643835616437"/>
    <n v="16.361643835616437"/>
    <s v="Nonexempt"/>
    <x v="526"/>
    <x v="526"/>
    <n v="0"/>
    <n v="3854.4415606162092"/>
    <n v="19"/>
    <n v="1"/>
  </r>
  <r>
    <n v="3237"/>
    <x v="27"/>
    <x v="218"/>
    <x v="1"/>
    <d v="1998-05-23T00:00:00"/>
    <d v="2007-07-09T00:00:00"/>
    <n v="23.002739726027396"/>
    <n v="13.868493150684932"/>
    <s v="Exempt"/>
    <x v="527"/>
    <x v="527"/>
    <n v="9.1342465753424662"/>
    <n v="4546.6208415645988"/>
    <n v="1"/>
    <n v="1"/>
  </r>
  <r>
    <n v="4003"/>
    <x v="76"/>
    <x v="260"/>
    <x v="1"/>
    <d v="1993-07-01T00:00:00"/>
    <d v="2016-07-08T00:00:00"/>
    <n v="27.898630136986302"/>
    <n v="4.8630136986301373"/>
    <s v="Exempt"/>
    <x v="528"/>
    <x v="528"/>
    <n v="23.035616438356165"/>
    <n v="12962.287154929576"/>
    <n v="1"/>
    <n v="1"/>
  </r>
  <r>
    <n v="4281"/>
    <x v="6"/>
    <x v="261"/>
    <x v="2"/>
    <d v="2014-06-23T00:00:00"/>
    <d v="2021-02-08T00:00:00"/>
    <n v="6.9068493150684933"/>
    <n v="0.27123287671232876"/>
    <s v="Exempt"/>
    <x v="529"/>
    <x v="529"/>
    <n v="6.6356164383561644"/>
    <n v="232273.02222222224"/>
    <n v="1"/>
    <n v="1"/>
  </r>
  <r>
    <n v="1741"/>
    <x v="39"/>
    <x v="226"/>
    <x v="1"/>
    <d v="2019-07-06T00:00:00"/>
    <d v="2019-07-06T00:00:00"/>
    <n v="1.8684931506849316"/>
    <n v="1.8684931506849316"/>
    <s v="Exempt"/>
    <x v="530"/>
    <x v="530"/>
    <n v="0"/>
    <n v="33717.008797653958"/>
    <n v="1"/>
    <n v="1"/>
  </r>
  <r>
    <n v="3406"/>
    <x v="87"/>
    <x v="154"/>
    <x v="1"/>
    <d v="2004-05-10T00:00:00"/>
    <d v="2015-08-10T00:00:00"/>
    <n v="17.032876712328768"/>
    <n v="5.7753424657534245"/>
    <s v="Exempt"/>
    <x v="531"/>
    <x v="531"/>
    <n v="11.257534246575343"/>
    <n v="10901.691176470589"/>
    <n v="1"/>
    <n v="1"/>
  </r>
  <r>
    <n v="3549"/>
    <x v="60"/>
    <x v="182"/>
    <x v="1"/>
    <d v="1995-10-02T00:00:00"/>
    <d v="2008-10-20T00:00:00"/>
    <n v="25.643835616438356"/>
    <n v="12.583561643835617"/>
    <s v="Exempt"/>
    <x v="532"/>
    <x v="532"/>
    <n v="13.06027397260274"/>
    <n v="4998.2510341824518"/>
    <n v="1"/>
    <n v="1"/>
  </r>
  <r>
    <n v="4086"/>
    <x v="109"/>
    <x v="146"/>
    <x v="1"/>
    <d v="1984-04-23T00:00:00"/>
    <d v="2013-09-09T00:00:00"/>
    <n v="37.093150684931508"/>
    <n v="7.6931506849315072"/>
    <s v="Exempt"/>
    <x v="533"/>
    <x v="533"/>
    <n v="29.4"/>
    <n v="8167.9564814814812"/>
    <n v="2"/>
    <n v="1"/>
  </r>
  <r>
    <n v="4021"/>
    <x v="109"/>
    <x v="146"/>
    <x v="1"/>
    <d v="1988-12-16T00:00:00"/>
    <d v="2012-11-08T00:00:00"/>
    <n v="32.441095890410956"/>
    <n v="8.5287671232876718"/>
    <s v="Exempt"/>
    <x v="533"/>
    <x v="533"/>
    <n v="23.912328767123288"/>
    <n v="7367.6909090909085"/>
    <n v="2"/>
    <n v="1"/>
  </r>
  <r>
    <n v="921"/>
    <x v="22"/>
    <x v="236"/>
    <x v="1"/>
    <d v="2005-02-07T00:00:00"/>
    <d v="2005-02-07T00:00:00"/>
    <n v="16.284931506849315"/>
    <n v="16.284931506849315"/>
    <s v="Nonexempt"/>
    <x v="534"/>
    <x v="534"/>
    <n v="0"/>
    <n v="3858.1679004037687"/>
    <n v="13"/>
    <n v="1"/>
  </r>
  <r>
    <n v="918"/>
    <x v="22"/>
    <x v="236"/>
    <x v="1"/>
    <d v="2004-07-19T00:00:00"/>
    <d v="2004-07-19T00:00:00"/>
    <n v="16.841095890410958"/>
    <n v="16.841095890410958"/>
    <s v="Nonexempt"/>
    <x v="534"/>
    <x v="534"/>
    <n v="0"/>
    <n v="3730.7548397592323"/>
    <n v="13"/>
    <n v="3"/>
  </r>
  <r>
    <n v="919"/>
    <x v="22"/>
    <x v="236"/>
    <x v="1"/>
    <d v="2004-07-19T00:00:00"/>
    <d v="2004-07-19T00:00:00"/>
    <n v="16.841095890410958"/>
    <n v="16.841095890410958"/>
    <s v="Nonexempt"/>
    <x v="534"/>
    <x v="534"/>
    <n v="0"/>
    <n v="3730.7548397592323"/>
    <n v="13"/>
    <n v="3"/>
  </r>
  <r>
    <n v="920"/>
    <x v="22"/>
    <x v="236"/>
    <x v="1"/>
    <d v="2004-07-19T00:00:00"/>
    <d v="2004-07-19T00:00:00"/>
    <n v="16.841095890410958"/>
    <n v="16.841095890410958"/>
    <s v="Nonexempt"/>
    <x v="534"/>
    <x v="534"/>
    <n v="0"/>
    <n v="3730.7548397592323"/>
    <n v="13"/>
    <n v="3"/>
  </r>
  <r>
    <n v="2677"/>
    <x v="22"/>
    <x v="236"/>
    <x v="1"/>
    <d v="2000-12-08T00:00:00"/>
    <d v="2004-02-23T00:00:00"/>
    <n v="20.454794520547946"/>
    <n v="17.243835616438357"/>
    <s v="Nonexempt"/>
    <x v="534"/>
    <x v="534"/>
    <n v="3.2109589041095892"/>
    <n v="3643.6209088020337"/>
    <n v="13"/>
    <n v="1"/>
  </r>
  <r>
    <n v="917"/>
    <x v="22"/>
    <x v="236"/>
    <x v="1"/>
    <d v="2003-07-21T00:00:00"/>
    <d v="2003-07-21T00:00:00"/>
    <n v="17.838356164383562"/>
    <n v="17.838356164383562"/>
    <s v="Nonexempt"/>
    <x v="534"/>
    <x v="534"/>
    <n v="0"/>
    <n v="3522.1855321763169"/>
    <n v="13"/>
    <n v="1"/>
  </r>
  <r>
    <n v="2923"/>
    <x v="22"/>
    <x v="236"/>
    <x v="1"/>
    <d v="1997-08-18T00:00:00"/>
    <d v="2003-01-21T00:00:00"/>
    <n v="23.764383561643836"/>
    <n v="18.334246575342465"/>
    <s v="Nonexempt"/>
    <x v="534"/>
    <x v="534"/>
    <n v="5.4301369863013695"/>
    <n v="3426.9202032277349"/>
    <n v="13"/>
    <n v="1"/>
  </r>
  <r>
    <n v="916"/>
    <x v="22"/>
    <x v="236"/>
    <x v="1"/>
    <d v="2003-01-08T00:00:00"/>
    <d v="2003-01-08T00:00:00"/>
    <n v="18.36986301369863"/>
    <n v="18.36986301369863"/>
    <s v="Nonexempt"/>
    <x v="534"/>
    <x v="534"/>
    <n v="0"/>
    <n v="3420.2759134973899"/>
    <n v="13"/>
    <n v="1"/>
  </r>
  <r>
    <n v="2160"/>
    <x v="22"/>
    <x v="236"/>
    <x v="1"/>
    <d v="1999-04-19T00:00:00"/>
    <d v="1999-08-17T00:00:00"/>
    <n v="22.095890410958905"/>
    <n v="21.767123287671232"/>
    <s v="Nonexempt"/>
    <x v="534"/>
    <x v="534"/>
    <n v="0.32876712328767121"/>
    <n v="2886.4631843927"/>
    <n v="13"/>
    <n v="1"/>
  </r>
  <r>
    <n v="915"/>
    <x v="22"/>
    <x v="236"/>
    <x v="1"/>
    <d v="1997-08-15T00:00:00"/>
    <d v="1997-08-15T00:00:00"/>
    <n v="23.772602739726029"/>
    <n v="23.772602739726029"/>
    <s v="Nonexempt"/>
    <x v="534"/>
    <x v="534"/>
    <n v="0"/>
    <n v="2642.9583957589025"/>
    <n v="13"/>
    <n v="1"/>
  </r>
  <r>
    <n v="2237"/>
    <x v="22"/>
    <x v="236"/>
    <x v="1"/>
    <d v="1996-08-12T00:00:00"/>
    <d v="1997-03-28T00:00:00"/>
    <n v="24.780821917808218"/>
    <n v="24.156164383561645"/>
    <s v="Nonexempt"/>
    <x v="534"/>
    <x v="534"/>
    <n v="0.62465753424657533"/>
    <n v="2600.9924010434388"/>
    <n v="13"/>
    <n v="2"/>
  </r>
  <r>
    <n v="2238"/>
    <x v="22"/>
    <x v="236"/>
    <x v="1"/>
    <d v="1996-08-12T00:00:00"/>
    <d v="1997-03-28T00:00:00"/>
    <n v="24.780821917808218"/>
    <n v="24.156164383561645"/>
    <s v="Nonexempt"/>
    <x v="534"/>
    <x v="534"/>
    <n v="0.62465753424657533"/>
    <n v="2600.9924010434388"/>
    <n v="13"/>
    <n v="2"/>
  </r>
  <r>
    <n v="2310"/>
    <x v="22"/>
    <x v="236"/>
    <x v="1"/>
    <d v="1995-06-26T00:00:00"/>
    <d v="1996-05-15T00:00:00"/>
    <n v="25.912328767123288"/>
    <n v="25.024657534246575"/>
    <s v="Nonexempt"/>
    <x v="534"/>
    <x v="534"/>
    <n v="0.88767123287671235"/>
    <n v="2510.7236698051238"/>
    <n v="13"/>
    <n v="1"/>
  </r>
  <r>
    <n v="3952"/>
    <x v="27"/>
    <x v="262"/>
    <x v="1"/>
    <d v="1995-08-08T00:00:00"/>
    <d v="2016-12-08T00:00:00"/>
    <n v="25.794520547945204"/>
    <n v="4.4438356164383563"/>
    <s v="Exempt"/>
    <x v="535"/>
    <x v="535"/>
    <n v="21.350684931506848"/>
    <n v="14127.660295930949"/>
    <n v="1"/>
    <n v="1"/>
  </r>
  <r>
    <n v="2599"/>
    <x v="22"/>
    <x v="96"/>
    <x v="1"/>
    <d v="2015-04-06T00:00:00"/>
    <d v="2017-12-18T00:00:00"/>
    <n v="6.1205479452054794"/>
    <n v="3.4164383561643836"/>
    <s v="Exempt"/>
    <x v="536"/>
    <x v="536"/>
    <n v="2.7041095890410958"/>
    <n v="18366.545348837208"/>
    <n v="1"/>
    <n v="1"/>
  </r>
  <r>
    <n v="3843"/>
    <x v="27"/>
    <x v="262"/>
    <x v="1"/>
    <d v="2002-07-08T00:00:00"/>
    <d v="2020-08-31T00:00:00"/>
    <n v="18.873972602739727"/>
    <n v="0.71232876712328763"/>
    <s v="Exempt"/>
    <x v="537"/>
    <x v="537"/>
    <n v="18.161643835616438"/>
    <n v="88074.17711538462"/>
    <n v="1"/>
    <n v="1"/>
  </r>
  <r>
    <n v="1652"/>
    <x v="14"/>
    <x v="198"/>
    <x v="1"/>
    <d v="2012-09-12T00:00:00"/>
    <d v="2012-09-12T00:00:00"/>
    <n v="8.6849315068493151"/>
    <n v="8.6849315068493151"/>
    <s v="Exempt"/>
    <x v="538"/>
    <x v="538"/>
    <n v="0"/>
    <n v="7221.4708832807573"/>
    <n v="1"/>
    <n v="1"/>
  </r>
  <r>
    <n v="4050"/>
    <x v="41"/>
    <x v="263"/>
    <x v="1"/>
    <d v="1970-06-18T00:00:00"/>
    <d v="1996-05-15T00:00:00"/>
    <n v="50.950684931506849"/>
    <n v="25.024657534246575"/>
    <s v="Nonexempt"/>
    <x v="539"/>
    <x v="539"/>
    <n v="25.926027397260274"/>
    <n v="2504.4454620100723"/>
    <n v="1"/>
    <n v="1"/>
  </r>
  <r>
    <n v="3956"/>
    <x v="110"/>
    <x v="264"/>
    <x v="1"/>
    <d v="1995-04-03T00:00:00"/>
    <d v="2016-09-08T00:00:00"/>
    <n v="26.142465753424659"/>
    <n v="4.6931506849315072"/>
    <s v="Nonexempt"/>
    <x v="540"/>
    <x v="540"/>
    <n v="21.449315068493149"/>
    <n v="13334.0380910683"/>
    <n v="1"/>
    <n v="1"/>
  </r>
  <r>
    <n v="3960"/>
    <x v="27"/>
    <x v="265"/>
    <x v="1"/>
    <d v="1990-01-02T00:00:00"/>
    <d v="2011-07-01T00:00:00"/>
    <n v="31.394520547945206"/>
    <n v="9.8876712328767127"/>
    <s v="Nonexempt"/>
    <x v="541"/>
    <x v="541"/>
    <n v="21.506849315068493"/>
    <n v="6326.8851205320034"/>
    <n v="1"/>
    <n v="1"/>
  </r>
  <r>
    <n v="4047"/>
    <x v="78"/>
    <x v="205"/>
    <x v="1"/>
    <d v="1993-07-12T00:00:00"/>
    <d v="2019-03-18T00:00:00"/>
    <n v="27.86849315068493"/>
    <n v="2.1698630136986301"/>
    <s v="Exempt"/>
    <x v="542"/>
    <x v="542"/>
    <n v="25.698630136986303"/>
    <n v="28813.29356060606"/>
    <n v="1"/>
    <n v="1"/>
  </r>
  <r>
    <n v="1750"/>
    <x v="9"/>
    <x v="125"/>
    <x v="2"/>
    <d v="2016-03-08T00:00:00"/>
    <d v="2016-03-08T00:00:00"/>
    <n v="5.1972602739726028"/>
    <n v="5.1972602739726028"/>
    <s v="Exempt"/>
    <x v="543"/>
    <x v="543"/>
    <n v="0"/>
    <n v="12027.579283078545"/>
    <n v="1"/>
    <n v="1"/>
  </r>
  <r>
    <n v="3899"/>
    <x v="81"/>
    <x v="146"/>
    <x v="1"/>
    <d v="2001-08-13T00:00:00"/>
    <d v="2021-06-05T00:00:00"/>
    <n v="19.775342465753425"/>
    <n v="-4.9315068493150684E-2"/>
    <s v="Exempt"/>
    <x v="544"/>
    <x v="544"/>
    <n v="19.824657534246576"/>
    <n v="-1267065.4611111111"/>
    <n v="1"/>
    <n v="1"/>
  </r>
  <r>
    <n v="1765"/>
    <x v="11"/>
    <x v="193"/>
    <x v="2"/>
    <d v="2004-01-08T00:00:00"/>
    <d v="2004-01-08T00:00:00"/>
    <n v="17.36986301369863"/>
    <n v="17.36986301369863"/>
    <s v="Exempt"/>
    <x v="545"/>
    <x v="545"/>
    <n v="0"/>
    <n v="3596.1331388012618"/>
    <n v="1"/>
    <n v="1"/>
  </r>
  <r>
    <n v="2018"/>
    <x v="42"/>
    <x v="203"/>
    <x v="1"/>
    <d v="2004-01-12T00:00:00"/>
    <d v="2004-01-12T00:00:00"/>
    <n v="17.358904109589041"/>
    <n v="17.358904109589041"/>
    <s v="Exempt"/>
    <x v="546"/>
    <x v="546"/>
    <n v="0"/>
    <n v="3595.7050978535353"/>
    <n v="1"/>
    <n v="1"/>
  </r>
  <r>
    <n v="4169"/>
    <x v="27"/>
    <x v="154"/>
    <x v="4"/>
    <d v="2012-01-23T00:00:00"/>
    <d v="2018-12-10T00:00:00"/>
    <n v="9.3232876712328761"/>
    <n v="2.4383561643835616"/>
    <s v="Exempt"/>
    <x v="547"/>
    <x v="547"/>
    <n v="6.8849315068493153"/>
    <n v="25544.533202247192"/>
    <n v="1"/>
    <n v="1"/>
  </r>
  <r>
    <n v="3682"/>
    <x v="27"/>
    <x v="168"/>
    <x v="1"/>
    <d v="2001-10-17T00:00:00"/>
    <d v="2016-11-23T00:00:00"/>
    <n v="19.597260273972601"/>
    <n v="4.484931506849315"/>
    <s v="Exempt"/>
    <x v="548"/>
    <x v="548"/>
    <n v="15.112328767123287"/>
    <n v="13872.10036652413"/>
    <n v="1"/>
    <n v="1"/>
  </r>
  <r>
    <n v="4218"/>
    <x v="6"/>
    <x v="266"/>
    <x v="2"/>
    <d v="2019-08-17T00:00:00"/>
    <d v="2021-04-10T00:00:00"/>
    <n v="1.7534246575342465"/>
    <n v="0.10410958904109589"/>
    <s v="Exempt"/>
    <x v="549"/>
    <x v="549"/>
    <n v="1.6493150684931508"/>
    <n v="597422.9710526315"/>
    <n v="6"/>
    <n v="1"/>
  </r>
  <r>
    <n v="2223"/>
    <x v="6"/>
    <x v="266"/>
    <x v="1"/>
    <d v="2020-02-18T00:00:00"/>
    <d v="2020-09-12T00:00:00"/>
    <n v="1.2465753424657535"/>
    <n v="0.67945205479452053"/>
    <s v="Exempt"/>
    <x v="549"/>
    <x v="549"/>
    <n v="0.56712328767123288"/>
    <n v="91540.616532258064"/>
    <n v="6"/>
    <n v="2"/>
  </r>
  <r>
    <n v="1148"/>
    <x v="111"/>
    <x v="266"/>
    <x v="6"/>
    <d v="2020-09-12T00:00:00"/>
    <d v="2020-09-12T00:00:00"/>
    <n v="0.67945205479452053"/>
    <n v="0.67945205479452053"/>
    <s v="Exempt"/>
    <x v="549"/>
    <x v="549"/>
    <n v="0"/>
    <n v="91540.616532258064"/>
    <n v="6"/>
    <n v="2"/>
  </r>
  <r>
    <n v="4192"/>
    <x v="6"/>
    <x v="266"/>
    <x v="2"/>
    <d v="2019-08-24T00:00:00"/>
    <d v="2020-01-18T00:00:00"/>
    <n v="1.7342465753424658"/>
    <n v="1.3315068493150686"/>
    <s v="Exempt"/>
    <x v="549"/>
    <x v="549"/>
    <n v="0.40273972602739727"/>
    <n v="46712.084156378594"/>
    <n v="6"/>
    <n v="1"/>
  </r>
  <r>
    <n v="4191"/>
    <x v="6"/>
    <x v="266"/>
    <x v="2"/>
    <d v="2019-08-17T00:00:00"/>
    <d v="2019-12-14T00:00:00"/>
    <n v="1.7534246575342465"/>
    <n v="1.4273972602739726"/>
    <s v="Exempt"/>
    <x v="549"/>
    <x v="549"/>
    <n v="0.32602739726027397"/>
    <n v="43574.036276391555"/>
    <n v="6"/>
    <n v="1"/>
  </r>
  <r>
    <n v="1147"/>
    <x v="6"/>
    <x v="266"/>
    <x v="1"/>
    <d v="2019-09-03T00:00:00"/>
    <d v="2019-09-03T00:00:00"/>
    <n v="1.7068493150684931"/>
    <n v="1.7068493150684931"/>
    <s v="Exempt"/>
    <x v="549"/>
    <x v="549"/>
    <n v="0"/>
    <n v="36439.924398073839"/>
    <n v="6"/>
    <n v="1"/>
  </r>
  <r>
    <n v="1491"/>
    <x v="111"/>
    <x v="266"/>
    <x v="6"/>
    <d v="2020-09-08T00:00:00"/>
    <d v="2020-09-08T00:00:00"/>
    <n v="0.69041095890410964"/>
    <n v="0.69041095890410964"/>
    <s v="Exempt"/>
    <x v="550"/>
    <x v="550"/>
    <n v="0"/>
    <n v="90087.503968253965"/>
    <n v="2"/>
    <n v="1"/>
  </r>
  <r>
    <n v="4230"/>
    <x v="6"/>
    <x v="266"/>
    <x v="2"/>
    <d v="2017-03-20T00:00:00"/>
    <d v="2019-08-03T00:00:00"/>
    <n v="4.1643835616438354"/>
    <n v="1.7917808219178082"/>
    <s v="Exempt"/>
    <x v="550"/>
    <x v="550"/>
    <n v="2.3726027397260272"/>
    <n v="34712.616207951069"/>
    <n v="2"/>
    <n v="1"/>
  </r>
  <r>
    <n v="2438"/>
    <x v="6"/>
    <x v="266"/>
    <x v="1"/>
    <d v="2018-08-06T00:00:00"/>
    <d v="2020-05-01T00:00:00"/>
    <n v="2.7835616438356166"/>
    <n v="1.0465753424657533"/>
    <s v="Exempt"/>
    <x v="551"/>
    <x v="551"/>
    <n v="1.736986301369863"/>
    <n v="59429.013350785346"/>
    <n v="1"/>
    <n v="1"/>
  </r>
  <r>
    <n v="1664"/>
    <x v="6"/>
    <x v="266"/>
    <x v="1"/>
    <d v="2019-12-16T00:00:00"/>
    <d v="2019-12-16T00:00:00"/>
    <n v="1.4219178082191781"/>
    <n v="1.4219178082191781"/>
    <s v="Exempt"/>
    <x v="552"/>
    <x v="552"/>
    <n v="0"/>
    <n v="43741.578901734101"/>
    <n v="1"/>
    <n v="1"/>
  </r>
  <r>
    <n v="3992"/>
    <x v="99"/>
    <x v="267"/>
    <x v="1"/>
    <d v="1997-08-11T00:00:00"/>
    <d v="2020-02-03T00:00:00"/>
    <n v="23.783561643835615"/>
    <n v="1.2876712328767124"/>
    <s v="Exempt"/>
    <x v="553"/>
    <x v="553"/>
    <n v="22.495890410958904"/>
    <n v="48277.159893617019"/>
    <n v="1"/>
    <n v="1"/>
  </r>
  <r>
    <n v="4063"/>
    <x v="40"/>
    <x v="188"/>
    <x v="1"/>
    <d v="1992-07-01T00:00:00"/>
    <d v="2019-05-28T00:00:00"/>
    <n v="28.898630136986302"/>
    <n v="1.9753424657534246"/>
    <s v="Nonexempt"/>
    <x v="554"/>
    <x v="554"/>
    <n v="26.923287671232877"/>
    <n v="31463.73911234397"/>
    <n v="1"/>
    <n v="1"/>
  </r>
  <r>
    <n v="4016"/>
    <x v="24"/>
    <x v="268"/>
    <x v="1"/>
    <d v="1982-01-11T00:00:00"/>
    <d v="2005-10-08T00:00:00"/>
    <n v="39.375342465753427"/>
    <n v="15.61917808219178"/>
    <s v="Exempt"/>
    <x v="555"/>
    <x v="555"/>
    <n v="23.756164383561643"/>
    <n v="3977.7278723031045"/>
    <n v="1"/>
    <n v="1"/>
  </r>
  <r>
    <n v="4177"/>
    <x v="112"/>
    <x v="181"/>
    <x v="4"/>
    <d v="2001-02-12T00:00:00"/>
    <d v="2015-02-18T00:00:00"/>
    <n v="20.273972602739725"/>
    <n v="6.2493150684931509"/>
    <s v="Exempt"/>
    <x v="556"/>
    <x v="556"/>
    <n v="14.024657534246575"/>
    <n v="9930.7282989916694"/>
    <n v="1"/>
    <n v="1"/>
  </r>
  <r>
    <n v="1560"/>
    <x v="101"/>
    <x v="145"/>
    <x v="1"/>
    <d v="2021-02-27T00:00:00"/>
    <d v="2021-02-27T00:00:00"/>
    <n v="0.21917808219178081"/>
    <n v="0.21917808219178081"/>
    <s v="Exempt"/>
    <x v="557"/>
    <x v="557"/>
    <n v="0"/>
    <n v="282875"/>
    <n v="2"/>
    <n v="2"/>
  </r>
  <r>
    <n v="1599"/>
    <x v="55"/>
    <x v="181"/>
    <x v="4"/>
    <d v="2021-02-27T00:00:00"/>
    <d v="2021-02-27T00:00:00"/>
    <n v="0.21917808219178081"/>
    <n v="0.21917808219178081"/>
    <s v="Exempt"/>
    <x v="557"/>
    <x v="557"/>
    <n v="0"/>
    <n v="282875"/>
    <n v="2"/>
    <n v="2"/>
  </r>
  <r>
    <n v="4391"/>
    <x v="8"/>
    <x v="269"/>
    <x v="2"/>
    <d v="1973-02-26T00:00:00"/>
    <d v="2017-05-15T00:00:00"/>
    <n v="48.254794520547946"/>
    <n v="4.0109589041095894"/>
    <s v="Exempt"/>
    <x v="558"/>
    <x v="558"/>
    <n v="44.243835616438353"/>
    <n v="15444.042554644806"/>
    <n v="1"/>
    <n v="1"/>
  </r>
  <r>
    <n v="3374"/>
    <x v="7"/>
    <x v="192"/>
    <x v="1"/>
    <d v="2010-01-04T00:00:00"/>
    <d v="2020-10-24T00:00:00"/>
    <n v="11.375342465753425"/>
    <n v="0.56438356164383563"/>
    <s v="Nonexempt"/>
    <x v="559"/>
    <x v="559"/>
    <n v="10.810958904109588"/>
    <n v="109595.67961165048"/>
    <n v="4"/>
    <n v="1"/>
  </r>
  <r>
    <n v="3351"/>
    <x v="50"/>
    <x v="192"/>
    <x v="1"/>
    <d v="2010-01-04T00:00:00"/>
    <d v="2020-07-18T00:00:00"/>
    <n v="11.375342465753425"/>
    <n v="0.83287671232876714"/>
    <s v="Nonexempt"/>
    <x v="559"/>
    <x v="559"/>
    <n v="10.542465753424658"/>
    <n v="74265.493421052626"/>
    <n v="4"/>
    <n v="2"/>
  </r>
  <r>
    <n v="3264"/>
    <x v="44"/>
    <x v="192"/>
    <x v="1"/>
    <d v="2011-01-18T00:00:00"/>
    <d v="2020-07-18T00:00:00"/>
    <n v="10.336986301369864"/>
    <n v="0.83287671232876714"/>
    <s v="Nonexempt"/>
    <x v="559"/>
    <x v="559"/>
    <n v="9.5041095890410965"/>
    <n v="74265.493421052626"/>
    <n v="4"/>
    <n v="2"/>
  </r>
  <r>
    <n v="3291"/>
    <x v="7"/>
    <x v="192"/>
    <x v="1"/>
    <d v="2009-08-17T00:00:00"/>
    <d v="2019-08-03T00:00:00"/>
    <n v="11.758904109589041"/>
    <n v="1.7917808219178082"/>
    <s v="Nonexempt"/>
    <x v="559"/>
    <x v="559"/>
    <n v="9.9671232876712335"/>
    <n v="34520.963302752294"/>
    <n v="4"/>
    <n v="1"/>
  </r>
  <r>
    <n v="2800"/>
    <x v="51"/>
    <x v="154"/>
    <x v="1"/>
    <d v="2009-06-22T00:00:00"/>
    <d v="2013-09-09T00:00:00"/>
    <n v="11.912328767123288"/>
    <n v="7.6931506849315072"/>
    <s v="Exempt"/>
    <x v="560"/>
    <x v="560"/>
    <n v="4.2191780821917808"/>
    <n v="8035.6075854700848"/>
    <n v="1"/>
    <n v="1"/>
  </r>
  <r>
    <n v="3027"/>
    <x v="71"/>
    <x v="185"/>
    <x v="1"/>
    <d v="2006-04-04T00:00:00"/>
    <d v="2012-10-09T00:00:00"/>
    <n v="15.131506849315068"/>
    <n v="8.6109589041095891"/>
    <s v="Exempt"/>
    <x v="561"/>
    <x v="561"/>
    <n v="6.5205479452054798"/>
    <n v="7178.4897231944005"/>
    <n v="1"/>
    <n v="1"/>
  </r>
  <r>
    <n v="3410"/>
    <x v="15"/>
    <x v="179"/>
    <x v="1"/>
    <d v="2005-10-24T00:00:00"/>
    <d v="2017-02-01T00:00:00"/>
    <n v="15.575342465753424"/>
    <n v="4.2931506849315069"/>
    <s v="Exempt"/>
    <x v="562"/>
    <x v="562"/>
    <n v="11.282191780821918"/>
    <n v="14379.7678047224"/>
    <n v="1"/>
    <n v="1"/>
  </r>
  <r>
    <n v="2479"/>
    <x v="113"/>
    <x v="270"/>
    <x v="1"/>
    <d v="1994-06-01T00:00:00"/>
    <d v="1996-05-15T00:00:00"/>
    <n v="26.980821917808218"/>
    <n v="25.024657534246575"/>
    <s v="Exempt"/>
    <x v="563"/>
    <x v="563"/>
    <n v="1.9561643835616438"/>
    <n v="2466.2922925333919"/>
    <n v="1"/>
    <n v="1"/>
  </r>
  <r>
    <n v="3890"/>
    <x v="76"/>
    <x v="271"/>
    <x v="1"/>
    <d v="1994-05-02T00:00:00"/>
    <d v="2013-12-09T00:00:00"/>
    <n v="27.063013698630137"/>
    <n v="7.4438356164383563"/>
    <s v="Nonexempt"/>
    <x v="564"/>
    <x v="564"/>
    <n v="19.61917808219178"/>
    <n v="8290.1454545454544"/>
    <n v="3"/>
    <n v="1"/>
  </r>
  <r>
    <n v="3565"/>
    <x v="27"/>
    <x v="247"/>
    <x v="1"/>
    <d v="1999-01-25T00:00:00"/>
    <d v="2012-06-18T00:00:00"/>
    <n v="22.326027397260273"/>
    <n v="8.9205479452054792"/>
    <s v="Nonexempt"/>
    <x v="564"/>
    <x v="564"/>
    <n v="13.405479452054795"/>
    <n v="6917.7902948402952"/>
    <n v="3"/>
    <n v="1"/>
  </r>
  <r>
    <n v="2932"/>
    <x v="60"/>
    <x v="202"/>
    <x v="1"/>
    <d v="1995-12-29T00:00:00"/>
    <d v="2001-07-14T00:00:00"/>
    <n v="25.402739726027399"/>
    <n v="19.857534246575341"/>
    <s v="Nonexempt"/>
    <x v="564"/>
    <x v="564"/>
    <n v="5.5452054794520551"/>
    <n v="3107.6607615894045"/>
    <n v="3"/>
    <n v="1"/>
  </r>
  <r>
    <n v="1718"/>
    <x v="114"/>
    <x v="146"/>
    <x v="1"/>
    <d v="2014-07-23T00:00:00"/>
    <d v="2014-07-23T00:00:00"/>
    <n v="6.8246575342465752"/>
    <n v="6.8246575342465752"/>
    <s v="Exempt"/>
    <x v="565"/>
    <x v="565"/>
    <n v="0"/>
    <n v="9026.8573464472101"/>
    <n v="1"/>
    <n v="1"/>
  </r>
  <r>
    <n v="3071"/>
    <x v="46"/>
    <x v="272"/>
    <x v="1"/>
    <d v="2012-06-22T00:00:00"/>
    <d v="2019-07-20T00:00:00"/>
    <n v="8.9095890410958898"/>
    <n v="1.8301369863013699"/>
    <s v="Exempt"/>
    <x v="566"/>
    <x v="566"/>
    <n v="7.0794520547945208"/>
    <n v="33657.802919161673"/>
    <n v="1"/>
    <n v="1"/>
  </r>
  <r>
    <n v="2981"/>
    <x v="16"/>
    <x v="185"/>
    <x v="1"/>
    <d v="2013-01-23T00:00:00"/>
    <d v="2019-01-22T00:00:00"/>
    <n v="8.3205479452054796"/>
    <n v="2.3205479452054796"/>
    <s v="Exempt"/>
    <x v="567"/>
    <x v="567"/>
    <n v="6"/>
    <n v="26485.597992916173"/>
    <n v="1"/>
    <n v="1"/>
  </r>
  <r>
    <n v="2989"/>
    <x v="91"/>
    <x v="273"/>
    <x v="1"/>
    <d v="2003-04-08T00:00:00"/>
    <d v="2009-04-23T00:00:00"/>
    <n v="18.123287671232877"/>
    <n v="12.076712328767123"/>
    <s v="Exempt"/>
    <x v="568"/>
    <x v="568"/>
    <n v="6.0465753424657533"/>
    <n v="5085.8568398366606"/>
    <n v="1"/>
    <n v="1"/>
  </r>
  <r>
    <n v="4361"/>
    <x v="8"/>
    <x v="274"/>
    <x v="2"/>
    <d v="1996-10-23T00:00:00"/>
    <d v="2017-04-01T00:00:00"/>
    <n v="24.583561643835615"/>
    <n v="4.1315068493150688"/>
    <s v="Exempt"/>
    <x v="569"/>
    <x v="569"/>
    <n v="20.452054794520549"/>
    <n v="14852.263892572944"/>
    <n v="1"/>
    <n v="1"/>
  </r>
  <r>
    <n v="2804"/>
    <x v="43"/>
    <x v="275"/>
    <x v="1"/>
    <d v="1997-12-15T00:00:00"/>
    <d v="2002-03-18T00:00:00"/>
    <n v="23.438356164383563"/>
    <n v="19.18082191780822"/>
    <s v="Nonexempt"/>
    <x v="570"/>
    <x v="570"/>
    <n v="4.2575342465753421"/>
    <n v="3199.1256820454219"/>
    <n v="1"/>
    <n v="1"/>
  </r>
  <r>
    <n v="3776"/>
    <x v="77"/>
    <x v="170"/>
    <x v="1"/>
    <d v="1997-01-08T00:00:00"/>
    <d v="2013-09-23T00:00:00"/>
    <n v="24.372602739726027"/>
    <n v="7.6547945205479451"/>
    <s v="Exempt"/>
    <x v="571"/>
    <x v="571"/>
    <n v="16.717808219178082"/>
    <n v="8016.1328740157478"/>
    <n v="2"/>
    <n v="1"/>
  </r>
  <r>
    <n v="3616"/>
    <x v="103"/>
    <x v="229"/>
    <x v="1"/>
    <d v="1997-05-23T00:00:00"/>
    <d v="2011-06-08T00:00:00"/>
    <n v="24.002739726027396"/>
    <n v="9.9506849315068493"/>
    <s v="Exempt"/>
    <x v="571"/>
    <x v="571"/>
    <n v="14.052054794520547"/>
    <n v="6166.5956084801765"/>
    <n v="2"/>
    <n v="1"/>
  </r>
  <r>
    <n v="3298"/>
    <x v="45"/>
    <x v="220"/>
    <x v="1"/>
    <d v="2003-02-23T00:00:00"/>
    <d v="2013-03-01T00:00:00"/>
    <n v="18.243835616438357"/>
    <n v="8.2191780821917817"/>
    <s v="Nonexempt"/>
    <x v="572"/>
    <x v="572"/>
    <n v="10.024657534246575"/>
    <n v="7460.3566666666657"/>
    <n v="38"/>
    <n v="1"/>
  </r>
  <r>
    <n v="3371"/>
    <x v="44"/>
    <x v="220"/>
    <x v="1"/>
    <d v="2000-11-14T00:00:00"/>
    <d v="2011-08-22T00:00:00"/>
    <n v="20.520547945205479"/>
    <n v="9.7452054794520553"/>
    <s v="Nonexempt"/>
    <x v="572"/>
    <x v="572"/>
    <n v="10.775342465753425"/>
    <n v="6292.1197638459371"/>
    <n v="38"/>
    <n v="1"/>
  </r>
  <r>
    <n v="3001"/>
    <x v="22"/>
    <x v="234"/>
    <x v="1"/>
    <d v="2002-07-08T00:00:00"/>
    <d v="2008-08-23T00:00:00"/>
    <n v="18.873972602739727"/>
    <n v="12.742465753424657"/>
    <s v="Nonexempt"/>
    <x v="572"/>
    <x v="572"/>
    <n v="6.1315068493150688"/>
    <n v="4812.098473446571"/>
    <n v="38"/>
    <n v="1"/>
  </r>
  <r>
    <n v="2563"/>
    <x v="50"/>
    <x v="220"/>
    <x v="1"/>
    <d v="2005-11-07T00:00:00"/>
    <d v="2008-03-31T00:00:00"/>
    <n v="15.536986301369863"/>
    <n v="13.139726027397261"/>
    <s v="Nonexempt"/>
    <x v="572"/>
    <x v="572"/>
    <n v="2.3972602739726026"/>
    <n v="4666.6117597998327"/>
    <n v="38"/>
    <n v="1"/>
  </r>
  <r>
    <n v="3019"/>
    <x v="22"/>
    <x v="234"/>
    <x v="1"/>
    <d v="2001-06-09T00:00:00"/>
    <d v="2007-10-23T00:00:00"/>
    <n v="19.953424657534246"/>
    <n v="13.578082191780823"/>
    <s v="Nonexempt"/>
    <x v="572"/>
    <x v="572"/>
    <n v="6.375342465753425"/>
    <n v="4515.9543987086354"/>
    <n v="38"/>
    <n v="1"/>
  </r>
  <r>
    <n v="451"/>
    <x v="50"/>
    <x v="220"/>
    <x v="1"/>
    <d v="2007-04-16T00:00:00"/>
    <d v="2007-04-16T00:00:00"/>
    <n v="14.098630136986301"/>
    <n v="14.098630136986301"/>
    <s v="Nonexempt"/>
    <x v="572"/>
    <x v="572"/>
    <n v="0"/>
    <n v="4349.2168674698796"/>
    <n v="38"/>
    <n v="5"/>
  </r>
  <r>
    <n v="452"/>
    <x v="50"/>
    <x v="220"/>
    <x v="1"/>
    <d v="2007-04-16T00:00:00"/>
    <d v="2007-04-16T00:00:00"/>
    <n v="14.098630136986301"/>
    <n v="14.098630136986301"/>
    <s v="Nonexempt"/>
    <x v="572"/>
    <x v="572"/>
    <n v="0"/>
    <n v="4349.2168674698796"/>
    <n v="38"/>
    <n v="5"/>
  </r>
  <r>
    <n v="453"/>
    <x v="50"/>
    <x v="220"/>
    <x v="1"/>
    <d v="2007-04-16T00:00:00"/>
    <d v="2007-04-16T00:00:00"/>
    <n v="14.098630136986301"/>
    <n v="14.098630136986301"/>
    <s v="Nonexempt"/>
    <x v="572"/>
    <x v="572"/>
    <n v="0"/>
    <n v="4349.2168674698796"/>
    <n v="38"/>
    <n v="5"/>
  </r>
  <r>
    <n v="454"/>
    <x v="50"/>
    <x v="220"/>
    <x v="1"/>
    <d v="2007-04-16T00:00:00"/>
    <d v="2007-04-16T00:00:00"/>
    <n v="14.098630136986301"/>
    <n v="14.098630136986301"/>
    <s v="Nonexempt"/>
    <x v="572"/>
    <x v="572"/>
    <n v="0"/>
    <n v="4349.2168674698796"/>
    <n v="38"/>
    <n v="5"/>
  </r>
  <r>
    <n v="455"/>
    <x v="44"/>
    <x v="220"/>
    <x v="1"/>
    <d v="2007-04-16T00:00:00"/>
    <d v="2007-04-16T00:00:00"/>
    <n v="14.098630136986301"/>
    <n v="14.098630136986301"/>
    <s v="Nonexempt"/>
    <x v="572"/>
    <x v="572"/>
    <n v="0"/>
    <n v="4349.2168674698796"/>
    <n v="38"/>
    <n v="5"/>
  </r>
  <r>
    <n v="450"/>
    <x v="44"/>
    <x v="220"/>
    <x v="1"/>
    <d v="2007-03-05T00:00:00"/>
    <d v="2007-03-05T00:00:00"/>
    <n v="14.213698630136987"/>
    <n v="14.213698630136987"/>
    <s v="Nonexempt"/>
    <x v="572"/>
    <x v="572"/>
    <n v="0"/>
    <n v="4314.0073245952199"/>
    <n v="38"/>
    <n v="1"/>
  </r>
  <r>
    <n v="448"/>
    <x v="50"/>
    <x v="220"/>
    <x v="1"/>
    <d v="2006-10-23T00:00:00"/>
    <d v="2006-10-23T00:00:00"/>
    <n v="14.578082191780823"/>
    <n v="14.578082191780823"/>
    <s v="Nonexempt"/>
    <x v="572"/>
    <x v="572"/>
    <n v="0"/>
    <n v="4206.1774102612289"/>
    <n v="38"/>
    <n v="2"/>
  </r>
  <r>
    <n v="449"/>
    <x v="50"/>
    <x v="220"/>
    <x v="1"/>
    <d v="2006-10-23T00:00:00"/>
    <d v="2006-10-23T00:00:00"/>
    <n v="14.578082191780823"/>
    <n v="14.578082191780823"/>
    <s v="Nonexempt"/>
    <x v="572"/>
    <x v="572"/>
    <n v="0"/>
    <n v="4206.1774102612289"/>
    <n v="38"/>
    <n v="2"/>
  </r>
  <r>
    <n v="446"/>
    <x v="50"/>
    <x v="220"/>
    <x v="1"/>
    <d v="2006-10-02T00:00:00"/>
    <d v="2006-10-02T00:00:00"/>
    <n v="14.635616438356164"/>
    <n v="14.635616438356164"/>
    <s v="Nonexempt"/>
    <x v="572"/>
    <x v="572"/>
    <n v="0"/>
    <n v="4189.6424560089854"/>
    <n v="38"/>
    <n v="2"/>
  </r>
  <r>
    <n v="447"/>
    <x v="50"/>
    <x v="220"/>
    <x v="1"/>
    <d v="2006-10-02T00:00:00"/>
    <d v="2006-10-02T00:00:00"/>
    <n v="14.635616438356164"/>
    <n v="14.635616438356164"/>
    <s v="Nonexempt"/>
    <x v="572"/>
    <x v="572"/>
    <n v="0"/>
    <n v="4189.6424560089854"/>
    <n v="38"/>
    <n v="2"/>
  </r>
  <r>
    <n v="442"/>
    <x v="50"/>
    <x v="220"/>
    <x v="1"/>
    <d v="2006-08-23T00:00:00"/>
    <d v="2006-08-23T00:00:00"/>
    <n v="14.745205479452055"/>
    <n v="14.745205479452055"/>
    <s v="Nonexempt"/>
    <x v="572"/>
    <x v="572"/>
    <n v="0"/>
    <n v="4158.5042735042734"/>
    <n v="38"/>
    <n v="4"/>
  </r>
  <r>
    <n v="443"/>
    <x v="50"/>
    <x v="220"/>
    <x v="1"/>
    <d v="2006-08-23T00:00:00"/>
    <d v="2006-08-23T00:00:00"/>
    <n v="14.745205479452055"/>
    <n v="14.745205479452055"/>
    <s v="Nonexempt"/>
    <x v="572"/>
    <x v="572"/>
    <n v="0"/>
    <n v="4158.5042735042734"/>
    <n v="38"/>
    <n v="4"/>
  </r>
  <r>
    <n v="444"/>
    <x v="50"/>
    <x v="220"/>
    <x v="1"/>
    <d v="2006-08-23T00:00:00"/>
    <d v="2006-08-23T00:00:00"/>
    <n v="14.745205479452055"/>
    <n v="14.745205479452055"/>
    <s v="Nonexempt"/>
    <x v="572"/>
    <x v="572"/>
    <n v="0"/>
    <n v="4158.5042735042734"/>
    <n v="38"/>
    <n v="4"/>
  </r>
  <r>
    <n v="445"/>
    <x v="50"/>
    <x v="220"/>
    <x v="1"/>
    <d v="2006-08-23T00:00:00"/>
    <d v="2006-08-23T00:00:00"/>
    <n v="14.745205479452055"/>
    <n v="14.745205479452055"/>
    <s v="Nonexempt"/>
    <x v="572"/>
    <x v="572"/>
    <n v="0"/>
    <n v="4158.5042735042734"/>
    <n v="38"/>
    <n v="4"/>
  </r>
  <r>
    <n v="2236"/>
    <x v="45"/>
    <x v="220"/>
    <x v="1"/>
    <d v="2005-11-07T00:00:00"/>
    <d v="2006-06-23T00:00:00"/>
    <n v="15.536986301369863"/>
    <n v="14.912328767123288"/>
    <s v="Nonexempt"/>
    <x v="572"/>
    <x v="572"/>
    <n v="0.62465753424657533"/>
    <n v="4111.8996876722395"/>
    <n v="38"/>
    <n v="1"/>
  </r>
  <r>
    <n v="439"/>
    <x v="7"/>
    <x v="220"/>
    <x v="1"/>
    <d v="2006-05-15T00:00:00"/>
    <d v="2006-05-15T00:00:00"/>
    <n v="15.019178082191781"/>
    <n v="15.019178082191781"/>
    <s v="Nonexempt"/>
    <x v="572"/>
    <x v="572"/>
    <n v="0"/>
    <n v="4082.6468442174391"/>
    <n v="38"/>
    <n v="3"/>
  </r>
  <r>
    <n v="440"/>
    <x v="45"/>
    <x v="220"/>
    <x v="1"/>
    <d v="2006-05-15T00:00:00"/>
    <d v="2006-05-15T00:00:00"/>
    <n v="15.019178082191781"/>
    <n v="15.019178082191781"/>
    <s v="Nonexempt"/>
    <x v="572"/>
    <x v="572"/>
    <n v="0"/>
    <n v="4082.6468442174391"/>
    <n v="38"/>
    <n v="3"/>
  </r>
  <r>
    <n v="441"/>
    <x v="50"/>
    <x v="220"/>
    <x v="1"/>
    <d v="2006-05-15T00:00:00"/>
    <d v="2006-05-15T00:00:00"/>
    <n v="15.019178082191781"/>
    <n v="15.019178082191781"/>
    <s v="Nonexempt"/>
    <x v="572"/>
    <x v="572"/>
    <n v="0"/>
    <n v="4082.6468442174391"/>
    <n v="38"/>
    <n v="3"/>
  </r>
  <r>
    <n v="437"/>
    <x v="44"/>
    <x v="220"/>
    <x v="1"/>
    <d v="2006-02-13T00:00:00"/>
    <d v="2006-02-13T00:00:00"/>
    <n v="15.268493150684931"/>
    <n v="15.268493150684931"/>
    <s v="Nonexempt"/>
    <x v="572"/>
    <x v="572"/>
    <n v="0"/>
    <n v="4015.9824152162214"/>
    <n v="38"/>
    <n v="2"/>
  </r>
  <r>
    <n v="438"/>
    <x v="44"/>
    <x v="220"/>
    <x v="1"/>
    <d v="2006-02-13T00:00:00"/>
    <d v="2006-02-13T00:00:00"/>
    <n v="15.268493150684931"/>
    <n v="15.268493150684931"/>
    <s v="Nonexempt"/>
    <x v="572"/>
    <x v="572"/>
    <n v="0"/>
    <n v="4015.9824152162214"/>
    <n v="38"/>
    <n v="2"/>
  </r>
  <r>
    <n v="435"/>
    <x v="44"/>
    <x v="220"/>
    <x v="1"/>
    <d v="2005-11-07T00:00:00"/>
    <d v="2005-11-07T00:00:00"/>
    <n v="15.536986301369863"/>
    <n v="15.536986301369863"/>
    <s v="Nonexempt"/>
    <x v="572"/>
    <x v="572"/>
    <n v="0"/>
    <n v="3946.582613295715"/>
    <n v="38"/>
    <n v="2"/>
  </r>
  <r>
    <n v="436"/>
    <x v="44"/>
    <x v="220"/>
    <x v="1"/>
    <d v="2005-11-07T00:00:00"/>
    <d v="2005-11-07T00:00:00"/>
    <n v="15.536986301369863"/>
    <n v="15.536986301369863"/>
    <s v="Nonexempt"/>
    <x v="572"/>
    <x v="572"/>
    <n v="0"/>
    <n v="3946.582613295715"/>
    <n v="38"/>
    <n v="2"/>
  </r>
  <r>
    <n v="427"/>
    <x v="45"/>
    <x v="220"/>
    <x v="1"/>
    <d v="2005-08-08T00:00:00"/>
    <d v="2005-08-08T00:00:00"/>
    <n v="15.786301369863013"/>
    <n v="15.786301369863013"/>
    <s v="Nonexempt"/>
    <x v="572"/>
    <x v="572"/>
    <n v="0"/>
    <n v="3884.2537313432836"/>
    <n v="38"/>
    <n v="9"/>
  </r>
  <r>
    <n v="428"/>
    <x v="45"/>
    <x v="220"/>
    <x v="1"/>
    <d v="2005-08-08T00:00:00"/>
    <d v="2005-08-08T00:00:00"/>
    <n v="15.786301369863013"/>
    <n v="15.786301369863013"/>
    <s v="Nonexempt"/>
    <x v="572"/>
    <x v="572"/>
    <n v="0"/>
    <n v="3884.2537313432836"/>
    <n v="38"/>
    <n v="9"/>
  </r>
  <r>
    <n v="429"/>
    <x v="50"/>
    <x v="220"/>
    <x v="1"/>
    <d v="2005-08-08T00:00:00"/>
    <d v="2005-08-08T00:00:00"/>
    <n v="15.786301369863013"/>
    <n v="15.786301369863013"/>
    <s v="Nonexempt"/>
    <x v="572"/>
    <x v="572"/>
    <n v="0"/>
    <n v="3884.2537313432836"/>
    <n v="38"/>
    <n v="9"/>
  </r>
  <r>
    <n v="430"/>
    <x v="50"/>
    <x v="220"/>
    <x v="1"/>
    <d v="2005-08-08T00:00:00"/>
    <d v="2005-08-08T00:00:00"/>
    <n v="15.786301369863013"/>
    <n v="15.786301369863013"/>
    <s v="Nonexempt"/>
    <x v="572"/>
    <x v="572"/>
    <n v="0"/>
    <n v="3884.2537313432836"/>
    <n v="38"/>
    <n v="9"/>
  </r>
  <r>
    <n v="431"/>
    <x v="50"/>
    <x v="220"/>
    <x v="1"/>
    <d v="2005-08-08T00:00:00"/>
    <d v="2005-08-08T00:00:00"/>
    <n v="15.786301369863013"/>
    <n v="15.786301369863013"/>
    <s v="Nonexempt"/>
    <x v="572"/>
    <x v="572"/>
    <n v="0"/>
    <n v="3884.2537313432836"/>
    <n v="38"/>
    <n v="9"/>
  </r>
  <r>
    <n v="432"/>
    <x v="50"/>
    <x v="220"/>
    <x v="1"/>
    <d v="2005-08-08T00:00:00"/>
    <d v="2005-08-08T00:00:00"/>
    <n v="15.786301369863013"/>
    <n v="15.786301369863013"/>
    <s v="Nonexempt"/>
    <x v="572"/>
    <x v="572"/>
    <n v="0"/>
    <n v="3884.2537313432836"/>
    <n v="38"/>
    <n v="9"/>
  </r>
  <r>
    <n v="433"/>
    <x v="50"/>
    <x v="220"/>
    <x v="1"/>
    <d v="2005-08-08T00:00:00"/>
    <d v="2005-08-08T00:00:00"/>
    <n v="15.786301369863013"/>
    <n v="15.786301369863013"/>
    <s v="Nonexempt"/>
    <x v="572"/>
    <x v="572"/>
    <n v="0"/>
    <n v="3884.2537313432836"/>
    <n v="38"/>
    <n v="9"/>
  </r>
  <r>
    <n v="3195"/>
    <x v="50"/>
    <x v="220"/>
    <x v="1"/>
    <d v="1996-12-13T00:00:00"/>
    <d v="2005-08-08T00:00:00"/>
    <n v="24.443835616438356"/>
    <n v="15.786301369863013"/>
    <s v="Nonexempt"/>
    <x v="572"/>
    <x v="572"/>
    <n v="8.6575342465753433"/>
    <n v="3884.2537313432836"/>
    <n v="38"/>
    <n v="9"/>
  </r>
  <r>
    <n v="434"/>
    <x v="44"/>
    <x v="220"/>
    <x v="1"/>
    <d v="2005-08-08T00:00:00"/>
    <d v="2005-08-08T00:00:00"/>
    <n v="15.786301369863013"/>
    <n v="15.786301369863013"/>
    <s v="Nonexempt"/>
    <x v="572"/>
    <x v="572"/>
    <n v="0"/>
    <n v="3884.2537313432836"/>
    <n v="38"/>
    <n v="9"/>
  </r>
  <r>
    <n v="426"/>
    <x v="22"/>
    <x v="234"/>
    <x v="1"/>
    <d v="2004-07-19T00:00:00"/>
    <d v="2004-07-19T00:00:00"/>
    <n v="16.841095890410958"/>
    <n v="16.841095890410958"/>
    <s v="Nonexempt"/>
    <x v="572"/>
    <x v="572"/>
    <n v="0"/>
    <n v="3640.9744590857331"/>
    <n v="38"/>
    <n v="1"/>
  </r>
  <r>
    <n v="425"/>
    <x v="22"/>
    <x v="234"/>
    <x v="1"/>
    <d v="2000-07-10T00:00:00"/>
    <d v="2000-07-10T00:00:00"/>
    <n v="20.86849315068493"/>
    <n v="20.86849315068493"/>
    <s v="Nonexempt"/>
    <x v="572"/>
    <x v="572"/>
    <n v="0"/>
    <n v="2938.3051069975058"/>
    <n v="38"/>
    <n v="1"/>
  </r>
  <r>
    <n v="4065"/>
    <x v="60"/>
    <x v="159"/>
    <x v="1"/>
    <d v="1986-10-28T00:00:00"/>
    <d v="2013-09-27T00:00:00"/>
    <n v="34.578082191780823"/>
    <n v="7.6438356164383565"/>
    <s v="Nonexempt"/>
    <x v="573"/>
    <x v="573"/>
    <n v="26.934246575342467"/>
    <n v="8017.5939247311826"/>
    <n v="1"/>
    <n v="1"/>
  </r>
  <r>
    <n v="3405"/>
    <x v="16"/>
    <x v="185"/>
    <x v="1"/>
    <d v="2008-06-07T00:00:00"/>
    <d v="2019-09-03T00:00:00"/>
    <n v="12.953424657534246"/>
    <n v="1.7068493150684931"/>
    <s v="Exempt"/>
    <x v="574"/>
    <x v="574"/>
    <n v="11.246575342465754"/>
    <n v="35855.537720706263"/>
    <n v="2"/>
    <n v="1"/>
  </r>
  <r>
    <n v="2452"/>
    <x v="35"/>
    <x v="158"/>
    <x v="1"/>
    <d v="2017-10-16T00:00:00"/>
    <d v="2019-08-05T00:00:00"/>
    <n v="3.5890410958904111"/>
    <n v="1.7863013698630137"/>
    <s v="Exempt"/>
    <x v="574"/>
    <x v="574"/>
    <n v="1.8027397260273972"/>
    <n v="34260.73619631902"/>
    <n v="2"/>
    <n v="1"/>
  </r>
  <r>
    <n v="3603"/>
    <x v="16"/>
    <x v="209"/>
    <x v="1"/>
    <d v="2004-06-23T00:00:00"/>
    <d v="2018-05-12T00:00:00"/>
    <n v="16.912328767123288"/>
    <n v="3.0191780821917806"/>
    <s v="Exempt"/>
    <x v="575"/>
    <x v="575"/>
    <n v="13.893150684931507"/>
    <n v="20268.327450090746"/>
    <n v="1"/>
    <n v="1"/>
  </r>
  <r>
    <n v="2875"/>
    <x v="56"/>
    <x v="217"/>
    <x v="1"/>
    <d v="2013-07-08T00:00:00"/>
    <d v="2018-05-14T00:00:00"/>
    <n v="7.8657534246575347"/>
    <n v="3.0136986301369864"/>
    <s v="Exempt"/>
    <x v="576"/>
    <x v="576"/>
    <n v="4.8520547945205479"/>
    <n v="20235.716136363637"/>
    <n v="1"/>
    <n v="1"/>
  </r>
  <r>
    <n v="3431"/>
    <x v="115"/>
    <x v="96"/>
    <x v="1"/>
    <d v="2004-03-08T00:00:00"/>
    <d v="2015-09-08T00:00:00"/>
    <n v="17.205479452054796"/>
    <n v="5.6958904109589037"/>
    <s v="Exempt"/>
    <x v="577"/>
    <x v="577"/>
    <n v="11.509589041095891"/>
    <n v="10701.803511303513"/>
    <n v="3"/>
    <n v="1"/>
  </r>
  <r>
    <n v="3120"/>
    <x v="13"/>
    <x v="137"/>
    <x v="1"/>
    <d v="2007-08-24T00:00:00"/>
    <d v="2015-05-08T00:00:00"/>
    <n v="13.742465753424657"/>
    <n v="6.0328767123287674"/>
    <s v="Exempt"/>
    <x v="577"/>
    <x v="577"/>
    <n v="7.7095890410958905"/>
    <n v="10104.018846503179"/>
    <n v="3"/>
    <n v="1"/>
  </r>
  <r>
    <n v="3987"/>
    <x v="53"/>
    <x v="276"/>
    <x v="1"/>
    <d v="1987-07-08T00:00:00"/>
    <d v="2009-10-14T00:00:00"/>
    <n v="33.884931506849313"/>
    <n v="11.6"/>
    <s v="Exempt"/>
    <x v="577"/>
    <x v="577"/>
    <n v="22.284931506849315"/>
    <n v="5254.8534482758623"/>
    <n v="3"/>
    <n v="1"/>
  </r>
  <r>
    <n v="3707"/>
    <x v="52"/>
    <x v="145"/>
    <x v="1"/>
    <d v="2005-03-21T00:00:00"/>
    <d v="2020-11-07T00:00:00"/>
    <n v="16.169863013698631"/>
    <n v="0.52602739726027392"/>
    <s v="Exempt"/>
    <x v="578"/>
    <x v="578"/>
    <n v="15.643835616438356"/>
    <n v="115758.22916666667"/>
    <n v="1"/>
    <n v="1"/>
  </r>
  <r>
    <n v="3774"/>
    <x v="16"/>
    <x v="185"/>
    <x v="1"/>
    <d v="2001-10-18T00:00:00"/>
    <d v="2018-06-25T00:00:00"/>
    <n v="19.594520547945205"/>
    <n v="2.8986301369863012"/>
    <s v="Exempt"/>
    <x v="579"/>
    <x v="579"/>
    <n v="16.695890410958903"/>
    <n v="20991.205198487714"/>
    <n v="1"/>
    <n v="1"/>
  </r>
  <r>
    <n v="3118"/>
    <x v="51"/>
    <x v="137"/>
    <x v="1"/>
    <d v="2000-03-29T00:00:00"/>
    <d v="2007-12-03T00:00:00"/>
    <n v="21.150684931506849"/>
    <n v="13.465753424657533"/>
    <s v="Exempt"/>
    <x v="580"/>
    <x v="580"/>
    <n v="7.6849315068493151"/>
    <n v="4512.5592370295017"/>
    <n v="1"/>
    <n v="1"/>
  </r>
  <r>
    <n v="3176"/>
    <x v="51"/>
    <x v="158"/>
    <x v="1"/>
    <d v="2002-05-15T00:00:00"/>
    <d v="2010-10-04T00:00:00"/>
    <n v="19.021917808219179"/>
    <n v="10.627397260273973"/>
    <s v="Exempt"/>
    <x v="581"/>
    <x v="581"/>
    <n v="8.3945205479452056"/>
    <n v="5703.4698633668468"/>
    <n v="2"/>
    <n v="1"/>
  </r>
  <r>
    <n v="3085"/>
    <x v="79"/>
    <x v="245"/>
    <x v="1"/>
    <d v="1998-11-06T00:00:00"/>
    <d v="2006-01-23T00:00:00"/>
    <n v="22.545205479452054"/>
    <n v="15.326027397260274"/>
    <s v="Exempt"/>
    <x v="581"/>
    <x v="581"/>
    <n v="7.2191780821917808"/>
    <n v="3954.9087593850554"/>
    <n v="2"/>
    <n v="1"/>
  </r>
  <r>
    <n v="2974"/>
    <x v="116"/>
    <x v="230"/>
    <x v="1"/>
    <d v="2001-03-23T00:00:00"/>
    <d v="2007-02-23T00:00:00"/>
    <n v="20.167123287671235"/>
    <n v="14.241095890410959"/>
    <s v="Exempt"/>
    <x v="582"/>
    <x v="582"/>
    <n v="5.9260273972602739"/>
    <n v="4253.7456714120817"/>
    <n v="1"/>
    <n v="1"/>
  </r>
  <r>
    <n v="1855"/>
    <x v="27"/>
    <x v="240"/>
    <x v="1"/>
    <d v="2017-06-19T00:00:00"/>
    <d v="2017-06-19T00:00:00"/>
    <n v="3.9150684931506849"/>
    <n v="3.9150684931506849"/>
    <s v="Exempt"/>
    <x v="583"/>
    <x v="583"/>
    <n v="0"/>
    <n v="15450.268649405178"/>
    <n v="1"/>
    <n v="1"/>
  </r>
  <r>
    <n v="4362"/>
    <x v="9"/>
    <x v="117"/>
    <x v="2"/>
    <d v="1994-11-01T00:00:00"/>
    <d v="2015-11-07T00:00:00"/>
    <n v="26.561643835616437"/>
    <n v="5.5315068493150683"/>
    <s v="Exempt"/>
    <x v="584"/>
    <x v="584"/>
    <n v="21.030136986301368"/>
    <n v="10919.263348192175"/>
    <n v="1"/>
    <n v="1"/>
  </r>
  <r>
    <n v="2047"/>
    <x v="60"/>
    <x v="202"/>
    <x v="1"/>
    <d v="2020-12-05T00:00:00"/>
    <d v="2020-12-05T00:00:00"/>
    <n v="0.44931506849315067"/>
    <n v="0.44931506849315067"/>
    <s v="Nonexempt"/>
    <x v="585"/>
    <x v="585"/>
    <n v="0"/>
    <n v="134407.68902439025"/>
    <n v="1"/>
    <n v="1"/>
  </r>
  <r>
    <n v="3547"/>
    <x v="51"/>
    <x v="277"/>
    <x v="1"/>
    <d v="2006-09-18T00:00:00"/>
    <d v="2019-09-30T00:00:00"/>
    <n v="14.673972602739726"/>
    <n v="1.6328767123287671"/>
    <s v="Exempt"/>
    <x v="586"/>
    <x v="586"/>
    <n v="13.04109589041096"/>
    <n v="36936.407718120805"/>
    <n v="1"/>
    <n v="1"/>
  </r>
  <r>
    <n v="2517"/>
    <x v="117"/>
    <x v="278"/>
    <x v="1"/>
    <d v="1997-05-01T00:00:00"/>
    <d v="1999-06-23T00:00:00"/>
    <n v="24.063013698630137"/>
    <n v="21.917808219178081"/>
    <s v="Nonexempt"/>
    <x v="587"/>
    <x v="587"/>
    <n v="2.1452054794520548"/>
    <n v="2746.8909937500002"/>
    <n v="1"/>
    <n v="1"/>
  </r>
  <r>
    <n v="3606"/>
    <x v="27"/>
    <x v="247"/>
    <x v="1"/>
    <d v="1998-01-08T00:00:00"/>
    <d v="2011-12-08T00:00:00"/>
    <n v="23.372602739726027"/>
    <n v="9.4493150684931511"/>
    <s v="Nonexempt"/>
    <x v="588"/>
    <x v="588"/>
    <n v="13.923287671232877"/>
    <n v="6371.4406349666569"/>
    <n v="1"/>
    <n v="1"/>
  </r>
  <r>
    <n v="3508"/>
    <x v="22"/>
    <x v="144"/>
    <x v="1"/>
    <d v="2008-09-15T00:00:00"/>
    <d v="2021-04-10T00:00:00"/>
    <n v="12.67945205479452"/>
    <n v="0.10410958904109589"/>
    <s v="Nonexempt"/>
    <x v="589"/>
    <x v="589"/>
    <n v="12.575342465753424"/>
    <n v="578015.92105263157"/>
    <n v="3"/>
    <n v="1"/>
  </r>
  <r>
    <n v="3645"/>
    <x v="22"/>
    <x v="144"/>
    <x v="1"/>
    <d v="2005-07-18T00:00:00"/>
    <d v="2020-01-11T00:00:00"/>
    <n v="15.843835616438357"/>
    <n v="1.3506849315068492"/>
    <s v="Nonexempt"/>
    <x v="589"/>
    <x v="589"/>
    <n v="14.493150684931507"/>
    <n v="44552.951318458421"/>
    <n v="3"/>
    <n v="1"/>
  </r>
  <r>
    <n v="3202"/>
    <x v="22"/>
    <x v="144"/>
    <x v="1"/>
    <d v="2009-01-05T00:00:00"/>
    <d v="2017-09-22T00:00:00"/>
    <n v="12.372602739726027"/>
    <n v="3.6547945205479451"/>
    <s v="Nonexempt"/>
    <x v="589"/>
    <x v="589"/>
    <n v="8.7178082191780817"/>
    <n v="16465.221139430287"/>
    <n v="3"/>
    <n v="1"/>
  </r>
  <r>
    <n v="3492"/>
    <x v="78"/>
    <x v="205"/>
    <x v="1"/>
    <d v="2007-12-06T00:00:00"/>
    <d v="2020-03-16T00:00:00"/>
    <n v="13.457534246575342"/>
    <n v="1.1726027397260275"/>
    <s v="Exempt"/>
    <x v="590"/>
    <x v="590"/>
    <n v="12.284931506849315"/>
    <n v="51295.292056074766"/>
    <n v="2"/>
    <n v="1"/>
  </r>
  <r>
    <n v="1550"/>
    <x v="118"/>
    <x v="75"/>
    <x v="4"/>
    <d v="2018-02-05T00:00:00"/>
    <d v="2018-02-05T00:00:00"/>
    <n v="3.2821917808219179"/>
    <n v="3.2821917808219179"/>
    <s v="Exempt"/>
    <x v="590"/>
    <x v="590"/>
    <n v="0"/>
    <n v="18325.863939899831"/>
    <n v="2"/>
    <n v="1"/>
  </r>
  <r>
    <n v="4322"/>
    <x v="10"/>
    <x v="258"/>
    <x v="2"/>
    <d v="2007-05-14T00:00:00"/>
    <d v="2018-04-23T00:00:00"/>
    <n v="14.021917808219179"/>
    <n v="3.0712328767123287"/>
    <s v="Exempt"/>
    <x v="591"/>
    <x v="591"/>
    <n v="10.950684931506849"/>
    <n v="19575.405842997323"/>
    <n v="1"/>
    <n v="1"/>
  </r>
  <r>
    <n v="2905"/>
    <x v="22"/>
    <x v="279"/>
    <x v="1"/>
    <d v="2000-03-13T00:00:00"/>
    <d v="2005-06-06T00:00:00"/>
    <n v="21.194520547945206"/>
    <n v="15.95890410958904"/>
    <s v="Nonexempt"/>
    <x v="592"/>
    <x v="592"/>
    <n v="5.2356164383561641"/>
    <n v="3764.6720343347642"/>
    <n v="1"/>
    <n v="1"/>
  </r>
  <r>
    <n v="937"/>
    <x v="22"/>
    <x v="166"/>
    <x v="1"/>
    <d v="2015-11-02T00:00:00"/>
    <d v="2015-11-02T00:00:00"/>
    <n v="5.5452054794520551"/>
    <n v="5.5452054794520551"/>
    <s v="Nonexempt"/>
    <x v="593"/>
    <x v="593"/>
    <n v="0"/>
    <n v="10831.338932806324"/>
    <n v="13"/>
    <n v="1"/>
  </r>
  <r>
    <n v="935"/>
    <x v="22"/>
    <x v="166"/>
    <x v="1"/>
    <d v="2014-07-07T00:00:00"/>
    <d v="2014-07-07T00:00:00"/>
    <n v="6.8684931506849312"/>
    <n v="6.8684931506849312"/>
    <s v="Nonexempt"/>
    <x v="593"/>
    <x v="593"/>
    <n v="0"/>
    <n v="8744.5672118069415"/>
    <n v="13"/>
    <n v="2"/>
  </r>
  <r>
    <n v="936"/>
    <x v="22"/>
    <x v="166"/>
    <x v="1"/>
    <d v="2014-07-07T00:00:00"/>
    <d v="2014-07-07T00:00:00"/>
    <n v="6.8684931506849312"/>
    <n v="6.8684931506849312"/>
    <s v="Nonexempt"/>
    <x v="593"/>
    <x v="593"/>
    <n v="0"/>
    <n v="8744.5672118069415"/>
    <n v="13"/>
    <n v="2"/>
  </r>
  <r>
    <n v="934"/>
    <x v="22"/>
    <x v="166"/>
    <x v="1"/>
    <d v="2013-04-08T00:00:00"/>
    <d v="2013-04-08T00:00:00"/>
    <n v="8.1150684931506856"/>
    <n v="8.1150684931506856"/>
    <s v="Nonexempt"/>
    <x v="593"/>
    <x v="593"/>
    <n v="0"/>
    <n v="7401.2930452397022"/>
    <n v="13"/>
    <n v="1"/>
  </r>
  <r>
    <n v="932"/>
    <x v="22"/>
    <x v="166"/>
    <x v="1"/>
    <d v="2013-01-07T00:00:00"/>
    <d v="2013-01-07T00:00:00"/>
    <n v="8.3643835616438356"/>
    <n v="8.3643835616438356"/>
    <s v="Nonexempt"/>
    <x v="593"/>
    <x v="593"/>
    <n v="0"/>
    <n v="7180.6845725515886"/>
    <n v="13"/>
    <n v="2"/>
  </r>
  <r>
    <n v="933"/>
    <x v="22"/>
    <x v="166"/>
    <x v="1"/>
    <d v="2013-01-07T00:00:00"/>
    <d v="2013-01-07T00:00:00"/>
    <n v="8.3643835616438356"/>
    <n v="8.3643835616438356"/>
    <s v="Nonexempt"/>
    <x v="593"/>
    <x v="593"/>
    <n v="0"/>
    <n v="7180.6845725515886"/>
    <n v="13"/>
    <n v="2"/>
  </r>
  <r>
    <n v="929"/>
    <x v="22"/>
    <x v="166"/>
    <x v="1"/>
    <d v="2011-01-10T00:00:00"/>
    <d v="2011-01-10T00:00:00"/>
    <n v="10.358904109589041"/>
    <n v="10.358904109589041"/>
    <s v="Nonexempt"/>
    <x v="593"/>
    <x v="593"/>
    <n v="0"/>
    <n v="5798.1036762761178"/>
    <n v="13"/>
    <n v="3"/>
  </r>
  <r>
    <n v="930"/>
    <x v="22"/>
    <x v="166"/>
    <x v="1"/>
    <d v="2011-01-10T00:00:00"/>
    <d v="2011-01-10T00:00:00"/>
    <n v="10.358904109589041"/>
    <n v="10.358904109589041"/>
    <s v="Nonexempt"/>
    <x v="593"/>
    <x v="593"/>
    <n v="0"/>
    <n v="5798.1036762761178"/>
    <n v="13"/>
    <n v="3"/>
  </r>
  <r>
    <n v="931"/>
    <x v="22"/>
    <x v="166"/>
    <x v="1"/>
    <d v="2011-01-10T00:00:00"/>
    <d v="2011-01-10T00:00:00"/>
    <n v="10.358904109589041"/>
    <n v="10.358904109589041"/>
    <s v="Nonexempt"/>
    <x v="593"/>
    <x v="593"/>
    <n v="0"/>
    <n v="5798.1036762761178"/>
    <n v="13"/>
    <n v="3"/>
  </r>
  <r>
    <n v="928"/>
    <x v="22"/>
    <x v="166"/>
    <x v="1"/>
    <d v="2010-01-11T00:00:00"/>
    <d v="2010-01-11T00:00:00"/>
    <n v="11.356164383561644"/>
    <n v="11.356164383561644"/>
    <s v="Nonexempt"/>
    <x v="593"/>
    <x v="593"/>
    <n v="0"/>
    <n v="5288.9336550060307"/>
    <n v="13"/>
    <n v="1"/>
  </r>
  <r>
    <n v="927"/>
    <x v="22"/>
    <x v="166"/>
    <x v="1"/>
    <d v="2009-01-05T00:00:00"/>
    <d v="2009-01-05T00:00:00"/>
    <n v="12.372602739726027"/>
    <n v="12.372602739726027"/>
    <s v="Nonexempt"/>
    <x v="593"/>
    <x v="593"/>
    <n v="0"/>
    <n v="4854.4353410097438"/>
    <n v="13"/>
    <n v="1"/>
  </r>
  <r>
    <n v="925"/>
    <x v="22"/>
    <x v="166"/>
    <x v="1"/>
    <d v="2008-09-15T00:00:00"/>
    <d v="2008-09-15T00:00:00"/>
    <n v="12.67945205479452"/>
    <n v="12.67945205479452"/>
    <s v="Nonexempt"/>
    <x v="593"/>
    <x v="593"/>
    <n v="0"/>
    <n v="4736.9554883318933"/>
    <n v="13"/>
    <n v="2"/>
  </r>
  <r>
    <n v="926"/>
    <x v="22"/>
    <x v="166"/>
    <x v="1"/>
    <d v="2008-09-15T00:00:00"/>
    <d v="2008-09-15T00:00:00"/>
    <n v="12.67945205479452"/>
    <n v="12.67945205479452"/>
    <s v="Nonexempt"/>
    <x v="593"/>
    <x v="593"/>
    <n v="0"/>
    <n v="4736.9554883318933"/>
    <n v="13"/>
    <n v="2"/>
  </r>
  <r>
    <n v="1627"/>
    <x v="26"/>
    <x v="280"/>
    <x v="1"/>
    <d v="2021-03-27T00:00:00"/>
    <d v="2021-03-27T00:00:00"/>
    <n v="0.14246575342465753"/>
    <n v="0.14246575342465753"/>
    <s v="Exempt"/>
    <x v="594"/>
    <x v="594"/>
    <n v="0"/>
    <n v="421273.17307692306"/>
    <n v="1"/>
    <n v="1"/>
  </r>
  <r>
    <n v="1956"/>
    <x v="37"/>
    <x v="197"/>
    <x v="1"/>
    <d v="2019-08-03T00:00:00"/>
    <d v="2019-08-03T00:00:00"/>
    <n v="1.7917808219178082"/>
    <n v="1.7917808219178082"/>
    <s v="Exempt"/>
    <x v="595"/>
    <x v="595"/>
    <n v="0"/>
    <n v="33486.238532110096"/>
    <n v="1"/>
    <n v="1"/>
  </r>
  <r>
    <n v="2280"/>
    <x v="27"/>
    <x v="240"/>
    <x v="1"/>
    <d v="2014-07-08T00:00:00"/>
    <d v="2015-04-13T00:00:00"/>
    <n v="6.8657534246575347"/>
    <n v="6.1013698630136988"/>
    <s v="Exempt"/>
    <x v="596"/>
    <x v="596"/>
    <n v="0.76438356164383559"/>
    <n v="9816.60534351145"/>
    <n v="1"/>
    <n v="1"/>
  </r>
  <r>
    <n v="2823"/>
    <x v="103"/>
    <x v="229"/>
    <x v="1"/>
    <d v="2003-10-23T00:00:00"/>
    <d v="2008-03-08T00:00:00"/>
    <n v="17.580821917808219"/>
    <n v="13.202739726027398"/>
    <s v="Exempt"/>
    <x v="597"/>
    <x v="597"/>
    <n v="4.3780821917808215"/>
    <n v="4534.3316040672335"/>
    <n v="2"/>
    <n v="1"/>
  </r>
  <r>
    <n v="1547"/>
    <x v="40"/>
    <x v="171"/>
    <x v="1"/>
    <d v="2007-06-04T00:00:00"/>
    <d v="2007-06-04T00:00:00"/>
    <n v="13.964383561643835"/>
    <n v="13.964383561643835"/>
    <s v="Exempt"/>
    <x v="597"/>
    <x v="597"/>
    <n v="0"/>
    <n v="4287.0206003531493"/>
    <n v="2"/>
    <n v="1"/>
  </r>
  <r>
    <n v="791"/>
    <x v="22"/>
    <x v="236"/>
    <x v="1"/>
    <d v="2005-07-18T00:00:00"/>
    <d v="2005-07-18T00:00:00"/>
    <n v="15.843835616438357"/>
    <n v="15.843835616438357"/>
    <s v="Nonexempt"/>
    <x v="598"/>
    <x v="598"/>
    <n v="0"/>
    <n v="3776.7369877226351"/>
    <n v="17"/>
    <n v="2"/>
  </r>
  <r>
    <n v="792"/>
    <x v="22"/>
    <x v="236"/>
    <x v="1"/>
    <d v="2005-07-18T00:00:00"/>
    <d v="2005-07-18T00:00:00"/>
    <n v="15.843835616438357"/>
    <n v="15.843835616438357"/>
    <s v="Nonexempt"/>
    <x v="598"/>
    <x v="598"/>
    <n v="0"/>
    <n v="3776.7369877226351"/>
    <n v="17"/>
    <n v="2"/>
  </r>
  <r>
    <n v="784"/>
    <x v="22"/>
    <x v="236"/>
    <x v="1"/>
    <d v="2004-07-19T00:00:00"/>
    <d v="2004-07-19T00:00:00"/>
    <n v="16.841095890410958"/>
    <n v="16.841095890410958"/>
    <s v="Nonexempt"/>
    <x v="598"/>
    <x v="598"/>
    <n v="0"/>
    <n v="3553.0941922889215"/>
    <n v="17"/>
    <n v="2"/>
  </r>
  <r>
    <n v="785"/>
    <x v="22"/>
    <x v="236"/>
    <x v="1"/>
    <d v="2004-07-19T00:00:00"/>
    <d v="2004-07-19T00:00:00"/>
    <n v="16.841095890410958"/>
    <n v="16.841095890410958"/>
    <s v="Nonexempt"/>
    <x v="598"/>
    <x v="598"/>
    <n v="0"/>
    <n v="3553.0941922889215"/>
    <n v="17"/>
    <n v="2"/>
  </r>
  <r>
    <n v="779"/>
    <x v="22"/>
    <x v="236"/>
    <x v="1"/>
    <d v="2003-01-08T00:00:00"/>
    <d v="2003-01-08T00:00:00"/>
    <n v="18.36986301369863"/>
    <n v="18.36986301369863"/>
    <s v="Nonexempt"/>
    <x v="598"/>
    <x v="598"/>
    <n v="0"/>
    <n v="3257.4004474272929"/>
    <n v="17"/>
    <n v="1"/>
  </r>
  <r>
    <n v="777"/>
    <x v="22"/>
    <x v="236"/>
    <x v="1"/>
    <d v="2002-07-08T00:00:00"/>
    <d v="2002-07-08T00:00:00"/>
    <n v="18.873972602739727"/>
    <n v="18.873972602739727"/>
    <s v="Nonexempt"/>
    <x v="598"/>
    <x v="598"/>
    <n v="0"/>
    <n v="3170.3977355203947"/>
    <n v="17"/>
    <n v="2"/>
  </r>
  <r>
    <n v="778"/>
    <x v="22"/>
    <x v="236"/>
    <x v="1"/>
    <d v="2002-07-08T00:00:00"/>
    <d v="2002-07-08T00:00:00"/>
    <n v="18.873972602739727"/>
    <n v="18.873972602739727"/>
    <s v="Nonexempt"/>
    <x v="598"/>
    <x v="598"/>
    <n v="0"/>
    <n v="3170.3977355203947"/>
    <n v="17"/>
    <n v="2"/>
  </r>
  <r>
    <n v="776"/>
    <x v="22"/>
    <x v="236"/>
    <x v="1"/>
    <d v="2002-01-07T00:00:00"/>
    <d v="2002-01-07T00:00:00"/>
    <n v="19.372602739726027"/>
    <n v="19.372602739726027"/>
    <s v="Nonexempt"/>
    <x v="598"/>
    <x v="598"/>
    <n v="0"/>
    <n v="3088.7950784896057"/>
    <n v="17"/>
    <n v="1"/>
  </r>
  <r>
    <n v="775"/>
    <x v="22"/>
    <x v="236"/>
    <x v="1"/>
    <d v="2001-10-29T00:00:00"/>
    <d v="2001-10-29T00:00:00"/>
    <n v="19.564383561643837"/>
    <n v="19.564383561643837"/>
    <s v="Nonexempt"/>
    <x v="598"/>
    <x v="598"/>
    <n v="0"/>
    <n v="3058.51701442375"/>
    <n v="17"/>
    <n v="1"/>
  </r>
  <r>
    <n v="774"/>
    <x v="22"/>
    <x v="236"/>
    <x v="1"/>
    <d v="2000-07-10T00:00:00"/>
    <d v="2000-07-10T00:00:00"/>
    <n v="20.86849315068493"/>
    <n v="20.86849315068493"/>
    <s v="Nonexempt"/>
    <x v="598"/>
    <x v="598"/>
    <n v="0"/>
    <n v="2867.3847971642381"/>
    <n v="17"/>
    <n v="2"/>
  </r>
  <r>
    <n v="2455"/>
    <x v="22"/>
    <x v="236"/>
    <x v="1"/>
    <d v="1998-09-14T00:00:00"/>
    <d v="2000-07-10T00:00:00"/>
    <n v="22.69041095890411"/>
    <n v="20.86849315068493"/>
    <s v="Nonexempt"/>
    <x v="598"/>
    <x v="598"/>
    <n v="1.821917808219178"/>
    <n v="2867.3847971642381"/>
    <n v="17"/>
    <n v="2"/>
  </r>
  <r>
    <n v="2234"/>
    <x v="22"/>
    <x v="236"/>
    <x v="1"/>
    <d v="1996-08-12T00:00:00"/>
    <d v="1997-03-28T00:00:00"/>
    <n v="24.780821917808218"/>
    <n v="24.156164383561645"/>
    <s v="Nonexempt"/>
    <x v="598"/>
    <x v="598"/>
    <n v="0.62465753424657533"/>
    <n v="2477.1316774413062"/>
    <n v="17"/>
    <n v="3"/>
  </r>
  <r>
    <n v="2235"/>
    <x v="22"/>
    <x v="236"/>
    <x v="1"/>
    <d v="1996-08-12T00:00:00"/>
    <d v="1997-03-28T00:00:00"/>
    <n v="24.780821917808218"/>
    <n v="24.156164383561645"/>
    <s v="Nonexempt"/>
    <x v="598"/>
    <x v="598"/>
    <n v="0.62465753424657533"/>
    <n v="2477.1316774413062"/>
    <n v="17"/>
    <n v="3"/>
  </r>
  <r>
    <n v="2940"/>
    <x v="22"/>
    <x v="236"/>
    <x v="1"/>
    <d v="1991-08-06T00:00:00"/>
    <d v="1997-03-28T00:00:00"/>
    <n v="29.802739726027397"/>
    <n v="24.156164383561645"/>
    <s v="Nonexempt"/>
    <x v="598"/>
    <x v="598"/>
    <n v="5.646575342465753"/>
    <n v="2477.1316774413062"/>
    <n v="17"/>
    <n v="3"/>
  </r>
  <r>
    <n v="773"/>
    <x v="22"/>
    <x v="236"/>
    <x v="1"/>
    <d v="1996-08-12T00:00:00"/>
    <d v="1996-08-12T00:00:00"/>
    <n v="24.780821917808218"/>
    <n v="24.780821917808218"/>
    <s v="Nonexempt"/>
    <x v="598"/>
    <x v="598"/>
    <n v="0"/>
    <n v="2414.6898839137648"/>
    <n v="17"/>
    <n v="1"/>
  </r>
  <r>
    <n v="2158"/>
    <x v="22"/>
    <x v="236"/>
    <x v="1"/>
    <d v="1996-01-17T00:00:00"/>
    <d v="1996-05-15T00:00:00"/>
    <n v="25.350684931506848"/>
    <n v="25.024657534246575"/>
    <s v="Nonexempt"/>
    <x v="598"/>
    <x v="598"/>
    <n v="0.32602739726027397"/>
    <n v="2391.1615940442302"/>
    <n v="17"/>
    <n v="2"/>
  </r>
  <r>
    <n v="2159"/>
    <x v="22"/>
    <x v="236"/>
    <x v="1"/>
    <d v="1996-01-17T00:00:00"/>
    <d v="1996-05-15T00:00:00"/>
    <n v="25.350684931506848"/>
    <n v="25.024657534246575"/>
    <s v="Nonexempt"/>
    <x v="598"/>
    <x v="598"/>
    <n v="0.32602739726027397"/>
    <n v="2391.1615940442302"/>
    <n v="17"/>
    <n v="2"/>
  </r>
  <r>
    <n v="356"/>
    <x v="27"/>
    <x v="240"/>
    <x v="1"/>
    <d v="2020-09-12T00:00:00"/>
    <d v="2020-09-12T00:00:00"/>
    <n v="0.67945205479452053"/>
    <n v="0.67945205479452053"/>
    <s v="Exempt"/>
    <x v="599"/>
    <x v="599"/>
    <n v="0"/>
    <n v="88045.947580645166"/>
    <n v="45"/>
    <n v="1"/>
  </r>
  <r>
    <n v="358"/>
    <x v="86"/>
    <x v="281"/>
    <x v="1"/>
    <d v="2019-07-06T00:00:00"/>
    <d v="2019-07-06T00:00:00"/>
    <n v="1.8684931506849316"/>
    <n v="1.8684931506849316"/>
    <s v="Exempt"/>
    <x v="599"/>
    <x v="599"/>
    <n v="0"/>
    <n v="32016.708211143694"/>
    <n v="45"/>
    <n v="1"/>
  </r>
  <r>
    <n v="3380"/>
    <x v="45"/>
    <x v="220"/>
    <x v="1"/>
    <d v="2008-03-24T00:00:00"/>
    <d v="2019-02-16T00:00:00"/>
    <n v="13.158904109589042"/>
    <n v="2.2520547945205478"/>
    <s v="Nonexempt"/>
    <x v="599"/>
    <x v="599"/>
    <n v="10.906849315068493"/>
    <n v="26563.740875912412"/>
    <n v="45"/>
    <n v="1"/>
  </r>
  <r>
    <n v="3271"/>
    <x v="44"/>
    <x v="220"/>
    <x v="1"/>
    <d v="2005-11-07T00:00:00"/>
    <d v="2015-05-26T00:00:00"/>
    <n v="15.536986301369863"/>
    <n v="5.9835616438356167"/>
    <s v="Nonexempt"/>
    <x v="599"/>
    <x v="599"/>
    <n v="9.5534246575342472"/>
    <n v="9997.8914835164833"/>
    <n v="45"/>
    <n v="1"/>
  </r>
  <r>
    <n v="3061"/>
    <x v="45"/>
    <x v="220"/>
    <x v="1"/>
    <d v="2007-09-24T00:00:00"/>
    <d v="2014-08-18T00:00:00"/>
    <n v="13.657534246575343"/>
    <n v="6.7534246575342465"/>
    <s v="Nonexempt"/>
    <x v="599"/>
    <x v="599"/>
    <n v="6.904109589041096"/>
    <n v="8858.1724137931033"/>
    <n v="45"/>
    <n v="1"/>
  </r>
  <r>
    <n v="389"/>
    <x v="44"/>
    <x v="220"/>
    <x v="1"/>
    <d v="2012-04-30T00:00:00"/>
    <d v="2012-04-30T00:00:00"/>
    <n v="9.0547945205479454"/>
    <n v="9.0547945205479454"/>
    <s v="Nonexempt"/>
    <x v="599"/>
    <x v="599"/>
    <n v="0"/>
    <n v="6606.776096822995"/>
    <n v="45"/>
    <n v="1"/>
  </r>
  <r>
    <n v="388"/>
    <x v="7"/>
    <x v="220"/>
    <x v="1"/>
    <d v="2009-02-17T00:00:00"/>
    <d v="2009-02-17T00:00:00"/>
    <n v="12.254794520547945"/>
    <n v="12.254794520547945"/>
    <s v="Nonexempt"/>
    <x v="599"/>
    <x v="599"/>
    <n v="0"/>
    <n v="4881.599597585513"/>
    <n v="45"/>
    <n v="1"/>
  </r>
  <r>
    <n v="386"/>
    <x v="50"/>
    <x v="220"/>
    <x v="1"/>
    <d v="2009-02-09T00:00:00"/>
    <d v="2009-02-09T00:00:00"/>
    <n v="12.276712328767124"/>
    <n v="12.276712328767124"/>
    <s v="Nonexempt"/>
    <x v="599"/>
    <x v="599"/>
    <n v="0"/>
    <n v="4872.8844008033921"/>
    <n v="45"/>
    <n v="2"/>
  </r>
  <r>
    <n v="387"/>
    <x v="50"/>
    <x v="220"/>
    <x v="1"/>
    <d v="2009-02-09T00:00:00"/>
    <d v="2009-02-09T00:00:00"/>
    <n v="12.276712328767124"/>
    <n v="12.276712328767124"/>
    <s v="Nonexempt"/>
    <x v="599"/>
    <x v="599"/>
    <n v="0"/>
    <n v="4872.8844008033921"/>
    <n v="45"/>
    <n v="2"/>
  </r>
  <r>
    <n v="385"/>
    <x v="44"/>
    <x v="220"/>
    <x v="1"/>
    <d v="2009-01-20T00:00:00"/>
    <d v="2009-01-20T00:00:00"/>
    <n v="12.331506849315069"/>
    <n v="12.331506849315069"/>
    <s v="Nonexempt"/>
    <x v="599"/>
    <x v="599"/>
    <n v="0"/>
    <n v="4851.2319484558984"/>
    <n v="45"/>
    <n v="1"/>
  </r>
  <r>
    <n v="384"/>
    <x v="44"/>
    <x v="220"/>
    <x v="1"/>
    <d v="2008-10-20T00:00:00"/>
    <d v="2008-10-20T00:00:00"/>
    <n v="12.583561643835617"/>
    <n v="12.583561643835617"/>
    <s v="Nonexempt"/>
    <x v="599"/>
    <x v="599"/>
    <n v="0"/>
    <n v="4754.0594382756362"/>
    <n v="45"/>
    <n v="1"/>
  </r>
  <r>
    <n v="383"/>
    <x v="44"/>
    <x v="220"/>
    <x v="1"/>
    <d v="2008-09-29T00:00:00"/>
    <d v="2008-09-29T00:00:00"/>
    <n v="12.641095890410959"/>
    <n v="12.641095890410959"/>
    <s v="Nonexempt"/>
    <x v="599"/>
    <x v="599"/>
    <n v="0"/>
    <n v="4732.4219765929774"/>
    <n v="45"/>
    <n v="1"/>
  </r>
  <r>
    <n v="382"/>
    <x v="50"/>
    <x v="220"/>
    <x v="1"/>
    <d v="2008-09-15T00:00:00"/>
    <d v="2008-09-15T00:00:00"/>
    <n v="12.67945205479452"/>
    <n v="12.67945205479452"/>
    <s v="Nonexempt"/>
    <x v="599"/>
    <x v="599"/>
    <n v="0"/>
    <n v="4718.1060933448571"/>
    <n v="45"/>
    <n v="1"/>
  </r>
  <r>
    <n v="381"/>
    <x v="7"/>
    <x v="220"/>
    <x v="1"/>
    <d v="2008-09-08T00:00:00"/>
    <d v="2008-09-08T00:00:00"/>
    <n v="12.698630136986301"/>
    <n v="12.698630136986301"/>
    <s v="Nonexempt"/>
    <x v="599"/>
    <x v="599"/>
    <n v="0"/>
    <n v="4710.980582524272"/>
    <n v="45"/>
    <n v="1"/>
  </r>
  <r>
    <n v="377"/>
    <x v="45"/>
    <x v="220"/>
    <x v="1"/>
    <d v="2008-07-21T00:00:00"/>
    <d v="2008-07-21T00:00:00"/>
    <n v="12.832876712328767"/>
    <n v="12.832876712328767"/>
    <s v="Nonexempt"/>
    <x v="599"/>
    <x v="599"/>
    <n v="0"/>
    <n v="4661.6983347566184"/>
    <n v="45"/>
    <n v="4"/>
  </r>
  <r>
    <n v="378"/>
    <x v="50"/>
    <x v="220"/>
    <x v="1"/>
    <d v="2008-07-21T00:00:00"/>
    <d v="2008-07-21T00:00:00"/>
    <n v="12.832876712328767"/>
    <n v="12.832876712328767"/>
    <s v="Nonexempt"/>
    <x v="599"/>
    <x v="599"/>
    <n v="0"/>
    <n v="4661.6983347566184"/>
    <n v="45"/>
    <n v="4"/>
  </r>
  <r>
    <n v="379"/>
    <x v="50"/>
    <x v="220"/>
    <x v="1"/>
    <d v="2008-07-21T00:00:00"/>
    <d v="2008-07-21T00:00:00"/>
    <n v="12.832876712328767"/>
    <n v="12.832876712328767"/>
    <s v="Nonexempt"/>
    <x v="599"/>
    <x v="599"/>
    <n v="0"/>
    <n v="4661.6983347566184"/>
    <n v="45"/>
    <n v="4"/>
  </r>
  <r>
    <n v="380"/>
    <x v="44"/>
    <x v="220"/>
    <x v="1"/>
    <d v="2008-07-21T00:00:00"/>
    <d v="2008-07-21T00:00:00"/>
    <n v="12.832876712328767"/>
    <n v="12.832876712328767"/>
    <s v="Nonexempt"/>
    <x v="599"/>
    <x v="599"/>
    <n v="0"/>
    <n v="4661.6983347566184"/>
    <n v="45"/>
    <n v="4"/>
  </r>
  <r>
    <n v="376"/>
    <x v="50"/>
    <x v="220"/>
    <x v="1"/>
    <d v="2008-07-14T00:00:00"/>
    <d v="2008-07-14T00:00:00"/>
    <n v="12.852054794520548"/>
    <n v="12.852054794520548"/>
    <s v="Nonexempt"/>
    <x v="599"/>
    <x v="599"/>
    <n v="0"/>
    <n v="4654.7420592624176"/>
    <n v="45"/>
    <n v="1"/>
  </r>
  <r>
    <n v="375"/>
    <x v="44"/>
    <x v="220"/>
    <x v="1"/>
    <d v="2008-07-08T00:00:00"/>
    <d v="2008-07-08T00:00:00"/>
    <n v="12.868493150684932"/>
    <n v="12.868493150684932"/>
    <s v="Nonexempt"/>
    <x v="599"/>
    <x v="599"/>
    <n v="0"/>
    <n v="4648.7960400255479"/>
    <n v="45"/>
    <n v="1"/>
  </r>
  <r>
    <n v="3243"/>
    <x v="50"/>
    <x v="220"/>
    <x v="1"/>
    <d v="1999-03-23T00:00:00"/>
    <d v="2008-06-30T00:00:00"/>
    <n v="22.169863013698631"/>
    <n v="12.890410958904109"/>
    <s v="Nonexempt"/>
    <x v="599"/>
    <x v="599"/>
    <n v="9.2794520547945201"/>
    <n v="4640.8916046758768"/>
    <n v="45"/>
    <n v="1"/>
  </r>
  <r>
    <n v="2136"/>
    <x v="50"/>
    <x v="220"/>
    <x v="1"/>
    <d v="2008-06-16T00:00:00"/>
    <d v="2008-06-23T00:00:00"/>
    <n v="12.92876712328767"/>
    <n v="12.90958904109589"/>
    <s v="Nonexempt"/>
    <x v="599"/>
    <x v="599"/>
    <n v="1.9178082191780823E-2"/>
    <n v="4633.9972410865876"/>
    <n v="45"/>
    <n v="3"/>
  </r>
  <r>
    <n v="3121"/>
    <x v="50"/>
    <x v="220"/>
    <x v="1"/>
    <d v="2000-10-08T00:00:00"/>
    <d v="2008-06-23T00:00:00"/>
    <n v="20.621917808219177"/>
    <n v="12.90958904109589"/>
    <s v="Nonexempt"/>
    <x v="599"/>
    <x v="599"/>
    <n v="7.7123287671232879"/>
    <n v="4633.9972410865876"/>
    <n v="45"/>
    <n v="3"/>
  </r>
  <r>
    <n v="374"/>
    <x v="44"/>
    <x v="220"/>
    <x v="1"/>
    <d v="2008-06-23T00:00:00"/>
    <d v="2008-06-23T00:00:00"/>
    <n v="12.90958904109589"/>
    <n v="12.90958904109589"/>
    <s v="Nonexempt"/>
    <x v="599"/>
    <x v="599"/>
    <n v="0"/>
    <n v="4633.9972410865876"/>
    <n v="45"/>
    <n v="3"/>
  </r>
  <r>
    <n v="372"/>
    <x v="50"/>
    <x v="220"/>
    <x v="1"/>
    <d v="2008-06-09T00:00:00"/>
    <d v="2008-06-09T00:00:00"/>
    <n v="12.947945205479453"/>
    <n v="12.947945205479453"/>
    <s v="Nonexempt"/>
    <x v="599"/>
    <x v="599"/>
    <n v="0"/>
    <n v="4620.2697841726613"/>
    <n v="45"/>
    <n v="3"/>
  </r>
  <r>
    <n v="3443"/>
    <x v="50"/>
    <x v="220"/>
    <x v="1"/>
    <d v="1996-10-28T00:00:00"/>
    <d v="2008-06-09T00:00:00"/>
    <n v="24.56986301369863"/>
    <n v="12.947945205479453"/>
    <s v="Nonexempt"/>
    <x v="599"/>
    <x v="599"/>
    <n v="11.621917808219179"/>
    <n v="4620.2697841726613"/>
    <n v="45"/>
    <n v="3"/>
  </r>
  <r>
    <n v="373"/>
    <x v="44"/>
    <x v="220"/>
    <x v="1"/>
    <d v="2008-06-09T00:00:00"/>
    <d v="2008-06-09T00:00:00"/>
    <n v="12.947945205479453"/>
    <n v="12.947945205479453"/>
    <s v="Nonexempt"/>
    <x v="599"/>
    <x v="599"/>
    <n v="0"/>
    <n v="4620.2697841726613"/>
    <n v="45"/>
    <n v="3"/>
  </r>
  <r>
    <n v="364"/>
    <x v="45"/>
    <x v="220"/>
    <x v="1"/>
    <d v="2008-03-24T00:00:00"/>
    <d v="2008-03-24T00:00:00"/>
    <n v="13.158904109589042"/>
    <n v="13.158904109589042"/>
    <s v="Nonexempt"/>
    <x v="599"/>
    <x v="599"/>
    <n v="0"/>
    <n v="4546.1992504684567"/>
    <n v="45"/>
    <n v="10"/>
  </r>
  <r>
    <n v="365"/>
    <x v="50"/>
    <x v="220"/>
    <x v="1"/>
    <d v="2008-03-24T00:00:00"/>
    <d v="2008-03-24T00:00:00"/>
    <n v="13.158904109589042"/>
    <n v="13.158904109589042"/>
    <s v="Nonexempt"/>
    <x v="599"/>
    <x v="599"/>
    <n v="0"/>
    <n v="4546.1992504684567"/>
    <n v="45"/>
    <n v="10"/>
  </r>
  <r>
    <n v="366"/>
    <x v="50"/>
    <x v="220"/>
    <x v="1"/>
    <d v="2008-03-24T00:00:00"/>
    <d v="2008-03-24T00:00:00"/>
    <n v="13.158904109589042"/>
    <n v="13.158904109589042"/>
    <s v="Nonexempt"/>
    <x v="599"/>
    <x v="599"/>
    <n v="0"/>
    <n v="4546.1992504684567"/>
    <n v="45"/>
    <n v="10"/>
  </r>
  <r>
    <n v="367"/>
    <x v="50"/>
    <x v="220"/>
    <x v="1"/>
    <d v="2008-03-24T00:00:00"/>
    <d v="2008-03-24T00:00:00"/>
    <n v="13.158904109589042"/>
    <n v="13.158904109589042"/>
    <s v="Nonexempt"/>
    <x v="599"/>
    <x v="599"/>
    <n v="0"/>
    <n v="4546.1992504684567"/>
    <n v="45"/>
    <n v="10"/>
  </r>
  <r>
    <n v="368"/>
    <x v="50"/>
    <x v="220"/>
    <x v="1"/>
    <d v="2008-03-24T00:00:00"/>
    <d v="2008-03-24T00:00:00"/>
    <n v="13.158904109589042"/>
    <n v="13.158904109589042"/>
    <s v="Nonexempt"/>
    <x v="599"/>
    <x v="599"/>
    <n v="0"/>
    <n v="4546.1992504684567"/>
    <n v="45"/>
    <n v="10"/>
  </r>
  <r>
    <n v="369"/>
    <x v="50"/>
    <x v="220"/>
    <x v="1"/>
    <d v="2008-03-24T00:00:00"/>
    <d v="2008-03-24T00:00:00"/>
    <n v="13.158904109589042"/>
    <n v="13.158904109589042"/>
    <s v="Nonexempt"/>
    <x v="599"/>
    <x v="599"/>
    <n v="0"/>
    <n v="4546.1992504684567"/>
    <n v="45"/>
    <n v="10"/>
  </r>
  <r>
    <n v="3101"/>
    <x v="50"/>
    <x v="220"/>
    <x v="1"/>
    <d v="2000-10-13T00:00:00"/>
    <d v="2008-03-24T00:00:00"/>
    <n v="20.608219178082191"/>
    <n v="13.158904109589042"/>
    <s v="Nonexempt"/>
    <x v="599"/>
    <x v="599"/>
    <n v="7.4493150684931511"/>
    <n v="4546.1992504684567"/>
    <n v="45"/>
    <n v="10"/>
  </r>
  <r>
    <n v="3587"/>
    <x v="50"/>
    <x v="220"/>
    <x v="1"/>
    <d v="1994-07-08T00:00:00"/>
    <d v="2008-03-24T00:00:00"/>
    <n v="26.87945205479452"/>
    <n v="13.158904109589042"/>
    <s v="Nonexempt"/>
    <x v="599"/>
    <x v="599"/>
    <n v="13.72054794520548"/>
    <n v="4546.1992504684567"/>
    <n v="45"/>
    <n v="10"/>
  </r>
  <r>
    <n v="370"/>
    <x v="44"/>
    <x v="220"/>
    <x v="1"/>
    <d v="2008-03-24T00:00:00"/>
    <d v="2008-03-24T00:00:00"/>
    <n v="13.158904109589042"/>
    <n v="13.158904109589042"/>
    <s v="Nonexempt"/>
    <x v="599"/>
    <x v="599"/>
    <n v="0"/>
    <n v="4546.1992504684567"/>
    <n v="45"/>
    <n v="10"/>
  </r>
  <r>
    <n v="371"/>
    <x v="44"/>
    <x v="220"/>
    <x v="1"/>
    <d v="2008-03-24T00:00:00"/>
    <d v="2008-03-24T00:00:00"/>
    <n v="13.158904109589042"/>
    <n v="13.158904109589042"/>
    <s v="Nonexempt"/>
    <x v="599"/>
    <x v="599"/>
    <n v="0"/>
    <n v="4546.1992504684567"/>
    <n v="45"/>
    <n v="10"/>
  </r>
  <r>
    <n v="2442"/>
    <x v="7"/>
    <x v="220"/>
    <x v="1"/>
    <d v="2006-05-23T00:00:00"/>
    <d v="2008-02-25T00:00:00"/>
    <n v="14.997260273972604"/>
    <n v="13.235616438356164"/>
    <s v="Nonexempt"/>
    <x v="599"/>
    <x v="599"/>
    <n v="1.7616438356164383"/>
    <n v="4519.8499275512313"/>
    <n v="45"/>
    <n v="2"/>
  </r>
  <r>
    <n v="3379"/>
    <x v="50"/>
    <x v="220"/>
    <x v="1"/>
    <d v="1997-04-08T00:00:00"/>
    <d v="2008-02-25T00:00:00"/>
    <n v="24.126027397260273"/>
    <n v="13.235616438356164"/>
    <s v="Nonexempt"/>
    <x v="599"/>
    <x v="599"/>
    <n v="10.890410958904109"/>
    <n v="4519.8499275512313"/>
    <n v="45"/>
    <n v="2"/>
  </r>
  <r>
    <n v="363"/>
    <x v="50"/>
    <x v="220"/>
    <x v="1"/>
    <d v="2008-02-11T00:00:00"/>
    <d v="2008-02-11T00:00:00"/>
    <n v="13.273972602739725"/>
    <n v="13.273972602739725"/>
    <s v="Nonexempt"/>
    <x v="599"/>
    <x v="599"/>
    <n v="0"/>
    <n v="4506.7894736842109"/>
    <n v="45"/>
    <n v="1"/>
  </r>
  <r>
    <n v="360"/>
    <x v="50"/>
    <x v="220"/>
    <x v="1"/>
    <d v="2007-09-24T00:00:00"/>
    <d v="2007-09-24T00:00:00"/>
    <n v="13.657534246575343"/>
    <n v="13.657534246575343"/>
    <s v="Nonexempt"/>
    <x v="599"/>
    <x v="599"/>
    <n v="0"/>
    <n v="4380.2196589769301"/>
    <n v="45"/>
    <n v="3"/>
  </r>
  <r>
    <n v="361"/>
    <x v="50"/>
    <x v="220"/>
    <x v="1"/>
    <d v="2007-09-24T00:00:00"/>
    <d v="2007-09-24T00:00:00"/>
    <n v="13.657534246575343"/>
    <n v="13.657534246575343"/>
    <s v="Nonexempt"/>
    <x v="599"/>
    <x v="599"/>
    <n v="0"/>
    <n v="4380.2196589769301"/>
    <n v="45"/>
    <n v="3"/>
  </r>
  <r>
    <n v="362"/>
    <x v="44"/>
    <x v="220"/>
    <x v="1"/>
    <d v="2007-09-24T00:00:00"/>
    <d v="2007-09-24T00:00:00"/>
    <n v="13.657534246575343"/>
    <n v="13.657534246575343"/>
    <s v="Nonexempt"/>
    <x v="599"/>
    <x v="599"/>
    <n v="0"/>
    <n v="4380.2196589769301"/>
    <n v="45"/>
    <n v="3"/>
  </r>
  <r>
    <n v="359"/>
    <x v="50"/>
    <x v="220"/>
    <x v="1"/>
    <d v="2007-03-12T00:00:00"/>
    <d v="2007-03-12T00:00:00"/>
    <n v="14.194520547945206"/>
    <n v="14.194520547945206"/>
    <s v="Nonexempt"/>
    <x v="599"/>
    <x v="599"/>
    <n v="0"/>
    <n v="4214.5136074116963"/>
    <n v="45"/>
    <n v="1"/>
  </r>
  <r>
    <n v="357"/>
    <x v="22"/>
    <x v="234"/>
    <x v="1"/>
    <d v="2005-07-18T00:00:00"/>
    <d v="2005-07-18T00:00:00"/>
    <n v="15.843835616438357"/>
    <n v="15.843835616438357"/>
    <s v="Nonexempt"/>
    <x v="599"/>
    <x v="599"/>
    <n v="0"/>
    <n v="3775.7902472764999"/>
    <n v="45"/>
    <n v="1"/>
  </r>
  <r>
    <n v="4068"/>
    <x v="60"/>
    <x v="159"/>
    <x v="1"/>
    <d v="1986-07-01T00:00:00"/>
    <d v="2013-09-27T00:00:00"/>
    <n v="34.904109589041099"/>
    <n v="7.6438356164383565"/>
    <s v="Nonexempt"/>
    <x v="600"/>
    <x v="600"/>
    <n v="27.260273972602739"/>
    <n v="7822.0232616487456"/>
    <n v="1"/>
    <n v="1"/>
  </r>
  <r>
    <n v="2914"/>
    <x v="53"/>
    <x v="277"/>
    <x v="1"/>
    <d v="2011-01-03T00:00:00"/>
    <d v="2016-05-11T00:00:00"/>
    <n v="10.378082191780821"/>
    <n v="5.021917808219178"/>
    <s v="Exempt"/>
    <x v="601"/>
    <x v="601"/>
    <n v="5.3561643835616435"/>
    <n v="11900.051391162029"/>
    <n v="2"/>
    <n v="1"/>
  </r>
  <r>
    <n v="3526"/>
    <x v="75"/>
    <x v="133"/>
    <x v="1"/>
    <d v="2001-09-17T00:00:00"/>
    <d v="2014-07-08T00:00:00"/>
    <n v="19.67945205479452"/>
    <n v="6.8657534246575347"/>
    <s v="Exempt"/>
    <x v="601"/>
    <x v="601"/>
    <n v="12.813698630136987"/>
    <n v="8704.2275339185944"/>
    <n v="2"/>
    <n v="1"/>
  </r>
  <r>
    <n v="3837"/>
    <x v="24"/>
    <x v="113"/>
    <x v="1"/>
    <d v="1999-02-23T00:00:00"/>
    <d v="2017-02-27T00:00:00"/>
    <n v="22.246575342465754"/>
    <n v="4.2219178082191782"/>
    <s v="Exempt"/>
    <x v="602"/>
    <x v="602"/>
    <n v="18.024657534246575"/>
    <n v="14154.91080467229"/>
    <n v="1"/>
    <n v="1"/>
  </r>
  <r>
    <n v="4098"/>
    <x v="77"/>
    <x v="241"/>
    <x v="1"/>
    <d v="1978-08-14T00:00:00"/>
    <d v="2009-10-21T00:00:00"/>
    <n v="42.789041095890411"/>
    <n v="11.580821917808219"/>
    <s v="Nonexempt"/>
    <x v="603"/>
    <x v="603"/>
    <n v="31.208219178082192"/>
    <n v="5160.2235509817838"/>
    <n v="2"/>
    <n v="1"/>
  </r>
  <r>
    <n v="3928"/>
    <x v="101"/>
    <x v="282"/>
    <x v="1"/>
    <d v="1983-04-18T00:00:00"/>
    <d v="2003-12-08T00:00:00"/>
    <n v="38.109589041095887"/>
    <n v="17.454794520547946"/>
    <s v="Nonexempt"/>
    <x v="603"/>
    <x v="603"/>
    <n v="20.654794520547945"/>
    <n v="3423.6799482027936"/>
    <n v="2"/>
    <n v="1"/>
  </r>
  <r>
    <n v="3812"/>
    <x v="46"/>
    <x v="283"/>
    <x v="1"/>
    <d v="1997-10-20T00:00:00"/>
    <d v="2015-02-09T00:00:00"/>
    <n v="23.591780821917808"/>
    <n v="6.2739726027397262"/>
    <s v="Nonexempt"/>
    <x v="604"/>
    <x v="604"/>
    <n v="17.317808219178083"/>
    <n v="9520.4065720524013"/>
    <n v="1"/>
    <n v="1"/>
  </r>
  <r>
    <n v="3247"/>
    <x v="27"/>
    <x v="240"/>
    <x v="1"/>
    <d v="2001-09-17T00:00:00"/>
    <d v="2011-01-08T00:00:00"/>
    <n v="19.67945205479452"/>
    <n v="10.364383561643836"/>
    <s v="Exempt"/>
    <x v="605"/>
    <x v="605"/>
    <n v="9.3150684931506849"/>
    <n v="5744.1505947660589"/>
    <n v="2"/>
    <n v="1"/>
  </r>
  <r>
    <n v="2502"/>
    <x v="113"/>
    <x v="284"/>
    <x v="1"/>
    <d v="2007-10-29T00:00:00"/>
    <d v="2009-11-23T00:00:00"/>
    <n v="13.561643835616438"/>
    <n v="11.490410958904109"/>
    <s v="Exempt"/>
    <x v="605"/>
    <x v="605"/>
    <n v="2.0712328767123287"/>
    <n v="5181.2402718168814"/>
    <n v="2"/>
    <n v="1"/>
  </r>
  <r>
    <n v="2964"/>
    <x v="27"/>
    <x v="240"/>
    <x v="1"/>
    <d v="2012-04-26T00:00:00"/>
    <d v="2018-03-05T00:00:00"/>
    <n v="9.0657534246575349"/>
    <n v="3.2054794520547945"/>
    <s v="Exempt"/>
    <x v="606"/>
    <x v="606"/>
    <n v="5.86027397260274"/>
    <n v="18572.500897435897"/>
    <n v="4"/>
    <n v="1"/>
  </r>
  <r>
    <n v="2934"/>
    <x v="27"/>
    <x v="240"/>
    <x v="1"/>
    <d v="2012-06-01T00:00:00"/>
    <d v="2018-01-08T00:00:00"/>
    <n v="8.9671232876712335"/>
    <n v="3.3589041095890413"/>
    <s v="Exempt"/>
    <x v="606"/>
    <x v="606"/>
    <n v="5.6082191780821917"/>
    <n v="17724.164804241434"/>
    <n v="4"/>
    <n v="1"/>
  </r>
  <r>
    <n v="3296"/>
    <x v="16"/>
    <x v="218"/>
    <x v="1"/>
    <d v="2007-01-12T00:00:00"/>
    <d v="2017-01-17T00:00:00"/>
    <n v="14.356164383561644"/>
    <n v="4.3342465753424655"/>
    <s v="Exempt"/>
    <x v="606"/>
    <x v="606"/>
    <n v="10.021917808219179"/>
    <n v="13735.667541087232"/>
    <n v="4"/>
    <n v="1"/>
  </r>
  <r>
    <n v="1300"/>
    <x v="119"/>
    <x v="206"/>
    <x v="1"/>
    <d v="2014-01-06T00:00:00"/>
    <d v="2014-01-06T00:00:00"/>
    <n v="7.3671232876712329"/>
    <n v="7.3671232876712329"/>
    <s v="Exempt"/>
    <x v="606"/>
    <x v="606"/>
    <n v="0"/>
    <n v="8081.0063406470799"/>
    <n v="4"/>
    <n v="1"/>
  </r>
  <r>
    <n v="3139"/>
    <x v="120"/>
    <x v="96"/>
    <x v="1"/>
    <d v="2013-05-13T00:00:00"/>
    <d v="2021-03-29T00:00:00"/>
    <n v="8.0191780821917806"/>
    <n v="0.13698630136986301"/>
    <s v="Exempt"/>
    <x v="607"/>
    <x v="607"/>
    <n v="7.882191780821918"/>
    <n v="434565.64200000005"/>
    <n v="1"/>
    <n v="1"/>
  </r>
  <r>
    <n v="2046"/>
    <x v="60"/>
    <x v="202"/>
    <x v="1"/>
    <d v="2017-06-11T00:00:00"/>
    <d v="2017-06-11T00:00:00"/>
    <n v="3.9369863013698629"/>
    <n v="3.9369863013698629"/>
    <s v="Nonexempt"/>
    <x v="608"/>
    <x v="608"/>
    <n v="0"/>
    <n v="15094.705810716772"/>
    <n v="1"/>
    <n v="1"/>
  </r>
  <r>
    <n v="3054"/>
    <x v="71"/>
    <x v="209"/>
    <x v="1"/>
    <d v="2006-09-11T00:00:00"/>
    <d v="2013-06-24T00:00:00"/>
    <n v="14.693150684931506"/>
    <n v="7.904109589041096"/>
    <s v="Exempt"/>
    <x v="609"/>
    <x v="609"/>
    <n v="6.7890410958904113"/>
    <n v="7516.2887521663779"/>
    <n v="1"/>
    <n v="1"/>
  </r>
  <r>
    <n v="1949"/>
    <x v="99"/>
    <x v="210"/>
    <x v="3"/>
    <d v="2019-03-02T00:00:00"/>
    <d v="2019-03-02T00:00:00"/>
    <n v="2.2136986301369861"/>
    <n v="2.2136986301369861"/>
    <s v="Exempt"/>
    <x v="610"/>
    <x v="610"/>
    <n v="0"/>
    <n v="26835.089108910895"/>
    <n v="1"/>
    <n v="1"/>
  </r>
  <r>
    <n v="1570"/>
    <x v="55"/>
    <x v="285"/>
    <x v="1"/>
    <d v="2005-07-01T00:00:00"/>
    <d v="2005-07-01T00:00:00"/>
    <n v="15.890410958904109"/>
    <n v="15.890410958904109"/>
    <s v="Nonexempt"/>
    <x v="611"/>
    <x v="611"/>
    <n v="0"/>
    <n v="3735.7473103448274"/>
    <n v="2"/>
    <n v="1"/>
  </r>
  <r>
    <n v="3150"/>
    <x v="55"/>
    <x v="285"/>
    <x v="1"/>
    <d v="1996-07-23T00:00:00"/>
    <d v="2004-08-04T00:00:00"/>
    <n v="24.835616438356166"/>
    <n v="16.797260273972604"/>
    <s v="Nonexempt"/>
    <x v="611"/>
    <x v="611"/>
    <n v="8.0383561643835613"/>
    <n v="3534.0620453433366"/>
    <n v="2"/>
    <n v="1"/>
  </r>
  <r>
    <n v="3452"/>
    <x v="109"/>
    <x v="267"/>
    <x v="1"/>
    <d v="2007-02-26T00:00:00"/>
    <d v="2018-11-10T00:00:00"/>
    <n v="14.232876712328768"/>
    <n v="2.5205479452054793"/>
    <s v="Exempt"/>
    <x v="612"/>
    <x v="612"/>
    <n v="11.712328767123287"/>
    <n v="23492.756847826091"/>
    <n v="1"/>
    <n v="1"/>
  </r>
  <r>
    <n v="4109"/>
    <x v="56"/>
    <x v="286"/>
    <x v="1"/>
    <d v="1987-09-16T00:00:00"/>
    <d v="2020-03-02T00:00:00"/>
    <n v="33.69315068493151"/>
    <n v="1.210958904109589"/>
    <s v="Nonexempt"/>
    <x v="613"/>
    <x v="613"/>
    <n v="32.482191780821921"/>
    <n v="48852.194570135747"/>
    <n v="1"/>
    <n v="1"/>
  </r>
  <r>
    <n v="2959"/>
    <x v="24"/>
    <x v="268"/>
    <x v="1"/>
    <d v="2001-06-25T00:00:00"/>
    <d v="2007-04-26T00:00:00"/>
    <n v="19.909589041095892"/>
    <n v="14.07123287671233"/>
    <s v="Exempt"/>
    <x v="614"/>
    <x v="614"/>
    <n v="5.838356164383562"/>
    <n v="4202.5372274143301"/>
    <n v="2"/>
    <n v="1"/>
  </r>
  <r>
    <n v="2496"/>
    <x v="24"/>
    <x v="268"/>
    <x v="1"/>
    <d v="2002-10-01T00:00:00"/>
    <d v="2004-10-15T00:00:00"/>
    <n v="18.641095890410959"/>
    <n v="16.600000000000001"/>
    <s v="Exempt"/>
    <x v="614"/>
    <x v="614"/>
    <n v="2.0410958904109591"/>
    <n v="3562.3421686746983"/>
    <n v="2"/>
    <n v="1"/>
  </r>
  <r>
    <n v="3738"/>
    <x v="43"/>
    <x v="233"/>
    <x v="1"/>
    <d v="2003-09-02T00:00:00"/>
    <d v="2019-11-12T00:00:00"/>
    <n v="17.720547945205478"/>
    <n v="1.515068493150685"/>
    <s v="Exempt"/>
    <x v="615"/>
    <x v="615"/>
    <n v="16.205479452054796"/>
    <n v="38979.247649186254"/>
    <n v="1"/>
    <n v="1"/>
  </r>
  <r>
    <n v="3543"/>
    <x v="121"/>
    <x v="287"/>
    <x v="1"/>
    <d v="1983-05-25T00:00:00"/>
    <d v="1996-05-15T00:00:00"/>
    <n v="38.008219178082193"/>
    <n v="25.024657534246575"/>
    <s v="Nonexempt"/>
    <x v="616"/>
    <x v="616"/>
    <n v="12.983561643835616"/>
    <n v="2359.0476680534266"/>
    <n v="1"/>
    <n v="1"/>
  </r>
  <r>
    <n v="4334"/>
    <x v="10"/>
    <x v="258"/>
    <x v="2"/>
    <d v="2004-09-13T00:00:00"/>
    <d v="2017-08-07T00:00:00"/>
    <n v="16.687671232876713"/>
    <n v="3.7808219178082192"/>
    <s v="Exempt"/>
    <x v="617"/>
    <x v="617"/>
    <n v="12.906849315068493"/>
    <n v="15605.482427536233"/>
    <n v="1"/>
    <n v="1"/>
  </r>
  <r>
    <n v="3265"/>
    <x v="50"/>
    <x v="192"/>
    <x v="1"/>
    <d v="2011-09-12T00:00:00"/>
    <d v="2021-03-13T00:00:00"/>
    <n v="9.6876712328767116"/>
    <n v="0.18082191780821918"/>
    <s v="Nonexempt"/>
    <x v="618"/>
    <x v="618"/>
    <n v="9.506849315068493"/>
    <n v="325784.62121212122"/>
    <n v="3"/>
    <n v="1"/>
  </r>
  <r>
    <n v="3157"/>
    <x v="50"/>
    <x v="192"/>
    <x v="1"/>
    <d v="2012-11-26T00:00:00"/>
    <d v="2021-01-16T00:00:00"/>
    <n v="8.4794520547945211"/>
    <n v="0.33424657534246577"/>
    <s v="Nonexempt"/>
    <x v="618"/>
    <x v="618"/>
    <n v="8.1452054794520556"/>
    <n v="176244.13934426228"/>
    <n v="3"/>
    <n v="2"/>
  </r>
  <r>
    <n v="3251"/>
    <x v="44"/>
    <x v="192"/>
    <x v="1"/>
    <d v="2011-08-29T00:00:00"/>
    <d v="2021-01-16T00:00:00"/>
    <n v="9.7260273972602747"/>
    <n v="0.33424657534246577"/>
    <s v="Nonexempt"/>
    <x v="618"/>
    <x v="618"/>
    <n v="9.3917808219178074"/>
    <n v="176244.13934426228"/>
    <n v="3"/>
    <n v="2"/>
  </r>
  <r>
    <n v="3980"/>
    <x v="76"/>
    <x v="154"/>
    <x v="1"/>
    <d v="1999-03-24T00:00:00"/>
    <d v="2021-03-29T00:00:00"/>
    <n v="22.167123287671235"/>
    <n v="0.13698630136986301"/>
    <s v="Exempt"/>
    <x v="619"/>
    <x v="619"/>
    <n v="22.030136986301368"/>
    <n v="429978.32200000004"/>
    <n v="1"/>
    <n v="1"/>
  </r>
  <r>
    <n v="4044"/>
    <x v="85"/>
    <x v="288"/>
    <x v="1"/>
    <d v="1991-12-16T00:00:00"/>
    <d v="2017-02-21T00:00:00"/>
    <n v="29.44109589041096"/>
    <n v="4.2383561643835614"/>
    <s v="Nonexempt"/>
    <x v="620"/>
    <x v="620"/>
    <n v="25.202739726027396"/>
    <n v="13880.857983193277"/>
    <n v="1"/>
    <n v="1"/>
  </r>
  <r>
    <n v="3430"/>
    <x v="93"/>
    <x v="188"/>
    <x v="1"/>
    <d v="1999-02-23T00:00:00"/>
    <d v="2010-08-16T00:00:00"/>
    <n v="22.246575342465754"/>
    <n v="10.761643835616438"/>
    <s v="Nonexempt"/>
    <x v="621"/>
    <x v="621"/>
    <n v="11.484931506849316"/>
    <n v="5458.0351196537686"/>
    <n v="2"/>
    <n v="1"/>
  </r>
  <r>
    <n v="2897"/>
    <x v="40"/>
    <x v="188"/>
    <x v="1"/>
    <d v="1996-02-23T00:00:00"/>
    <d v="2001-04-08T00:00:00"/>
    <n v="25.24931506849315"/>
    <n v="20.123287671232877"/>
    <s v="Nonexempt"/>
    <x v="621"/>
    <x v="621"/>
    <n v="5.1260273972602741"/>
    <n v="2918.8784138869978"/>
    <n v="2"/>
    <n v="1"/>
  </r>
  <r>
    <n v="3135"/>
    <x v="22"/>
    <x v="144"/>
    <x v="1"/>
    <d v="2012-01-09T00:00:00"/>
    <d v="2019-11-09T00:00:00"/>
    <n v="9.3616438356164391"/>
    <n v="1.5232876712328767"/>
    <s v="Nonexempt"/>
    <x v="622"/>
    <x v="622"/>
    <n v="7.838356164383562"/>
    <n v="38540.980215827338"/>
    <n v="2"/>
    <n v="2"/>
  </r>
  <r>
    <n v="3397"/>
    <x v="22"/>
    <x v="144"/>
    <x v="1"/>
    <d v="2008-09-15T00:00:00"/>
    <d v="2019-11-09T00:00:00"/>
    <n v="12.67945205479452"/>
    <n v="1.5232876712328767"/>
    <s v="Nonexempt"/>
    <x v="622"/>
    <x v="622"/>
    <n v="11.156164383561643"/>
    <n v="38540.980215827338"/>
    <n v="2"/>
    <n v="2"/>
  </r>
  <r>
    <n v="4092"/>
    <x v="60"/>
    <x v="159"/>
    <x v="1"/>
    <d v="1986-11-03T00:00:00"/>
    <d v="2017-01-21T00:00:00"/>
    <n v="34.561643835616437"/>
    <n v="4.3232876712328769"/>
    <s v="Nonexempt"/>
    <x v="623"/>
    <x v="623"/>
    <n v="30.238356164383561"/>
    <n v="13578.423288973383"/>
    <n v="1"/>
    <n v="1"/>
  </r>
  <r>
    <n v="3656"/>
    <x v="27"/>
    <x v="289"/>
    <x v="1"/>
    <d v="1999-11-08T00:00:00"/>
    <d v="2014-07-08T00:00:00"/>
    <n v="21.539726027397261"/>
    <n v="6.8657534246575347"/>
    <s v="Exempt"/>
    <x v="624"/>
    <x v="624"/>
    <n v="14.673972602739726"/>
    <n v="8543.3100159616915"/>
    <n v="2"/>
    <n v="1"/>
  </r>
  <r>
    <n v="3555"/>
    <x v="27"/>
    <x v="168"/>
    <x v="1"/>
    <d v="1999-03-01T00:00:00"/>
    <d v="2012-05-14T00:00:00"/>
    <n v="22.230136986301371"/>
    <n v="9.0164383561643842"/>
    <s v="Exempt"/>
    <x v="624"/>
    <x v="624"/>
    <n v="13.213698630136987"/>
    <n v="6505.4800668489816"/>
    <n v="2"/>
    <n v="1"/>
  </r>
  <r>
    <n v="3301"/>
    <x v="22"/>
    <x v="290"/>
    <x v="1"/>
    <d v="1986-05-01T00:00:00"/>
    <d v="1996-05-15T00:00:00"/>
    <n v="35.07123287671233"/>
    <n v="25.024657534246575"/>
    <s v="Nonexempt"/>
    <x v="625"/>
    <x v="625"/>
    <n v="10.046575342465754"/>
    <n v="2342.9219728486974"/>
    <n v="1"/>
    <n v="1"/>
  </r>
  <r>
    <n v="1310"/>
    <x v="55"/>
    <x v="291"/>
    <x v="6"/>
    <d v="2020-08-31T00:00:00"/>
    <d v="2020-08-31T00:00:00"/>
    <n v="0.71232876712328763"/>
    <n v="0.71232876712328763"/>
    <s v="Exempt"/>
    <x v="626"/>
    <x v="626"/>
    <n v="0"/>
    <n v="82279.423076923078"/>
    <n v="4"/>
    <n v="1"/>
  </r>
  <r>
    <n v="1307"/>
    <x v="55"/>
    <x v="291"/>
    <x v="6"/>
    <d v="2020-08-03T00:00:00"/>
    <d v="2020-08-03T00:00:00"/>
    <n v="0.78904109589041094"/>
    <n v="0.78904109589041094"/>
    <s v="Exempt"/>
    <x v="626"/>
    <x v="626"/>
    <n v="0"/>
    <n v="74280.034722222219"/>
    <n v="4"/>
    <n v="3"/>
  </r>
  <r>
    <n v="1308"/>
    <x v="55"/>
    <x v="291"/>
    <x v="6"/>
    <d v="2020-08-03T00:00:00"/>
    <d v="2020-08-03T00:00:00"/>
    <n v="0.78904109589041094"/>
    <n v="0.78904109589041094"/>
    <s v="Exempt"/>
    <x v="626"/>
    <x v="626"/>
    <n v="0"/>
    <n v="74280.034722222219"/>
    <n v="4"/>
    <n v="3"/>
  </r>
  <r>
    <n v="1309"/>
    <x v="55"/>
    <x v="291"/>
    <x v="6"/>
    <d v="2020-08-03T00:00:00"/>
    <d v="2020-08-03T00:00:00"/>
    <n v="0.78904109589041094"/>
    <n v="0.78904109589041094"/>
    <s v="Exempt"/>
    <x v="626"/>
    <x v="626"/>
    <n v="0"/>
    <n v="74280.034722222219"/>
    <n v="4"/>
    <n v="3"/>
  </r>
  <r>
    <n v="3284"/>
    <x v="22"/>
    <x v="165"/>
    <x v="1"/>
    <d v="2011-01-10T00:00:00"/>
    <d v="2020-11-21T00:00:00"/>
    <n v="10.358904109589041"/>
    <n v="0.48767123287671232"/>
    <s v="Nonexempt"/>
    <x v="627"/>
    <x v="627"/>
    <n v="9.8712328767123285"/>
    <n v="120156.76966292135"/>
    <n v="9"/>
    <n v="1"/>
  </r>
  <r>
    <n v="1010"/>
    <x v="22"/>
    <x v="166"/>
    <x v="1"/>
    <d v="2015-11-30T00:00:00"/>
    <d v="2015-11-30T00:00:00"/>
    <n v="5.4684931506849317"/>
    <n v="5.4684931506849317"/>
    <s v="Nonexempt"/>
    <x v="627"/>
    <x v="627"/>
    <n v="0"/>
    <n v="10715.383266533066"/>
    <n v="9"/>
    <n v="2"/>
  </r>
  <r>
    <n v="1011"/>
    <x v="22"/>
    <x v="166"/>
    <x v="1"/>
    <d v="2015-11-30T00:00:00"/>
    <d v="2015-11-30T00:00:00"/>
    <n v="5.4684931506849317"/>
    <n v="5.4684931506849317"/>
    <s v="Nonexempt"/>
    <x v="627"/>
    <x v="627"/>
    <n v="0"/>
    <n v="10715.383266533066"/>
    <n v="9"/>
    <n v="2"/>
  </r>
  <r>
    <n v="1008"/>
    <x v="22"/>
    <x v="166"/>
    <x v="1"/>
    <d v="2015-11-02T00:00:00"/>
    <d v="2015-11-02T00:00:00"/>
    <n v="5.5452054794520551"/>
    <n v="5.5452054794520551"/>
    <s v="Nonexempt"/>
    <x v="627"/>
    <x v="627"/>
    <n v="0"/>
    <n v="10567.146739130434"/>
    <n v="9"/>
    <n v="3"/>
  </r>
  <r>
    <n v="1009"/>
    <x v="22"/>
    <x v="166"/>
    <x v="1"/>
    <d v="2015-11-02T00:00:00"/>
    <d v="2015-11-02T00:00:00"/>
    <n v="5.5452054794520551"/>
    <n v="5.5452054794520551"/>
    <s v="Nonexempt"/>
    <x v="627"/>
    <x v="627"/>
    <n v="0"/>
    <n v="10567.146739130434"/>
    <n v="9"/>
    <n v="3"/>
  </r>
  <r>
    <n v="2512"/>
    <x v="22"/>
    <x v="166"/>
    <x v="1"/>
    <d v="2013-09-17T00:00:00"/>
    <d v="2015-11-02T00:00:00"/>
    <n v="7.6712328767123283"/>
    <n v="5.5452054794520551"/>
    <s v="Nonexempt"/>
    <x v="627"/>
    <x v="627"/>
    <n v="2.1260273972602741"/>
    <n v="10567.146739130434"/>
    <n v="9"/>
    <n v="3"/>
  </r>
  <r>
    <n v="1005"/>
    <x v="22"/>
    <x v="166"/>
    <x v="1"/>
    <d v="2014-07-07T00:00:00"/>
    <d v="2014-07-07T00:00:00"/>
    <n v="6.8684931506849312"/>
    <n v="6.8684931506849312"/>
    <s v="Nonexempt"/>
    <x v="627"/>
    <x v="627"/>
    <n v="0"/>
    <n v="8531.2744315915443"/>
    <n v="9"/>
    <n v="1"/>
  </r>
  <r>
    <n v="1003"/>
    <x v="22"/>
    <x v="166"/>
    <x v="1"/>
    <d v="2014-01-13T00:00:00"/>
    <d v="2014-01-13T00:00:00"/>
    <n v="7.3479452054794523"/>
    <n v="7.3479452054794523"/>
    <s v="Nonexempt"/>
    <x v="627"/>
    <x v="627"/>
    <n v="0"/>
    <n v="7974.6103653989558"/>
    <n v="9"/>
    <n v="1"/>
  </r>
  <r>
    <n v="1001"/>
    <x v="22"/>
    <x v="166"/>
    <x v="1"/>
    <d v="2013-01-07T00:00:00"/>
    <d v="2013-01-07T00:00:00"/>
    <n v="8.3643835616438356"/>
    <n v="8.3643835616438356"/>
    <s v="Nonexempt"/>
    <x v="627"/>
    <x v="627"/>
    <n v="0"/>
    <n v="7005.5371765476584"/>
    <n v="9"/>
    <n v="1"/>
  </r>
  <r>
    <n v="2459"/>
    <x v="16"/>
    <x v="185"/>
    <x v="1"/>
    <d v="2017-01-23T00:00:00"/>
    <d v="2018-11-26T00:00:00"/>
    <n v="4.3178082191780822"/>
    <n v="2.4767123287671233"/>
    <s v="Exempt"/>
    <x v="628"/>
    <x v="628"/>
    <n v="1.8410958904109589"/>
    <n v="23656.073949115045"/>
    <n v="2"/>
    <n v="1"/>
  </r>
  <r>
    <n v="2359"/>
    <x v="16"/>
    <x v="185"/>
    <x v="1"/>
    <d v="2015-06-23T00:00:00"/>
    <d v="2016-09-08T00:00:00"/>
    <n v="5.9068493150684933"/>
    <n v="4.6931506849315072"/>
    <s v="Exempt"/>
    <x v="628"/>
    <x v="628"/>
    <n v="1.2136986301369863"/>
    <n v="12483.999328663163"/>
    <n v="2"/>
    <n v="1"/>
  </r>
  <r>
    <n v="1461"/>
    <x v="16"/>
    <x v="185"/>
    <x v="1"/>
    <d v="2018-06-25T00:00:00"/>
    <d v="2018-06-25T00:00:00"/>
    <n v="2.8986301369863012"/>
    <n v="2.8986301369863012"/>
    <s v="Exempt"/>
    <x v="629"/>
    <x v="629"/>
    <n v="0"/>
    <n v="20212.682277882799"/>
    <n v="3"/>
    <n v="1"/>
  </r>
  <r>
    <n v="2376"/>
    <x v="16"/>
    <x v="185"/>
    <x v="1"/>
    <d v="2017-02-21T00:00:00"/>
    <d v="2018-06-11T00:00:00"/>
    <n v="4.2383561643835614"/>
    <n v="2.9369863013698629"/>
    <s v="Exempt"/>
    <x v="629"/>
    <x v="629"/>
    <n v="1.3013698630136987"/>
    <n v="19948.710680970147"/>
    <n v="3"/>
    <n v="1"/>
  </r>
  <r>
    <n v="3217"/>
    <x v="16"/>
    <x v="185"/>
    <x v="1"/>
    <d v="2009-06-16T00:00:00"/>
    <d v="2018-04-16T00:00:00"/>
    <n v="11.92876712328767"/>
    <n v="3.0904109589041098"/>
    <s v="Exempt"/>
    <x v="629"/>
    <x v="629"/>
    <n v="8.838356164383562"/>
    <n v="18958.349157801415"/>
    <n v="3"/>
    <n v="1"/>
  </r>
  <r>
    <n v="2572"/>
    <x v="2"/>
    <x v="292"/>
    <x v="1"/>
    <d v="2018-02-06T00:00:00"/>
    <d v="2020-08-17T00:00:00"/>
    <n v="3.2794520547945205"/>
    <n v="0.75068493150684934"/>
    <s v="Exempt"/>
    <x v="630"/>
    <x v="630"/>
    <n v="2.5287671232876714"/>
    <n v="78041.955474452552"/>
    <n v="1"/>
    <n v="1"/>
  </r>
  <r>
    <n v="3283"/>
    <x v="78"/>
    <x v="293"/>
    <x v="1"/>
    <d v="1995-04-03T00:00:00"/>
    <d v="2005-02-08T00:00:00"/>
    <n v="26.142465753424659"/>
    <n v="16.282191780821918"/>
    <s v="Nonexempt"/>
    <x v="631"/>
    <x v="631"/>
    <n v="9.8602739726027391"/>
    <n v="3595.3556368837285"/>
    <n v="1"/>
    <n v="1"/>
  </r>
  <r>
    <n v="3045"/>
    <x v="73"/>
    <x v="294"/>
    <x v="1"/>
    <d v="1989-09-18T00:00:00"/>
    <d v="1996-05-15T00:00:00"/>
    <n v="31.684931506849313"/>
    <n v="25.024657534246575"/>
    <s v="Nonexempt"/>
    <x v="632"/>
    <x v="632"/>
    <n v="6.6602739726027398"/>
    <n v="2335.7162798335889"/>
    <n v="1"/>
    <n v="1"/>
  </r>
  <r>
    <n v="2007"/>
    <x v="1"/>
    <x v="292"/>
    <x v="1"/>
    <d v="2018-01-08T00:00:00"/>
    <d v="2018-01-08T00:00:00"/>
    <n v="3.3589041095890413"/>
    <n v="3.3589041095890413"/>
    <s v="Exempt"/>
    <x v="633"/>
    <x v="633"/>
    <n v="0"/>
    <n v="17395.21525285481"/>
    <n v="1"/>
    <n v="1"/>
  </r>
  <r>
    <n v="2472"/>
    <x v="16"/>
    <x v="185"/>
    <x v="1"/>
    <d v="2016-05-09T00:00:00"/>
    <d v="2018-04-16T00:00:00"/>
    <n v="5.0273972602739727"/>
    <n v="3.0904109589041098"/>
    <s v="Exempt"/>
    <x v="634"/>
    <x v="634"/>
    <n v="1.9369863013698629"/>
    <n v="18897.748803191487"/>
    <n v="1"/>
    <n v="1"/>
  </r>
  <r>
    <n v="3615"/>
    <x v="22"/>
    <x v="236"/>
    <x v="1"/>
    <d v="2005-07-18T00:00:00"/>
    <d v="2019-07-27T00:00:00"/>
    <n v="15.843835616438357"/>
    <n v="1.810958904109589"/>
    <s v="Nonexempt"/>
    <x v="635"/>
    <x v="635"/>
    <n v="14.032876712328767"/>
    <n v="32236.512859304086"/>
    <n v="8"/>
    <n v="1"/>
  </r>
  <r>
    <n v="1037"/>
    <x v="22"/>
    <x v="236"/>
    <x v="1"/>
    <d v="2008-09-15T00:00:00"/>
    <d v="2008-09-15T00:00:00"/>
    <n v="12.67945205479452"/>
    <n v="12.67945205479452"/>
    <s v="Nonexempt"/>
    <x v="635"/>
    <x v="635"/>
    <n v="0"/>
    <n v="4604.2210458081245"/>
    <n v="8"/>
    <n v="1"/>
  </r>
  <r>
    <n v="3241"/>
    <x v="22"/>
    <x v="236"/>
    <x v="1"/>
    <d v="1999-04-26T00:00:00"/>
    <d v="2008-07-20T00:00:00"/>
    <n v="22.076712328767123"/>
    <n v="12.835616438356164"/>
    <s v="Nonexempt"/>
    <x v="635"/>
    <x v="635"/>
    <n v="9.2410958904109588"/>
    <n v="4548.2038420490935"/>
    <n v="8"/>
    <n v="1"/>
  </r>
  <r>
    <n v="1036"/>
    <x v="22"/>
    <x v="236"/>
    <x v="1"/>
    <d v="2006-03-20T00:00:00"/>
    <d v="2006-03-20T00:00:00"/>
    <n v="15.172602739726027"/>
    <n v="15.172602739726027"/>
    <s v="Nonexempt"/>
    <x v="635"/>
    <x v="635"/>
    <n v="0"/>
    <n v="3847.6589021307332"/>
    <n v="8"/>
    <n v="1"/>
  </r>
  <r>
    <n v="1035"/>
    <x v="22"/>
    <x v="236"/>
    <x v="1"/>
    <d v="2004-07-19T00:00:00"/>
    <d v="2004-07-19T00:00:00"/>
    <n v="16.841095890410958"/>
    <n v="16.841095890410958"/>
    <s v="Nonexempt"/>
    <x v="635"/>
    <x v="635"/>
    <n v="0"/>
    <n v="3466.4608752236863"/>
    <n v="8"/>
    <n v="1"/>
  </r>
  <r>
    <n v="1034"/>
    <x v="22"/>
    <x v="236"/>
    <x v="1"/>
    <d v="2003-07-21T00:00:00"/>
    <d v="2003-07-21T00:00:00"/>
    <n v="17.838356164383562"/>
    <n v="17.838356164383562"/>
    <s v="Nonexempt"/>
    <x v="635"/>
    <x v="635"/>
    <n v="0"/>
    <n v="3272.6670250345569"/>
    <n v="8"/>
    <n v="1"/>
  </r>
  <r>
    <n v="1032"/>
    <x v="22"/>
    <x v="236"/>
    <x v="1"/>
    <d v="2002-01-07T00:00:00"/>
    <d v="2002-01-07T00:00:00"/>
    <n v="19.372602739726027"/>
    <n v="19.372602739726027"/>
    <s v="Nonexempt"/>
    <x v="635"/>
    <x v="635"/>
    <n v="0"/>
    <n v="3013.482534295008"/>
    <n v="8"/>
    <n v="2"/>
  </r>
  <r>
    <n v="1033"/>
    <x v="22"/>
    <x v="236"/>
    <x v="1"/>
    <d v="2002-01-07T00:00:00"/>
    <d v="2002-01-07T00:00:00"/>
    <n v="19.372602739726027"/>
    <n v="19.372602739726027"/>
    <s v="Nonexempt"/>
    <x v="635"/>
    <x v="635"/>
    <n v="0"/>
    <n v="3013.482534295008"/>
    <n v="8"/>
    <n v="2"/>
  </r>
  <r>
    <n v="3136"/>
    <x v="14"/>
    <x v="154"/>
    <x v="1"/>
    <d v="2011-07-05T00:00:00"/>
    <d v="2019-05-11T00:00:00"/>
    <n v="9.8767123287671232"/>
    <n v="2.021917808219178"/>
    <s v="Exempt"/>
    <x v="636"/>
    <x v="636"/>
    <n v="7.8547945205479452"/>
    <n v="28866.87073170732"/>
    <n v="3"/>
    <n v="1"/>
  </r>
  <r>
    <n v="1367"/>
    <x v="78"/>
    <x v="223"/>
    <x v="1"/>
    <d v="2019-03-16T00:00:00"/>
    <d v="2019-03-16T00:00:00"/>
    <n v="2.1753424657534248"/>
    <n v="2.1753424657534248"/>
    <s v="Exempt"/>
    <x v="636"/>
    <x v="636"/>
    <n v="0"/>
    <n v="26830.920151133501"/>
    <n v="3"/>
    <n v="1"/>
  </r>
  <r>
    <n v="3279"/>
    <x v="27"/>
    <x v="195"/>
    <x v="1"/>
    <d v="2007-06-01T00:00:00"/>
    <d v="2017-02-27T00:00:00"/>
    <n v="13.972602739726028"/>
    <n v="4.2219178082191782"/>
    <s v="Exempt"/>
    <x v="636"/>
    <x v="636"/>
    <n v="9.75068493150685"/>
    <n v="13824.627255029201"/>
    <n v="3"/>
    <n v="1"/>
  </r>
  <r>
    <n v="2874"/>
    <x v="20"/>
    <x v="201"/>
    <x v="1"/>
    <d v="2016-06-27T00:00:00"/>
    <d v="2021-05-02T00:00:00"/>
    <n v="4.8931506849315065"/>
    <n v="4.3835616438356165E-2"/>
    <s v="Exempt"/>
    <x v="637"/>
    <x v="637"/>
    <n v="4.8493150684931505"/>
    <n v="1331390.1968749999"/>
    <n v="1"/>
    <n v="1"/>
  </r>
  <r>
    <n v="3286"/>
    <x v="76"/>
    <x v="260"/>
    <x v="1"/>
    <d v="2006-07-17T00:00:00"/>
    <d v="2016-06-08T00:00:00"/>
    <n v="14.846575342465753"/>
    <n v="4.9452054794520546"/>
    <s v="Exempt"/>
    <x v="638"/>
    <x v="638"/>
    <n v="9.9013698630136986"/>
    <n v="11799.44296398892"/>
    <n v="1"/>
    <n v="1"/>
  </r>
  <r>
    <n v="3720"/>
    <x v="60"/>
    <x v="159"/>
    <x v="1"/>
    <d v="1997-11-10T00:00:00"/>
    <d v="2013-09-27T00:00:00"/>
    <n v="23.534246575342465"/>
    <n v="7.6438356164383565"/>
    <s v="Nonexempt"/>
    <x v="639"/>
    <x v="639"/>
    <n v="15.890410958904109"/>
    <n v="7631.2002150537628"/>
    <n v="2"/>
    <n v="2"/>
  </r>
  <r>
    <n v="3784"/>
    <x v="60"/>
    <x v="159"/>
    <x v="1"/>
    <d v="1996-11-12T00:00:00"/>
    <d v="2013-09-27T00:00:00"/>
    <n v="24.528767123287672"/>
    <n v="7.6438356164383565"/>
    <s v="Nonexempt"/>
    <x v="639"/>
    <x v="639"/>
    <n v="16.884931506849316"/>
    <n v="7631.2002150537628"/>
    <n v="2"/>
    <n v="2"/>
  </r>
  <r>
    <n v="3904"/>
    <x v="96"/>
    <x v="260"/>
    <x v="1"/>
    <d v="1996-08-12T00:00:00"/>
    <d v="2016-08-08T00:00:00"/>
    <n v="24.780821917808218"/>
    <n v="4.7780821917808218"/>
    <s v="Exempt"/>
    <x v="640"/>
    <x v="640"/>
    <n v="20.002739726027396"/>
    <n v="12185.579415137614"/>
    <n v="1"/>
    <n v="1"/>
  </r>
  <r>
    <n v="1624"/>
    <x v="13"/>
    <x v="295"/>
    <x v="1"/>
    <d v="2004-06-01T00:00:00"/>
    <d v="2004-06-01T00:00:00"/>
    <n v="16.972602739726028"/>
    <n v="16.972602739726028"/>
    <s v="Exempt"/>
    <x v="641"/>
    <x v="641"/>
    <n v="0"/>
    <n v="3423.1343825665858"/>
    <n v="1"/>
    <n v="1"/>
  </r>
  <r>
    <n v="4201"/>
    <x v="8"/>
    <x v="183"/>
    <x v="2"/>
    <d v="2012-12-05T00:00:00"/>
    <d v="2013-11-21T00:00:00"/>
    <n v="8.4547945205479458"/>
    <n v="7.493150684931507"/>
    <s v="Exempt"/>
    <x v="642"/>
    <x v="642"/>
    <n v="0.9616438356164384"/>
    <n v="7747.6514808043876"/>
    <n v="1"/>
    <n v="1"/>
  </r>
  <r>
    <n v="1425"/>
    <x v="27"/>
    <x v="240"/>
    <x v="1"/>
    <d v="2020-09-26T00:00:00"/>
    <d v="2020-09-26T00:00:00"/>
    <n v="0.64109589041095894"/>
    <n v="0.64109589041095894"/>
    <s v="Exempt"/>
    <x v="643"/>
    <x v="643"/>
    <n v="0"/>
    <n v="90470.085470085469"/>
    <n v="3"/>
    <n v="1"/>
  </r>
  <r>
    <n v="3188"/>
    <x v="73"/>
    <x v="284"/>
    <x v="1"/>
    <d v="2011-09-15T00:00:00"/>
    <d v="2020-04-13T00:00:00"/>
    <n v="9.6794520547945204"/>
    <n v="1.095890410958904"/>
    <s v="Exempt"/>
    <x v="643"/>
    <x v="643"/>
    <n v="8.5835616438356173"/>
    <n v="52925"/>
    <n v="3"/>
    <n v="1"/>
  </r>
  <r>
    <n v="2426"/>
    <x v="49"/>
    <x v="296"/>
    <x v="1"/>
    <d v="2017-01-09T00:00:00"/>
    <d v="2018-09-17T00:00:00"/>
    <n v="4.3561643835616435"/>
    <n v="2.6684931506849314"/>
    <s v="Exempt"/>
    <x v="643"/>
    <x v="643"/>
    <n v="1.6876712328767123"/>
    <n v="21735.112936344969"/>
    <n v="3"/>
    <n v="1"/>
  </r>
  <r>
    <n v="3988"/>
    <x v="24"/>
    <x v="297"/>
    <x v="1"/>
    <d v="1974-01-21T00:00:00"/>
    <d v="1996-05-15T00:00:00"/>
    <n v="47.353424657534248"/>
    <n v="25.024657534246575"/>
    <s v="Nonexempt"/>
    <x v="644"/>
    <x v="644"/>
    <n v="22.328767123287673"/>
    <n v="2312.7956864462449"/>
    <n v="1"/>
    <n v="1"/>
  </r>
  <r>
    <n v="4030"/>
    <x v="101"/>
    <x v="298"/>
    <x v="1"/>
    <d v="1996-09-23T00:00:00"/>
    <d v="2021-02-27T00:00:00"/>
    <n v="24.665753424657535"/>
    <n v="0.21917808219178081"/>
    <s v="Nonexempt"/>
    <x v="645"/>
    <x v="645"/>
    <n v="24.446575342465753"/>
    <n v="263775.37125000003"/>
    <n v="1"/>
    <n v="1"/>
  </r>
  <r>
    <n v="3713"/>
    <x v="27"/>
    <x v="240"/>
    <x v="1"/>
    <d v="2005-05-02T00:00:00"/>
    <d v="2021-02-16T00:00:00"/>
    <n v="16.054794520547944"/>
    <n v="0.24931506849315069"/>
    <s v="Exempt"/>
    <x v="646"/>
    <x v="646"/>
    <n v="15.805479452054794"/>
    <n v="231646.64835164836"/>
    <n v="1"/>
    <n v="1"/>
  </r>
  <r>
    <n v="3852"/>
    <x v="73"/>
    <x v="299"/>
    <x v="1"/>
    <d v="1995-03-13T00:00:00"/>
    <d v="2013-07-08T00:00:00"/>
    <n v="26.2"/>
    <n v="7.8657534246575347"/>
    <s v="Exempt"/>
    <x v="647"/>
    <x v="647"/>
    <n v="18.334246575342465"/>
    <n v="7338.9562173458717"/>
    <n v="1"/>
    <n v="1"/>
  </r>
  <r>
    <n v="3327"/>
    <x v="95"/>
    <x v="164"/>
    <x v="1"/>
    <d v="1998-03-09T00:00:00"/>
    <d v="2008-07-08T00:00:00"/>
    <n v="23.208219178082192"/>
    <n v="12.868493150684932"/>
    <s v="Exempt"/>
    <x v="648"/>
    <x v="648"/>
    <n v="10.33972602739726"/>
    <n v="4483.2739408132848"/>
    <n v="1"/>
    <n v="1"/>
  </r>
  <r>
    <n v="2700"/>
    <x v="29"/>
    <x v="154"/>
    <x v="1"/>
    <d v="2007-08-27T00:00:00"/>
    <d v="2011-01-03T00:00:00"/>
    <n v="13.734246575342466"/>
    <n v="10.378082191780821"/>
    <s v="Exempt"/>
    <x v="649"/>
    <x v="649"/>
    <n v="3.3561643835616439"/>
    <n v="5550.4937170010562"/>
    <n v="1"/>
    <n v="1"/>
  </r>
  <r>
    <n v="2869"/>
    <x v="22"/>
    <x v="290"/>
    <x v="1"/>
    <d v="1991-07-16T00:00:00"/>
    <d v="1996-05-15T00:00:00"/>
    <n v="29.860273972602741"/>
    <n v="25.024657534246575"/>
    <s v="Nonexempt"/>
    <x v="650"/>
    <x v="650"/>
    <n v="4.8356164383561646"/>
    <n v="2296.9824830304356"/>
    <n v="1"/>
    <n v="1"/>
  </r>
  <r>
    <n v="2868"/>
    <x v="22"/>
    <x v="290"/>
    <x v="1"/>
    <d v="1991-07-16T00:00:00"/>
    <d v="1996-05-15T00:00:00"/>
    <n v="29.860273972602741"/>
    <n v="25.024657534246575"/>
    <s v="Nonexempt"/>
    <x v="651"/>
    <x v="651"/>
    <n v="4.8356164383561646"/>
    <n v="2296.9780873658856"/>
    <n v="1"/>
    <n v="1"/>
  </r>
  <r>
    <n v="3242"/>
    <x v="44"/>
    <x v="192"/>
    <x v="1"/>
    <d v="2012-02-06T00:00:00"/>
    <d v="2021-05-06T00:00:00"/>
    <n v="9.2849315068493148"/>
    <n v="3.287671232876712E-2"/>
    <s v="Nonexempt"/>
    <x v="652"/>
    <x v="652"/>
    <n v="9.2520547945205482"/>
    <n v="1748106.6666666667"/>
    <n v="2"/>
    <n v="1"/>
  </r>
  <r>
    <n v="3186"/>
    <x v="50"/>
    <x v="192"/>
    <x v="1"/>
    <d v="2011-01-18T00:00:00"/>
    <d v="2019-08-03T00:00:00"/>
    <n v="10.336986301369864"/>
    <n v="1.7917808219178082"/>
    <s v="Nonexempt"/>
    <x v="652"/>
    <x v="652"/>
    <n v="8.5452054794520542"/>
    <n v="32075.351681957189"/>
    <n v="2"/>
    <n v="1"/>
  </r>
  <r>
    <n v="3349"/>
    <x v="115"/>
    <x v="181"/>
    <x v="1"/>
    <d v="2005-05-23T00:00:00"/>
    <d v="2015-11-23T00:00:00"/>
    <n v="15.997260273972604"/>
    <n v="5.4876712328767123"/>
    <s v="Exempt"/>
    <x v="653"/>
    <x v="653"/>
    <n v="10.509589041095891"/>
    <n v="10472.003070394408"/>
    <n v="1"/>
    <n v="1"/>
  </r>
  <r>
    <n v="2368"/>
    <x v="52"/>
    <x v="185"/>
    <x v="1"/>
    <d v="2018-08-20T00:00:00"/>
    <d v="2019-11-25T00:00:00"/>
    <n v="2.7452054794520548"/>
    <n v="1.4794520547945205"/>
    <s v="Exempt"/>
    <x v="654"/>
    <x v="654"/>
    <n v="1.2657534246575342"/>
    <n v="38825.374444444446"/>
    <n v="4"/>
    <n v="1"/>
  </r>
  <r>
    <n v="2389"/>
    <x v="35"/>
    <x v="242"/>
    <x v="1"/>
    <d v="2017-10-30T00:00:00"/>
    <d v="2019-03-30T00:00:00"/>
    <n v="3.5506849315068494"/>
    <n v="2.1369863013698631"/>
    <s v="Exempt"/>
    <x v="654"/>
    <x v="654"/>
    <n v="1.4136986301369863"/>
    <n v="26879.105384615385"/>
    <n v="4"/>
    <n v="1"/>
  </r>
  <r>
    <n v="2963"/>
    <x v="16"/>
    <x v="185"/>
    <x v="1"/>
    <d v="2013-04-15T00:00:00"/>
    <d v="2019-02-19T00:00:00"/>
    <n v="8.0958904109589049"/>
    <n v="2.2438356164383562"/>
    <s v="Exempt"/>
    <x v="654"/>
    <x v="654"/>
    <n v="5.8520547945205479"/>
    <n v="25599.147985347983"/>
    <n v="4"/>
    <n v="1"/>
  </r>
  <r>
    <n v="1321"/>
    <x v="41"/>
    <x v="96"/>
    <x v="1"/>
    <d v="2016-03-08T00:00:00"/>
    <d v="2016-03-08T00:00:00"/>
    <n v="5.1972602739726028"/>
    <n v="5.1972602739726028"/>
    <s v="Exempt"/>
    <x v="654"/>
    <x v="654"/>
    <n v="0"/>
    <n v="11052.030680021086"/>
    <n v="4"/>
    <n v="1"/>
  </r>
  <r>
    <n v="3235"/>
    <x v="73"/>
    <x v="255"/>
    <x v="1"/>
    <d v="2008-01-16T00:00:00"/>
    <d v="2017-02-21T00:00:00"/>
    <n v="13.345205479452055"/>
    <n v="4.2383561643835614"/>
    <s v="Exempt"/>
    <x v="655"/>
    <x v="655"/>
    <n v="9.1068493150684926"/>
    <n v="13550.98480930834"/>
    <n v="1"/>
    <n v="1"/>
  </r>
  <r>
    <n v="1719"/>
    <x v="109"/>
    <x v="146"/>
    <x v="1"/>
    <d v="2020-02-03T00:00:00"/>
    <d v="2020-02-03T00:00:00"/>
    <n v="1.2876712328767124"/>
    <n v="1.2876712328767124"/>
    <s v="Exempt"/>
    <x v="656"/>
    <x v="656"/>
    <n v="0"/>
    <n v="44566.96595744681"/>
    <n v="1"/>
    <n v="1"/>
  </r>
  <r>
    <n v="1704"/>
    <x v="52"/>
    <x v="300"/>
    <x v="1"/>
    <d v="2019-06-22T00:00:00"/>
    <d v="2019-06-22T00:00:00"/>
    <n v="1.9068493150684931"/>
    <n v="1.9068493150684931"/>
    <s v="Exempt"/>
    <x v="657"/>
    <x v="657"/>
    <n v="0"/>
    <n v="30052.526724137933"/>
    <n v="1"/>
    <n v="1"/>
  </r>
  <r>
    <n v="1705"/>
    <x v="52"/>
    <x v="300"/>
    <x v="1"/>
    <d v="2020-05-26T00:00:00"/>
    <d v="2020-05-26T00:00:00"/>
    <n v="0.9780821917808219"/>
    <n v="0.9780821917808219"/>
    <s v="Exempt"/>
    <x v="658"/>
    <x v="658"/>
    <n v="0"/>
    <n v="58589.789775910365"/>
    <n v="1"/>
    <n v="1"/>
  </r>
  <r>
    <n v="3459"/>
    <x v="27"/>
    <x v="247"/>
    <x v="1"/>
    <d v="1999-08-10T00:00:00"/>
    <d v="2011-06-08T00:00:00"/>
    <n v="21.786301369863015"/>
    <n v="9.9506849315068493"/>
    <s v="Nonexempt"/>
    <x v="659"/>
    <x v="659"/>
    <n v="11.835616438356164"/>
    <n v="5758.9302037444941"/>
    <n v="1"/>
    <n v="1"/>
  </r>
  <r>
    <n v="2944"/>
    <x v="40"/>
    <x v="188"/>
    <x v="1"/>
    <d v="2000-01-10T00:00:00"/>
    <d v="2005-09-12T00:00:00"/>
    <n v="21.367123287671234"/>
    <n v="15.69041095890411"/>
    <s v="Nonexempt"/>
    <x v="660"/>
    <x v="660"/>
    <n v="5.6767123287671231"/>
    <n v="3652.2491444037018"/>
    <n v="2"/>
    <n v="1"/>
  </r>
  <r>
    <n v="2825"/>
    <x v="27"/>
    <x v="247"/>
    <x v="1"/>
    <d v="1999-08-11T00:00:00"/>
    <d v="2004-01-05T00:00:00"/>
    <n v="21.783561643835615"/>
    <n v="17.378082191780823"/>
    <s v="Nonexempt"/>
    <x v="660"/>
    <x v="660"/>
    <n v="4.4054794520547942"/>
    <n v="3297.5612249724104"/>
    <n v="2"/>
    <n v="1"/>
  </r>
  <r>
    <n v="3315"/>
    <x v="22"/>
    <x v="144"/>
    <x v="1"/>
    <d v="2011-01-10T00:00:00"/>
    <d v="2021-03-06T00:00:00"/>
    <n v="10.358904109589041"/>
    <n v="0.2"/>
    <s v="Nonexempt"/>
    <x v="661"/>
    <x v="661"/>
    <n v="10.158904109589042"/>
    <n v="286390"/>
    <n v="1"/>
    <n v="1"/>
  </r>
  <r>
    <n v="1361"/>
    <x v="46"/>
    <x v="272"/>
    <x v="1"/>
    <d v="2020-01-21T00:00:00"/>
    <d v="2020-01-21T00:00:00"/>
    <n v="1.3232876712328767"/>
    <n v="1.3232876712328767"/>
    <s v="Exempt"/>
    <x v="662"/>
    <x v="662"/>
    <n v="0"/>
    <n v="43242.298136645964"/>
    <n v="3"/>
    <n v="2"/>
  </r>
  <r>
    <n v="1362"/>
    <x v="46"/>
    <x v="272"/>
    <x v="1"/>
    <d v="2020-01-21T00:00:00"/>
    <d v="2020-01-21T00:00:00"/>
    <n v="1.3232876712328767"/>
    <n v="1.3232876712328767"/>
    <s v="Exempt"/>
    <x v="662"/>
    <x v="662"/>
    <n v="0"/>
    <n v="43242.298136645964"/>
    <n v="3"/>
    <n v="2"/>
  </r>
  <r>
    <n v="1424"/>
    <x v="27"/>
    <x v="240"/>
    <x v="1"/>
    <d v="2018-04-30T00:00:00"/>
    <d v="2018-04-30T00:00:00"/>
    <n v="3.0520547945205481"/>
    <n v="3.0520547945205481"/>
    <s v="Exempt"/>
    <x v="662"/>
    <x v="662"/>
    <n v="0"/>
    <n v="18748.680430879711"/>
    <n v="3"/>
    <n v="1"/>
  </r>
  <r>
    <n v="3336"/>
    <x v="122"/>
    <x v="158"/>
    <x v="1"/>
    <d v="2008-01-22T00:00:00"/>
    <d v="2018-06-11T00:00:00"/>
    <n v="13.328767123287671"/>
    <n v="2.9369863013698629"/>
    <s v="Exempt"/>
    <x v="663"/>
    <x v="663"/>
    <n v="10.391780821917807"/>
    <n v="19481.980550373133"/>
    <n v="1"/>
    <n v="1"/>
  </r>
  <r>
    <n v="1914"/>
    <x v="52"/>
    <x v="253"/>
    <x v="1"/>
    <d v="2017-10-30T00:00:00"/>
    <d v="2017-10-30T00:00:00"/>
    <n v="3.5506849315068494"/>
    <n v="3.5506849315068494"/>
    <s v="Exempt"/>
    <x v="664"/>
    <x v="664"/>
    <n v="0"/>
    <n v="16114.592283950617"/>
    <n v="1"/>
    <n v="1"/>
  </r>
  <r>
    <n v="1587"/>
    <x v="16"/>
    <x v="218"/>
    <x v="1"/>
    <d v="2018-09-17T00:00:00"/>
    <d v="2018-09-17T00:00:00"/>
    <n v="2.6684931506849314"/>
    <n v="2.6684931506849314"/>
    <s v="Exempt"/>
    <x v="665"/>
    <x v="665"/>
    <n v="0"/>
    <n v="21405.338809034907"/>
    <n v="2"/>
    <n v="1"/>
  </r>
  <r>
    <n v="1586"/>
    <x v="16"/>
    <x v="218"/>
    <x v="1"/>
    <d v="2018-08-06T00:00:00"/>
    <d v="2018-08-06T00:00:00"/>
    <n v="2.7835616438356166"/>
    <n v="2.7835616438356166"/>
    <s v="Exempt"/>
    <x v="665"/>
    <x v="665"/>
    <n v="0"/>
    <n v="20520.472440944883"/>
    <n v="2"/>
    <n v="1"/>
  </r>
  <r>
    <n v="3106"/>
    <x v="56"/>
    <x v="301"/>
    <x v="1"/>
    <d v="2001-07-02T00:00:00"/>
    <d v="2009-01-19T00:00:00"/>
    <n v="19.890410958904109"/>
    <n v="12.334246575342465"/>
    <s v="Exempt"/>
    <x v="666"/>
    <x v="666"/>
    <n v="7.5561643835616437"/>
    <n v="4629.1850621945805"/>
    <n v="1"/>
    <n v="1"/>
  </r>
  <r>
    <n v="3295"/>
    <x v="53"/>
    <x v="275"/>
    <x v="1"/>
    <d v="1998-06-08T00:00:00"/>
    <d v="2008-06-09T00:00:00"/>
    <n v="22.958904109589042"/>
    <n v="12.947945205479453"/>
    <s v="Nonexempt"/>
    <x v="667"/>
    <x v="667"/>
    <n v="10.010958904109589"/>
    <n v="4400.7268408802365"/>
    <n v="1"/>
    <n v="1"/>
  </r>
  <r>
    <n v="3745"/>
    <x v="78"/>
    <x v="302"/>
    <x v="1"/>
    <d v="1999-11-23T00:00:00"/>
    <d v="2016-03-01T00:00:00"/>
    <n v="21.4986301369863"/>
    <n v="5.2164383561643834"/>
    <s v="Exempt"/>
    <x v="668"/>
    <x v="668"/>
    <n v="16.282191780821918"/>
    <n v="10923.230777310924"/>
    <n v="1"/>
    <n v="1"/>
  </r>
  <r>
    <n v="3453"/>
    <x v="50"/>
    <x v="220"/>
    <x v="1"/>
    <d v="2009-02-09T00:00:00"/>
    <d v="2020-10-26T00:00:00"/>
    <n v="12.276712328767124"/>
    <n v="0.55890410958904113"/>
    <s v="Nonexempt"/>
    <x v="669"/>
    <x v="669"/>
    <n v="11.717808219178082"/>
    <n v="101938.77450980392"/>
    <n v="33"/>
    <n v="1"/>
  </r>
  <r>
    <n v="459"/>
    <x v="22"/>
    <x v="234"/>
    <x v="1"/>
    <d v="2013-04-08T00:00:00"/>
    <d v="2013-04-08T00:00:00"/>
    <n v="8.1150684931506856"/>
    <n v="8.1150684931506856"/>
    <s v="Nonexempt"/>
    <x v="669"/>
    <x v="669"/>
    <n v="0"/>
    <n v="7020.7663740715725"/>
    <n v="33"/>
    <n v="1"/>
  </r>
  <r>
    <n v="2718"/>
    <x v="50"/>
    <x v="220"/>
    <x v="1"/>
    <d v="2009-08-17T00:00:00"/>
    <d v="2013-03-01T00:00:00"/>
    <n v="11.758904109589041"/>
    <n v="8.2191780821917817"/>
    <s v="Nonexempt"/>
    <x v="669"/>
    <x v="669"/>
    <n v="3.5397260273972604"/>
    <n v="6931.8366666666661"/>
    <n v="33"/>
    <n v="1"/>
  </r>
  <r>
    <n v="458"/>
    <x v="22"/>
    <x v="234"/>
    <x v="1"/>
    <d v="2013-01-07T00:00:00"/>
    <d v="2013-01-07T00:00:00"/>
    <n v="8.3643835616438356"/>
    <n v="8.3643835616438356"/>
    <s v="Nonexempt"/>
    <x v="669"/>
    <x v="669"/>
    <n v="0"/>
    <n v="6811.5001637733376"/>
    <n v="33"/>
    <n v="1"/>
  </r>
  <r>
    <n v="2343"/>
    <x v="50"/>
    <x v="220"/>
    <x v="1"/>
    <d v="2010-01-04T00:00:00"/>
    <d v="2011-02-05T00:00:00"/>
    <n v="11.375342465753425"/>
    <n v="10.287671232876713"/>
    <s v="Nonexempt"/>
    <x v="669"/>
    <x v="669"/>
    <n v="1.0876712328767124"/>
    <n v="5538.0852197070571"/>
    <n v="33"/>
    <n v="1"/>
  </r>
  <r>
    <n v="480"/>
    <x v="7"/>
    <x v="220"/>
    <x v="1"/>
    <d v="2011-01-18T00:00:00"/>
    <d v="2011-01-18T00:00:00"/>
    <n v="10.336986301369864"/>
    <n v="10.336986301369864"/>
    <s v="Nonexempt"/>
    <x v="669"/>
    <x v="669"/>
    <n v="0"/>
    <n v="5511.664457990988"/>
    <n v="33"/>
    <n v="5"/>
  </r>
  <r>
    <n v="481"/>
    <x v="45"/>
    <x v="220"/>
    <x v="1"/>
    <d v="2011-01-18T00:00:00"/>
    <d v="2011-01-18T00:00:00"/>
    <n v="10.336986301369864"/>
    <n v="10.336986301369864"/>
    <s v="Nonexempt"/>
    <x v="669"/>
    <x v="669"/>
    <n v="0"/>
    <n v="5511.664457990988"/>
    <n v="33"/>
    <n v="5"/>
  </r>
  <r>
    <n v="482"/>
    <x v="50"/>
    <x v="220"/>
    <x v="1"/>
    <d v="2011-01-18T00:00:00"/>
    <d v="2011-01-18T00:00:00"/>
    <n v="10.336986301369864"/>
    <n v="10.336986301369864"/>
    <s v="Nonexempt"/>
    <x v="669"/>
    <x v="669"/>
    <n v="0"/>
    <n v="5511.664457990988"/>
    <n v="33"/>
    <n v="5"/>
  </r>
  <r>
    <n v="2663"/>
    <x v="50"/>
    <x v="220"/>
    <x v="1"/>
    <d v="2007-12-08T00:00:00"/>
    <d v="2011-01-18T00:00:00"/>
    <n v="13.452054794520548"/>
    <n v="10.336986301369864"/>
    <s v="Nonexempt"/>
    <x v="669"/>
    <x v="669"/>
    <n v="3.1150684931506851"/>
    <n v="5511.664457990988"/>
    <n v="33"/>
    <n v="5"/>
  </r>
  <r>
    <n v="2759"/>
    <x v="50"/>
    <x v="220"/>
    <x v="1"/>
    <d v="2007-03-05T00:00:00"/>
    <d v="2011-01-18T00:00:00"/>
    <n v="14.213698630136987"/>
    <n v="10.336986301369864"/>
    <s v="Nonexempt"/>
    <x v="669"/>
    <x v="669"/>
    <n v="3.8767123287671232"/>
    <n v="5511.664457990988"/>
    <n v="33"/>
    <n v="5"/>
  </r>
  <r>
    <n v="479"/>
    <x v="44"/>
    <x v="220"/>
    <x v="1"/>
    <d v="2011-01-11T00:00:00"/>
    <d v="2011-01-11T00:00:00"/>
    <n v="10.356164383561644"/>
    <n v="10.356164383561644"/>
    <s v="Nonexempt"/>
    <x v="669"/>
    <x v="669"/>
    <n v="0"/>
    <n v="5501.4576719576717"/>
    <n v="33"/>
    <n v="1"/>
  </r>
  <r>
    <n v="478"/>
    <x v="45"/>
    <x v="220"/>
    <x v="1"/>
    <d v="2010-10-04T00:00:00"/>
    <d v="2010-10-04T00:00:00"/>
    <n v="10.627397260273973"/>
    <n v="10.627397260273973"/>
    <s v="Nonexempt"/>
    <x v="669"/>
    <x v="669"/>
    <n v="0"/>
    <n v="5361.049239494715"/>
    <n v="33"/>
    <n v="1"/>
  </r>
  <r>
    <n v="477"/>
    <x v="50"/>
    <x v="220"/>
    <x v="1"/>
    <d v="2010-09-27T00:00:00"/>
    <d v="2010-09-27T00:00:00"/>
    <n v="10.646575342465754"/>
    <n v="10.646575342465754"/>
    <s v="Nonexempt"/>
    <x v="669"/>
    <x v="669"/>
    <n v="0"/>
    <n v="5351.3921770458055"/>
    <n v="33"/>
    <n v="1"/>
  </r>
  <r>
    <n v="473"/>
    <x v="7"/>
    <x v="220"/>
    <x v="1"/>
    <d v="2010-09-20T00:00:00"/>
    <d v="2010-09-20T00:00:00"/>
    <n v="10.665753424657535"/>
    <n v="10.665753424657535"/>
    <s v="Nonexempt"/>
    <x v="669"/>
    <x v="669"/>
    <n v="0"/>
    <n v="5341.7698433085025"/>
    <n v="33"/>
    <n v="4"/>
  </r>
  <r>
    <n v="474"/>
    <x v="45"/>
    <x v="220"/>
    <x v="1"/>
    <d v="2010-09-20T00:00:00"/>
    <d v="2010-09-20T00:00:00"/>
    <n v="10.665753424657535"/>
    <n v="10.665753424657535"/>
    <s v="Nonexempt"/>
    <x v="669"/>
    <x v="669"/>
    <n v="0"/>
    <n v="5341.7698433085025"/>
    <n v="33"/>
    <n v="4"/>
  </r>
  <r>
    <n v="475"/>
    <x v="50"/>
    <x v="220"/>
    <x v="1"/>
    <d v="2010-09-20T00:00:00"/>
    <d v="2010-09-20T00:00:00"/>
    <n v="10.665753424657535"/>
    <n v="10.665753424657535"/>
    <s v="Nonexempt"/>
    <x v="669"/>
    <x v="669"/>
    <n v="0"/>
    <n v="5341.7698433085025"/>
    <n v="33"/>
    <n v="4"/>
  </r>
  <r>
    <n v="476"/>
    <x v="44"/>
    <x v="220"/>
    <x v="1"/>
    <d v="2010-09-20T00:00:00"/>
    <d v="2010-09-20T00:00:00"/>
    <n v="10.665753424657535"/>
    <n v="10.665753424657535"/>
    <s v="Nonexempt"/>
    <x v="669"/>
    <x v="669"/>
    <n v="0"/>
    <n v="5341.7698433085025"/>
    <n v="33"/>
    <n v="4"/>
  </r>
  <r>
    <n v="457"/>
    <x v="22"/>
    <x v="234"/>
    <x v="1"/>
    <d v="2010-01-11T00:00:00"/>
    <d v="2010-01-11T00:00:00"/>
    <n v="11.356164383561644"/>
    <n v="11.356164383561644"/>
    <s v="Nonexempt"/>
    <x v="669"/>
    <x v="669"/>
    <n v="0"/>
    <n v="5017.0108564535585"/>
    <n v="33"/>
    <n v="1"/>
  </r>
  <r>
    <n v="465"/>
    <x v="7"/>
    <x v="220"/>
    <x v="1"/>
    <d v="2010-01-04T00:00:00"/>
    <d v="2010-01-04T00:00:00"/>
    <n v="11.375342465753425"/>
    <n v="11.375342465753425"/>
    <s v="Nonexempt"/>
    <x v="669"/>
    <x v="669"/>
    <n v="0"/>
    <n v="5008.5525048169557"/>
    <n v="33"/>
    <n v="8"/>
  </r>
  <r>
    <n v="466"/>
    <x v="7"/>
    <x v="220"/>
    <x v="1"/>
    <d v="2010-01-04T00:00:00"/>
    <d v="2010-01-04T00:00:00"/>
    <n v="11.375342465753425"/>
    <n v="11.375342465753425"/>
    <s v="Nonexempt"/>
    <x v="669"/>
    <x v="669"/>
    <n v="0"/>
    <n v="5008.5525048169557"/>
    <n v="33"/>
    <n v="8"/>
  </r>
  <r>
    <n v="467"/>
    <x v="50"/>
    <x v="220"/>
    <x v="1"/>
    <d v="2010-01-04T00:00:00"/>
    <d v="2010-01-04T00:00:00"/>
    <n v="11.375342465753425"/>
    <n v="11.375342465753425"/>
    <s v="Nonexempt"/>
    <x v="669"/>
    <x v="669"/>
    <n v="0"/>
    <n v="5008.5525048169557"/>
    <n v="33"/>
    <n v="8"/>
  </r>
  <r>
    <n v="468"/>
    <x v="50"/>
    <x v="220"/>
    <x v="1"/>
    <d v="2010-01-04T00:00:00"/>
    <d v="2010-01-04T00:00:00"/>
    <n v="11.375342465753425"/>
    <n v="11.375342465753425"/>
    <s v="Nonexempt"/>
    <x v="669"/>
    <x v="669"/>
    <n v="0"/>
    <n v="5008.5525048169557"/>
    <n v="33"/>
    <n v="8"/>
  </r>
  <r>
    <n v="469"/>
    <x v="50"/>
    <x v="220"/>
    <x v="1"/>
    <d v="2010-01-04T00:00:00"/>
    <d v="2010-01-04T00:00:00"/>
    <n v="11.375342465753425"/>
    <n v="11.375342465753425"/>
    <s v="Nonexempt"/>
    <x v="669"/>
    <x v="669"/>
    <n v="0"/>
    <n v="5008.5525048169557"/>
    <n v="33"/>
    <n v="8"/>
  </r>
  <r>
    <n v="470"/>
    <x v="50"/>
    <x v="220"/>
    <x v="1"/>
    <d v="2010-01-04T00:00:00"/>
    <d v="2010-01-04T00:00:00"/>
    <n v="11.375342465753425"/>
    <n v="11.375342465753425"/>
    <s v="Nonexempt"/>
    <x v="669"/>
    <x v="669"/>
    <n v="0"/>
    <n v="5008.5525048169557"/>
    <n v="33"/>
    <n v="8"/>
  </r>
  <r>
    <n v="471"/>
    <x v="44"/>
    <x v="220"/>
    <x v="1"/>
    <d v="2010-01-04T00:00:00"/>
    <d v="2010-01-04T00:00:00"/>
    <n v="11.375342465753425"/>
    <n v="11.375342465753425"/>
    <s v="Nonexempt"/>
    <x v="669"/>
    <x v="669"/>
    <n v="0"/>
    <n v="5008.5525048169557"/>
    <n v="33"/>
    <n v="8"/>
  </r>
  <r>
    <n v="472"/>
    <x v="44"/>
    <x v="220"/>
    <x v="1"/>
    <d v="2010-01-04T00:00:00"/>
    <d v="2010-01-04T00:00:00"/>
    <n v="11.375342465753425"/>
    <n v="11.375342465753425"/>
    <s v="Nonexempt"/>
    <x v="669"/>
    <x v="669"/>
    <n v="0"/>
    <n v="5008.5525048169557"/>
    <n v="33"/>
    <n v="8"/>
  </r>
  <r>
    <n v="462"/>
    <x v="50"/>
    <x v="220"/>
    <x v="1"/>
    <d v="2009-08-17T00:00:00"/>
    <d v="2009-08-17T00:00:00"/>
    <n v="11.758904109589041"/>
    <n v="11.758904109589041"/>
    <s v="Nonexempt"/>
    <x v="669"/>
    <x v="669"/>
    <n v="0"/>
    <n v="4845.1794035414723"/>
    <n v="33"/>
    <n v="3"/>
  </r>
  <r>
    <n v="463"/>
    <x v="50"/>
    <x v="220"/>
    <x v="1"/>
    <d v="2009-08-17T00:00:00"/>
    <d v="2009-08-17T00:00:00"/>
    <n v="11.758904109589041"/>
    <n v="11.758904109589041"/>
    <s v="Nonexempt"/>
    <x v="669"/>
    <x v="669"/>
    <n v="0"/>
    <n v="4845.1794035414723"/>
    <n v="33"/>
    <n v="3"/>
  </r>
  <r>
    <n v="464"/>
    <x v="44"/>
    <x v="220"/>
    <x v="1"/>
    <d v="2009-08-17T00:00:00"/>
    <d v="2009-08-17T00:00:00"/>
    <n v="11.758904109589041"/>
    <n v="11.758904109589041"/>
    <s v="Nonexempt"/>
    <x v="669"/>
    <x v="669"/>
    <n v="0"/>
    <n v="4845.1794035414723"/>
    <n v="33"/>
    <n v="3"/>
  </r>
  <r>
    <n v="460"/>
    <x v="50"/>
    <x v="220"/>
    <x v="1"/>
    <d v="2009-07-06T00:00:00"/>
    <d v="2009-07-06T00:00:00"/>
    <n v="11.873972602739727"/>
    <n v="11.873972602739727"/>
    <s v="Nonexempt"/>
    <x v="669"/>
    <x v="669"/>
    <n v="0"/>
    <n v="4798.2256575911397"/>
    <n v="33"/>
    <n v="2"/>
  </r>
  <r>
    <n v="461"/>
    <x v="50"/>
    <x v="220"/>
    <x v="1"/>
    <d v="2009-07-06T00:00:00"/>
    <d v="2009-07-06T00:00:00"/>
    <n v="11.873972602739727"/>
    <n v="11.873972602739727"/>
    <s v="Nonexempt"/>
    <x v="669"/>
    <x v="669"/>
    <n v="0"/>
    <n v="4798.2256575911397"/>
    <n v="33"/>
    <n v="2"/>
  </r>
  <r>
    <n v="2609"/>
    <x v="22"/>
    <x v="234"/>
    <x v="1"/>
    <d v="2005-01-10T00:00:00"/>
    <d v="2007-10-23T00:00:00"/>
    <n v="16.361643835616437"/>
    <n v="13.578082191780823"/>
    <s v="Nonexempt"/>
    <x v="669"/>
    <x v="669"/>
    <n v="2.7835616438356166"/>
    <n v="4196.0270379338172"/>
    <n v="33"/>
    <n v="1"/>
  </r>
  <r>
    <n v="456"/>
    <x v="22"/>
    <x v="234"/>
    <x v="1"/>
    <d v="2007-01-08T00:00:00"/>
    <d v="2007-01-08T00:00:00"/>
    <n v="14.367123287671232"/>
    <n v="14.367123287671232"/>
    <s v="Nonexempt"/>
    <x v="669"/>
    <x v="669"/>
    <n v="0"/>
    <n v="3965.581617086194"/>
    <n v="33"/>
    <n v="1"/>
  </r>
  <r>
    <n v="1962"/>
    <x v="95"/>
    <x v="181"/>
    <x v="1"/>
    <d v="2015-03-23T00:00:00"/>
    <d v="2015-03-23T00:00:00"/>
    <n v="6.1589041095890407"/>
    <n v="6.1589041095890407"/>
    <s v="Exempt"/>
    <x v="670"/>
    <x v="670"/>
    <n v="0"/>
    <n v="9245.1804715302496"/>
    <n v="1"/>
    <n v="1"/>
  </r>
  <r>
    <n v="2646"/>
    <x v="43"/>
    <x v="221"/>
    <x v="1"/>
    <d v="2004-12-13T00:00:00"/>
    <d v="2007-12-14T00:00:00"/>
    <n v="16.438356164383563"/>
    <n v="13.435616438356165"/>
    <s v="Nonexempt"/>
    <x v="671"/>
    <x v="671"/>
    <n v="3.0027397260273974"/>
    <n v="4233.521421288744"/>
    <n v="1"/>
    <n v="1"/>
  </r>
  <r>
    <n v="2398"/>
    <x v="24"/>
    <x v="303"/>
    <x v="1"/>
    <d v="2002-01-02T00:00:00"/>
    <d v="2003-06-23T00:00:00"/>
    <n v="19.386301369863013"/>
    <n v="17.915068493150685"/>
    <s v="Nonexempt"/>
    <x v="672"/>
    <x v="672"/>
    <n v="1.4712328767123288"/>
    <n v="3171.9437758066983"/>
    <n v="1"/>
    <n v="1"/>
  </r>
  <r>
    <n v="2838"/>
    <x v="22"/>
    <x v="209"/>
    <x v="1"/>
    <d v="2008-04-01T00:00:00"/>
    <d v="2012-09-23T00:00:00"/>
    <n v="13.136986301369863"/>
    <n v="8.6547945205479451"/>
    <s v="Exempt"/>
    <x v="673"/>
    <x v="673"/>
    <n v="4.4821917808219176"/>
    <n v="6523.5251820196263"/>
    <n v="1"/>
    <n v="1"/>
  </r>
  <r>
    <n v="3193"/>
    <x v="60"/>
    <x v="304"/>
    <x v="1"/>
    <d v="1987-10-05T00:00:00"/>
    <d v="1996-05-15T00:00:00"/>
    <n v="33.641095890410959"/>
    <n v="25.024657534246575"/>
    <s v="Nonexempt"/>
    <x v="674"/>
    <x v="674"/>
    <n v="8.6164383561643838"/>
    <n v="2255.0822093277866"/>
    <n v="1"/>
    <n v="1"/>
  </r>
  <r>
    <n v="3392"/>
    <x v="22"/>
    <x v="288"/>
    <x v="1"/>
    <d v="1987-11-30T00:00:00"/>
    <d v="1998-12-23T00:00:00"/>
    <n v="33.487671232876714"/>
    <n v="22.416438356164385"/>
    <s v="Nonexempt"/>
    <x v="675"/>
    <x v="675"/>
    <n v="11.07123287671233"/>
    <n v="2517.467275727206"/>
    <n v="1"/>
    <n v="1"/>
  </r>
  <r>
    <n v="2681"/>
    <x v="16"/>
    <x v="185"/>
    <x v="1"/>
    <d v="2017-12-11T00:00:00"/>
    <d v="2021-03-01T00:00:00"/>
    <n v="3.4356164383561643"/>
    <n v="0.21369863013698631"/>
    <s v="Exempt"/>
    <x v="676"/>
    <x v="676"/>
    <n v="3.2219178082191782"/>
    <n v="264021.34615384613"/>
    <n v="1"/>
    <n v="1"/>
  </r>
  <r>
    <n v="2434"/>
    <x v="56"/>
    <x v="181"/>
    <x v="1"/>
    <d v="2018-06-25T00:00:00"/>
    <d v="2020-03-16T00:00:00"/>
    <n v="2.8986301369863012"/>
    <n v="1.1726027397260275"/>
    <s v="Exempt"/>
    <x v="677"/>
    <x v="677"/>
    <n v="1.726027397260274"/>
    <n v="48098.130841121492"/>
    <n v="1"/>
    <n v="1"/>
  </r>
  <r>
    <n v="3986"/>
    <x v="85"/>
    <x v="305"/>
    <x v="1"/>
    <d v="1990-09-10T00:00:00"/>
    <d v="2012-12-10T00:00:00"/>
    <n v="30.706849315068492"/>
    <n v="8.4410958904109581"/>
    <s v="Nonexempt"/>
    <x v="678"/>
    <x v="678"/>
    <n v="22.265753424657536"/>
    <n v="6679.3140051931205"/>
    <n v="1"/>
    <n v="1"/>
  </r>
  <r>
    <n v="3896"/>
    <x v="85"/>
    <x v="181"/>
    <x v="1"/>
    <d v="1996-07-08T00:00:00"/>
    <d v="2016-03-23T00:00:00"/>
    <n v="24.876712328767123"/>
    <n v="5.1561643835616442"/>
    <s v="Exempt"/>
    <x v="679"/>
    <x v="679"/>
    <n v="19.720547945205478"/>
    <n v="10928.177577045695"/>
    <n v="1"/>
    <n v="1"/>
  </r>
  <r>
    <n v="3924"/>
    <x v="16"/>
    <x v="185"/>
    <x v="1"/>
    <d v="2000-03-06T00:00:00"/>
    <d v="2020-10-10T00:00:00"/>
    <n v="21.213698630136985"/>
    <n v="0.60273972602739723"/>
    <s v="Exempt"/>
    <x v="680"/>
    <x v="680"/>
    <n v="20.610958904109587"/>
    <n v="93430.045454545456"/>
    <n v="2"/>
    <n v="1"/>
  </r>
  <r>
    <n v="1562"/>
    <x v="19"/>
    <x v="277"/>
    <x v="1"/>
    <d v="2020-01-04T00:00:00"/>
    <d v="2020-01-04T00:00:00"/>
    <n v="1.3698630136986301"/>
    <n v="1.3698630136986301"/>
    <s v="Exempt"/>
    <x v="680"/>
    <x v="680"/>
    <n v="0"/>
    <n v="41109.22"/>
    <n v="2"/>
    <n v="1"/>
  </r>
  <r>
    <n v="3446"/>
    <x v="76"/>
    <x v="260"/>
    <x v="1"/>
    <d v="2004-02-17T00:00:00"/>
    <d v="2015-10-08T00:00:00"/>
    <n v="17.260273972602739"/>
    <n v="5.6136986301369864"/>
    <s v="Exempt"/>
    <x v="681"/>
    <x v="681"/>
    <n v="11.646575342465754"/>
    <n v="10030.485017081503"/>
    <n v="3"/>
    <n v="1"/>
  </r>
  <r>
    <n v="1423"/>
    <x v="27"/>
    <x v="240"/>
    <x v="1"/>
    <d v="2014-10-23T00:00:00"/>
    <d v="2014-10-23T00:00:00"/>
    <n v="6.5726027397260278"/>
    <n v="6.5726027397260278"/>
    <s v="Exempt"/>
    <x v="681"/>
    <x v="681"/>
    <n v="0"/>
    <n v="8567.0962067528144"/>
    <n v="3"/>
    <n v="1"/>
  </r>
  <r>
    <n v="1432"/>
    <x v="60"/>
    <x v="145"/>
    <x v="1"/>
    <d v="2012-12-10T00:00:00"/>
    <d v="2012-12-10T00:00:00"/>
    <n v="8.4410958904109581"/>
    <n v="8.4410958904109581"/>
    <s v="Exempt"/>
    <x v="681"/>
    <x v="681"/>
    <n v="0"/>
    <n v="6670.7120415449535"/>
    <n v="3"/>
    <n v="1"/>
  </r>
  <r>
    <n v="2758"/>
    <x v="27"/>
    <x v="240"/>
    <x v="1"/>
    <d v="2013-07-15T00:00:00"/>
    <d v="2017-05-30T00:00:00"/>
    <n v="7.8465753424657532"/>
    <n v="3.9698630136986299"/>
    <s v="Exempt"/>
    <x v="682"/>
    <x v="682"/>
    <n v="3.8767123287671232"/>
    <n v="14183.78916494134"/>
    <n v="1"/>
    <n v="1"/>
  </r>
  <r>
    <n v="2832"/>
    <x v="79"/>
    <x v="239"/>
    <x v="1"/>
    <d v="2012-05-14T00:00:00"/>
    <d v="2016-10-24T00:00:00"/>
    <n v="9.0164383561643842"/>
    <n v="4.5671232876712331"/>
    <s v="Exempt"/>
    <x v="683"/>
    <x v="683"/>
    <n v="4.4493150684931511"/>
    <n v="12324.272075584882"/>
    <n v="1"/>
    <n v="1"/>
  </r>
  <r>
    <n v="1636"/>
    <x v="33"/>
    <x v="306"/>
    <x v="1"/>
    <d v="2010-11-08T00:00:00"/>
    <d v="2010-11-08T00:00:00"/>
    <n v="10.531506849315068"/>
    <n v="10.531506849315068"/>
    <s v="Exempt"/>
    <x v="684"/>
    <x v="684"/>
    <n v="0"/>
    <n v="5344.5267429760661"/>
    <n v="1"/>
    <n v="1"/>
  </r>
  <r>
    <n v="3630"/>
    <x v="15"/>
    <x v="253"/>
    <x v="1"/>
    <d v="2000-12-05T00:00:00"/>
    <d v="2015-05-01T00:00:00"/>
    <n v="20.463013698630139"/>
    <n v="6.0520547945205481"/>
    <s v="Exempt"/>
    <x v="685"/>
    <x v="685"/>
    <n v="14.41095890410959"/>
    <n v="9298.0618832050695"/>
    <n v="1"/>
    <n v="1"/>
  </r>
  <r>
    <n v="3962"/>
    <x v="57"/>
    <x v="298"/>
    <x v="1"/>
    <d v="1993-08-23T00:00:00"/>
    <d v="2015-03-02T00:00:00"/>
    <n v="27.753424657534246"/>
    <n v="6.2164383561643834"/>
    <s v="Nonexempt"/>
    <x v="686"/>
    <x v="686"/>
    <n v="21.536986301369861"/>
    <n v="9037.412869105332"/>
    <n v="1"/>
    <n v="1"/>
  </r>
  <r>
    <n v="2877"/>
    <x v="77"/>
    <x v="170"/>
    <x v="1"/>
    <d v="2016-03-08T00:00:00"/>
    <d v="2021-01-30T00:00:00"/>
    <n v="5.1972602739726028"/>
    <n v="0.29589041095890412"/>
    <s v="Exempt"/>
    <x v="687"/>
    <x v="687"/>
    <n v="4.9013698630136986"/>
    <n v="189646.02407407408"/>
    <n v="1"/>
    <n v="1"/>
  </r>
  <r>
    <n v="3500"/>
    <x v="50"/>
    <x v="192"/>
    <x v="1"/>
    <d v="2008-09-03T00:00:00"/>
    <d v="2021-01-16T00:00:00"/>
    <n v="12.712328767123287"/>
    <n v="0.33424657534246577"/>
    <s v="Nonexempt"/>
    <x v="688"/>
    <x v="688"/>
    <n v="12.378082191780821"/>
    <n v="167750.40983606558"/>
    <n v="4"/>
    <n v="2"/>
  </r>
  <r>
    <n v="3134"/>
    <x v="44"/>
    <x v="192"/>
    <x v="1"/>
    <d v="2013-03-25T00:00:00"/>
    <d v="2021-01-16T00:00:00"/>
    <n v="8.1534246575342468"/>
    <n v="0.33424657534246577"/>
    <s v="Nonexempt"/>
    <x v="688"/>
    <x v="688"/>
    <n v="7.8191780821917805"/>
    <n v="167750.40983606558"/>
    <n v="4"/>
    <n v="2"/>
  </r>
  <r>
    <n v="3110"/>
    <x v="50"/>
    <x v="192"/>
    <x v="1"/>
    <d v="2013-03-25T00:00:00"/>
    <d v="2020-10-24T00:00:00"/>
    <n v="8.1534246575342468"/>
    <n v="0.56438356164383563"/>
    <s v="Nonexempt"/>
    <x v="688"/>
    <x v="688"/>
    <n v="7.5890410958904111"/>
    <n v="99347.330097087382"/>
    <n v="4"/>
    <n v="1"/>
  </r>
  <r>
    <n v="3056"/>
    <x v="50"/>
    <x v="192"/>
    <x v="1"/>
    <d v="2013-09-30T00:00:00"/>
    <d v="2020-07-18T00:00:00"/>
    <n v="7.6356164383561644"/>
    <n v="0.83287671232876714"/>
    <s v="Nonexempt"/>
    <x v="688"/>
    <x v="688"/>
    <n v="6.8027397260273972"/>
    <n v="67320.888157894733"/>
    <n v="4"/>
    <n v="1"/>
  </r>
  <r>
    <n v="2867"/>
    <x v="123"/>
    <x v="278"/>
    <x v="1"/>
    <d v="2001-10-23T00:00:00"/>
    <d v="2006-08-23T00:00:00"/>
    <n v="19.580821917808219"/>
    <n v="14.745205479452055"/>
    <s v="Nonexempt"/>
    <x v="689"/>
    <x v="689"/>
    <n v="4.8356164383561646"/>
    <n v="3791.6060293571163"/>
    <n v="1"/>
    <n v="1"/>
  </r>
  <r>
    <n v="3916"/>
    <x v="27"/>
    <x v="307"/>
    <x v="1"/>
    <d v="2000-01-24T00:00:00"/>
    <d v="2020-05-11T00:00:00"/>
    <n v="21.328767123287673"/>
    <n v="1.0191780821917809"/>
    <s v="Nonexempt"/>
    <x v="690"/>
    <x v="690"/>
    <n v="20.30958904109589"/>
    <n v="54778.454301075268"/>
    <n v="1"/>
    <n v="1"/>
  </r>
  <r>
    <n v="3632"/>
    <x v="22"/>
    <x v="165"/>
    <x v="1"/>
    <d v="2006-06-22T00:00:00"/>
    <d v="2020-11-21T00:00:00"/>
    <n v="14.915068493150685"/>
    <n v="0.48767123287671232"/>
    <s v="Nonexempt"/>
    <x v="691"/>
    <x v="691"/>
    <n v="14.427397260273972"/>
    <n v="114433.65168539326"/>
    <n v="9"/>
    <n v="1"/>
  </r>
  <r>
    <n v="2991"/>
    <x v="22"/>
    <x v="166"/>
    <x v="1"/>
    <d v="2014-07-07T00:00:00"/>
    <d v="2020-08-01T00:00:00"/>
    <n v="6.8684931506849312"/>
    <n v="0.79452054794520544"/>
    <s v="Nonexempt"/>
    <x v="691"/>
    <x v="691"/>
    <n v="6.0739726027397261"/>
    <n v="70238.586206896551"/>
    <n v="9"/>
    <n v="1"/>
  </r>
  <r>
    <n v="1012"/>
    <x v="22"/>
    <x v="166"/>
    <x v="1"/>
    <d v="2019-02-04T00:00:00"/>
    <d v="2019-02-04T00:00:00"/>
    <n v="2.2849315068493152"/>
    <n v="2.2849315068493152"/>
    <s v="Nonexempt"/>
    <x v="691"/>
    <x v="691"/>
    <n v="0"/>
    <n v="24423.489208633091"/>
    <n v="9"/>
    <n v="1"/>
  </r>
  <r>
    <n v="1006"/>
    <x v="22"/>
    <x v="166"/>
    <x v="1"/>
    <d v="2014-12-01T00:00:00"/>
    <d v="2014-12-01T00:00:00"/>
    <n v="6.4657534246575343"/>
    <n v="6.4657534246575343"/>
    <s v="Nonexempt"/>
    <x v="691"/>
    <x v="691"/>
    <n v="0"/>
    <n v="8631.0127118644068"/>
    <n v="9"/>
    <n v="2"/>
  </r>
  <r>
    <n v="1007"/>
    <x v="22"/>
    <x v="166"/>
    <x v="1"/>
    <d v="2014-12-01T00:00:00"/>
    <d v="2014-12-01T00:00:00"/>
    <n v="6.4657534246575343"/>
    <n v="6.4657534246575343"/>
    <s v="Nonexempt"/>
    <x v="691"/>
    <x v="691"/>
    <n v="0"/>
    <n v="8631.0127118644068"/>
    <n v="9"/>
    <n v="2"/>
  </r>
  <r>
    <n v="1004"/>
    <x v="22"/>
    <x v="166"/>
    <x v="1"/>
    <d v="2014-02-10T00:00:00"/>
    <d v="2014-02-10T00:00:00"/>
    <n v="7.2712328767123289"/>
    <n v="7.2712328767123289"/>
    <s v="Nonexempt"/>
    <x v="691"/>
    <x v="691"/>
    <n v="0"/>
    <n v="7674.9020346646566"/>
    <n v="9"/>
    <n v="1"/>
  </r>
  <r>
    <n v="1002"/>
    <x v="22"/>
    <x v="166"/>
    <x v="1"/>
    <d v="2013-04-08T00:00:00"/>
    <d v="2013-04-08T00:00:00"/>
    <n v="8.1150684931506856"/>
    <n v="8.1150684931506856"/>
    <s v="Nonexempt"/>
    <x v="691"/>
    <x v="691"/>
    <n v="0"/>
    <n v="6876.8365968939897"/>
    <n v="9"/>
    <n v="1"/>
  </r>
  <r>
    <n v="1000"/>
    <x v="22"/>
    <x v="166"/>
    <x v="1"/>
    <d v="2013-01-07T00:00:00"/>
    <d v="2013-01-07T00:00:00"/>
    <n v="8.3643835616438356"/>
    <n v="8.3643835616438356"/>
    <s v="Nonexempt"/>
    <x v="691"/>
    <x v="691"/>
    <n v="0"/>
    <n v="6671.8604651162796"/>
    <n v="9"/>
    <n v="1"/>
  </r>
  <r>
    <n v="999"/>
    <x v="22"/>
    <x v="166"/>
    <x v="1"/>
    <d v="2011-01-10T00:00:00"/>
    <d v="2011-01-10T00:00:00"/>
    <n v="10.358904109589041"/>
    <n v="10.358904109589041"/>
    <s v="Nonexempt"/>
    <x v="691"/>
    <x v="691"/>
    <n v="0"/>
    <n v="5387.2494049193338"/>
    <n v="9"/>
    <n v="1"/>
  </r>
  <r>
    <n v="4326"/>
    <x v="10"/>
    <x v="308"/>
    <x v="2"/>
    <d v="2009-06-15T00:00:00"/>
    <d v="2020-12-01T00:00:00"/>
    <n v="11.931506849315069"/>
    <n v="0.46027397260273972"/>
    <s v="Exempt"/>
    <x v="692"/>
    <x v="692"/>
    <n v="11.471232876712328"/>
    <n v="121200.85714285714"/>
    <n v="1"/>
    <n v="1"/>
  </r>
  <r>
    <n v="3872"/>
    <x v="60"/>
    <x v="159"/>
    <x v="1"/>
    <d v="2000-09-18T00:00:00"/>
    <d v="2019-09-29T00:00:00"/>
    <n v="20.676712328767124"/>
    <n v="1.6356164383561644"/>
    <s v="Nonexempt"/>
    <x v="693"/>
    <x v="693"/>
    <n v="19.041095890410958"/>
    <n v="34079.511976549416"/>
    <n v="1"/>
    <n v="1"/>
  </r>
  <r>
    <n v="4017"/>
    <x v="27"/>
    <x v="307"/>
    <x v="1"/>
    <d v="1989-09-01T00:00:00"/>
    <d v="2013-06-24T00:00:00"/>
    <n v="31.731506849315068"/>
    <n v="7.904109589041096"/>
    <s v="Nonexempt"/>
    <x v="694"/>
    <x v="694"/>
    <n v="23.827397260273973"/>
    <n v="7050.8523916811091"/>
    <n v="1"/>
    <n v="1"/>
  </r>
  <r>
    <n v="3013"/>
    <x v="102"/>
    <x v="164"/>
    <x v="1"/>
    <d v="2011-09-23T00:00:00"/>
    <d v="2018-01-08T00:00:00"/>
    <n v="9.6575342465753433"/>
    <n v="3.3589041095890413"/>
    <s v="Exempt"/>
    <x v="695"/>
    <x v="695"/>
    <n v="6.2986301369863016"/>
    <n v="16590.42597879282"/>
    <n v="1"/>
    <n v="1"/>
  </r>
  <r>
    <n v="3234"/>
    <x v="36"/>
    <x v="288"/>
    <x v="1"/>
    <d v="2005-08-15T00:00:00"/>
    <d v="2014-09-08T00:00:00"/>
    <n v="15.767123287671232"/>
    <n v="6.6958904109589037"/>
    <s v="Nonexempt"/>
    <x v="696"/>
    <x v="696"/>
    <n v="9.0712328767123296"/>
    <n v="8321.310024549919"/>
    <n v="1"/>
    <n v="1"/>
  </r>
  <r>
    <n v="2521"/>
    <x v="75"/>
    <x v="309"/>
    <x v="1"/>
    <d v="2017-09-05T00:00:00"/>
    <d v="2019-11-12T00:00:00"/>
    <n v="3.7013698630136984"/>
    <n v="1.515068493150685"/>
    <s v="Exempt"/>
    <x v="697"/>
    <x v="697"/>
    <n v="2.1863013698630138"/>
    <n v="36772.872151898729"/>
    <n v="1"/>
    <n v="1"/>
  </r>
  <r>
    <n v="3289"/>
    <x v="68"/>
    <x v="310"/>
    <x v="1"/>
    <d v="1987-10-12T00:00:00"/>
    <d v="1997-09-25T00:00:00"/>
    <n v="33.62191780821918"/>
    <n v="23.660273972602738"/>
    <s v="Exempt"/>
    <x v="698"/>
    <x v="698"/>
    <n v="9.9616438356164387"/>
    <n v="2354.3442508105604"/>
    <n v="1"/>
    <n v="1"/>
  </r>
  <r>
    <n v="3102"/>
    <x v="27"/>
    <x v="262"/>
    <x v="1"/>
    <d v="2013-02-25T00:00:00"/>
    <d v="2020-08-31T00:00:00"/>
    <n v="8.2301369863013694"/>
    <n v="0.71232876712328763"/>
    <s v="Exempt"/>
    <x v="699"/>
    <x v="699"/>
    <n v="7.5178082191780824"/>
    <n v="78197.501730769232"/>
    <n v="1"/>
    <n v="1"/>
  </r>
  <r>
    <n v="798"/>
    <x v="22"/>
    <x v="236"/>
    <x v="1"/>
    <d v="2010-01-11T00:00:00"/>
    <d v="2010-01-11T00:00:00"/>
    <n v="11.356164383561644"/>
    <n v="11.356164383561644"/>
    <s v="Nonexempt"/>
    <x v="700"/>
    <x v="700"/>
    <n v="0"/>
    <n v="4895.9312424607961"/>
    <n v="17"/>
    <n v="1"/>
  </r>
  <r>
    <n v="797"/>
    <x v="22"/>
    <x v="236"/>
    <x v="1"/>
    <d v="2009-01-05T00:00:00"/>
    <d v="2009-01-05T00:00:00"/>
    <n v="12.372602739726027"/>
    <n v="12.372602739726027"/>
    <s v="Nonexempt"/>
    <x v="700"/>
    <x v="700"/>
    <n v="0"/>
    <n v="4493.7189991142604"/>
    <n v="17"/>
    <n v="2"/>
  </r>
  <r>
    <n v="2487"/>
    <x v="22"/>
    <x v="236"/>
    <x v="1"/>
    <d v="2007-01-08T00:00:00"/>
    <d v="2009-01-05T00:00:00"/>
    <n v="14.367123287671232"/>
    <n v="12.372602739726027"/>
    <s v="Nonexempt"/>
    <x v="700"/>
    <x v="700"/>
    <n v="1.9945205479452055"/>
    <n v="4493.7189991142604"/>
    <n v="17"/>
    <n v="2"/>
  </r>
  <r>
    <n v="2259"/>
    <x v="22"/>
    <x v="236"/>
    <x v="1"/>
    <d v="2008-01-23T00:00:00"/>
    <d v="2008-09-23T00:00:00"/>
    <n v="13.326027397260274"/>
    <n v="12.657534246575343"/>
    <s v="Nonexempt"/>
    <x v="700"/>
    <x v="700"/>
    <n v="0.66849315068493154"/>
    <n v="4392.5616883116882"/>
    <n v="17"/>
    <n v="1"/>
  </r>
  <r>
    <n v="795"/>
    <x v="22"/>
    <x v="236"/>
    <x v="1"/>
    <d v="2008-09-15T00:00:00"/>
    <d v="2008-09-15T00:00:00"/>
    <n v="12.67945205479452"/>
    <n v="12.67945205479452"/>
    <s v="Nonexempt"/>
    <x v="700"/>
    <x v="700"/>
    <n v="0"/>
    <n v="4384.9686689714781"/>
    <n v="17"/>
    <n v="2"/>
  </r>
  <r>
    <n v="796"/>
    <x v="22"/>
    <x v="236"/>
    <x v="1"/>
    <d v="2008-09-15T00:00:00"/>
    <d v="2008-09-15T00:00:00"/>
    <n v="12.67945205479452"/>
    <n v="12.67945205479452"/>
    <s v="Nonexempt"/>
    <x v="700"/>
    <x v="700"/>
    <n v="0"/>
    <n v="4384.9686689714781"/>
    <n v="17"/>
    <n v="2"/>
  </r>
  <r>
    <n v="794"/>
    <x v="22"/>
    <x v="236"/>
    <x v="1"/>
    <d v="2007-01-08T00:00:00"/>
    <d v="2007-01-08T00:00:00"/>
    <n v="14.367123287671232"/>
    <n v="14.367123287671232"/>
    <s v="Nonexempt"/>
    <x v="700"/>
    <x v="700"/>
    <n v="0"/>
    <n v="3869.8770022883295"/>
    <n v="17"/>
    <n v="1"/>
  </r>
  <r>
    <n v="793"/>
    <x v="22"/>
    <x v="236"/>
    <x v="1"/>
    <d v="2006-03-20T00:00:00"/>
    <d v="2006-03-20T00:00:00"/>
    <n v="15.172602739726027"/>
    <n v="15.172602739726027"/>
    <s v="Nonexempt"/>
    <x v="700"/>
    <x v="700"/>
    <n v="0"/>
    <n v="3664.4339111592631"/>
    <n v="17"/>
    <n v="1"/>
  </r>
  <r>
    <n v="790"/>
    <x v="22"/>
    <x v="236"/>
    <x v="1"/>
    <d v="2005-07-18T00:00:00"/>
    <d v="2005-07-18T00:00:00"/>
    <n v="15.843835616438357"/>
    <n v="15.843835616438357"/>
    <s v="Nonexempt"/>
    <x v="700"/>
    <x v="700"/>
    <n v="0"/>
    <n v="3509.1881376448209"/>
    <n v="17"/>
    <n v="1"/>
  </r>
  <r>
    <n v="786"/>
    <x v="22"/>
    <x v="236"/>
    <x v="1"/>
    <d v="2005-01-10T00:00:00"/>
    <d v="2005-01-10T00:00:00"/>
    <n v="16.361643835616437"/>
    <n v="16.361643835616437"/>
    <s v="Nonexempt"/>
    <x v="700"/>
    <x v="700"/>
    <n v="0"/>
    <n v="3398.1304420629608"/>
    <n v="17"/>
    <n v="4"/>
  </r>
  <r>
    <n v="787"/>
    <x v="22"/>
    <x v="236"/>
    <x v="1"/>
    <d v="2005-01-10T00:00:00"/>
    <d v="2005-01-10T00:00:00"/>
    <n v="16.361643835616437"/>
    <n v="16.361643835616437"/>
    <s v="Nonexempt"/>
    <x v="700"/>
    <x v="700"/>
    <n v="0"/>
    <n v="3398.1304420629608"/>
    <n v="17"/>
    <n v="4"/>
  </r>
  <r>
    <n v="788"/>
    <x v="22"/>
    <x v="236"/>
    <x v="1"/>
    <d v="2005-01-10T00:00:00"/>
    <d v="2005-01-10T00:00:00"/>
    <n v="16.361643835616437"/>
    <n v="16.361643835616437"/>
    <s v="Nonexempt"/>
    <x v="700"/>
    <x v="700"/>
    <n v="0"/>
    <n v="3398.1304420629608"/>
    <n v="17"/>
    <n v="4"/>
  </r>
  <r>
    <n v="789"/>
    <x v="22"/>
    <x v="236"/>
    <x v="1"/>
    <d v="2005-01-10T00:00:00"/>
    <d v="2005-01-10T00:00:00"/>
    <n v="16.361643835616437"/>
    <n v="16.361643835616437"/>
    <s v="Nonexempt"/>
    <x v="700"/>
    <x v="700"/>
    <n v="0"/>
    <n v="3398.1304420629608"/>
    <n v="17"/>
    <n v="4"/>
  </r>
  <r>
    <n v="780"/>
    <x v="22"/>
    <x v="236"/>
    <x v="1"/>
    <d v="2004-07-19T00:00:00"/>
    <d v="2004-07-19T00:00:00"/>
    <n v="16.841095890410958"/>
    <n v="16.841095890410958"/>
    <s v="Nonexempt"/>
    <x v="700"/>
    <x v="700"/>
    <n v="0"/>
    <n v="3301.3884821864326"/>
    <n v="17"/>
    <n v="4"/>
  </r>
  <r>
    <n v="781"/>
    <x v="22"/>
    <x v="236"/>
    <x v="1"/>
    <d v="2004-07-19T00:00:00"/>
    <d v="2004-07-19T00:00:00"/>
    <n v="16.841095890410958"/>
    <n v="16.841095890410958"/>
    <s v="Nonexempt"/>
    <x v="700"/>
    <x v="700"/>
    <n v="0"/>
    <n v="3301.3884821864326"/>
    <n v="17"/>
    <n v="4"/>
  </r>
  <r>
    <n v="782"/>
    <x v="22"/>
    <x v="236"/>
    <x v="1"/>
    <d v="2004-07-19T00:00:00"/>
    <d v="2004-07-19T00:00:00"/>
    <n v="16.841095890410958"/>
    <n v="16.841095890410958"/>
    <s v="Nonexempt"/>
    <x v="700"/>
    <x v="700"/>
    <n v="0"/>
    <n v="3301.3884821864326"/>
    <n v="17"/>
    <n v="4"/>
  </r>
  <r>
    <n v="783"/>
    <x v="22"/>
    <x v="236"/>
    <x v="1"/>
    <d v="2004-07-19T00:00:00"/>
    <d v="2004-07-19T00:00:00"/>
    <n v="16.841095890410958"/>
    <n v="16.841095890410958"/>
    <s v="Nonexempt"/>
    <x v="700"/>
    <x v="700"/>
    <n v="0"/>
    <n v="3301.3884821864326"/>
    <n v="17"/>
    <n v="4"/>
  </r>
  <r>
    <n v="2839"/>
    <x v="65"/>
    <x v="146"/>
    <x v="1"/>
    <d v="2009-12-08T00:00:00"/>
    <d v="2014-06-09T00:00:00"/>
    <n v="11.449315068493151"/>
    <n v="6.9452054794520546"/>
    <s v="Exempt"/>
    <x v="701"/>
    <x v="701"/>
    <n v="4.5041095890410956"/>
    <n v="8004.0914792899412"/>
    <n v="1"/>
    <n v="1"/>
  </r>
  <r>
    <n v="393"/>
    <x v="22"/>
    <x v="234"/>
    <x v="1"/>
    <d v="2013-01-07T00:00:00"/>
    <d v="2013-01-07T00:00:00"/>
    <n v="8.3643835616438356"/>
    <n v="8.3643835616438356"/>
    <s v="Nonexempt"/>
    <x v="702"/>
    <x v="702"/>
    <n v="0"/>
    <n v="6645.3193580085162"/>
    <n v="40"/>
    <n v="1"/>
  </r>
  <r>
    <n v="417"/>
    <x v="7"/>
    <x v="220"/>
    <x v="1"/>
    <d v="2012-11-26T00:00:00"/>
    <d v="2012-11-26T00:00:00"/>
    <n v="8.4794520547945211"/>
    <n v="8.4794520547945211"/>
    <s v="Nonexempt"/>
    <x v="702"/>
    <x v="702"/>
    <n v="0"/>
    <n v="6555.140549273021"/>
    <n v="40"/>
    <n v="8"/>
  </r>
  <r>
    <n v="418"/>
    <x v="50"/>
    <x v="220"/>
    <x v="1"/>
    <d v="2012-11-26T00:00:00"/>
    <d v="2012-11-26T00:00:00"/>
    <n v="8.4794520547945211"/>
    <n v="8.4794520547945211"/>
    <s v="Nonexempt"/>
    <x v="702"/>
    <x v="702"/>
    <n v="0"/>
    <n v="6555.140549273021"/>
    <n v="40"/>
    <n v="8"/>
  </r>
  <r>
    <n v="419"/>
    <x v="50"/>
    <x v="220"/>
    <x v="1"/>
    <d v="2012-11-26T00:00:00"/>
    <d v="2012-11-26T00:00:00"/>
    <n v="8.4794520547945211"/>
    <n v="8.4794520547945211"/>
    <s v="Nonexempt"/>
    <x v="702"/>
    <x v="702"/>
    <n v="0"/>
    <n v="6555.140549273021"/>
    <n v="40"/>
    <n v="8"/>
  </r>
  <r>
    <n v="420"/>
    <x v="50"/>
    <x v="220"/>
    <x v="1"/>
    <d v="2012-11-26T00:00:00"/>
    <d v="2012-11-26T00:00:00"/>
    <n v="8.4794520547945211"/>
    <n v="8.4794520547945211"/>
    <s v="Nonexempt"/>
    <x v="702"/>
    <x v="702"/>
    <n v="0"/>
    <n v="6555.140549273021"/>
    <n v="40"/>
    <n v="8"/>
  </r>
  <r>
    <n v="421"/>
    <x v="44"/>
    <x v="220"/>
    <x v="1"/>
    <d v="2012-11-26T00:00:00"/>
    <d v="2012-11-26T00:00:00"/>
    <n v="8.4794520547945211"/>
    <n v="8.4794520547945211"/>
    <s v="Nonexempt"/>
    <x v="702"/>
    <x v="702"/>
    <n v="0"/>
    <n v="6555.140549273021"/>
    <n v="40"/>
    <n v="8"/>
  </r>
  <r>
    <n v="422"/>
    <x v="44"/>
    <x v="220"/>
    <x v="1"/>
    <d v="2012-11-26T00:00:00"/>
    <d v="2012-11-26T00:00:00"/>
    <n v="8.4794520547945211"/>
    <n v="8.4794520547945211"/>
    <s v="Nonexempt"/>
    <x v="702"/>
    <x v="702"/>
    <n v="0"/>
    <n v="6555.140549273021"/>
    <n v="40"/>
    <n v="8"/>
  </r>
  <r>
    <n v="423"/>
    <x v="44"/>
    <x v="220"/>
    <x v="1"/>
    <d v="2012-11-26T00:00:00"/>
    <d v="2012-11-26T00:00:00"/>
    <n v="8.4794520547945211"/>
    <n v="8.4794520547945211"/>
    <s v="Nonexempt"/>
    <x v="702"/>
    <x v="702"/>
    <n v="0"/>
    <n v="6555.140549273021"/>
    <n v="40"/>
    <n v="8"/>
  </r>
  <r>
    <n v="424"/>
    <x v="44"/>
    <x v="220"/>
    <x v="1"/>
    <d v="2012-11-26T00:00:00"/>
    <d v="2012-11-26T00:00:00"/>
    <n v="8.4794520547945211"/>
    <n v="8.4794520547945211"/>
    <s v="Nonexempt"/>
    <x v="702"/>
    <x v="702"/>
    <n v="0"/>
    <n v="6555.140549273021"/>
    <n v="40"/>
    <n v="8"/>
  </r>
  <r>
    <n v="415"/>
    <x v="50"/>
    <x v="220"/>
    <x v="1"/>
    <d v="2012-11-05T00:00:00"/>
    <d v="2012-11-05T00:00:00"/>
    <n v="8.536986301369863"/>
    <n v="8.536986301369863"/>
    <s v="Nonexempt"/>
    <x v="702"/>
    <x v="702"/>
    <n v="0"/>
    <n v="6510.9627727856223"/>
    <n v="40"/>
    <n v="2"/>
  </r>
  <r>
    <n v="416"/>
    <x v="44"/>
    <x v="220"/>
    <x v="1"/>
    <d v="2012-11-05T00:00:00"/>
    <d v="2012-11-05T00:00:00"/>
    <n v="8.536986301369863"/>
    <n v="8.536986301369863"/>
    <s v="Nonexempt"/>
    <x v="702"/>
    <x v="702"/>
    <n v="0"/>
    <n v="6510.9627727856223"/>
    <n v="40"/>
    <n v="2"/>
  </r>
  <r>
    <n v="409"/>
    <x v="7"/>
    <x v="220"/>
    <x v="1"/>
    <d v="2012-07-09T00:00:00"/>
    <d v="2012-07-09T00:00:00"/>
    <n v="8.8630136986301373"/>
    <n v="8.8630136986301373"/>
    <s v="Nonexempt"/>
    <x v="702"/>
    <x v="702"/>
    <n v="0"/>
    <n v="6271.4559505409579"/>
    <n v="40"/>
    <n v="8"/>
  </r>
  <r>
    <n v="410"/>
    <x v="50"/>
    <x v="220"/>
    <x v="1"/>
    <d v="2012-07-09T00:00:00"/>
    <d v="2012-07-09T00:00:00"/>
    <n v="8.8630136986301373"/>
    <n v="8.8630136986301373"/>
    <s v="Nonexempt"/>
    <x v="702"/>
    <x v="702"/>
    <n v="0"/>
    <n v="6271.4559505409579"/>
    <n v="40"/>
    <n v="8"/>
  </r>
  <r>
    <n v="2731"/>
    <x v="50"/>
    <x v="220"/>
    <x v="1"/>
    <d v="2008-11-08T00:00:00"/>
    <d v="2012-07-09T00:00:00"/>
    <n v="12.531506849315068"/>
    <n v="8.8630136986301373"/>
    <s v="Nonexempt"/>
    <x v="702"/>
    <x v="702"/>
    <n v="3.6684931506849314"/>
    <n v="6271.4559505409579"/>
    <n v="40"/>
    <n v="8"/>
  </r>
  <r>
    <n v="411"/>
    <x v="44"/>
    <x v="220"/>
    <x v="1"/>
    <d v="2012-07-09T00:00:00"/>
    <d v="2012-07-09T00:00:00"/>
    <n v="8.8630136986301373"/>
    <n v="8.8630136986301373"/>
    <s v="Nonexempt"/>
    <x v="702"/>
    <x v="702"/>
    <n v="0"/>
    <n v="6271.4559505409579"/>
    <n v="40"/>
    <n v="8"/>
  </r>
  <r>
    <n v="412"/>
    <x v="44"/>
    <x v="220"/>
    <x v="1"/>
    <d v="2012-07-09T00:00:00"/>
    <d v="2012-07-09T00:00:00"/>
    <n v="8.8630136986301373"/>
    <n v="8.8630136986301373"/>
    <s v="Nonexempt"/>
    <x v="702"/>
    <x v="702"/>
    <n v="0"/>
    <n v="6271.4559505409579"/>
    <n v="40"/>
    <n v="8"/>
  </r>
  <r>
    <n v="413"/>
    <x v="44"/>
    <x v="220"/>
    <x v="1"/>
    <d v="2012-07-09T00:00:00"/>
    <d v="2012-07-09T00:00:00"/>
    <n v="8.8630136986301373"/>
    <n v="8.8630136986301373"/>
    <s v="Nonexempt"/>
    <x v="702"/>
    <x v="702"/>
    <n v="0"/>
    <n v="6271.4559505409579"/>
    <n v="40"/>
    <n v="8"/>
  </r>
  <r>
    <n v="414"/>
    <x v="44"/>
    <x v="220"/>
    <x v="1"/>
    <d v="2012-07-09T00:00:00"/>
    <d v="2012-07-09T00:00:00"/>
    <n v="8.8630136986301373"/>
    <n v="8.8630136986301373"/>
    <s v="Nonexempt"/>
    <x v="702"/>
    <x v="702"/>
    <n v="0"/>
    <n v="6271.4559505409579"/>
    <n v="40"/>
    <n v="8"/>
  </r>
  <r>
    <n v="2686"/>
    <x v="44"/>
    <x v="220"/>
    <x v="1"/>
    <d v="2009-04-08T00:00:00"/>
    <d v="2012-07-09T00:00:00"/>
    <n v="12.117808219178082"/>
    <n v="8.8630136986301373"/>
    <s v="Nonexempt"/>
    <x v="702"/>
    <x v="702"/>
    <n v="3.2547945205479452"/>
    <n v="6271.4559505409579"/>
    <n v="40"/>
    <n v="8"/>
  </r>
  <r>
    <n v="402"/>
    <x v="7"/>
    <x v="220"/>
    <x v="1"/>
    <d v="2012-02-06T00:00:00"/>
    <d v="2012-02-06T00:00:00"/>
    <n v="9.2849315068493148"/>
    <n v="9.2849315068493148"/>
    <s v="Nonexempt"/>
    <x v="702"/>
    <x v="702"/>
    <n v="0"/>
    <n v="5986.4738861020951"/>
    <n v="40"/>
    <n v="8"/>
  </r>
  <r>
    <n v="403"/>
    <x v="7"/>
    <x v="220"/>
    <x v="1"/>
    <d v="2012-02-06T00:00:00"/>
    <d v="2012-02-06T00:00:00"/>
    <n v="9.2849315068493148"/>
    <n v="9.2849315068493148"/>
    <s v="Nonexempt"/>
    <x v="702"/>
    <x v="702"/>
    <n v="0"/>
    <n v="5986.4738861020951"/>
    <n v="40"/>
    <n v="8"/>
  </r>
  <r>
    <n v="404"/>
    <x v="7"/>
    <x v="220"/>
    <x v="1"/>
    <d v="2012-02-06T00:00:00"/>
    <d v="2012-02-06T00:00:00"/>
    <n v="9.2849315068493148"/>
    <n v="9.2849315068493148"/>
    <s v="Nonexempt"/>
    <x v="702"/>
    <x v="702"/>
    <n v="0"/>
    <n v="5986.4738861020951"/>
    <n v="40"/>
    <n v="8"/>
  </r>
  <r>
    <n v="405"/>
    <x v="50"/>
    <x v="220"/>
    <x v="1"/>
    <d v="2012-02-06T00:00:00"/>
    <d v="2012-02-06T00:00:00"/>
    <n v="9.2849315068493148"/>
    <n v="9.2849315068493148"/>
    <s v="Nonexempt"/>
    <x v="702"/>
    <x v="702"/>
    <n v="0"/>
    <n v="5986.4738861020951"/>
    <n v="40"/>
    <n v="8"/>
  </r>
  <r>
    <n v="406"/>
    <x v="50"/>
    <x v="220"/>
    <x v="1"/>
    <d v="2012-02-06T00:00:00"/>
    <d v="2012-02-06T00:00:00"/>
    <n v="9.2849315068493148"/>
    <n v="9.2849315068493148"/>
    <s v="Nonexempt"/>
    <x v="702"/>
    <x v="702"/>
    <n v="0"/>
    <n v="5986.4738861020951"/>
    <n v="40"/>
    <n v="8"/>
  </r>
  <r>
    <n v="407"/>
    <x v="50"/>
    <x v="220"/>
    <x v="1"/>
    <d v="2012-02-06T00:00:00"/>
    <d v="2012-02-06T00:00:00"/>
    <n v="9.2849315068493148"/>
    <n v="9.2849315068493148"/>
    <s v="Nonexempt"/>
    <x v="702"/>
    <x v="702"/>
    <n v="0"/>
    <n v="5986.4738861020951"/>
    <n v="40"/>
    <n v="8"/>
  </r>
  <r>
    <n v="3640"/>
    <x v="50"/>
    <x v="220"/>
    <x v="1"/>
    <d v="1997-08-18T00:00:00"/>
    <d v="2012-02-06T00:00:00"/>
    <n v="23.764383561643836"/>
    <n v="9.2849315068493148"/>
    <s v="Nonexempt"/>
    <x v="702"/>
    <x v="702"/>
    <n v="14.479452054794521"/>
    <n v="5986.4738861020951"/>
    <n v="40"/>
    <n v="8"/>
  </r>
  <r>
    <n v="408"/>
    <x v="44"/>
    <x v="220"/>
    <x v="1"/>
    <d v="2012-02-06T00:00:00"/>
    <d v="2012-02-06T00:00:00"/>
    <n v="9.2849315068493148"/>
    <n v="9.2849315068493148"/>
    <s v="Nonexempt"/>
    <x v="702"/>
    <x v="702"/>
    <n v="0"/>
    <n v="5986.4738861020951"/>
    <n v="40"/>
    <n v="8"/>
  </r>
  <r>
    <n v="400"/>
    <x v="50"/>
    <x v="220"/>
    <x v="1"/>
    <d v="2012-02-01T00:00:00"/>
    <d v="2012-02-01T00:00:00"/>
    <n v="9.2986301369863007"/>
    <n v="9.2986301369863007"/>
    <s v="Nonexempt"/>
    <x v="702"/>
    <x v="702"/>
    <n v="0"/>
    <n v="5977.6546847377731"/>
    <n v="40"/>
    <n v="2"/>
  </r>
  <r>
    <n v="401"/>
    <x v="50"/>
    <x v="220"/>
    <x v="1"/>
    <d v="2012-02-01T00:00:00"/>
    <d v="2012-02-01T00:00:00"/>
    <n v="9.2986301369863007"/>
    <n v="9.2986301369863007"/>
    <s v="Nonexempt"/>
    <x v="702"/>
    <x v="702"/>
    <n v="0"/>
    <n v="5977.6546847377731"/>
    <n v="40"/>
    <n v="2"/>
  </r>
  <r>
    <n v="2724"/>
    <x v="44"/>
    <x v="220"/>
    <x v="1"/>
    <d v="2008-02-11T00:00:00"/>
    <d v="2011-09-13T00:00:00"/>
    <n v="13.273972602739725"/>
    <n v="9.6849315068493151"/>
    <s v="Nonexempt"/>
    <x v="702"/>
    <x v="702"/>
    <n v="3.5890410958904111"/>
    <n v="5739.2248939179635"/>
    <n v="40"/>
    <n v="1"/>
  </r>
  <r>
    <n v="397"/>
    <x v="44"/>
    <x v="220"/>
    <x v="1"/>
    <d v="2011-09-12T00:00:00"/>
    <d v="2011-09-12T00:00:00"/>
    <n v="9.6876712328767116"/>
    <n v="9.6876712328767116"/>
    <s v="Nonexempt"/>
    <x v="702"/>
    <x v="702"/>
    <n v="0"/>
    <n v="5737.6018099547518"/>
    <n v="40"/>
    <n v="3"/>
  </r>
  <r>
    <n v="398"/>
    <x v="44"/>
    <x v="220"/>
    <x v="1"/>
    <d v="2011-09-12T00:00:00"/>
    <d v="2011-09-12T00:00:00"/>
    <n v="9.6876712328767116"/>
    <n v="9.6876712328767116"/>
    <s v="Nonexempt"/>
    <x v="702"/>
    <x v="702"/>
    <n v="0"/>
    <n v="5737.6018099547518"/>
    <n v="40"/>
    <n v="3"/>
  </r>
  <r>
    <n v="399"/>
    <x v="44"/>
    <x v="220"/>
    <x v="1"/>
    <d v="2011-09-12T00:00:00"/>
    <d v="2011-09-12T00:00:00"/>
    <n v="9.6876712328767116"/>
    <n v="9.6876712328767116"/>
    <s v="Nonexempt"/>
    <x v="702"/>
    <x v="702"/>
    <n v="0"/>
    <n v="5737.6018099547518"/>
    <n v="40"/>
    <n v="3"/>
  </r>
  <r>
    <n v="394"/>
    <x v="50"/>
    <x v="220"/>
    <x v="1"/>
    <d v="2011-08-29T00:00:00"/>
    <d v="2011-08-29T00:00:00"/>
    <n v="9.7260273972602747"/>
    <n v="9.7260273972602747"/>
    <s v="Nonexempt"/>
    <x v="702"/>
    <x v="702"/>
    <n v="0"/>
    <n v="5714.974647887324"/>
    <n v="40"/>
    <n v="3"/>
  </r>
  <r>
    <n v="395"/>
    <x v="50"/>
    <x v="220"/>
    <x v="1"/>
    <d v="2011-08-29T00:00:00"/>
    <d v="2011-08-29T00:00:00"/>
    <n v="9.7260273972602747"/>
    <n v="9.7260273972602747"/>
    <s v="Nonexempt"/>
    <x v="702"/>
    <x v="702"/>
    <n v="0"/>
    <n v="5714.974647887324"/>
    <n v="40"/>
    <n v="3"/>
  </r>
  <r>
    <n v="396"/>
    <x v="50"/>
    <x v="220"/>
    <x v="1"/>
    <d v="2011-08-29T00:00:00"/>
    <d v="2011-08-29T00:00:00"/>
    <n v="9.7260273972602747"/>
    <n v="9.7260273972602747"/>
    <s v="Nonexempt"/>
    <x v="702"/>
    <x v="702"/>
    <n v="0"/>
    <n v="5714.974647887324"/>
    <n v="40"/>
    <n v="3"/>
  </r>
  <r>
    <n v="392"/>
    <x v="22"/>
    <x v="234"/>
    <x v="1"/>
    <d v="2010-01-11T00:00:00"/>
    <d v="2010-01-11T00:00:00"/>
    <n v="11.356164383561644"/>
    <n v="11.356164383561644"/>
    <s v="Nonexempt"/>
    <x v="702"/>
    <x v="702"/>
    <n v="0"/>
    <n v="4894.6103739445116"/>
    <n v="40"/>
    <n v="1"/>
  </r>
  <r>
    <n v="3065"/>
    <x v="22"/>
    <x v="234"/>
    <x v="1"/>
    <d v="1998-08-11T00:00:00"/>
    <d v="2005-07-22T00:00:00"/>
    <n v="22.783561643835615"/>
    <n v="15.832876712328767"/>
    <s v="Nonexempt"/>
    <x v="702"/>
    <x v="702"/>
    <n v="6.9506849315068493"/>
    <n v="3510.6696660321854"/>
    <n v="40"/>
    <n v="1"/>
  </r>
  <r>
    <n v="391"/>
    <x v="22"/>
    <x v="234"/>
    <x v="1"/>
    <d v="2005-07-19T00:00:00"/>
    <d v="2005-07-19T00:00:00"/>
    <n v="15.841095890410958"/>
    <n v="15.841095890410958"/>
    <s v="Nonexempt"/>
    <x v="702"/>
    <x v="702"/>
    <n v="0"/>
    <n v="3508.8481494292632"/>
    <n v="40"/>
    <n v="1"/>
  </r>
  <r>
    <n v="390"/>
    <x v="22"/>
    <x v="234"/>
    <x v="1"/>
    <d v="2005-07-18T00:00:00"/>
    <d v="2005-07-18T00:00:00"/>
    <n v="15.843835616438357"/>
    <n v="15.843835616438357"/>
    <s v="Nonexempt"/>
    <x v="702"/>
    <x v="702"/>
    <n v="0"/>
    <n v="3508.2413971986857"/>
    <n v="40"/>
    <n v="1"/>
  </r>
  <r>
    <n v="1930"/>
    <x v="16"/>
    <x v="218"/>
    <x v="1"/>
    <d v="2021-01-19T00:00:00"/>
    <d v="2021-01-19T00:00:00"/>
    <n v="0.32602739726027397"/>
    <n v="0.32602739726027397"/>
    <s v="Exempt"/>
    <x v="703"/>
    <x v="703"/>
    <n v="0"/>
    <n v="170415.12605042016"/>
    <n v="1"/>
    <n v="1"/>
  </r>
  <r>
    <n v="4014"/>
    <x v="72"/>
    <x v="311"/>
    <x v="1"/>
    <d v="1987-01-12T00:00:00"/>
    <d v="2010-09-21T00:00:00"/>
    <n v="34.369863013698627"/>
    <n v="10.663013698630136"/>
    <s v="Nonexempt"/>
    <x v="704"/>
    <x v="704"/>
    <n v="23.706849315068492"/>
    <n v="5204.2013232271329"/>
    <n v="1"/>
    <n v="1"/>
  </r>
  <r>
    <n v="3910"/>
    <x v="85"/>
    <x v="305"/>
    <x v="1"/>
    <d v="1999-10-18T00:00:00"/>
    <d v="2019-11-23T00:00:00"/>
    <n v="21.597260273972601"/>
    <n v="1.484931506849315"/>
    <s v="Nonexempt"/>
    <x v="705"/>
    <x v="705"/>
    <n v="20.112328767123287"/>
    <n v="37367.380073800741"/>
    <n v="1"/>
    <n v="1"/>
  </r>
  <r>
    <n v="2870"/>
    <x v="60"/>
    <x v="145"/>
    <x v="1"/>
    <d v="2013-02-08T00:00:00"/>
    <d v="2017-12-11T00:00:00"/>
    <n v="8.2767123287671236"/>
    <n v="3.4356164383561643"/>
    <s v="Exempt"/>
    <x v="706"/>
    <x v="706"/>
    <n v="4.8410958904109593"/>
    <n v="16068.161562998406"/>
    <n v="7"/>
    <n v="1"/>
  </r>
  <r>
    <n v="3138"/>
    <x v="67"/>
    <x v="137"/>
    <x v="1"/>
    <d v="2008-05-12T00:00:00"/>
    <d v="2016-03-23T00:00:00"/>
    <n v="13.024657534246575"/>
    <n v="5.1561643835616442"/>
    <s v="Exempt"/>
    <x v="706"/>
    <x v="706"/>
    <n v="7.8684931506849312"/>
    <n v="10706.415834218915"/>
    <n v="7"/>
    <n v="1"/>
  </r>
  <r>
    <n v="1106"/>
    <x v="27"/>
    <x v="195"/>
    <x v="1"/>
    <d v="2015-10-23T00:00:00"/>
    <d v="2015-10-23T00:00:00"/>
    <n v="5.5726027397260278"/>
    <n v="5.5726027397260278"/>
    <s v="Exempt"/>
    <x v="706"/>
    <x v="706"/>
    <n v="0"/>
    <n v="9906.3296951819066"/>
    <n v="7"/>
    <n v="1"/>
  </r>
  <r>
    <n v="1101"/>
    <x v="64"/>
    <x v="312"/>
    <x v="1"/>
    <d v="2015-09-08T00:00:00"/>
    <d v="2015-09-08T00:00:00"/>
    <n v="5.6958904109589037"/>
    <n v="5.6958904109589037"/>
    <s v="Exempt"/>
    <x v="706"/>
    <x v="706"/>
    <n v="0"/>
    <n v="9691.9069745069755"/>
    <n v="7"/>
    <n v="1"/>
  </r>
  <r>
    <n v="1067"/>
    <x v="81"/>
    <x v="146"/>
    <x v="1"/>
    <d v="2015-05-18T00:00:00"/>
    <d v="2015-05-18T00:00:00"/>
    <n v="6.0054794520547947"/>
    <n v="6.0054794520547947"/>
    <s v="Exempt"/>
    <x v="706"/>
    <x v="706"/>
    <n v="0"/>
    <n v="9192.2785583941604"/>
    <n v="7"/>
    <n v="1"/>
  </r>
  <r>
    <n v="1120"/>
    <x v="16"/>
    <x v="218"/>
    <x v="1"/>
    <d v="2015-01-12T00:00:00"/>
    <d v="2015-01-12T00:00:00"/>
    <n v="6.3506849315068497"/>
    <n v="6.3506849315068497"/>
    <s v="Exempt"/>
    <x v="706"/>
    <x v="706"/>
    <n v="0"/>
    <n v="8692.6119930974983"/>
    <n v="7"/>
    <n v="1"/>
  </r>
  <r>
    <n v="3322"/>
    <x v="16"/>
    <x v="218"/>
    <x v="1"/>
    <d v="2002-09-30T00:00:00"/>
    <d v="2013-01-08T00:00:00"/>
    <n v="18.643835616438356"/>
    <n v="8.3616438356164391"/>
    <s v="Exempt"/>
    <x v="706"/>
    <x v="706"/>
    <n v="10.282191780821918"/>
    <n v="6602.055897771952"/>
    <n v="7"/>
    <n v="1"/>
  </r>
  <r>
    <n v="3931"/>
    <x v="27"/>
    <x v="313"/>
    <x v="1"/>
    <d v="1999-11-08T00:00:00"/>
    <d v="2020-07-05T00:00:00"/>
    <n v="21.539726027397261"/>
    <n v="0.86849315068493149"/>
    <s v="Nonexempt"/>
    <x v="707"/>
    <x v="707"/>
    <n v="20.671232876712327"/>
    <n v="63561.06545741325"/>
    <n v="1"/>
    <n v="1"/>
  </r>
  <r>
    <n v="3651"/>
    <x v="72"/>
    <x v="275"/>
    <x v="1"/>
    <d v="2001-02-07T00:00:00"/>
    <d v="2015-09-28T00:00:00"/>
    <n v="20.287671232876711"/>
    <n v="5.6410958904109592"/>
    <s v="Nonexempt"/>
    <x v="708"/>
    <x v="708"/>
    <n v="14.646575342465754"/>
    <n v="9784.1892909179205"/>
    <n v="2"/>
    <n v="1"/>
  </r>
  <r>
    <n v="1519"/>
    <x v="113"/>
    <x v="314"/>
    <x v="1"/>
    <d v="2014-11-03T00:00:00"/>
    <d v="2014-11-03T00:00:00"/>
    <n v="6.5424657534246577"/>
    <n v="6.5424657534246577"/>
    <s v="Exempt"/>
    <x v="708"/>
    <x v="708"/>
    <n v="0"/>
    <n v="8436.2000628140704"/>
    <n v="2"/>
    <n v="1"/>
  </r>
  <r>
    <n v="3873"/>
    <x v="40"/>
    <x v="188"/>
    <x v="1"/>
    <d v="1999-01-08T00:00:00"/>
    <d v="2018-01-21T00:00:00"/>
    <n v="22.372602739726027"/>
    <n v="3.3232876712328765"/>
    <s v="Nonexempt"/>
    <x v="709"/>
    <x v="709"/>
    <n v="19.049315068493151"/>
    <n v="16577.322052761749"/>
    <n v="1"/>
    <n v="1"/>
  </r>
  <r>
    <n v="1742"/>
    <x v="39"/>
    <x v="315"/>
    <x v="1"/>
    <d v="1999-01-25T00:00:00"/>
    <d v="1999-01-25T00:00:00"/>
    <n v="22.326027397260273"/>
    <n v="22.326027397260273"/>
    <s v="Nonexempt"/>
    <x v="710"/>
    <x v="710"/>
    <n v="0"/>
    <n v="2467.4313535403121"/>
    <n v="1"/>
    <n v="1"/>
  </r>
  <r>
    <n v="3477"/>
    <x v="3"/>
    <x v="316"/>
    <x v="1"/>
    <d v="2007-10-03T00:00:00"/>
    <d v="2019-11-09T00:00:00"/>
    <n v="13.632876712328768"/>
    <n v="1.5232876712328767"/>
    <s v="Nonexempt"/>
    <x v="711"/>
    <x v="711"/>
    <n v="12.109589041095891"/>
    <n v="36158.757823741013"/>
    <n v="1"/>
    <n v="1"/>
  </r>
  <r>
    <n v="1703"/>
    <x v="38"/>
    <x v="317"/>
    <x v="1"/>
    <d v="2019-06-03T00:00:00"/>
    <d v="2019-06-03T00:00:00"/>
    <n v="1.9589041095890412"/>
    <n v="1.9589041095890412"/>
    <s v="Exempt"/>
    <x v="712"/>
    <x v="712"/>
    <n v="0"/>
    <n v="28117.762237762236"/>
    <n v="1"/>
    <n v="1"/>
  </r>
  <r>
    <n v="4072"/>
    <x v="56"/>
    <x v="318"/>
    <x v="1"/>
    <d v="1992-09-08T00:00:00"/>
    <d v="2020-03-16T00:00:00"/>
    <n v="28.709589041095889"/>
    <n v="1.1726027397260275"/>
    <s v="Exempt"/>
    <x v="713"/>
    <x v="713"/>
    <n v="27.536986301369861"/>
    <n v="46928.084112149532"/>
    <n v="1"/>
    <n v="1"/>
  </r>
  <r>
    <n v="3570"/>
    <x v="85"/>
    <x v="305"/>
    <x v="1"/>
    <d v="1992-06-08T00:00:00"/>
    <d v="2005-12-05T00:00:00"/>
    <n v="28.961643835616439"/>
    <n v="15.46027397260274"/>
    <s v="Nonexempt"/>
    <x v="714"/>
    <x v="714"/>
    <n v="13.501369863013698"/>
    <n v="3557.8793815346444"/>
    <n v="1"/>
    <n v="1"/>
  </r>
  <r>
    <n v="1604"/>
    <x v="36"/>
    <x v="319"/>
    <x v="1"/>
    <d v="2021-03-27T00:00:00"/>
    <d v="2021-03-27T00:00:00"/>
    <n v="0.14246575342465753"/>
    <n v="0.14246575342465753"/>
    <s v="Nonexempt"/>
    <x v="715"/>
    <x v="715"/>
    <n v="0"/>
    <n v="386057.69230769231"/>
    <n v="2"/>
    <n v="1"/>
  </r>
  <r>
    <n v="2586"/>
    <x v="61"/>
    <x v="280"/>
    <x v="1"/>
    <d v="2018-07-09T00:00:00"/>
    <d v="2021-02-22T00:00:00"/>
    <n v="2.8602739726027395"/>
    <n v="0.23287671232876711"/>
    <s v="Exempt"/>
    <x v="715"/>
    <x v="715"/>
    <n v="2.6273972602739728"/>
    <n v="236176.4705882353"/>
    <n v="2"/>
    <n v="1"/>
  </r>
  <r>
    <n v="1497"/>
    <x v="27"/>
    <x v="168"/>
    <x v="1"/>
    <d v="2020-02-01T00:00:00"/>
    <d v="2020-02-01T00:00:00"/>
    <n v="1.2931506849315069"/>
    <n v="1.2931506849315069"/>
    <s v="Exempt"/>
    <x v="716"/>
    <x v="716"/>
    <n v="0"/>
    <n v="42529.0344279661"/>
    <n v="2"/>
    <n v="1"/>
  </r>
  <r>
    <n v="1499"/>
    <x v="72"/>
    <x v="158"/>
    <x v="1"/>
    <d v="2019-12-07T00:00:00"/>
    <d v="2019-12-07T00:00:00"/>
    <n v="1.4465753424657535"/>
    <n v="1.4465753424657535"/>
    <s v="Exempt"/>
    <x v="716"/>
    <x v="716"/>
    <n v="0"/>
    <n v="38018.379261363632"/>
    <n v="2"/>
    <n v="1"/>
  </r>
  <r>
    <n v="3222"/>
    <x v="51"/>
    <x v="280"/>
    <x v="1"/>
    <d v="2012-05-30T00:00:00"/>
    <d v="2021-04-26T00:00:00"/>
    <n v="8.9726027397260282"/>
    <n v="6.0273972602739728E-2"/>
    <s v="Exempt"/>
    <x v="717"/>
    <x v="717"/>
    <n v="8.912328767123288"/>
    <n v="912417.04545454541"/>
    <n v="1"/>
    <n v="1"/>
  </r>
  <r>
    <n v="2682"/>
    <x v="97"/>
    <x v="320"/>
    <x v="1"/>
    <d v="2010-11-15T00:00:00"/>
    <d v="2014-02-08T00:00:00"/>
    <n v="10.512328767123288"/>
    <n v="7.2767123287671236"/>
    <s v="Exempt"/>
    <x v="718"/>
    <x v="718"/>
    <n v="3.2356164383561645"/>
    <n v="7550.7203689759026"/>
    <n v="1"/>
    <n v="1"/>
  </r>
  <r>
    <n v="4083"/>
    <x v="27"/>
    <x v="168"/>
    <x v="1"/>
    <d v="1989-01-03T00:00:00"/>
    <d v="2017-10-16T00:00:00"/>
    <n v="32.391780821917806"/>
    <n v="3.5890410958904111"/>
    <s v="Exempt"/>
    <x v="719"/>
    <x v="719"/>
    <n v="28.802739726027397"/>
    <n v="15277.63782442748"/>
    <n v="1"/>
    <n v="1"/>
  </r>
  <r>
    <n v="3502"/>
    <x v="5"/>
    <x v="287"/>
    <x v="1"/>
    <d v="1994-02-08T00:00:00"/>
    <d v="2006-07-01T00:00:00"/>
    <n v="27.290410958904111"/>
    <n v="14.890410958904109"/>
    <s v="Nonexempt"/>
    <x v="720"/>
    <x v="720"/>
    <n v="12.4"/>
    <n v="3681.4900643974242"/>
    <n v="1"/>
    <n v="1"/>
  </r>
  <r>
    <n v="2354"/>
    <x v="27"/>
    <x v="240"/>
    <x v="1"/>
    <d v="2019-05-11T00:00:00"/>
    <d v="2020-07-06T00:00:00"/>
    <n v="2.021917808219178"/>
    <n v="0.86575342465753424"/>
    <s v="Exempt"/>
    <x v="721"/>
    <x v="721"/>
    <n v="1.1561643835616437"/>
    <n v="63301.765189873418"/>
    <n v="1"/>
    <n v="1"/>
  </r>
  <r>
    <n v="2545"/>
    <x v="60"/>
    <x v="159"/>
    <x v="1"/>
    <d v="2017-06-10T00:00:00"/>
    <d v="2019-09-29T00:00:00"/>
    <n v="3.9397260273972603"/>
    <n v="1.6356164383561644"/>
    <s v="Nonexempt"/>
    <x v="722"/>
    <x v="722"/>
    <n v="2.3041095890410959"/>
    <n v="33490.223450586265"/>
    <n v="1"/>
    <n v="1"/>
  </r>
  <r>
    <n v="3031"/>
    <x v="69"/>
    <x v="181"/>
    <x v="1"/>
    <d v="2007-03-12T00:00:00"/>
    <d v="2013-10-01T00:00:00"/>
    <n v="14.194520547945206"/>
    <n v="7.6328767123287671"/>
    <s v="Exempt"/>
    <x v="723"/>
    <x v="723"/>
    <n v="6.5616438356164384"/>
    <n v="7170.4223797559225"/>
    <n v="2"/>
    <n v="1"/>
  </r>
  <r>
    <n v="2372"/>
    <x v="95"/>
    <x v="164"/>
    <x v="1"/>
    <d v="2007-09-10T00:00:00"/>
    <d v="2008-12-23T00:00:00"/>
    <n v="13.695890410958905"/>
    <n v="12.408219178082192"/>
    <s v="Exempt"/>
    <x v="723"/>
    <x v="723"/>
    <n v="1.2876712328767124"/>
    <n v="4410.8626076396558"/>
    <n v="2"/>
    <n v="1"/>
  </r>
  <r>
    <n v="3391"/>
    <x v="24"/>
    <x v="255"/>
    <x v="1"/>
    <d v="2007-11-05T00:00:00"/>
    <d v="2018-11-26T00:00:00"/>
    <n v="13.542465753424658"/>
    <n v="2.4767123287671233"/>
    <s v="Exempt"/>
    <x v="724"/>
    <x v="724"/>
    <n v="11.065753424657535"/>
    <n v="22095.840265486724"/>
    <n v="1"/>
    <n v="1"/>
  </r>
  <r>
    <n v="1993"/>
    <x v="19"/>
    <x v="160"/>
    <x v="1"/>
    <d v="2012-09-21T00:00:00"/>
    <d v="2012-09-21T00:00:00"/>
    <n v="8.6602739726027398"/>
    <n v="8.6602739726027398"/>
    <s v="Nonexempt"/>
    <x v="725"/>
    <x v="725"/>
    <n v="0"/>
    <n v="6310.4908889591907"/>
    <n v="1"/>
    <n v="1"/>
  </r>
  <r>
    <n v="3082"/>
    <x v="43"/>
    <x v="253"/>
    <x v="1"/>
    <d v="2013-05-13T00:00:00"/>
    <d v="2020-07-18T00:00:00"/>
    <n v="8.0191780821917806"/>
    <n v="0.83287671232876714"/>
    <s v="Exempt"/>
    <x v="726"/>
    <x v="726"/>
    <n v="7.1863013698630134"/>
    <n v="65589.539473684214"/>
    <n v="1"/>
    <n v="1"/>
  </r>
  <r>
    <n v="2876"/>
    <x v="41"/>
    <x v="284"/>
    <x v="1"/>
    <d v="2016-02-29T00:00:00"/>
    <d v="2021-01-19T00:00:00"/>
    <n v="5.2191780821917808"/>
    <n v="0.32602739726027397"/>
    <s v="Exempt"/>
    <x v="727"/>
    <x v="727"/>
    <n v="4.8931506849315065"/>
    <n v="167535"/>
    <n v="2"/>
    <n v="1"/>
  </r>
  <r>
    <n v="1588"/>
    <x v="16"/>
    <x v="218"/>
    <x v="1"/>
    <d v="2019-09-03T00:00:00"/>
    <d v="2019-09-03T00:00:00"/>
    <n v="1.7068493150684931"/>
    <n v="1.7068493150684931"/>
    <s v="Exempt"/>
    <x v="727"/>
    <x v="727"/>
    <n v="0"/>
    <n v="32001.067415730337"/>
    <n v="2"/>
    <n v="1"/>
  </r>
  <r>
    <n v="1913"/>
    <x v="71"/>
    <x v="253"/>
    <x v="1"/>
    <d v="2016-06-23T00:00:00"/>
    <d v="2016-06-23T00:00:00"/>
    <n v="4.904109589041096"/>
    <n v="4.904109589041096"/>
    <s v="Exempt"/>
    <x v="728"/>
    <x v="728"/>
    <n v="0"/>
    <n v="11137.699720670391"/>
    <n v="1"/>
    <n v="1"/>
  </r>
  <r>
    <n v="1674"/>
    <x v="27"/>
    <x v="168"/>
    <x v="1"/>
    <d v="2017-10-09T00:00:00"/>
    <d v="2017-10-09T00:00:00"/>
    <n v="3.6082191780821917"/>
    <n v="3.6082191780821917"/>
    <s v="Exempt"/>
    <x v="729"/>
    <x v="729"/>
    <n v="0"/>
    <n v="15134.925930144267"/>
    <n v="1"/>
    <n v="1"/>
  </r>
  <r>
    <n v="3479"/>
    <x v="52"/>
    <x v="298"/>
    <x v="1"/>
    <d v="1995-03-07T00:00:00"/>
    <d v="2007-04-23T00:00:00"/>
    <n v="26.216438356164385"/>
    <n v="14.079452054794521"/>
    <s v="Nonexempt"/>
    <x v="730"/>
    <x v="730"/>
    <n v="12.136986301369863"/>
    <n v="3874.0286047869231"/>
    <n v="1"/>
    <n v="1"/>
  </r>
  <r>
    <n v="1887"/>
    <x v="3"/>
    <x v="285"/>
    <x v="1"/>
    <d v="2015-08-03T00:00:00"/>
    <d v="2015-08-03T00:00:00"/>
    <n v="5.7945205479452051"/>
    <n v="5.7945205479452051"/>
    <s v="Nonexempt"/>
    <x v="731"/>
    <x v="731"/>
    <n v="0"/>
    <n v="9411.9952718676122"/>
    <n v="1"/>
    <n v="1"/>
  </r>
  <r>
    <n v="3722"/>
    <x v="95"/>
    <x v="225"/>
    <x v="1"/>
    <d v="2005-08-08T00:00:00"/>
    <d v="2021-06-30T00:00:00"/>
    <n v="15.786301369863013"/>
    <n v="-0.11780821917808219"/>
    <s v="Exempt"/>
    <x v="732"/>
    <x v="732"/>
    <n v="15.904109589041095"/>
    <n v="-462500.66744186042"/>
    <n v="1"/>
    <n v="1"/>
  </r>
  <r>
    <n v="1186"/>
    <x v="22"/>
    <x v="166"/>
    <x v="1"/>
    <d v="2018-04-30T00:00:00"/>
    <d v="2018-04-30T00:00:00"/>
    <n v="3.0520547945205481"/>
    <n v="3.0520547945205481"/>
    <s v="Nonexempt"/>
    <x v="733"/>
    <x v="733"/>
    <n v="0"/>
    <n v="17838.801615798922"/>
    <n v="6"/>
    <n v="1"/>
  </r>
  <r>
    <n v="1180"/>
    <x v="22"/>
    <x v="166"/>
    <x v="1"/>
    <d v="2016-11-21T00:00:00"/>
    <d v="2016-11-21T00:00:00"/>
    <n v="4.4904109589041097"/>
    <n v="4.4904109589041097"/>
    <s v="Nonexempt"/>
    <x v="733"/>
    <x v="733"/>
    <n v="0"/>
    <n v="12124.725442342891"/>
    <n v="6"/>
    <n v="1"/>
  </r>
  <r>
    <n v="1179"/>
    <x v="22"/>
    <x v="166"/>
    <x v="1"/>
    <d v="2016-10-27T00:00:00"/>
    <d v="2016-10-27T00:00:00"/>
    <n v="4.558904109589041"/>
    <n v="4.558904109589041"/>
    <s v="Nonexempt"/>
    <x v="733"/>
    <x v="733"/>
    <n v="0"/>
    <n v="11942.563100961539"/>
    <n v="6"/>
    <n v="1"/>
  </r>
  <r>
    <n v="1178"/>
    <x v="22"/>
    <x v="166"/>
    <x v="1"/>
    <d v="2016-10-24T00:00:00"/>
    <d v="2016-10-24T00:00:00"/>
    <n v="4.5671232876712331"/>
    <n v="4.5671232876712331"/>
    <s v="Nonexempt"/>
    <x v="733"/>
    <x v="733"/>
    <n v="0"/>
    <n v="11921.07078584283"/>
    <n v="6"/>
    <n v="1"/>
  </r>
  <r>
    <n v="1176"/>
    <x v="22"/>
    <x v="166"/>
    <x v="1"/>
    <d v="2014-12-01T00:00:00"/>
    <d v="2014-12-01T00:00:00"/>
    <n v="6.4657534246575343"/>
    <n v="6.4657534246575343"/>
    <s v="Nonexempt"/>
    <x v="733"/>
    <x v="733"/>
    <n v="0"/>
    <n v="8420.5190677966093"/>
    <n v="6"/>
    <n v="2"/>
  </r>
  <r>
    <n v="1177"/>
    <x v="22"/>
    <x v="166"/>
    <x v="1"/>
    <d v="2014-12-01T00:00:00"/>
    <d v="2014-12-01T00:00:00"/>
    <n v="6.4657534246575343"/>
    <n v="6.4657534246575343"/>
    <s v="Nonexempt"/>
    <x v="733"/>
    <x v="733"/>
    <n v="0"/>
    <n v="8420.5190677966093"/>
    <n v="6"/>
    <n v="2"/>
  </r>
  <r>
    <n v="2850"/>
    <x v="27"/>
    <x v="240"/>
    <x v="1"/>
    <d v="2015-07-08T00:00:00"/>
    <d v="2020-03-02T00:00:00"/>
    <n v="5.8657534246575347"/>
    <n v="1.210958904109589"/>
    <s v="Exempt"/>
    <x v="734"/>
    <x v="734"/>
    <n v="4.6547945205479451"/>
    <n v="44955.225000000006"/>
    <n v="1"/>
    <n v="1"/>
  </r>
  <r>
    <n v="3736"/>
    <x v="1"/>
    <x v="230"/>
    <x v="1"/>
    <d v="2005-02-01T00:00:00"/>
    <d v="2021-03-29T00:00:00"/>
    <n v="16.301369863013697"/>
    <n v="0.13698630136986301"/>
    <s v="Exempt"/>
    <x v="735"/>
    <x v="735"/>
    <n v="16.164383561643834"/>
    <n v="397334.69300000003"/>
    <n v="1"/>
    <n v="1"/>
  </r>
  <r>
    <n v="3912"/>
    <x v="71"/>
    <x v="255"/>
    <x v="1"/>
    <d v="2001-01-08T00:00:00"/>
    <d v="2021-03-01T00:00:00"/>
    <n v="20.36986301369863"/>
    <n v="0.21369863013698631"/>
    <s v="Exempt"/>
    <x v="736"/>
    <x v="736"/>
    <n v="20.156164383561645"/>
    <n v="254344.49423076923"/>
    <n v="1"/>
    <n v="1"/>
  </r>
  <r>
    <n v="4071"/>
    <x v="68"/>
    <x v="310"/>
    <x v="1"/>
    <d v="1984-10-15T00:00:00"/>
    <d v="2012-04-09T00:00:00"/>
    <n v="36.613698630136987"/>
    <n v="9.1123287671232873"/>
    <s v="Exempt"/>
    <x v="737"/>
    <x v="737"/>
    <n v="27.5013698630137"/>
    <n v="5964.0319603126882"/>
    <n v="1"/>
    <n v="1"/>
  </r>
  <r>
    <n v="4084"/>
    <x v="71"/>
    <x v="287"/>
    <x v="1"/>
    <d v="1988-10-24T00:00:00"/>
    <d v="2017-10-16T00:00:00"/>
    <n v="32.586301369863016"/>
    <n v="3.5890410958904111"/>
    <s v="Nonexempt"/>
    <x v="738"/>
    <x v="738"/>
    <n v="28.997260273972604"/>
    <n v="15138.20782442748"/>
    <n v="1"/>
    <n v="1"/>
  </r>
  <r>
    <n v="845"/>
    <x v="22"/>
    <x v="236"/>
    <x v="1"/>
    <d v="2011-01-10T00:00:00"/>
    <d v="2011-01-10T00:00:00"/>
    <n v="10.358904109589041"/>
    <n v="10.358904109589041"/>
    <s v="Nonexempt"/>
    <x v="739"/>
    <x v="739"/>
    <n v="0"/>
    <n v="5236.3647183284847"/>
    <n v="16"/>
    <n v="1"/>
  </r>
  <r>
    <n v="843"/>
    <x v="22"/>
    <x v="236"/>
    <x v="1"/>
    <d v="2010-01-11T00:00:00"/>
    <d v="2010-01-11T00:00:00"/>
    <n v="11.356164383561644"/>
    <n v="11.356164383561644"/>
    <s v="Nonexempt"/>
    <x v="739"/>
    <x v="739"/>
    <n v="0"/>
    <n v="4776.5247285886608"/>
    <n v="16"/>
    <n v="2"/>
  </r>
  <r>
    <n v="2750"/>
    <x v="22"/>
    <x v="236"/>
    <x v="1"/>
    <d v="2006-03-20T00:00:00"/>
    <d v="2010-01-11T00:00:00"/>
    <n v="15.172602739726027"/>
    <n v="11.356164383561644"/>
    <s v="Nonexempt"/>
    <x v="739"/>
    <x v="739"/>
    <n v="3.8164383561643835"/>
    <n v="4776.5247285886608"/>
    <n v="16"/>
    <n v="2"/>
  </r>
  <r>
    <n v="839"/>
    <x v="22"/>
    <x v="236"/>
    <x v="1"/>
    <d v="2009-01-05T00:00:00"/>
    <d v="2009-01-05T00:00:00"/>
    <n v="12.372602739726027"/>
    <n v="12.372602739726027"/>
    <s v="Nonexempt"/>
    <x v="739"/>
    <x v="739"/>
    <n v="0"/>
    <n v="4384.1220106288756"/>
    <n v="16"/>
    <n v="1"/>
  </r>
  <r>
    <n v="2255"/>
    <x v="22"/>
    <x v="236"/>
    <x v="1"/>
    <d v="2008-01-23T00:00:00"/>
    <d v="2008-09-23T00:00:00"/>
    <n v="13.326027397260274"/>
    <n v="12.657534246575343"/>
    <s v="Nonexempt"/>
    <x v="739"/>
    <x v="739"/>
    <n v="0.66849315068493154"/>
    <n v="4285.431818181818"/>
    <n v="16"/>
    <n v="6"/>
  </r>
  <r>
    <n v="2256"/>
    <x v="22"/>
    <x v="236"/>
    <x v="1"/>
    <d v="2008-01-23T00:00:00"/>
    <d v="2008-09-23T00:00:00"/>
    <n v="13.326027397260274"/>
    <n v="12.657534246575343"/>
    <s v="Nonexempt"/>
    <x v="739"/>
    <x v="739"/>
    <n v="0.66849315068493154"/>
    <n v="4285.431818181818"/>
    <n v="16"/>
    <n v="6"/>
  </r>
  <r>
    <n v="2257"/>
    <x v="22"/>
    <x v="236"/>
    <x v="1"/>
    <d v="2008-01-23T00:00:00"/>
    <d v="2008-09-23T00:00:00"/>
    <n v="13.326027397260274"/>
    <n v="12.657534246575343"/>
    <s v="Nonexempt"/>
    <x v="739"/>
    <x v="739"/>
    <n v="0.66849315068493154"/>
    <n v="4285.431818181818"/>
    <n v="16"/>
    <n v="6"/>
  </r>
  <r>
    <n v="2258"/>
    <x v="22"/>
    <x v="236"/>
    <x v="1"/>
    <d v="2008-01-23T00:00:00"/>
    <d v="2008-09-23T00:00:00"/>
    <n v="13.326027397260274"/>
    <n v="12.657534246575343"/>
    <s v="Nonexempt"/>
    <x v="739"/>
    <x v="739"/>
    <n v="0.66849315068493154"/>
    <n v="4285.431818181818"/>
    <n v="16"/>
    <n v="6"/>
  </r>
  <r>
    <n v="2672"/>
    <x v="22"/>
    <x v="236"/>
    <x v="1"/>
    <d v="2005-07-18T00:00:00"/>
    <d v="2008-09-23T00:00:00"/>
    <n v="15.843835616438357"/>
    <n v="12.657534246575343"/>
    <s v="Nonexempt"/>
    <x v="739"/>
    <x v="739"/>
    <n v="3.1863013698630138"/>
    <n v="4285.431818181818"/>
    <n v="16"/>
    <n v="6"/>
  </r>
  <r>
    <n v="3328"/>
    <x v="22"/>
    <x v="236"/>
    <x v="1"/>
    <d v="1998-05-23T00:00:00"/>
    <d v="2008-09-23T00:00:00"/>
    <n v="23.002739726027396"/>
    <n v="12.657534246575343"/>
    <s v="Nonexempt"/>
    <x v="739"/>
    <x v="739"/>
    <n v="10.345205479452055"/>
    <n v="4285.431818181818"/>
    <n v="16"/>
    <n v="6"/>
  </r>
  <r>
    <n v="2425"/>
    <x v="22"/>
    <x v="236"/>
    <x v="1"/>
    <d v="2007-01-08T00:00:00"/>
    <d v="2008-09-15T00:00:00"/>
    <n v="14.367123287671232"/>
    <n v="12.67945205479452"/>
    <s v="Nonexempt"/>
    <x v="739"/>
    <x v="739"/>
    <n v="1.6876712328767123"/>
    <n v="4278.0239844425241"/>
    <n v="16"/>
    <n v="1"/>
  </r>
  <r>
    <n v="3014"/>
    <x v="22"/>
    <x v="236"/>
    <x v="1"/>
    <d v="2000-12-23T00:00:00"/>
    <d v="2007-04-16T00:00:00"/>
    <n v="20.413698630136988"/>
    <n v="14.098630136986301"/>
    <s v="Nonexempt"/>
    <x v="739"/>
    <x v="739"/>
    <n v="6.3150684931506849"/>
    <n v="3847.3950641274778"/>
    <n v="16"/>
    <n v="1"/>
  </r>
  <r>
    <n v="835"/>
    <x v="22"/>
    <x v="236"/>
    <x v="1"/>
    <d v="2007-01-08T00:00:00"/>
    <d v="2007-01-08T00:00:00"/>
    <n v="14.367123287671232"/>
    <n v="14.367123287671232"/>
    <s v="Nonexempt"/>
    <x v="739"/>
    <x v="739"/>
    <n v="0"/>
    <n v="3775.4948512585815"/>
    <n v="16"/>
    <n v="1"/>
  </r>
  <r>
    <n v="834"/>
    <x v="22"/>
    <x v="236"/>
    <x v="1"/>
    <d v="2006-03-20T00:00:00"/>
    <d v="2006-03-20T00:00:00"/>
    <n v="15.172602739726027"/>
    <n v="15.172602739726027"/>
    <s v="Nonexempt"/>
    <x v="739"/>
    <x v="739"/>
    <n v="0"/>
    <n v="3575.0622968580715"/>
    <n v="16"/>
    <n v="1"/>
  </r>
  <r>
    <n v="833"/>
    <x v="22"/>
    <x v="236"/>
    <x v="1"/>
    <d v="2005-07-18T00:00:00"/>
    <d v="2005-07-18T00:00:00"/>
    <n v="15.843835616438357"/>
    <n v="15.843835616438357"/>
    <s v="Nonexempt"/>
    <x v="739"/>
    <x v="739"/>
    <n v="0"/>
    <n v="3423.6028013141968"/>
    <n v="16"/>
    <n v="1"/>
  </r>
  <r>
    <n v="832"/>
    <x v="22"/>
    <x v="236"/>
    <x v="1"/>
    <d v="2005-01-10T00:00:00"/>
    <d v="2005-01-10T00:00:00"/>
    <n v="16.361643835616437"/>
    <n v="16.361643835616437"/>
    <s v="Nonexempt"/>
    <x v="739"/>
    <x v="739"/>
    <n v="0"/>
    <n v="3315.253683858004"/>
    <n v="16"/>
    <n v="1"/>
  </r>
  <r>
    <n v="2423"/>
    <x v="27"/>
    <x v="265"/>
    <x v="1"/>
    <d v="2016-10-31T00:00:00"/>
    <d v="2018-07-07T00:00:00"/>
    <n v="4.5479452054794525"/>
    <n v="2.8657534246575342"/>
    <s v="Nonexempt"/>
    <x v="740"/>
    <x v="740"/>
    <n v="1.6821917808219178"/>
    <n v="18895.781309751434"/>
    <n v="1"/>
    <n v="1"/>
  </r>
  <r>
    <n v="2536"/>
    <x v="27"/>
    <x v="240"/>
    <x v="1"/>
    <d v="2016-07-25T00:00:00"/>
    <d v="2018-10-29T00:00:00"/>
    <n v="4.816438356164384"/>
    <n v="2.5534246575342467"/>
    <s v="Exempt"/>
    <x v="741"/>
    <x v="741"/>
    <n v="2.2630136986301368"/>
    <n v="21195.694903433476"/>
    <n v="4"/>
    <n v="2"/>
  </r>
  <r>
    <n v="4164"/>
    <x v="124"/>
    <x v="273"/>
    <x v="4"/>
    <d v="2014-10-01T00:00:00"/>
    <d v="2018-10-29T00:00:00"/>
    <n v="6.6328767123287671"/>
    <n v="2.5534246575342467"/>
    <s v="Exempt"/>
    <x v="741"/>
    <x v="741"/>
    <n v="4.0794520547945208"/>
    <n v="21195.694903433476"/>
    <n v="4"/>
    <n v="2"/>
  </r>
  <r>
    <n v="2851"/>
    <x v="103"/>
    <x v="230"/>
    <x v="1"/>
    <d v="2013-10-09T00:00:00"/>
    <d v="2018-06-09T00:00:00"/>
    <n v="7.6109589041095891"/>
    <n v="2.9424657534246577"/>
    <s v="Exempt"/>
    <x v="741"/>
    <x v="741"/>
    <n v="4.6684931506849319"/>
    <n v="18393.284590316573"/>
    <n v="4"/>
    <n v="1"/>
  </r>
  <r>
    <n v="1284"/>
    <x v="8"/>
    <x v="321"/>
    <x v="2"/>
    <d v="2017-04-10T00:00:00"/>
    <d v="2017-04-10T00:00:00"/>
    <n v="4.1068493150684935"/>
    <n v="4.1068493150684935"/>
    <s v="Exempt"/>
    <x v="741"/>
    <x v="741"/>
    <n v="0"/>
    <n v="13178.377351567711"/>
    <n v="4"/>
    <n v="1"/>
  </r>
  <r>
    <n v="3422"/>
    <x v="78"/>
    <x v="182"/>
    <x v="1"/>
    <d v="2005-06-19T00:00:00"/>
    <d v="2016-11-08T00:00:00"/>
    <n v="15.923287671232877"/>
    <n v="4.5260273972602736"/>
    <s v="Exempt"/>
    <x v="742"/>
    <x v="742"/>
    <n v="11.397260273972602"/>
    <n v="11955.590466101696"/>
    <n v="2"/>
    <n v="1"/>
  </r>
  <r>
    <n v="3595"/>
    <x v="72"/>
    <x v="275"/>
    <x v="1"/>
    <d v="2002-04-23T00:00:00"/>
    <d v="2016-02-08T00:00:00"/>
    <n v="19.082191780821919"/>
    <n v="5.2767123287671236"/>
    <s v="Nonexempt"/>
    <x v="742"/>
    <x v="742"/>
    <n v="13.805479452054794"/>
    <n v="10254.743224299065"/>
    <n v="2"/>
    <n v="1"/>
  </r>
  <r>
    <n v="3053"/>
    <x v="56"/>
    <x v="275"/>
    <x v="1"/>
    <d v="2014-05-08T00:00:00"/>
    <d v="2021-02-16T00:00:00"/>
    <n v="7.0328767123287674"/>
    <n v="0.24931506849315069"/>
    <s v="Nonexempt"/>
    <x v="743"/>
    <x v="743"/>
    <n v="6.7835616438356166"/>
    <n v="217038.62637362638"/>
    <n v="2"/>
    <n v="1"/>
  </r>
  <r>
    <n v="2510"/>
    <x v="13"/>
    <x v="322"/>
    <x v="1"/>
    <d v="2015-08-10T00:00:00"/>
    <d v="2017-09-18T00:00:00"/>
    <n v="5.7753424657534245"/>
    <n v="3.6657534246575341"/>
    <s v="Exempt"/>
    <x v="743"/>
    <x v="743"/>
    <n v="2.1095890410958904"/>
    <n v="14761.221973094171"/>
    <n v="2"/>
    <n v="1"/>
  </r>
  <r>
    <n v="2834"/>
    <x v="27"/>
    <x v="240"/>
    <x v="1"/>
    <d v="2016-01-19T00:00:00"/>
    <d v="2020-07-06T00:00:00"/>
    <n v="5.3315068493150681"/>
    <n v="0.86575342465753424"/>
    <s v="Exempt"/>
    <x v="744"/>
    <x v="744"/>
    <n v="4.4657534246575343"/>
    <n v="62501.44493670886"/>
    <n v="1"/>
    <n v="1"/>
  </r>
  <r>
    <n v="2542"/>
    <x v="78"/>
    <x v="158"/>
    <x v="1"/>
    <d v="2015-02-23T00:00:00"/>
    <d v="2017-06-12T00:00:00"/>
    <n v="6.2356164383561641"/>
    <n v="3.9342465753424656"/>
    <s v="Exempt"/>
    <x v="745"/>
    <x v="745"/>
    <n v="2.3013698630136985"/>
    <n v="13732.085410863512"/>
    <n v="1"/>
    <n v="1"/>
  </r>
  <r>
    <n v="3162"/>
    <x v="27"/>
    <x v="240"/>
    <x v="1"/>
    <d v="2012-01-30T00:00:00"/>
    <d v="2020-04-13T00:00:00"/>
    <n v="9.3041095890410954"/>
    <n v="1.095890410958904"/>
    <s v="Exempt"/>
    <x v="746"/>
    <x v="746"/>
    <n v="8.2082191780821923"/>
    <n v="49275"/>
    <n v="2"/>
    <n v="1"/>
  </r>
  <r>
    <n v="4157"/>
    <x v="125"/>
    <x v="323"/>
    <x v="4"/>
    <d v="2013-11-18T00:00:00"/>
    <d v="2016-11-08T00:00:00"/>
    <n v="7.5013698630136982"/>
    <n v="4.5260273972602736"/>
    <s v="Exempt"/>
    <x v="746"/>
    <x v="746"/>
    <n v="2.9753424657534246"/>
    <n v="11930.992736077484"/>
    <n v="2"/>
    <n v="1"/>
  </r>
  <r>
    <n v="1865"/>
    <x v="27"/>
    <x v="313"/>
    <x v="1"/>
    <d v="2001-04-02T00:00:00"/>
    <d v="2001-04-02T00:00:00"/>
    <n v="20.139726027397259"/>
    <n v="20.139726027397259"/>
    <s v="Nonexempt"/>
    <x v="747"/>
    <x v="747"/>
    <n v="0"/>
    <n v="2674.1386614066114"/>
    <n v="1"/>
    <n v="1"/>
  </r>
  <r>
    <n v="3790"/>
    <x v="82"/>
    <x v="251"/>
    <x v="1"/>
    <d v="1983-05-02T00:00:00"/>
    <d v="2000-04-23T00:00:00"/>
    <n v="38.07123287671233"/>
    <n v="21.082191780821919"/>
    <s v="Nonexempt"/>
    <x v="748"/>
    <x v="748"/>
    <n v="16.989041095890411"/>
    <n v="2550.9676868096162"/>
    <n v="1"/>
    <n v="1"/>
  </r>
  <r>
    <n v="3353"/>
    <x v="60"/>
    <x v="304"/>
    <x v="1"/>
    <d v="1990-10-01T00:00:00"/>
    <d v="2001-04-23T00:00:00"/>
    <n v="30.649315068493152"/>
    <n v="20.082191780821919"/>
    <s v="Nonexempt"/>
    <x v="749"/>
    <x v="749"/>
    <n v="10.567123287671233"/>
    <n v="2674.6876330150067"/>
    <n v="1"/>
    <n v="1"/>
  </r>
  <r>
    <n v="3098"/>
    <x v="126"/>
    <x v="164"/>
    <x v="1"/>
    <d v="2008-09-08T00:00:00"/>
    <d v="2016-01-25T00:00:00"/>
    <n v="12.698630136986301"/>
    <n v="5.3150684931506849"/>
    <s v="Exempt"/>
    <x v="750"/>
    <x v="750"/>
    <n v="7.3835616438356162"/>
    <n v="10100.803041237114"/>
    <n v="1"/>
    <n v="1"/>
  </r>
  <r>
    <n v="3588"/>
    <x v="17"/>
    <x v="279"/>
    <x v="1"/>
    <d v="2002-02-04T00:00:00"/>
    <d v="2015-10-23T00:00:00"/>
    <n v="19.295890410958904"/>
    <n v="5.5726027397260278"/>
    <s v="Nonexempt"/>
    <x v="751"/>
    <x v="751"/>
    <n v="13.723287671232876"/>
    <n v="9633.0319075712869"/>
    <n v="1"/>
    <n v="1"/>
  </r>
  <r>
    <n v="3573"/>
    <x v="77"/>
    <x v="170"/>
    <x v="1"/>
    <d v="2006-03-06T00:00:00"/>
    <d v="2019-09-30T00:00:00"/>
    <n v="15.210958904109589"/>
    <n v="1.6328767123287671"/>
    <s v="Exempt"/>
    <x v="752"/>
    <x v="752"/>
    <n v="13.578082191780823"/>
    <n v="32860.66216442953"/>
    <n v="1"/>
    <n v="1"/>
  </r>
  <r>
    <n v="3160"/>
    <x v="40"/>
    <x v="188"/>
    <x v="1"/>
    <d v="2008-08-11T00:00:00"/>
    <d v="2016-10-09T00:00:00"/>
    <n v="12.775342465753425"/>
    <n v="4.6082191780821917"/>
    <s v="Nonexempt"/>
    <x v="753"/>
    <x v="753"/>
    <n v="8.1671232876712327"/>
    <n v="11627.296343638525"/>
    <n v="1"/>
    <n v="1"/>
  </r>
  <r>
    <n v="1852"/>
    <x v="26"/>
    <x v="324"/>
    <x v="1"/>
    <d v="2014-03-24T00:00:00"/>
    <d v="2014-03-24T00:00:00"/>
    <n v="7.1561643835616442"/>
    <n v="7.1561643835616442"/>
    <s v="Exempt"/>
    <x v="754"/>
    <x v="754"/>
    <n v="0"/>
    <n v="7479.3111408882078"/>
    <n v="1"/>
    <n v="1"/>
  </r>
  <r>
    <n v="1915"/>
    <x v="62"/>
    <x v="253"/>
    <x v="1"/>
    <d v="2021-04-24T00:00:00"/>
    <d v="2021-04-24T00:00:00"/>
    <n v="6.575342465753424E-2"/>
    <n v="6.575342465753424E-2"/>
    <s v="Exempt"/>
    <x v="755"/>
    <x v="755"/>
    <n v="0"/>
    <n v="813645.83333333337"/>
    <n v="1"/>
    <n v="1"/>
  </r>
  <r>
    <n v="3037"/>
    <x v="102"/>
    <x v="225"/>
    <x v="1"/>
    <d v="2012-03-23T00:00:00"/>
    <d v="2018-10-29T00:00:00"/>
    <n v="9.1589041095890416"/>
    <n v="2.5534246575342467"/>
    <s v="Exempt"/>
    <x v="756"/>
    <x v="756"/>
    <n v="6.6054794520547944"/>
    <n v="20866.756276824035"/>
    <n v="1"/>
    <n v="1"/>
  </r>
  <r>
    <n v="3769"/>
    <x v="27"/>
    <x v="168"/>
    <x v="1"/>
    <d v="2002-06-10T00:00:00"/>
    <d v="2019-01-22T00:00:00"/>
    <n v="18.950684931506849"/>
    <n v="2.3205479452054796"/>
    <s v="Exempt"/>
    <x v="757"/>
    <x v="757"/>
    <n v="16.63013698630137"/>
    <n v="22938.655548996456"/>
    <n v="1"/>
    <n v="1"/>
  </r>
  <r>
    <n v="1686"/>
    <x v="95"/>
    <x v="264"/>
    <x v="1"/>
    <d v="2003-08-11T00:00:00"/>
    <d v="2003-08-11T00:00:00"/>
    <n v="17.780821917808218"/>
    <n v="17.780821917808218"/>
    <s v="Nonexempt"/>
    <x v="758"/>
    <x v="758"/>
    <n v="0"/>
    <n v="2992.7660400616332"/>
    <n v="1"/>
    <n v="1"/>
  </r>
  <r>
    <n v="1732"/>
    <x v="108"/>
    <x v="325"/>
    <x v="1"/>
    <d v="2015-03-25T00:00:00"/>
    <d v="2015-03-25T00:00:00"/>
    <n v="6.1534246575342468"/>
    <n v="6.1534246575342468"/>
    <s v="Exempt"/>
    <x v="759"/>
    <x v="759"/>
    <n v="0"/>
    <n v="8638.6529385574358"/>
    <n v="1"/>
    <n v="1"/>
  </r>
  <r>
    <n v="3696"/>
    <x v="27"/>
    <x v="168"/>
    <x v="1"/>
    <d v="1993-02-16T00:00:00"/>
    <d v="2008-07-14T00:00:00"/>
    <n v="28.268493150684932"/>
    <n v="12.852054794520548"/>
    <s v="Exempt"/>
    <x v="760"/>
    <x v="760"/>
    <n v="15.416438356164383"/>
    <n v="4134.7170432743551"/>
    <n v="1"/>
    <n v="1"/>
  </r>
  <r>
    <n v="2525"/>
    <x v="91"/>
    <x v="273"/>
    <x v="1"/>
    <d v="2017-09-05T00:00:00"/>
    <d v="2019-11-23T00:00:00"/>
    <n v="3.7013698630136984"/>
    <n v="1.484931506849315"/>
    <s v="Exempt"/>
    <x v="761"/>
    <x v="761"/>
    <n v="2.2164383561643834"/>
    <n v="35732.557195571957"/>
    <n v="4"/>
    <n v="1"/>
  </r>
  <r>
    <n v="2892"/>
    <x v="51"/>
    <x v="137"/>
    <x v="1"/>
    <d v="2014-09-08T00:00:00"/>
    <d v="2019-09-30T00:00:00"/>
    <n v="6.6958904109589037"/>
    <n v="1.6328767123287671"/>
    <s v="Exempt"/>
    <x v="761"/>
    <x v="761"/>
    <n v="5.0630136986301366"/>
    <n v="32495.043624161077"/>
    <n v="4"/>
    <n v="1"/>
  </r>
  <r>
    <n v="3100"/>
    <x v="46"/>
    <x v="184"/>
    <x v="1"/>
    <d v="2011-11-07T00:00:00"/>
    <d v="2019-03-30T00:00:00"/>
    <n v="9.5342465753424666"/>
    <n v="2.1369863013698631"/>
    <s v="Exempt"/>
    <x v="761"/>
    <x v="761"/>
    <n v="7.397260273972603"/>
    <n v="24829.546153846153"/>
    <n v="4"/>
    <n v="1"/>
  </r>
  <r>
    <n v="2688"/>
    <x v="96"/>
    <x v="181"/>
    <x v="1"/>
    <d v="2013-11-25T00:00:00"/>
    <d v="2017-03-06T00:00:00"/>
    <n v="7.4821917808219176"/>
    <n v="4.2027397260273975"/>
    <s v="Exempt"/>
    <x v="761"/>
    <x v="761"/>
    <n v="3.2794520547945205"/>
    <n v="12625.19295958279"/>
    <n v="4"/>
    <n v="1"/>
  </r>
  <r>
    <n v="3170"/>
    <x v="27"/>
    <x v="240"/>
    <x v="1"/>
    <d v="2012-01-13T00:00:00"/>
    <d v="2020-04-25T00:00:00"/>
    <n v="9.3506849315068497"/>
    <n v="1.0630136986301371"/>
    <s v="Exempt"/>
    <x v="762"/>
    <x v="762"/>
    <n v="8.287671232876713"/>
    <n v="49905.132989690712"/>
    <n v="1"/>
    <n v="1"/>
  </r>
  <r>
    <n v="1500"/>
    <x v="37"/>
    <x v="326"/>
    <x v="1"/>
    <d v="2019-01-22T00:00:00"/>
    <d v="2019-01-22T00:00:00"/>
    <n v="2.3205479452054796"/>
    <n v="2.3205479452054796"/>
    <s v="Exempt"/>
    <x v="763"/>
    <x v="763"/>
    <n v="0"/>
    <n v="22856.670602125145"/>
    <n v="2"/>
    <n v="1"/>
  </r>
  <r>
    <n v="1553"/>
    <x v="127"/>
    <x v="229"/>
    <x v="1"/>
    <d v="2018-12-10T00:00:00"/>
    <d v="2018-12-10T00:00:00"/>
    <n v="2.4383561643835616"/>
    <n v="2.4383561643835616"/>
    <s v="Exempt"/>
    <x v="763"/>
    <x v="763"/>
    <n v="0"/>
    <n v="21752.3595505618"/>
    <n v="2"/>
    <n v="1"/>
  </r>
  <r>
    <n v="1368"/>
    <x v="75"/>
    <x v="233"/>
    <x v="1"/>
    <d v="2011-08-30T00:00:00"/>
    <d v="2011-08-30T00:00:00"/>
    <n v="9.7232876712328764"/>
    <n v="9.7232876712328764"/>
    <s v="Exempt"/>
    <x v="764"/>
    <x v="764"/>
    <n v="0"/>
    <n v="5452.8901944209638"/>
    <n v="3"/>
    <n v="1"/>
  </r>
  <r>
    <n v="2522"/>
    <x v="78"/>
    <x v="327"/>
    <x v="1"/>
    <d v="1997-01-23T00:00:00"/>
    <d v="1999-04-06T00:00:00"/>
    <n v="24.331506849315069"/>
    <n v="22.13150684931507"/>
    <s v="Exempt"/>
    <x v="764"/>
    <x v="764"/>
    <n v="2.2000000000000002"/>
    <n v="2395.6805273582568"/>
    <n v="3"/>
    <n v="1"/>
  </r>
  <r>
    <n v="2285"/>
    <x v="68"/>
    <x v="310"/>
    <x v="1"/>
    <d v="1995-08-02T00:00:00"/>
    <d v="1996-05-15T00:00:00"/>
    <n v="25.81095890410959"/>
    <n v="25.024657534246575"/>
    <s v="Exempt"/>
    <x v="764"/>
    <x v="764"/>
    <n v="0.78630136986301369"/>
    <n v="2118.7111123275672"/>
    <n v="3"/>
    <n v="1"/>
  </r>
  <r>
    <n v="2630"/>
    <x v="63"/>
    <x v="328"/>
    <x v="1"/>
    <d v="2017-10-06T00:00:00"/>
    <d v="2020-09-05T00:00:00"/>
    <n v="3.6164383561643834"/>
    <n v="0.69863013698630139"/>
    <s v="Exempt"/>
    <x v="765"/>
    <x v="765"/>
    <n v="2.9178082191780823"/>
    <n v="75862.745098039217"/>
    <n v="2"/>
    <n v="1"/>
  </r>
  <r>
    <n v="1551"/>
    <x v="57"/>
    <x v="329"/>
    <x v="1"/>
    <d v="2019-07-20T00:00:00"/>
    <d v="2019-07-20T00:00:00"/>
    <n v="1.8301369863013699"/>
    <n v="1.8301369863013699"/>
    <s v="Nonexempt"/>
    <x v="765"/>
    <x v="765"/>
    <n v="0"/>
    <n v="28959.580838323353"/>
    <n v="2"/>
    <n v="1"/>
  </r>
  <r>
    <n v="2980"/>
    <x v="44"/>
    <x v="220"/>
    <x v="1"/>
    <d v="2013-09-30T00:00:00"/>
    <d v="2019-09-28T00:00:00"/>
    <n v="7.6356164383561644"/>
    <n v="1.6383561643835616"/>
    <s v="Nonexempt"/>
    <x v="766"/>
    <x v="766"/>
    <n v="5.9972602739726026"/>
    <n v="32311.045150501675"/>
    <n v="29"/>
    <n v="1"/>
  </r>
  <r>
    <n v="2284"/>
    <x v="22"/>
    <x v="234"/>
    <x v="1"/>
    <d v="2016-10-24T00:00:00"/>
    <d v="2017-08-05T00:00:00"/>
    <n v="4.5671232876712331"/>
    <n v="3.7863013698630139"/>
    <s v="Nonexempt"/>
    <x v="766"/>
    <x v="766"/>
    <n v="0.78082191780821919"/>
    <n v="13981.19030390738"/>
    <n v="29"/>
    <n v="1"/>
  </r>
  <r>
    <n v="549"/>
    <x v="22"/>
    <x v="234"/>
    <x v="1"/>
    <d v="2014-07-07T00:00:00"/>
    <d v="2014-07-07T00:00:00"/>
    <n v="6.8684931506849312"/>
    <n v="6.8684931506849312"/>
    <s v="Nonexempt"/>
    <x v="766"/>
    <x v="766"/>
    <n v="0"/>
    <n v="7707.2217790187478"/>
    <n v="29"/>
    <n v="3"/>
  </r>
  <r>
    <n v="550"/>
    <x v="22"/>
    <x v="234"/>
    <x v="1"/>
    <d v="2014-07-07T00:00:00"/>
    <d v="2014-07-07T00:00:00"/>
    <n v="6.8684931506849312"/>
    <n v="6.8684931506849312"/>
    <s v="Nonexempt"/>
    <x v="766"/>
    <x v="766"/>
    <n v="0"/>
    <n v="7707.2217790187478"/>
    <n v="29"/>
    <n v="3"/>
  </r>
  <r>
    <n v="551"/>
    <x v="22"/>
    <x v="234"/>
    <x v="1"/>
    <d v="2014-07-07T00:00:00"/>
    <d v="2014-07-07T00:00:00"/>
    <n v="6.8684931506849312"/>
    <n v="6.8684931506849312"/>
    <s v="Nonexempt"/>
    <x v="766"/>
    <x v="766"/>
    <n v="0"/>
    <n v="7707.2217790187478"/>
    <n v="29"/>
    <n v="3"/>
  </r>
  <r>
    <n v="562"/>
    <x v="45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63"/>
    <x v="45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64"/>
    <x v="50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65"/>
    <x v="50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66"/>
    <x v="50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67"/>
    <x v="50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68"/>
    <x v="50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69"/>
    <x v="50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70"/>
    <x v="44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71"/>
    <x v="44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72"/>
    <x v="44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573"/>
    <x v="44"/>
    <x v="220"/>
    <x v="1"/>
    <d v="2013-09-30T00:00:00"/>
    <d v="2013-09-30T00:00:00"/>
    <n v="7.6356164383561644"/>
    <n v="7.6356164383561644"/>
    <s v="Nonexempt"/>
    <x v="766"/>
    <x v="766"/>
    <n v="0"/>
    <n v="6932.9045568711872"/>
    <n v="29"/>
    <n v="12"/>
  </r>
  <r>
    <n v="3578"/>
    <x v="45"/>
    <x v="220"/>
    <x v="1"/>
    <d v="2000-02-01T00:00:00"/>
    <d v="2013-09-13T00:00:00"/>
    <n v="21.306849315068494"/>
    <n v="7.6821917808219178"/>
    <s v="Nonexempt"/>
    <x v="766"/>
    <x v="766"/>
    <n v="13.624657534246575"/>
    <n v="6890.8719686162622"/>
    <n v="29"/>
    <n v="1"/>
  </r>
  <r>
    <n v="548"/>
    <x v="22"/>
    <x v="234"/>
    <x v="1"/>
    <d v="2013-04-08T00:00:00"/>
    <d v="2013-04-08T00:00:00"/>
    <n v="8.1150684931506856"/>
    <n v="8.1150684931506856"/>
    <s v="Nonexempt"/>
    <x v="766"/>
    <x v="766"/>
    <n v="0"/>
    <n v="6523.2967589466571"/>
    <n v="29"/>
    <n v="1"/>
  </r>
  <r>
    <n v="553"/>
    <x v="45"/>
    <x v="220"/>
    <x v="1"/>
    <d v="2013-03-25T00:00:00"/>
    <d v="2013-03-25T00:00:00"/>
    <n v="8.1534246575342468"/>
    <n v="8.1534246575342468"/>
    <s v="Nonexempt"/>
    <x v="766"/>
    <x v="766"/>
    <n v="0"/>
    <n v="6492.6092069892475"/>
    <n v="29"/>
    <n v="9"/>
  </r>
  <r>
    <n v="554"/>
    <x v="50"/>
    <x v="220"/>
    <x v="1"/>
    <d v="2013-03-25T00:00:00"/>
    <d v="2013-03-25T00:00:00"/>
    <n v="8.1534246575342468"/>
    <n v="8.1534246575342468"/>
    <s v="Nonexempt"/>
    <x v="766"/>
    <x v="766"/>
    <n v="0"/>
    <n v="6492.6092069892475"/>
    <n v="29"/>
    <n v="9"/>
  </r>
  <r>
    <n v="555"/>
    <x v="50"/>
    <x v="220"/>
    <x v="1"/>
    <d v="2013-03-25T00:00:00"/>
    <d v="2013-03-25T00:00:00"/>
    <n v="8.1534246575342468"/>
    <n v="8.1534246575342468"/>
    <s v="Nonexempt"/>
    <x v="766"/>
    <x v="766"/>
    <n v="0"/>
    <n v="6492.6092069892475"/>
    <n v="29"/>
    <n v="9"/>
  </r>
  <r>
    <n v="556"/>
    <x v="50"/>
    <x v="220"/>
    <x v="1"/>
    <d v="2013-03-25T00:00:00"/>
    <d v="2013-03-25T00:00:00"/>
    <n v="8.1534246575342468"/>
    <n v="8.1534246575342468"/>
    <s v="Nonexempt"/>
    <x v="766"/>
    <x v="766"/>
    <n v="0"/>
    <n v="6492.6092069892475"/>
    <n v="29"/>
    <n v="9"/>
  </r>
  <r>
    <n v="557"/>
    <x v="50"/>
    <x v="220"/>
    <x v="1"/>
    <d v="2013-03-25T00:00:00"/>
    <d v="2013-03-25T00:00:00"/>
    <n v="8.1534246575342468"/>
    <n v="8.1534246575342468"/>
    <s v="Nonexempt"/>
    <x v="766"/>
    <x v="766"/>
    <n v="0"/>
    <n v="6492.6092069892475"/>
    <n v="29"/>
    <n v="9"/>
  </r>
  <r>
    <n v="558"/>
    <x v="50"/>
    <x v="220"/>
    <x v="1"/>
    <d v="2013-03-25T00:00:00"/>
    <d v="2013-03-25T00:00:00"/>
    <n v="8.1534246575342468"/>
    <n v="8.1534246575342468"/>
    <s v="Nonexempt"/>
    <x v="766"/>
    <x v="766"/>
    <n v="0"/>
    <n v="6492.6092069892475"/>
    <n v="29"/>
    <n v="9"/>
  </r>
  <r>
    <n v="559"/>
    <x v="50"/>
    <x v="220"/>
    <x v="1"/>
    <d v="2013-03-25T00:00:00"/>
    <d v="2013-03-25T00:00:00"/>
    <n v="8.1534246575342468"/>
    <n v="8.1534246575342468"/>
    <s v="Nonexempt"/>
    <x v="766"/>
    <x v="766"/>
    <n v="0"/>
    <n v="6492.6092069892475"/>
    <n v="29"/>
    <n v="9"/>
  </r>
  <r>
    <n v="560"/>
    <x v="50"/>
    <x v="220"/>
    <x v="1"/>
    <d v="2013-03-25T00:00:00"/>
    <d v="2013-03-25T00:00:00"/>
    <n v="8.1534246575342468"/>
    <n v="8.1534246575342468"/>
    <s v="Nonexempt"/>
    <x v="766"/>
    <x v="766"/>
    <n v="0"/>
    <n v="6492.6092069892475"/>
    <n v="29"/>
    <n v="9"/>
  </r>
  <r>
    <n v="561"/>
    <x v="44"/>
    <x v="220"/>
    <x v="1"/>
    <d v="2013-03-25T00:00:00"/>
    <d v="2013-03-25T00:00:00"/>
    <n v="8.1534246575342468"/>
    <n v="8.1534246575342468"/>
    <s v="Nonexempt"/>
    <x v="766"/>
    <x v="766"/>
    <n v="0"/>
    <n v="6492.6092069892475"/>
    <n v="29"/>
    <n v="9"/>
  </r>
  <r>
    <n v="552"/>
    <x v="44"/>
    <x v="220"/>
    <x v="1"/>
    <d v="2013-03-04T00:00:00"/>
    <d v="2013-03-04T00:00:00"/>
    <n v="8.2109589041095887"/>
    <n v="8.2109589041095887"/>
    <s v="Nonexempt"/>
    <x v="766"/>
    <x v="766"/>
    <n v="0"/>
    <n v="6447.1154487821159"/>
    <n v="29"/>
    <n v="1"/>
  </r>
  <r>
    <n v="3401"/>
    <x v="77"/>
    <x v="241"/>
    <x v="1"/>
    <d v="1996-01-17T00:00:00"/>
    <d v="2007-03-21T00:00:00"/>
    <n v="25.350684931506848"/>
    <n v="14.169863013698631"/>
    <s v="Nonexempt"/>
    <x v="767"/>
    <x v="767"/>
    <n v="11.180821917808219"/>
    <n v="3727.4742846094355"/>
    <n v="1"/>
    <n v="1"/>
  </r>
  <r>
    <n v="4053"/>
    <x v="85"/>
    <x v="330"/>
    <x v="1"/>
    <d v="1994-02-07T00:00:00"/>
    <d v="2020-03-28T00:00:00"/>
    <n v="27.293150684931508"/>
    <n v="1.1397260273972603"/>
    <s v="Nonexempt"/>
    <x v="768"/>
    <x v="768"/>
    <n v="26.153424657534245"/>
    <n v="46206.666105769233"/>
    <n v="1"/>
    <n v="1"/>
  </r>
  <r>
    <n v="3859"/>
    <x v="85"/>
    <x v="305"/>
    <x v="1"/>
    <d v="2000-09-05T00:00:00"/>
    <d v="2019-04-13T00:00:00"/>
    <n v="20.712328767123289"/>
    <n v="2.0986301369863014"/>
    <s v="Nonexempt"/>
    <x v="769"/>
    <x v="769"/>
    <n v="18.613698630136987"/>
    <n v="25079.702741514357"/>
    <n v="1"/>
    <n v="1"/>
  </r>
  <r>
    <n v="2915"/>
    <x v="24"/>
    <x v="255"/>
    <x v="1"/>
    <d v="2014-03-24T00:00:00"/>
    <d v="2019-08-03T00:00:00"/>
    <n v="7.1561643835616442"/>
    <n v="1.7917808219178082"/>
    <s v="Exempt"/>
    <x v="770"/>
    <x v="770"/>
    <n v="5.3643835616438356"/>
    <n v="29359.059633027522"/>
    <n v="1"/>
    <n v="1"/>
  </r>
  <r>
    <n v="1845"/>
    <x v="13"/>
    <x v="227"/>
    <x v="1"/>
    <d v="2014-10-23T00:00:00"/>
    <d v="2014-10-23T00:00:00"/>
    <n v="6.5726027397260278"/>
    <n v="6.5726027397260278"/>
    <s v="Exempt"/>
    <x v="771"/>
    <x v="771"/>
    <n v="0"/>
    <n v="7999.4763234681104"/>
    <n v="1"/>
    <n v="1"/>
  </r>
  <r>
    <n v="4372"/>
    <x v="10"/>
    <x v="258"/>
    <x v="2"/>
    <d v="1977-05-17T00:00:00"/>
    <d v="2004-06-23T00:00:00"/>
    <n v="44.032876712328765"/>
    <n v="16.912328767123288"/>
    <s v="Exempt"/>
    <x v="772"/>
    <x v="772"/>
    <n v="27.12054794520548"/>
    <n v="3104.8763729143043"/>
    <n v="1"/>
    <n v="1"/>
  </r>
  <r>
    <n v="3626"/>
    <x v="24"/>
    <x v="263"/>
    <x v="1"/>
    <d v="1984-08-01T00:00:00"/>
    <d v="1998-12-08T00:00:00"/>
    <n v="36.819178082191783"/>
    <n v="22.457534246575342"/>
    <s v="Nonexempt"/>
    <x v="773"/>
    <x v="773"/>
    <n v="14.361643835616439"/>
    <n v="2336.3125899719412"/>
    <n v="2"/>
    <n v="1"/>
  </r>
  <r>
    <n v="2734"/>
    <x v="51"/>
    <x v="331"/>
    <x v="1"/>
    <d v="1992-08-31T00:00:00"/>
    <d v="1996-05-15T00:00:00"/>
    <n v="28.731506849315068"/>
    <n v="25.024657534246575"/>
    <s v="Nonexempt"/>
    <x v="773"/>
    <x v="773"/>
    <n v="3.7068493150684931"/>
    <n v="2096.6448762864025"/>
    <n v="2"/>
    <n v="1"/>
  </r>
  <r>
    <n v="1839"/>
    <x v="43"/>
    <x v="251"/>
    <x v="1"/>
    <d v="2015-05-26T00:00:00"/>
    <d v="2015-05-26T00:00:00"/>
    <n v="5.9835616438356167"/>
    <n v="5.9835616438356167"/>
    <s v="Nonexempt"/>
    <x v="774"/>
    <x v="774"/>
    <n v="0"/>
    <n v="8764.6527472527468"/>
    <n v="1"/>
    <n v="1"/>
  </r>
  <r>
    <n v="3999"/>
    <x v="101"/>
    <x v="298"/>
    <x v="1"/>
    <d v="1997-12-19T00:00:00"/>
    <d v="2020-11-23T00:00:00"/>
    <n v="23.427397260273974"/>
    <n v="0.48219178082191783"/>
    <s v="Nonexempt"/>
    <x v="775"/>
    <x v="775"/>
    <n v="22.945205479452056"/>
    <n v="108620.22556818181"/>
    <n v="1"/>
    <n v="1"/>
  </r>
  <r>
    <n v="2901"/>
    <x v="27"/>
    <x v="265"/>
    <x v="1"/>
    <d v="1991-03-06T00:00:00"/>
    <d v="1996-05-15T00:00:00"/>
    <n v="30.221917808219178"/>
    <n v="25.024657534246575"/>
    <s v="Nonexempt"/>
    <x v="776"/>
    <x v="776"/>
    <n v="5.1972602739726028"/>
    <n v="2092.7575104007005"/>
    <n v="1"/>
    <n v="1"/>
  </r>
  <r>
    <n v="3007"/>
    <x v="27"/>
    <x v="265"/>
    <x v="1"/>
    <d v="1990-02-13T00:00:00"/>
    <d v="1996-05-15T00:00:00"/>
    <n v="31.279452054794522"/>
    <n v="25.024657534246575"/>
    <s v="Nonexempt"/>
    <x v="777"/>
    <x v="777"/>
    <n v="6.2547945205479456"/>
    <n v="2092.7571107948324"/>
    <n v="1"/>
    <n v="1"/>
  </r>
  <r>
    <n v="3690"/>
    <x v="85"/>
    <x v="305"/>
    <x v="1"/>
    <d v="1998-11-09T00:00:00"/>
    <d v="2014-02-08T00:00:00"/>
    <n v="22.536986301369861"/>
    <n v="7.2767123287671236"/>
    <s v="Nonexempt"/>
    <x v="778"/>
    <x v="778"/>
    <n v="15.260273972602739"/>
    <n v="7194.8481174698791"/>
    <n v="1"/>
    <n v="1"/>
  </r>
  <r>
    <n v="4064"/>
    <x v="27"/>
    <x v="307"/>
    <x v="1"/>
    <d v="1989-04-15T00:00:00"/>
    <d v="2016-03-14T00:00:00"/>
    <n v="32.112328767123287"/>
    <n v="5.1808219178082195"/>
    <s v="Nonexempt"/>
    <x v="779"/>
    <x v="779"/>
    <n v="26.931506849315067"/>
    <n v="10102.584267583288"/>
    <n v="1"/>
    <n v="1"/>
  </r>
  <r>
    <n v="2967"/>
    <x v="95"/>
    <x v="164"/>
    <x v="1"/>
    <d v="2015-04-23T00:00:00"/>
    <d v="2021-03-13T00:00:00"/>
    <n v="6.0739726027397261"/>
    <n v="0.18082191780821918"/>
    <s v="Exempt"/>
    <x v="780"/>
    <x v="780"/>
    <n v="5.8931506849315065"/>
    <n v="289299.88484848483"/>
    <n v="1"/>
    <n v="1"/>
  </r>
  <r>
    <n v="1731"/>
    <x v="13"/>
    <x v="332"/>
    <x v="1"/>
    <d v="2013-03-04T00:00:00"/>
    <d v="2013-03-04T00:00:00"/>
    <n v="8.2109589041095887"/>
    <n v="8.2109589041095887"/>
    <s v="Nonexempt"/>
    <x v="781"/>
    <x v="781"/>
    <n v="0"/>
    <n v="6370.2535368702038"/>
    <n v="1"/>
    <n v="1"/>
  </r>
  <r>
    <n v="3762"/>
    <x v="57"/>
    <x v="298"/>
    <x v="1"/>
    <d v="2001-06-04T00:00:00"/>
    <d v="2017-12-11T00:00:00"/>
    <n v="19.967123287671232"/>
    <n v="3.4356164383561643"/>
    <s v="Nonexempt"/>
    <x v="782"/>
    <x v="782"/>
    <n v="16.531506849315068"/>
    <n v="15214.926036682617"/>
    <n v="1"/>
    <n v="1"/>
  </r>
  <r>
    <n v="2524"/>
    <x v="76"/>
    <x v="333"/>
    <x v="1"/>
    <d v="2016-09-23T00:00:00"/>
    <d v="2018-12-10T00:00:00"/>
    <n v="4.6520547945205477"/>
    <n v="2.4383561643835616"/>
    <s v="Nonexempt"/>
    <x v="783"/>
    <x v="783"/>
    <n v="2.2136986301369861"/>
    <n v="21425.41797752809"/>
    <n v="3"/>
    <n v="1"/>
  </r>
  <r>
    <n v="2384"/>
    <x v="76"/>
    <x v="333"/>
    <x v="1"/>
    <d v="2016-05-23T00:00:00"/>
    <d v="2017-10-02T00:00:00"/>
    <n v="4.9890410958904106"/>
    <n v="3.6273972602739728"/>
    <s v="Nonexempt"/>
    <x v="783"/>
    <x v="783"/>
    <n v="1.3616438356164384"/>
    <n v="14402.28247734139"/>
    <n v="3"/>
    <n v="1"/>
  </r>
  <r>
    <n v="2147"/>
    <x v="76"/>
    <x v="333"/>
    <x v="1"/>
    <d v="2017-02-21T00:00:00"/>
    <d v="2017-05-08T00:00:00"/>
    <n v="4.2383561643835614"/>
    <n v="4.0301369863013701"/>
    <s v="Nonexempt"/>
    <x v="783"/>
    <x v="783"/>
    <n v="0.20821917808219179"/>
    <n v="12963.033310673012"/>
    <n v="3"/>
    <n v="1"/>
  </r>
  <r>
    <n v="2019"/>
    <x v="19"/>
    <x v="203"/>
    <x v="1"/>
    <d v="2018-02-20T00:00:00"/>
    <d v="2018-02-20T00:00:00"/>
    <n v="3.2410958904109588"/>
    <n v="3.2410958904109588"/>
    <s v="Exempt"/>
    <x v="784"/>
    <x v="784"/>
    <n v="0"/>
    <n v="16118.822696534236"/>
    <n v="1"/>
    <n v="1"/>
  </r>
  <r>
    <n v="3183"/>
    <x v="27"/>
    <x v="168"/>
    <x v="1"/>
    <d v="2005-10-24T00:00:00"/>
    <d v="2014-04-28T00:00:00"/>
    <n v="15.575342465753424"/>
    <n v="7.0602739726027401"/>
    <s v="Exempt"/>
    <x v="785"/>
    <x v="785"/>
    <n v="8.5150684931506841"/>
    <n v="7398.715715948777"/>
    <n v="3"/>
    <n v="1"/>
  </r>
  <r>
    <n v="3114"/>
    <x v="27"/>
    <x v="168"/>
    <x v="1"/>
    <d v="2005-07-11T00:00:00"/>
    <d v="2013-02-25T00:00:00"/>
    <n v="15.863013698630137"/>
    <n v="8.2301369863013694"/>
    <s v="Exempt"/>
    <x v="785"/>
    <x v="785"/>
    <n v="7.6328767123287671"/>
    <n v="6347.0340878828229"/>
    <n v="3"/>
    <n v="1"/>
  </r>
  <r>
    <n v="3248"/>
    <x v="27"/>
    <x v="168"/>
    <x v="1"/>
    <d v="2000-12-11T00:00:00"/>
    <d v="2010-04-05T00:00:00"/>
    <n v="20.446575342465753"/>
    <n v="11.126027397260273"/>
    <s v="Exempt"/>
    <x v="785"/>
    <x v="785"/>
    <n v="9.3205479452054796"/>
    <n v="4695.0234917508005"/>
    <n v="3"/>
    <n v="1"/>
  </r>
  <r>
    <n v="1721"/>
    <x v="49"/>
    <x v="301"/>
    <x v="1"/>
    <d v="2014-12-01T00:00:00"/>
    <d v="2014-12-01T00:00:00"/>
    <n v="6.4657534246575343"/>
    <n v="6.4657534246575343"/>
    <s v="Exempt"/>
    <x v="786"/>
    <x v="786"/>
    <n v="0"/>
    <n v="8076.8653813559313"/>
    <n v="1"/>
    <n v="1"/>
  </r>
  <r>
    <n v="3972"/>
    <x v="78"/>
    <x v="327"/>
    <x v="1"/>
    <d v="1997-03-18T00:00:00"/>
    <d v="2019-01-14T00:00:00"/>
    <n v="24.183561643835617"/>
    <n v="2.3424657534246576"/>
    <s v="Exempt"/>
    <x v="787"/>
    <x v="787"/>
    <n v="21.841095890410958"/>
    <n v="22281.755847953216"/>
    <n v="1"/>
    <n v="1"/>
  </r>
  <r>
    <n v="4008"/>
    <x v="24"/>
    <x v="288"/>
    <x v="1"/>
    <d v="1995-07-21T00:00:00"/>
    <d v="2018-11-26T00:00:00"/>
    <n v="25.843835616438355"/>
    <n v="2.4767123287671233"/>
    <s v="Nonexempt"/>
    <x v="788"/>
    <x v="788"/>
    <n v="23.367123287671234"/>
    <n v="21066.661393805309"/>
    <n v="1"/>
    <n v="1"/>
  </r>
  <r>
    <n v="2627"/>
    <x v="3"/>
    <x v="316"/>
    <x v="1"/>
    <d v="2015-07-13T00:00:00"/>
    <d v="2018-06-04T00:00:00"/>
    <n v="5.8520547945205479"/>
    <n v="2.956164383561644"/>
    <s v="Nonexempt"/>
    <x v="789"/>
    <x v="789"/>
    <n v="2.8958904109589043"/>
    <n v="17643.159592215012"/>
    <n v="1"/>
    <n v="1"/>
  </r>
  <r>
    <n v="3113"/>
    <x v="27"/>
    <x v="168"/>
    <x v="1"/>
    <d v="2011-12-19T00:00:00"/>
    <d v="2019-08-03T00:00:00"/>
    <n v="9.419178082191781"/>
    <n v="1.7917808219178082"/>
    <s v="Exempt"/>
    <x v="790"/>
    <x v="790"/>
    <n v="7.6273972602739724"/>
    <n v="29073.310397553516"/>
    <n v="1"/>
    <n v="1"/>
  </r>
  <r>
    <n v="3211"/>
    <x v="72"/>
    <x v="334"/>
    <x v="1"/>
    <d v="2006-09-05T00:00:00"/>
    <d v="2015-06-23T00:00:00"/>
    <n v="14.70958904109589"/>
    <n v="5.9068493150684933"/>
    <s v="Exempt"/>
    <x v="791"/>
    <x v="791"/>
    <n v="8.8027397260273972"/>
    <n v="8808.3862012987011"/>
    <n v="1"/>
    <n v="1"/>
  </r>
  <r>
    <n v="2481"/>
    <x v="96"/>
    <x v="260"/>
    <x v="1"/>
    <d v="2019-03-30T00:00:00"/>
    <d v="2021-03-22T00:00:00"/>
    <n v="2.1369863013698631"/>
    <n v="0.15616438356164383"/>
    <s v="Exempt"/>
    <x v="792"/>
    <x v="792"/>
    <n v="1.9808219178082191"/>
    <n v="333110.5263157895"/>
    <n v="6"/>
    <n v="1"/>
  </r>
  <r>
    <n v="1157"/>
    <x v="51"/>
    <x v="300"/>
    <x v="1"/>
    <d v="2020-10-24T00:00:00"/>
    <d v="2020-10-24T00:00:00"/>
    <n v="0.56438356164383563"/>
    <n v="0.56438356164383563"/>
    <s v="Exempt"/>
    <x v="792"/>
    <x v="792"/>
    <n v="0"/>
    <n v="92171.359223300969"/>
    <n v="6"/>
    <n v="1"/>
  </r>
  <r>
    <n v="3005"/>
    <x v="41"/>
    <x v="335"/>
    <x v="1"/>
    <d v="2014-05-05T00:00:00"/>
    <d v="2020-07-18T00:00:00"/>
    <n v="7.0410958904109586"/>
    <n v="0.83287671232876714"/>
    <s v="Exempt"/>
    <x v="792"/>
    <x v="792"/>
    <n v="6.2082191780821914"/>
    <n v="62458.223684210527"/>
    <n v="6"/>
    <n v="1"/>
  </r>
  <r>
    <n v="2557"/>
    <x v="41"/>
    <x v="137"/>
    <x v="1"/>
    <d v="2017-11-13T00:00:00"/>
    <d v="2020-03-28T00:00:00"/>
    <n v="3.5123287671232877"/>
    <n v="1.1397260273972603"/>
    <s v="Exempt"/>
    <x v="792"/>
    <x v="792"/>
    <n v="2.3726027397260272"/>
    <n v="45642.548076923078"/>
    <n v="6"/>
    <n v="1"/>
  </r>
  <r>
    <n v="2776"/>
    <x v="76"/>
    <x v="260"/>
    <x v="1"/>
    <d v="2016-01-25T00:00:00"/>
    <d v="2020-02-01T00:00:00"/>
    <n v="5.3150684931506849"/>
    <n v="1.2931506849315069"/>
    <s v="Exempt"/>
    <x v="792"/>
    <x v="792"/>
    <n v="4.021917808219178"/>
    <n v="40227.330508474573"/>
    <n v="6"/>
    <n v="1"/>
  </r>
  <r>
    <n v="3457"/>
    <x v="37"/>
    <x v="326"/>
    <x v="1"/>
    <d v="2007-03-05T00:00:00"/>
    <d v="2018-12-10T00:00:00"/>
    <n v="14.213698630136987"/>
    <n v="2.4383561643835616"/>
    <s v="Exempt"/>
    <x v="792"/>
    <x v="792"/>
    <n v="11.775342465753425"/>
    <n v="21334.044943820223"/>
    <n v="6"/>
    <n v="1"/>
  </r>
  <r>
    <n v="2308"/>
    <x v="84"/>
    <x v="156"/>
    <x v="1"/>
    <d v="2020-05-26T00:00:00"/>
    <d v="2021-04-12T00:00:00"/>
    <n v="0.9780821917808219"/>
    <n v="9.8630136986301367E-2"/>
    <s v="Exempt"/>
    <x v="793"/>
    <x v="793"/>
    <n v="0.8794520547945206"/>
    <n v="527222.22222222225"/>
    <n v="5"/>
    <n v="1"/>
  </r>
  <r>
    <n v="1255"/>
    <x v="62"/>
    <x v="253"/>
    <x v="1"/>
    <d v="2021-03-08T00:00:00"/>
    <d v="2021-03-08T00:00:00"/>
    <n v="0.19452054794520549"/>
    <n v="0.19452054794520549"/>
    <s v="Exempt"/>
    <x v="793"/>
    <x v="793"/>
    <n v="0"/>
    <n v="267323.94366197183"/>
    <n v="5"/>
    <n v="1"/>
  </r>
  <r>
    <n v="1202"/>
    <x v="62"/>
    <x v="280"/>
    <x v="1"/>
    <d v="2020-10-10T00:00:00"/>
    <d v="2020-10-10T00:00:00"/>
    <n v="0.60273972602739723"/>
    <n v="0.60273972602739723"/>
    <s v="Exempt"/>
    <x v="793"/>
    <x v="793"/>
    <n v="0"/>
    <n v="86272.727272727279"/>
    <n v="5"/>
    <n v="1"/>
  </r>
  <r>
    <n v="1247"/>
    <x v="20"/>
    <x v="201"/>
    <x v="1"/>
    <d v="2019-10-28T00:00:00"/>
    <d v="2019-10-28T00:00:00"/>
    <n v="1.5561643835616439"/>
    <n v="1.5561643835616439"/>
    <s v="Exempt"/>
    <x v="793"/>
    <x v="793"/>
    <n v="0"/>
    <n v="33415.492957746479"/>
    <n v="5"/>
    <n v="1"/>
  </r>
  <r>
    <n v="1207"/>
    <x v="37"/>
    <x v="326"/>
    <x v="1"/>
    <d v="2019-08-17T00:00:00"/>
    <d v="2019-08-17T00:00:00"/>
    <n v="1.7534246575342465"/>
    <n v="1.7534246575342465"/>
    <s v="Exempt"/>
    <x v="793"/>
    <x v="793"/>
    <n v="0"/>
    <n v="29656.25"/>
    <n v="5"/>
    <n v="1"/>
  </r>
  <r>
    <n v="3995"/>
    <x v="78"/>
    <x v="336"/>
    <x v="1"/>
    <d v="1994-12-12T00:00:00"/>
    <d v="2017-09-05T00:00:00"/>
    <n v="26.449315068493149"/>
    <n v="3.7013698630136984"/>
    <s v="Nonexempt"/>
    <x v="794"/>
    <x v="794"/>
    <n v="22.747945205479454"/>
    <n v="14047.982753515915"/>
    <n v="1"/>
    <n v="1"/>
  </r>
  <r>
    <n v="3893"/>
    <x v="55"/>
    <x v="285"/>
    <x v="1"/>
    <d v="1997-12-22T00:00:00"/>
    <d v="2017-08-23T00:00:00"/>
    <n v="23.419178082191781"/>
    <n v="3.7369863013698632"/>
    <s v="Nonexempt"/>
    <x v="795"/>
    <x v="795"/>
    <n v="19.682191780821917"/>
    <n v="13905.322580645161"/>
    <n v="1"/>
    <n v="1"/>
  </r>
  <r>
    <n v="2562"/>
    <x v="71"/>
    <x v="253"/>
    <x v="1"/>
    <d v="2015-12-07T00:00:00"/>
    <d v="2018-04-30T00:00:00"/>
    <n v="5.4493150684931511"/>
    <n v="3.0520547945205481"/>
    <s v="Exempt"/>
    <x v="796"/>
    <x v="796"/>
    <n v="2.3972602739726026"/>
    <n v="17023.527917414722"/>
    <n v="1"/>
    <n v="1"/>
  </r>
  <r>
    <n v="3948"/>
    <x v="56"/>
    <x v="298"/>
    <x v="1"/>
    <d v="1992-05-26T00:00:00"/>
    <d v="2013-08-23T00:00:00"/>
    <n v="28.997260273972604"/>
    <n v="7.7397260273972606"/>
    <s v="Nonexempt"/>
    <x v="797"/>
    <x v="797"/>
    <n v="21.257534246575343"/>
    <n v="6707.6767079646015"/>
    <n v="3"/>
    <n v="1"/>
  </r>
  <r>
    <n v="3185"/>
    <x v="40"/>
    <x v="188"/>
    <x v="1"/>
    <d v="2000-03-08T00:00:00"/>
    <d v="2008-09-21T00:00:00"/>
    <n v="21.208219178082192"/>
    <n v="12.663013698630136"/>
    <s v="Nonexempt"/>
    <x v="797"/>
    <x v="797"/>
    <n v="8.5452054794520542"/>
    <n v="4099.7807659022073"/>
    <n v="3"/>
    <n v="1"/>
  </r>
  <r>
    <n v="2694"/>
    <x v="27"/>
    <x v="247"/>
    <x v="1"/>
    <d v="2001-12-10T00:00:00"/>
    <d v="2005-04-11T00:00:00"/>
    <n v="19.449315068493149"/>
    <n v="16.112328767123287"/>
    <s v="Nonexempt"/>
    <x v="797"/>
    <x v="797"/>
    <n v="3.3369863013698629"/>
    <n v="3222.1028226492094"/>
    <n v="3"/>
    <n v="1"/>
  </r>
  <r>
    <n v="3695"/>
    <x v="95"/>
    <x v="225"/>
    <x v="1"/>
    <d v="2001-10-09T00:00:00"/>
    <d v="2017-03-06T00:00:00"/>
    <n v="19.61917808219178"/>
    <n v="4.2027397260273975"/>
    <s v="Exempt"/>
    <x v="798"/>
    <x v="798"/>
    <n v="15.416438356164383"/>
    <n v="12345.40642112125"/>
    <n v="1"/>
    <n v="1"/>
  </r>
  <r>
    <n v="2391"/>
    <x v="86"/>
    <x v="337"/>
    <x v="1"/>
    <d v="2019-01-28T00:00:00"/>
    <d v="2020-07-01T00:00:00"/>
    <n v="2.3041095890410959"/>
    <n v="0.8794520547945206"/>
    <s v="Exempt"/>
    <x v="799"/>
    <x v="799"/>
    <n v="1.4246575342465753"/>
    <n v="58976.495327102799"/>
    <n v="1"/>
    <n v="1"/>
  </r>
  <r>
    <n v="2591"/>
    <x v="60"/>
    <x v="298"/>
    <x v="1"/>
    <d v="2013-04-23T00:00:00"/>
    <d v="2015-12-14T00:00:00"/>
    <n v="8.0739726027397261"/>
    <n v="5.4301369863013695"/>
    <s v="Nonexempt"/>
    <x v="800"/>
    <x v="800"/>
    <n v="2.6438356164383561"/>
    <n v="9532.8773713420796"/>
    <n v="7"/>
    <n v="1"/>
  </r>
  <r>
    <n v="3887"/>
    <x v="72"/>
    <x v="298"/>
    <x v="1"/>
    <d v="1995-10-16T00:00:00"/>
    <d v="2015-03-09T00:00:00"/>
    <n v="25.605479452054794"/>
    <n v="6.1972602739726028"/>
    <s v="Nonexempt"/>
    <x v="800"/>
    <x v="800"/>
    <n v="19.408219178082192"/>
    <n v="8352.8571839080469"/>
    <n v="7"/>
    <n v="1"/>
  </r>
  <r>
    <n v="3775"/>
    <x v="56"/>
    <x v="298"/>
    <x v="1"/>
    <d v="1997-12-15T00:00:00"/>
    <d v="2014-08-25T00:00:00"/>
    <n v="23.438356164383563"/>
    <n v="6.7342465753424658"/>
    <s v="Nonexempt"/>
    <x v="800"/>
    <x v="800"/>
    <n v="16.704109589041096"/>
    <n v="7686.8034784377542"/>
    <n v="7"/>
    <n v="1"/>
  </r>
  <r>
    <n v="3273"/>
    <x v="72"/>
    <x v="338"/>
    <x v="1"/>
    <d v="2004-12-23T00:00:00"/>
    <d v="2014-07-23T00:00:00"/>
    <n v="16.410958904109588"/>
    <n v="6.8246575342465752"/>
    <s v="Nonexempt"/>
    <x v="800"/>
    <x v="800"/>
    <n v="9.5863013698630137"/>
    <n v="7584.9710758731435"/>
    <n v="7"/>
    <n v="1"/>
  </r>
  <r>
    <n v="1107"/>
    <x v="20"/>
    <x v="201"/>
    <x v="1"/>
    <d v="2014-01-01T00:00:00"/>
    <d v="2014-01-01T00:00:00"/>
    <n v="7.3808219178082188"/>
    <n v="7.3808219178082188"/>
    <s v="Exempt"/>
    <x v="800"/>
    <x v="800"/>
    <n v="0"/>
    <n v="7013.4235152190058"/>
    <n v="7"/>
    <n v="1"/>
  </r>
  <r>
    <n v="3746"/>
    <x v="60"/>
    <x v="298"/>
    <x v="1"/>
    <d v="1992-02-18T00:00:00"/>
    <d v="2008-06-08T00:00:00"/>
    <n v="29.265753424657536"/>
    <n v="12.950684931506849"/>
    <s v="Nonexempt"/>
    <x v="800"/>
    <x v="800"/>
    <n v="16.315068493150687"/>
    <n v="3997.0727628517029"/>
    <n v="7"/>
    <n v="1"/>
  </r>
  <r>
    <n v="2435"/>
    <x v="60"/>
    <x v="298"/>
    <x v="1"/>
    <d v="2004-10-25T00:00:00"/>
    <d v="2006-07-18T00:00:00"/>
    <n v="16.572602739726026"/>
    <n v="14.843835616438357"/>
    <s v="Nonexempt"/>
    <x v="800"/>
    <x v="800"/>
    <n v="1.7287671232876711"/>
    <n v="3487.2947489848652"/>
    <n v="7"/>
    <n v="1"/>
  </r>
  <r>
    <n v="2821"/>
    <x v="27"/>
    <x v="339"/>
    <x v="1"/>
    <d v="2016-02-23T00:00:00"/>
    <d v="2020-07-06T00:00:00"/>
    <n v="5.2356164383561641"/>
    <n v="0.86575342465753424"/>
    <s v="Exempt"/>
    <x v="801"/>
    <x v="801"/>
    <n v="4.3698630136986303"/>
    <n v="59784.632120253162"/>
    <n v="1"/>
    <n v="1"/>
  </r>
  <r>
    <n v="2418"/>
    <x v="49"/>
    <x v="340"/>
    <x v="1"/>
    <d v="2015-04-27T00:00:00"/>
    <d v="2016-12-12T00:00:00"/>
    <n v="6.0630136986301366"/>
    <n v="4.4328767123287669"/>
    <s v="Exempt"/>
    <x v="802"/>
    <x v="802"/>
    <n v="1.6301369863013699"/>
    <n v="11676.090574783684"/>
    <n v="1"/>
    <n v="1"/>
  </r>
  <r>
    <n v="2613"/>
    <x v="27"/>
    <x v="247"/>
    <x v="1"/>
    <d v="2015-02-23T00:00:00"/>
    <d v="2017-12-11T00:00:00"/>
    <n v="6.2356164383561641"/>
    <n v="3.4356164383561643"/>
    <s v="Nonexempt"/>
    <x v="803"/>
    <x v="803"/>
    <n v="2.8"/>
    <n v="15064.906379585327"/>
    <n v="1"/>
    <n v="1"/>
  </r>
  <r>
    <n v="3384"/>
    <x v="27"/>
    <x v="307"/>
    <x v="1"/>
    <d v="2001-01-02T00:00:00"/>
    <d v="2011-12-19T00:00:00"/>
    <n v="20.386301369863013"/>
    <n v="9.419178082191781"/>
    <s v="Nonexempt"/>
    <x v="804"/>
    <x v="804"/>
    <n v="10.967123287671233"/>
    <n v="5494.2660122164052"/>
    <n v="1"/>
    <n v="1"/>
  </r>
  <r>
    <n v="3040"/>
    <x v="27"/>
    <x v="247"/>
    <x v="1"/>
    <d v="2014-05-08T00:00:00"/>
    <d v="2020-12-21T00:00:00"/>
    <n v="7.0328767123287674"/>
    <n v="0.40547945205479452"/>
    <s v="Nonexempt"/>
    <x v="805"/>
    <x v="805"/>
    <n v="6.6273972602739724"/>
    <n v="127416.83885135136"/>
    <n v="1"/>
    <n v="1"/>
  </r>
  <r>
    <n v="2314"/>
    <x v="22"/>
    <x v="236"/>
    <x v="1"/>
    <d v="2019-01-22T00:00:00"/>
    <d v="2019-12-21T00:00:00"/>
    <n v="2.3205479452054796"/>
    <n v="1.4082191780821918"/>
    <s v="Nonexempt"/>
    <x v="806"/>
    <x v="806"/>
    <n v="0.9123287671232877"/>
    <n v="36684.630350194551"/>
    <n v="16"/>
    <n v="1"/>
  </r>
  <r>
    <n v="3256"/>
    <x v="22"/>
    <x v="236"/>
    <x v="1"/>
    <d v="2008-09-15T00:00:00"/>
    <d v="2018-02-17T00:00:00"/>
    <n v="12.67945205479452"/>
    <n v="3.2493150684931509"/>
    <s v="Nonexempt"/>
    <x v="806"/>
    <x v="806"/>
    <n v="9.4301369863013704"/>
    <n v="15898.735244519392"/>
    <n v="16"/>
    <n v="1"/>
  </r>
  <r>
    <n v="848"/>
    <x v="22"/>
    <x v="236"/>
    <x v="1"/>
    <d v="2013-04-08T00:00:00"/>
    <d v="2013-04-08T00:00:00"/>
    <n v="8.1150684931506856"/>
    <n v="8.1150684931506856"/>
    <s v="Nonexempt"/>
    <x v="806"/>
    <x v="806"/>
    <n v="0"/>
    <n v="6365.9351789331531"/>
    <n v="16"/>
    <n v="2"/>
  </r>
  <r>
    <n v="849"/>
    <x v="22"/>
    <x v="236"/>
    <x v="1"/>
    <d v="2013-04-08T00:00:00"/>
    <d v="2013-04-08T00:00:00"/>
    <n v="8.1150684931506856"/>
    <n v="8.1150684931506856"/>
    <s v="Nonexempt"/>
    <x v="806"/>
    <x v="806"/>
    <n v="0"/>
    <n v="6365.9351789331531"/>
    <n v="16"/>
    <n v="2"/>
  </r>
  <r>
    <n v="847"/>
    <x v="22"/>
    <x v="236"/>
    <x v="1"/>
    <d v="2013-01-07T00:00:00"/>
    <d v="2013-01-07T00:00:00"/>
    <n v="8.3643835616438356"/>
    <n v="8.3643835616438356"/>
    <s v="Nonexempt"/>
    <x v="806"/>
    <x v="806"/>
    <n v="0"/>
    <n v="6176.1873566983295"/>
    <n v="16"/>
    <n v="1"/>
  </r>
  <r>
    <n v="846"/>
    <x v="22"/>
    <x v="236"/>
    <x v="1"/>
    <d v="2012-11-05T00:00:00"/>
    <d v="2012-11-05T00:00:00"/>
    <n v="8.536986301369863"/>
    <n v="8.536986301369863"/>
    <s v="Nonexempt"/>
    <x v="806"/>
    <x v="806"/>
    <n v="0"/>
    <n v="6051.3157894736842"/>
    <n v="16"/>
    <n v="1"/>
  </r>
  <r>
    <n v="844"/>
    <x v="22"/>
    <x v="236"/>
    <x v="1"/>
    <d v="2011-01-10T00:00:00"/>
    <d v="2011-01-10T00:00:00"/>
    <n v="10.358904109589041"/>
    <n v="10.358904109589041"/>
    <s v="Nonexempt"/>
    <x v="806"/>
    <x v="806"/>
    <n v="0"/>
    <n v="4987.0140174557"/>
    <n v="16"/>
    <n v="1"/>
  </r>
  <r>
    <n v="2326"/>
    <x v="22"/>
    <x v="236"/>
    <x v="1"/>
    <d v="2009-07-08T00:00:00"/>
    <d v="2010-07-02T00:00:00"/>
    <n v="11.868493150684932"/>
    <n v="10.884931506849314"/>
    <s v="Nonexempt"/>
    <x v="806"/>
    <x v="806"/>
    <n v="0.98356164383561639"/>
    <n v="4746.0105713566581"/>
    <n v="16"/>
    <n v="2"/>
  </r>
  <r>
    <n v="2584"/>
    <x v="22"/>
    <x v="236"/>
    <x v="1"/>
    <d v="2007-11-23T00:00:00"/>
    <d v="2010-07-02T00:00:00"/>
    <n v="13.493150684931507"/>
    <n v="10.884931506849314"/>
    <s v="Nonexempt"/>
    <x v="806"/>
    <x v="806"/>
    <n v="2.6082191780821917"/>
    <n v="4746.0105713566581"/>
    <n v="16"/>
    <n v="2"/>
  </r>
  <r>
    <n v="840"/>
    <x v="22"/>
    <x v="236"/>
    <x v="1"/>
    <d v="2010-01-11T00:00:00"/>
    <d v="2010-01-11T00:00:00"/>
    <n v="11.356164383561644"/>
    <n v="11.356164383561644"/>
    <s v="Nonexempt"/>
    <x v="806"/>
    <x v="806"/>
    <n v="0"/>
    <n v="4549.0711700844386"/>
    <n v="16"/>
    <n v="3"/>
  </r>
  <r>
    <n v="841"/>
    <x v="22"/>
    <x v="236"/>
    <x v="1"/>
    <d v="2010-01-11T00:00:00"/>
    <d v="2010-01-11T00:00:00"/>
    <n v="11.356164383561644"/>
    <n v="11.356164383561644"/>
    <s v="Nonexempt"/>
    <x v="806"/>
    <x v="806"/>
    <n v="0"/>
    <n v="4549.0711700844386"/>
    <n v="16"/>
    <n v="3"/>
  </r>
  <r>
    <n v="842"/>
    <x v="22"/>
    <x v="236"/>
    <x v="1"/>
    <d v="2010-01-11T00:00:00"/>
    <d v="2010-01-11T00:00:00"/>
    <n v="11.356164383561644"/>
    <n v="11.356164383561644"/>
    <s v="Nonexempt"/>
    <x v="806"/>
    <x v="806"/>
    <n v="0"/>
    <n v="4549.0711700844386"/>
    <n v="16"/>
    <n v="3"/>
  </r>
  <r>
    <n v="836"/>
    <x v="22"/>
    <x v="236"/>
    <x v="1"/>
    <d v="2008-09-15T00:00:00"/>
    <d v="2008-09-15T00:00:00"/>
    <n v="12.67945205479452"/>
    <n v="12.67945205479452"/>
    <s v="Nonexempt"/>
    <x v="806"/>
    <x v="806"/>
    <n v="0"/>
    <n v="4074.3085566119275"/>
    <n v="16"/>
    <n v="3"/>
  </r>
  <r>
    <n v="837"/>
    <x v="22"/>
    <x v="236"/>
    <x v="1"/>
    <d v="2008-09-15T00:00:00"/>
    <d v="2008-09-15T00:00:00"/>
    <n v="12.67945205479452"/>
    <n v="12.67945205479452"/>
    <s v="Nonexempt"/>
    <x v="806"/>
    <x v="806"/>
    <n v="0"/>
    <n v="4074.3085566119275"/>
    <n v="16"/>
    <n v="3"/>
  </r>
  <r>
    <n v="838"/>
    <x v="22"/>
    <x v="236"/>
    <x v="1"/>
    <d v="2008-09-15T00:00:00"/>
    <d v="2008-09-15T00:00:00"/>
    <n v="12.67945205479452"/>
    <n v="12.67945205479452"/>
    <s v="Nonexempt"/>
    <x v="806"/>
    <x v="806"/>
    <n v="0"/>
    <n v="4074.3085566119275"/>
    <n v="16"/>
    <n v="3"/>
  </r>
  <r>
    <n v="2271"/>
    <x v="22"/>
    <x v="236"/>
    <x v="1"/>
    <d v="2007-01-08T00:00:00"/>
    <d v="2007-09-26T00:00:00"/>
    <n v="14.367123287671232"/>
    <n v="13.652054794520549"/>
    <s v="Nonexempt"/>
    <x v="806"/>
    <x v="806"/>
    <n v="0.71506849315068488"/>
    <n v="3784.0457555689341"/>
    <n v="16"/>
    <n v="1"/>
  </r>
  <r>
    <n v="2895"/>
    <x v="65"/>
    <x v="146"/>
    <x v="1"/>
    <d v="2015-11-09T00:00:00"/>
    <d v="2020-12-07T00:00:00"/>
    <n v="5.5260273972602736"/>
    <n v="0.44383561643835617"/>
    <s v="Exempt"/>
    <x v="807"/>
    <x v="807"/>
    <n v="5.0821917808219181"/>
    <n v="116392.34907407407"/>
    <n v="1"/>
    <n v="1"/>
  </r>
  <r>
    <n v="3179"/>
    <x v="50"/>
    <x v="220"/>
    <x v="1"/>
    <d v="2012-07-09T00:00:00"/>
    <d v="2021-01-04T00:00:00"/>
    <n v="8.8630136986301373"/>
    <n v="0.36712328767123287"/>
    <s v="Nonexempt"/>
    <x v="808"/>
    <x v="808"/>
    <n v="8.4958904109589035"/>
    <n v="140677.53731343284"/>
    <n v="30"/>
    <n v="1"/>
  </r>
  <r>
    <n v="522"/>
    <x v="22"/>
    <x v="234"/>
    <x v="1"/>
    <d v="2016-10-10T00:00:00"/>
    <d v="2016-10-10T00:00:00"/>
    <n v="4.6054794520547944"/>
    <n v="4.6054794520547944"/>
    <s v="Nonexempt"/>
    <x v="808"/>
    <x v="808"/>
    <n v="0"/>
    <n v="11214.033313503867"/>
    <n v="30"/>
    <n v="2"/>
  </r>
  <r>
    <n v="523"/>
    <x v="22"/>
    <x v="234"/>
    <x v="1"/>
    <d v="2016-10-10T00:00:00"/>
    <d v="2016-10-10T00:00:00"/>
    <n v="4.6054794520547944"/>
    <n v="4.6054794520547944"/>
    <s v="Nonexempt"/>
    <x v="808"/>
    <x v="808"/>
    <n v="0"/>
    <n v="11214.033313503867"/>
    <n v="30"/>
    <n v="2"/>
  </r>
  <r>
    <n v="519"/>
    <x v="22"/>
    <x v="234"/>
    <x v="1"/>
    <d v="2015-11-02T00:00:00"/>
    <d v="2015-11-02T00:00:00"/>
    <n v="5.5452054794520551"/>
    <n v="5.5452054794520551"/>
    <s v="Nonexempt"/>
    <x v="808"/>
    <x v="808"/>
    <n v="0"/>
    <n v="9313.6314229249001"/>
    <n v="30"/>
    <n v="4"/>
  </r>
  <r>
    <n v="520"/>
    <x v="22"/>
    <x v="234"/>
    <x v="1"/>
    <d v="2015-11-02T00:00:00"/>
    <d v="2015-11-02T00:00:00"/>
    <n v="5.5452054794520551"/>
    <n v="5.5452054794520551"/>
    <s v="Nonexempt"/>
    <x v="808"/>
    <x v="808"/>
    <n v="0"/>
    <n v="9313.6314229249001"/>
    <n v="30"/>
    <n v="4"/>
  </r>
  <r>
    <n v="521"/>
    <x v="22"/>
    <x v="234"/>
    <x v="1"/>
    <d v="2015-11-02T00:00:00"/>
    <d v="2015-11-02T00:00:00"/>
    <n v="5.5452054794520551"/>
    <n v="5.5452054794520551"/>
    <s v="Nonexempt"/>
    <x v="808"/>
    <x v="808"/>
    <n v="0"/>
    <n v="9313.6314229249001"/>
    <n v="30"/>
    <n v="4"/>
  </r>
  <r>
    <n v="2509"/>
    <x v="22"/>
    <x v="234"/>
    <x v="1"/>
    <d v="2013-09-23T00:00:00"/>
    <d v="2015-11-02T00:00:00"/>
    <n v="7.6547945205479451"/>
    <n v="5.5452054794520551"/>
    <s v="Nonexempt"/>
    <x v="808"/>
    <x v="808"/>
    <n v="2.1095890410958904"/>
    <n v="9313.6314229249001"/>
    <n v="30"/>
    <n v="4"/>
  </r>
  <r>
    <n v="535"/>
    <x v="7"/>
    <x v="220"/>
    <x v="1"/>
    <d v="2015-01-26T00:00:00"/>
    <d v="2015-01-26T00:00:00"/>
    <n v="6.3123287671232875"/>
    <n v="6.3123287671232875"/>
    <s v="Nonexempt"/>
    <x v="808"/>
    <x v="808"/>
    <n v="0"/>
    <n v="8181.7664930555557"/>
    <n v="30"/>
    <n v="11"/>
  </r>
  <r>
    <n v="2421"/>
    <x v="7"/>
    <x v="220"/>
    <x v="1"/>
    <d v="2013-05-29T00:00:00"/>
    <d v="2015-01-26T00:00:00"/>
    <n v="7.9753424657534246"/>
    <n v="6.3123287671232875"/>
    <s v="Nonexempt"/>
    <x v="808"/>
    <x v="808"/>
    <n v="1.6630136986301369"/>
    <n v="8181.7664930555557"/>
    <n v="30"/>
    <n v="11"/>
  </r>
  <r>
    <n v="536"/>
    <x v="50"/>
    <x v="220"/>
    <x v="1"/>
    <d v="2015-01-26T00:00:00"/>
    <d v="2015-01-26T00:00:00"/>
    <n v="6.3123287671232875"/>
    <n v="6.3123287671232875"/>
    <s v="Nonexempt"/>
    <x v="808"/>
    <x v="808"/>
    <n v="0"/>
    <n v="8181.7664930555557"/>
    <n v="30"/>
    <n v="11"/>
  </r>
  <r>
    <n v="537"/>
    <x v="50"/>
    <x v="220"/>
    <x v="1"/>
    <d v="2015-01-26T00:00:00"/>
    <d v="2015-01-26T00:00:00"/>
    <n v="6.3123287671232875"/>
    <n v="6.3123287671232875"/>
    <s v="Nonexempt"/>
    <x v="808"/>
    <x v="808"/>
    <n v="0"/>
    <n v="8181.7664930555557"/>
    <n v="30"/>
    <n v="11"/>
  </r>
  <r>
    <n v="538"/>
    <x v="50"/>
    <x v="220"/>
    <x v="1"/>
    <d v="2015-01-26T00:00:00"/>
    <d v="2015-01-26T00:00:00"/>
    <n v="6.3123287671232875"/>
    <n v="6.3123287671232875"/>
    <s v="Nonexempt"/>
    <x v="808"/>
    <x v="808"/>
    <n v="0"/>
    <n v="8181.7664930555557"/>
    <n v="30"/>
    <n v="11"/>
  </r>
  <r>
    <n v="539"/>
    <x v="50"/>
    <x v="220"/>
    <x v="1"/>
    <d v="2015-01-26T00:00:00"/>
    <d v="2015-01-26T00:00:00"/>
    <n v="6.3123287671232875"/>
    <n v="6.3123287671232875"/>
    <s v="Nonexempt"/>
    <x v="808"/>
    <x v="808"/>
    <n v="0"/>
    <n v="8181.7664930555557"/>
    <n v="30"/>
    <n v="11"/>
  </r>
  <r>
    <n v="540"/>
    <x v="50"/>
    <x v="220"/>
    <x v="1"/>
    <d v="2015-01-26T00:00:00"/>
    <d v="2015-01-26T00:00:00"/>
    <n v="6.3123287671232875"/>
    <n v="6.3123287671232875"/>
    <s v="Nonexempt"/>
    <x v="808"/>
    <x v="808"/>
    <n v="0"/>
    <n v="8181.7664930555557"/>
    <n v="30"/>
    <n v="11"/>
  </r>
  <r>
    <n v="541"/>
    <x v="50"/>
    <x v="220"/>
    <x v="1"/>
    <d v="2015-01-26T00:00:00"/>
    <d v="2015-01-26T00:00:00"/>
    <n v="6.3123287671232875"/>
    <n v="6.3123287671232875"/>
    <s v="Nonexempt"/>
    <x v="808"/>
    <x v="808"/>
    <n v="0"/>
    <n v="8181.7664930555557"/>
    <n v="30"/>
    <n v="11"/>
  </r>
  <r>
    <n v="542"/>
    <x v="50"/>
    <x v="220"/>
    <x v="1"/>
    <d v="2015-01-26T00:00:00"/>
    <d v="2015-01-26T00:00:00"/>
    <n v="6.3123287671232875"/>
    <n v="6.3123287671232875"/>
    <s v="Nonexempt"/>
    <x v="808"/>
    <x v="808"/>
    <n v="0"/>
    <n v="8181.7664930555557"/>
    <n v="30"/>
    <n v="11"/>
  </r>
  <r>
    <n v="543"/>
    <x v="44"/>
    <x v="220"/>
    <x v="1"/>
    <d v="2015-01-26T00:00:00"/>
    <d v="2015-01-26T00:00:00"/>
    <n v="6.3123287671232875"/>
    <n v="6.3123287671232875"/>
    <s v="Nonexempt"/>
    <x v="808"/>
    <x v="808"/>
    <n v="0"/>
    <n v="8181.7664930555557"/>
    <n v="30"/>
    <n v="11"/>
  </r>
  <r>
    <n v="2713"/>
    <x v="44"/>
    <x v="220"/>
    <x v="1"/>
    <d v="2011-07-23T00:00:00"/>
    <d v="2015-01-26T00:00:00"/>
    <n v="9.8273972602739725"/>
    <n v="6.3123287671232875"/>
    <s v="Nonexempt"/>
    <x v="808"/>
    <x v="808"/>
    <n v="3.515068493150685"/>
    <n v="8181.7664930555557"/>
    <n v="30"/>
    <n v="11"/>
  </r>
  <r>
    <n v="524"/>
    <x v="7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2890"/>
    <x v="7"/>
    <x v="220"/>
    <x v="1"/>
    <d v="2009-06-17T00:00:00"/>
    <d v="2014-07-07T00:00:00"/>
    <n v="11.926027397260274"/>
    <n v="6.8684931506849312"/>
    <s v="Nonexempt"/>
    <x v="808"/>
    <x v="808"/>
    <n v="5.0575342465753428"/>
    <n v="7519.2620662145991"/>
    <n v="30"/>
    <n v="12"/>
  </r>
  <r>
    <n v="525"/>
    <x v="50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526"/>
    <x v="50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527"/>
    <x v="50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528"/>
    <x v="50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529"/>
    <x v="50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530"/>
    <x v="50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531"/>
    <x v="50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532"/>
    <x v="44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533"/>
    <x v="44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534"/>
    <x v="44"/>
    <x v="220"/>
    <x v="1"/>
    <d v="2014-07-07T00:00:00"/>
    <d v="2014-07-07T00:00:00"/>
    <n v="6.8684931506849312"/>
    <n v="6.8684931506849312"/>
    <s v="Nonexempt"/>
    <x v="808"/>
    <x v="808"/>
    <n v="0"/>
    <n v="7519.2620662145991"/>
    <n v="30"/>
    <n v="12"/>
  </r>
  <r>
    <n v="2928"/>
    <x v="53"/>
    <x v="275"/>
    <x v="1"/>
    <d v="2007-03-13T00:00:00"/>
    <d v="2012-09-17T00:00:00"/>
    <n v="14.191780821917808"/>
    <n v="8.6712328767123292"/>
    <s v="Nonexempt"/>
    <x v="809"/>
    <x v="809"/>
    <n v="5.5205479452054798"/>
    <n v="5953.1719115323849"/>
    <n v="3"/>
    <n v="1"/>
  </r>
  <r>
    <n v="3661"/>
    <x v="70"/>
    <x v="182"/>
    <x v="1"/>
    <d v="1996-10-14T00:00:00"/>
    <d v="2011-08-02T00:00:00"/>
    <n v="24.608219178082191"/>
    <n v="9.8000000000000007"/>
    <s v="Exempt"/>
    <x v="809"/>
    <x v="809"/>
    <n v="14.808219178082192"/>
    <n v="5267.4836734693872"/>
    <n v="3"/>
    <n v="1"/>
  </r>
  <r>
    <n v="1453"/>
    <x v="22"/>
    <x v="341"/>
    <x v="1"/>
    <d v="2007-07-09T00:00:00"/>
    <d v="2007-07-09T00:00:00"/>
    <n v="13.868493150684932"/>
    <n v="13.868493150684932"/>
    <s v="Exempt"/>
    <x v="809"/>
    <x v="809"/>
    <n v="0"/>
    <n v="3722.2025088897667"/>
    <n v="3"/>
    <n v="1"/>
  </r>
  <r>
    <n v="1918"/>
    <x v="128"/>
    <x v="342"/>
    <x v="1"/>
    <d v="2018-10-15T00:00:00"/>
    <d v="2018-10-15T00:00:00"/>
    <n v="2.591780821917808"/>
    <n v="2.591780821917808"/>
    <s v="Exempt"/>
    <x v="810"/>
    <x v="810"/>
    <n v="0"/>
    <n v="19892.650475687104"/>
    <n v="1"/>
    <n v="1"/>
  </r>
  <r>
    <n v="3761"/>
    <x v="72"/>
    <x v="343"/>
    <x v="1"/>
    <d v="1986-03-17T00:00:00"/>
    <d v="2002-09-16T00:00:00"/>
    <n v="35.194520547945203"/>
    <n v="18.682191780821917"/>
    <s v="Nonexempt"/>
    <x v="811"/>
    <x v="811"/>
    <n v="16.512328767123286"/>
    <n v="2758.2036735591732"/>
    <n v="3"/>
    <n v="1"/>
  </r>
  <r>
    <n v="1352"/>
    <x v="77"/>
    <x v="241"/>
    <x v="1"/>
    <d v="2000-03-14T00:00:00"/>
    <d v="2000-03-14T00:00:00"/>
    <n v="21.19178082191781"/>
    <n v="21.19178082191781"/>
    <s v="Nonexempt"/>
    <x v="811"/>
    <x v="811"/>
    <n v="0"/>
    <n v="2431.569599224305"/>
    <n v="3"/>
    <n v="1"/>
  </r>
  <r>
    <n v="2420"/>
    <x v="77"/>
    <x v="241"/>
    <x v="1"/>
    <d v="1995-02-13T00:00:00"/>
    <d v="1996-10-08T00:00:00"/>
    <n v="26.276712328767122"/>
    <n v="24.624657534246577"/>
    <s v="Nonexempt"/>
    <x v="811"/>
    <x v="811"/>
    <n v="1.6520547945205479"/>
    <n v="2092.5891021361813"/>
    <n v="3"/>
    <n v="1"/>
  </r>
  <r>
    <n v="3954"/>
    <x v="85"/>
    <x v="330"/>
    <x v="1"/>
    <d v="1998-11-09T00:00:00"/>
    <d v="2020-03-28T00:00:00"/>
    <n v="22.536986301369861"/>
    <n v="1.1397260273972603"/>
    <s v="Nonexempt"/>
    <x v="812"/>
    <x v="812"/>
    <n v="21.397260273972602"/>
    <n v="45079.90408653846"/>
    <n v="1"/>
    <n v="1"/>
  </r>
  <r>
    <n v="4031"/>
    <x v="73"/>
    <x v="344"/>
    <x v="1"/>
    <d v="1994-11-29T00:00:00"/>
    <d v="2019-05-28T00:00:00"/>
    <n v="26.484931506849314"/>
    <n v="1.9753424657534246"/>
    <s v="Nonexempt"/>
    <x v="813"/>
    <x v="813"/>
    <n v="24.509589041095889"/>
    <n v="25984.557558945908"/>
    <n v="1"/>
    <n v="1"/>
  </r>
  <r>
    <n v="3393"/>
    <x v="24"/>
    <x v="279"/>
    <x v="1"/>
    <d v="2006-09-18T00:00:00"/>
    <d v="2017-10-16T00:00:00"/>
    <n v="14.673972602739726"/>
    <n v="3.5890410958904111"/>
    <s v="Nonexempt"/>
    <x v="814"/>
    <x v="814"/>
    <n v="11.084931506849315"/>
    <n v="14295.213854961832"/>
    <n v="1"/>
    <n v="1"/>
  </r>
  <r>
    <n v="1722"/>
    <x v="49"/>
    <x v="301"/>
    <x v="1"/>
    <d v="2015-09-08T00:00:00"/>
    <d v="2015-09-08T00:00:00"/>
    <n v="5.6958904109589037"/>
    <n v="5.6958904109589037"/>
    <s v="Exempt"/>
    <x v="815"/>
    <x v="815"/>
    <n v="0"/>
    <n v="8988.7684463684473"/>
    <n v="1"/>
    <n v="1"/>
  </r>
  <r>
    <n v="1859"/>
    <x v="27"/>
    <x v="345"/>
    <x v="1"/>
    <d v="2021-01-19T00:00:00"/>
    <d v="2021-01-19T00:00:00"/>
    <n v="0.32602739726027397"/>
    <n v="0.32602739726027397"/>
    <s v="Exempt"/>
    <x v="816"/>
    <x v="816"/>
    <n v="0"/>
    <n v="156951.87100840337"/>
    <n v="1"/>
    <n v="1"/>
  </r>
  <r>
    <n v="3878"/>
    <x v="85"/>
    <x v="305"/>
    <x v="1"/>
    <d v="1998-02-23T00:00:00"/>
    <d v="2017-04-24T00:00:00"/>
    <n v="23.246575342465754"/>
    <n v="4.0684931506849313"/>
    <s v="Nonexempt"/>
    <x v="817"/>
    <x v="817"/>
    <n v="19.17808219178082"/>
    <n v="12574.254915824915"/>
    <n v="1"/>
    <n v="1"/>
  </r>
  <r>
    <n v="3093"/>
    <x v="70"/>
    <x v="346"/>
    <x v="1"/>
    <d v="1989-01-30T00:00:00"/>
    <d v="1996-05-15T00:00:00"/>
    <n v="32.317808219178083"/>
    <n v="25.024657534246575"/>
    <s v="Nonexempt"/>
    <x v="818"/>
    <x v="818"/>
    <n v="7.2931506849315069"/>
    <n v="2044.2157871688198"/>
    <n v="1"/>
    <n v="1"/>
  </r>
  <r>
    <n v="3153"/>
    <x v="27"/>
    <x v="265"/>
    <x v="1"/>
    <d v="1988-10-18T00:00:00"/>
    <d v="1996-11-08T00:00:00"/>
    <n v="32.602739726027394"/>
    <n v="24.539726027397261"/>
    <s v="Nonexempt"/>
    <x v="819"/>
    <x v="819"/>
    <n v="8.0630136986301366"/>
    <n v="2082.0880372892711"/>
    <n v="4"/>
    <n v="1"/>
  </r>
  <r>
    <n v="2537"/>
    <x v="27"/>
    <x v="265"/>
    <x v="1"/>
    <d v="1994-02-08T00:00:00"/>
    <d v="1996-05-15T00:00:00"/>
    <n v="27.290410958904111"/>
    <n v="25.024657534246575"/>
    <s v="Nonexempt"/>
    <x v="819"/>
    <x v="819"/>
    <n v="2.2657534246575342"/>
    <n v="2041.7410280271515"/>
    <n v="4"/>
    <n v="3"/>
  </r>
  <r>
    <n v="2988"/>
    <x v="27"/>
    <x v="265"/>
    <x v="1"/>
    <d v="1990-05-01T00:00:00"/>
    <d v="1996-05-15T00:00:00"/>
    <n v="31.068493150684933"/>
    <n v="25.024657534246575"/>
    <s v="Nonexempt"/>
    <x v="819"/>
    <x v="819"/>
    <n v="6.043835616438356"/>
    <n v="2041.7410280271515"/>
    <n v="4"/>
    <n v="3"/>
  </r>
  <r>
    <n v="3194"/>
    <x v="27"/>
    <x v="265"/>
    <x v="1"/>
    <d v="1987-10-01T00:00:00"/>
    <d v="1996-05-15T00:00:00"/>
    <n v="33.652054794520545"/>
    <n v="25.024657534246575"/>
    <s v="Nonexempt"/>
    <x v="819"/>
    <x v="819"/>
    <n v="8.6273972602739732"/>
    <n v="2041.7410280271515"/>
    <n v="4"/>
    <n v="3"/>
  </r>
  <r>
    <n v="2588"/>
    <x v="27"/>
    <x v="345"/>
    <x v="1"/>
    <d v="2018-02-20T00:00:00"/>
    <d v="2020-10-10T00:00:00"/>
    <n v="3.2410958904109588"/>
    <n v="0.60273972602739723"/>
    <s v="Exempt"/>
    <x v="820"/>
    <x v="820"/>
    <n v="2.6383561643835618"/>
    <n v="84749.814545454559"/>
    <n v="1"/>
    <n v="1"/>
  </r>
  <r>
    <n v="3218"/>
    <x v="16"/>
    <x v="347"/>
    <x v="1"/>
    <d v="1987-07-10T00:00:00"/>
    <d v="1996-05-15T00:00:00"/>
    <n v="33.87945205479452"/>
    <n v="25.024657534246575"/>
    <s v="Nonexempt"/>
    <x v="821"/>
    <x v="821"/>
    <n v="8.8547945205479444"/>
    <n v="2039.526012699803"/>
    <n v="1"/>
    <n v="1"/>
  </r>
  <r>
    <n v="1886"/>
    <x v="3"/>
    <x v="285"/>
    <x v="1"/>
    <d v="2002-02-19T00:00:00"/>
    <d v="2002-02-19T00:00:00"/>
    <n v="19.254794520547946"/>
    <n v="19.254794520547946"/>
    <s v="Nonexempt"/>
    <x v="822"/>
    <x v="822"/>
    <n v="0"/>
    <n v="2648.7324985771202"/>
    <n v="1"/>
    <n v="1"/>
  </r>
  <r>
    <n v="3597"/>
    <x v="62"/>
    <x v="280"/>
    <x v="1"/>
    <d v="2007-06-27T00:00:00"/>
    <d v="2021-04-24T00:00:00"/>
    <n v="13.901369863013699"/>
    <n v="6.575342465753424E-2"/>
    <s v="Exempt"/>
    <x v="823"/>
    <x v="823"/>
    <n v="13.835616438356164"/>
    <n v="775625.00000000012"/>
    <n v="4"/>
    <n v="1"/>
  </r>
  <r>
    <n v="1275"/>
    <x v="21"/>
    <x v="348"/>
    <x v="1"/>
    <d v="2019-06-08T00:00:00"/>
    <d v="2019-06-08T00:00:00"/>
    <n v="1.9452054794520548"/>
    <n v="1.9452054794520548"/>
    <s v="Exempt"/>
    <x v="823"/>
    <x v="823"/>
    <n v="0"/>
    <n v="26218.309859154928"/>
    <n v="4"/>
    <n v="1"/>
  </r>
  <r>
    <n v="3937"/>
    <x v="9"/>
    <x v="349"/>
    <x v="1"/>
    <d v="1998-04-15T00:00:00"/>
    <d v="2019-04-01T00:00:00"/>
    <n v="23.106849315068494"/>
    <n v="2.1315068493150684"/>
    <s v="Nonexempt"/>
    <x v="823"/>
    <x v="823"/>
    <n v="20.975342465753425"/>
    <n v="23926.735218508999"/>
    <n v="4"/>
    <n v="1"/>
  </r>
  <r>
    <n v="2319"/>
    <x v="20"/>
    <x v="201"/>
    <x v="1"/>
    <d v="2011-09-21T00:00:00"/>
    <d v="2012-08-27T00:00:00"/>
    <n v="9.6630136986301363"/>
    <n v="8.7287671232876711"/>
    <s v="Exempt"/>
    <x v="823"/>
    <x v="823"/>
    <n v="0.9342465753424658"/>
    <n v="5842.7495291902069"/>
    <n v="4"/>
    <n v="1"/>
  </r>
  <r>
    <n v="3840"/>
    <x v="24"/>
    <x v="303"/>
    <x v="1"/>
    <d v="2001-12-31T00:00:00"/>
    <d v="2020-01-21T00:00:00"/>
    <n v="19.391780821917809"/>
    <n v="1.3232876712328767"/>
    <s v="Nonexempt"/>
    <x v="824"/>
    <x v="824"/>
    <n v="18.068493150684933"/>
    <n v="38532.702380952382"/>
    <n v="1"/>
    <n v="1"/>
  </r>
  <r>
    <n v="1625"/>
    <x v="61"/>
    <x v="295"/>
    <x v="1"/>
    <d v="2020-03-14T00:00:00"/>
    <d v="2020-03-14T00:00:00"/>
    <n v="1.178082191780822"/>
    <n v="1.178082191780822"/>
    <s v="Exempt"/>
    <x v="825"/>
    <x v="825"/>
    <n v="0"/>
    <n v="43277.965116279069"/>
    <n v="1"/>
    <n v="1"/>
  </r>
  <r>
    <n v="2012"/>
    <x v="27"/>
    <x v="187"/>
    <x v="1"/>
    <d v="2017-11-20T00:00:00"/>
    <d v="2017-11-20T00:00:00"/>
    <n v="3.493150684931507"/>
    <n v="3.493150684931507"/>
    <s v="Nonexempt"/>
    <x v="826"/>
    <x v="826"/>
    <n v="0"/>
    <n v="14594.159999999998"/>
    <n v="1"/>
    <n v="1"/>
  </r>
  <r>
    <n v="4037"/>
    <x v="60"/>
    <x v="350"/>
    <x v="1"/>
    <d v="1983-12-13T00:00:00"/>
    <d v="2008-09-23T00:00:00"/>
    <n v="37.454794520547942"/>
    <n v="12.657534246575343"/>
    <s v="Nonexempt"/>
    <x v="827"/>
    <x v="827"/>
    <n v="24.797260273972604"/>
    <n v="4021.8891774891772"/>
    <n v="1"/>
    <n v="1"/>
  </r>
  <r>
    <n v="2231"/>
    <x v="68"/>
    <x v="351"/>
    <x v="1"/>
    <d v="1999-02-10T00:00:00"/>
    <d v="1999-09-21T00:00:00"/>
    <n v="22.282191780821918"/>
    <n v="21.671232876712327"/>
    <s v="Nonexempt"/>
    <x v="828"/>
    <x v="828"/>
    <n v="0.61095890410958908"/>
    <n v="2348.9471175726931"/>
    <n v="2"/>
    <n v="1"/>
  </r>
  <r>
    <n v="3318"/>
    <x v="68"/>
    <x v="351"/>
    <x v="1"/>
    <d v="1988-06-13T00:00:00"/>
    <d v="1998-09-01T00:00:00"/>
    <n v="32.950684931506849"/>
    <n v="22.726027397260275"/>
    <s v="Nonexempt"/>
    <x v="828"/>
    <x v="828"/>
    <n v="10.224657534246575"/>
    <n v="2239.9242555756482"/>
    <n v="2"/>
    <n v="1"/>
  </r>
  <r>
    <n v="4040"/>
    <x v="56"/>
    <x v="350"/>
    <x v="1"/>
    <d v="1985-10-29T00:00:00"/>
    <d v="2010-09-08T00:00:00"/>
    <n v="35.575342465753423"/>
    <n v="10.698630136986301"/>
    <s v="Nonexempt"/>
    <x v="829"/>
    <x v="829"/>
    <n v="24.876712328767123"/>
    <n v="4757.4501920614593"/>
    <n v="1"/>
    <n v="1"/>
  </r>
  <r>
    <n v="4039"/>
    <x v="129"/>
    <x v="225"/>
    <x v="1"/>
    <d v="1991-05-06T00:00:00"/>
    <d v="2016-03-08T00:00:00"/>
    <n v="30.054794520547944"/>
    <n v="5.1972602739726028"/>
    <s v="Exempt"/>
    <x v="830"/>
    <x v="830"/>
    <n v="24.857534246575341"/>
    <n v="9792.8230100158144"/>
    <n v="1"/>
    <n v="1"/>
  </r>
  <r>
    <n v="4103"/>
    <x v="57"/>
    <x v="282"/>
    <x v="1"/>
    <d v="1986-08-25T00:00:00"/>
    <d v="2018-04-16T00:00:00"/>
    <n v="34.753424657534246"/>
    <n v="3.0904109589041098"/>
    <s v="Nonexempt"/>
    <x v="831"/>
    <x v="831"/>
    <n v="31.663013698630138"/>
    <n v="16461.946542553189"/>
    <n v="1"/>
    <n v="1"/>
  </r>
  <r>
    <n v="4172"/>
    <x v="115"/>
    <x v="225"/>
    <x v="4"/>
    <d v="2007-04-23T00:00:00"/>
    <d v="2018-05-14T00:00:00"/>
    <n v="14.079452054794521"/>
    <n v="3.0136986301369864"/>
    <s v="Exempt"/>
    <x v="832"/>
    <x v="832"/>
    <n v="11.065753424657535"/>
    <n v="16870.0445"/>
    <n v="1"/>
    <n v="1"/>
  </r>
  <r>
    <n v="3598"/>
    <x v="52"/>
    <x v="275"/>
    <x v="1"/>
    <d v="2007-05-14T00:00:00"/>
    <d v="2021-03-13T00:00:00"/>
    <n v="14.021917808219179"/>
    <n v="0.18082191780821918"/>
    <s v="Nonexempt"/>
    <x v="833"/>
    <x v="833"/>
    <n v="13.841095890410958"/>
    <n v="280906.54393939395"/>
    <n v="2"/>
    <n v="1"/>
  </r>
  <r>
    <n v="1492"/>
    <x v="77"/>
    <x v="241"/>
    <x v="1"/>
    <d v="2011-11-07T00:00:00"/>
    <d v="2011-11-07T00:00:00"/>
    <n v="9.5342465753424666"/>
    <n v="9.5342465753424666"/>
    <s v="Nonexempt"/>
    <x v="833"/>
    <x v="833"/>
    <n v="0"/>
    <n v="5327.53790229885"/>
    <n v="2"/>
    <n v="1"/>
  </r>
  <r>
    <n v="3743"/>
    <x v="52"/>
    <x v="352"/>
    <x v="1"/>
    <d v="2000-03-13T00:00:00"/>
    <d v="2016-06-08T00:00:00"/>
    <n v="21.194520547945206"/>
    <n v="4.9452054794520546"/>
    <s v="Nonexempt"/>
    <x v="834"/>
    <x v="834"/>
    <n v="16.24931506849315"/>
    <n v="10270.09296398892"/>
    <n v="3"/>
    <n v="1"/>
  </r>
  <r>
    <n v="3979"/>
    <x v="102"/>
    <x v="225"/>
    <x v="1"/>
    <d v="1993-01-26T00:00:00"/>
    <d v="2015-01-23T00:00:00"/>
    <n v="28.326027397260273"/>
    <n v="6.3205479452054796"/>
    <s v="Exempt"/>
    <x v="834"/>
    <x v="834"/>
    <n v="22.005479452054793"/>
    <n v="8035.3349804941481"/>
    <n v="3"/>
    <n v="1"/>
  </r>
  <r>
    <n v="1465"/>
    <x v="128"/>
    <x v="353"/>
    <x v="1"/>
    <d v="2014-07-30T00:00:00"/>
    <d v="2014-07-30T00:00:00"/>
    <n v="6.8054794520547945"/>
    <n v="6.8054794520547945"/>
    <s v="Exempt"/>
    <x v="834"/>
    <x v="834"/>
    <n v="0"/>
    <n v="7462.7688405797107"/>
    <n v="3"/>
    <n v="1"/>
  </r>
  <r>
    <n v="1989"/>
    <x v="19"/>
    <x v="354"/>
    <x v="1"/>
    <d v="2017-07-05T00:00:00"/>
    <d v="2017-07-05T00:00:00"/>
    <n v="3.871232876712329"/>
    <n v="3.871232876712329"/>
    <s v="Nonexempt"/>
    <x v="835"/>
    <x v="835"/>
    <n v="0"/>
    <n v="13115.976645435243"/>
    <n v="1"/>
    <n v="1"/>
  </r>
  <r>
    <n v="2560"/>
    <x v="71"/>
    <x v="320"/>
    <x v="1"/>
    <d v="2016-12-27T00:00:00"/>
    <d v="2019-05-17T00:00:00"/>
    <n v="4.3917808219178083"/>
    <n v="2.0054794520547947"/>
    <s v="Exempt"/>
    <x v="836"/>
    <x v="836"/>
    <n v="2.3863013698630136"/>
    <n v="25305.74419398907"/>
    <n v="2"/>
    <n v="1"/>
  </r>
  <r>
    <n v="1590"/>
    <x v="35"/>
    <x v="163"/>
    <x v="1"/>
    <d v="2013-12-02T00:00:00"/>
    <d v="2013-12-02T00:00:00"/>
    <n v="7.463013698630137"/>
    <n v="7.463013698630137"/>
    <s v="Exempt"/>
    <x v="836"/>
    <x v="836"/>
    <n v="0"/>
    <n v="6800.2220080763582"/>
    <n v="2"/>
    <n v="1"/>
  </r>
  <r>
    <n v="3701"/>
    <x v="74"/>
    <x v="245"/>
    <x v="1"/>
    <d v="2001-06-14T00:00:00"/>
    <d v="2016-12-19T00:00:00"/>
    <n v="19.93972602739726"/>
    <n v="4.4136986301369863"/>
    <s v="Exempt"/>
    <x v="837"/>
    <x v="837"/>
    <n v="15.526027397260274"/>
    <n v="11498.254469273743"/>
    <n v="9"/>
    <n v="1"/>
  </r>
  <r>
    <n v="1015"/>
    <x v="78"/>
    <x v="253"/>
    <x v="1"/>
    <d v="2016-10-03T00:00:00"/>
    <d v="2016-10-03T00:00:00"/>
    <n v="4.624657534246575"/>
    <n v="4.624657534246575"/>
    <s v="Exempt"/>
    <x v="837"/>
    <x v="837"/>
    <n v="0"/>
    <n v="10973.748785545025"/>
    <n v="9"/>
    <n v="1"/>
  </r>
  <r>
    <n v="2227"/>
    <x v="26"/>
    <x v="158"/>
    <x v="1"/>
    <d v="2015-11-02T00:00:00"/>
    <d v="2016-06-08T00:00:00"/>
    <n v="5.5452054794520551"/>
    <n v="4.9452054794520546"/>
    <s v="Exempt"/>
    <x v="837"/>
    <x v="837"/>
    <n v="0.6"/>
    <n v="10262.430997229918"/>
    <n v="9"/>
    <n v="1"/>
  </r>
  <r>
    <n v="980"/>
    <x v="27"/>
    <x v="158"/>
    <x v="1"/>
    <d v="2016-03-28T00:00:00"/>
    <d v="2016-03-28T00:00:00"/>
    <n v="5.1424657534246574"/>
    <n v="5.1424657534246574"/>
    <s v="Exempt"/>
    <x v="837"/>
    <x v="837"/>
    <n v="0"/>
    <n v="9868.7735482152384"/>
    <n v="9"/>
    <n v="1"/>
  </r>
  <r>
    <n v="2221"/>
    <x v="60"/>
    <x v="298"/>
    <x v="1"/>
    <d v="2015-06-23T00:00:00"/>
    <d v="2016-01-11T00:00:00"/>
    <n v="5.9068493150684933"/>
    <n v="5.353424657534247"/>
    <s v="Nonexempt"/>
    <x v="837"/>
    <x v="837"/>
    <n v="0.55342465753424652"/>
    <n v="9479.8812436028657"/>
    <n v="9"/>
    <n v="1"/>
  </r>
  <r>
    <n v="1018"/>
    <x v="27"/>
    <x v="339"/>
    <x v="1"/>
    <d v="2015-10-01T00:00:00"/>
    <d v="2015-10-01T00:00:00"/>
    <n v="5.6328767123287671"/>
    <n v="5.6328767123287671"/>
    <s v="Exempt"/>
    <x v="837"/>
    <x v="837"/>
    <n v="0"/>
    <n v="9009.5758511673157"/>
    <n v="9"/>
    <n v="1"/>
  </r>
  <r>
    <n v="3408"/>
    <x v="72"/>
    <x v="355"/>
    <x v="1"/>
    <d v="2003-08-18T00:00:00"/>
    <d v="2014-11-24T00:00:00"/>
    <n v="17.761643835616439"/>
    <n v="6.484931506849315"/>
    <s v="Nonexempt"/>
    <x v="837"/>
    <x v="837"/>
    <n v="11.276712328767124"/>
    <n v="7825.8081749049434"/>
    <n v="9"/>
    <n v="1"/>
  </r>
  <r>
    <n v="1016"/>
    <x v="16"/>
    <x v="356"/>
    <x v="1"/>
    <d v="2011-11-07T00:00:00"/>
    <d v="2011-11-07T00:00:00"/>
    <n v="9.5342465753424666"/>
    <n v="9.5342465753424666"/>
    <s v="Nonexempt"/>
    <x v="837"/>
    <x v="837"/>
    <n v="0"/>
    <n v="5322.8988362068967"/>
    <n v="9"/>
    <n v="1"/>
  </r>
  <r>
    <n v="2817"/>
    <x v="16"/>
    <x v="356"/>
    <x v="1"/>
    <d v="2001-12-10T00:00:00"/>
    <d v="2006-04-10T00:00:00"/>
    <n v="19.449315068493149"/>
    <n v="15.115068493150686"/>
    <s v="Nonexempt"/>
    <x v="837"/>
    <x v="837"/>
    <n v="4.3342465753424655"/>
    <n v="3357.5653344208808"/>
    <n v="9"/>
    <n v="1"/>
  </r>
  <r>
    <n v="3288"/>
    <x v="70"/>
    <x v="182"/>
    <x v="1"/>
    <d v="2004-06-02T00:00:00"/>
    <d v="2014-05-05T00:00:00"/>
    <n v="16.969863013698632"/>
    <n v="7.0410958904109586"/>
    <s v="Exempt"/>
    <x v="838"/>
    <x v="838"/>
    <n v="9.9287671232876704"/>
    <n v="7206.8994357976662"/>
    <n v="1"/>
    <n v="1"/>
  </r>
  <r>
    <n v="3511"/>
    <x v="49"/>
    <x v="340"/>
    <x v="1"/>
    <d v="2004-11-29T00:00:00"/>
    <d v="2017-06-26T00:00:00"/>
    <n v="16.476712328767125"/>
    <n v="3.8958904109589043"/>
    <s v="Exempt"/>
    <x v="839"/>
    <x v="839"/>
    <n v="12.580821917808219"/>
    <n v="13024.940295358649"/>
    <n v="1"/>
    <n v="1"/>
  </r>
  <r>
    <n v="3759"/>
    <x v="78"/>
    <x v="182"/>
    <x v="1"/>
    <d v="2001-11-26T00:00:00"/>
    <d v="2018-05-14T00:00:00"/>
    <n v="19.487671232876714"/>
    <n v="3.0136986301369864"/>
    <s v="Exempt"/>
    <x v="840"/>
    <x v="840"/>
    <n v="16.473972602739725"/>
    <n v="16837.592681818183"/>
    <n v="1"/>
    <n v="1"/>
  </r>
  <r>
    <n v="2153"/>
    <x v="13"/>
    <x v="227"/>
    <x v="1"/>
    <d v="2017-08-21T00:00:00"/>
    <d v="2017-12-04T00:00:00"/>
    <n v="3.7424657534246575"/>
    <n v="3.4547945205479453"/>
    <s v="Exempt"/>
    <x v="841"/>
    <x v="841"/>
    <n v="0.28767123287671231"/>
    <n v="14687.796827914353"/>
    <n v="1"/>
    <n v="1"/>
  </r>
  <r>
    <n v="3750"/>
    <x v="27"/>
    <x v="320"/>
    <x v="1"/>
    <d v="2000-11-20T00:00:00"/>
    <d v="2017-04-03T00:00:00"/>
    <n v="20.504109589041096"/>
    <n v="4.1260273972602741"/>
    <s v="Exempt"/>
    <x v="842"/>
    <x v="842"/>
    <n v="16.378082191780823"/>
    <n v="12294.087051792827"/>
    <n v="1"/>
    <n v="1"/>
  </r>
  <r>
    <n v="3122"/>
    <x v="27"/>
    <x v="158"/>
    <x v="1"/>
    <d v="2013-06-24T00:00:00"/>
    <d v="2021-03-13T00:00:00"/>
    <n v="7.904109589041096"/>
    <n v="0.18082191780821918"/>
    <s v="Exempt"/>
    <x v="843"/>
    <x v="843"/>
    <n v="7.7232876712328764"/>
    <n v="280148.56060606061"/>
    <n v="1"/>
    <n v="1"/>
  </r>
  <r>
    <n v="3011"/>
    <x v="70"/>
    <x v="182"/>
    <x v="1"/>
    <d v="2013-01-28T00:00:00"/>
    <d v="2019-05-11T00:00:00"/>
    <n v="8.3068493150684937"/>
    <n v="2.021917808219178"/>
    <s v="Exempt"/>
    <x v="844"/>
    <x v="844"/>
    <n v="6.2849315068493148"/>
    <n v="25051.552439024392"/>
    <n v="1"/>
    <n v="1"/>
  </r>
  <r>
    <n v="1960"/>
    <x v="130"/>
    <x v="357"/>
    <x v="1"/>
    <d v="2005-08-08T00:00:00"/>
    <d v="2005-08-08T00:00:00"/>
    <n v="15.786301369863013"/>
    <n v="15.786301369863013"/>
    <s v="Nonexempt"/>
    <x v="845"/>
    <x v="845"/>
    <n v="0"/>
    <n v="3208.4393179451581"/>
    <n v="1"/>
    <n v="1"/>
  </r>
  <r>
    <n v="1187"/>
    <x v="22"/>
    <x v="166"/>
    <x v="1"/>
    <d v="2019-03-02T00:00:00"/>
    <d v="2019-03-02T00:00:00"/>
    <n v="2.2136986301369861"/>
    <n v="2.2136986301369861"/>
    <s v="Nonexempt"/>
    <x v="846"/>
    <x v="846"/>
    <n v="0"/>
    <n v="22852.252475247526"/>
    <n v="6"/>
    <n v="1"/>
  </r>
  <r>
    <n v="1185"/>
    <x v="22"/>
    <x v="166"/>
    <x v="1"/>
    <d v="2018-04-30T00:00:00"/>
    <d v="2018-04-30T00:00:00"/>
    <n v="3.0520547945205481"/>
    <n v="3.0520547945205481"/>
    <s v="Nonexempt"/>
    <x v="846"/>
    <x v="846"/>
    <n v="0"/>
    <n v="16575.062836624777"/>
    <n v="6"/>
    <n v="1"/>
  </r>
  <r>
    <n v="1181"/>
    <x v="22"/>
    <x v="166"/>
    <x v="1"/>
    <d v="2018-01-08T00:00:00"/>
    <d v="2018-01-08T00:00:00"/>
    <n v="3.3589041095890413"/>
    <n v="3.3589041095890413"/>
    <s v="Nonexempt"/>
    <x v="846"/>
    <x v="846"/>
    <n v="0"/>
    <n v="15060.864600326264"/>
    <n v="6"/>
    <n v="4"/>
  </r>
  <r>
    <n v="1182"/>
    <x v="22"/>
    <x v="166"/>
    <x v="1"/>
    <d v="2018-01-08T00:00:00"/>
    <d v="2018-01-08T00:00:00"/>
    <n v="3.3589041095890413"/>
    <n v="3.3589041095890413"/>
    <s v="Nonexempt"/>
    <x v="846"/>
    <x v="846"/>
    <n v="0"/>
    <n v="15060.864600326264"/>
    <n v="6"/>
    <n v="4"/>
  </r>
  <r>
    <n v="1183"/>
    <x v="22"/>
    <x v="166"/>
    <x v="1"/>
    <d v="2018-01-08T00:00:00"/>
    <d v="2018-01-08T00:00:00"/>
    <n v="3.3589041095890413"/>
    <n v="3.3589041095890413"/>
    <s v="Nonexempt"/>
    <x v="846"/>
    <x v="846"/>
    <n v="0"/>
    <n v="15060.864600326264"/>
    <n v="6"/>
    <n v="4"/>
  </r>
  <r>
    <n v="1184"/>
    <x v="22"/>
    <x v="166"/>
    <x v="1"/>
    <d v="2018-01-08T00:00:00"/>
    <d v="2018-01-08T00:00:00"/>
    <n v="3.3589041095890413"/>
    <n v="3.3589041095890413"/>
    <s v="Nonexempt"/>
    <x v="846"/>
    <x v="846"/>
    <n v="0"/>
    <n v="15060.864600326264"/>
    <n v="6"/>
    <n v="4"/>
  </r>
  <r>
    <n v="2777"/>
    <x v="78"/>
    <x v="182"/>
    <x v="1"/>
    <d v="2016-11-14T00:00:00"/>
    <d v="2020-11-23T00:00:00"/>
    <n v="4.5095890410958903"/>
    <n v="0.48219178082191783"/>
    <s v="Exempt"/>
    <x v="847"/>
    <x v="847"/>
    <n v="4.0273972602739727"/>
    <n v="104730.46619318181"/>
    <n v="1"/>
    <n v="1"/>
  </r>
  <r>
    <n v="3154"/>
    <x v="78"/>
    <x v="182"/>
    <x v="1"/>
    <d v="2012-09-24T00:00:00"/>
    <d v="2020-10-26T00:00:00"/>
    <n v="8.6520547945205486"/>
    <n v="0.55890410958904113"/>
    <s v="Exempt"/>
    <x v="848"/>
    <x v="848"/>
    <n v="8.0931506849315067"/>
    <n v="90355.660539215678"/>
    <n v="1"/>
    <n v="1"/>
  </r>
  <r>
    <n v="3951"/>
    <x v="22"/>
    <x v="236"/>
    <x v="1"/>
    <d v="1996-08-12T00:00:00"/>
    <d v="2017-12-04T00:00:00"/>
    <n v="24.780821917808218"/>
    <n v="3.4547945205479453"/>
    <s v="Nonexempt"/>
    <x v="849"/>
    <x v="849"/>
    <n v="21.326027397260273"/>
    <n v="14588.421887390959"/>
    <n v="18"/>
    <n v="1"/>
  </r>
  <r>
    <n v="766"/>
    <x v="22"/>
    <x v="236"/>
    <x v="1"/>
    <d v="2013-04-08T00:00:00"/>
    <d v="2013-04-08T00:00:00"/>
    <n v="8.1150684931506856"/>
    <n v="8.1150684931506856"/>
    <s v="Nonexempt"/>
    <x v="849"/>
    <x v="849"/>
    <n v="0"/>
    <n v="6210.6684672518568"/>
    <n v="18"/>
    <n v="4"/>
  </r>
  <r>
    <n v="767"/>
    <x v="22"/>
    <x v="236"/>
    <x v="1"/>
    <d v="2013-04-08T00:00:00"/>
    <d v="2013-04-08T00:00:00"/>
    <n v="8.1150684931506856"/>
    <n v="8.1150684931506856"/>
    <s v="Nonexempt"/>
    <x v="849"/>
    <x v="849"/>
    <n v="0"/>
    <n v="6210.6684672518568"/>
    <n v="18"/>
    <n v="4"/>
  </r>
  <r>
    <n v="768"/>
    <x v="22"/>
    <x v="236"/>
    <x v="1"/>
    <d v="2013-04-08T00:00:00"/>
    <d v="2013-04-08T00:00:00"/>
    <n v="8.1150684931506856"/>
    <n v="8.1150684931506856"/>
    <s v="Nonexempt"/>
    <x v="849"/>
    <x v="849"/>
    <n v="0"/>
    <n v="6210.6684672518568"/>
    <n v="18"/>
    <n v="4"/>
  </r>
  <r>
    <n v="769"/>
    <x v="22"/>
    <x v="236"/>
    <x v="1"/>
    <d v="2013-04-08T00:00:00"/>
    <d v="2013-04-08T00:00:00"/>
    <n v="8.1150684931506856"/>
    <n v="8.1150684931506856"/>
    <s v="Nonexempt"/>
    <x v="849"/>
    <x v="849"/>
    <n v="0"/>
    <n v="6210.6684672518568"/>
    <n v="18"/>
    <n v="4"/>
  </r>
  <r>
    <n v="761"/>
    <x v="22"/>
    <x v="236"/>
    <x v="1"/>
    <d v="2013-01-07T00:00:00"/>
    <d v="2013-01-07T00:00:00"/>
    <n v="8.3643835616438356"/>
    <n v="8.3643835616438356"/>
    <s v="Nonexempt"/>
    <x v="849"/>
    <x v="849"/>
    <n v="0"/>
    <n v="6025.548640681297"/>
    <n v="18"/>
    <n v="5"/>
  </r>
  <r>
    <n v="762"/>
    <x v="22"/>
    <x v="236"/>
    <x v="1"/>
    <d v="2013-01-07T00:00:00"/>
    <d v="2013-01-07T00:00:00"/>
    <n v="8.3643835616438356"/>
    <n v="8.3643835616438356"/>
    <s v="Nonexempt"/>
    <x v="849"/>
    <x v="849"/>
    <n v="0"/>
    <n v="6025.548640681297"/>
    <n v="18"/>
    <n v="5"/>
  </r>
  <r>
    <n v="763"/>
    <x v="22"/>
    <x v="236"/>
    <x v="1"/>
    <d v="2013-01-07T00:00:00"/>
    <d v="2013-01-07T00:00:00"/>
    <n v="8.3643835616438356"/>
    <n v="8.3643835616438356"/>
    <s v="Nonexempt"/>
    <x v="849"/>
    <x v="849"/>
    <n v="0"/>
    <n v="6025.548640681297"/>
    <n v="18"/>
    <n v="5"/>
  </r>
  <r>
    <n v="764"/>
    <x v="22"/>
    <x v="236"/>
    <x v="1"/>
    <d v="2013-01-07T00:00:00"/>
    <d v="2013-01-07T00:00:00"/>
    <n v="8.3643835616438356"/>
    <n v="8.3643835616438356"/>
    <s v="Nonexempt"/>
    <x v="849"/>
    <x v="849"/>
    <n v="0"/>
    <n v="6025.548640681297"/>
    <n v="18"/>
    <n v="5"/>
  </r>
  <r>
    <n v="765"/>
    <x v="22"/>
    <x v="236"/>
    <x v="1"/>
    <d v="2013-01-07T00:00:00"/>
    <d v="2013-01-07T00:00:00"/>
    <n v="8.3643835616438356"/>
    <n v="8.3643835616438356"/>
    <s v="Nonexempt"/>
    <x v="849"/>
    <x v="849"/>
    <n v="0"/>
    <n v="6025.548640681297"/>
    <n v="18"/>
    <n v="5"/>
  </r>
  <r>
    <n v="756"/>
    <x v="22"/>
    <x v="236"/>
    <x v="1"/>
    <d v="2012-01-09T00:00:00"/>
    <d v="2012-01-09T00:00:00"/>
    <n v="9.3616438356164391"/>
    <n v="9.3616438356164391"/>
    <s v="Nonexempt"/>
    <x v="849"/>
    <x v="849"/>
    <n v="0"/>
    <n v="5383.6698858647933"/>
    <n v="18"/>
    <n v="5"/>
  </r>
  <r>
    <n v="757"/>
    <x v="22"/>
    <x v="236"/>
    <x v="1"/>
    <d v="2012-01-09T00:00:00"/>
    <d v="2012-01-09T00:00:00"/>
    <n v="9.3616438356164391"/>
    <n v="9.3616438356164391"/>
    <s v="Nonexempt"/>
    <x v="849"/>
    <x v="849"/>
    <n v="0"/>
    <n v="5383.6698858647933"/>
    <n v="18"/>
    <n v="5"/>
  </r>
  <r>
    <n v="758"/>
    <x v="22"/>
    <x v="236"/>
    <x v="1"/>
    <d v="2012-01-09T00:00:00"/>
    <d v="2012-01-09T00:00:00"/>
    <n v="9.3616438356164391"/>
    <n v="9.3616438356164391"/>
    <s v="Nonexempt"/>
    <x v="849"/>
    <x v="849"/>
    <n v="0"/>
    <n v="5383.6698858647933"/>
    <n v="18"/>
    <n v="5"/>
  </r>
  <r>
    <n v="759"/>
    <x v="22"/>
    <x v="236"/>
    <x v="1"/>
    <d v="2012-01-09T00:00:00"/>
    <d v="2012-01-09T00:00:00"/>
    <n v="9.3616438356164391"/>
    <n v="9.3616438356164391"/>
    <s v="Nonexempt"/>
    <x v="849"/>
    <x v="849"/>
    <n v="0"/>
    <n v="5383.6698858647933"/>
    <n v="18"/>
    <n v="5"/>
  </r>
  <r>
    <n v="760"/>
    <x v="22"/>
    <x v="236"/>
    <x v="1"/>
    <d v="2012-01-09T00:00:00"/>
    <d v="2012-01-09T00:00:00"/>
    <n v="9.3616438356164391"/>
    <n v="9.3616438356164391"/>
    <s v="Nonexempt"/>
    <x v="849"/>
    <x v="849"/>
    <n v="0"/>
    <n v="5383.6698858647933"/>
    <n v="18"/>
    <n v="5"/>
  </r>
  <r>
    <n v="753"/>
    <x v="22"/>
    <x v="236"/>
    <x v="1"/>
    <d v="2011-01-10T00:00:00"/>
    <d v="2011-01-10T00:00:00"/>
    <n v="10.358904109589041"/>
    <n v="10.358904109589041"/>
    <s v="Nonexempt"/>
    <x v="849"/>
    <x v="849"/>
    <n v="0"/>
    <n v="4865.3795292250725"/>
    <n v="18"/>
    <n v="3"/>
  </r>
  <r>
    <n v="754"/>
    <x v="22"/>
    <x v="236"/>
    <x v="1"/>
    <d v="2011-01-10T00:00:00"/>
    <d v="2011-01-10T00:00:00"/>
    <n v="10.358904109589041"/>
    <n v="10.358904109589041"/>
    <s v="Nonexempt"/>
    <x v="849"/>
    <x v="849"/>
    <n v="0"/>
    <n v="4865.3795292250725"/>
    <n v="18"/>
    <n v="3"/>
  </r>
  <r>
    <n v="755"/>
    <x v="22"/>
    <x v="236"/>
    <x v="1"/>
    <d v="2011-01-10T00:00:00"/>
    <d v="2011-01-10T00:00:00"/>
    <n v="10.358904109589041"/>
    <n v="10.358904109589041"/>
    <s v="Nonexempt"/>
    <x v="849"/>
    <x v="849"/>
    <n v="0"/>
    <n v="4865.3795292250725"/>
    <n v="18"/>
    <n v="3"/>
  </r>
  <r>
    <n v="3886"/>
    <x v="57"/>
    <x v="298"/>
    <x v="1"/>
    <d v="2001-06-25T00:00:00"/>
    <d v="2020-11-09T00:00:00"/>
    <n v="19.909589041095892"/>
    <n v="0.52054794520547942"/>
    <s v="Nonexempt"/>
    <x v="850"/>
    <x v="850"/>
    <n v="19.389041095890413"/>
    <n v="96602.993947368421"/>
    <n v="1"/>
    <n v="1"/>
  </r>
  <r>
    <n v="2742"/>
    <x v="42"/>
    <x v="358"/>
    <x v="1"/>
    <d v="1992-08-10T00:00:00"/>
    <d v="1996-05-15T00:00:00"/>
    <n v="28.789041095890411"/>
    <n v="25.024657534246575"/>
    <s v="Nonexempt"/>
    <x v="851"/>
    <x v="851"/>
    <n v="3.7643835616438355"/>
    <n v="2009.2674567549816"/>
    <n v="1"/>
    <n v="1"/>
  </r>
  <r>
    <n v="3386"/>
    <x v="57"/>
    <x v="298"/>
    <x v="1"/>
    <d v="2008-06-16T00:00:00"/>
    <d v="2019-06-10T00:00:00"/>
    <n v="12.92876712328767"/>
    <n v="1.9397260273972603"/>
    <s v="Nonexempt"/>
    <x v="852"/>
    <x v="852"/>
    <n v="10.989041095890411"/>
    <n v="25902.023940677966"/>
    <n v="1"/>
    <n v="1"/>
  </r>
  <r>
    <n v="2325"/>
    <x v="85"/>
    <x v="359"/>
    <x v="1"/>
    <d v="1996-07-08T00:00:00"/>
    <d v="1997-07-01T00:00:00"/>
    <n v="24.876712328767123"/>
    <n v="23.895890410958906"/>
    <s v="Nonexempt"/>
    <x v="853"/>
    <x v="853"/>
    <n v="0.98082191780821915"/>
    <n v="2098.9040013758313"/>
    <n v="1"/>
    <n v="1"/>
  </r>
  <r>
    <n v="4087"/>
    <x v="57"/>
    <x v="282"/>
    <x v="1"/>
    <d v="1986-10-20T00:00:00"/>
    <d v="2016-04-23T00:00:00"/>
    <n v="34.6"/>
    <n v="5.0712328767123287"/>
    <s v="Nonexempt"/>
    <x v="854"/>
    <x v="854"/>
    <n v="29.528767123287672"/>
    <n v="9883.7208265802274"/>
    <n v="1"/>
    <n v="1"/>
  </r>
  <r>
    <n v="3467"/>
    <x v="52"/>
    <x v="275"/>
    <x v="1"/>
    <d v="2008-03-17T00:00:00"/>
    <d v="2020-02-18T00:00:00"/>
    <n v="13.178082191780822"/>
    <n v="1.2465753424657535"/>
    <s v="Nonexempt"/>
    <x v="855"/>
    <x v="855"/>
    <n v="11.931506849315069"/>
    <n v="40192.516483516483"/>
    <n v="1"/>
    <n v="1"/>
  </r>
  <r>
    <n v="3002"/>
    <x v="27"/>
    <x v="168"/>
    <x v="1"/>
    <d v="2014-12-23T00:00:00"/>
    <d v="2021-02-27T00:00:00"/>
    <n v="6.4054794520547942"/>
    <n v="0.21917808219178081"/>
    <s v="Exempt"/>
    <x v="856"/>
    <x v="856"/>
    <n v="6.1863013698630134"/>
    <n v="228556.56687499999"/>
    <n v="1"/>
    <n v="1"/>
  </r>
  <r>
    <n v="4022"/>
    <x v="70"/>
    <x v="182"/>
    <x v="1"/>
    <d v="1995-08-28T00:00:00"/>
    <d v="2019-07-22T00:00:00"/>
    <n v="25.739726027397261"/>
    <n v="1.8246575342465754"/>
    <s v="Exempt"/>
    <x v="857"/>
    <x v="857"/>
    <n v="23.915068493150685"/>
    <n v="27430.572072072071"/>
    <n v="1"/>
    <n v="1"/>
  </r>
  <r>
    <n v="3232"/>
    <x v="71"/>
    <x v="174"/>
    <x v="1"/>
    <d v="2006-10-30T00:00:00"/>
    <d v="2015-11-09T00:00:00"/>
    <n v="14.558904109589042"/>
    <n v="5.5260273972602736"/>
    <s v="Exempt"/>
    <x v="858"/>
    <x v="858"/>
    <n v="9.0328767123287665"/>
    <n v="9050.8128904313344"/>
    <n v="1"/>
    <n v="1"/>
  </r>
  <r>
    <n v="1675"/>
    <x v="27"/>
    <x v="168"/>
    <x v="1"/>
    <d v="2020-02-01T00:00:00"/>
    <d v="2020-02-01T00:00:00"/>
    <n v="1.2931506849315069"/>
    <n v="1.2931506849315069"/>
    <s v="Exempt"/>
    <x v="859"/>
    <x v="859"/>
    <n v="0"/>
    <n v="38668.138665254242"/>
    <n v="1"/>
    <n v="1"/>
  </r>
  <r>
    <n v="1579"/>
    <x v="78"/>
    <x v="182"/>
    <x v="1"/>
    <d v="2020-11-21T00:00:00"/>
    <d v="2020-11-21T00:00:00"/>
    <n v="0.48767123287671232"/>
    <n v="0.48767123287671232"/>
    <s v="Exempt"/>
    <x v="860"/>
    <x v="860"/>
    <n v="0"/>
    <n v="102528.08988764045"/>
    <n v="2"/>
    <n v="1"/>
  </r>
  <r>
    <n v="3018"/>
    <x v="14"/>
    <x v="253"/>
    <x v="1"/>
    <d v="2014-03-19T00:00:00"/>
    <d v="2020-08-01T00:00:00"/>
    <n v="7.1698630136986301"/>
    <n v="0.79452054794520544"/>
    <s v="Exempt"/>
    <x v="860"/>
    <x v="860"/>
    <n v="6.375342465753425"/>
    <n v="62931.034482758623"/>
    <n v="2"/>
    <n v="1"/>
  </r>
  <r>
    <n v="1724"/>
    <x v="42"/>
    <x v="301"/>
    <x v="1"/>
    <d v="2019-03-16T00:00:00"/>
    <d v="2019-03-16T00:00:00"/>
    <n v="2.1753424657534248"/>
    <n v="2.1753424657534248"/>
    <s v="Exempt"/>
    <x v="861"/>
    <x v="861"/>
    <n v="0"/>
    <n v="22975.692695214104"/>
    <n v="1"/>
    <n v="1"/>
  </r>
  <r>
    <n v="3437"/>
    <x v="78"/>
    <x v="360"/>
    <x v="1"/>
    <d v="1999-05-10T00:00:00"/>
    <d v="2010-11-29T00:00:00"/>
    <n v="22.038356164383561"/>
    <n v="10.473972602739726"/>
    <s v="Nonexempt"/>
    <x v="862"/>
    <x v="862"/>
    <n v="11.564383561643835"/>
    <n v="4767.9702720376663"/>
    <n v="3"/>
    <n v="1"/>
  </r>
  <r>
    <n v="2966"/>
    <x v="78"/>
    <x v="361"/>
    <x v="1"/>
    <d v="1998-10-23T00:00:00"/>
    <d v="2004-09-08T00:00:00"/>
    <n v="22.583561643835615"/>
    <n v="16.701369863013699"/>
    <s v="Nonexempt"/>
    <x v="862"/>
    <x v="862"/>
    <n v="5.882191780821918"/>
    <n v="2990.1493356299211"/>
    <n v="3"/>
    <n v="1"/>
  </r>
  <r>
    <n v="1417"/>
    <x v="60"/>
    <x v="362"/>
    <x v="1"/>
    <d v="1999-04-14T00:00:00"/>
    <d v="1999-04-14T00:00:00"/>
    <n v="22.109589041095891"/>
    <n v="22.109589041095891"/>
    <s v="Nonexempt"/>
    <x v="862"/>
    <x v="862"/>
    <n v="0"/>
    <n v="2258.7299070631966"/>
    <n v="3"/>
    <n v="1"/>
  </r>
  <r>
    <n v="3663"/>
    <x v="47"/>
    <x v="363"/>
    <x v="1"/>
    <d v="2003-04-28T00:00:00"/>
    <d v="2018-02-20T00:00:00"/>
    <n v="18.068493150684933"/>
    <n v="3.2410958904109588"/>
    <s v="Nonexempt"/>
    <x v="863"/>
    <x v="863"/>
    <n v="14.827397260273973"/>
    <n v="15408.121724429417"/>
    <n v="1"/>
    <n v="1"/>
  </r>
  <r>
    <n v="4026"/>
    <x v="51"/>
    <x v="221"/>
    <x v="1"/>
    <d v="1992-10-29T00:00:00"/>
    <d v="2017-01-23T00:00:00"/>
    <n v="28.56986301369863"/>
    <n v="4.3178082191780822"/>
    <s v="Nonexempt"/>
    <x v="864"/>
    <x v="864"/>
    <n v="24.252054794520546"/>
    <n v="11559.283661167512"/>
    <n v="1"/>
    <n v="1"/>
  </r>
  <r>
    <n v="3576"/>
    <x v="72"/>
    <x v="350"/>
    <x v="1"/>
    <d v="1990-09-17T00:00:00"/>
    <d v="2004-04-23T00:00:00"/>
    <n v="30.687671232876713"/>
    <n v="17.079452054794519"/>
    <s v="Nonexempt"/>
    <x v="865"/>
    <x v="865"/>
    <n v="13.608219178082193"/>
    <n v="2922.1195059351944"/>
    <n v="1"/>
    <n v="1"/>
  </r>
  <r>
    <n v="3965"/>
    <x v="56"/>
    <x v="364"/>
    <x v="1"/>
    <d v="1995-09-07T00:00:00"/>
    <d v="2017-05-15T00:00:00"/>
    <n v="25.712328767123289"/>
    <n v="4.0109589041095894"/>
    <s v="Exempt"/>
    <x v="866"/>
    <x v="866"/>
    <n v="21.701369863013699"/>
    <n v="12435.126161202184"/>
    <n v="1"/>
    <n v="1"/>
  </r>
  <r>
    <n v="1493"/>
    <x v="27"/>
    <x v="265"/>
    <x v="1"/>
    <d v="2000-01-10T00:00:00"/>
    <d v="2000-01-10T00:00:00"/>
    <n v="21.367123287671234"/>
    <n v="21.367123287671234"/>
    <s v="Nonexempt"/>
    <x v="867"/>
    <x v="867"/>
    <n v="0"/>
    <n v="2332.8989742274648"/>
    <n v="2"/>
    <n v="2"/>
  </r>
  <r>
    <n v="1494"/>
    <x v="27"/>
    <x v="265"/>
    <x v="1"/>
    <d v="2000-01-10T00:00:00"/>
    <d v="2000-01-10T00:00:00"/>
    <n v="21.367123287671234"/>
    <n v="21.367123287671234"/>
    <s v="Nonexempt"/>
    <x v="867"/>
    <x v="867"/>
    <n v="0"/>
    <n v="2332.8989742274648"/>
    <n v="2"/>
    <n v="2"/>
  </r>
  <r>
    <n v="2795"/>
    <x v="0"/>
    <x v="158"/>
    <x v="1"/>
    <d v="2012-10-15T00:00:00"/>
    <d v="2016-12-23T00:00:00"/>
    <n v="8.5945205479452049"/>
    <n v="4.4027397260273968"/>
    <s v="Exempt"/>
    <x v="868"/>
    <x v="868"/>
    <n v="4.1917808219178081"/>
    <n v="11312.744586185439"/>
    <n v="1"/>
    <n v="1"/>
  </r>
  <r>
    <n v="3600"/>
    <x v="27"/>
    <x v="187"/>
    <x v="1"/>
    <d v="2002-05-20T00:00:00"/>
    <d v="2016-03-23T00:00:00"/>
    <n v="19.008219178082193"/>
    <n v="5.1561643835616442"/>
    <s v="Nonexempt"/>
    <x v="869"/>
    <x v="869"/>
    <n v="13.852054794520548"/>
    <n v="9657.9736981934111"/>
    <n v="1"/>
    <n v="1"/>
  </r>
  <r>
    <n v="2011"/>
    <x v="27"/>
    <x v="187"/>
    <x v="1"/>
    <d v="2015-10-05T00:00:00"/>
    <d v="2015-10-05T00:00:00"/>
    <n v="5.6219178082191785"/>
    <n v="5.6219178082191785"/>
    <s v="Nonexempt"/>
    <x v="870"/>
    <x v="870"/>
    <n v="0"/>
    <n v="8857.8438352826506"/>
    <n v="1"/>
    <n v="1"/>
  </r>
  <r>
    <n v="2794"/>
    <x v="96"/>
    <x v="271"/>
    <x v="1"/>
    <d v="2012-11-26T00:00:00"/>
    <d v="2017-01-23T00:00:00"/>
    <n v="8.4794520547945211"/>
    <n v="4.3178082191780822"/>
    <s v="Nonexempt"/>
    <x v="871"/>
    <x v="871"/>
    <n v="4.161643835616438"/>
    <n v="11533.161611675128"/>
    <n v="2"/>
    <n v="1"/>
  </r>
  <r>
    <n v="3920"/>
    <x v="42"/>
    <x v="327"/>
    <x v="1"/>
    <d v="1995-10-30T00:00:00"/>
    <d v="2016-03-16T00:00:00"/>
    <n v="25.567123287671233"/>
    <n v="5.1753424657534248"/>
    <s v="Exempt"/>
    <x v="871"/>
    <x v="871"/>
    <n v="20.391780821917809"/>
    <n v="9622.1613022763377"/>
    <n v="2"/>
    <n v="1"/>
  </r>
  <r>
    <n v="3462"/>
    <x v="24"/>
    <x v="365"/>
    <x v="1"/>
    <d v="2004-08-16T00:00:00"/>
    <d v="2016-06-23T00:00:00"/>
    <n v="16.764383561643836"/>
    <n v="4.904109589041096"/>
    <s v="Exempt"/>
    <x v="872"/>
    <x v="872"/>
    <n v="11.860273972602739"/>
    <n v="10154.196005586593"/>
    <n v="1"/>
    <n v="1"/>
  </r>
  <r>
    <n v="1071"/>
    <x v="122"/>
    <x v="366"/>
    <x v="1"/>
    <d v="2019-05-28T00:00:00"/>
    <d v="2019-05-28T00:00:00"/>
    <n v="1.9753424657534246"/>
    <n v="1.9753424657534246"/>
    <s v="Exempt"/>
    <x v="873"/>
    <x v="873"/>
    <n v="0"/>
    <n v="25188.06276005548"/>
    <n v="7"/>
    <n v="1"/>
  </r>
  <r>
    <n v="2478"/>
    <x v="20"/>
    <x v="201"/>
    <x v="1"/>
    <d v="2016-12-27T00:00:00"/>
    <d v="2018-12-11T00:00:00"/>
    <n v="4.3917808219178083"/>
    <n v="2.4356164383561643"/>
    <s v="Exempt"/>
    <x v="873"/>
    <x v="873"/>
    <n v="1.9561643835616438"/>
    <n v="20428.113892013502"/>
    <n v="7"/>
    <n v="1"/>
  </r>
  <r>
    <n v="3770"/>
    <x v="101"/>
    <x v="298"/>
    <x v="1"/>
    <d v="2002-03-25T00:00:00"/>
    <d v="2018-11-13T00:00:00"/>
    <n v="19.161643835616438"/>
    <n v="2.5123287671232877"/>
    <s v="Nonexempt"/>
    <x v="873"/>
    <x v="873"/>
    <n v="16.649315068493152"/>
    <n v="19804.354689203927"/>
    <n v="7"/>
    <n v="1"/>
  </r>
  <r>
    <n v="3436"/>
    <x v="73"/>
    <x v="344"/>
    <x v="1"/>
    <d v="2006-12-26T00:00:00"/>
    <d v="2018-07-10T00:00:00"/>
    <n v="14.402739726027397"/>
    <n v="2.8575342465753426"/>
    <s v="Nonexempt"/>
    <x v="873"/>
    <x v="873"/>
    <n v="11.545205479452054"/>
    <n v="17411.882310642377"/>
    <n v="7"/>
    <n v="1"/>
  </r>
  <r>
    <n v="2925"/>
    <x v="73"/>
    <x v="344"/>
    <x v="1"/>
    <d v="2012-10-23T00:00:00"/>
    <d v="2018-04-02T00:00:00"/>
    <n v="8.5726027397260278"/>
    <n v="3.128767123287671"/>
    <s v="Nonexempt"/>
    <x v="873"/>
    <x v="873"/>
    <n v="5.4438356164383563"/>
    <n v="15902.44592819615"/>
    <n v="7"/>
    <n v="1"/>
  </r>
  <r>
    <n v="3147"/>
    <x v="72"/>
    <x v="298"/>
    <x v="1"/>
    <d v="2010-02-08T00:00:00"/>
    <d v="2018-02-05T00:00:00"/>
    <n v="11.27945205479452"/>
    <n v="3.2821917808219179"/>
    <s v="Nonexempt"/>
    <x v="873"/>
    <x v="873"/>
    <n v="7.9972602739726026"/>
    <n v="15159.092863105176"/>
    <n v="7"/>
    <n v="1"/>
  </r>
  <r>
    <n v="1124"/>
    <x v="4"/>
    <x v="367"/>
    <x v="1"/>
    <d v="1999-11-23T00:00:00"/>
    <d v="1999-11-23T00:00:00"/>
    <n v="21.4986301369863"/>
    <n v="21.4986301369863"/>
    <s v="Exempt"/>
    <x v="873"/>
    <x v="873"/>
    <n v="0"/>
    <n v="2314.3358289792282"/>
    <n v="7"/>
    <n v="1"/>
  </r>
  <r>
    <n v="2193"/>
    <x v="73"/>
    <x v="344"/>
    <x v="1"/>
    <d v="2010-08-23T00:00:00"/>
    <d v="2011-02-18T00:00:00"/>
    <n v="10.742465753424657"/>
    <n v="10.252054794520548"/>
    <s v="Nonexempt"/>
    <x v="874"/>
    <x v="874"/>
    <n v="0.49041095890410957"/>
    <n v="4852.7930251202561"/>
    <n v="1"/>
    <n v="1"/>
  </r>
  <r>
    <n v="2936"/>
    <x v="57"/>
    <x v="368"/>
    <x v="1"/>
    <d v="2013-10-23T00:00:00"/>
    <d v="2019-06-08T00:00:00"/>
    <n v="7.5726027397260278"/>
    <n v="1.9452054794520548"/>
    <s v="Nonexempt"/>
    <x v="875"/>
    <x v="875"/>
    <n v="5.6273972602739724"/>
    <n v="25574.861126760563"/>
    <n v="1"/>
    <n v="1"/>
  </r>
  <r>
    <n v="2644"/>
    <x v="64"/>
    <x v="181"/>
    <x v="1"/>
    <d v="2017-02-06T00:00:00"/>
    <d v="2020-02-03T00:00:00"/>
    <n v="4.279452054794521"/>
    <n v="1.2876712328767124"/>
    <s v="Exempt"/>
    <x v="876"/>
    <x v="876"/>
    <n v="2.9917808219178084"/>
    <n v="38624.703829787235"/>
    <n v="1"/>
    <n v="1"/>
  </r>
  <r>
    <n v="1511"/>
    <x v="53"/>
    <x v="369"/>
    <x v="1"/>
    <d v="2020-09-12T00:00:00"/>
    <d v="2020-09-12T00:00:00"/>
    <n v="0.67945205479452053"/>
    <n v="0.67945205479452053"/>
    <s v="Exempt"/>
    <x v="877"/>
    <x v="877"/>
    <n v="0"/>
    <n v="72852.822580645166"/>
    <n v="2"/>
    <n v="1"/>
  </r>
  <r>
    <n v="3718"/>
    <x v="24"/>
    <x v="295"/>
    <x v="1"/>
    <d v="2003-11-17T00:00:00"/>
    <d v="2019-09-28T00:00:00"/>
    <n v="17.512328767123286"/>
    <n v="1.6383561643835616"/>
    <s v="Exempt"/>
    <x v="877"/>
    <x v="877"/>
    <n v="15.873972602739727"/>
    <n v="30213.210702341137"/>
    <n v="2"/>
    <n v="1"/>
  </r>
  <r>
    <n v="2024"/>
    <x v="108"/>
    <x v="370"/>
    <x v="1"/>
    <d v="2004-12-20T00:00:00"/>
    <d v="2004-12-20T00:00:00"/>
    <n v="16.419178082191781"/>
    <n v="16.419178082191781"/>
    <s v="Nonexempt"/>
    <x v="878"/>
    <x v="878"/>
    <n v="0"/>
    <n v="3014.1916819622893"/>
    <n v="1"/>
    <n v="1"/>
  </r>
  <r>
    <n v="3922"/>
    <x v="78"/>
    <x v="371"/>
    <x v="1"/>
    <d v="1975-11-10T00:00:00"/>
    <d v="1996-05-15T00:00:00"/>
    <n v="45.550684931506851"/>
    <n v="25.024657534246575"/>
    <s v="Nonexempt"/>
    <x v="879"/>
    <x v="879"/>
    <n v="20.526027397260275"/>
    <n v="1977.3549321217429"/>
    <n v="1"/>
    <n v="1"/>
  </r>
  <r>
    <n v="4343"/>
    <x v="9"/>
    <x v="125"/>
    <x v="2"/>
    <d v="2003-01-21T00:00:00"/>
    <d v="2018-10-15T00:00:00"/>
    <n v="18.334246575342465"/>
    <n v="2.591780821917808"/>
    <s v="Exempt"/>
    <x v="880"/>
    <x v="880"/>
    <n v="15.742465753424657"/>
    <n v="19067.584566596197"/>
    <n v="2"/>
    <n v="1"/>
  </r>
  <r>
    <n v="4093"/>
    <x v="9"/>
    <x v="125"/>
    <x v="1"/>
    <d v="1987-11-12T00:00:00"/>
    <d v="2018-02-20T00:00:00"/>
    <n v="33.536986301369865"/>
    <n v="3.2410958904109588"/>
    <s v="Exempt"/>
    <x v="880"/>
    <x v="880"/>
    <n v="30.295890410958904"/>
    <n v="15247.620456466611"/>
    <n v="2"/>
    <n v="1"/>
  </r>
  <r>
    <n v="2927"/>
    <x v="117"/>
    <x v="264"/>
    <x v="1"/>
    <d v="2011-03-08T00:00:00"/>
    <d v="2016-09-08T00:00:00"/>
    <n v="10.202739726027398"/>
    <n v="4.6931506849315072"/>
    <s v="Nonexempt"/>
    <x v="881"/>
    <x v="881"/>
    <n v="5.5095890410958903"/>
    <n v="10528.92679509632"/>
    <n v="7"/>
    <n v="1"/>
  </r>
  <r>
    <n v="1119"/>
    <x v="4"/>
    <x v="372"/>
    <x v="1"/>
    <d v="2012-08-23T00:00:00"/>
    <d v="2012-08-23T00:00:00"/>
    <n v="8.7397260273972606"/>
    <n v="8.7397260273972606"/>
    <s v="Nonexempt"/>
    <x v="881"/>
    <x v="881"/>
    <n v="0"/>
    <n v="5653.9346708463945"/>
    <n v="7"/>
    <n v="1"/>
  </r>
  <r>
    <n v="1105"/>
    <x v="27"/>
    <x v="247"/>
    <x v="1"/>
    <d v="2007-02-20T00:00:00"/>
    <d v="2007-02-20T00:00:00"/>
    <n v="14.24931506849315"/>
    <n v="14.24931506849315"/>
    <s v="Nonexempt"/>
    <x v="881"/>
    <x v="881"/>
    <n v="0"/>
    <n v="3467.8045760430687"/>
    <n v="7"/>
    <n v="1"/>
  </r>
  <r>
    <n v="1118"/>
    <x v="4"/>
    <x v="372"/>
    <x v="1"/>
    <d v="2007-01-23T00:00:00"/>
    <d v="2007-01-23T00:00:00"/>
    <n v="14.326027397260274"/>
    <n v="14.326027397260274"/>
    <s v="Nonexempt"/>
    <x v="881"/>
    <x v="881"/>
    <n v="0"/>
    <n v="3449.2353413654614"/>
    <n v="7"/>
    <n v="1"/>
  </r>
  <r>
    <n v="1062"/>
    <x v="126"/>
    <x v="264"/>
    <x v="1"/>
    <d v="2006-10-23T00:00:00"/>
    <d v="2006-10-23T00:00:00"/>
    <n v="14.578082191780823"/>
    <n v="14.578082191780823"/>
    <s v="Nonexempt"/>
    <x v="881"/>
    <x v="881"/>
    <n v="0"/>
    <n v="3389.5981206540118"/>
    <n v="7"/>
    <n v="1"/>
  </r>
  <r>
    <n v="1068"/>
    <x v="76"/>
    <x v="271"/>
    <x v="1"/>
    <d v="2006-08-01T00:00:00"/>
    <d v="2006-08-01T00:00:00"/>
    <n v="14.805479452054794"/>
    <n v="14.805479452054794"/>
    <s v="Nonexempt"/>
    <x v="881"/>
    <x v="881"/>
    <n v="0"/>
    <n v="3337.5373056994817"/>
    <n v="7"/>
    <n v="1"/>
  </r>
  <r>
    <n v="1139"/>
    <x v="60"/>
    <x v="202"/>
    <x v="1"/>
    <d v="2000-09-06T00:00:00"/>
    <d v="2000-09-06T00:00:00"/>
    <n v="20.709589041095889"/>
    <n v="20.709589041095889"/>
    <s v="Nonexempt"/>
    <x v="881"/>
    <x v="881"/>
    <n v="0"/>
    <n v="2386.0367244344488"/>
    <n v="7"/>
    <n v="1"/>
  </r>
  <r>
    <n v="2938"/>
    <x v="95"/>
    <x v="225"/>
    <x v="1"/>
    <d v="2010-04-08T00:00:00"/>
    <d v="2015-11-23T00:00:00"/>
    <n v="11.117808219178082"/>
    <n v="5.4876712328767123"/>
    <s v="Exempt"/>
    <x v="882"/>
    <x v="882"/>
    <n v="5.6301369863013697"/>
    <n v="9003.3855716425369"/>
    <n v="1"/>
    <n v="1"/>
  </r>
  <r>
    <n v="3201"/>
    <x v="95"/>
    <x v="225"/>
    <x v="1"/>
    <d v="2008-03-24T00:00:00"/>
    <d v="2016-12-08T00:00:00"/>
    <n v="13.158904109589042"/>
    <n v="4.4438356164383563"/>
    <s v="Exempt"/>
    <x v="883"/>
    <x v="883"/>
    <n v="8.7150684931506852"/>
    <n v="11117.992262638716"/>
    <n v="1"/>
    <n v="1"/>
  </r>
  <r>
    <n v="3568"/>
    <x v="27"/>
    <x v="307"/>
    <x v="1"/>
    <d v="2005-10-24T00:00:00"/>
    <d v="2019-04-13T00:00:00"/>
    <n v="15.575342465753424"/>
    <n v="2.0986301369863014"/>
    <s v="Nonexempt"/>
    <x v="884"/>
    <x v="884"/>
    <n v="13.476712328767123"/>
    <n v="23542.01873368146"/>
    <n v="1"/>
    <n v="1"/>
  </r>
  <r>
    <n v="2701"/>
    <x v="126"/>
    <x v="264"/>
    <x v="1"/>
    <d v="2010-10-11T00:00:00"/>
    <d v="2014-02-18T00:00:00"/>
    <n v="10.608219178082193"/>
    <n v="7.2493150684931509"/>
    <s v="Nonexempt"/>
    <x v="885"/>
    <x v="885"/>
    <n v="3.3589041095890413"/>
    <n v="6809.9412887377175"/>
    <n v="1"/>
    <n v="1"/>
  </r>
  <r>
    <n v="2604"/>
    <x v="122"/>
    <x v="181"/>
    <x v="1"/>
    <d v="2016-10-10T00:00:00"/>
    <d v="2019-07-08T00:00:00"/>
    <n v="4.6054794520547944"/>
    <n v="1.8630136986301369"/>
    <s v="Exempt"/>
    <x v="886"/>
    <x v="886"/>
    <n v="2.7424657534246575"/>
    <n v="26497.448750000003"/>
    <n v="1"/>
    <n v="1"/>
  </r>
  <r>
    <n v="1729"/>
    <x v="43"/>
    <x v="221"/>
    <x v="1"/>
    <d v="2017-10-30T00:00:00"/>
    <d v="2017-10-30T00:00:00"/>
    <n v="3.5506849315068494"/>
    <n v="3.5506849315068494"/>
    <s v="Nonexempt"/>
    <x v="887"/>
    <x v="887"/>
    <n v="0"/>
    <n v="13880.947183641976"/>
    <n v="1"/>
    <n v="1"/>
  </r>
  <r>
    <n v="3274"/>
    <x v="24"/>
    <x v="365"/>
    <x v="1"/>
    <d v="2003-11-10T00:00:00"/>
    <d v="2013-06-21T00:00:00"/>
    <n v="17.531506849315068"/>
    <n v="7.912328767123288"/>
    <s v="Exempt"/>
    <x v="888"/>
    <x v="888"/>
    <n v="9.6191780821917803"/>
    <n v="6222.4386080332415"/>
    <n v="1"/>
    <n v="1"/>
  </r>
  <r>
    <n v="3063"/>
    <x v="79"/>
    <x v="310"/>
    <x v="1"/>
    <d v="2014-05-02T00:00:00"/>
    <d v="2021-04-10T00:00:00"/>
    <n v="7.0493150684931507"/>
    <n v="0.10410958904109589"/>
    <s v="Exempt"/>
    <x v="889"/>
    <x v="889"/>
    <n v="6.9452054794520546"/>
    <n v="472732.63157894736"/>
    <n v="1"/>
    <n v="1"/>
  </r>
  <r>
    <n v="3267"/>
    <x v="6"/>
    <x v="373"/>
    <x v="1"/>
    <d v="2002-05-15T00:00:00"/>
    <d v="2011-11-23T00:00:00"/>
    <n v="19.021917808219179"/>
    <n v="9.4904109589041088"/>
    <s v="Nonexempt"/>
    <x v="890"/>
    <x v="890"/>
    <n v="9.5315068493150683"/>
    <n v="5184.7638856812937"/>
    <n v="1"/>
    <n v="1"/>
  </r>
  <r>
    <n v="3029"/>
    <x v="130"/>
    <x v="164"/>
    <x v="1"/>
    <d v="2014-06-23T00:00:00"/>
    <d v="2021-01-04T00:00:00"/>
    <n v="6.9068493150684933"/>
    <n v="0.36712328767123287"/>
    <s v="Exempt"/>
    <x v="891"/>
    <x v="891"/>
    <n v="6.5397260273972604"/>
    <n v="134019.52873134331"/>
    <n v="1"/>
    <n v="1"/>
  </r>
  <r>
    <n v="2918"/>
    <x v="50"/>
    <x v="220"/>
    <x v="1"/>
    <d v="2015-07-20T00:00:00"/>
    <d v="2020-12-07T00:00:00"/>
    <n v="5.8328767123287673"/>
    <n v="0.44383561643835617"/>
    <s v="Nonexempt"/>
    <x v="892"/>
    <x v="892"/>
    <n v="5.3890410958904109"/>
    <n v="110822.56172839506"/>
    <n v="17"/>
    <n v="1"/>
  </r>
  <r>
    <n v="2913"/>
    <x v="50"/>
    <x v="220"/>
    <x v="1"/>
    <d v="2012-07-09T00:00:00"/>
    <d v="2017-11-13T00:00:00"/>
    <n v="8.8630136986301373"/>
    <n v="3.5123287671232877"/>
    <s v="Nonexempt"/>
    <x v="892"/>
    <x v="892"/>
    <n v="5.3506849315068497"/>
    <n v="14004.099063962558"/>
    <n v="17"/>
    <n v="1"/>
  </r>
  <r>
    <n v="799"/>
    <x v="7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00"/>
    <x v="50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01"/>
    <x v="50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02"/>
    <x v="50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03"/>
    <x v="50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04"/>
    <x v="50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05"/>
    <x v="50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2515"/>
    <x v="50"/>
    <x v="220"/>
    <x v="1"/>
    <d v="2013-05-29T00:00:00"/>
    <d v="2015-07-20T00:00:00"/>
    <n v="7.9753424657534246"/>
    <n v="5.8328767123287673"/>
    <s v="Nonexempt"/>
    <x v="892"/>
    <x v="892"/>
    <n v="2.1424657534246574"/>
    <n v="8432.7172381399723"/>
    <n v="17"/>
    <n v="15"/>
  </r>
  <r>
    <n v="2931"/>
    <x v="50"/>
    <x v="220"/>
    <x v="1"/>
    <d v="2010-01-04T00:00:00"/>
    <d v="2015-07-20T00:00:00"/>
    <n v="11.375342465753425"/>
    <n v="5.8328767123287673"/>
    <s v="Nonexempt"/>
    <x v="892"/>
    <x v="892"/>
    <n v="5.5424657534246577"/>
    <n v="8432.7172381399723"/>
    <n v="17"/>
    <n v="15"/>
  </r>
  <r>
    <n v="3010"/>
    <x v="50"/>
    <x v="220"/>
    <x v="1"/>
    <d v="2009-04-08T00:00:00"/>
    <d v="2015-07-20T00:00:00"/>
    <n v="12.117808219178082"/>
    <n v="5.8328767123287673"/>
    <s v="Nonexempt"/>
    <x v="892"/>
    <x v="892"/>
    <n v="6.2849315068493148"/>
    <n v="8432.7172381399723"/>
    <n v="17"/>
    <n v="15"/>
  </r>
  <r>
    <n v="806"/>
    <x v="44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07"/>
    <x v="44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08"/>
    <x v="44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09"/>
    <x v="44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810"/>
    <x v="44"/>
    <x v="220"/>
    <x v="1"/>
    <d v="2015-07-20T00:00:00"/>
    <d v="2015-07-20T00:00:00"/>
    <n v="5.8328767123287673"/>
    <n v="5.8328767123287673"/>
    <s v="Nonexempt"/>
    <x v="892"/>
    <x v="892"/>
    <n v="0"/>
    <n v="8432.7172381399723"/>
    <n v="17"/>
    <n v="15"/>
  </r>
  <r>
    <n v="4358"/>
    <x v="6"/>
    <x v="374"/>
    <x v="2"/>
    <d v="1997-07-07T00:00:00"/>
    <d v="2017-04-17T00:00:00"/>
    <n v="23.87945205479452"/>
    <n v="4.087671232876712"/>
    <s v="Exempt"/>
    <x v="893"/>
    <x v="893"/>
    <n v="19.791780821917808"/>
    <n v="12019.85854557641"/>
    <n v="1"/>
    <n v="1"/>
  </r>
  <r>
    <n v="1568"/>
    <x v="64"/>
    <x v="375"/>
    <x v="1"/>
    <d v="2006-08-21T00:00:00"/>
    <d v="2006-08-21T00:00:00"/>
    <n v="14.75068493150685"/>
    <n v="14.75068493150685"/>
    <s v="Nonexempt"/>
    <x v="894"/>
    <x v="894"/>
    <n v="0"/>
    <n v="3325.0727154531942"/>
    <n v="2"/>
    <n v="1"/>
  </r>
  <r>
    <n v="3571"/>
    <x v="72"/>
    <x v="343"/>
    <x v="1"/>
    <d v="1987-11-23T00:00:00"/>
    <d v="2001-05-23T00:00:00"/>
    <n v="33.506849315068493"/>
    <n v="20"/>
    <s v="Nonexempt"/>
    <x v="894"/>
    <x v="894"/>
    <n v="13.506849315068493"/>
    <n v="2452.355"/>
    <n v="2"/>
    <n v="1"/>
  </r>
  <r>
    <n v="1555"/>
    <x v="103"/>
    <x v="229"/>
    <x v="1"/>
    <d v="2021-03-27T00:00:00"/>
    <d v="2021-03-27T00:00:00"/>
    <n v="0.14246575342465753"/>
    <n v="0.14246575342465753"/>
    <s v="Exempt"/>
    <x v="895"/>
    <x v="895"/>
    <n v="0"/>
    <n v="343942.30769230769"/>
    <n v="2"/>
    <n v="1"/>
  </r>
  <r>
    <n v="2887"/>
    <x v="27"/>
    <x v="376"/>
    <x v="1"/>
    <d v="2015-10-01T00:00:00"/>
    <d v="2020-10-12T00:00:00"/>
    <n v="5.6328767123287671"/>
    <n v="0.59726027397260273"/>
    <s v="Nonexempt"/>
    <x v="895"/>
    <x v="895"/>
    <n v="5.0356164383561648"/>
    <n v="82041.284403669721"/>
    <n v="2"/>
    <n v="1"/>
  </r>
  <r>
    <n v="1988"/>
    <x v="19"/>
    <x v="354"/>
    <x v="1"/>
    <d v="2013-10-15T00:00:00"/>
    <d v="2013-10-15T00:00:00"/>
    <n v="7.5945205479452058"/>
    <n v="7.5945205479452058"/>
    <s v="Nonexempt"/>
    <x v="896"/>
    <x v="896"/>
    <n v="0"/>
    <n v="6449.1233766233763"/>
    <n v="1"/>
    <n v="1"/>
  </r>
  <r>
    <n v="1981"/>
    <x v="85"/>
    <x v="359"/>
    <x v="1"/>
    <d v="1999-10-18T00:00:00"/>
    <d v="1999-10-18T00:00:00"/>
    <n v="21.597260273972601"/>
    <n v="21.597260273972601"/>
    <s v="Nonexempt"/>
    <x v="897"/>
    <x v="897"/>
    <n v="0"/>
    <n v="2265.6637637955096"/>
    <n v="1"/>
    <n v="1"/>
  </r>
  <r>
    <n v="1831"/>
    <x v="78"/>
    <x v="293"/>
    <x v="1"/>
    <d v="1997-09-23T00:00:00"/>
    <d v="1997-09-23T00:00:00"/>
    <n v="23.665753424657535"/>
    <n v="23.665753424657535"/>
    <s v="Nonexempt"/>
    <x v="898"/>
    <x v="898"/>
    <n v="0"/>
    <n v="2067.4042833989351"/>
    <n v="1"/>
    <n v="1"/>
  </r>
  <r>
    <n v="1835"/>
    <x v="60"/>
    <x v="360"/>
    <x v="1"/>
    <d v="2012-08-28T00:00:00"/>
    <d v="2012-08-28T00:00:00"/>
    <n v="8.7260273972602747"/>
    <n v="8.7260273972602747"/>
    <s v="Nonexempt"/>
    <x v="899"/>
    <x v="899"/>
    <n v="0"/>
    <n v="5605.4144427001565"/>
    <n v="1"/>
    <n v="1"/>
  </r>
  <r>
    <n v="3891"/>
    <x v="85"/>
    <x v="330"/>
    <x v="1"/>
    <d v="1999-06-24T00:00:00"/>
    <d v="2019-02-16T00:00:00"/>
    <n v="21.915068493150685"/>
    <n v="2.2520547945205478"/>
    <s v="Nonexempt"/>
    <x v="900"/>
    <x v="900"/>
    <n v="19.663013698630138"/>
    <n v="21715.190997566911"/>
    <n v="1"/>
    <n v="1"/>
  </r>
  <r>
    <n v="2587"/>
    <x v="49"/>
    <x v="377"/>
    <x v="1"/>
    <d v="2018-05-29T00:00:00"/>
    <d v="2021-01-15T00:00:00"/>
    <n v="2.9726027397260273"/>
    <n v="0.33698630136986302"/>
    <s v="Exempt"/>
    <x v="901"/>
    <x v="901"/>
    <n v="2.6356164383561644"/>
    <n v="145103.82113821138"/>
    <n v="1"/>
    <n v="1"/>
  </r>
  <r>
    <n v="2013"/>
    <x v="27"/>
    <x v="376"/>
    <x v="1"/>
    <d v="2020-10-10T00:00:00"/>
    <d v="2020-10-10T00:00:00"/>
    <n v="0.60273972602739723"/>
    <n v="0.60273972602739723"/>
    <s v="Nonexempt"/>
    <x v="902"/>
    <x v="902"/>
    <n v="0"/>
    <n v="81101.175000000003"/>
    <n v="1"/>
    <n v="1"/>
  </r>
  <r>
    <n v="3811"/>
    <x v="85"/>
    <x v="305"/>
    <x v="1"/>
    <d v="2002-09-05T00:00:00"/>
    <d v="2019-11-23T00:00:00"/>
    <n v="18.712328767123289"/>
    <n v="1.484931506849315"/>
    <s v="Nonexempt"/>
    <x v="903"/>
    <x v="903"/>
    <n v="17.227397260273971"/>
    <n v="32892.911070110706"/>
    <n v="1"/>
    <n v="1"/>
  </r>
  <r>
    <n v="2612"/>
    <x v="52"/>
    <x v="286"/>
    <x v="1"/>
    <d v="2018-06-11T00:00:00"/>
    <d v="2021-03-29T00:00:00"/>
    <n v="2.9369863013698629"/>
    <n v="0.13698630136986301"/>
    <s v="Nonexempt"/>
    <x v="904"/>
    <x v="904"/>
    <n v="2.8"/>
    <n v="356397.31500000006"/>
    <n v="1"/>
    <n v="1"/>
  </r>
  <r>
    <n v="1559"/>
    <x v="27"/>
    <x v="247"/>
    <x v="1"/>
    <d v="2016-11-08T00:00:00"/>
    <d v="2016-11-08T00:00:00"/>
    <n v="4.5260273972602736"/>
    <n v="4.5260273972602736"/>
    <s v="Nonexempt"/>
    <x v="905"/>
    <x v="905"/>
    <n v="0"/>
    <n v="10785.522427360776"/>
    <n v="2"/>
    <n v="2"/>
  </r>
  <r>
    <n v="1602"/>
    <x v="16"/>
    <x v="378"/>
    <x v="1"/>
    <d v="2016-11-08T00:00:00"/>
    <d v="2016-11-08T00:00:00"/>
    <n v="4.5260273972602736"/>
    <n v="4.5260273972602736"/>
    <s v="Nonexempt"/>
    <x v="905"/>
    <x v="905"/>
    <n v="0"/>
    <n v="10785.522427360776"/>
    <n v="2"/>
    <n v="2"/>
  </r>
  <r>
    <n v="2020"/>
    <x v="49"/>
    <x v="340"/>
    <x v="1"/>
    <d v="2020-09-12T00:00:00"/>
    <d v="2020-09-12T00:00:00"/>
    <n v="0.67945205479452053"/>
    <n v="0.67945205479452053"/>
    <s v="Exempt"/>
    <x v="906"/>
    <x v="906"/>
    <n v="0"/>
    <n v="71792.37983870969"/>
    <n v="1"/>
    <n v="1"/>
  </r>
  <r>
    <n v="2441"/>
    <x v="56"/>
    <x v="280"/>
    <x v="1"/>
    <d v="2018-02-20T00:00:00"/>
    <d v="2019-11-25T00:00:00"/>
    <n v="3.2410958904109588"/>
    <n v="1.4794520547945205"/>
    <s v="Exempt"/>
    <x v="907"/>
    <x v="907"/>
    <n v="1.7616438356164383"/>
    <n v="32971.301666666666"/>
    <n v="11"/>
    <n v="3"/>
  </r>
  <r>
    <n v="3280"/>
    <x v="51"/>
    <x v="379"/>
    <x v="1"/>
    <d v="2010-02-16T00:00:00"/>
    <d v="2019-11-25T00:00:00"/>
    <n v="11.257534246575343"/>
    <n v="1.4794520547945205"/>
    <s v="Exempt"/>
    <x v="907"/>
    <x v="907"/>
    <n v="9.7780821917808218"/>
    <n v="32971.301666666666"/>
    <n v="11"/>
    <n v="3"/>
  </r>
  <r>
    <n v="2756"/>
    <x v="131"/>
    <x v="164"/>
    <x v="1"/>
    <d v="2016-01-11T00:00:00"/>
    <d v="2019-11-25T00:00:00"/>
    <n v="5.353424657534247"/>
    <n v="1.4794520547945205"/>
    <s v="Exempt"/>
    <x v="907"/>
    <x v="907"/>
    <n v="3.8739726027397259"/>
    <n v="32971.301666666666"/>
    <n v="11"/>
    <n v="3"/>
  </r>
  <r>
    <n v="3494"/>
    <x v="24"/>
    <x v="255"/>
    <x v="1"/>
    <d v="2007-06-14T00:00:00"/>
    <d v="2019-09-30T00:00:00"/>
    <n v="13.936986301369863"/>
    <n v="1.6328767123287671"/>
    <s v="Exempt"/>
    <x v="907"/>
    <x v="907"/>
    <n v="12.304109589041095"/>
    <n v="29873.327013422819"/>
    <n v="11"/>
    <n v="1"/>
  </r>
  <r>
    <n v="969"/>
    <x v="29"/>
    <x v="380"/>
    <x v="1"/>
    <d v="2019-06-08T00:00:00"/>
    <d v="2019-06-08T00:00:00"/>
    <n v="1.9452054794520548"/>
    <n v="1.9452054794520548"/>
    <s v="Exempt"/>
    <x v="907"/>
    <x v="907"/>
    <n v="0"/>
    <n v="25076.764647887325"/>
    <n v="11"/>
    <n v="1"/>
  </r>
  <r>
    <n v="3674"/>
    <x v="73"/>
    <x v="344"/>
    <x v="1"/>
    <d v="2004-05-17T00:00:00"/>
    <d v="2019-05-11T00:00:00"/>
    <n v="17.013698630136986"/>
    <n v="2.021917808219178"/>
    <s v="Nonexempt"/>
    <x v="907"/>
    <x v="907"/>
    <n v="14.991780821917809"/>
    <n v="24125.342682926828"/>
    <n v="11"/>
    <n v="1"/>
  </r>
  <r>
    <n v="3342"/>
    <x v="19"/>
    <x v="181"/>
    <x v="1"/>
    <d v="2008-08-07T00:00:00"/>
    <d v="2019-01-19T00:00:00"/>
    <n v="12.786301369863013"/>
    <n v="2.3287671232876712"/>
    <s v="Exempt"/>
    <x v="907"/>
    <x v="907"/>
    <n v="10.457534246575342"/>
    <n v="20946.473999999998"/>
    <n v="11"/>
    <n v="1"/>
  </r>
  <r>
    <n v="965"/>
    <x v="77"/>
    <x v="306"/>
    <x v="1"/>
    <d v="2018-11-13T00:00:00"/>
    <d v="2018-11-13T00:00:00"/>
    <n v="2.5123287671232877"/>
    <n v="2.5123287671232877"/>
    <s v="Exempt"/>
    <x v="907"/>
    <x v="907"/>
    <n v="0"/>
    <n v="19416.033696837512"/>
    <n v="11"/>
    <n v="1"/>
  </r>
  <r>
    <n v="2278"/>
    <x v="49"/>
    <x v="340"/>
    <x v="1"/>
    <d v="2017-07-31T00:00:00"/>
    <d v="2018-04-30T00:00:00"/>
    <n v="3.8"/>
    <n v="3.0520547945205481"/>
    <s v="Exempt"/>
    <x v="907"/>
    <x v="907"/>
    <n v="0.74794520547945209"/>
    <n v="15982.498114901256"/>
    <n v="11"/>
    <n v="1"/>
  </r>
  <r>
    <n v="967"/>
    <x v="103"/>
    <x v="229"/>
    <x v="1"/>
    <d v="2014-07-08T00:00:00"/>
    <d v="2014-07-08T00:00:00"/>
    <n v="6.8657534246575347"/>
    <n v="6.8657534246575347"/>
    <s v="Exempt"/>
    <x v="907"/>
    <x v="907"/>
    <n v="0"/>
    <n v="7104.7497605746203"/>
    <n v="11"/>
    <n v="1"/>
  </r>
  <r>
    <n v="3953"/>
    <x v="29"/>
    <x v="380"/>
    <x v="1"/>
    <d v="1989-07-10T00:00:00"/>
    <d v="2010-11-23T00:00:00"/>
    <n v="31.876712328767123"/>
    <n v="10.490410958904109"/>
    <s v="Exempt"/>
    <x v="907"/>
    <x v="907"/>
    <n v="21.386301369863013"/>
    <n v="4649.9093496996611"/>
    <n v="11"/>
    <n v="1"/>
  </r>
  <r>
    <n v="1931"/>
    <x v="29"/>
    <x v="380"/>
    <x v="1"/>
    <d v="2020-03-28T00:00:00"/>
    <d v="2020-03-28T00:00:00"/>
    <n v="1.1397260273972603"/>
    <n v="1.1397260273972603"/>
    <s v="Exempt"/>
    <x v="908"/>
    <x v="908"/>
    <n v="0"/>
    <n v="42799.277043269227"/>
    <n v="1"/>
    <n v="1"/>
  </r>
  <r>
    <n v="2739"/>
    <x v="77"/>
    <x v="241"/>
    <x v="1"/>
    <d v="2016-05-23T00:00:00"/>
    <d v="2020-02-18T00:00:00"/>
    <n v="4.9890410958904106"/>
    <n v="1.2465753424657535"/>
    <s v="Nonexempt"/>
    <x v="909"/>
    <x v="909"/>
    <n v="3.7424657534246575"/>
    <n v="39125.593406593405"/>
    <n v="1"/>
    <n v="1"/>
  </r>
  <r>
    <n v="1702"/>
    <x v="46"/>
    <x v="369"/>
    <x v="1"/>
    <d v="2019-12-07T00:00:00"/>
    <d v="2019-12-07T00:00:00"/>
    <n v="1.4465753424657535"/>
    <n v="1.4465753424657535"/>
    <s v="Exempt"/>
    <x v="910"/>
    <x v="910"/>
    <n v="0"/>
    <n v="33716.114583333336"/>
    <n v="1"/>
    <n v="1"/>
  </r>
  <r>
    <n v="1952"/>
    <x v="71"/>
    <x v="381"/>
    <x v="1"/>
    <d v="2019-12-07T00:00:00"/>
    <d v="2019-12-07T00:00:00"/>
    <n v="1.4465753424657535"/>
    <n v="1.4465753424657535"/>
    <s v="Exempt"/>
    <x v="911"/>
    <x v="911"/>
    <n v="0"/>
    <n v="33715.492424242424"/>
    <n v="1"/>
    <n v="1"/>
  </r>
  <r>
    <n v="1868"/>
    <x v="71"/>
    <x v="382"/>
    <x v="1"/>
    <d v="2005-11-07T00:00:00"/>
    <d v="2005-11-07T00:00:00"/>
    <n v="15.536986301369863"/>
    <n v="15.536986301369863"/>
    <s v="Exempt"/>
    <x v="912"/>
    <x v="912"/>
    <n v="0"/>
    <n v="3136.601851525304"/>
    <n v="1"/>
    <n v="1"/>
  </r>
  <r>
    <n v="1669"/>
    <x v="77"/>
    <x v="383"/>
    <x v="1"/>
    <d v="2000-03-06T00:00:00"/>
    <d v="2000-03-06T00:00:00"/>
    <n v="21.213698630136985"/>
    <n v="21.213698630136985"/>
    <s v="Nonexempt"/>
    <x v="913"/>
    <x v="913"/>
    <n v="0"/>
    <n v="2296.7319772697924"/>
    <n v="1"/>
    <n v="1"/>
  </r>
  <r>
    <n v="1836"/>
    <x v="60"/>
    <x v="362"/>
    <x v="1"/>
    <d v="2000-04-12T00:00:00"/>
    <d v="2000-04-12T00:00:00"/>
    <n v="21.112328767123287"/>
    <n v="21.112328767123287"/>
    <s v="Nonexempt"/>
    <x v="914"/>
    <x v="914"/>
    <n v="0"/>
    <n v="2307.7591552037375"/>
    <n v="1"/>
    <n v="1"/>
  </r>
  <r>
    <n v="2728"/>
    <x v="27"/>
    <x v="247"/>
    <x v="1"/>
    <d v="2013-03-04T00:00:00"/>
    <d v="2016-10-24T00:00:00"/>
    <n v="8.2109589041095887"/>
    <n v="4.5671232876712331"/>
    <s v="Nonexempt"/>
    <x v="915"/>
    <x v="915"/>
    <n v="3.6438356164383561"/>
    <n v="10665.234313137373"/>
    <n v="1"/>
    <n v="1"/>
  </r>
  <r>
    <n v="2699"/>
    <x v="52"/>
    <x v="384"/>
    <x v="1"/>
    <d v="2014-11-10T00:00:00"/>
    <d v="2018-03-19T00:00:00"/>
    <n v="6.5232876712328771"/>
    <n v="3.1671232876712327"/>
    <s v="Nonexempt"/>
    <x v="916"/>
    <x v="916"/>
    <n v="3.3561643835616439"/>
    <n v="15375.571323529413"/>
    <n v="1"/>
    <n v="1"/>
  </r>
  <r>
    <n v="3277"/>
    <x v="78"/>
    <x v="385"/>
    <x v="1"/>
    <d v="1986-09-02T00:00:00"/>
    <d v="1996-05-15T00:00:00"/>
    <n v="34.731506849315068"/>
    <n v="25.024657534246575"/>
    <s v="Nonexempt"/>
    <x v="917"/>
    <x v="917"/>
    <n v="9.706849315068494"/>
    <n v="1945.7409130720384"/>
    <n v="1"/>
    <n v="1"/>
  </r>
  <r>
    <n v="3911"/>
    <x v="86"/>
    <x v="386"/>
    <x v="1"/>
    <d v="1999-06-08T00:00:00"/>
    <d v="2019-07-22T00:00:00"/>
    <n v="21.958904109589042"/>
    <n v="1.8246575342465754"/>
    <s v="Nonexempt"/>
    <x v="918"/>
    <x v="918"/>
    <n v="20.134246575342466"/>
    <n v="26671.799549549549"/>
    <n v="1"/>
    <n v="1"/>
  </r>
  <r>
    <n v="2370"/>
    <x v="3"/>
    <x v="285"/>
    <x v="1"/>
    <d v="2014-01-28T00:00:00"/>
    <d v="2015-05-11T00:00:00"/>
    <n v="7.3068493150684928"/>
    <n v="6.0246575342465754"/>
    <s v="Nonexempt"/>
    <x v="919"/>
    <x v="919"/>
    <n v="1.2821917808219179"/>
    <n v="8075.2025693497044"/>
    <n v="1"/>
    <n v="1"/>
  </r>
  <r>
    <n v="2416"/>
    <x v="38"/>
    <x v="387"/>
    <x v="1"/>
    <d v="1998-02-23T00:00:00"/>
    <d v="1999-10-06T00:00:00"/>
    <n v="23.246575342465754"/>
    <n v="21.63013698630137"/>
    <s v="Nonexempt"/>
    <x v="920"/>
    <x v="920"/>
    <n v="1.6164383561643836"/>
    <n v="2244.9691386953768"/>
    <n v="1"/>
    <n v="1"/>
  </r>
  <r>
    <n v="4095"/>
    <x v="96"/>
    <x v="271"/>
    <x v="1"/>
    <d v="1989-01-03T00:00:00"/>
    <d v="2019-11-25T00:00:00"/>
    <n v="32.391780821917806"/>
    <n v="1.4794520547945205"/>
    <s v="Nonexempt"/>
    <x v="921"/>
    <x v="921"/>
    <n v="30.912328767123288"/>
    <n v="32819.623888888891"/>
    <n v="1"/>
    <n v="1"/>
  </r>
  <r>
    <n v="3923"/>
    <x v="9"/>
    <x v="125"/>
    <x v="1"/>
    <d v="1998-06-23T00:00:00"/>
    <d v="2019-01-07T00:00:00"/>
    <n v="22.917808219178081"/>
    <n v="2.3616438356164382"/>
    <s v="Exempt"/>
    <x v="922"/>
    <x v="922"/>
    <n v="20.556164383561644"/>
    <n v="20515.371229698376"/>
    <n v="1"/>
    <n v="1"/>
  </r>
  <r>
    <n v="1846"/>
    <x v="13"/>
    <x v="227"/>
    <x v="1"/>
    <d v="2016-12-08T00:00:00"/>
    <d v="2016-12-08T00:00:00"/>
    <n v="4.4438356164383563"/>
    <n v="4.4438356164383563"/>
    <s v="Exempt"/>
    <x v="923"/>
    <x v="923"/>
    <n v="0"/>
    <n v="10899.874383477189"/>
    <n v="1"/>
    <n v="1"/>
  </r>
  <r>
    <n v="3132"/>
    <x v="78"/>
    <x v="302"/>
    <x v="1"/>
    <d v="2011-01-24T00:00:00"/>
    <d v="2018-11-13T00:00:00"/>
    <n v="10.32054794520548"/>
    <n v="2.5123287671232877"/>
    <s v="Exempt"/>
    <x v="924"/>
    <x v="924"/>
    <n v="7.8082191780821919"/>
    <n v="19279.666194111232"/>
    <n v="1"/>
    <n v="1"/>
  </r>
  <r>
    <n v="2856"/>
    <x v="27"/>
    <x v="168"/>
    <x v="1"/>
    <d v="2015-01-09T00:00:00"/>
    <d v="2019-09-16T00:00:00"/>
    <n v="6.3589041095890408"/>
    <n v="1.6712328767123288"/>
    <s v="Exempt"/>
    <x v="925"/>
    <x v="925"/>
    <n v="4.6876712328767125"/>
    <n v="28982.681393442621"/>
    <n v="1"/>
    <n v="1"/>
  </r>
  <r>
    <n v="3461"/>
    <x v="41"/>
    <x v="365"/>
    <x v="1"/>
    <d v="2008-05-09T00:00:00"/>
    <d v="2020-03-16T00:00:00"/>
    <n v="13.032876712328767"/>
    <n v="1.1726027397260275"/>
    <s v="Exempt"/>
    <x v="926"/>
    <x v="926"/>
    <n v="11.860273972602739"/>
    <n v="41226.502686915883"/>
    <n v="1"/>
    <n v="1"/>
  </r>
  <r>
    <n v="4101"/>
    <x v="37"/>
    <x v="288"/>
    <x v="1"/>
    <d v="1983-09-12T00:00:00"/>
    <d v="2015-04-16T00:00:00"/>
    <n v="37.706849315068496"/>
    <n v="6.0931506849315067"/>
    <s v="Nonexempt"/>
    <x v="927"/>
    <x v="927"/>
    <n v="31.613698630136987"/>
    <n v="7922.9880395683458"/>
    <n v="1"/>
    <n v="1"/>
  </r>
  <r>
    <n v="4257"/>
    <x v="8"/>
    <x v="321"/>
    <x v="2"/>
    <d v="2014-05-02T00:00:00"/>
    <d v="2018-10-01T00:00:00"/>
    <n v="7.0493150684931507"/>
    <n v="2.6301369863013697"/>
    <s v="Exempt"/>
    <x v="928"/>
    <x v="928"/>
    <n v="4.419178082191781"/>
    <n v="18331.509062500001"/>
    <n v="1"/>
    <n v="1"/>
  </r>
  <r>
    <n v="2277"/>
    <x v="95"/>
    <x v="264"/>
    <x v="1"/>
    <d v="2017-10-02T00:00:00"/>
    <d v="2018-07-02T00:00:00"/>
    <n v="3.6273972602739728"/>
    <n v="2.8794520547945206"/>
    <s v="Nonexempt"/>
    <x v="929"/>
    <x v="929"/>
    <n v="0.74794520547945209"/>
    <n v="16743.689105613703"/>
    <n v="1"/>
    <n v="1"/>
  </r>
  <r>
    <n v="3012"/>
    <x v="27"/>
    <x v="247"/>
    <x v="1"/>
    <d v="2005-08-22T00:00:00"/>
    <d v="2011-12-08T00:00:00"/>
    <n v="15.747945205479452"/>
    <n v="9.4493150684931511"/>
    <s v="Nonexempt"/>
    <x v="930"/>
    <x v="930"/>
    <n v="6.2986301369863016"/>
    <n v="5101.8523195129019"/>
    <n v="1"/>
    <n v="1"/>
  </r>
  <r>
    <n v="2382"/>
    <x v="82"/>
    <x v="384"/>
    <x v="1"/>
    <d v="2019-03-30T00:00:00"/>
    <d v="2020-08-01T00:00:00"/>
    <n v="2.1369863013698631"/>
    <n v="0.79452054794520544"/>
    <s v="Nonexempt"/>
    <x v="931"/>
    <x v="931"/>
    <n v="1.3424657534246576"/>
    <n v="60504.212413793102"/>
    <n v="1"/>
    <n v="1"/>
  </r>
  <r>
    <n v="3618"/>
    <x v="6"/>
    <x v="388"/>
    <x v="1"/>
    <d v="2005-08-22T00:00:00"/>
    <d v="2019-09-14T00:00:00"/>
    <n v="15.747945205479452"/>
    <n v="1.6767123287671233"/>
    <s v="Nonexempt"/>
    <x v="932"/>
    <x v="932"/>
    <n v="14.07123287671233"/>
    <n v="28653.102369281049"/>
    <n v="1"/>
    <n v="1"/>
  </r>
  <r>
    <n v="3174"/>
    <x v="52"/>
    <x v="233"/>
    <x v="1"/>
    <d v="1988-01-01T00:00:00"/>
    <d v="1996-05-15T00:00:00"/>
    <n v="33.4"/>
    <n v="25.024657534246575"/>
    <s v="Exempt"/>
    <x v="933"/>
    <x v="933"/>
    <n v="8.375342465753425"/>
    <n v="1919.4396540398511"/>
    <n v="1"/>
    <n v="1"/>
  </r>
  <r>
    <n v="3338"/>
    <x v="62"/>
    <x v="253"/>
    <x v="1"/>
    <d v="2010-08-02T00:00:00"/>
    <d v="2020-12-31T00:00:00"/>
    <n v="10.8"/>
    <n v="0.37808219178082192"/>
    <s v="Exempt"/>
    <x v="934"/>
    <x v="934"/>
    <n v="10.421917808219177"/>
    <n v="126956.52173913043"/>
    <n v="13"/>
    <n v="1"/>
  </r>
  <r>
    <n v="939"/>
    <x v="49"/>
    <x v="377"/>
    <x v="1"/>
    <d v="2020-12-19T00:00:00"/>
    <d v="2020-12-19T00:00:00"/>
    <n v="0.41095890410958902"/>
    <n v="0.41095890410958902"/>
    <s v="Exempt"/>
    <x v="934"/>
    <x v="934"/>
    <n v="0"/>
    <n v="116800"/>
    <n v="13"/>
    <n v="1"/>
  </r>
  <r>
    <n v="3527"/>
    <x v="77"/>
    <x v="320"/>
    <x v="1"/>
    <d v="2007-12-10T00:00:00"/>
    <d v="2020-09-30T00:00:00"/>
    <n v="13.446575342465753"/>
    <n v="0.63013698630136983"/>
    <s v="Exempt"/>
    <x v="934"/>
    <x v="934"/>
    <n v="12.816438356164383"/>
    <n v="76173.913043478271"/>
    <n v="13"/>
    <n v="1"/>
  </r>
  <r>
    <n v="912"/>
    <x v="127"/>
    <x v="229"/>
    <x v="1"/>
    <d v="2020-08-01T00:00:00"/>
    <d v="2020-08-01T00:00:00"/>
    <n v="0.79452054794520544"/>
    <n v="0.79452054794520544"/>
    <s v="Exempt"/>
    <x v="934"/>
    <x v="934"/>
    <n v="0"/>
    <n v="60413.793103448283"/>
    <n v="13"/>
    <n v="2"/>
  </r>
  <r>
    <n v="913"/>
    <x v="103"/>
    <x v="229"/>
    <x v="1"/>
    <d v="2020-08-01T00:00:00"/>
    <d v="2020-08-01T00:00:00"/>
    <n v="0.79452054794520544"/>
    <n v="0.79452054794520544"/>
    <s v="Exempt"/>
    <x v="934"/>
    <x v="934"/>
    <n v="0"/>
    <n v="60413.793103448283"/>
    <n v="13"/>
    <n v="2"/>
  </r>
  <r>
    <n v="2955"/>
    <x v="27"/>
    <x v="247"/>
    <x v="1"/>
    <d v="2014-05-23T00:00:00"/>
    <d v="2020-03-16T00:00:00"/>
    <n v="6.9917808219178079"/>
    <n v="1.1726027397260275"/>
    <s v="Nonexempt"/>
    <x v="934"/>
    <x v="934"/>
    <n v="5.8191780821917805"/>
    <n v="40934.579439252331"/>
    <n v="13"/>
    <n v="1"/>
  </r>
  <r>
    <n v="914"/>
    <x v="13"/>
    <x v="227"/>
    <x v="1"/>
    <d v="2020-02-08T00:00:00"/>
    <d v="2020-02-08T00:00:00"/>
    <n v="1.273972602739726"/>
    <n v="1.273972602739726"/>
    <s v="Exempt"/>
    <x v="934"/>
    <x v="934"/>
    <n v="0"/>
    <n v="37677.419354838712"/>
    <n v="13"/>
    <n v="1"/>
  </r>
  <r>
    <n v="911"/>
    <x v="108"/>
    <x v="325"/>
    <x v="1"/>
    <d v="2019-09-14T00:00:00"/>
    <d v="2019-09-14T00:00:00"/>
    <n v="1.6767123287671233"/>
    <n v="1.6767123287671233"/>
    <s v="Exempt"/>
    <x v="934"/>
    <x v="934"/>
    <n v="0"/>
    <n v="28627.450980392157"/>
    <n v="13"/>
    <n v="1"/>
  </r>
  <r>
    <n v="909"/>
    <x v="21"/>
    <x v="348"/>
    <x v="1"/>
    <d v="2019-09-03T00:00:00"/>
    <d v="2019-09-03T00:00:00"/>
    <n v="1.7068493150684931"/>
    <n v="1.7068493150684931"/>
    <s v="Exempt"/>
    <x v="934"/>
    <x v="934"/>
    <n v="0"/>
    <n v="28121.990369181382"/>
    <n v="13"/>
    <n v="1"/>
  </r>
  <r>
    <n v="3034"/>
    <x v="22"/>
    <x v="236"/>
    <x v="1"/>
    <d v="2012-01-09T00:00:00"/>
    <d v="2018-08-06T00:00:00"/>
    <n v="9.3616438356164391"/>
    <n v="2.7835616438356166"/>
    <s v="Nonexempt"/>
    <x v="934"/>
    <x v="934"/>
    <n v="6.5780821917808217"/>
    <n v="17244.094488188977"/>
    <n v="13"/>
    <n v="1"/>
  </r>
  <r>
    <n v="922"/>
    <x v="22"/>
    <x v="236"/>
    <x v="1"/>
    <d v="2014-07-07T00:00:00"/>
    <d v="2014-07-07T00:00:00"/>
    <n v="6.8684931506849312"/>
    <n v="6.8684931506849312"/>
    <s v="Nonexempt"/>
    <x v="934"/>
    <x v="934"/>
    <n v="0"/>
    <n v="6988.4323893099327"/>
    <n v="13"/>
    <n v="3"/>
  </r>
  <r>
    <n v="923"/>
    <x v="22"/>
    <x v="236"/>
    <x v="1"/>
    <d v="2014-07-07T00:00:00"/>
    <d v="2014-07-07T00:00:00"/>
    <n v="6.8684931506849312"/>
    <n v="6.8684931506849312"/>
    <s v="Nonexempt"/>
    <x v="934"/>
    <x v="934"/>
    <n v="0"/>
    <n v="6988.4323893099327"/>
    <n v="13"/>
    <n v="3"/>
  </r>
  <r>
    <n v="924"/>
    <x v="22"/>
    <x v="236"/>
    <x v="1"/>
    <d v="2014-07-07T00:00:00"/>
    <d v="2014-07-07T00:00:00"/>
    <n v="6.8684931506849312"/>
    <n v="6.8684931506849312"/>
    <s v="Nonexempt"/>
    <x v="934"/>
    <x v="934"/>
    <n v="0"/>
    <n v="6988.4323893099327"/>
    <n v="13"/>
    <n v="3"/>
  </r>
  <r>
    <n v="2824"/>
    <x v="102"/>
    <x v="225"/>
    <x v="1"/>
    <d v="2013-12-23T00:00:00"/>
    <d v="2018-05-14T00:00:00"/>
    <n v="7.4054794520547942"/>
    <n v="3.0136986301369864"/>
    <s v="Exempt"/>
    <x v="935"/>
    <x v="935"/>
    <n v="4.3917808219178083"/>
    <n v="15925.411227272727"/>
    <n v="5"/>
    <n v="1"/>
  </r>
  <r>
    <n v="2486"/>
    <x v="27"/>
    <x v="247"/>
    <x v="1"/>
    <d v="2013-09-25T00:00:00"/>
    <d v="2015-09-23T00:00:00"/>
    <n v="7.6493150684931503"/>
    <n v="5.6547945205479451"/>
    <s v="Nonexempt"/>
    <x v="935"/>
    <x v="935"/>
    <n v="1.9945205479452055"/>
    <n v="8487.3800145348832"/>
    <n v="5"/>
    <n v="1"/>
  </r>
  <r>
    <n v="2933"/>
    <x v="27"/>
    <x v="247"/>
    <x v="1"/>
    <d v="2010-02-01T00:00:00"/>
    <d v="2015-09-08T00:00:00"/>
    <n v="11.298630136986301"/>
    <n v="5.6958904109589037"/>
    <s v="Nonexempt"/>
    <x v="935"/>
    <x v="935"/>
    <n v="5.602739726027397"/>
    <n v="8426.1435064935067"/>
    <n v="5"/>
    <n v="1"/>
  </r>
  <r>
    <n v="2573"/>
    <x v="27"/>
    <x v="247"/>
    <x v="1"/>
    <d v="2011-01-18T00:00:00"/>
    <d v="2013-07-30T00:00:00"/>
    <n v="10.336986301369864"/>
    <n v="7.8054794520547945"/>
    <s v="Nonexempt"/>
    <x v="935"/>
    <x v="935"/>
    <n v="2.5315068493150683"/>
    <n v="6148.8074236574239"/>
    <n v="5"/>
    <n v="1"/>
  </r>
  <r>
    <n v="3648"/>
    <x v="27"/>
    <x v="247"/>
    <x v="1"/>
    <d v="1997-12-29T00:00:00"/>
    <d v="2012-07-02T00:00:00"/>
    <n v="23.4"/>
    <n v="8.882191780821918"/>
    <s v="Nonexempt"/>
    <x v="935"/>
    <x v="935"/>
    <n v="14.517808219178082"/>
    <n v="5403.439959901295"/>
    <n v="5"/>
    <n v="1"/>
  </r>
  <r>
    <n v="2429"/>
    <x v="50"/>
    <x v="220"/>
    <x v="1"/>
    <d v="2015-05-11T00:00:00"/>
    <d v="2017-01-23T00:00:00"/>
    <n v="6.0246575342465754"/>
    <n v="4.3178082191780822"/>
    <s v="Nonexempt"/>
    <x v="936"/>
    <x v="936"/>
    <n v="1.7068493150684931"/>
    <n v="11113.740482233503"/>
    <n v="25"/>
    <n v="1"/>
  </r>
  <r>
    <n v="655"/>
    <x v="7"/>
    <x v="220"/>
    <x v="1"/>
    <d v="2016-06-27T00:00:00"/>
    <d v="2016-06-27T00:00:00"/>
    <n v="4.8931506849315065"/>
    <n v="4.8931506849315065"/>
    <s v="Nonexempt"/>
    <x v="936"/>
    <x v="936"/>
    <n v="0"/>
    <n v="9806.9736842105267"/>
    <n v="25"/>
    <n v="9"/>
  </r>
  <r>
    <n v="656"/>
    <x v="50"/>
    <x v="220"/>
    <x v="1"/>
    <d v="2016-06-27T00:00:00"/>
    <d v="2016-06-27T00:00:00"/>
    <n v="4.8931506849315065"/>
    <n v="4.8931506849315065"/>
    <s v="Nonexempt"/>
    <x v="936"/>
    <x v="936"/>
    <n v="0"/>
    <n v="9806.9736842105267"/>
    <n v="25"/>
    <n v="9"/>
  </r>
  <r>
    <n v="657"/>
    <x v="50"/>
    <x v="220"/>
    <x v="1"/>
    <d v="2016-06-27T00:00:00"/>
    <d v="2016-06-27T00:00:00"/>
    <n v="4.8931506849315065"/>
    <n v="4.8931506849315065"/>
    <s v="Nonexempt"/>
    <x v="936"/>
    <x v="936"/>
    <n v="0"/>
    <n v="9806.9736842105267"/>
    <n v="25"/>
    <n v="9"/>
  </r>
  <r>
    <n v="658"/>
    <x v="50"/>
    <x v="220"/>
    <x v="1"/>
    <d v="2016-06-27T00:00:00"/>
    <d v="2016-06-27T00:00:00"/>
    <n v="4.8931506849315065"/>
    <n v="4.8931506849315065"/>
    <s v="Nonexempt"/>
    <x v="936"/>
    <x v="936"/>
    <n v="0"/>
    <n v="9806.9736842105267"/>
    <n v="25"/>
    <n v="9"/>
  </r>
  <r>
    <n v="659"/>
    <x v="50"/>
    <x v="220"/>
    <x v="1"/>
    <d v="2016-06-27T00:00:00"/>
    <d v="2016-06-27T00:00:00"/>
    <n v="4.8931506849315065"/>
    <n v="4.8931506849315065"/>
    <s v="Nonexempt"/>
    <x v="936"/>
    <x v="936"/>
    <n v="0"/>
    <n v="9806.9736842105267"/>
    <n v="25"/>
    <n v="9"/>
  </r>
  <r>
    <n v="660"/>
    <x v="50"/>
    <x v="220"/>
    <x v="1"/>
    <d v="2016-06-27T00:00:00"/>
    <d v="2016-06-27T00:00:00"/>
    <n v="4.8931506849315065"/>
    <n v="4.8931506849315065"/>
    <s v="Nonexempt"/>
    <x v="936"/>
    <x v="936"/>
    <n v="0"/>
    <n v="9806.9736842105267"/>
    <n v="25"/>
    <n v="9"/>
  </r>
  <r>
    <n v="661"/>
    <x v="50"/>
    <x v="220"/>
    <x v="1"/>
    <d v="2016-06-27T00:00:00"/>
    <d v="2016-06-27T00:00:00"/>
    <n v="4.8931506849315065"/>
    <n v="4.8931506849315065"/>
    <s v="Nonexempt"/>
    <x v="936"/>
    <x v="936"/>
    <n v="0"/>
    <n v="9806.9736842105267"/>
    <n v="25"/>
    <n v="9"/>
  </r>
  <r>
    <n v="662"/>
    <x v="50"/>
    <x v="220"/>
    <x v="1"/>
    <d v="2016-06-27T00:00:00"/>
    <d v="2016-06-27T00:00:00"/>
    <n v="4.8931506849315065"/>
    <n v="4.8931506849315065"/>
    <s v="Nonexempt"/>
    <x v="936"/>
    <x v="936"/>
    <n v="0"/>
    <n v="9806.9736842105267"/>
    <n v="25"/>
    <n v="9"/>
  </r>
  <r>
    <n v="2312"/>
    <x v="44"/>
    <x v="220"/>
    <x v="1"/>
    <d v="2015-08-03T00:00:00"/>
    <d v="2016-06-27T00:00:00"/>
    <n v="5.7945205479452051"/>
    <n v="4.8931506849315065"/>
    <s v="Nonexempt"/>
    <x v="936"/>
    <x v="936"/>
    <n v="0.90136986301369859"/>
    <n v="9806.9736842105267"/>
    <n v="25"/>
    <n v="9"/>
  </r>
  <r>
    <n v="3520"/>
    <x v="45"/>
    <x v="220"/>
    <x v="1"/>
    <d v="2003-05-08T00:00:00"/>
    <d v="2016-01-11T00:00:00"/>
    <n v="18.041095890410958"/>
    <n v="5.353424657534247"/>
    <s v="Nonexempt"/>
    <x v="936"/>
    <x v="936"/>
    <n v="12.687671232876712"/>
    <n v="8963.7947799385875"/>
    <n v="25"/>
    <n v="15"/>
  </r>
  <r>
    <n v="641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42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43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44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45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46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47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48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49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50"/>
    <x v="50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51"/>
    <x v="44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52"/>
    <x v="44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53"/>
    <x v="44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654"/>
    <x v="44"/>
    <x v="220"/>
    <x v="1"/>
    <d v="2016-01-11T00:00:00"/>
    <d v="2016-01-11T00:00:00"/>
    <n v="5.353424657534247"/>
    <n v="5.353424657534247"/>
    <s v="Nonexempt"/>
    <x v="936"/>
    <x v="936"/>
    <n v="0"/>
    <n v="8963.7947799385875"/>
    <n v="25"/>
    <n v="15"/>
  </r>
  <r>
    <n v="1944"/>
    <x v="49"/>
    <x v="377"/>
    <x v="1"/>
    <d v="2018-11-13T00:00:00"/>
    <d v="2018-11-13T00:00:00"/>
    <n v="2.5123287671232877"/>
    <n v="2.5123287671232877"/>
    <s v="Exempt"/>
    <x v="937"/>
    <x v="937"/>
    <n v="0"/>
    <n v="19081.897491821157"/>
    <n v="1"/>
    <n v="1"/>
  </r>
  <r>
    <n v="1723"/>
    <x v="49"/>
    <x v="301"/>
    <x v="1"/>
    <d v="2017-02-27T00:00:00"/>
    <d v="2017-02-27T00:00:00"/>
    <n v="4.2219178082191782"/>
    <n v="4.2219178082191782"/>
    <s v="Exempt"/>
    <x v="938"/>
    <x v="938"/>
    <n v="0"/>
    <n v="11348.761907852044"/>
    <n v="1"/>
    <n v="1"/>
  </r>
  <r>
    <n v="1623"/>
    <x v="61"/>
    <x v="389"/>
    <x v="1"/>
    <d v="2019-06-15T00:00:00"/>
    <d v="2019-06-15T00:00:00"/>
    <n v="1.9260273972602739"/>
    <n v="1.9260273972602739"/>
    <s v="Nonexempt"/>
    <x v="939"/>
    <x v="939"/>
    <n v="0"/>
    <n v="24851.422190611662"/>
    <n v="1"/>
    <n v="1"/>
  </r>
  <r>
    <n v="2638"/>
    <x v="40"/>
    <x v="158"/>
    <x v="1"/>
    <d v="2017-11-13T00:00:00"/>
    <d v="2020-10-26T00:00:00"/>
    <n v="3.5123287671232877"/>
    <n v="0.55890410958904113"/>
    <s v="Exempt"/>
    <x v="940"/>
    <x v="940"/>
    <n v="2.9534246575342467"/>
    <n v="85639.484803921572"/>
    <n v="1"/>
    <n v="1"/>
  </r>
  <r>
    <n v="3490"/>
    <x v="56"/>
    <x v="390"/>
    <x v="1"/>
    <d v="2006-06-16T00:00:00"/>
    <d v="2018-09-17T00:00:00"/>
    <n v="14.931506849315069"/>
    <n v="2.6684931506849314"/>
    <s v="Exempt"/>
    <x v="941"/>
    <x v="941"/>
    <n v="12.263013698630138"/>
    <n v="17934.616016427106"/>
    <n v="1"/>
    <n v="1"/>
  </r>
  <r>
    <n v="3190"/>
    <x v="72"/>
    <x v="343"/>
    <x v="1"/>
    <d v="1993-01-19T00:00:00"/>
    <d v="2001-08-23T00:00:00"/>
    <n v="28.345205479452055"/>
    <n v="19.747945205479454"/>
    <s v="Nonexempt"/>
    <x v="942"/>
    <x v="942"/>
    <n v="8.5972602739726032"/>
    <n v="2423.0688054938955"/>
    <n v="1"/>
    <n v="1"/>
  </r>
  <r>
    <n v="3324"/>
    <x v="5"/>
    <x v="391"/>
    <x v="1"/>
    <d v="2006-07-24T00:00:00"/>
    <d v="2016-11-08T00:00:00"/>
    <n v="14.827397260273973"/>
    <n v="4.5260273972602736"/>
    <s v="Nonexempt"/>
    <x v="943"/>
    <x v="943"/>
    <n v="10.301369863013699"/>
    <n v="10570.877239709444"/>
    <n v="1"/>
    <n v="1"/>
  </r>
  <r>
    <n v="1926"/>
    <x v="4"/>
    <x v="372"/>
    <x v="1"/>
    <d v="2021-04-10T00:00:00"/>
    <d v="2021-04-10T00:00:00"/>
    <n v="0.10410958904109589"/>
    <n v="0.10410958904109589"/>
    <s v="Nonexempt"/>
    <x v="944"/>
    <x v="944"/>
    <n v="0"/>
    <n v="459515.78947368421"/>
    <n v="1"/>
    <n v="1"/>
  </r>
  <r>
    <n v="3728"/>
    <x v="2"/>
    <x v="367"/>
    <x v="1"/>
    <d v="2005-03-23T00:00:00"/>
    <d v="2021-03-01T00:00:00"/>
    <n v="16.164383561643834"/>
    <n v="0.21369863013698631"/>
    <s v="Exempt"/>
    <x v="945"/>
    <x v="945"/>
    <n v="15.950684931506849"/>
    <n v="223787.11538461538"/>
    <n v="20"/>
    <n v="1"/>
  </r>
  <r>
    <n v="2719"/>
    <x v="27"/>
    <x v="168"/>
    <x v="1"/>
    <d v="2017-07-31T00:00:00"/>
    <d v="2021-02-16T00:00:00"/>
    <n v="3.8"/>
    <n v="0.24931506849315069"/>
    <s v="Exempt"/>
    <x v="945"/>
    <x v="945"/>
    <n v="3.5506849315068494"/>
    <n v="191817.52747252746"/>
    <n v="20"/>
    <n v="1"/>
  </r>
  <r>
    <n v="2752"/>
    <x v="58"/>
    <x v="239"/>
    <x v="1"/>
    <d v="2017-04-03T00:00:00"/>
    <d v="2021-02-01T00:00:00"/>
    <n v="4.1260273972602741"/>
    <n v="0.29041095890410956"/>
    <s v="Exempt"/>
    <x v="945"/>
    <x v="945"/>
    <n v="3.8356164383561642"/>
    <n v="164673.53773584907"/>
    <n v="20"/>
    <n v="1"/>
  </r>
  <r>
    <n v="4182"/>
    <x v="132"/>
    <x v="164"/>
    <x v="4"/>
    <d v="2003-07-02T00:00:00"/>
    <d v="2020-12-21T00:00:00"/>
    <n v="17.890410958904109"/>
    <n v="0.40547945205479452"/>
    <s v="Exempt"/>
    <x v="945"/>
    <x v="945"/>
    <n v="17.484931506849314"/>
    <n v="117941.85810810811"/>
    <n v="20"/>
    <n v="1"/>
  </r>
  <r>
    <n v="2957"/>
    <x v="41"/>
    <x v="239"/>
    <x v="1"/>
    <d v="2015-02-09T00:00:00"/>
    <d v="2020-12-07T00:00:00"/>
    <n v="6.2739726027397262"/>
    <n v="0.44383561643835617"/>
    <s v="Exempt"/>
    <x v="945"/>
    <x v="945"/>
    <n v="5.8301369863013699"/>
    <n v="107749.35185185185"/>
    <n v="20"/>
    <n v="1"/>
  </r>
  <r>
    <n v="3531"/>
    <x v="73"/>
    <x v="344"/>
    <x v="1"/>
    <d v="2007-10-15T00:00:00"/>
    <d v="2020-08-31T00:00:00"/>
    <n v="13.6"/>
    <n v="0.71232876712328763"/>
    <s v="Nonexempt"/>
    <x v="945"/>
    <x v="945"/>
    <n v="12.887671232876713"/>
    <n v="67136.134615384624"/>
    <n v="20"/>
    <n v="1"/>
  </r>
  <r>
    <n v="2997"/>
    <x v="110"/>
    <x v="164"/>
    <x v="1"/>
    <d v="2014-07-08T00:00:00"/>
    <d v="2020-08-15T00:00:00"/>
    <n v="6.8657534246575347"/>
    <n v="0.75616438356164384"/>
    <s v="Exempt"/>
    <x v="945"/>
    <x v="945"/>
    <n v="6.1095890410958908"/>
    <n v="63244.184782608696"/>
    <n v="20"/>
    <n v="1"/>
  </r>
  <r>
    <n v="720"/>
    <x v="103"/>
    <x v="229"/>
    <x v="1"/>
    <d v="2020-08-01T00:00:00"/>
    <d v="2020-08-01T00:00:00"/>
    <n v="0.79452054794520544"/>
    <n v="0.79452054794520544"/>
    <s v="Exempt"/>
    <x v="945"/>
    <x v="945"/>
    <n v="0"/>
    <n v="60191.017241379312"/>
    <n v="20"/>
    <n v="1"/>
  </r>
  <r>
    <n v="2916"/>
    <x v="27"/>
    <x v="168"/>
    <x v="1"/>
    <d v="2014-10-01T00:00:00"/>
    <d v="2020-02-18T00:00:00"/>
    <n v="6.6328767123287671"/>
    <n v="1.2465753424657535"/>
    <s v="Exempt"/>
    <x v="945"/>
    <x v="945"/>
    <n v="5.3863013698630136"/>
    <n v="38363.505494505494"/>
    <n v="20"/>
    <n v="1"/>
  </r>
  <r>
    <n v="2778"/>
    <x v="27"/>
    <x v="239"/>
    <x v="1"/>
    <d v="2016-01-11T00:00:00"/>
    <d v="2020-01-21T00:00:00"/>
    <n v="5.353424657534247"/>
    <n v="1.3232876712328767"/>
    <s v="Exempt"/>
    <x v="945"/>
    <x v="945"/>
    <n v="4.0301369863013701"/>
    <n v="36139.534161490687"/>
    <n v="20"/>
    <n v="1"/>
  </r>
  <r>
    <n v="718"/>
    <x v="15"/>
    <x v="392"/>
    <x v="1"/>
    <d v="2019-12-30T00:00:00"/>
    <d v="2019-12-30T00:00:00"/>
    <n v="1.3835616438356164"/>
    <n v="1.3835616438356164"/>
    <s v="Exempt"/>
    <x v="945"/>
    <x v="945"/>
    <n v="0"/>
    <n v="34565.138613861389"/>
    <n v="20"/>
    <n v="1"/>
  </r>
  <r>
    <n v="2954"/>
    <x v="27"/>
    <x v="168"/>
    <x v="1"/>
    <d v="2014-01-21T00:00:00"/>
    <d v="2019-11-12T00:00:00"/>
    <n v="7.3260273972602743"/>
    <n v="1.515068493150685"/>
    <s v="Exempt"/>
    <x v="945"/>
    <x v="945"/>
    <n v="5.8109589041095893"/>
    <n v="31564.909584086796"/>
    <n v="20"/>
    <n v="1"/>
  </r>
  <r>
    <n v="725"/>
    <x v="19"/>
    <x v="354"/>
    <x v="1"/>
    <d v="2019-09-03T00:00:00"/>
    <d v="2019-09-03T00:00:00"/>
    <n v="1.7068493150684931"/>
    <n v="1.7068493150684931"/>
    <s v="Nonexempt"/>
    <x v="945"/>
    <x v="945"/>
    <n v="0"/>
    <n v="28018.290529695023"/>
    <n v="20"/>
    <n v="1"/>
  </r>
  <r>
    <n v="2864"/>
    <x v="27"/>
    <x v="168"/>
    <x v="1"/>
    <d v="2014-09-23T00:00:00"/>
    <d v="2019-07-08T00:00:00"/>
    <n v="6.6547945205479451"/>
    <n v="1.8630136986301369"/>
    <s v="Exempt"/>
    <x v="945"/>
    <x v="945"/>
    <n v="4.7917808219178086"/>
    <n v="25669.698529411766"/>
    <n v="20"/>
    <n v="1"/>
  </r>
  <r>
    <n v="2977"/>
    <x v="51"/>
    <x v="331"/>
    <x v="1"/>
    <d v="2011-09-26T00:00:00"/>
    <d v="2017-09-05T00:00:00"/>
    <n v="9.6493150684931503"/>
    <n v="3.7013698630136984"/>
    <s v="Nonexempt"/>
    <x v="945"/>
    <x v="945"/>
    <n v="5.9479452054794519"/>
    <n v="12920.351591413768"/>
    <n v="20"/>
    <n v="1"/>
  </r>
  <r>
    <n v="733"/>
    <x v="51"/>
    <x v="331"/>
    <x v="1"/>
    <d v="2016-10-24T00:00:00"/>
    <d v="2016-10-24T00:00:00"/>
    <n v="4.5671232876712331"/>
    <n v="4.5671232876712331"/>
    <s v="Nonexempt"/>
    <x v="945"/>
    <x v="945"/>
    <n v="0"/>
    <n v="10471.14277144571"/>
    <n v="20"/>
    <n v="1"/>
  </r>
  <r>
    <n v="732"/>
    <x v="51"/>
    <x v="331"/>
    <x v="1"/>
    <d v="2016-05-23T00:00:00"/>
    <d v="2016-05-23T00:00:00"/>
    <n v="4.9890410958904106"/>
    <n v="4.9890410958904106"/>
    <s v="Nonexempt"/>
    <x v="945"/>
    <x v="945"/>
    <n v="0"/>
    <n v="9585.6095551894578"/>
    <n v="20"/>
    <n v="1"/>
  </r>
  <r>
    <n v="731"/>
    <x v="51"/>
    <x v="331"/>
    <x v="1"/>
    <d v="2011-03-02T00:00:00"/>
    <d v="2011-03-02T00:00:00"/>
    <n v="10.219178082191782"/>
    <n v="10.219178082191782"/>
    <s v="Nonexempt"/>
    <x v="945"/>
    <x v="945"/>
    <n v="0"/>
    <n v="4679.7305630026804"/>
    <n v="20"/>
    <n v="1"/>
  </r>
  <r>
    <n v="730"/>
    <x v="51"/>
    <x v="331"/>
    <x v="1"/>
    <d v="2008-07-28T00:00:00"/>
    <d v="2008-07-28T00:00:00"/>
    <n v="12.813698630136987"/>
    <n v="12.813698630136987"/>
    <s v="Nonexempt"/>
    <x v="945"/>
    <x v="945"/>
    <n v="0"/>
    <n v="3732.1776779987172"/>
    <n v="20"/>
    <n v="1"/>
  </r>
  <r>
    <n v="729"/>
    <x v="51"/>
    <x v="331"/>
    <x v="1"/>
    <d v="2008-03-24T00:00:00"/>
    <d v="2008-03-24T00:00:00"/>
    <n v="13.158904109589042"/>
    <n v="13.158904109589042"/>
    <s v="Nonexempt"/>
    <x v="945"/>
    <x v="945"/>
    <n v="0"/>
    <n v="3634.2692067457838"/>
    <n v="20"/>
    <n v="1"/>
  </r>
  <r>
    <n v="2471"/>
    <x v="27"/>
    <x v="247"/>
    <x v="1"/>
    <d v="2015-06-23T00:00:00"/>
    <d v="2017-05-30T00:00:00"/>
    <n v="5.9068493150684933"/>
    <n v="3.9698630136986299"/>
    <s v="Nonexempt"/>
    <x v="946"/>
    <x v="946"/>
    <n v="1.9369863013698629"/>
    <n v="12029.221118012423"/>
    <n v="1"/>
    <n v="1"/>
  </r>
  <r>
    <n v="1987"/>
    <x v="16"/>
    <x v="378"/>
    <x v="1"/>
    <d v="2018-03-19T00:00:00"/>
    <d v="2018-03-19T00:00:00"/>
    <n v="3.1671232876712327"/>
    <n v="3.1671232876712327"/>
    <s v="Nonexempt"/>
    <x v="947"/>
    <x v="947"/>
    <n v="0"/>
    <n v="15075.147275086505"/>
    <n v="1"/>
    <n v="1"/>
  </r>
  <r>
    <n v="1982"/>
    <x v="85"/>
    <x v="359"/>
    <x v="1"/>
    <d v="2000-09-05T00:00:00"/>
    <d v="2000-09-05T00:00:00"/>
    <n v="20.712328767123289"/>
    <n v="20.712328767123289"/>
    <s v="Nonexempt"/>
    <x v="948"/>
    <x v="948"/>
    <n v="0"/>
    <n v="2304.8678174603174"/>
    <n v="1"/>
    <n v="1"/>
  </r>
  <r>
    <n v="2740"/>
    <x v="133"/>
    <x v="264"/>
    <x v="1"/>
    <d v="2012-07-09T00:00:00"/>
    <d v="2016-04-08T00:00:00"/>
    <n v="8.8630136986301373"/>
    <n v="5.1123287671232873"/>
    <s v="Nonexempt"/>
    <x v="949"/>
    <x v="949"/>
    <n v="3.7506849315068491"/>
    <n v="9317.1687834941058"/>
    <n v="1"/>
    <n v="1"/>
  </r>
  <r>
    <n v="4024"/>
    <x v="24"/>
    <x v="263"/>
    <x v="1"/>
    <d v="1972-05-24T00:00:00"/>
    <d v="1996-05-15T00:00:00"/>
    <n v="49.016438356164386"/>
    <n v="25.024657534246575"/>
    <s v="Nonexempt"/>
    <x v="950"/>
    <x v="950"/>
    <n v="23.991780821917807"/>
    <n v="1899.4893310707248"/>
    <n v="1"/>
    <n v="1"/>
  </r>
  <r>
    <n v="3024"/>
    <x v="70"/>
    <x v="385"/>
    <x v="1"/>
    <d v="1990-09-17T00:00:00"/>
    <d v="1997-02-24T00:00:00"/>
    <n v="30.687671232876713"/>
    <n v="24.243835616438357"/>
    <s v="Nonexempt"/>
    <x v="951"/>
    <x v="951"/>
    <n v="6.4438356164383563"/>
    <n v="1959.4432478246129"/>
    <n v="1"/>
    <n v="1"/>
  </r>
  <r>
    <n v="4051"/>
    <x v="78"/>
    <x v="393"/>
    <x v="1"/>
    <d v="1993-12-06T00:00:00"/>
    <d v="2019-12-09T00:00:00"/>
    <n v="27.465753424657535"/>
    <n v="1.441095890410959"/>
    <s v="Nonexempt"/>
    <x v="952"/>
    <x v="952"/>
    <n v="26.024657534246575"/>
    <n v="32964.079847908746"/>
    <n v="1"/>
    <n v="1"/>
  </r>
  <r>
    <n v="2408"/>
    <x v="27"/>
    <x v="247"/>
    <x v="1"/>
    <d v="2018-08-20T00:00:00"/>
    <d v="2020-03-14T00:00:00"/>
    <n v="2.7452054794520548"/>
    <n v="1.178082191780822"/>
    <s v="Nonexempt"/>
    <x v="953"/>
    <x v="953"/>
    <n v="1.5671232876712329"/>
    <n v="40322.313953488374"/>
    <n v="1"/>
    <n v="1"/>
  </r>
  <r>
    <n v="3199"/>
    <x v="60"/>
    <x v="304"/>
    <x v="1"/>
    <d v="1993-08-16T00:00:00"/>
    <d v="2002-04-23T00:00:00"/>
    <n v="27.772602739726029"/>
    <n v="19.082191780821919"/>
    <s v="Nonexempt"/>
    <x v="954"/>
    <x v="954"/>
    <n v="8.6904109589041099"/>
    <n v="2487.9469059583635"/>
    <n v="1"/>
    <n v="1"/>
  </r>
  <r>
    <n v="2840"/>
    <x v="27"/>
    <x v="247"/>
    <x v="1"/>
    <d v="2014-11-10T00:00:00"/>
    <d v="2019-05-13T00:00:00"/>
    <n v="6.5232876712328771"/>
    <n v="2.0164383561643837"/>
    <s v="Nonexempt"/>
    <x v="955"/>
    <x v="955"/>
    <n v="4.506849315068493"/>
    <n v="23511.365896739127"/>
    <n v="1"/>
    <n v="1"/>
  </r>
  <r>
    <n v="3434"/>
    <x v="77"/>
    <x v="299"/>
    <x v="1"/>
    <d v="2001-12-21T00:00:00"/>
    <d v="2013-07-01T00:00:00"/>
    <n v="19.419178082191781"/>
    <n v="7.8849315068493153"/>
    <s v="Exempt"/>
    <x v="956"/>
    <x v="956"/>
    <n v="11.534246575342467"/>
    <n v="6008.6634815844336"/>
    <n v="3"/>
    <n v="1"/>
  </r>
  <r>
    <n v="2518"/>
    <x v="27"/>
    <x v="394"/>
    <x v="1"/>
    <d v="2009-03-16T00:00:00"/>
    <d v="2011-05-09T00:00:00"/>
    <n v="12.180821917808219"/>
    <n v="10.032876712328767"/>
    <s v="Exempt"/>
    <x v="956"/>
    <x v="956"/>
    <n v="2.1479452054794521"/>
    <n v="4722.264746040415"/>
    <n v="3"/>
    <n v="1"/>
  </r>
  <r>
    <n v="2603"/>
    <x v="27"/>
    <x v="394"/>
    <x v="1"/>
    <d v="2005-10-10T00:00:00"/>
    <d v="2008-07-01T00:00:00"/>
    <n v="15.613698630136986"/>
    <n v="12.887671232876713"/>
    <s v="Exempt"/>
    <x v="956"/>
    <x v="956"/>
    <n v="2.7260273972602738"/>
    <n v="3676.2188562925171"/>
    <n v="3"/>
    <n v="1"/>
  </r>
  <r>
    <n v="3991"/>
    <x v="78"/>
    <x v="336"/>
    <x v="1"/>
    <d v="1998-03-09T00:00:00"/>
    <d v="2020-08-31T00:00:00"/>
    <n v="23.208219178082192"/>
    <n v="0.71232876712328763"/>
    <s v="Nonexempt"/>
    <x v="957"/>
    <x v="957"/>
    <n v="22.495890410958904"/>
    <n v="66458.076923076922"/>
    <n v="1"/>
    <n v="1"/>
  </r>
  <r>
    <n v="4054"/>
    <x v="78"/>
    <x v="393"/>
    <x v="1"/>
    <d v="1990-10-15T00:00:00"/>
    <d v="2016-12-08T00:00:00"/>
    <n v="30.610958904109587"/>
    <n v="4.4438356164383563"/>
    <s v="Nonexempt"/>
    <x v="958"/>
    <x v="958"/>
    <n v="26.167123287671235"/>
    <n v="10652.954808877928"/>
    <n v="1"/>
    <n v="1"/>
  </r>
  <r>
    <n v="3933"/>
    <x v="27"/>
    <x v="247"/>
    <x v="1"/>
    <d v="1997-10-13T00:00:00"/>
    <d v="2018-08-06T00:00:00"/>
    <n v="23.610958904109587"/>
    <n v="2.7835616438356166"/>
    <s v="Nonexempt"/>
    <x v="959"/>
    <x v="959"/>
    <n v="20.827397260273973"/>
    <n v="17006.341535433068"/>
    <n v="1"/>
    <n v="1"/>
  </r>
  <r>
    <n v="3472"/>
    <x v="51"/>
    <x v="395"/>
    <x v="1"/>
    <d v="1993-11-03T00:00:00"/>
    <d v="2005-10-23T00:00:00"/>
    <n v="27.556164383561644"/>
    <n v="15.578082191780823"/>
    <s v="Nonexempt"/>
    <x v="960"/>
    <x v="960"/>
    <n v="11.978082191780821"/>
    <n v="3038.1352092859652"/>
    <n v="1"/>
    <n v="1"/>
  </r>
  <r>
    <n v="3832"/>
    <x v="73"/>
    <x v="396"/>
    <x v="1"/>
    <d v="2000-09-07T00:00:00"/>
    <d v="2018-07-21T00:00:00"/>
    <n v="20.706849315068492"/>
    <n v="2.8273972602739725"/>
    <s v="Nonexempt"/>
    <x v="961"/>
    <x v="961"/>
    <n v="17.87945205479452"/>
    <n v="16716.271414728682"/>
    <n v="1"/>
    <n v="1"/>
  </r>
  <r>
    <n v="4067"/>
    <x v="72"/>
    <x v="397"/>
    <x v="1"/>
    <d v="1987-06-15T00:00:00"/>
    <d v="2014-07-01T00:00:00"/>
    <n v="33.947945205479449"/>
    <n v="6.8849315068493153"/>
    <s v="Nonexempt"/>
    <x v="962"/>
    <x v="962"/>
    <n v="27.063013698630137"/>
    <n v="6853.7515519299641"/>
    <n v="3"/>
    <n v="1"/>
  </r>
  <r>
    <n v="3969"/>
    <x v="72"/>
    <x v="397"/>
    <x v="1"/>
    <d v="1985-10-29T00:00:00"/>
    <d v="2007-08-08T00:00:00"/>
    <n v="35.575342465753423"/>
    <n v="13.786301369863013"/>
    <s v="Nonexempt"/>
    <x v="962"/>
    <x v="962"/>
    <n v="21.789041095890411"/>
    <n v="3422.7896760731323"/>
    <n v="3"/>
    <n v="1"/>
  </r>
  <r>
    <n v="3660"/>
    <x v="72"/>
    <x v="397"/>
    <x v="1"/>
    <d v="1981-08-03T00:00:00"/>
    <d v="1996-05-15T00:00:00"/>
    <n v="39.816438356164383"/>
    <n v="25.024657534246575"/>
    <s v="Nonexempt"/>
    <x v="962"/>
    <x v="962"/>
    <n v="14.791780821917808"/>
    <n v="1885.6445861615941"/>
    <n v="3"/>
    <n v="1"/>
  </r>
  <r>
    <n v="3025"/>
    <x v="41"/>
    <x v="357"/>
    <x v="1"/>
    <d v="2014-10-08T00:00:00"/>
    <d v="2021-04-12T00:00:00"/>
    <n v="6.6136986301369864"/>
    <n v="9.8630136986301367E-2"/>
    <s v="Nonexempt"/>
    <x v="963"/>
    <x v="963"/>
    <n v="6.515068493150685"/>
    <n v="478200.69444444444"/>
    <n v="1"/>
    <n v="1"/>
  </r>
  <r>
    <n v="4023"/>
    <x v="27"/>
    <x v="398"/>
    <x v="1"/>
    <d v="1992-09-23T00:00:00"/>
    <d v="2016-08-23T00:00:00"/>
    <n v="28.668493150684931"/>
    <n v="4.7369863013698632"/>
    <s v="Nonexempt"/>
    <x v="964"/>
    <x v="964"/>
    <n v="23.931506849315067"/>
    <n v="9951.1729612492763"/>
    <n v="1"/>
    <n v="1"/>
  </r>
  <r>
    <n v="2632"/>
    <x v="13"/>
    <x v="399"/>
    <x v="1"/>
    <d v="2007-01-02T00:00:00"/>
    <d v="2009-12-08T00:00:00"/>
    <n v="14.383561643835616"/>
    <n v="11.449315068493151"/>
    <s v="Exempt"/>
    <x v="965"/>
    <x v="965"/>
    <n v="2.9342465753424656"/>
    <n v="4113.6967336683419"/>
    <n v="2"/>
    <n v="1"/>
  </r>
  <r>
    <n v="3792"/>
    <x v="13"/>
    <x v="400"/>
    <x v="1"/>
    <d v="1989-07-28T00:00:00"/>
    <d v="2006-07-24T00:00:00"/>
    <n v="31.827397260273973"/>
    <n v="14.827397260273973"/>
    <s v="Nonexempt"/>
    <x v="965"/>
    <x v="965"/>
    <n v="17"/>
    <n v="3176.4853381374724"/>
    <n v="2"/>
    <n v="1"/>
  </r>
  <r>
    <n v="1730"/>
    <x v="81"/>
    <x v="278"/>
    <x v="1"/>
    <d v="2008-10-23T00:00:00"/>
    <d v="2008-10-23T00:00:00"/>
    <n v="12.575342465753424"/>
    <n v="12.575342465753424"/>
    <s v="Nonexempt"/>
    <x v="966"/>
    <x v="966"/>
    <n v="0"/>
    <n v="3741.8058496732024"/>
    <n v="1"/>
    <n v="1"/>
  </r>
  <r>
    <n v="3066"/>
    <x v="60"/>
    <x v="202"/>
    <x v="1"/>
    <d v="2001-07-19T00:00:00"/>
    <d v="2008-06-30T00:00:00"/>
    <n v="19.843835616438355"/>
    <n v="12.890410958904109"/>
    <s v="Nonexempt"/>
    <x v="967"/>
    <x v="967"/>
    <n v="6.9534246575342467"/>
    <n v="3650.3405632306058"/>
    <n v="2"/>
    <n v="1"/>
  </r>
  <r>
    <n v="1503"/>
    <x v="91"/>
    <x v="264"/>
    <x v="1"/>
    <d v="2008-06-23T00:00:00"/>
    <d v="2008-06-23T00:00:00"/>
    <n v="12.90958904109589"/>
    <n v="12.90958904109589"/>
    <s v="Nonexempt"/>
    <x v="967"/>
    <x v="967"/>
    <n v="0"/>
    <n v="3644.9177313242785"/>
    <n v="2"/>
    <n v="1"/>
  </r>
  <r>
    <n v="1601"/>
    <x v="16"/>
    <x v="378"/>
    <x v="1"/>
    <d v="2016-07-25T00:00:00"/>
    <d v="2016-07-25T00:00:00"/>
    <n v="4.816438356164384"/>
    <n v="4.816438356164384"/>
    <s v="Nonexempt"/>
    <x v="968"/>
    <x v="968"/>
    <n v="0"/>
    <n v="9769.3205062571105"/>
    <n v="2"/>
    <n v="1"/>
  </r>
  <r>
    <n v="1607"/>
    <x v="27"/>
    <x v="376"/>
    <x v="1"/>
    <d v="2015-10-05T00:00:00"/>
    <d v="2015-10-05T00:00:00"/>
    <n v="5.6219178082191785"/>
    <n v="5.6219178082191785"/>
    <s v="Nonexempt"/>
    <x v="968"/>
    <x v="968"/>
    <n v="0"/>
    <n v="8369.6225389863539"/>
    <n v="2"/>
    <n v="1"/>
  </r>
  <r>
    <n v="2489"/>
    <x v="27"/>
    <x v="247"/>
    <x v="1"/>
    <d v="2015-06-23T00:00:00"/>
    <d v="2017-06-26T00:00:00"/>
    <n v="5.9068493150684933"/>
    <n v="3.8958904109589043"/>
    <s v="Nonexempt"/>
    <x v="969"/>
    <x v="969"/>
    <n v="2.010958904109589"/>
    <n v="12077.593319268635"/>
    <n v="1"/>
    <n v="1"/>
  </r>
  <r>
    <n v="3505"/>
    <x v="85"/>
    <x v="305"/>
    <x v="1"/>
    <d v="2005-07-11T00:00:00"/>
    <d v="2017-12-16T00:00:00"/>
    <n v="15.863013698630137"/>
    <n v="3.4219178082191779"/>
    <s v="Nonexempt"/>
    <x v="970"/>
    <x v="970"/>
    <n v="12.441095890410958"/>
    <n v="13750.447157726183"/>
    <n v="3"/>
    <n v="1"/>
  </r>
  <r>
    <n v="2642"/>
    <x v="69"/>
    <x v="401"/>
    <x v="1"/>
    <d v="2014-12-08T00:00:00"/>
    <d v="2017-11-27T00:00:00"/>
    <n v="6.4465753424657537"/>
    <n v="3.473972602739726"/>
    <s v="Exempt"/>
    <x v="970"/>
    <x v="970"/>
    <n v="2.9726027397260273"/>
    <n v="13544.407334384859"/>
    <n v="3"/>
    <n v="1"/>
  </r>
  <r>
    <n v="2465"/>
    <x v="76"/>
    <x v="402"/>
    <x v="1"/>
    <d v="2015-09-08T00:00:00"/>
    <d v="2017-08-07T00:00:00"/>
    <n v="5.6958904109589037"/>
    <n v="3.7808219178082192"/>
    <s v="Nonexempt"/>
    <x v="970"/>
    <x v="970"/>
    <n v="1.9150684931506849"/>
    <n v="12445.151086956523"/>
    <n v="3"/>
    <n v="1"/>
  </r>
  <r>
    <n v="1626"/>
    <x v="27"/>
    <x v="295"/>
    <x v="1"/>
    <d v="2020-11-07T00:00:00"/>
    <d v="2020-11-07T00:00:00"/>
    <n v="0.52602739726027392"/>
    <n v="0.52602739726027392"/>
    <s v="Exempt"/>
    <x v="971"/>
    <x v="971"/>
    <n v="0"/>
    <n v="89348.958333333343"/>
    <n v="1"/>
    <n v="1"/>
  </r>
  <r>
    <n v="1370"/>
    <x v="99"/>
    <x v="278"/>
    <x v="1"/>
    <d v="2021-04-10T00:00:00"/>
    <d v="2021-04-10T00:00:00"/>
    <n v="0.10410958904109589"/>
    <n v="0.10410958904109589"/>
    <s v="Nonexempt"/>
    <x v="972"/>
    <x v="972"/>
    <n v="0"/>
    <n v="450734.17763157893"/>
    <n v="3"/>
    <n v="1"/>
  </r>
  <r>
    <n v="1451"/>
    <x v="22"/>
    <x v="320"/>
    <x v="6"/>
    <d v="2020-09-26T00:00:00"/>
    <d v="2020-09-26T00:00:00"/>
    <n v="0.64109589041095894"/>
    <n v="0.64109589041095894"/>
    <s v="Exempt"/>
    <x v="972"/>
    <x v="972"/>
    <n v="0"/>
    <n v="73196.1485042735"/>
    <n v="3"/>
    <n v="1"/>
  </r>
  <r>
    <n v="3740"/>
    <x v="27"/>
    <x v="265"/>
    <x v="1"/>
    <d v="2003-10-23T00:00:00"/>
    <d v="2020-01-04T00:00:00"/>
    <n v="17.580821917808219"/>
    <n v="1.3698630136986301"/>
    <s v="Nonexempt"/>
    <x v="972"/>
    <x v="972"/>
    <n v="16.210958904109589"/>
    <n v="34255.797500000001"/>
    <n v="3"/>
    <n v="1"/>
  </r>
  <r>
    <n v="2290"/>
    <x v="0"/>
    <x v="320"/>
    <x v="1"/>
    <d v="2019-09-28T00:00:00"/>
    <d v="2020-07-18T00:00:00"/>
    <n v="1.6383561643835616"/>
    <n v="0.83287671232876714"/>
    <s v="Exempt"/>
    <x v="973"/>
    <x v="973"/>
    <n v="0.80547945205479454"/>
    <n v="56340.871710526313"/>
    <n v="2"/>
    <n v="1"/>
  </r>
  <r>
    <n v="3721"/>
    <x v="27"/>
    <x v="265"/>
    <x v="1"/>
    <d v="2004-06-21T00:00:00"/>
    <d v="2020-05-09T00:00:00"/>
    <n v="16.917808219178081"/>
    <n v="1.0246575342465754"/>
    <s v="Nonexempt"/>
    <x v="973"/>
    <x v="973"/>
    <n v="15.893150684931507"/>
    <n v="45795.788770053477"/>
    <n v="2"/>
    <n v="1"/>
  </r>
  <r>
    <n v="1518"/>
    <x v="1"/>
    <x v="278"/>
    <x v="1"/>
    <d v="2019-05-11T00:00:00"/>
    <d v="2019-05-11T00:00:00"/>
    <n v="2.021917808219178"/>
    <n v="2.021917808219178"/>
    <s v="Nonexempt"/>
    <x v="974"/>
    <x v="974"/>
    <n v="0"/>
    <n v="23205.691056910571"/>
    <n v="2"/>
    <n v="1"/>
  </r>
  <r>
    <n v="3671"/>
    <x v="57"/>
    <x v="403"/>
    <x v="1"/>
    <d v="1987-06-24T00:00:00"/>
    <d v="2002-06-10T00:00:00"/>
    <n v="33.923287671232877"/>
    <n v="18.950684931506849"/>
    <s v="Nonexempt"/>
    <x v="974"/>
    <x v="974"/>
    <n v="14.972602739726028"/>
    <n v="2475.8999566285961"/>
    <n v="2"/>
    <n v="1"/>
  </r>
  <r>
    <n v="3060"/>
    <x v="22"/>
    <x v="236"/>
    <x v="1"/>
    <d v="2011-01-10T00:00:00"/>
    <d v="2017-12-04T00:00:00"/>
    <n v="10.358904109589041"/>
    <n v="3.4547945205479453"/>
    <s v="Nonexempt"/>
    <x v="975"/>
    <x v="975"/>
    <n v="6.904109589041096"/>
    <n v="13554.785884218873"/>
    <n v="9"/>
    <n v="1"/>
  </r>
  <r>
    <n v="2272"/>
    <x v="22"/>
    <x v="236"/>
    <x v="1"/>
    <d v="2016-10-24T00:00:00"/>
    <d v="2017-07-15T00:00:00"/>
    <n v="4.5671232876712331"/>
    <n v="3.8438356164383563"/>
    <s v="Nonexempt"/>
    <x v="975"/>
    <x v="975"/>
    <n v="0.72328767123287674"/>
    <n v="12182.883107626514"/>
    <n v="9"/>
    <n v="1"/>
  </r>
  <r>
    <n v="987"/>
    <x v="22"/>
    <x v="236"/>
    <x v="1"/>
    <d v="2016-10-10T00:00:00"/>
    <d v="2016-10-10T00:00:00"/>
    <n v="4.6054794520547944"/>
    <n v="4.6054794520547944"/>
    <s v="Nonexempt"/>
    <x v="975"/>
    <x v="975"/>
    <n v="0"/>
    <n v="10168.105294467579"/>
    <n v="9"/>
    <n v="6"/>
  </r>
  <r>
    <n v="988"/>
    <x v="22"/>
    <x v="236"/>
    <x v="1"/>
    <d v="2016-10-10T00:00:00"/>
    <d v="2016-10-10T00:00:00"/>
    <n v="4.6054794520547944"/>
    <n v="4.6054794520547944"/>
    <s v="Nonexempt"/>
    <x v="975"/>
    <x v="975"/>
    <n v="0"/>
    <n v="10168.105294467579"/>
    <n v="9"/>
    <n v="6"/>
  </r>
  <r>
    <n v="989"/>
    <x v="22"/>
    <x v="236"/>
    <x v="1"/>
    <d v="2016-10-10T00:00:00"/>
    <d v="2016-10-10T00:00:00"/>
    <n v="4.6054794520547944"/>
    <n v="4.6054794520547944"/>
    <s v="Nonexempt"/>
    <x v="975"/>
    <x v="975"/>
    <n v="0"/>
    <n v="10168.105294467579"/>
    <n v="9"/>
    <n v="6"/>
  </r>
  <r>
    <n v="990"/>
    <x v="22"/>
    <x v="236"/>
    <x v="1"/>
    <d v="2016-10-10T00:00:00"/>
    <d v="2016-10-10T00:00:00"/>
    <n v="4.6054794520547944"/>
    <n v="4.6054794520547944"/>
    <s v="Nonexempt"/>
    <x v="975"/>
    <x v="975"/>
    <n v="0"/>
    <n v="10168.105294467579"/>
    <n v="9"/>
    <n v="6"/>
  </r>
  <r>
    <n v="991"/>
    <x v="22"/>
    <x v="236"/>
    <x v="1"/>
    <d v="2016-10-10T00:00:00"/>
    <d v="2016-10-10T00:00:00"/>
    <n v="4.6054794520547944"/>
    <n v="4.6054794520547944"/>
    <s v="Nonexempt"/>
    <x v="975"/>
    <x v="975"/>
    <n v="0"/>
    <n v="10168.105294467579"/>
    <n v="9"/>
    <n v="6"/>
  </r>
  <r>
    <n v="2680"/>
    <x v="22"/>
    <x v="236"/>
    <x v="1"/>
    <d v="2013-07-22T00:00:00"/>
    <d v="2016-10-10T00:00:00"/>
    <n v="7.8273972602739725"/>
    <n v="4.6054794520547944"/>
    <s v="Nonexempt"/>
    <x v="975"/>
    <x v="975"/>
    <n v="3.2219178082191782"/>
    <n v="10168.105294467579"/>
    <n v="9"/>
    <n v="6"/>
  </r>
  <r>
    <n v="2801"/>
    <x v="22"/>
    <x v="236"/>
    <x v="1"/>
    <d v="2011-08-08T00:00:00"/>
    <d v="2015-11-02T00:00:00"/>
    <n v="9.7835616438356166"/>
    <n v="5.5452054794520551"/>
    <s v="Nonexempt"/>
    <x v="975"/>
    <x v="975"/>
    <n v="4.2383561643835614"/>
    <n v="8444.9530632411061"/>
    <n v="9"/>
    <n v="1"/>
  </r>
  <r>
    <n v="2687"/>
    <x v="130"/>
    <x v="357"/>
    <x v="1"/>
    <d v="2016-11-08T00:00:00"/>
    <d v="2020-02-18T00:00:00"/>
    <n v="4.5260273972602736"/>
    <n v="1.2465753424657535"/>
    <s v="Nonexempt"/>
    <x v="976"/>
    <x v="976"/>
    <n v="3.2794520547945205"/>
    <n v="37542.568351648348"/>
    <n v="1"/>
    <n v="1"/>
  </r>
  <r>
    <n v="3067"/>
    <x v="97"/>
    <x v="404"/>
    <x v="1"/>
    <d v="2006-08-08T00:00:00"/>
    <d v="2013-07-23T00:00:00"/>
    <n v="14.786301369863013"/>
    <n v="7.8246575342465752"/>
    <s v="Exempt"/>
    <x v="977"/>
    <x v="977"/>
    <n v="6.9616438356164387"/>
    <n v="5968.2637605042019"/>
    <n v="3"/>
    <n v="1"/>
  </r>
  <r>
    <n v="1442"/>
    <x v="24"/>
    <x v="365"/>
    <x v="1"/>
    <d v="2008-03-31T00:00:00"/>
    <d v="2008-03-31T00:00:00"/>
    <n v="13.139726027397261"/>
    <n v="13.139726027397261"/>
    <s v="Exempt"/>
    <x v="977"/>
    <x v="977"/>
    <n v="0"/>
    <n v="3554.0786697247709"/>
    <n v="3"/>
    <n v="1"/>
  </r>
  <r>
    <n v="1441"/>
    <x v="24"/>
    <x v="365"/>
    <x v="1"/>
    <d v="2007-10-08T00:00:00"/>
    <d v="2007-10-08T00:00:00"/>
    <n v="13.61917808219178"/>
    <n v="13.61917808219178"/>
    <s v="Exempt"/>
    <x v="977"/>
    <x v="977"/>
    <n v="0"/>
    <n v="3428.960229330115"/>
    <n v="3"/>
    <n v="1"/>
  </r>
  <r>
    <n v="3003"/>
    <x v="101"/>
    <x v="282"/>
    <x v="1"/>
    <d v="2013-04-23T00:00:00"/>
    <d v="2019-07-01T00:00:00"/>
    <n v="8.0739726027397261"/>
    <n v="1.8821917808219177"/>
    <s v="Nonexempt"/>
    <x v="978"/>
    <x v="978"/>
    <n v="6.1917808219178081"/>
    <n v="24810.904221251818"/>
    <n v="1"/>
    <n v="1"/>
  </r>
  <r>
    <n v="2023"/>
    <x v="13"/>
    <x v="405"/>
    <x v="1"/>
    <d v="2017-11-13T00:00:00"/>
    <d v="2017-11-13T00:00:00"/>
    <n v="3.5123287671232877"/>
    <n v="3.5123287671232877"/>
    <s v="Nonexempt"/>
    <x v="979"/>
    <x v="979"/>
    <n v="0"/>
    <n v="13295.700117004681"/>
    <n v="1"/>
    <n v="1"/>
  </r>
  <r>
    <n v="1983"/>
    <x v="85"/>
    <x v="359"/>
    <x v="1"/>
    <d v="2001-08-06T00:00:00"/>
    <d v="2001-08-06T00:00:00"/>
    <n v="19.794520547945204"/>
    <n v="19.794520547945204"/>
    <s v="Nonexempt"/>
    <x v="980"/>
    <x v="980"/>
    <n v="0"/>
    <n v="2352.9264013840834"/>
    <n v="1"/>
    <n v="1"/>
  </r>
  <r>
    <n v="1890"/>
    <x v="99"/>
    <x v="406"/>
    <x v="1"/>
    <d v="1998-04-08T00:00:00"/>
    <d v="1998-04-08T00:00:00"/>
    <n v="23.126027397260273"/>
    <n v="23.126027397260273"/>
    <s v="Nonexempt"/>
    <x v="981"/>
    <x v="981"/>
    <n v="0"/>
    <n v="2013.7189669470442"/>
    <n v="1"/>
    <n v="1"/>
  </r>
  <r>
    <n v="1429"/>
    <x v="27"/>
    <x v="247"/>
    <x v="1"/>
    <d v="2020-09-26T00:00:00"/>
    <d v="2020-09-26T00:00:00"/>
    <n v="0.64109589041095894"/>
    <n v="0.64109589041095894"/>
    <s v="Nonexempt"/>
    <x v="982"/>
    <x v="982"/>
    <n v="0"/>
    <n v="72619.323717948704"/>
    <n v="3"/>
    <n v="1"/>
  </r>
  <r>
    <n v="1419"/>
    <x v="56"/>
    <x v="368"/>
    <x v="1"/>
    <d v="2020-08-29T00:00:00"/>
    <d v="2020-08-29T00:00:00"/>
    <n v="0.71780821917808224"/>
    <n v="0.71780821917808224"/>
    <s v="Nonexempt"/>
    <x v="982"/>
    <x v="982"/>
    <n v="0"/>
    <n v="64858.479961832054"/>
    <n v="3"/>
    <n v="1"/>
  </r>
  <r>
    <n v="1360"/>
    <x v="46"/>
    <x v="369"/>
    <x v="1"/>
    <d v="2019-10-26T00:00:00"/>
    <d v="2019-10-26T00:00:00"/>
    <n v="1.5616438356164384"/>
    <n v="1.5616438356164384"/>
    <s v="Exempt"/>
    <x v="982"/>
    <x v="982"/>
    <n v="0"/>
    <n v="29812.143421052628"/>
    <n v="3"/>
    <n v="1"/>
  </r>
  <r>
    <n v="3898"/>
    <x v="116"/>
    <x v="264"/>
    <x v="1"/>
    <d v="2000-05-23T00:00:00"/>
    <d v="2020-02-29T00:00:00"/>
    <n v="21"/>
    <n v="1.2164383561643837"/>
    <s v="Nonexempt"/>
    <x v="983"/>
    <x v="983"/>
    <n v="19.783561643835615"/>
    <n v="38263.056869369364"/>
    <n v="2"/>
    <n v="1"/>
  </r>
  <r>
    <n v="1504"/>
    <x v="4"/>
    <x v="264"/>
    <x v="1"/>
    <d v="2016-03-23T00:00:00"/>
    <d v="2016-03-23T00:00:00"/>
    <n v="5.1561643835616442"/>
    <n v="5.1561643835616442"/>
    <s v="Nonexempt"/>
    <x v="983"/>
    <x v="983"/>
    <n v="0"/>
    <n v="9026.9910998937303"/>
    <n v="2"/>
    <n v="1"/>
  </r>
  <r>
    <n v="3518"/>
    <x v="27"/>
    <x v="247"/>
    <x v="1"/>
    <d v="2008-05-12T00:00:00"/>
    <d v="2020-12-19T00:00:00"/>
    <n v="13.024657534246575"/>
    <n v="0.41095890410958902"/>
    <s v="Nonexempt"/>
    <x v="984"/>
    <x v="984"/>
    <n v="12.613698630136986"/>
    <n v="113150"/>
    <n v="1"/>
    <n v="1"/>
  </r>
  <r>
    <n v="4150"/>
    <x v="134"/>
    <x v="225"/>
    <x v="4"/>
    <d v="2016-05-09T00:00:00"/>
    <d v="2018-01-08T00:00:00"/>
    <n v="5.0273972602739727"/>
    <n v="3.3589041095890413"/>
    <s v="Exempt"/>
    <x v="985"/>
    <x v="985"/>
    <n v="1.6684931506849314"/>
    <n v="13836.12883360522"/>
    <n v="1"/>
    <n v="1"/>
  </r>
  <r>
    <n v="1837"/>
    <x v="60"/>
    <x v="362"/>
    <x v="1"/>
    <d v="2002-09-25T00:00:00"/>
    <d v="2002-09-25T00:00:00"/>
    <n v="18.657534246575342"/>
    <n v="18.657534246575342"/>
    <s v="Nonexempt"/>
    <x v="986"/>
    <x v="986"/>
    <n v="0"/>
    <n v="2485.6049779735686"/>
    <n v="1"/>
    <n v="1"/>
  </r>
  <r>
    <n v="3323"/>
    <x v="101"/>
    <x v="350"/>
    <x v="1"/>
    <d v="1986-02-03T00:00:00"/>
    <d v="1996-05-15T00:00:00"/>
    <n v="35.30958904109589"/>
    <n v="25.024657534246575"/>
    <s v="Nonexempt"/>
    <x v="987"/>
    <x v="987"/>
    <n v="10.284931506849315"/>
    <n v="1851.9937760017517"/>
    <n v="1"/>
    <n v="1"/>
  </r>
  <r>
    <n v="3161"/>
    <x v="52"/>
    <x v="384"/>
    <x v="1"/>
    <d v="2011-08-23T00:00:00"/>
    <d v="2019-10-28T00:00:00"/>
    <n v="9.742465753424657"/>
    <n v="1.5561643835616439"/>
    <s v="Nonexempt"/>
    <x v="988"/>
    <x v="988"/>
    <n v="8.1863013698630134"/>
    <n v="29774.412323943659"/>
    <n v="1"/>
    <n v="1"/>
  </r>
  <r>
    <n v="3272"/>
    <x v="27"/>
    <x v="265"/>
    <x v="1"/>
    <d v="1994-12-08T00:00:00"/>
    <d v="2004-07-01T00:00:00"/>
    <n v="26.460273972602739"/>
    <n v="16.890410958904109"/>
    <s v="Nonexempt"/>
    <x v="989"/>
    <x v="989"/>
    <n v="9.5698630136986296"/>
    <n v="2740.4413138686132"/>
    <n v="1"/>
    <n v="1"/>
  </r>
  <r>
    <n v="1671"/>
    <x v="27"/>
    <x v="265"/>
    <x v="1"/>
    <d v="2002-04-29T00:00:00"/>
    <d v="2002-04-29T00:00:00"/>
    <n v="19.065753424657533"/>
    <n v="19.065753424657533"/>
    <s v="Nonexempt"/>
    <x v="990"/>
    <x v="990"/>
    <n v="0"/>
    <n v="2427.7629616324184"/>
    <n v="1"/>
    <n v="1"/>
  </r>
  <r>
    <n v="2440"/>
    <x v="43"/>
    <x v="295"/>
    <x v="1"/>
    <d v="2019-05-28T00:00:00"/>
    <d v="2021-03-01T00:00:00"/>
    <n v="1.9753424657534246"/>
    <n v="0.21369863013698631"/>
    <s v="Exempt"/>
    <x v="991"/>
    <x v="991"/>
    <n v="1.7616438356164383"/>
    <n v="216192.30769230769"/>
    <n v="1"/>
    <n v="1"/>
  </r>
  <r>
    <n v="3867"/>
    <x v="78"/>
    <x v="336"/>
    <x v="1"/>
    <d v="1997-11-24T00:00:00"/>
    <d v="2016-10-24T00:00:00"/>
    <n v="23.495890410958904"/>
    <n v="4.5671232876712331"/>
    <s v="Nonexempt"/>
    <x v="992"/>
    <x v="992"/>
    <n v="18.92876712328767"/>
    <n v="10112.704889022196"/>
    <n v="1"/>
    <n v="1"/>
  </r>
  <r>
    <n v="3210"/>
    <x v="52"/>
    <x v="221"/>
    <x v="1"/>
    <d v="2004-01-08T00:00:00"/>
    <d v="2012-10-23T00:00:00"/>
    <n v="17.36986301369863"/>
    <n v="8.5726027397260278"/>
    <s v="Nonexempt"/>
    <x v="993"/>
    <x v="993"/>
    <n v="8.7972602739726025"/>
    <n v="5386.7525886864805"/>
    <n v="1"/>
    <n v="1"/>
  </r>
  <r>
    <n v="1864"/>
    <x v="40"/>
    <x v="407"/>
    <x v="1"/>
    <d v="2012-01-02T00:00:00"/>
    <d v="2012-01-02T00:00:00"/>
    <n v="9.3808219178082197"/>
    <n v="9.3808219178082197"/>
    <s v="Exempt"/>
    <x v="994"/>
    <x v="994"/>
    <n v="0"/>
    <n v="4922.6176985981301"/>
    <n v="1"/>
    <n v="1"/>
  </r>
  <r>
    <n v="3300"/>
    <x v="72"/>
    <x v="408"/>
    <x v="1"/>
    <d v="1986-05-05T00:00:00"/>
    <d v="1996-05-15T00:00:00"/>
    <n v="35.060273972602737"/>
    <n v="25.024657534246575"/>
    <s v="Nonexempt"/>
    <x v="995"/>
    <x v="995"/>
    <n v="10.035616438356165"/>
    <n v="1845.1297460039411"/>
    <n v="1"/>
    <n v="1"/>
  </r>
  <r>
    <n v="3879"/>
    <x v="105"/>
    <x v="409"/>
    <x v="1"/>
    <d v="1997-10-03T00:00:00"/>
    <d v="2016-12-31T00:00:00"/>
    <n v="23.638356164383563"/>
    <n v="4.3808219178082188"/>
    <s v="Nonexempt"/>
    <x v="996"/>
    <x v="996"/>
    <n v="19.257534246575343"/>
    <n v="10532.564634146342"/>
    <n v="1"/>
    <n v="1"/>
  </r>
  <r>
    <n v="2431"/>
    <x v="105"/>
    <x v="409"/>
    <x v="1"/>
    <d v="2000-01-14T00:00:00"/>
    <d v="2001-10-01T00:00:00"/>
    <n v="21.356164383561644"/>
    <n v="19.641095890410959"/>
    <s v="Nonexempt"/>
    <x v="997"/>
    <x v="997"/>
    <n v="1.715068493150685"/>
    <n v="2349.220749058446"/>
    <n v="1"/>
    <n v="1"/>
  </r>
  <r>
    <n v="3245"/>
    <x v="117"/>
    <x v="278"/>
    <x v="1"/>
    <d v="2006-09-25T00:00:00"/>
    <d v="2016-01-11T00:00:00"/>
    <n v="14.654794520547945"/>
    <n v="5.353424657534247"/>
    <s v="Nonexempt"/>
    <x v="998"/>
    <x v="998"/>
    <n v="9.3013698630136989"/>
    <n v="8617.2446519959049"/>
    <n v="1"/>
    <n v="1"/>
  </r>
  <r>
    <n v="2539"/>
    <x v="27"/>
    <x v="247"/>
    <x v="1"/>
    <d v="2016-08-29T00:00:00"/>
    <d v="2018-12-10T00:00:00"/>
    <n v="4.720547945205479"/>
    <n v="2.4383561643835616"/>
    <s v="Nonexempt"/>
    <x v="999"/>
    <x v="999"/>
    <n v="2.2821917808219179"/>
    <n v="18918.602078651686"/>
    <n v="1"/>
    <n v="1"/>
  </r>
  <r>
    <n v="2464"/>
    <x v="77"/>
    <x v="410"/>
    <x v="1"/>
    <d v="1997-01-08T00:00:00"/>
    <d v="1998-12-08T00:00:00"/>
    <n v="24.372602739726027"/>
    <n v="22.457534246575342"/>
    <s v="Nonexempt"/>
    <x v="1000"/>
    <x v="1000"/>
    <n v="1.9150684931506849"/>
    <n v="2053.5322130047575"/>
    <n v="1"/>
    <n v="1"/>
  </r>
  <r>
    <n v="1428"/>
    <x v="27"/>
    <x v="411"/>
    <x v="1"/>
    <d v="2020-10-24T00:00:00"/>
    <d v="2020-10-24T00:00:00"/>
    <n v="0.56438356164383563"/>
    <n v="0.56438356164383563"/>
    <s v="Nonexempt"/>
    <x v="1001"/>
    <x v="1001"/>
    <n v="0"/>
    <n v="81504.854368932036"/>
    <n v="3"/>
    <n v="1"/>
  </r>
  <r>
    <n v="1369"/>
    <x v="81"/>
    <x v="278"/>
    <x v="1"/>
    <d v="2020-10-05T00:00:00"/>
    <d v="2020-10-05T00:00:00"/>
    <n v="0.61643835616438358"/>
    <n v="0.61643835616438358"/>
    <s v="Nonexempt"/>
    <x v="1001"/>
    <x v="1001"/>
    <n v="0"/>
    <n v="74622.222222222219"/>
    <n v="3"/>
    <n v="1"/>
  </r>
  <r>
    <n v="3006"/>
    <x v="27"/>
    <x v="411"/>
    <x v="1"/>
    <d v="2014-06-23T00:00:00"/>
    <d v="2020-09-12T00:00:00"/>
    <n v="6.9068493150684933"/>
    <n v="0.67945205479452053"/>
    <s v="Nonexempt"/>
    <x v="1001"/>
    <x v="1001"/>
    <n v="6.2273972602739729"/>
    <n v="67701.612903225803"/>
    <n v="3"/>
    <n v="1"/>
  </r>
  <r>
    <n v="3839"/>
    <x v="101"/>
    <x v="282"/>
    <x v="1"/>
    <d v="2001-03-12T00:00:00"/>
    <d v="2019-04-01T00:00:00"/>
    <n v="20.197260273972603"/>
    <n v="2.1315068493150684"/>
    <s v="Nonexempt"/>
    <x v="1002"/>
    <x v="1002"/>
    <n v="18.065753424657533"/>
    <n v="21561.389781491005"/>
    <n v="1"/>
    <n v="1"/>
  </r>
  <r>
    <n v="3178"/>
    <x v="18"/>
    <x v="399"/>
    <x v="1"/>
    <d v="2004-07-19T00:00:00"/>
    <d v="2013-01-08T00:00:00"/>
    <n v="16.841095890410958"/>
    <n v="8.3616438356164391"/>
    <s v="Exempt"/>
    <x v="1003"/>
    <x v="1003"/>
    <n v="8.4794520547945211"/>
    <n v="5495.3237549148098"/>
    <n v="1"/>
    <n v="1"/>
  </r>
  <r>
    <n v="2942"/>
    <x v="27"/>
    <x v="265"/>
    <x v="1"/>
    <d v="2014-05-08T00:00:00"/>
    <d v="2020-01-06T00:00:00"/>
    <n v="7.0328767123287674"/>
    <n v="1.3643835616438356"/>
    <s v="Nonexempt"/>
    <x v="1004"/>
    <x v="1004"/>
    <n v="5.6684931506849319"/>
    <n v="33669.227108433734"/>
    <n v="1"/>
    <n v="1"/>
  </r>
  <r>
    <n v="1595"/>
    <x v="78"/>
    <x v="412"/>
    <x v="1"/>
    <d v="1997-03-10T00:00:00"/>
    <d v="1997-03-10T00:00:00"/>
    <n v="24.205479452054796"/>
    <n v="24.205479452054796"/>
    <s v="Nonexempt"/>
    <x v="1005"/>
    <x v="1005"/>
    <n v="0"/>
    <n v="1896.081013016412"/>
    <n v="2"/>
    <n v="1"/>
  </r>
  <r>
    <n v="2222"/>
    <x v="78"/>
    <x v="412"/>
    <x v="1"/>
    <d v="1995-10-23T00:00:00"/>
    <d v="1996-05-15T00:00:00"/>
    <n v="25.586301369863012"/>
    <n v="25.024657534246575"/>
    <s v="Nonexempt"/>
    <x v="1005"/>
    <x v="1005"/>
    <n v="0.56164383561643838"/>
    <n v="1834.0131103569083"/>
    <n v="2"/>
    <n v="1"/>
  </r>
  <r>
    <n v="3938"/>
    <x v="78"/>
    <x v="361"/>
    <x v="1"/>
    <d v="1999-09-09T00:00:00"/>
    <d v="2020-09-12T00:00:00"/>
    <n v="21.704109589041096"/>
    <n v="0.67945205479452053"/>
    <s v="Nonexempt"/>
    <x v="1006"/>
    <x v="1006"/>
    <n v="21.024657534246575"/>
    <n v="67523.528225806454"/>
    <n v="1"/>
    <n v="1"/>
  </r>
  <r>
    <n v="3849"/>
    <x v="71"/>
    <x v="413"/>
    <x v="1"/>
    <d v="1978-02-08T00:00:00"/>
    <d v="1996-05-15T00:00:00"/>
    <n v="43.301369863013697"/>
    <n v="25.024657534246575"/>
    <s v="Nonexempt"/>
    <x v="1007"/>
    <x v="1007"/>
    <n v="18.276712328767122"/>
    <n v="1830.7227556382745"/>
    <n v="1"/>
    <n v="1"/>
  </r>
  <r>
    <n v="3553"/>
    <x v="78"/>
    <x v="414"/>
    <x v="1"/>
    <d v="2007-12-17T00:00:00"/>
    <d v="2021-02-16T00:00:00"/>
    <n v="13.427397260273972"/>
    <n v="0.24931506849315069"/>
    <s v="Nonexempt"/>
    <x v="1008"/>
    <x v="1008"/>
    <n v="13.178082191780822"/>
    <n v="183703.29670329671"/>
    <n v="1"/>
    <n v="1"/>
  </r>
  <r>
    <n v="4074"/>
    <x v="121"/>
    <x v="287"/>
    <x v="1"/>
    <d v="1989-11-21T00:00:00"/>
    <d v="2017-07-24T00:00:00"/>
    <n v="31.509589041095889"/>
    <n v="3.8191780821917809"/>
    <s v="Nonexempt"/>
    <x v="1009"/>
    <x v="1009"/>
    <n v="27.69041095890411"/>
    <n v="11989.948888091822"/>
    <n v="1"/>
    <n v="1"/>
  </r>
  <r>
    <n v="2829"/>
    <x v="56"/>
    <x v="403"/>
    <x v="1"/>
    <d v="2016-06-23T00:00:00"/>
    <d v="2020-11-23T00:00:00"/>
    <n v="4.904109589041096"/>
    <n v="0.48219178082191783"/>
    <s v="Nonexempt"/>
    <x v="1010"/>
    <x v="1010"/>
    <n v="4.4219178082191783"/>
    <n v="94956.42982954545"/>
    <n v="1"/>
    <n v="1"/>
  </r>
  <r>
    <n v="1840"/>
    <x v="52"/>
    <x v="251"/>
    <x v="1"/>
    <d v="2019-02-04T00:00:00"/>
    <d v="2019-02-04T00:00:00"/>
    <n v="2.2849315068493152"/>
    <n v="2.2849315068493152"/>
    <s v="Nonexempt"/>
    <x v="1011"/>
    <x v="1011"/>
    <n v="0"/>
    <n v="20037.016366906471"/>
    <n v="1"/>
    <n v="1"/>
  </r>
  <r>
    <n v="2526"/>
    <x v="99"/>
    <x v="406"/>
    <x v="1"/>
    <d v="2018-07-23T00:00:00"/>
    <d v="2020-10-10T00:00:00"/>
    <n v="2.8219178082191783"/>
    <n v="0.60273972602739723"/>
    <s v="Nonexempt"/>
    <x v="1012"/>
    <x v="1012"/>
    <n v="2.2191780821917808"/>
    <n v="75920"/>
    <n v="1"/>
    <n v="1"/>
  </r>
  <r>
    <n v="518"/>
    <x v="50"/>
    <x v="220"/>
    <x v="1"/>
    <d v="2017-06-12T00:00:00"/>
    <d v="2017-06-12T00:00:00"/>
    <n v="3.9342465753424656"/>
    <n v="3.9342465753424656"/>
    <s v="Nonexempt"/>
    <x v="1013"/>
    <x v="1013"/>
    <n v="0"/>
    <n v="11616.455431754875"/>
    <n v="31"/>
    <n v="1"/>
  </r>
  <r>
    <n v="516"/>
    <x v="50"/>
    <x v="220"/>
    <x v="1"/>
    <d v="2017-06-05T00:00:00"/>
    <d v="2017-06-05T00:00:00"/>
    <n v="3.9534246575342467"/>
    <n v="3.9534246575342467"/>
    <s v="Nonexempt"/>
    <x v="1013"/>
    <x v="1013"/>
    <n v="0"/>
    <n v="11560.10395010395"/>
    <n v="31"/>
    <n v="4"/>
  </r>
  <r>
    <n v="517"/>
    <x v="50"/>
    <x v="220"/>
    <x v="1"/>
    <d v="2017-06-05T00:00:00"/>
    <d v="2017-06-05T00:00:00"/>
    <n v="3.9534246575342467"/>
    <n v="3.9534246575342467"/>
    <s v="Nonexempt"/>
    <x v="1013"/>
    <x v="1013"/>
    <n v="0"/>
    <n v="11560.10395010395"/>
    <n v="31"/>
    <n v="4"/>
  </r>
  <r>
    <n v="2293"/>
    <x v="50"/>
    <x v="220"/>
    <x v="1"/>
    <d v="2016-08-08T00:00:00"/>
    <d v="2017-06-05T00:00:00"/>
    <n v="4.7780821917808218"/>
    <n v="3.9534246575342467"/>
    <s v="Nonexempt"/>
    <x v="1013"/>
    <x v="1013"/>
    <n v="0.8246575342465754"/>
    <n v="11560.10395010395"/>
    <n v="31"/>
    <n v="4"/>
  </r>
  <r>
    <n v="2702"/>
    <x v="50"/>
    <x v="220"/>
    <x v="1"/>
    <d v="2014-01-08T00:00:00"/>
    <d v="2017-06-05T00:00:00"/>
    <n v="7.3616438356164382"/>
    <n v="3.9534246575342467"/>
    <s v="Nonexempt"/>
    <x v="1013"/>
    <x v="1013"/>
    <n v="3.408219178082192"/>
    <n v="11560.10395010395"/>
    <n v="31"/>
    <n v="4"/>
  </r>
  <r>
    <n v="514"/>
    <x v="50"/>
    <x v="220"/>
    <x v="1"/>
    <d v="2017-05-30T00:00:00"/>
    <d v="2017-05-30T00:00:00"/>
    <n v="3.9698630136986299"/>
    <n v="3.9698630136986299"/>
    <s v="Nonexempt"/>
    <x v="1013"/>
    <x v="1013"/>
    <n v="0"/>
    <n v="11512.23602484472"/>
    <n v="31"/>
    <n v="2"/>
  </r>
  <r>
    <n v="515"/>
    <x v="50"/>
    <x v="220"/>
    <x v="1"/>
    <d v="2017-05-30T00:00:00"/>
    <d v="2017-05-30T00:00:00"/>
    <n v="3.9698630136986299"/>
    <n v="3.9698630136986299"/>
    <s v="Nonexempt"/>
    <x v="1013"/>
    <x v="1013"/>
    <n v="0"/>
    <n v="11512.23602484472"/>
    <n v="31"/>
    <n v="2"/>
  </r>
  <r>
    <n v="510"/>
    <x v="50"/>
    <x v="220"/>
    <x v="1"/>
    <d v="2017-05-15T00:00:00"/>
    <d v="2017-05-15T00:00:00"/>
    <n v="4.0109589041095894"/>
    <n v="4.0109589041095894"/>
    <s v="Nonexempt"/>
    <x v="1013"/>
    <x v="1013"/>
    <n v="0"/>
    <n v="11394.282786885246"/>
    <n v="31"/>
    <n v="4"/>
  </r>
  <r>
    <n v="511"/>
    <x v="50"/>
    <x v="220"/>
    <x v="1"/>
    <d v="2017-05-15T00:00:00"/>
    <d v="2017-05-15T00:00:00"/>
    <n v="4.0109589041095894"/>
    <n v="4.0109589041095894"/>
    <s v="Nonexempt"/>
    <x v="1013"/>
    <x v="1013"/>
    <n v="0"/>
    <n v="11394.282786885246"/>
    <n v="31"/>
    <n v="4"/>
  </r>
  <r>
    <n v="512"/>
    <x v="50"/>
    <x v="220"/>
    <x v="1"/>
    <d v="2017-05-15T00:00:00"/>
    <d v="2017-05-15T00:00:00"/>
    <n v="4.0109589041095894"/>
    <n v="4.0109589041095894"/>
    <s v="Nonexempt"/>
    <x v="1013"/>
    <x v="1013"/>
    <n v="0"/>
    <n v="11394.282786885246"/>
    <n v="31"/>
    <n v="4"/>
  </r>
  <r>
    <n v="513"/>
    <x v="50"/>
    <x v="220"/>
    <x v="1"/>
    <d v="2017-05-15T00:00:00"/>
    <d v="2017-05-15T00:00:00"/>
    <n v="4.0109589041095894"/>
    <n v="4.0109589041095894"/>
    <s v="Nonexempt"/>
    <x v="1013"/>
    <x v="1013"/>
    <n v="0"/>
    <n v="11394.282786885246"/>
    <n v="31"/>
    <n v="4"/>
  </r>
  <r>
    <n v="507"/>
    <x v="50"/>
    <x v="220"/>
    <x v="1"/>
    <d v="2017-04-17T00:00:00"/>
    <d v="2017-04-17T00:00:00"/>
    <n v="4.087671232876712"/>
    <n v="4.087671232876712"/>
    <s v="Nonexempt"/>
    <x v="1013"/>
    <x v="1013"/>
    <n v="0"/>
    <n v="11180.449061662199"/>
    <n v="31"/>
    <n v="3"/>
  </r>
  <r>
    <n v="508"/>
    <x v="50"/>
    <x v="220"/>
    <x v="1"/>
    <d v="2017-04-17T00:00:00"/>
    <d v="2017-04-17T00:00:00"/>
    <n v="4.087671232876712"/>
    <n v="4.087671232876712"/>
    <s v="Nonexempt"/>
    <x v="1013"/>
    <x v="1013"/>
    <n v="0"/>
    <n v="11180.449061662199"/>
    <n v="31"/>
    <n v="3"/>
  </r>
  <r>
    <n v="509"/>
    <x v="44"/>
    <x v="220"/>
    <x v="1"/>
    <d v="2017-04-17T00:00:00"/>
    <d v="2017-04-17T00:00:00"/>
    <n v="4.087671232876712"/>
    <n v="4.087671232876712"/>
    <s v="Nonexempt"/>
    <x v="1013"/>
    <x v="1013"/>
    <n v="0"/>
    <n v="11180.449061662199"/>
    <n v="31"/>
    <n v="3"/>
  </r>
  <r>
    <n v="491"/>
    <x v="7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492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493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494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495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496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497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498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499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500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501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502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503"/>
    <x v="50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2497"/>
    <x v="50"/>
    <x v="220"/>
    <x v="1"/>
    <d v="2015-01-08T00:00:00"/>
    <d v="2017-01-23T00:00:00"/>
    <n v="6.3616438356164382"/>
    <n v="4.3178082191780822"/>
    <s v="Nonexempt"/>
    <x v="1013"/>
    <x v="1013"/>
    <n v="2.043835616438356"/>
    <n v="10584.536802030458"/>
    <n v="31"/>
    <n v="17"/>
  </r>
  <r>
    <n v="504"/>
    <x v="44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505"/>
    <x v="44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506"/>
    <x v="44"/>
    <x v="220"/>
    <x v="1"/>
    <d v="2017-01-23T00:00:00"/>
    <d v="2017-01-23T00:00:00"/>
    <n v="4.3178082191780822"/>
    <n v="4.3178082191780822"/>
    <s v="Nonexempt"/>
    <x v="1013"/>
    <x v="1013"/>
    <n v="0"/>
    <n v="10584.536802030458"/>
    <n v="31"/>
    <n v="17"/>
  </r>
  <r>
    <n v="1688"/>
    <x v="4"/>
    <x v="264"/>
    <x v="1"/>
    <d v="2017-01-09T00:00:00"/>
    <d v="2017-01-09T00:00:00"/>
    <n v="4.3561643835616435"/>
    <n v="4.3561643835616435"/>
    <s v="Nonexempt"/>
    <x v="1014"/>
    <x v="1014"/>
    <n v="0"/>
    <n v="10475.258962264152"/>
    <n v="1"/>
    <n v="1"/>
  </r>
  <r>
    <n v="2744"/>
    <x v="126"/>
    <x v="264"/>
    <x v="1"/>
    <d v="2014-09-23T00:00:00"/>
    <d v="2018-07-02T00:00:00"/>
    <n v="6.6547945205479451"/>
    <n v="2.8794520547945206"/>
    <s v="Nonexempt"/>
    <x v="1015"/>
    <x v="1015"/>
    <n v="3.7753424657534245"/>
    <n v="15834.498763082778"/>
    <n v="1"/>
    <n v="1"/>
  </r>
  <r>
    <n v="2775"/>
    <x v="77"/>
    <x v="241"/>
    <x v="1"/>
    <d v="2017-04-10T00:00:00"/>
    <d v="2021-04-10T00:00:00"/>
    <n v="4.1068493150684935"/>
    <n v="0.10410958904109589"/>
    <s v="Nonexempt"/>
    <x v="1016"/>
    <x v="1016"/>
    <n v="4.0027397260273974"/>
    <n v="437670.25131578947"/>
    <n v="2"/>
    <n v="1"/>
  </r>
  <r>
    <n v="2842"/>
    <x v="27"/>
    <x v="411"/>
    <x v="1"/>
    <d v="2012-08-15T00:00:00"/>
    <d v="2017-02-21T00:00:00"/>
    <n v="8.7616438356164377"/>
    <n v="4.2383561643835614"/>
    <s v="Nonexempt"/>
    <x v="1016"/>
    <x v="1016"/>
    <n v="4.5232876712328771"/>
    <n v="10750.788332255979"/>
    <n v="2"/>
    <n v="1"/>
  </r>
  <r>
    <n v="3662"/>
    <x v="53"/>
    <x v="221"/>
    <x v="1"/>
    <d v="1998-02-09T00:00:00"/>
    <d v="2012-12-03T00:00:00"/>
    <n v="23.284931506849315"/>
    <n v="8.4602739726027405"/>
    <s v="Nonexempt"/>
    <x v="1017"/>
    <x v="1017"/>
    <n v="14.824657534246576"/>
    <n v="5383.2972959844556"/>
    <n v="2"/>
    <n v="1"/>
  </r>
  <r>
    <n v="1616"/>
    <x v="101"/>
    <x v="282"/>
    <x v="1"/>
    <d v="2006-10-09T00:00:00"/>
    <d v="2006-10-09T00:00:00"/>
    <n v="14.616438356164384"/>
    <n v="14.616438356164384"/>
    <s v="Nonexempt"/>
    <x v="1017"/>
    <x v="1017"/>
    <n v="0"/>
    <n v="3115.9553983130272"/>
    <n v="2"/>
    <n v="1"/>
  </r>
  <r>
    <n v="1233"/>
    <x v="27"/>
    <x v="247"/>
    <x v="1"/>
    <d v="2021-01-19T00:00:00"/>
    <d v="2021-01-19T00:00:00"/>
    <n v="0.32602739726027397"/>
    <n v="0.32602739726027397"/>
    <s v="Nonexempt"/>
    <x v="1018"/>
    <x v="1018"/>
    <n v="0"/>
    <n v="139558.82352941178"/>
    <n v="5"/>
    <n v="2"/>
  </r>
  <r>
    <n v="1234"/>
    <x v="27"/>
    <x v="247"/>
    <x v="1"/>
    <d v="2021-01-19T00:00:00"/>
    <d v="2021-01-19T00:00:00"/>
    <n v="0.32602739726027397"/>
    <n v="0.32602739726027397"/>
    <s v="Nonexempt"/>
    <x v="1018"/>
    <x v="1018"/>
    <n v="0"/>
    <n v="139558.82352941178"/>
    <n v="5"/>
    <n v="2"/>
  </r>
  <r>
    <n v="2333"/>
    <x v="27"/>
    <x v="247"/>
    <x v="1"/>
    <d v="2019-07-06T00:00:00"/>
    <d v="2020-07-18T00:00:00"/>
    <n v="1.8684931506849316"/>
    <n v="0.83287671232876714"/>
    <s v="Nonexempt"/>
    <x v="1018"/>
    <x v="1018"/>
    <n v="1.0356164383561643"/>
    <n v="54629.934210526313"/>
    <n v="5"/>
    <n v="1"/>
  </r>
  <r>
    <n v="3070"/>
    <x v="27"/>
    <x v="247"/>
    <x v="1"/>
    <d v="2013-03-25T00:00:00"/>
    <d v="2020-04-13T00:00:00"/>
    <n v="8.1534246575342468"/>
    <n v="1.095890410958904"/>
    <s v="Nonexempt"/>
    <x v="1018"/>
    <x v="1018"/>
    <n v="7.0575342465753428"/>
    <n v="41518.75"/>
    <n v="5"/>
    <n v="1"/>
  </r>
  <r>
    <n v="4100"/>
    <x v="39"/>
    <x v="415"/>
    <x v="1"/>
    <d v="1987-03-02T00:00:00"/>
    <d v="2018-08-13T00:00:00"/>
    <n v="34.235616438356168"/>
    <n v="2.7643835616438355"/>
    <s v="Nonexempt"/>
    <x v="1018"/>
    <x v="1018"/>
    <n v="31.471232876712328"/>
    <n v="16459.365708622398"/>
    <n v="5"/>
    <n v="1"/>
  </r>
  <r>
    <n v="2755"/>
    <x v="73"/>
    <x v="396"/>
    <x v="1"/>
    <d v="1992-07-01T00:00:00"/>
    <d v="1996-05-15T00:00:00"/>
    <n v="28.898630136986302"/>
    <n v="25.024657534246575"/>
    <s v="Nonexempt"/>
    <x v="1019"/>
    <x v="1019"/>
    <n v="3.8739726027397259"/>
    <n v="1817.7251751696956"/>
    <n v="1"/>
    <n v="1"/>
  </r>
  <r>
    <n v="3734"/>
    <x v="27"/>
    <x v="394"/>
    <x v="1"/>
    <d v="2001-08-20T00:00:00"/>
    <d v="2017-09-18T00:00:00"/>
    <n v="19.756164383561643"/>
    <n v="3.6657534246575341"/>
    <s v="Exempt"/>
    <x v="1020"/>
    <x v="1020"/>
    <n v="16.090410958904108"/>
    <n v="12403.376532137519"/>
    <n v="1"/>
    <n v="1"/>
  </r>
  <r>
    <n v="1947"/>
    <x v="36"/>
    <x v="416"/>
    <x v="1"/>
    <d v="2015-07-08T00:00:00"/>
    <d v="2015-07-08T00:00:00"/>
    <n v="5.8657534246575347"/>
    <n v="5.8657534246575347"/>
    <s v="Nonexempt"/>
    <x v="1021"/>
    <x v="1021"/>
    <n v="0"/>
    <n v="7751.352078468004"/>
    <n v="1"/>
    <n v="1"/>
  </r>
  <r>
    <n v="3803"/>
    <x v="128"/>
    <x v="417"/>
    <x v="1"/>
    <d v="1997-01-23T00:00:00"/>
    <d v="2014-02-28T00:00:00"/>
    <n v="24.331506849315069"/>
    <n v="7.2219178082191782"/>
    <s v="Nonexempt"/>
    <x v="1022"/>
    <x v="1022"/>
    <n v="17.109589041095891"/>
    <n v="6290.986855083459"/>
    <n v="1"/>
    <n v="1"/>
  </r>
  <r>
    <n v="3644"/>
    <x v="85"/>
    <x v="330"/>
    <x v="1"/>
    <d v="2004-10-18T00:00:00"/>
    <d v="2019-04-13T00:00:00"/>
    <n v="16.591780821917808"/>
    <n v="2.0986301369863014"/>
    <s v="Nonexempt"/>
    <x v="1023"/>
    <x v="1023"/>
    <n v="14.493150684931507"/>
    <n v="21639.086945169714"/>
    <n v="1"/>
    <n v="1"/>
  </r>
  <r>
    <n v="1858"/>
    <x v="27"/>
    <x v="247"/>
    <x v="1"/>
    <d v="2020-06-20T00:00:00"/>
    <d v="2020-06-20T00:00:00"/>
    <n v="0.90958904109589045"/>
    <n v="0.90958904109589045"/>
    <s v="Nonexempt"/>
    <x v="1024"/>
    <x v="1024"/>
    <n v="0"/>
    <n v="49845.587349397589"/>
    <n v="1"/>
    <n v="1"/>
  </r>
  <r>
    <n v="1833"/>
    <x v="60"/>
    <x v="293"/>
    <x v="1"/>
    <d v="2020-11-21T00:00:00"/>
    <d v="2020-11-21T00:00:00"/>
    <n v="0.48767123287671232"/>
    <n v="0.48767123287671232"/>
    <s v="Nonexempt"/>
    <x v="1025"/>
    <x v="1025"/>
    <n v="0"/>
    <n v="92896.601123595508"/>
    <n v="1"/>
    <n v="1"/>
  </r>
  <r>
    <n v="1498"/>
    <x v="13"/>
    <x v="400"/>
    <x v="1"/>
    <d v="2014-11-10T00:00:00"/>
    <d v="2014-11-10T00:00:00"/>
    <n v="6.5232876712328771"/>
    <n v="6.5232876712328771"/>
    <s v="Nonexempt"/>
    <x v="1026"/>
    <x v="1026"/>
    <n v="0"/>
    <n v="6939.3398362032749"/>
    <n v="2"/>
    <n v="1"/>
  </r>
  <r>
    <n v="1516"/>
    <x v="56"/>
    <x v="221"/>
    <x v="1"/>
    <d v="2012-10-30T00:00:00"/>
    <d v="2012-10-30T00:00:00"/>
    <n v="8.5534246575342472"/>
    <n v="8.5534246575342472"/>
    <s v="Nonexempt"/>
    <x v="1026"/>
    <x v="1026"/>
    <n v="0"/>
    <n v="5292.3024183215884"/>
    <n v="2"/>
    <n v="1"/>
  </r>
  <r>
    <n v="3181"/>
    <x v="6"/>
    <x v="418"/>
    <x v="1"/>
    <d v="1998-12-08T00:00:00"/>
    <d v="2007-06-11T00:00:00"/>
    <n v="22.457534246575342"/>
    <n v="13.945205479452055"/>
    <s v="Nonexempt"/>
    <x v="1027"/>
    <x v="1027"/>
    <n v="8.5123287671232877"/>
    <n v="3244.4484282907661"/>
    <n v="1"/>
    <n v="1"/>
  </r>
  <r>
    <n v="3413"/>
    <x v="49"/>
    <x v="419"/>
    <x v="1"/>
    <d v="1993-10-15T00:00:00"/>
    <d v="2005-02-03T00:00:00"/>
    <n v="27.608219178082191"/>
    <n v="16.295890410958904"/>
    <s v="Exempt"/>
    <x v="1028"/>
    <x v="1028"/>
    <n v="11.312328767123288"/>
    <n v="2776.4263786146603"/>
    <n v="3"/>
    <n v="1"/>
  </r>
  <r>
    <n v="2819"/>
    <x v="78"/>
    <x v="361"/>
    <x v="1"/>
    <d v="1999-09-23T00:00:00"/>
    <d v="2004-01-23T00:00:00"/>
    <n v="21.665753424657535"/>
    <n v="17.328767123287673"/>
    <s v="Nonexempt"/>
    <x v="1028"/>
    <x v="1028"/>
    <n v="4.3369863013698629"/>
    <n v="2610.9381976284581"/>
    <n v="3"/>
    <n v="1"/>
  </r>
  <r>
    <n v="1455"/>
    <x v="78"/>
    <x v="361"/>
    <x v="1"/>
    <d v="2003-12-09T00:00:00"/>
    <d v="2003-12-09T00:00:00"/>
    <n v="17.452054794520549"/>
    <n v="17.452054794520549"/>
    <s v="Nonexempt"/>
    <x v="1028"/>
    <x v="1028"/>
    <n v="0"/>
    <n v="2592.4935792778647"/>
    <n v="3"/>
    <n v="1"/>
  </r>
  <r>
    <n v="2303"/>
    <x v="27"/>
    <x v="247"/>
    <x v="1"/>
    <d v="2019-02-04T00:00:00"/>
    <d v="2019-12-09T00:00:00"/>
    <n v="2.2849315068493152"/>
    <n v="1.441095890410959"/>
    <s v="Nonexempt"/>
    <x v="1029"/>
    <x v="1029"/>
    <n v="0.84383561643835614"/>
    <n v="31382.90817490494"/>
    <n v="8"/>
    <n v="1"/>
  </r>
  <r>
    <n v="2863"/>
    <x v="27"/>
    <x v="247"/>
    <x v="1"/>
    <d v="2014-12-23T00:00:00"/>
    <d v="2019-09-30T00:00:00"/>
    <n v="6.4054794520547942"/>
    <n v="1.6328767123287671"/>
    <s v="Nonexempt"/>
    <x v="1029"/>
    <x v="1029"/>
    <n v="4.7726027397260271"/>
    <n v="27696.996140939598"/>
    <n v="8"/>
    <n v="1"/>
  </r>
  <r>
    <n v="2449"/>
    <x v="76"/>
    <x v="402"/>
    <x v="1"/>
    <d v="2017-10-30T00:00:00"/>
    <d v="2019-08-17T00:00:00"/>
    <n v="3.5506849315068494"/>
    <n v="1.7534246575342465"/>
    <s v="Nonexempt"/>
    <x v="1029"/>
    <x v="1029"/>
    <n v="1.7972602739726027"/>
    <n v="25792.82765625"/>
    <n v="8"/>
    <n v="1"/>
  </r>
  <r>
    <n v="1031"/>
    <x v="13"/>
    <x v="227"/>
    <x v="1"/>
    <d v="2019-06-08T00:00:00"/>
    <d v="2019-06-08T00:00:00"/>
    <n v="1.9452054794520548"/>
    <n v="1.9452054794520548"/>
    <s v="Exempt"/>
    <x v="1029"/>
    <x v="1029"/>
    <n v="0"/>
    <n v="23249.872816901407"/>
    <n v="8"/>
    <n v="1"/>
  </r>
  <r>
    <n v="1049"/>
    <x v="85"/>
    <x v="305"/>
    <x v="1"/>
    <d v="2019-04-27T00:00:00"/>
    <d v="2019-04-27T00:00:00"/>
    <n v="2.0602739726027397"/>
    <n v="2.0602739726027397"/>
    <s v="Nonexempt"/>
    <x v="1029"/>
    <x v="1029"/>
    <n v="0"/>
    <n v="21951.342686170214"/>
    <n v="8"/>
    <n v="1"/>
  </r>
  <r>
    <n v="2553"/>
    <x v="41"/>
    <x v="332"/>
    <x v="1"/>
    <d v="2016-10-17T00:00:00"/>
    <d v="2019-02-19T00:00:00"/>
    <n v="4.5863013698630137"/>
    <n v="2.2438356164383562"/>
    <s v="Nonexempt"/>
    <x v="1029"/>
    <x v="1029"/>
    <n v="2.3424657534246576"/>
    <n v="20155.567399267398"/>
    <n v="8"/>
    <n v="1"/>
  </r>
  <r>
    <n v="1047"/>
    <x v="76"/>
    <x v="402"/>
    <x v="1"/>
    <d v="2018-10-29T00:00:00"/>
    <d v="2018-10-29T00:00:00"/>
    <n v="2.5534246575342467"/>
    <n v="2.5534246575342467"/>
    <s v="Nonexempt"/>
    <x v="1029"/>
    <x v="1029"/>
    <n v="0"/>
    <n v="17711.812982832616"/>
    <n v="8"/>
    <n v="1"/>
  </r>
  <r>
    <n v="1048"/>
    <x v="67"/>
    <x v="374"/>
    <x v="1"/>
    <d v="2018-04-16T00:00:00"/>
    <d v="2018-04-16T00:00:00"/>
    <n v="3.0904109589041098"/>
    <n v="3.0904109589041098"/>
    <s v="Exempt"/>
    <x v="1029"/>
    <x v="1029"/>
    <n v="0"/>
    <n v="14634.228457446807"/>
    <n v="8"/>
    <n v="1"/>
  </r>
  <r>
    <n v="2307"/>
    <x v="75"/>
    <x v="295"/>
    <x v="1"/>
    <d v="2019-02-19T00:00:00"/>
    <d v="2020-01-06T00:00:00"/>
    <n v="2.2438356164383562"/>
    <n v="1.3643835616438356"/>
    <s v="Exempt"/>
    <x v="1030"/>
    <x v="1030"/>
    <n v="0.8794520547945206"/>
    <n v="33146.837349397589"/>
    <n v="1"/>
    <n v="1"/>
  </r>
  <r>
    <n v="1644"/>
    <x v="54"/>
    <x v="288"/>
    <x v="1"/>
    <d v="2012-02-08T00:00:00"/>
    <d v="2012-02-08T00:00:00"/>
    <n v="9.2794520547945201"/>
    <n v="9.2794520547945201"/>
    <s v="Nonexempt"/>
    <x v="1031"/>
    <x v="1031"/>
    <n v="0"/>
    <n v="4872.9127251254795"/>
    <n v="1"/>
    <n v="1"/>
  </r>
  <r>
    <n v="4019"/>
    <x v="27"/>
    <x v="420"/>
    <x v="1"/>
    <d v="1988-03-01T00:00:00"/>
    <d v="2012-01-09T00:00:00"/>
    <n v="33.235616438356168"/>
    <n v="9.3616438356164391"/>
    <s v="Nonexempt"/>
    <x v="1032"/>
    <x v="1032"/>
    <n v="23.873972602739727"/>
    <n v="4829.787459760023"/>
    <n v="2"/>
    <n v="1"/>
  </r>
  <r>
    <n v="2564"/>
    <x v="70"/>
    <x v="346"/>
    <x v="1"/>
    <d v="1996-10-23T00:00:00"/>
    <d v="1999-03-23T00:00:00"/>
    <n v="24.583561643835615"/>
    <n v="22.169863013698631"/>
    <s v="Nonexempt"/>
    <x v="1032"/>
    <x v="1032"/>
    <n v="2.4136986301369863"/>
    <n v="2039.4690743944636"/>
    <n v="2"/>
    <n v="1"/>
  </r>
  <r>
    <n v="1355"/>
    <x v="27"/>
    <x v="265"/>
    <x v="1"/>
    <d v="2020-11-07T00:00:00"/>
    <d v="2020-11-07T00:00:00"/>
    <n v="0.52602739726027392"/>
    <n v="0.52602739726027392"/>
    <s v="Nonexempt"/>
    <x v="1033"/>
    <x v="1033"/>
    <n v="0"/>
    <n v="85717.075260416677"/>
    <n v="3"/>
    <n v="3"/>
  </r>
  <r>
    <n v="1356"/>
    <x v="27"/>
    <x v="265"/>
    <x v="1"/>
    <d v="2020-11-07T00:00:00"/>
    <d v="2020-11-07T00:00:00"/>
    <n v="0.52602739726027392"/>
    <n v="0.52602739726027392"/>
    <s v="Nonexempt"/>
    <x v="1033"/>
    <x v="1033"/>
    <n v="0"/>
    <n v="85717.075260416677"/>
    <n v="3"/>
    <n v="3"/>
  </r>
  <r>
    <n v="2999"/>
    <x v="27"/>
    <x v="265"/>
    <x v="1"/>
    <d v="2014-09-23T00:00:00"/>
    <d v="2020-11-07T00:00:00"/>
    <n v="6.6547945205479451"/>
    <n v="0.52602739726027392"/>
    <s v="Nonexempt"/>
    <x v="1033"/>
    <x v="1033"/>
    <n v="6.1287671232876715"/>
    <n v="85717.075260416677"/>
    <n v="3"/>
    <n v="3"/>
  </r>
  <r>
    <n v="3874"/>
    <x v="16"/>
    <x v="347"/>
    <x v="1"/>
    <d v="1994-10-24T00:00:00"/>
    <d v="2013-11-12T00:00:00"/>
    <n v="26.583561643835615"/>
    <n v="7.5178082191780824"/>
    <s v="Nonexempt"/>
    <x v="1034"/>
    <x v="1034"/>
    <n v="19.065753424657533"/>
    <n v="5994.6940233236146"/>
    <n v="1"/>
    <n v="1"/>
  </r>
  <r>
    <n v="1883"/>
    <x v="105"/>
    <x v="409"/>
    <x v="1"/>
    <d v="2013-11-14T00:00:00"/>
    <d v="2013-11-14T00:00:00"/>
    <n v="7.5123287671232877"/>
    <n v="7.5123287671232877"/>
    <s v="Nonexempt"/>
    <x v="1035"/>
    <x v="1035"/>
    <n v="0"/>
    <n v="5993.2893508388033"/>
    <n v="1"/>
    <n v="1"/>
  </r>
  <r>
    <n v="1673"/>
    <x v="27"/>
    <x v="265"/>
    <x v="1"/>
    <d v="2014-12-08T00:00:00"/>
    <d v="2014-12-08T00:00:00"/>
    <n v="6.4465753424657537"/>
    <n v="6.4465753424657537"/>
    <s v="Nonexempt"/>
    <x v="1036"/>
    <x v="1036"/>
    <n v="0"/>
    <n v="6981.3067573310664"/>
    <n v="1"/>
    <n v="1"/>
  </r>
  <r>
    <n v="1156"/>
    <x v="4"/>
    <x v="264"/>
    <x v="1"/>
    <d v="2021-04-24T00:00:00"/>
    <d v="2021-04-24T00:00:00"/>
    <n v="6.575342465753424E-2"/>
    <n v="6.575342465753424E-2"/>
    <s v="Nonexempt"/>
    <x v="1037"/>
    <x v="1037"/>
    <n v="0"/>
    <n v="684375.00000000012"/>
    <n v="6"/>
    <n v="1"/>
  </r>
  <r>
    <n v="2287"/>
    <x v="27"/>
    <x v="247"/>
    <x v="1"/>
    <d v="2020-05-26T00:00:00"/>
    <d v="2021-03-15T00:00:00"/>
    <n v="0.9780821917808219"/>
    <n v="0.17534246575342466"/>
    <s v="Nonexempt"/>
    <x v="1037"/>
    <x v="1037"/>
    <n v="0.80273972602739729"/>
    <n v="256640.625"/>
    <n v="6"/>
    <n v="1"/>
  </r>
  <r>
    <n v="3334"/>
    <x v="27"/>
    <x v="247"/>
    <x v="1"/>
    <d v="2010-10-25T00:00:00"/>
    <d v="2021-03-13T00:00:00"/>
    <n v="10.56986301369863"/>
    <n v="0.18082191780821918"/>
    <s v="Nonexempt"/>
    <x v="1037"/>
    <x v="1037"/>
    <n v="10.389041095890411"/>
    <n v="248863.63636363635"/>
    <n v="6"/>
    <n v="1"/>
  </r>
  <r>
    <n v="1198"/>
    <x v="20"/>
    <x v="416"/>
    <x v="1"/>
    <d v="2020-12-14T00:00:00"/>
    <d v="2020-12-14T00:00:00"/>
    <n v="0.42465753424657532"/>
    <n v="0.42465753424657532"/>
    <s v="Nonexempt"/>
    <x v="1037"/>
    <x v="1037"/>
    <n v="0"/>
    <n v="105967.74193548388"/>
    <n v="6"/>
    <n v="1"/>
  </r>
  <r>
    <n v="1196"/>
    <x v="78"/>
    <x v="320"/>
    <x v="1"/>
    <d v="2020-11-07T00:00:00"/>
    <d v="2020-11-07T00:00:00"/>
    <n v="0.52602739726027392"/>
    <n v="0.52602739726027392"/>
    <s v="Exempt"/>
    <x v="1037"/>
    <x v="1037"/>
    <n v="0"/>
    <n v="85546.875000000015"/>
    <n v="6"/>
    <n v="1"/>
  </r>
  <r>
    <n v="2722"/>
    <x v="31"/>
    <x v="288"/>
    <x v="1"/>
    <d v="2017-03-06T00:00:00"/>
    <d v="2020-09-28T00:00:00"/>
    <n v="4.2027397260273975"/>
    <n v="0.63561643835616444"/>
    <s v="Nonexempt"/>
    <x v="1037"/>
    <x v="1037"/>
    <n v="3.5671232876712327"/>
    <n v="70797.413793103449"/>
    <n v="6"/>
    <n v="1"/>
  </r>
  <r>
    <n v="1638"/>
    <x v="27"/>
    <x v="287"/>
    <x v="1"/>
    <d v="2001-07-23T00:00:00"/>
    <d v="2001-07-23T00:00:00"/>
    <n v="19.832876712328765"/>
    <n v="19.832876712328765"/>
    <s v="Nonexempt"/>
    <x v="1038"/>
    <x v="1038"/>
    <n v="0"/>
    <n v="2268.5534051664599"/>
    <n v="1"/>
    <n v="1"/>
  </r>
  <r>
    <n v="3000"/>
    <x v="27"/>
    <x v="265"/>
    <x v="1"/>
    <d v="2013-11-18T00:00:00"/>
    <d v="2020-01-04T00:00:00"/>
    <n v="7.5013698630136982"/>
    <n v="1.3698630136986301"/>
    <s v="Nonexempt"/>
    <x v="1039"/>
    <x v="1039"/>
    <n v="6.1315068493150688"/>
    <n v="32766.780000000002"/>
    <n v="1"/>
    <n v="1"/>
  </r>
  <r>
    <n v="2937"/>
    <x v="27"/>
    <x v="411"/>
    <x v="1"/>
    <d v="2015-09-08T00:00:00"/>
    <d v="2021-04-24T00:00:00"/>
    <n v="5.6958904109589037"/>
    <n v="6.575342465753424E-2"/>
    <s v="Nonexempt"/>
    <x v="1040"/>
    <x v="1040"/>
    <n v="5.6301369863013697"/>
    <n v="682633.64583333337"/>
    <n v="4"/>
    <n v="1"/>
  </r>
  <r>
    <n v="2893"/>
    <x v="27"/>
    <x v="247"/>
    <x v="1"/>
    <d v="2015-07-08T00:00:00"/>
    <d v="2020-08-03T00:00:00"/>
    <n v="5.8657534246575347"/>
    <n v="0.78904109589041094"/>
    <s v="Nonexempt"/>
    <x v="1040"/>
    <x v="1040"/>
    <n v="5.0767123287671234"/>
    <n v="56886.137152777781"/>
    <n v="4"/>
    <n v="1"/>
  </r>
  <r>
    <n v="3827"/>
    <x v="61"/>
    <x v="389"/>
    <x v="1"/>
    <d v="2002-07-01T00:00:00"/>
    <d v="2020-03-14T00:00:00"/>
    <n v="18.893150684931506"/>
    <n v="1.178082191780822"/>
    <s v="Nonexempt"/>
    <x v="1040"/>
    <x v="1040"/>
    <n v="17.715068493150685"/>
    <n v="38100.482558139534"/>
    <n v="4"/>
    <n v="1"/>
  </r>
  <r>
    <n v="1263"/>
    <x v="71"/>
    <x v="389"/>
    <x v="1"/>
    <d v="2019-09-14T00:00:00"/>
    <d v="2019-09-14T00:00:00"/>
    <n v="1.6767123287671233"/>
    <n v="1.6767123287671233"/>
    <s v="Nonexempt"/>
    <x v="1040"/>
    <x v="1040"/>
    <n v="0"/>
    <n v="26769.946895424837"/>
    <n v="4"/>
    <n v="1"/>
  </r>
  <r>
    <n v="3990"/>
    <x v="27"/>
    <x v="399"/>
    <x v="1"/>
    <d v="1995-04-25T00:00:00"/>
    <d v="2017-10-02T00:00:00"/>
    <n v="26.082191780821919"/>
    <n v="3.6273972602739728"/>
    <s v="Exempt"/>
    <x v="1041"/>
    <x v="1041"/>
    <n v="22.454794520547946"/>
    <n v="12360.835271903323"/>
    <n v="1"/>
    <n v="1"/>
  </r>
  <r>
    <n v="3801"/>
    <x v="101"/>
    <x v="282"/>
    <x v="1"/>
    <d v="2002-03-25T00:00:00"/>
    <d v="2019-04-29T00:00:00"/>
    <n v="19.161643835616438"/>
    <n v="2.0547945205479454"/>
    <s v="Nonexempt"/>
    <x v="1042"/>
    <x v="1042"/>
    <n v="17.106849315068494"/>
    <n v="21820.989666666665"/>
    <n v="1"/>
    <n v="1"/>
  </r>
  <r>
    <n v="3768"/>
    <x v="95"/>
    <x v="288"/>
    <x v="1"/>
    <d v="1991-11-12T00:00:00"/>
    <d v="2008-06-23T00:00:00"/>
    <n v="29.534246575342465"/>
    <n v="12.90958904109589"/>
    <s v="Nonexempt"/>
    <x v="1043"/>
    <x v="1043"/>
    <n v="16.624657534246577"/>
    <n v="3472.5172007640067"/>
    <n v="1"/>
    <n v="1"/>
  </r>
  <r>
    <n v="4045"/>
    <x v="97"/>
    <x v="421"/>
    <x v="1"/>
    <d v="1989-10-23T00:00:00"/>
    <d v="2015-02-23T00:00:00"/>
    <n v="31.589041095890412"/>
    <n v="6.2356164383561641"/>
    <s v="Nonexempt"/>
    <x v="1044"/>
    <x v="1044"/>
    <n v="25.353424657534248"/>
    <n v="7178.4418497363804"/>
    <n v="1"/>
    <n v="1"/>
  </r>
  <r>
    <n v="1892"/>
    <x v="1"/>
    <x v="406"/>
    <x v="1"/>
    <d v="2017-09-05T00:00:00"/>
    <d v="2017-09-05T00:00:00"/>
    <n v="3.7013698630136984"/>
    <n v="3.7013698630136984"/>
    <s v="Nonexempt"/>
    <x v="1045"/>
    <x v="1045"/>
    <n v="0"/>
    <n v="12089.040451517396"/>
    <n v="1"/>
    <n v="1"/>
  </r>
  <r>
    <n v="1720"/>
    <x v="76"/>
    <x v="271"/>
    <x v="1"/>
    <d v="2014-01-06T00:00:00"/>
    <d v="2014-01-06T00:00:00"/>
    <n v="7.3671232876712329"/>
    <n v="7.3671232876712329"/>
    <s v="Nonexempt"/>
    <x v="1046"/>
    <x v="1046"/>
    <n v="0"/>
    <n v="6071.4214020081818"/>
    <n v="1"/>
    <n v="1"/>
  </r>
  <r>
    <n v="2741"/>
    <x v="51"/>
    <x v="251"/>
    <x v="1"/>
    <d v="2015-02-23T00:00:00"/>
    <d v="2018-11-26T00:00:00"/>
    <n v="6.2356164383561641"/>
    <n v="2.4767123287671233"/>
    <s v="Nonexempt"/>
    <x v="1047"/>
    <x v="1047"/>
    <n v="3.7589041095890412"/>
    <n v="18048.224446902655"/>
    <n v="1"/>
    <n v="1"/>
  </r>
  <r>
    <n v="3337"/>
    <x v="27"/>
    <x v="422"/>
    <x v="1"/>
    <d v="1989-04-03T00:00:00"/>
    <d v="1999-09-01T00:00:00"/>
    <n v="32.145205479452052"/>
    <n v="21.726027397260275"/>
    <s v="Nonexempt"/>
    <x v="1048"/>
    <x v="1048"/>
    <n v="10.419178082191781"/>
    <n v="2057.2665762925599"/>
    <n v="2"/>
    <n v="1"/>
  </r>
  <r>
    <n v="3563"/>
    <x v="27"/>
    <x v="422"/>
    <x v="1"/>
    <d v="1985-06-01T00:00:00"/>
    <d v="1998-10-08T00:00:00"/>
    <n v="35.986301369863014"/>
    <n v="22.624657534246577"/>
    <s v="Nonexempt"/>
    <x v="1048"/>
    <x v="1048"/>
    <n v="13.361643835616439"/>
    <n v="1975.5538810850085"/>
    <n v="2"/>
    <n v="1"/>
  </r>
  <r>
    <n v="3308"/>
    <x v="75"/>
    <x v="295"/>
    <x v="1"/>
    <d v="2011-02-08T00:00:00"/>
    <d v="2021-03-15T00:00:00"/>
    <n v="10.27945205479452"/>
    <n v="0.17534246575342466"/>
    <s v="Exempt"/>
    <x v="1049"/>
    <x v="1049"/>
    <n v="10.104109589041096"/>
    <n v="254715.93437499998"/>
    <n v="1"/>
    <n v="1"/>
  </r>
  <r>
    <n v="3022"/>
    <x v="27"/>
    <x v="307"/>
    <x v="1"/>
    <d v="2008-07-14T00:00:00"/>
    <d v="2014-12-08T00:00:00"/>
    <n v="12.852054794520548"/>
    <n v="6.4465753424657537"/>
    <s v="Nonexempt"/>
    <x v="1050"/>
    <x v="1050"/>
    <n v="6.4054794520547942"/>
    <n v="6922.4429451763708"/>
    <n v="2"/>
    <n v="2"/>
  </r>
  <r>
    <n v="3182"/>
    <x v="27"/>
    <x v="307"/>
    <x v="1"/>
    <d v="2006-06-05T00:00:00"/>
    <d v="2014-12-08T00:00:00"/>
    <n v="14.961643835616439"/>
    <n v="6.4465753424657537"/>
    <s v="Nonexempt"/>
    <x v="1050"/>
    <x v="1050"/>
    <n v="8.5150684931506841"/>
    <n v="6922.4429451763708"/>
    <n v="2"/>
    <n v="2"/>
  </r>
  <r>
    <n v="2922"/>
    <x v="22"/>
    <x v="236"/>
    <x v="1"/>
    <d v="2014-05-09T00:00:00"/>
    <d v="2019-10-12T00:00:00"/>
    <n v="7.0301369863013701"/>
    <n v="1.6"/>
    <s v="Nonexempt"/>
    <x v="1051"/>
    <x v="1051"/>
    <n v="5.4301369863013695"/>
    <n v="27874.375"/>
    <n v="5"/>
    <n v="1"/>
  </r>
  <r>
    <n v="2470"/>
    <x v="22"/>
    <x v="236"/>
    <x v="1"/>
    <d v="2016-10-10T00:00:00"/>
    <d v="2018-09-17T00:00:00"/>
    <n v="4.6054794520547944"/>
    <n v="2.6684931506849314"/>
    <s v="Nonexempt"/>
    <x v="1051"/>
    <x v="1051"/>
    <n v="1.9369863013698629"/>
    <n v="16713.177618069814"/>
    <n v="5"/>
    <n v="1"/>
  </r>
  <r>
    <n v="2305"/>
    <x v="22"/>
    <x v="236"/>
    <x v="1"/>
    <d v="2017-02-21T00:00:00"/>
    <d v="2018-01-08T00:00:00"/>
    <n v="4.2383561643835614"/>
    <n v="3.3589041095890413"/>
    <s v="Nonexempt"/>
    <x v="1051"/>
    <x v="1051"/>
    <n v="0.8794520547945206"/>
    <n v="13277.842577487765"/>
    <n v="5"/>
    <n v="3"/>
  </r>
  <r>
    <n v="2306"/>
    <x v="22"/>
    <x v="236"/>
    <x v="1"/>
    <d v="2017-02-21T00:00:00"/>
    <d v="2018-01-08T00:00:00"/>
    <n v="4.2383561643835614"/>
    <n v="3.3589041095890413"/>
    <s v="Nonexempt"/>
    <x v="1051"/>
    <x v="1051"/>
    <n v="0.8794520547945206"/>
    <n v="13277.842577487765"/>
    <n v="5"/>
    <n v="3"/>
  </r>
  <r>
    <n v="3451"/>
    <x v="22"/>
    <x v="236"/>
    <x v="1"/>
    <d v="2006-05-08T00:00:00"/>
    <d v="2018-01-08T00:00:00"/>
    <n v="15.038356164383561"/>
    <n v="3.3589041095890413"/>
    <s v="Nonexempt"/>
    <x v="1051"/>
    <x v="1051"/>
    <n v="11.67945205479452"/>
    <n v="13277.842577487765"/>
    <n v="5"/>
    <n v="3"/>
  </r>
  <r>
    <n v="2653"/>
    <x v="50"/>
    <x v="220"/>
    <x v="1"/>
    <d v="2017-11-27T00:00:00"/>
    <d v="2020-12-21T00:00:00"/>
    <n v="3.473972602739726"/>
    <n v="0.40547945205479452"/>
    <s v="Nonexempt"/>
    <x v="1052"/>
    <x v="1052"/>
    <n v="3.0684931506849313"/>
    <n v="109963.64864864865"/>
    <n v="24"/>
    <n v="1"/>
  </r>
  <r>
    <n v="692"/>
    <x v="50"/>
    <x v="220"/>
    <x v="1"/>
    <d v="2018-06-18T00:00:00"/>
    <d v="2018-06-18T00:00:00"/>
    <n v="2.9178082191780823"/>
    <n v="2.9178082191780823"/>
    <s v="Nonexempt"/>
    <x v="1052"/>
    <x v="1052"/>
    <n v="0"/>
    <n v="15281.333333333332"/>
    <n v="24"/>
    <n v="1"/>
  </r>
  <r>
    <n v="690"/>
    <x v="50"/>
    <x v="220"/>
    <x v="1"/>
    <d v="2018-06-11T00:00:00"/>
    <d v="2018-06-11T00:00:00"/>
    <n v="2.9369863013698629"/>
    <n v="2.9369863013698629"/>
    <s v="Nonexempt"/>
    <x v="1052"/>
    <x v="1052"/>
    <n v="0"/>
    <n v="15181.548507462687"/>
    <n v="24"/>
    <n v="3"/>
  </r>
  <r>
    <n v="691"/>
    <x v="50"/>
    <x v="220"/>
    <x v="1"/>
    <d v="2018-06-11T00:00:00"/>
    <d v="2018-06-11T00:00:00"/>
    <n v="2.9369863013698629"/>
    <n v="2.9369863013698629"/>
    <s v="Nonexempt"/>
    <x v="1052"/>
    <x v="1052"/>
    <n v="0"/>
    <n v="15181.548507462687"/>
    <n v="24"/>
    <n v="3"/>
  </r>
  <r>
    <n v="3358"/>
    <x v="50"/>
    <x v="220"/>
    <x v="1"/>
    <d v="2007-10-29T00:00:00"/>
    <d v="2018-06-11T00:00:00"/>
    <n v="13.561643835616438"/>
    <n v="2.9369863013698629"/>
    <s v="Nonexempt"/>
    <x v="1052"/>
    <x v="1052"/>
    <n v="10.624657534246575"/>
    <n v="15181.548507462687"/>
    <n v="24"/>
    <n v="3"/>
  </r>
  <r>
    <n v="683"/>
    <x v="50"/>
    <x v="220"/>
    <x v="1"/>
    <d v="2018-05-21T00:00:00"/>
    <d v="2018-05-21T00:00:00"/>
    <n v="2.9945205479452053"/>
    <n v="2.9945205479452053"/>
    <s v="Nonexempt"/>
    <x v="1052"/>
    <x v="1052"/>
    <n v="0"/>
    <n v="14889.862763037512"/>
    <n v="24"/>
    <n v="7"/>
  </r>
  <r>
    <n v="684"/>
    <x v="50"/>
    <x v="220"/>
    <x v="1"/>
    <d v="2018-05-21T00:00:00"/>
    <d v="2018-05-21T00:00:00"/>
    <n v="2.9945205479452053"/>
    <n v="2.9945205479452053"/>
    <s v="Nonexempt"/>
    <x v="1052"/>
    <x v="1052"/>
    <n v="0"/>
    <n v="14889.862763037512"/>
    <n v="24"/>
    <n v="7"/>
  </r>
  <r>
    <n v="685"/>
    <x v="50"/>
    <x v="220"/>
    <x v="1"/>
    <d v="2018-05-21T00:00:00"/>
    <d v="2018-05-21T00:00:00"/>
    <n v="2.9945205479452053"/>
    <n v="2.9945205479452053"/>
    <s v="Nonexempt"/>
    <x v="1052"/>
    <x v="1052"/>
    <n v="0"/>
    <n v="14889.862763037512"/>
    <n v="24"/>
    <n v="7"/>
  </r>
  <r>
    <n v="686"/>
    <x v="50"/>
    <x v="220"/>
    <x v="1"/>
    <d v="2018-05-21T00:00:00"/>
    <d v="2018-05-21T00:00:00"/>
    <n v="2.9945205479452053"/>
    <n v="2.9945205479452053"/>
    <s v="Nonexempt"/>
    <x v="1052"/>
    <x v="1052"/>
    <n v="0"/>
    <n v="14889.862763037512"/>
    <n v="24"/>
    <n v="7"/>
  </r>
  <r>
    <n v="687"/>
    <x v="50"/>
    <x v="220"/>
    <x v="1"/>
    <d v="2018-05-21T00:00:00"/>
    <d v="2018-05-21T00:00:00"/>
    <n v="2.9945205479452053"/>
    <n v="2.9945205479452053"/>
    <s v="Nonexempt"/>
    <x v="1052"/>
    <x v="1052"/>
    <n v="0"/>
    <n v="14889.862763037512"/>
    <n v="24"/>
    <n v="7"/>
  </r>
  <r>
    <n v="688"/>
    <x v="50"/>
    <x v="220"/>
    <x v="1"/>
    <d v="2018-05-21T00:00:00"/>
    <d v="2018-05-21T00:00:00"/>
    <n v="2.9945205479452053"/>
    <n v="2.9945205479452053"/>
    <s v="Nonexempt"/>
    <x v="1052"/>
    <x v="1052"/>
    <n v="0"/>
    <n v="14889.862763037512"/>
    <n v="24"/>
    <n v="7"/>
  </r>
  <r>
    <n v="689"/>
    <x v="50"/>
    <x v="220"/>
    <x v="1"/>
    <d v="2018-05-21T00:00:00"/>
    <d v="2018-05-21T00:00:00"/>
    <n v="2.9945205479452053"/>
    <n v="2.9945205479452053"/>
    <s v="Nonexempt"/>
    <x v="1052"/>
    <x v="1052"/>
    <n v="0"/>
    <n v="14889.862763037512"/>
    <n v="24"/>
    <n v="7"/>
  </r>
  <r>
    <n v="682"/>
    <x v="50"/>
    <x v="220"/>
    <x v="1"/>
    <d v="2017-12-18T00:00:00"/>
    <d v="2017-12-18T00:00:00"/>
    <n v="3.4164383561643836"/>
    <n v="3.4164383561643836"/>
    <s v="Nonexempt"/>
    <x v="1052"/>
    <x v="1052"/>
    <n v="0"/>
    <n v="13051.018444266239"/>
    <n v="24"/>
    <n v="1"/>
  </r>
  <r>
    <n v="678"/>
    <x v="50"/>
    <x v="220"/>
    <x v="1"/>
    <d v="2017-12-11T00:00:00"/>
    <d v="2017-12-11T00:00:00"/>
    <n v="3.4356164383561643"/>
    <n v="3.4356164383561643"/>
    <s v="Nonexempt"/>
    <x v="1052"/>
    <x v="1052"/>
    <n v="0"/>
    <n v="12978.165869218501"/>
    <n v="24"/>
    <n v="4"/>
  </r>
  <r>
    <n v="679"/>
    <x v="50"/>
    <x v="220"/>
    <x v="1"/>
    <d v="2017-12-11T00:00:00"/>
    <d v="2017-12-11T00:00:00"/>
    <n v="3.4356164383561643"/>
    <n v="3.4356164383561643"/>
    <s v="Nonexempt"/>
    <x v="1052"/>
    <x v="1052"/>
    <n v="0"/>
    <n v="12978.165869218501"/>
    <n v="24"/>
    <n v="4"/>
  </r>
  <r>
    <n v="680"/>
    <x v="50"/>
    <x v="220"/>
    <x v="1"/>
    <d v="2017-12-11T00:00:00"/>
    <d v="2017-12-11T00:00:00"/>
    <n v="3.4356164383561643"/>
    <n v="3.4356164383561643"/>
    <s v="Nonexempt"/>
    <x v="1052"/>
    <x v="1052"/>
    <n v="0"/>
    <n v="12978.165869218501"/>
    <n v="24"/>
    <n v="4"/>
  </r>
  <r>
    <n v="681"/>
    <x v="50"/>
    <x v="220"/>
    <x v="1"/>
    <d v="2017-12-11T00:00:00"/>
    <d v="2017-12-11T00:00:00"/>
    <n v="3.4356164383561643"/>
    <n v="3.4356164383561643"/>
    <s v="Nonexempt"/>
    <x v="1052"/>
    <x v="1052"/>
    <n v="0"/>
    <n v="12978.165869218501"/>
    <n v="24"/>
    <n v="4"/>
  </r>
  <r>
    <n v="672"/>
    <x v="50"/>
    <x v="220"/>
    <x v="1"/>
    <d v="2017-11-27T00:00:00"/>
    <d v="2017-11-27T00:00:00"/>
    <n v="3.473972602739726"/>
    <n v="3.473972602739726"/>
    <s v="Nonexempt"/>
    <x v="1052"/>
    <x v="1052"/>
    <n v="0"/>
    <n v="12834.873817034701"/>
    <n v="24"/>
    <n v="7"/>
  </r>
  <r>
    <n v="673"/>
    <x v="50"/>
    <x v="220"/>
    <x v="1"/>
    <d v="2017-11-27T00:00:00"/>
    <d v="2017-11-27T00:00:00"/>
    <n v="3.473972602739726"/>
    <n v="3.473972602739726"/>
    <s v="Nonexempt"/>
    <x v="1052"/>
    <x v="1052"/>
    <n v="0"/>
    <n v="12834.873817034701"/>
    <n v="24"/>
    <n v="7"/>
  </r>
  <r>
    <n v="674"/>
    <x v="50"/>
    <x v="220"/>
    <x v="1"/>
    <d v="2017-11-27T00:00:00"/>
    <d v="2017-11-27T00:00:00"/>
    <n v="3.473972602739726"/>
    <n v="3.473972602739726"/>
    <s v="Nonexempt"/>
    <x v="1052"/>
    <x v="1052"/>
    <n v="0"/>
    <n v="12834.873817034701"/>
    <n v="24"/>
    <n v="7"/>
  </r>
  <r>
    <n v="675"/>
    <x v="50"/>
    <x v="220"/>
    <x v="1"/>
    <d v="2017-11-27T00:00:00"/>
    <d v="2017-11-27T00:00:00"/>
    <n v="3.473972602739726"/>
    <n v="3.473972602739726"/>
    <s v="Nonexempt"/>
    <x v="1052"/>
    <x v="1052"/>
    <n v="0"/>
    <n v="12834.873817034701"/>
    <n v="24"/>
    <n v="7"/>
  </r>
  <r>
    <n v="676"/>
    <x v="50"/>
    <x v="220"/>
    <x v="1"/>
    <d v="2017-11-27T00:00:00"/>
    <d v="2017-11-27T00:00:00"/>
    <n v="3.473972602739726"/>
    <n v="3.473972602739726"/>
    <s v="Nonexempt"/>
    <x v="1052"/>
    <x v="1052"/>
    <n v="0"/>
    <n v="12834.873817034701"/>
    <n v="24"/>
    <n v="7"/>
  </r>
  <r>
    <n v="677"/>
    <x v="50"/>
    <x v="220"/>
    <x v="1"/>
    <d v="2017-11-27T00:00:00"/>
    <d v="2017-11-27T00:00:00"/>
    <n v="3.473972602739726"/>
    <n v="3.473972602739726"/>
    <s v="Nonexempt"/>
    <x v="1052"/>
    <x v="1052"/>
    <n v="0"/>
    <n v="12834.873817034701"/>
    <n v="24"/>
    <n v="7"/>
  </r>
  <r>
    <n v="2439"/>
    <x v="50"/>
    <x v="220"/>
    <x v="1"/>
    <d v="2016-02-23T00:00:00"/>
    <d v="2017-11-27T00:00:00"/>
    <n v="5.2356164383561641"/>
    <n v="3.473972602739726"/>
    <s v="Nonexempt"/>
    <x v="1052"/>
    <x v="1052"/>
    <n v="1.7616438356164383"/>
    <n v="12834.873817034701"/>
    <n v="24"/>
    <n v="7"/>
  </r>
  <r>
    <n v="2649"/>
    <x v="17"/>
    <x v="320"/>
    <x v="1"/>
    <d v="2015-11-09T00:00:00"/>
    <d v="2018-11-26T00:00:00"/>
    <n v="5.5260273972602736"/>
    <n v="2.4767123287671233"/>
    <s v="Exempt"/>
    <x v="1053"/>
    <x v="1053"/>
    <n v="3.0493150684931507"/>
    <n v="18000.128429203538"/>
    <n v="1"/>
    <n v="1"/>
  </r>
  <r>
    <n v="2437"/>
    <x v="64"/>
    <x v="221"/>
    <x v="1"/>
    <d v="2016-06-23T00:00:00"/>
    <d v="2018-03-19T00:00:00"/>
    <n v="4.904109589041096"/>
    <n v="3.1671232876712327"/>
    <s v="Nonexempt"/>
    <x v="1054"/>
    <x v="1054"/>
    <n v="1.736986301369863"/>
    <n v="14074.665224913495"/>
    <n v="1"/>
    <n v="1"/>
  </r>
  <r>
    <n v="2444"/>
    <x v="95"/>
    <x v="264"/>
    <x v="1"/>
    <d v="2017-03-06T00:00:00"/>
    <d v="2018-12-10T00:00:00"/>
    <n v="4.2027397260273975"/>
    <n v="2.4383561643835616"/>
    <s v="Nonexempt"/>
    <x v="1055"/>
    <x v="1055"/>
    <n v="1.7643835616438357"/>
    <n v="18281.143932584269"/>
    <n v="2"/>
    <n v="1"/>
  </r>
  <r>
    <n v="2684"/>
    <x v="24"/>
    <x v="365"/>
    <x v="1"/>
    <d v="2014-10-23T00:00:00"/>
    <d v="2018-01-22T00:00:00"/>
    <n v="6.5726027397260278"/>
    <n v="3.3205479452054796"/>
    <s v="Exempt"/>
    <x v="1055"/>
    <x v="1055"/>
    <n v="3.2520547945205478"/>
    <n v="13424.272359735975"/>
    <n v="2"/>
    <n v="1"/>
  </r>
  <r>
    <n v="2743"/>
    <x v="99"/>
    <x v="278"/>
    <x v="1"/>
    <d v="2015-12-08T00:00:00"/>
    <d v="2019-09-14T00:00:00"/>
    <n v="5.4465753424657537"/>
    <n v="1.6767123287671233"/>
    <s v="Nonexempt"/>
    <x v="1056"/>
    <x v="1056"/>
    <n v="3.7698630136986302"/>
    <n v="26584.763071895424"/>
    <n v="1"/>
    <n v="1"/>
  </r>
  <r>
    <n v="1454"/>
    <x v="29"/>
    <x v="423"/>
    <x v="1"/>
    <d v="2019-06-22T00:00:00"/>
    <d v="2019-06-22T00:00:00"/>
    <n v="1.9068493150684931"/>
    <n v="1.9068493150684931"/>
    <s v="Exempt"/>
    <x v="1057"/>
    <x v="1057"/>
    <n v="0"/>
    <n v="23365.03448275862"/>
    <n v="3"/>
    <n v="2"/>
  </r>
  <r>
    <n v="2948"/>
    <x v="29"/>
    <x v="423"/>
    <x v="1"/>
    <d v="2013-09-25T00:00:00"/>
    <d v="2019-06-22T00:00:00"/>
    <n v="7.6493150684931503"/>
    <n v="1.9068493150684931"/>
    <s v="Exempt"/>
    <x v="1057"/>
    <x v="1057"/>
    <n v="5.7424657534246579"/>
    <n v="23365.03448275862"/>
    <n v="3"/>
    <n v="2"/>
  </r>
  <r>
    <n v="1440"/>
    <x v="3"/>
    <x v="285"/>
    <x v="1"/>
    <d v="2018-10-15T00:00:00"/>
    <d v="2018-10-15T00:00:00"/>
    <n v="2.591780821917808"/>
    <n v="2.591780821917808"/>
    <s v="Nonexempt"/>
    <x v="1057"/>
    <x v="1057"/>
    <n v="0"/>
    <n v="17190.342494714587"/>
    <n v="3"/>
    <n v="1"/>
  </r>
  <r>
    <n v="2411"/>
    <x v="27"/>
    <x v="307"/>
    <x v="1"/>
    <d v="2017-07-31T00:00:00"/>
    <d v="2019-03-04T00:00:00"/>
    <n v="3.8"/>
    <n v="2.2082191780821918"/>
    <s v="Nonexempt"/>
    <x v="1058"/>
    <x v="1058"/>
    <n v="1.5917808219178082"/>
    <n v="20172.399751861041"/>
    <n v="1"/>
    <n v="1"/>
  </r>
  <r>
    <n v="1574"/>
    <x v="99"/>
    <x v="406"/>
    <x v="1"/>
    <d v="2020-09-26T00:00:00"/>
    <d v="2020-09-26T00:00:00"/>
    <n v="0.64109589041095894"/>
    <n v="0.64109589041095894"/>
    <s v="Nonexempt"/>
    <x v="1059"/>
    <x v="1059"/>
    <n v="0"/>
    <n v="69431.111111111109"/>
    <n v="2"/>
    <n v="1"/>
  </r>
  <r>
    <n v="1573"/>
    <x v="99"/>
    <x v="406"/>
    <x v="1"/>
    <d v="2020-07-06T00:00:00"/>
    <d v="2020-07-06T00:00:00"/>
    <n v="0.86575342465753424"/>
    <n v="0.86575342465753424"/>
    <s v="Nonexempt"/>
    <x v="1059"/>
    <x v="1059"/>
    <n v="0"/>
    <n v="51414.177215189877"/>
    <n v="2"/>
    <n v="1"/>
  </r>
  <r>
    <n v="1863"/>
    <x v="27"/>
    <x v="394"/>
    <x v="1"/>
    <d v="2021-02-27T00:00:00"/>
    <d v="2021-02-27T00:00:00"/>
    <n v="0.21917808219178081"/>
    <n v="0.21917808219178081"/>
    <s v="Exempt"/>
    <x v="1060"/>
    <x v="1060"/>
    <n v="0"/>
    <n v="203031.25"/>
    <n v="1"/>
    <n v="1"/>
  </r>
  <r>
    <n v="3263"/>
    <x v="77"/>
    <x v="241"/>
    <x v="1"/>
    <d v="2006-04-17T00:00:00"/>
    <d v="2015-10-12T00:00:00"/>
    <n v="15.095890410958905"/>
    <n v="5.602739726027397"/>
    <s v="Nonexempt"/>
    <x v="1061"/>
    <x v="1061"/>
    <n v="9.493150684931507"/>
    <n v="7934.7555256723726"/>
    <n v="1"/>
    <n v="1"/>
  </r>
  <r>
    <n v="3730"/>
    <x v="42"/>
    <x v="358"/>
    <x v="1"/>
    <d v="1985-10-22T00:00:00"/>
    <d v="2001-10-23T00:00:00"/>
    <n v="35.594520547945208"/>
    <n v="19.580821917808219"/>
    <s v="Nonexempt"/>
    <x v="1062"/>
    <x v="1062"/>
    <n v="16.013698630136986"/>
    <n v="2269.6238281796559"/>
    <n v="1"/>
    <n v="1"/>
  </r>
  <r>
    <n v="3914"/>
    <x v="72"/>
    <x v="343"/>
    <x v="1"/>
    <d v="1987-07-27T00:00:00"/>
    <d v="2007-10-22T00:00:00"/>
    <n v="33.832876712328769"/>
    <n v="13.580821917808219"/>
    <s v="Nonexempt"/>
    <x v="1063"/>
    <x v="1063"/>
    <n v="20.252054794520546"/>
    <n v="3271.7253984264676"/>
    <n v="1"/>
    <n v="1"/>
  </r>
  <r>
    <n v="3699"/>
    <x v="14"/>
    <x v="279"/>
    <x v="1"/>
    <d v="2002-09-30T00:00:00"/>
    <d v="2018-03-19T00:00:00"/>
    <n v="18.643835616438356"/>
    <n v="3.1671232876712327"/>
    <s v="Nonexempt"/>
    <x v="1064"/>
    <x v="1064"/>
    <n v="15.476712328767123"/>
    <n v="14026.95"/>
    <n v="1"/>
    <n v="1"/>
  </r>
  <r>
    <n v="2466"/>
    <x v="53"/>
    <x v="221"/>
    <x v="1"/>
    <d v="2010-11-22T00:00:00"/>
    <d v="2012-10-23T00:00:00"/>
    <n v="10.493150684931507"/>
    <n v="8.5726027397260278"/>
    <s v="Nonexempt"/>
    <x v="1065"/>
    <x v="1065"/>
    <n v="1.9205479452054794"/>
    <n v="5178.360802173218"/>
    <n v="1"/>
    <n v="1"/>
  </r>
  <r>
    <n v="1847"/>
    <x v="135"/>
    <x v="227"/>
    <x v="1"/>
    <d v="2020-01-21T00:00:00"/>
    <d v="2020-01-21T00:00:00"/>
    <n v="1.3232876712328767"/>
    <n v="1.3232876712328767"/>
    <s v="Exempt"/>
    <x v="1066"/>
    <x v="1066"/>
    <n v="0"/>
    <n v="33507"/>
    <n v="1"/>
    <n v="1"/>
  </r>
  <r>
    <n v="693"/>
    <x v="46"/>
    <x v="369"/>
    <x v="1"/>
    <d v="2021-03-13T00:00:00"/>
    <d v="2021-03-13T00:00:00"/>
    <n v="0.18082191780821918"/>
    <n v="0.18082191780821918"/>
    <s v="Exempt"/>
    <x v="1067"/>
    <x v="1067"/>
    <n v="0"/>
    <n v="245208.10606060605"/>
    <n v="22"/>
    <n v="1"/>
  </r>
  <r>
    <n v="695"/>
    <x v="56"/>
    <x v="368"/>
    <x v="1"/>
    <d v="2021-02-27T00:00:00"/>
    <d v="2021-02-27T00:00:00"/>
    <n v="0.21917808219178081"/>
    <n v="0.21917808219178081"/>
    <s v="Nonexempt"/>
    <x v="1067"/>
    <x v="1067"/>
    <n v="0"/>
    <n v="202296.6875"/>
    <n v="22"/>
    <n v="1"/>
  </r>
  <r>
    <n v="2721"/>
    <x v="73"/>
    <x v="424"/>
    <x v="1"/>
    <d v="2017-04-17T00:00:00"/>
    <d v="2020-11-09T00:00:00"/>
    <n v="4.087671232876712"/>
    <n v="0.52054794520547942"/>
    <s v="Nonexempt"/>
    <x v="1067"/>
    <x v="1067"/>
    <n v="3.5671232876712327"/>
    <n v="85177.552631578947"/>
    <n v="22"/>
    <n v="1"/>
  </r>
  <r>
    <n v="694"/>
    <x v="136"/>
    <x v="267"/>
    <x v="5"/>
    <d v="2020-07-06T00:00:00"/>
    <d v="2020-07-06T00:00:00"/>
    <n v="0.86575342465753424"/>
    <n v="0.86575342465753424"/>
    <s v="Exempt"/>
    <x v="1067"/>
    <x v="1067"/>
    <n v="0"/>
    <n v="51214.351265822785"/>
    <n v="22"/>
    <n v="1"/>
  </r>
  <r>
    <n v="3487"/>
    <x v="73"/>
    <x v="424"/>
    <x v="1"/>
    <d v="2007-11-19T00:00:00"/>
    <d v="2020-02-03T00:00:00"/>
    <n v="13.504109589041096"/>
    <n v="1.2876712328767124"/>
    <s v="Nonexempt"/>
    <x v="1067"/>
    <x v="1067"/>
    <n v="12.216438356164383"/>
    <n v="34433.478723404252"/>
    <n v="22"/>
    <n v="1"/>
  </r>
  <r>
    <n v="696"/>
    <x v="27"/>
    <x v="247"/>
    <x v="1"/>
    <d v="2020-02-01T00:00:00"/>
    <d v="2020-02-01T00:00:00"/>
    <n v="1.2931506849315069"/>
    <n v="1.2931506849315069"/>
    <s v="Nonexempt"/>
    <x v="1067"/>
    <x v="1067"/>
    <n v="0"/>
    <n v="34287.574152542373"/>
    <n v="22"/>
    <n v="1"/>
  </r>
  <r>
    <n v="2685"/>
    <x v="77"/>
    <x v="241"/>
    <x v="1"/>
    <d v="2016-01-25T00:00:00"/>
    <d v="2019-04-27T00:00:00"/>
    <n v="5.3150684931506849"/>
    <n v="2.0602739726027397"/>
    <s v="Nonexempt"/>
    <x v="1067"/>
    <x v="1067"/>
    <n v="3.2547945205479452"/>
    <n v="21520.924202127659"/>
    <n v="22"/>
    <n v="1"/>
  </r>
  <r>
    <n v="2695"/>
    <x v="51"/>
    <x v="425"/>
    <x v="1"/>
    <d v="2015-11-23T00:00:00"/>
    <d v="2019-03-30T00:00:00"/>
    <n v="5.4876712328767123"/>
    <n v="2.1369863013698631"/>
    <s v="Nonexempt"/>
    <x v="1067"/>
    <x v="1067"/>
    <n v="3.3506849315068492"/>
    <n v="20748.378205128203"/>
    <n v="22"/>
    <n v="1"/>
  </r>
  <r>
    <n v="3141"/>
    <x v="77"/>
    <x v="241"/>
    <x v="1"/>
    <d v="2011-02-28T00:00:00"/>
    <d v="2019-01-22T00:00:00"/>
    <n v="10.224657534246575"/>
    <n v="2.3205479452054796"/>
    <s v="Nonexempt"/>
    <x v="1067"/>
    <x v="1067"/>
    <n v="7.904109589041096"/>
    <n v="19107.125147579693"/>
    <n v="22"/>
    <n v="1"/>
  </r>
  <r>
    <n v="2891"/>
    <x v="27"/>
    <x v="307"/>
    <x v="1"/>
    <d v="2013-11-18T00:00:00"/>
    <d v="2018-12-10T00:00:00"/>
    <n v="7.5013698630136982"/>
    <n v="2.4383561643835616"/>
    <s v="Nonexempt"/>
    <x v="1067"/>
    <x v="1067"/>
    <n v="5.0630136986301366"/>
    <n v="18183.971910112359"/>
    <n v="22"/>
    <n v="1"/>
  </r>
  <r>
    <n v="2349"/>
    <x v="51"/>
    <x v="425"/>
    <x v="1"/>
    <d v="2017-05-01T00:00:00"/>
    <d v="2018-06-11T00:00:00"/>
    <n v="4.0493150684931507"/>
    <n v="2.9369863013698629"/>
    <s v="Nonexempt"/>
    <x v="1067"/>
    <x v="1067"/>
    <n v="1.1123287671232878"/>
    <n v="15096.767723880597"/>
    <n v="22"/>
    <n v="1"/>
  </r>
  <r>
    <n v="3388"/>
    <x v="73"/>
    <x v="424"/>
    <x v="1"/>
    <d v="2007-05-07T00:00:00"/>
    <d v="2018-05-01T00:00:00"/>
    <n v="14.04109589041096"/>
    <n v="3.0493150684931507"/>
    <s v="Nonexempt"/>
    <x v="1067"/>
    <x v="1067"/>
    <n v="10.991780821917809"/>
    <n v="14540.642407906558"/>
    <n v="22"/>
    <n v="2"/>
  </r>
  <r>
    <n v="4041"/>
    <x v="73"/>
    <x v="424"/>
    <x v="1"/>
    <d v="1993-06-16T00:00:00"/>
    <d v="2018-05-01T00:00:00"/>
    <n v="27.93972602739726"/>
    <n v="3.0493150684931507"/>
    <s v="Nonexempt"/>
    <x v="1067"/>
    <x v="1067"/>
    <n v="24.890410958904109"/>
    <n v="14540.642407906558"/>
    <n v="22"/>
    <n v="2"/>
  </r>
  <r>
    <n v="2676"/>
    <x v="27"/>
    <x v="307"/>
    <x v="1"/>
    <d v="2014-12-08T00:00:00"/>
    <d v="2018-02-20T00:00:00"/>
    <n v="6.4465753424657537"/>
    <n v="3.2410958904109588"/>
    <s v="Nonexempt"/>
    <x v="1067"/>
    <x v="1067"/>
    <n v="3.2054794520547945"/>
    <n v="13680.249366018597"/>
    <n v="22"/>
    <n v="1"/>
  </r>
  <r>
    <n v="3525"/>
    <x v="73"/>
    <x v="424"/>
    <x v="1"/>
    <d v="2005-04-11T00:00:00"/>
    <d v="2018-01-22T00:00:00"/>
    <n v="16.112328767123287"/>
    <n v="3.3205479452054796"/>
    <s v="Nonexempt"/>
    <x v="1067"/>
    <x v="1067"/>
    <n v="12.791780821917808"/>
    <n v="13352.916666666666"/>
    <n v="22"/>
    <n v="1"/>
  </r>
  <r>
    <n v="3262"/>
    <x v="27"/>
    <x v="307"/>
    <x v="1"/>
    <d v="2008-07-14T00:00:00"/>
    <d v="2018-01-08T00:00:00"/>
    <n v="12.852054794520548"/>
    <n v="3.3589041095890413"/>
    <s v="Nonexempt"/>
    <x v="1067"/>
    <x v="1067"/>
    <n v="9.493150684931507"/>
    <n v="13200.436378466557"/>
    <n v="22"/>
    <n v="1"/>
  </r>
  <r>
    <n v="2499"/>
    <x v="77"/>
    <x v="241"/>
    <x v="1"/>
    <d v="2014-08-18T00:00:00"/>
    <d v="2016-09-08T00:00:00"/>
    <n v="6.7534246575342465"/>
    <n v="4.6931506849315072"/>
    <s v="Nonexempt"/>
    <x v="1067"/>
    <x v="1067"/>
    <n v="2.0602739726027397"/>
    <n v="9447.5977816695849"/>
    <n v="22"/>
    <n v="1"/>
  </r>
  <r>
    <n v="3156"/>
    <x v="27"/>
    <x v="307"/>
    <x v="1"/>
    <d v="2008-01-28T00:00:00"/>
    <d v="2016-03-14T00:00:00"/>
    <n v="13.312328767123288"/>
    <n v="5.1808219178082195"/>
    <s v="Nonexempt"/>
    <x v="1067"/>
    <x v="1067"/>
    <n v="8.131506849315068"/>
    <n v="8558.2945531464829"/>
    <n v="22"/>
    <n v="2"/>
  </r>
  <r>
    <n v="3204"/>
    <x v="27"/>
    <x v="307"/>
    <x v="1"/>
    <d v="2007-06-25T00:00:00"/>
    <d v="2016-03-14T00:00:00"/>
    <n v="13.906849315068493"/>
    <n v="5.1808219178082195"/>
    <s v="Nonexempt"/>
    <x v="1067"/>
    <x v="1067"/>
    <n v="8.7260273972602747"/>
    <n v="8558.2945531464829"/>
    <n v="22"/>
    <n v="2"/>
  </r>
  <r>
    <n v="3128"/>
    <x v="27"/>
    <x v="307"/>
    <x v="1"/>
    <d v="2008-01-28T00:00:00"/>
    <d v="2015-11-09T00:00:00"/>
    <n v="13.312328767123288"/>
    <n v="5.5260273972602736"/>
    <s v="Nonexempt"/>
    <x v="1067"/>
    <x v="1067"/>
    <n v="7.7863013698630139"/>
    <n v="8023.6663361427873"/>
    <n v="22"/>
    <n v="2"/>
  </r>
  <r>
    <n v="3239"/>
    <x v="73"/>
    <x v="424"/>
    <x v="1"/>
    <d v="2006-08-28T00:00:00"/>
    <d v="2015-11-09T00:00:00"/>
    <n v="14.731506849315069"/>
    <n v="5.5260273972602736"/>
    <s v="Nonexempt"/>
    <x v="1067"/>
    <x v="1067"/>
    <n v="9.205479452054794"/>
    <n v="8023.6663361427873"/>
    <n v="22"/>
    <n v="2"/>
  </r>
  <r>
    <n v="697"/>
    <x v="27"/>
    <x v="313"/>
    <x v="1"/>
    <d v="2015-06-08T00:00:00"/>
    <d v="2015-06-08T00:00:00"/>
    <n v="5.9479452054794519"/>
    <n v="5.9479452054794519"/>
    <s v="Nonexempt"/>
    <x v="1067"/>
    <x v="1067"/>
    <n v="0"/>
    <n v="7454.5071395670202"/>
    <n v="22"/>
    <n v="1"/>
  </r>
  <r>
    <n v="2380"/>
    <x v="91"/>
    <x v="264"/>
    <x v="1"/>
    <d v="2015-04-08T00:00:00"/>
    <d v="2016-08-05T00:00:00"/>
    <n v="6.1150684931506847"/>
    <n v="4.7863013698630139"/>
    <s v="Nonexempt"/>
    <x v="1068"/>
    <x v="1068"/>
    <n v="1.3287671232876712"/>
    <n v="9263.6519461934731"/>
    <n v="1"/>
    <n v="1"/>
  </r>
  <r>
    <n v="1984"/>
    <x v="85"/>
    <x v="359"/>
    <x v="1"/>
    <d v="2003-12-15T00:00:00"/>
    <d v="2003-12-15T00:00:00"/>
    <n v="17.435616438356163"/>
    <n v="17.435616438356163"/>
    <s v="Nonexempt"/>
    <x v="1069"/>
    <x v="1069"/>
    <n v="0"/>
    <n v="2542.5737115021998"/>
    <n v="1"/>
    <n v="1"/>
  </r>
  <r>
    <n v="3643"/>
    <x v="72"/>
    <x v="426"/>
    <x v="1"/>
    <d v="1993-11-29T00:00:00"/>
    <d v="2008-05-23T00:00:00"/>
    <n v="27.484931506849314"/>
    <n v="12.994520547945205"/>
    <s v="Nonexempt"/>
    <x v="1070"/>
    <x v="1070"/>
    <n v="14.490410958904109"/>
    <n v="3411.03697027198"/>
    <n v="1"/>
    <n v="1"/>
  </r>
  <r>
    <n v="3592"/>
    <x v="85"/>
    <x v="330"/>
    <x v="1"/>
    <d v="2005-07-05T00:00:00"/>
    <d v="2019-04-13T00:00:00"/>
    <n v="15.87945205479452"/>
    <n v="2.0986301369863014"/>
    <s v="Nonexempt"/>
    <x v="1071"/>
    <x v="1071"/>
    <n v="13.780821917808218"/>
    <n v="21111.256919060052"/>
    <n v="1"/>
    <n v="1"/>
  </r>
  <r>
    <n v="2774"/>
    <x v="95"/>
    <x v="264"/>
    <x v="1"/>
    <d v="2014-07-23T00:00:00"/>
    <d v="2018-07-23T00:00:00"/>
    <n v="6.8246575342465752"/>
    <n v="2.8219178082191783"/>
    <s v="Nonexempt"/>
    <x v="1072"/>
    <x v="1072"/>
    <n v="4.0027397260273974"/>
    <n v="15652.036310679612"/>
    <n v="1"/>
    <n v="1"/>
  </r>
  <r>
    <n v="3209"/>
    <x v="95"/>
    <x v="264"/>
    <x v="1"/>
    <d v="2007-02-26T00:00:00"/>
    <d v="2015-12-08T00:00:00"/>
    <n v="14.232876712328768"/>
    <n v="5.4465753424657537"/>
    <s v="Nonexempt"/>
    <x v="1073"/>
    <x v="1073"/>
    <n v="8.786301369863013"/>
    <n v="8109.4535965794767"/>
    <n v="6"/>
    <n v="1"/>
  </r>
  <r>
    <n v="3833"/>
    <x v="18"/>
    <x v="394"/>
    <x v="1"/>
    <d v="1997-11-08T00:00:00"/>
    <d v="2015-09-23T00:00:00"/>
    <n v="23.539726027397261"/>
    <n v="5.6547945205479451"/>
    <s v="Exempt"/>
    <x v="1073"/>
    <x v="1073"/>
    <n v="17.884931506849316"/>
    <n v="7810.84968507752"/>
    <n v="6"/>
    <n v="1"/>
  </r>
  <r>
    <n v="2253"/>
    <x v="27"/>
    <x v="187"/>
    <x v="1"/>
    <d v="2015-01-23T00:00:00"/>
    <d v="2015-09-21T00:00:00"/>
    <n v="6.3205479452054796"/>
    <n v="5.6602739726027398"/>
    <s v="Nonexempt"/>
    <x v="1073"/>
    <x v="1073"/>
    <n v="0.66027397260273968"/>
    <n v="7803.2883591481122"/>
    <n v="6"/>
    <n v="1"/>
  </r>
  <r>
    <n v="1195"/>
    <x v="58"/>
    <x v="320"/>
    <x v="1"/>
    <d v="2015-04-23T00:00:00"/>
    <d v="2015-04-23T00:00:00"/>
    <n v="6.0739726027397261"/>
    <n v="6.0739726027397261"/>
    <s v="Exempt"/>
    <x v="1073"/>
    <x v="1073"/>
    <n v="0"/>
    <n v="7271.8059314388811"/>
    <n v="6"/>
    <n v="1"/>
  </r>
  <r>
    <n v="1158"/>
    <x v="78"/>
    <x v="271"/>
    <x v="1"/>
    <d v="2014-12-23T00:00:00"/>
    <d v="2014-12-23T00:00:00"/>
    <n v="6.4054794520547942"/>
    <n v="6.4054794520547942"/>
    <s v="Nonexempt"/>
    <x v="1073"/>
    <x v="1073"/>
    <n v="0"/>
    <n v="6895.4635372112916"/>
    <n v="6"/>
    <n v="1"/>
  </r>
  <r>
    <n v="2469"/>
    <x v="40"/>
    <x v="327"/>
    <x v="1"/>
    <d v="2012-03-19T00:00:00"/>
    <d v="2014-02-24T00:00:00"/>
    <n v="9.169863013698631"/>
    <n v="7.2328767123287667"/>
    <s v="Exempt"/>
    <x v="1073"/>
    <x v="1073"/>
    <n v="1.9369863013698629"/>
    <n v="6106.6642992424249"/>
    <n v="6"/>
    <n v="1"/>
  </r>
  <r>
    <n v="2254"/>
    <x v="95"/>
    <x v="264"/>
    <x v="1"/>
    <d v="2016-04-08T00:00:00"/>
    <d v="2016-12-08T00:00:00"/>
    <n v="5.1123287671232873"/>
    <n v="4.4438356164383563"/>
    <s v="Nonexempt"/>
    <x v="1074"/>
    <x v="1074"/>
    <n v="0.66849315068493154"/>
    <n v="9939.3055487053007"/>
    <n v="1"/>
    <n v="1"/>
  </r>
  <r>
    <n v="2501"/>
    <x v="91"/>
    <x v="427"/>
    <x v="1"/>
    <d v="2014-09-15T00:00:00"/>
    <d v="2016-10-10T00:00:00"/>
    <n v="6.6767123287671231"/>
    <n v="4.6054794520547944"/>
    <s v="Nonexempt"/>
    <x v="1075"/>
    <x v="1075"/>
    <n v="2.0712328767123287"/>
    <n v="9589.2795657346833"/>
    <n v="1"/>
    <n v="1"/>
  </r>
  <r>
    <n v="1903"/>
    <x v="78"/>
    <x v="385"/>
    <x v="1"/>
    <d v="1999-10-05T00:00:00"/>
    <d v="1999-10-05T00:00:00"/>
    <n v="21.632876712328766"/>
    <n v="21.632876712328766"/>
    <s v="Nonexempt"/>
    <x v="1076"/>
    <x v="1076"/>
    <n v="0"/>
    <n v="2039.1314842958461"/>
    <n v="1"/>
    <n v="1"/>
  </r>
  <r>
    <n v="3828"/>
    <x v="57"/>
    <x v="350"/>
    <x v="1"/>
    <d v="2000-02-07T00:00:00"/>
    <d v="2017-10-28T00:00:00"/>
    <n v="21.290410958904111"/>
    <n v="3.5561643835616437"/>
    <s v="Nonexempt"/>
    <x v="1077"/>
    <x v="1077"/>
    <n v="17.734246575342464"/>
    <n v="12404.449075500772"/>
    <n v="1"/>
    <n v="1"/>
  </r>
  <r>
    <n v="2295"/>
    <x v="70"/>
    <x v="346"/>
    <x v="1"/>
    <d v="2000-01-23T00:00:00"/>
    <d v="2000-11-23T00:00:00"/>
    <n v="21.331506849315069"/>
    <n v="20.495890410958904"/>
    <s v="Nonexempt"/>
    <x v="1078"/>
    <x v="1078"/>
    <n v="0.83561643835616439"/>
    <n v="2152.2456021922203"/>
    <n v="1"/>
    <n v="1"/>
  </r>
  <r>
    <n v="2037"/>
    <x v="90"/>
    <x v="428"/>
    <x v="1"/>
    <d v="2004-11-22T00:00:00"/>
    <d v="2004-11-22T00:00:00"/>
    <n v="16.495890410958904"/>
    <n v="16.495890410958904"/>
    <s v="Nonexempt"/>
    <x v="1079"/>
    <x v="1079"/>
    <n v="0"/>
    <n v="2674.1314897857501"/>
    <n v="1"/>
    <n v="1"/>
  </r>
  <r>
    <n v="3915"/>
    <x v="72"/>
    <x v="343"/>
    <x v="1"/>
    <d v="1996-02-12T00:00:00"/>
    <d v="2016-05-23T00:00:00"/>
    <n v="25.279452054794522"/>
    <n v="4.9890410958904106"/>
    <s v="Nonexempt"/>
    <x v="1080"/>
    <x v="1080"/>
    <n v="20.290410958904111"/>
    <n v="8836.6900878638116"/>
    <n v="1"/>
    <n v="1"/>
  </r>
  <r>
    <n v="2622"/>
    <x v="27"/>
    <x v="265"/>
    <x v="1"/>
    <d v="2001-12-10T00:00:00"/>
    <d v="2004-10-25T00:00:00"/>
    <n v="19.449315068493149"/>
    <n v="16.572602739726026"/>
    <s v="Nonexempt"/>
    <x v="1081"/>
    <x v="1081"/>
    <n v="2.8767123287671232"/>
    <n v="2658.3856918498927"/>
    <n v="1"/>
    <n v="1"/>
  </r>
  <r>
    <n v="4088"/>
    <x v="60"/>
    <x v="429"/>
    <x v="1"/>
    <d v="1989-07-17T00:00:00"/>
    <d v="2019-04-01T00:00:00"/>
    <n v="31.857534246575341"/>
    <n v="2.1315068493150684"/>
    <s v="Nonexempt"/>
    <x v="1082"/>
    <x v="1082"/>
    <n v="29.726027397260275"/>
    <n v="20655.941131105399"/>
    <n v="1"/>
    <n v="1"/>
  </r>
  <r>
    <n v="1606"/>
    <x v="27"/>
    <x v="187"/>
    <x v="1"/>
    <d v="2021-01-19T00:00:00"/>
    <d v="2021-01-19T00:00:00"/>
    <n v="0.32602739726027397"/>
    <n v="0.32602739726027397"/>
    <s v="Nonexempt"/>
    <x v="1083"/>
    <x v="1083"/>
    <n v="0"/>
    <n v="134957.98319327732"/>
    <n v="2"/>
    <n v="1"/>
  </r>
  <r>
    <n v="1486"/>
    <x v="30"/>
    <x v="288"/>
    <x v="1"/>
    <d v="2019-07-20T00:00:00"/>
    <d v="2019-07-20T00:00:00"/>
    <n v="1.8301369863013699"/>
    <n v="1.8301369863013699"/>
    <s v="Nonexempt"/>
    <x v="1083"/>
    <x v="1083"/>
    <n v="0"/>
    <n v="24041.916167664669"/>
    <n v="2"/>
    <n v="1"/>
  </r>
  <r>
    <n v="1580"/>
    <x v="15"/>
    <x v="320"/>
    <x v="6"/>
    <d v="2019-08-17T00:00:00"/>
    <d v="2019-08-17T00:00:00"/>
    <n v="1.7534246575342465"/>
    <n v="1.7534246575342465"/>
    <s v="Exempt"/>
    <x v="1084"/>
    <x v="1084"/>
    <n v="0"/>
    <n v="25089.1875"/>
    <n v="2"/>
    <n v="2"/>
  </r>
  <r>
    <n v="4142"/>
    <x v="15"/>
    <x v="320"/>
    <x v="6"/>
    <d v="2018-06-25T00:00:00"/>
    <d v="2019-08-17T00:00:00"/>
    <n v="2.8986301369863012"/>
    <n v="1.7534246575342465"/>
    <s v="Exempt"/>
    <x v="1084"/>
    <x v="1084"/>
    <n v="1.1452054794520548"/>
    <n v="25089.1875"/>
    <n v="2"/>
    <n v="2"/>
  </r>
  <r>
    <n v="3016"/>
    <x v="73"/>
    <x v="396"/>
    <x v="1"/>
    <d v="2013-05-06T00:00:00"/>
    <d v="2019-09-14T00:00:00"/>
    <n v="8.0383561643835613"/>
    <n v="1.6767123287671233"/>
    <s v="Nonexempt"/>
    <x v="1085"/>
    <x v="1085"/>
    <n v="6.3616438356164382"/>
    <n v="26192.555065359476"/>
    <n v="1"/>
    <n v="1"/>
  </r>
  <r>
    <n v="3159"/>
    <x v="27"/>
    <x v="265"/>
    <x v="1"/>
    <d v="2010-01-20T00:00:00"/>
    <d v="2018-03-19T00:00:00"/>
    <n v="11.331506849315069"/>
    <n v="3.1671232876712327"/>
    <s v="Nonexempt"/>
    <x v="1086"/>
    <x v="1086"/>
    <n v="8.1643835616438363"/>
    <n v="13864.632352941177"/>
    <n v="1"/>
    <n v="1"/>
  </r>
  <r>
    <n v="2732"/>
    <x v="27"/>
    <x v="187"/>
    <x v="1"/>
    <d v="2017-07-24T00:00:00"/>
    <d v="2021-03-27T00:00:00"/>
    <n v="3.8191780821917809"/>
    <n v="0.14246575342465753"/>
    <s v="Nonexempt"/>
    <x v="1087"/>
    <x v="1087"/>
    <n v="3.6767123287671235"/>
    <n v="307416.33653846156"/>
    <n v="2"/>
    <n v="1"/>
  </r>
  <r>
    <n v="1552"/>
    <x v="60"/>
    <x v="362"/>
    <x v="1"/>
    <d v="2019-05-28T00:00:00"/>
    <d v="2019-05-28T00:00:00"/>
    <n v="1.9753424657534246"/>
    <n v="1.9753424657534246"/>
    <s v="Nonexempt"/>
    <x v="1087"/>
    <x v="1087"/>
    <n v="0"/>
    <n v="22171.497226074898"/>
    <n v="2"/>
    <n v="1"/>
  </r>
  <r>
    <n v="1643"/>
    <x v="137"/>
    <x v="288"/>
    <x v="1"/>
    <d v="2004-12-08T00:00:00"/>
    <d v="2004-12-08T00:00:00"/>
    <n v="16.452054794520549"/>
    <n v="16.452054794520549"/>
    <s v="Nonexempt"/>
    <x v="1088"/>
    <x v="1088"/>
    <n v="0"/>
    <n v="2658.3591257285593"/>
    <n v="1"/>
    <n v="1"/>
  </r>
  <r>
    <n v="3847"/>
    <x v="24"/>
    <x v="430"/>
    <x v="1"/>
    <d v="1978-02-09T00:00:00"/>
    <d v="1996-05-15T00:00:00"/>
    <n v="43.298630136986304"/>
    <n v="25.024657534246575"/>
    <s v="Nonexempt"/>
    <x v="1089"/>
    <x v="1089"/>
    <n v="18.273972602739725"/>
    <n v="1747.6670735712721"/>
    <n v="1"/>
    <n v="1"/>
  </r>
  <r>
    <n v="3304"/>
    <x v="16"/>
    <x v="320"/>
    <x v="1"/>
    <d v="2007-06-11T00:00:00"/>
    <d v="2017-06-26T00:00:00"/>
    <n v="13.945205479452055"/>
    <n v="3.8958904109589043"/>
    <s v="Exempt"/>
    <x v="1090"/>
    <x v="1090"/>
    <n v="10.049315068493151"/>
    <n v="11219.463431786216"/>
    <n v="1"/>
    <n v="1"/>
  </r>
  <r>
    <n v="2484"/>
    <x v="85"/>
    <x v="330"/>
    <x v="1"/>
    <d v="2017-02-20T00:00:00"/>
    <d v="2019-02-16T00:00:00"/>
    <n v="4.2410958904109588"/>
    <n v="2.2520547945205478"/>
    <s v="Nonexempt"/>
    <x v="1091"/>
    <x v="1091"/>
    <n v="1.989041095890411"/>
    <n v="19405.455900243312"/>
    <n v="5"/>
    <n v="5"/>
  </r>
  <r>
    <n v="2886"/>
    <x v="85"/>
    <x v="330"/>
    <x v="1"/>
    <d v="2014-02-18T00:00:00"/>
    <d v="2019-02-16T00:00:00"/>
    <n v="7.2493150684931509"/>
    <n v="2.2520547945205478"/>
    <s v="Nonexempt"/>
    <x v="1091"/>
    <x v="1091"/>
    <n v="4.9972602739726026"/>
    <n v="19405.455900243312"/>
    <n v="5"/>
    <n v="5"/>
  </r>
  <r>
    <n v="3137"/>
    <x v="85"/>
    <x v="330"/>
    <x v="1"/>
    <d v="2011-04-08T00:00:00"/>
    <d v="2019-02-16T00:00:00"/>
    <n v="10.117808219178082"/>
    <n v="2.2520547945205478"/>
    <s v="Nonexempt"/>
    <x v="1091"/>
    <x v="1091"/>
    <n v="7.8657534246575347"/>
    <n v="19405.455900243312"/>
    <n v="5"/>
    <n v="5"/>
  </r>
  <r>
    <n v="3168"/>
    <x v="85"/>
    <x v="330"/>
    <x v="1"/>
    <d v="2010-11-09T00:00:00"/>
    <d v="2019-02-16T00:00:00"/>
    <n v="10.528767123287672"/>
    <n v="2.2520547945205478"/>
    <s v="Nonexempt"/>
    <x v="1091"/>
    <x v="1091"/>
    <n v="8.2767123287671236"/>
    <n v="19405.455900243312"/>
    <n v="5"/>
    <n v="5"/>
  </r>
  <r>
    <n v="3706"/>
    <x v="85"/>
    <x v="330"/>
    <x v="1"/>
    <d v="2003-07-01T00:00:00"/>
    <d v="2019-02-16T00:00:00"/>
    <n v="17.893150684931506"/>
    <n v="2.2520547945205478"/>
    <s v="Nonexempt"/>
    <x v="1091"/>
    <x v="1091"/>
    <n v="15.641095890410959"/>
    <n v="19405.455900243312"/>
    <n v="5"/>
    <n v="5"/>
  </r>
  <r>
    <n v="1211"/>
    <x v="95"/>
    <x v="264"/>
    <x v="1"/>
    <d v="2019-04-27T00:00:00"/>
    <d v="2019-04-27T00:00:00"/>
    <n v="2.0602739726027397"/>
    <n v="2.0602739726027397"/>
    <s v="Nonexempt"/>
    <x v="1092"/>
    <x v="1092"/>
    <n v="0"/>
    <n v="21211.693484042553"/>
    <n v="5"/>
    <n v="1"/>
  </r>
  <r>
    <n v="1209"/>
    <x v="95"/>
    <x v="264"/>
    <x v="1"/>
    <d v="2019-04-13T00:00:00"/>
    <d v="2019-04-13T00:00:00"/>
    <n v="2.0986301369863014"/>
    <n v="2.0986301369863014"/>
    <s v="Nonexempt"/>
    <x v="1092"/>
    <x v="1092"/>
    <n v="0"/>
    <n v="20824.012402088774"/>
    <n v="5"/>
    <n v="2"/>
  </r>
  <r>
    <n v="1210"/>
    <x v="95"/>
    <x v="264"/>
    <x v="1"/>
    <d v="2019-04-13T00:00:00"/>
    <d v="2019-04-13T00:00:00"/>
    <n v="2.0986301369863014"/>
    <n v="2.0986301369863014"/>
    <s v="Nonexempt"/>
    <x v="1092"/>
    <x v="1092"/>
    <n v="0"/>
    <n v="20824.012402088774"/>
    <n v="5"/>
    <n v="2"/>
  </r>
  <r>
    <n v="2394"/>
    <x v="95"/>
    <x v="264"/>
    <x v="1"/>
    <d v="2017-08-14T00:00:00"/>
    <d v="2019-01-22T00:00:00"/>
    <n v="3.7616438356164386"/>
    <n v="2.3205479452054796"/>
    <s v="Nonexempt"/>
    <x v="1092"/>
    <x v="1092"/>
    <n v="1.441095890410959"/>
    <n v="18832.577922077922"/>
    <n v="5"/>
    <n v="1"/>
  </r>
  <r>
    <n v="1208"/>
    <x v="95"/>
    <x v="264"/>
    <x v="1"/>
    <d v="2018-12-10T00:00:00"/>
    <d v="2018-12-10T00:00:00"/>
    <n v="2.4383561643835616"/>
    <n v="2.4383561643835616"/>
    <s v="Nonexempt"/>
    <x v="1092"/>
    <x v="1092"/>
    <n v="0"/>
    <n v="17922.689325842697"/>
    <n v="5"/>
    <n v="1"/>
  </r>
  <r>
    <n v="2946"/>
    <x v="73"/>
    <x v="294"/>
    <x v="1"/>
    <d v="2001-02-26T00:00:00"/>
    <d v="2006-11-13T00:00:00"/>
    <n v="20.235616438356164"/>
    <n v="14.520547945205479"/>
    <s v="Nonexempt"/>
    <x v="1093"/>
    <x v="1093"/>
    <n v="5.7150684931506852"/>
    <n v="3007.473971698113"/>
    <n v="1"/>
    <n v="1"/>
  </r>
  <r>
    <n v="1911"/>
    <x v="122"/>
    <x v="320"/>
    <x v="1"/>
    <d v="2019-12-07T00:00:00"/>
    <d v="2019-12-07T00:00:00"/>
    <n v="1.4465753424657535"/>
    <n v="1.4465753424657535"/>
    <s v="Exempt"/>
    <x v="1094"/>
    <x v="1094"/>
    <n v="0"/>
    <n v="30182.562026515148"/>
    <n v="1"/>
    <n v="1"/>
  </r>
  <r>
    <n v="3480"/>
    <x v="105"/>
    <x v="409"/>
    <x v="1"/>
    <d v="2006-10-16T00:00:00"/>
    <d v="2018-12-16T00:00:00"/>
    <n v="14.597260273972603"/>
    <n v="2.4219178082191779"/>
    <s v="Nonexempt"/>
    <x v="1095"/>
    <x v="1095"/>
    <n v="12.175342465753424"/>
    <n v="18008.868778280543"/>
    <n v="1"/>
    <n v="1"/>
  </r>
  <r>
    <n v="3229"/>
    <x v="71"/>
    <x v="431"/>
    <x v="1"/>
    <d v="2011-09-12T00:00:00"/>
    <d v="2020-09-12T00:00:00"/>
    <n v="9.6876712328767116"/>
    <n v="0.67945205479452053"/>
    <s v="Nonexempt"/>
    <x v="1096"/>
    <x v="1096"/>
    <n v="9.0082191780821912"/>
    <n v="64185.823991935489"/>
    <n v="1"/>
    <n v="1"/>
  </r>
  <r>
    <n v="1856"/>
    <x v="27"/>
    <x v="411"/>
    <x v="1"/>
    <d v="2015-12-08T00:00:00"/>
    <d v="2015-12-08T00:00:00"/>
    <n v="5.4465753424657537"/>
    <n v="5.4465753424657537"/>
    <s v="Nonexempt"/>
    <x v="1097"/>
    <x v="1097"/>
    <n v="0"/>
    <n v="8002.2155684104619"/>
    <n v="1"/>
    <n v="1"/>
  </r>
  <r>
    <n v="2608"/>
    <x v="96"/>
    <x v="271"/>
    <x v="1"/>
    <d v="2017-02-21T00:00:00"/>
    <d v="2019-11-25T00:00:00"/>
    <n v="4.2383561643835614"/>
    <n v="1.4794520547945205"/>
    <s v="Nonexempt"/>
    <x v="1098"/>
    <x v="1098"/>
    <n v="2.7589041095890412"/>
    <n v="29459.271666666671"/>
    <n v="1"/>
    <n v="1"/>
  </r>
  <r>
    <n v="3823"/>
    <x v="27"/>
    <x v="265"/>
    <x v="1"/>
    <d v="1996-11-18T00:00:00"/>
    <d v="2014-07-01T00:00:00"/>
    <n v="24.512328767123286"/>
    <n v="6.8849315068493153"/>
    <s v="Nonexempt"/>
    <x v="1099"/>
    <x v="1099"/>
    <n v="17.627397260273973"/>
    <n v="6322.3722642260245"/>
    <n v="1"/>
    <n v="1"/>
  </r>
  <r>
    <n v="2170"/>
    <x v="22"/>
    <x v="236"/>
    <x v="1"/>
    <d v="2018-10-15T00:00:00"/>
    <d v="2019-03-16T00:00:00"/>
    <n v="2.591780821917808"/>
    <n v="2.1753424657534248"/>
    <s v="Nonexempt"/>
    <x v="1100"/>
    <x v="1100"/>
    <n v="0.41643835616438357"/>
    <n v="20001.908060453399"/>
    <n v="26"/>
    <n v="1"/>
  </r>
  <r>
    <n v="599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0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1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2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3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4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5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6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7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8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09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10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611"/>
    <x v="22"/>
    <x v="236"/>
    <x v="1"/>
    <d v="2018-10-15T00:00:00"/>
    <d v="2018-10-15T00:00:00"/>
    <n v="2.591780821917808"/>
    <n v="2.591780821917808"/>
    <s v="Nonexempt"/>
    <x v="1100"/>
    <x v="1100"/>
    <n v="0"/>
    <n v="16788.070824524315"/>
    <n v="26"/>
    <n v="15"/>
  </r>
  <r>
    <n v="2233"/>
    <x v="22"/>
    <x v="236"/>
    <x v="1"/>
    <d v="2018-03-05T00:00:00"/>
    <d v="2018-10-15T00:00:00"/>
    <n v="3.2054794520547945"/>
    <n v="2.591780821917808"/>
    <s v="Nonexempt"/>
    <x v="1100"/>
    <x v="1100"/>
    <n v="0.61369863013698633"/>
    <n v="16788.070824524315"/>
    <n v="26"/>
    <n v="15"/>
  </r>
  <r>
    <n v="2443"/>
    <x v="22"/>
    <x v="236"/>
    <x v="1"/>
    <d v="2017-01-09T00:00:00"/>
    <d v="2018-10-15T00:00:00"/>
    <n v="4.3561643835616435"/>
    <n v="2.591780821917808"/>
    <s v="Nonexempt"/>
    <x v="1100"/>
    <x v="1100"/>
    <n v="1.7643835616438357"/>
    <n v="16788.070824524315"/>
    <n v="26"/>
    <n v="15"/>
  </r>
  <r>
    <n v="598"/>
    <x v="22"/>
    <x v="236"/>
    <x v="1"/>
    <d v="2018-03-05T00:00:00"/>
    <d v="2018-03-05T00:00:00"/>
    <n v="3.2054794520547945"/>
    <n v="3.2054794520547945"/>
    <s v="Nonexempt"/>
    <x v="1100"/>
    <x v="1100"/>
    <n v="0"/>
    <n v="13573.944444444445"/>
    <n v="26"/>
    <n v="1"/>
  </r>
  <r>
    <n v="589"/>
    <x v="22"/>
    <x v="236"/>
    <x v="1"/>
    <d v="2018-01-08T00:00:00"/>
    <d v="2018-01-08T00:00:00"/>
    <n v="3.3589041095890413"/>
    <n v="3.3589041095890413"/>
    <s v="Nonexempt"/>
    <x v="1100"/>
    <x v="1100"/>
    <n v="0"/>
    <n v="12953.92740619902"/>
    <n v="26"/>
    <n v="9"/>
  </r>
  <r>
    <n v="590"/>
    <x v="22"/>
    <x v="236"/>
    <x v="1"/>
    <d v="2018-01-08T00:00:00"/>
    <d v="2018-01-08T00:00:00"/>
    <n v="3.3589041095890413"/>
    <n v="3.3589041095890413"/>
    <s v="Nonexempt"/>
    <x v="1100"/>
    <x v="1100"/>
    <n v="0"/>
    <n v="12953.92740619902"/>
    <n v="26"/>
    <n v="9"/>
  </r>
  <r>
    <n v="591"/>
    <x v="22"/>
    <x v="236"/>
    <x v="1"/>
    <d v="2018-01-08T00:00:00"/>
    <d v="2018-01-08T00:00:00"/>
    <n v="3.3589041095890413"/>
    <n v="3.3589041095890413"/>
    <s v="Nonexempt"/>
    <x v="1100"/>
    <x v="1100"/>
    <n v="0"/>
    <n v="12953.92740619902"/>
    <n v="26"/>
    <n v="9"/>
  </r>
  <r>
    <n v="592"/>
    <x v="22"/>
    <x v="236"/>
    <x v="1"/>
    <d v="2018-01-08T00:00:00"/>
    <d v="2018-01-08T00:00:00"/>
    <n v="3.3589041095890413"/>
    <n v="3.3589041095890413"/>
    <s v="Nonexempt"/>
    <x v="1100"/>
    <x v="1100"/>
    <n v="0"/>
    <n v="12953.92740619902"/>
    <n v="26"/>
    <n v="9"/>
  </r>
  <r>
    <n v="593"/>
    <x v="22"/>
    <x v="236"/>
    <x v="1"/>
    <d v="2018-01-08T00:00:00"/>
    <d v="2018-01-08T00:00:00"/>
    <n v="3.3589041095890413"/>
    <n v="3.3589041095890413"/>
    <s v="Nonexempt"/>
    <x v="1100"/>
    <x v="1100"/>
    <n v="0"/>
    <n v="12953.92740619902"/>
    <n v="26"/>
    <n v="9"/>
  </r>
  <r>
    <n v="594"/>
    <x v="22"/>
    <x v="236"/>
    <x v="1"/>
    <d v="2018-01-08T00:00:00"/>
    <d v="2018-01-08T00:00:00"/>
    <n v="3.3589041095890413"/>
    <n v="3.3589041095890413"/>
    <s v="Nonexempt"/>
    <x v="1100"/>
    <x v="1100"/>
    <n v="0"/>
    <n v="12953.92740619902"/>
    <n v="26"/>
    <n v="9"/>
  </r>
  <r>
    <n v="595"/>
    <x v="22"/>
    <x v="236"/>
    <x v="1"/>
    <d v="2018-01-08T00:00:00"/>
    <d v="2018-01-08T00:00:00"/>
    <n v="3.3589041095890413"/>
    <n v="3.3589041095890413"/>
    <s v="Nonexempt"/>
    <x v="1100"/>
    <x v="1100"/>
    <n v="0"/>
    <n v="12953.92740619902"/>
    <n v="26"/>
    <n v="9"/>
  </r>
  <r>
    <n v="596"/>
    <x v="22"/>
    <x v="236"/>
    <x v="1"/>
    <d v="2018-01-08T00:00:00"/>
    <d v="2018-01-08T00:00:00"/>
    <n v="3.3589041095890413"/>
    <n v="3.3589041095890413"/>
    <s v="Nonexempt"/>
    <x v="1100"/>
    <x v="1100"/>
    <n v="0"/>
    <n v="12953.92740619902"/>
    <n v="26"/>
    <n v="9"/>
  </r>
  <r>
    <n v="597"/>
    <x v="22"/>
    <x v="236"/>
    <x v="1"/>
    <d v="2018-01-08T00:00:00"/>
    <d v="2018-01-08T00:00:00"/>
    <n v="3.3589041095890413"/>
    <n v="3.3589041095890413"/>
    <s v="Nonexempt"/>
    <x v="1100"/>
    <x v="1100"/>
    <n v="0"/>
    <n v="12953.92740619902"/>
    <n v="26"/>
    <n v="9"/>
  </r>
  <r>
    <n v="2561"/>
    <x v="50"/>
    <x v="220"/>
    <x v="1"/>
    <d v="2018-06-18T00:00:00"/>
    <d v="2020-11-09T00:00:00"/>
    <n v="2.9178082191780823"/>
    <n v="0.52054794520547942"/>
    <s v="Nonexempt"/>
    <x v="1101"/>
    <x v="1101"/>
    <n v="2.3972602739726026"/>
    <n v="83565.789473684214"/>
    <n v="60"/>
    <n v="1"/>
  </r>
  <r>
    <n v="269"/>
    <x v="50"/>
    <x v="220"/>
    <x v="1"/>
    <d v="2020-05-11T00:00:00"/>
    <d v="2020-05-11T00:00:00"/>
    <n v="1.0191780821917809"/>
    <n v="1.0191780821917809"/>
    <s v="Nonexempt"/>
    <x v="1101"/>
    <x v="1101"/>
    <n v="0"/>
    <n v="42681.451612903227"/>
    <n v="60"/>
    <n v="5"/>
  </r>
  <r>
    <n v="270"/>
    <x v="50"/>
    <x v="220"/>
    <x v="1"/>
    <d v="2020-05-11T00:00:00"/>
    <d v="2020-05-11T00:00:00"/>
    <n v="1.0191780821917809"/>
    <n v="1.0191780821917809"/>
    <s v="Nonexempt"/>
    <x v="1101"/>
    <x v="1101"/>
    <n v="0"/>
    <n v="42681.451612903227"/>
    <n v="60"/>
    <n v="5"/>
  </r>
  <r>
    <n v="271"/>
    <x v="50"/>
    <x v="220"/>
    <x v="1"/>
    <d v="2020-05-11T00:00:00"/>
    <d v="2020-05-11T00:00:00"/>
    <n v="1.0191780821917809"/>
    <n v="1.0191780821917809"/>
    <s v="Nonexempt"/>
    <x v="1101"/>
    <x v="1101"/>
    <n v="0"/>
    <n v="42681.451612903227"/>
    <n v="60"/>
    <n v="5"/>
  </r>
  <r>
    <n v="272"/>
    <x v="50"/>
    <x v="220"/>
    <x v="1"/>
    <d v="2020-05-11T00:00:00"/>
    <d v="2020-05-11T00:00:00"/>
    <n v="1.0191780821917809"/>
    <n v="1.0191780821917809"/>
    <s v="Nonexempt"/>
    <x v="1101"/>
    <x v="1101"/>
    <n v="0"/>
    <n v="42681.451612903227"/>
    <n v="60"/>
    <n v="5"/>
  </r>
  <r>
    <n v="273"/>
    <x v="50"/>
    <x v="220"/>
    <x v="1"/>
    <d v="2020-05-11T00:00:00"/>
    <d v="2020-05-11T00:00:00"/>
    <n v="1.0191780821917809"/>
    <n v="1.0191780821917809"/>
    <s v="Nonexempt"/>
    <x v="1101"/>
    <x v="1101"/>
    <n v="0"/>
    <n v="42681.451612903227"/>
    <n v="60"/>
    <n v="5"/>
  </r>
  <r>
    <n v="262"/>
    <x v="50"/>
    <x v="220"/>
    <x v="1"/>
    <d v="2020-04-25T00:00:00"/>
    <d v="2020-04-25T00:00:00"/>
    <n v="1.0630136986301371"/>
    <n v="1.0630136986301371"/>
    <s v="Nonexempt"/>
    <x v="1101"/>
    <x v="1101"/>
    <n v="0"/>
    <n v="40921.391752577314"/>
    <n v="60"/>
    <n v="7"/>
  </r>
  <r>
    <n v="263"/>
    <x v="50"/>
    <x v="220"/>
    <x v="1"/>
    <d v="2020-04-25T00:00:00"/>
    <d v="2020-04-25T00:00:00"/>
    <n v="1.0630136986301371"/>
    <n v="1.0630136986301371"/>
    <s v="Nonexempt"/>
    <x v="1101"/>
    <x v="1101"/>
    <n v="0"/>
    <n v="40921.391752577314"/>
    <n v="60"/>
    <n v="7"/>
  </r>
  <r>
    <n v="264"/>
    <x v="50"/>
    <x v="220"/>
    <x v="1"/>
    <d v="2020-04-25T00:00:00"/>
    <d v="2020-04-25T00:00:00"/>
    <n v="1.0630136986301371"/>
    <n v="1.0630136986301371"/>
    <s v="Nonexempt"/>
    <x v="1101"/>
    <x v="1101"/>
    <n v="0"/>
    <n v="40921.391752577314"/>
    <n v="60"/>
    <n v="7"/>
  </r>
  <r>
    <n v="265"/>
    <x v="50"/>
    <x v="220"/>
    <x v="1"/>
    <d v="2020-04-25T00:00:00"/>
    <d v="2020-04-25T00:00:00"/>
    <n v="1.0630136986301371"/>
    <n v="1.0630136986301371"/>
    <s v="Nonexempt"/>
    <x v="1101"/>
    <x v="1101"/>
    <n v="0"/>
    <n v="40921.391752577314"/>
    <n v="60"/>
    <n v="7"/>
  </r>
  <r>
    <n v="266"/>
    <x v="50"/>
    <x v="220"/>
    <x v="1"/>
    <d v="2020-04-25T00:00:00"/>
    <d v="2020-04-25T00:00:00"/>
    <n v="1.0630136986301371"/>
    <n v="1.0630136986301371"/>
    <s v="Nonexempt"/>
    <x v="1101"/>
    <x v="1101"/>
    <n v="0"/>
    <n v="40921.391752577314"/>
    <n v="60"/>
    <n v="7"/>
  </r>
  <r>
    <n v="267"/>
    <x v="50"/>
    <x v="220"/>
    <x v="1"/>
    <d v="2020-04-25T00:00:00"/>
    <d v="2020-04-25T00:00:00"/>
    <n v="1.0630136986301371"/>
    <n v="1.0630136986301371"/>
    <s v="Nonexempt"/>
    <x v="1101"/>
    <x v="1101"/>
    <n v="0"/>
    <n v="40921.391752577314"/>
    <n v="60"/>
    <n v="7"/>
  </r>
  <r>
    <n v="268"/>
    <x v="50"/>
    <x v="220"/>
    <x v="1"/>
    <d v="2020-04-25T00:00:00"/>
    <d v="2020-04-25T00:00:00"/>
    <n v="1.0630136986301371"/>
    <n v="1.0630136986301371"/>
    <s v="Nonexempt"/>
    <x v="1101"/>
    <x v="1101"/>
    <n v="0"/>
    <n v="40921.391752577314"/>
    <n v="60"/>
    <n v="7"/>
  </r>
  <r>
    <n v="252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53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54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55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56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57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58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59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60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61"/>
    <x v="50"/>
    <x v="220"/>
    <x v="1"/>
    <d v="2019-10-12T00:00:00"/>
    <d v="2019-10-12T00:00:00"/>
    <n v="1.6"/>
    <n v="1.6"/>
    <s v="Nonexempt"/>
    <x v="1101"/>
    <x v="1101"/>
    <n v="0"/>
    <n v="27187.5"/>
    <n v="60"/>
    <n v="11"/>
  </r>
  <r>
    <n v="2279"/>
    <x v="50"/>
    <x v="220"/>
    <x v="1"/>
    <d v="2019-01-07T00:00:00"/>
    <d v="2019-10-12T00:00:00"/>
    <n v="2.3616438356164382"/>
    <n v="1.6"/>
    <s v="Nonexempt"/>
    <x v="1101"/>
    <x v="1101"/>
    <n v="0.76164383561643834"/>
    <n v="27187.5"/>
    <n v="60"/>
    <n v="11"/>
  </r>
  <r>
    <n v="240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41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42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43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44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45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46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47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48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49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50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51"/>
    <x v="50"/>
    <x v="220"/>
    <x v="1"/>
    <d v="2019-08-03T00:00:00"/>
    <d v="2019-08-03T00:00:00"/>
    <n v="1.7917808219178082"/>
    <n v="1.7917808219178082"/>
    <s v="Nonexempt"/>
    <x v="1101"/>
    <x v="1101"/>
    <n v="0"/>
    <n v="24277.522935779816"/>
    <n v="60"/>
    <n v="12"/>
  </r>
  <r>
    <n v="235"/>
    <x v="50"/>
    <x v="220"/>
    <x v="1"/>
    <d v="2019-04-13T00:00:00"/>
    <d v="2019-04-13T00:00:00"/>
    <n v="2.0986301369863014"/>
    <n v="2.0986301369863014"/>
    <s v="Nonexempt"/>
    <x v="1101"/>
    <x v="1101"/>
    <n v="0"/>
    <n v="20727.806788511749"/>
    <n v="60"/>
    <n v="5"/>
  </r>
  <r>
    <n v="236"/>
    <x v="50"/>
    <x v="220"/>
    <x v="1"/>
    <d v="2019-04-13T00:00:00"/>
    <d v="2019-04-13T00:00:00"/>
    <n v="2.0986301369863014"/>
    <n v="2.0986301369863014"/>
    <s v="Nonexempt"/>
    <x v="1101"/>
    <x v="1101"/>
    <n v="0"/>
    <n v="20727.806788511749"/>
    <n v="60"/>
    <n v="5"/>
  </r>
  <r>
    <n v="237"/>
    <x v="50"/>
    <x v="220"/>
    <x v="1"/>
    <d v="2019-04-13T00:00:00"/>
    <d v="2019-04-13T00:00:00"/>
    <n v="2.0986301369863014"/>
    <n v="2.0986301369863014"/>
    <s v="Nonexempt"/>
    <x v="1101"/>
    <x v="1101"/>
    <n v="0"/>
    <n v="20727.806788511749"/>
    <n v="60"/>
    <n v="5"/>
  </r>
  <r>
    <n v="238"/>
    <x v="50"/>
    <x v="220"/>
    <x v="1"/>
    <d v="2019-04-13T00:00:00"/>
    <d v="2019-04-13T00:00:00"/>
    <n v="2.0986301369863014"/>
    <n v="2.0986301369863014"/>
    <s v="Nonexempt"/>
    <x v="1101"/>
    <x v="1101"/>
    <n v="0"/>
    <n v="20727.806788511749"/>
    <n v="60"/>
    <n v="5"/>
  </r>
  <r>
    <n v="239"/>
    <x v="50"/>
    <x v="220"/>
    <x v="1"/>
    <d v="2019-04-13T00:00:00"/>
    <d v="2019-04-13T00:00:00"/>
    <n v="2.0986301369863014"/>
    <n v="2.0986301369863014"/>
    <s v="Nonexempt"/>
    <x v="1101"/>
    <x v="1101"/>
    <n v="0"/>
    <n v="20727.806788511749"/>
    <n v="60"/>
    <n v="5"/>
  </r>
  <r>
    <n v="216"/>
    <x v="45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17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18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19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0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1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2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3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4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5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6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7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8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29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30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31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32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33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34"/>
    <x v="50"/>
    <x v="220"/>
    <x v="1"/>
    <d v="2019-01-07T00:00:00"/>
    <d v="2019-01-07T00:00:00"/>
    <n v="2.3616438356164382"/>
    <n v="2.3616438356164382"/>
    <s v="Nonexempt"/>
    <x v="1101"/>
    <x v="1101"/>
    <n v="0"/>
    <n v="18419.373549883992"/>
    <n v="60"/>
    <n v="19"/>
  </r>
  <r>
    <n v="2754"/>
    <x v="27"/>
    <x v="265"/>
    <x v="1"/>
    <d v="2016-06-13T00:00:00"/>
    <d v="2020-04-25T00:00:00"/>
    <n v="4.9315068493150687"/>
    <n v="1.0630136986301371"/>
    <s v="Nonexempt"/>
    <x v="1102"/>
    <x v="1102"/>
    <n v="3.8684931506849316"/>
    <n v="40881.251159793814"/>
    <n v="2"/>
    <n v="2"/>
  </r>
  <r>
    <n v="3075"/>
    <x v="27"/>
    <x v="265"/>
    <x v="1"/>
    <d v="2013-03-11T00:00:00"/>
    <d v="2020-04-25T00:00:00"/>
    <n v="8.1917808219178081"/>
    <n v="1.0630136986301371"/>
    <s v="Nonexempt"/>
    <x v="1102"/>
    <x v="1102"/>
    <n v="7.1287671232876715"/>
    <n v="40881.251159793814"/>
    <n v="2"/>
    <n v="2"/>
  </r>
  <r>
    <n v="3373"/>
    <x v="72"/>
    <x v="343"/>
    <x v="1"/>
    <d v="2003-05-23T00:00:00"/>
    <d v="2014-03-10T00:00:00"/>
    <n v="18"/>
    <n v="7.1945205479452055"/>
    <s v="Nonexempt"/>
    <x v="1103"/>
    <x v="1103"/>
    <n v="10.805479452054794"/>
    <n v="6025.560662604722"/>
    <n v="2"/>
    <n v="1"/>
  </r>
  <r>
    <n v="3287"/>
    <x v="57"/>
    <x v="282"/>
    <x v="1"/>
    <d v="2001-08-13T00:00:00"/>
    <d v="2011-07-08T00:00:00"/>
    <n v="19.775342465753425"/>
    <n v="9.868493150684932"/>
    <s v="Nonexempt"/>
    <x v="1103"/>
    <x v="1103"/>
    <n v="9.9068493150684933"/>
    <n v="4392.8712659633529"/>
    <n v="2"/>
    <n v="1"/>
  </r>
  <r>
    <n v="2816"/>
    <x v="56"/>
    <x v="282"/>
    <x v="1"/>
    <d v="2007-09-10T00:00:00"/>
    <d v="2012-01-03T00:00:00"/>
    <n v="13.695890410958905"/>
    <n v="9.3780821917808215"/>
    <s v="Nonexempt"/>
    <x v="1104"/>
    <x v="1104"/>
    <n v="4.3178082191780822"/>
    <n v="4622.5837131171493"/>
    <n v="1"/>
    <n v="1"/>
  </r>
  <r>
    <n v="1692"/>
    <x v="95"/>
    <x v="264"/>
    <x v="1"/>
    <d v="2019-04-13T00:00:00"/>
    <d v="2019-04-13T00:00:00"/>
    <n v="2.0986301369863014"/>
    <n v="2.0986301369863014"/>
    <s v="Nonexempt"/>
    <x v="1105"/>
    <x v="1105"/>
    <n v="0"/>
    <n v="20649.041122715404"/>
    <n v="1"/>
    <n v="1"/>
  </r>
  <r>
    <n v="4090"/>
    <x v="95"/>
    <x v="264"/>
    <x v="1"/>
    <d v="1991-06-06T00:00:00"/>
    <d v="2021-05-30T00:00:00"/>
    <n v="29.969863013698632"/>
    <n v="-3.287671232876712E-2"/>
    <s v="Nonexempt"/>
    <x v="1106"/>
    <x v="1106"/>
    <n v="30.002739726027396"/>
    <n v="-1317127.7458333336"/>
    <n v="1"/>
    <n v="1"/>
  </r>
  <r>
    <n v="3641"/>
    <x v="138"/>
    <x v="264"/>
    <x v="1"/>
    <d v="2003-12-08T00:00:00"/>
    <d v="2018-05-29T00:00:00"/>
    <n v="17.454794520547946"/>
    <n v="2.9726027397260273"/>
    <s v="Nonexempt"/>
    <x v="1107"/>
    <x v="1107"/>
    <n v="14.482191780821918"/>
    <n v="14567.271105990783"/>
    <n v="2"/>
    <n v="1"/>
  </r>
  <r>
    <n v="1505"/>
    <x v="95"/>
    <x v="264"/>
    <x v="1"/>
    <d v="2016-04-08T00:00:00"/>
    <d v="2016-04-08T00:00:00"/>
    <n v="5.1123287671232873"/>
    <n v="5.1123287671232873"/>
    <s v="Nonexempt"/>
    <x v="1107"/>
    <x v="1107"/>
    <n v="0"/>
    <n v="8470.2514201500544"/>
    <n v="2"/>
    <n v="1"/>
  </r>
  <r>
    <n v="2704"/>
    <x v="129"/>
    <x v="264"/>
    <x v="1"/>
    <d v="2016-06-08T00:00:00"/>
    <d v="2019-11-12T00:00:00"/>
    <n v="4.9452054794520546"/>
    <n v="1.515068493150685"/>
    <s v="Nonexempt"/>
    <x v="1108"/>
    <x v="1108"/>
    <n v="3.43013698630137"/>
    <n v="28581.348101265819"/>
    <n v="14"/>
    <n v="1"/>
  </r>
  <r>
    <n v="3676"/>
    <x v="101"/>
    <x v="288"/>
    <x v="1"/>
    <d v="2004-03-08T00:00:00"/>
    <d v="2019-03-16T00:00:00"/>
    <n v="17.205479452054796"/>
    <n v="2.1753424657534248"/>
    <s v="Nonexempt"/>
    <x v="1108"/>
    <x v="1108"/>
    <n v="15.03013698630137"/>
    <n v="19906.153022670023"/>
    <n v="14"/>
    <n v="1"/>
  </r>
  <r>
    <n v="904"/>
    <x v="24"/>
    <x v="365"/>
    <x v="1"/>
    <d v="2016-09-08T00:00:00"/>
    <d v="2016-09-08T00:00:00"/>
    <n v="4.6931506849315072"/>
    <n v="4.6931506849315072"/>
    <s v="Exempt"/>
    <x v="1108"/>
    <x v="1108"/>
    <n v="0"/>
    <n v="9226.7866316403961"/>
    <n v="14"/>
    <n v="1"/>
  </r>
  <r>
    <n v="887"/>
    <x v="95"/>
    <x v="264"/>
    <x v="1"/>
    <d v="2016-01-25T00:00:00"/>
    <d v="2016-01-25T00:00:00"/>
    <n v="5.3150684931506849"/>
    <n v="5.3150684931506849"/>
    <s v="Nonexempt"/>
    <x v="1108"/>
    <x v="1108"/>
    <n v="0"/>
    <n v="8147.157474226804"/>
    <n v="14"/>
    <n v="1"/>
  </r>
  <r>
    <n v="889"/>
    <x v="76"/>
    <x v="271"/>
    <x v="1"/>
    <d v="2015-12-08T00:00:00"/>
    <d v="2015-12-08T00:00:00"/>
    <n v="5.4465753424657537"/>
    <n v="5.4465753424657537"/>
    <s v="Nonexempt"/>
    <x v="1108"/>
    <x v="1108"/>
    <n v="0"/>
    <n v="7950.4454225352101"/>
    <n v="14"/>
    <n v="1"/>
  </r>
  <r>
    <n v="907"/>
    <x v="27"/>
    <x v="187"/>
    <x v="1"/>
    <d v="2015-10-05T00:00:00"/>
    <d v="2015-10-05T00:00:00"/>
    <n v="5.6219178082191785"/>
    <n v="5.6219178082191785"/>
    <s v="Nonexempt"/>
    <x v="1108"/>
    <x v="1108"/>
    <n v="0"/>
    <n v="7702.4783138401544"/>
    <n v="14"/>
    <n v="1"/>
  </r>
  <r>
    <n v="906"/>
    <x v="27"/>
    <x v="187"/>
    <x v="1"/>
    <d v="2015-10-01T00:00:00"/>
    <d v="2015-10-01T00:00:00"/>
    <n v="5.6328767123287671"/>
    <n v="5.6328767123287671"/>
    <s v="Nonexempt"/>
    <x v="1108"/>
    <x v="1108"/>
    <n v="0"/>
    <n v="7687.4929474708169"/>
    <n v="14"/>
    <n v="1"/>
  </r>
  <r>
    <n v="905"/>
    <x v="27"/>
    <x v="187"/>
    <x v="1"/>
    <d v="2015-09-28T00:00:00"/>
    <d v="2015-09-28T00:00:00"/>
    <n v="5.6410958904109592"/>
    <n v="5.6410958904109592"/>
    <s v="Nonexempt"/>
    <x v="1108"/>
    <x v="1108"/>
    <n v="0"/>
    <n v="7676.2921321029617"/>
    <n v="14"/>
    <n v="1"/>
  </r>
  <r>
    <n v="888"/>
    <x v="76"/>
    <x v="271"/>
    <x v="1"/>
    <d v="2015-08-17T00:00:00"/>
    <d v="2015-08-17T00:00:00"/>
    <n v="5.7561643835616438"/>
    <n v="5.7561643835616438"/>
    <s v="Nonexempt"/>
    <x v="1108"/>
    <x v="1108"/>
    <n v="0"/>
    <n v="7522.8393622084714"/>
    <n v="14"/>
    <n v="1"/>
  </r>
  <r>
    <n v="3382"/>
    <x v="61"/>
    <x v="389"/>
    <x v="1"/>
    <d v="2004-04-08T00:00:00"/>
    <d v="2015-03-09T00:00:00"/>
    <n v="17.12054794520548"/>
    <n v="6.1972602739726028"/>
    <s v="Nonexempt"/>
    <x v="1108"/>
    <x v="1108"/>
    <n v="10.923287671232877"/>
    <n v="6987.394120247568"/>
    <n v="14"/>
    <n v="1"/>
  </r>
  <r>
    <n v="2447"/>
    <x v="52"/>
    <x v="251"/>
    <x v="1"/>
    <d v="2012-11-26T00:00:00"/>
    <d v="2014-09-08T00:00:00"/>
    <n v="8.4794520547945211"/>
    <n v="6.6958904109589037"/>
    <s v="Nonexempt"/>
    <x v="1108"/>
    <x v="1108"/>
    <n v="1.7835616438356163"/>
    <n v="6467.0562602291329"/>
    <n v="14"/>
    <n v="1"/>
  </r>
  <r>
    <n v="2961"/>
    <x v="72"/>
    <x v="221"/>
    <x v="1"/>
    <d v="2008-06-03T00:00:00"/>
    <d v="2014-04-08T00:00:00"/>
    <n v="12.964383561643835"/>
    <n v="7.1150684931506847"/>
    <s v="Nonexempt"/>
    <x v="1108"/>
    <x v="1108"/>
    <n v="5.8493150684931505"/>
    <n v="6086.0552560646902"/>
    <n v="14"/>
    <n v="1"/>
  </r>
  <r>
    <n v="903"/>
    <x v="51"/>
    <x v="251"/>
    <x v="1"/>
    <d v="2012-05-01T00:00:00"/>
    <d v="2012-05-01T00:00:00"/>
    <n v="9.0520547945205472"/>
    <n v="9.0520547945205472"/>
    <s v="Nonexempt"/>
    <x v="1108"/>
    <x v="1108"/>
    <n v="0"/>
    <n v="4783.7425847457625"/>
    <n v="14"/>
    <n v="1"/>
  </r>
  <r>
    <n v="2669"/>
    <x v="56"/>
    <x v="251"/>
    <x v="1"/>
    <d v="2007-01-23T00:00:00"/>
    <d v="2010-03-16T00:00:00"/>
    <n v="14.326027397260274"/>
    <n v="11.180821917808219"/>
    <s v="Nonexempt"/>
    <x v="1108"/>
    <x v="1108"/>
    <n v="3.1452054794520548"/>
    <n v="3872.944253859348"/>
    <n v="14"/>
    <n v="1"/>
  </r>
  <r>
    <n v="3744"/>
    <x v="56"/>
    <x v="389"/>
    <x v="1"/>
    <d v="2001-09-05T00:00:00"/>
    <d v="2017-12-11T00:00:00"/>
    <n v="19.712328767123289"/>
    <n v="3.4356164383561643"/>
    <s v="Nonexempt"/>
    <x v="1109"/>
    <x v="1109"/>
    <n v="16.276712328767122"/>
    <n v="12604.023405103668"/>
    <n v="7"/>
    <n v="1"/>
  </r>
  <r>
    <n v="3073"/>
    <x v="121"/>
    <x v="432"/>
    <x v="1"/>
    <d v="2010-10-04T00:00:00"/>
    <d v="2017-11-13T00:00:00"/>
    <n v="10.627397260273973"/>
    <n v="3.5123287671232877"/>
    <s v="Nonexempt"/>
    <x v="1109"/>
    <x v="1109"/>
    <n v="7.1150684931506847"/>
    <n v="12328.740522620903"/>
    <n v="7"/>
    <n v="1"/>
  </r>
  <r>
    <n v="1063"/>
    <x v="91"/>
    <x v="264"/>
    <x v="1"/>
    <d v="2017-06-12T00:00:00"/>
    <d v="2017-06-12T00:00:00"/>
    <n v="3.9342465753424656"/>
    <n v="3.9342465753424656"/>
    <s v="Nonexempt"/>
    <x v="1109"/>
    <x v="1109"/>
    <n v="0"/>
    <n v="11006.57754178273"/>
    <n v="7"/>
    <n v="1"/>
  </r>
  <r>
    <n v="2294"/>
    <x v="95"/>
    <x v="264"/>
    <x v="1"/>
    <d v="2016-08-01T00:00:00"/>
    <d v="2017-05-30T00:00:00"/>
    <n v="4.7972602739726025"/>
    <n v="3.9698630136986299"/>
    <s v="Nonexempt"/>
    <x v="1109"/>
    <x v="1109"/>
    <n v="0.82739726027397265"/>
    <n v="10907.829779158039"/>
    <n v="7"/>
    <n v="1"/>
  </r>
  <r>
    <n v="2249"/>
    <x v="86"/>
    <x v="386"/>
    <x v="1"/>
    <d v="2016-03-23T00:00:00"/>
    <d v="2016-11-08T00:00:00"/>
    <n v="5.1561643835616442"/>
    <n v="4.5260273972602736"/>
    <s v="Nonexempt"/>
    <x v="1109"/>
    <x v="1109"/>
    <n v="0.63013698630136983"/>
    <n v="9567.4608656174332"/>
    <n v="7"/>
    <n v="2"/>
  </r>
  <r>
    <n v="2410"/>
    <x v="86"/>
    <x v="386"/>
    <x v="1"/>
    <d v="2015-04-08T00:00:00"/>
    <d v="2016-11-08T00:00:00"/>
    <n v="6.1150684931506847"/>
    <n v="4.5260273972602736"/>
    <s v="Nonexempt"/>
    <x v="1109"/>
    <x v="1109"/>
    <n v="1.5890410958904109"/>
    <n v="9567.4608656174332"/>
    <n v="7"/>
    <n v="2"/>
  </r>
  <r>
    <n v="1140"/>
    <x v="60"/>
    <x v="202"/>
    <x v="1"/>
    <d v="2013-04-08T00:00:00"/>
    <d v="2013-04-08T00:00:00"/>
    <n v="8.1150684931506856"/>
    <n v="8.1150684931506856"/>
    <s v="Nonexempt"/>
    <x v="1109"/>
    <x v="1109"/>
    <n v="0"/>
    <n v="5336.0720290344352"/>
    <n v="7"/>
    <n v="1"/>
  </r>
  <r>
    <n v="2511"/>
    <x v="82"/>
    <x v="433"/>
    <x v="1"/>
    <d v="2012-09-10T00:00:00"/>
    <d v="2014-10-23T00:00:00"/>
    <n v="8.6904109589041099"/>
    <n v="6.5726027397260278"/>
    <s v="Nonexempt"/>
    <x v="1110"/>
    <x v="1110"/>
    <n v="2.117808219178082"/>
    <n v="6587.5409962484364"/>
    <n v="1"/>
    <n v="1"/>
  </r>
  <r>
    <n v="2371"/>
    <x v="46"/>
    <x v="434"/>
    <x v="1"/>
    <d v="2016-11-08T00:00:00"/>
    <d v="2018-02-20T00:00:00"/>
    <n v="4.5260273972602736"/>
    <n v="3.2410958904109588"/>
    <s v="Nonexempt"/>
    <x v="1111"/>
    <x v="1111"/>
    <n v="1.284931506849315"/>
    <n v="13350.817582417583"/>
    <n v="1"/>
    <n v="1"/>
  </r>
  <r>
    <n v="1985"/>
    <x v="85"/>
    <x v="359"/>
    <x v="1"/>
    <d v="2004-10-18T00:00:00"/>
    <d v="2004-10-18T00:00:00"/>
    <n v="16.591780821917808"/>
    <n v="16.591780821917808"/>
    <s v="Nonexempt"/>
    <x v="1112"/>
    <x v="1112"/>
    <n v="0"/>
    <n v="2606.7364597093792"/>
    <n v="1"/>
    <n v="1"/>
  </r>
  <r>
    <n v="1889"/>
    <x v="24"/>
    <x v="297"/>
    <x v="1"/>
    <d v="2002-08-28T00:00:00"/>
    <d v="2002-08-28T00:00:00"/>
    <n v="18.734246575342464"/>
    <n v="18.734246575342464"/>
    <s v="Nonexempt"/>
    <x v="1113"/>
    <x v="1113"/>
    <n v="0"/>
    <n v="2308.2486838256805"/>
    <n v="1"/>
    <n v="1"/>
  </r>
  <r>
    <n v="3432"/>
    <x v="85"/>
    <x v="330"/>
    <x v="1"/>
    <d v="2008-09-22T00:00:00"/>
    <d v="2020-03-28T00:00:00"/>
    <n v="12.66027397260274"/>
    <n v="1.1397260273972603"/>
    <s v="Nonexempt"/>
    <x v="1114"/>
    <x v="1114"/>
    <n v="11.520547945205479"/>
    <n v="37928.703004807692"/>
    <n v="1"/>
    <n v="1"/>
  </r>
  <r>
    <n v="2397"/>
    <x v="27"/>
    <x v="265"/>
    <x v="1"/>
    <d v="2013-01-14T00:00:00"/>
    <d v="2014-07-01T00:00:00"/>
    <n v="8.3452054794520549"/>
    <n v="6.8849315068493153"/>
    <s v="Nonexempt"/>
    <x v="1115"/>
    <x v="1115"/>
    <n v="1.4602739726027398"/>
    <n v="6273.4814365300435"/>
    <n v="1"/>
    <n v="1"/>
  </r>
  <r>
    <n v="3033"/>
    <x v="27"/>
    <x v="265"/>
    <x v="1"/>
    <d v="2013-09-30T00:00:00"/>
    <d v="2020-04-25T00:00:00"/>
    <n v="7.6356164383561644"/>
    <n v="1.0630136986301371"/>
    <s v="Nonexempt"/>
    <x v="1116"/>
    <x v="1116"/>
    <n v="6.5726027397260278"/>
    <n v="40519.703608247422"/>
    <n v="1"/>
    <n v="1"/>
  </r>
  <r>
    <n v="2048"/>
    <x v="40"/>
    <x v="435"/>
    <x v="1"/>
    <d v="2005-09-12T00:00:00"/>
    <d v="2005-09-12T00:00:00"/>
    <n v="15.69041095890411"/>
    <n v="15.69041095890411"/>
    <s v="Nonexempt"/>
    <x v="1117"/>
    <x v="1117"/>
    <n v="0"/>
    <n v="2744.6527763226823"/>
    <n v="1"/>
    <n v="1"/>
  </r>
  <r>
    <n v="2261"/>
    <x v="56"/>
    <x v="350"/>
    <x v="1"/>
    <d v="1995-09-08T00:00:00"/>
    <d v="1996-05-15T00:00:00"/>
    <n v="25.709589041095889"/>
    <n v="25.024657534246575"/>
    <s v="Nonexempt"/>
    <x v="1118"/>
    <x v="1118"/>
    <n v="0.68493150684931503"/>
    <n v="1719.7605977665862"/>
    <n v="1"/>
    <n v="1"/>
  </r>
  <r>
    <n v="3079"/>
    <x v="57"/>
    <x v="350"/>
    <x v="1"/>
    <d v="1993-08-23T00:00:00"/>
    <d v="2000-10-20T00:00:00"/>
    <n v="27.753424657534246"/>
    <n v="20.589041095890412"/>
    <s v="Nonexempt"/>
    <x v="1119"/>
    <x v="1119"/>
    <n v="7.1643835616438354"/>
    <n v="2090.2542182302063"/>
    <n v="2"/>
    <n v="1"/>
  </r>
  <r>
    <n v="1487"/>
    <x v="99"/>
    <x v="420"/>
    <x v="1"/>
    <d v="1998-09-08T00:00:00"/>
    <d v="1998-09-08T00:00:00"/>
    <n v="22.706849315068492"/>
    <n v="22.706849315068492"/>
    <s v="Nonexempt"/>
    <x v="1119"/>
    <x v="1119"/>
    <n v="0"/>
    <n v="1895.3016952220078"/>
    <n v="2"/>
    <n v="1"/>
  </r>
  <r>
    <n v="1249"/>
    <x v="105"/>
    <x v="409"/>
    <x v="1"/>
    <d v="2020-12-20T00:00:00"/>
    <d v="2020-12-20T00:00:00"/>
    <n v="0.40821917808219177"/>
    <n v="0.40821917808219177"/>
    <s v="Nonexempt"/>
    <x v="1120"/>
    <x v="1120"/>
    <n v="0"/>
    <n v="105335.57046979867"/>
    <n v="5"/>
    <n v="1"/>
  </r>
  <r>
    <n v="1250"/>
    <x v="3"/>
    <x v="285"/>
    <x v="1"/>
    <d v="2020-10-24T00:00:00"/>
    <d v="2020-10-24T00:00:00"/>
    <n v="0.56438356164383563"/>
    <n v="0.56438356164383563"/>
    <s v="Nonexempt"/>
    <x v="1120"/>
    <x v="1120"/>
    <n v="0"/>
    <n v="76189.320388349515"/>
    <n v="5"/>
    <n v="1"/>
  </r>
  <r>
    <n v="1232"/>
    <x v="27"/>
    <x v="411"/>
    <x v="1"/>
    <d v="2020-08-01T00:00:00"/>
    <d v="2020-08-01T00:00:00"/>
    <n v="0.79452054794520544"/>
    <n v="0.79452054794520544"/>
    <s v="Nonexempt"/>
    <x v="1120"/>
    <x v="1120"/>
    <n v="0"/>
    <n v="54120.68965517242"/>
    <n v="5"/>
    <n v="1"/>
  </r>
  <r>
    <n v="1231"/>
    <x v="27"/>
    <x v="411"/>
    <x v="1"/>
    <d v="2020-07-18T00:00:00"/>
    <d v="2020-07-18T00:00:00"/>
    <n v="0.83287671232876714"/>
    <n v="0.83287671232876714"/>
    <s v="Nonexempt"/>
    <x v="1120"/>
    <x v="1120"/>
    <n v="0"/>
    <n v="51628.289473684206"/>
    <n v="5"/>
    <n v="1"/>
  </r>
  <r>
    <n v="3039"/>
    <x v="3"/>
    <x v="285"/>
    <x v="1"/>
    <d v="2013-08-01T00:00:00"/>
    <d v="2020-03-14T00:00:00"/>
    <n v="7.8"/>
    <n v="1.178082191780822"/>
    <s v="Nonexempt"/>
    <x v="1120"/>
    <x v="1120"/>
    <n v="6.6219178082191785"/>
    <n v="36500"/>
    <n v="5"/>
    <n v="1"/>
  </r>
  <r>
    <n v="1496"/>
    <x v="27"/>
    <x v="265"/>
    <x v="1"/>
    <d v="2010-04-12T00:00:00"/>
    <d v="2010-04-12T00:00:00"/>
    <n v="11.106849315068493"/>
    <n v="11.106849315068493"/>
    <s v="Nonexempt"/>
    <x v="1121"/>
    <x v="1121"/>
    <n v="0"/>
    <n v="3869.8346201282684"/>
    <n v="2"/>
    <n v="1"/>
  </r>
  <r>
    <n v="1495"/>
    <x v="27"/>
    <x v="265"/>
    <x v="1"/>
    <d v="2005-10-31T00:00:00"/>
    <d v="2005-10-31T00:00:00"/>
    <n v="15.556164383561644"/>
    <n v="15.556164383561644"/>
    <s v="Nonexempt"/>
    <x v="1121"/>
    <x v="1121"/>
    <n v="0"/>
    <n v="2762.9992162733356"/>
    <n v="2"/>
    <n v="1"/>
  </r>
  <r>
    <n v="1344"/>
    <x v="63"/>
    <x v="436"/>
    <x v="1"/>
    <d v="2021-02-27T00:00:00"/>
    <d v="2021-02-27T00:00:00"/>
    <n v="0.21917808219178081"/>
    <n v="0.21917808219178081"/>
    <s v="Exempt"/>
    <x v="1122"/>
    <x v="1122"/>
    <n v="0"/>
    <n v="195902.57187500002"/>
    <n v="4"/>
    <n v="1"/>
  </r>
  <r>
    <n v="1306"/>
    <x v="19"/>
    <x v="437"/>
    <x v="1"/>
    <d v="2020-08-29T00:00:00"/>
    <d v="2020-08-29T00:00:00"/>
    <n v="0.71780821917808224"/>
    <n v="0.71780821917808224"/>
    <s v="Nonexempt"/>
    <x v="1122"/>
    <x v="1122"/>
    <n v="0"/>
    <n v="59817.579198473286"/>
    <n v="4"/>
    <n v="1"/>
  </r>
  <r>
    <n v="1342"/>
    <x v="60"/>
    <x v="304"/>
    <x v="1"/>
    <d v="2020-06-06T00:00:00"/>
    <d v="2020-06-06T00:00:00"/>
    <n v="0.94794520547945205"/>
    <n v="0.94794520547945205"/>
    <s v="Nonexempt"/>
    <x v="1122"/>
    <x v="1122"/>
    <n v="0"/>
    <n v="45295.392341040468"/>
    <n v="4"/>
    <n v="1"/>
  </r>
  <r>
    <n v="1301"/>
    <x v="38"/>
    <x v="387"/>
    <x v="1"/>
    <d v="2020-02-18T00:00:00"/>
    <d v="2020-02-18T00:00:00"/>
    <n v="1.2465753424657535"/>
    <n v="1.2465753424657535"/>
    <s v="Nonexempt"/>
    <x v="1122"/>
    <x v="1122"/>
    <n v="0"/>
    <n v="34444.408241758239"/>
    <n v="4"/>
    <n v="1"/>
  </r>
  <r>
    <n v="2045"/>
    <x v="60"/>
    <x v="438"/>
    <x v="1"/>
    <d v="2019-09-14T00:00:00"/>
    <d v="2019-09-14T00:00:00"/>
    <n v="1.6767123287671233"/>
    <n v="1.6767123287671233"/>
    <s v="Nonexempt"/>
    <x v="1123"/>
    <x v="1123"/>
    <n v="0"/>
    <n v="25607.851307189543"/>
    <n v="1"/>
    <n v="1"/>
  </r>
  <r>
    <n v="2276"/>
    <x v="24"/>
    <x v="263"/>
    <x v="1"/>
    <d v="2014-11-24T00:00:00"/>
    <d v="2015-08-24T00:00:00"/>
    <n v="6.484931506849315"/>
    <n v="5.7369863013698632"/>
    <s v="Nonexempt"/>
    <x v="1124"/>
    <x v="1124"/>
    <n v="0.74794520547945209"/>
    <n v="7473.8682903533909"/>
    <n v="1"/>
    <n v="1"/>
  </r>
  <r>
    <n v="3404"/>
    <x v="63"/>
    <x v="288"/>
    <x v="1"/>
    <d v="2008-07-01T00:00:00"/>
    <d v="2019-09-16T00:00:00"/>
    <n v="12.887671232876713"/>
    <n v="1.6712328767123288"/>
    <s v="Nonexempt"/>
    <x v="1125"/>
    <x v="1125"/>
    <n v="11.216438356164383"/>
    <n v="25655.742295081967"/>
    <n v="1"/>
    <n v="1"/>
  </r>
  <r>
    <n v="1280"/>
    <x v="95"/>
    <x v="264"/>
    <x v="1"/>
    <d v="2020-02-29T00:00:00"/>
    <d v="2020-02-29T00:00:00"/>
    <n v="1.2164383561643837"/>
    <n v="1.2164383561643837"/>
    <s v="Nonexempt"/>
    <x v="1126"/>
    <x v="1126"/>
    <n v="0"/>
    <n v="35242.007770270269"/>
    <n v="4"/>
    <n v="1"/>
  </r>
  <r>
    <n v="1279"/>
    <x v="95"/>
    <x v="264"/>
    <x v="1"/>
    <d v="2020-02-18T00:00:00"/>
    <d v="2020-02-18T00:00:00"/>
    <n v="1.2465753424657535"/>
    <n v="1.2465753424657535"/>
    <s v="Nonexempt"/>
    <x v="1126"/>
    <x v="1126"/>
    <n v="0"/>
    <n v="34390.003186813185"/>
    <n v="4"/>
    <n v="1"/>
  </r>
  <r>
    <n v="1278"/>
    <x v="95"/>
    <x v="264"/>
    <x v="1"/>
    <d v="2019-03-04T00:00:00"/>
    <d v="2019-03-04T00:00:00"/>
    <n v="2.2082191780821918"/>
    <n v="2.2082191780821918"/>
    <s v="Nonexempt"/>
    <x v="1126"/>
    <x v="1126"/>
    <n v="0"/>
    <n v="19413.711476426801"/>
    <n v="4"/>
    <n v="1"/>
  </r>
  <r>
    <n v="1277"/>
    <x v="95"/>
    <x v="264"/>
    <x v="1"/>
    <d v="2018-11-26T00:00:00"/>
    <d v="2018-11-26T00:00:00"/>
    <n v="2.4767123287671233"/>
    <n v="2.4767123287671233"/>
    <s v="Nonexempt"/>
    <x v="1126"/>
    <x v="1126"/>
    <n v="0"/>
    <n v="17309.127710176992"/>
    <n v="4"/>
    <n v="1"/>
  </r>
  <r>
    <n v="1154"/>
    <x v="95"/>
    <x v="264"/>
    <x v="1"/>
    <d v="2021-04-10T00:00:00"/>
    <d v="2021-04-10T00:00:00"/>
    <n v="0.10410958904109589"/>
    <n v="0.10410958904109589"/>
    <s v="Nonexempt"/>
    <x v="1127"/>
    <x v="1127"/>
    <n v="0"/>
    <n v="411768.02631578944"/>
    <n v="6"/>
    <n v="3"/>
  </r>
  <r>
    <n v="1155"/>
    <x v="95"/>
    <x v="264"/>
    <x v="1"/>
    <d v="2021-04-10T00:00:00"/>
    <d v="2021-04-10T00:00:00"/>
    <n v="0.10410958904109589"/>
    <n v="0.10410958904109589"/>
    <s v="Nonexempt"/>
    <x v="1127"/>
    <x v="1127"/>
    <n v="0"/>
    <n v="411768.02631578944"/>
    <n v="6"/>
    <n v="3"/>
  </r>
  <r>
    <n v="2651"/>
    <x v="95"/>
    <x v="264"/>
    <x v="1"/>
    <d v="2018-03-19T00:00:00"/>
    <d v="2021-04-10T00:00:00"/>
    <n v="3.1671232876712327"/>
    <n v="0.10410958904109589"/>
    <s v="Nonexempt"/>
    <x v="1127"/>
    <x v="1127"/>
    <n v="3.0630136986301371"/>
    <n v="411768.02631578944"/>
    <n v="6"/>
    <n v="3"/>
  </r>
  <r>
    <n v="2335"/>
    <x v="95"/>
    <x v="264"/>
    <x v="1"/>
    <d v="2019-08-03T00:00:00"/>
    <d v="2020-08-22T00:00:00"/>
    <n v="1.7917808219178082"/>
    <n v="0.73698630136986298"/>
    <s v="Nonexempt"/>
    <x v="1127"/>
    <x v="1127"/>
    <n v="1.0547945205479452"/>
    <n v="58167.973977695168"/>
    <n v="6"/>
    <n v="1"/>
  </r>
  <r>
    <n v="1153"/>
    <x v="95"/>
    <x v="264"/>
    <x v="1"/>
    <d v="2020-08-15T00:00:00"/>
    <d v="2020-08-15T00:00:00"/>
    <n v="0.75616438356164384"/>
    <n v="0.75616438356164384"/>
    <s v="Nonexempt"/>
    <x v="1127"/>
    <x v="1127"/>
    <n v="0"/>
    <n v="56692.69927536232"/>
    <n v="6"/>
    <n v="1"/>
  </r>
  <r>
    <n v="1152"/>
    <x v="95"/>
    <x v="264"/>
    <x v="1"/>
    <d v="2020-07-06T00:00:00"/>
    <d v="2020-07-06T00:00:00"/>
    <n v="0.86575342465753424"/>
    <n v="0.86575342465753424"/>
    <s v="Nonexempt"/>
    <x v="1127"/>
    <x v="1127"/>
    <n v="0"/>
    <n v="49516.4082278481"/>
    <n v="6"/>
    <n v="1"/>
  </r>
  <r>
    <n v="1641"/>
    <x v="15"/>
    <x v="287"/>
    <x v="1"/>
    <d v="2019-05-28T00:00:00"/>
    <d v="2019-05-28T00:00:00"/>
    <n v="1.9753424657534246"/>
    <n v="1.9753424657534246"/>
    <s v="Nonexempt"/>
    <x v="1128"/>
    <x v="1128"/>
    <n v="0"/>
    <n v="21699.204438280165"/>
    <n v="1"/>
    <n v="1"/>
  </r>
  <r>
    <n v="1113"/>
    <x v="27"/>
    <x v="320"/>
    <x v="1"/>
    <d v="2021-04-10T00:00:00"/>
    <d v="2021-04-10T00:00:00"/>
    <n v="0.10410958904109589"/>
    <n v="0.10410958904109589"/>
    <s v="Exempt"/>
    <x v="1129"/>
    <x v="1129"/>
    <n v="0"/>
    <n v="411539.90131578944"/>
    <n v="7"/>
    <n v="1"/>
  </r>
  <r>
    <n v="1065"/>
    <x v="126"/>
    <x v="264"/>
    <x v="1"/>
    <d v="2020-11-21T00:00:00"/>
    <d v="2020-11-21T00:00:00"/>
    <n v="0.48767123287671232"/>
    <n v="0.48767123287671232"/>
    <s v="Nonexempt"/>
    <x v="1129"/>
    <x v="1129"/>
    <n v="0"/>
    <n v="87856.832865168544"/>
    <n v="7"/>
    <n v="2"/>
  </r>
  <r>
    <n v="1066"/>
    <x v="126"/>
    <x v="264"/>
    <x v="1"/>
    <d v="2020-11-21T00:00:00"/>
    <d v="2020-11-21T00:00:00"/>
    <n v="0.48767123287671232"/>
    <n v="0.48767123287671232"/>
    <s v="Nonexempt"/>
    <x v="1129"/>
    <x v="1129"/>
    <n v="0"/>
    <n v="87856.832865168544"/>
    <n v="7"/>
    <n v="2"/>
  </r>
  <r>
    <n v="2631"/>
    <x v="85"/>
    <x v="330"/>
    <x v="1"/>
    <d v="2017-04-24T00:00:00"/>
    <d v="2020-03-28T00:00:00"/>
    <n v="4.0684931506849313"/>
    <n v="1.1397260273972603"/>
    <s v="Nonexempt"/>
    <x v="1129"/>
    <x v="1129"/>
    <n v="2.9287671232876713"/>
    <n v="37592.587139423078"/>
    <n v="7"/>
    <n v="3"/>
  </r>
  <r>
    <n v="2707"/>
    <x v="85"/>
    <x v="330"/>
    <x v="1"/>
    <d v="2016-10-10T00:00:00"/>
    <d v="2020-03-28T00:00:00"/>
    <n v="4.6054794520547944"/>
    <n v="1.1397260273972603"/>
    <s v="Nonexempt"/>
    <x v="1129"/>
    <x v="1129"/>
    <n v="3.4657534246575343"/>
    <n v="37592.587139423078"/>
    <n v="7"/>
    <n v="3"/>
  </r>
  <r>
    <n v="2996"/>
    <x v="85"/>
    <x v="330"/>
    <x v="1"/>
    <d v="2014-02-18T00:00:00"/>
    <d v="2020-03-28T00:00:00"/>
    <n v="7.2493150684931509"/>
    <n v="1.1397260273972603"/>
    <s v="Nonexempt"/>
    <x v="1129"/>
    <x v="1129"/>
    <n v="6.1095890410958908"/>
    <n v="37592.587139423078"/>
    <n v="7"/>
    <n v="3"/>
  </r>
  <r>
    <n v="1138"/>
    <x v="84"/>
    <x v="439"/>
    <x v="1"/>
    <d v="2020-02-03T00:00:00"/>
    <d v="2020-02-03T00:00:00"/>
    <n v="1.2876712328767124"/>
    <n v="1.2876712328767124"/>
    <s v="Exempt"/>
    <x v="1129"/>
    <x v="1129"/>
    <n v="0"/>
    <n v="33273.438829787236"/>
    <n v="7"/>
    <n v="1"/>
  </r>
  <r>
    <n v="1695"/>
    <x v="91"/>
    <x v="264"/>
    <x v="1"/>
    <d v="2020-11-07T00:00:00"/>
    <d v="2020-11-07T00:00:00"/>
    <n v="0.52602739726027392"/>
    <n v="0.52602739726027392"/>
    <s v="Nonexempt"/>
    <x v="1130"/>
    <x v="1130"/>
    <n v="0"/>
    <n v="81450.130208333343"/>
    <n v="1"/>
    <n v="1"/>
  </r>
  <r>
    <n v="3510"/>
    <x v="52"/>
    <x v="352"/>
    <x v="1"/>
    <d v="2000-01-10T00:00:00"/>
    <d v="2012-08-06T00:00:00"/>
    <n v="21.367123287671234"/>
    <n v="8.786301369863013"/>
    <s v="Nonexempt"/>
    <x v="1131"/>
    <x v="1131"/>
    <n v="12.580821917808219"/>
    <n v="4873.8892734642968"/>
    <n v="4"/>
    <n v="1"/>
  </r>
  <r>
    <n v="2610"/>
    <x v="68"/>
    <x v="351"/>
    <x v="1"/>
    <d v="2006-03-02T00:00:00"/>
    <d v="2008-12-15T00:00:00"/>
    <n v="15.221917808219178"/>
    <n v="12.43013698630137"/>
    <s v="Nonexempt"/>
    <x v="1131"/>
    <x v="1131"/>
    <n v="2.7917808219178082"/>
    <n v="3445.1317831165966"/>
    <n v="4"/>
    <n v="1"/>
  </r>
  <r>
    <n v="2498"/>
    <x v="50"/>
    <x v="287"/>
    <x v="1"/>
    <d v="1999-08-09T00:00:00"/>
    <d v="2001-08-26T00:00:00"/>
    <n v="21.789041095890411"/>
    <n v="19.739726027397261"/>
    <s v="Nonexempt"/>
    <x v="1131"/>
    <x v="1131"/>
    <n v="2.0493150684931507"/>
    <n v="2169.4049826509367"/>
    <n v="4"/>
    <n v="1"/>
  </r>
  <r>
    <n v="1323"/>
    <x v="68"/>
    <x v="351"/>
    <x v="1"/>
    <d v="2001-08-06T00:00:00"/>
    <d v="2001-08-06T00:00:00"/>
    <n v="19.794520547945204"/>
    <n v="19.794520547945204"/>
    <s v="Nonexempt"/>
    <x v="1131"/>
    <x v="1131"/>
    <n v="0"/>
    <n v="2163.3997093425605"/>
    <n v="4"/>
    <n v="1"/>
  </r>
  <r>
    <n v="2820"/>
    <x v="27"/>
    <x v="422"/>
    <x v="1"/>
    <d v="1998-05-23T00:00:00"/>
    <d v="2002-09-23T00:00:00"/>
    <n v="23.002739726027396"/>
    <n v="18.663013698630138"/>
    <s v="Nonexempt"/>
    <x v="1132"/>
    <x v="1132"/>
    <n v="4.3397260273972602"/>
    <n v="2290.6514826776274"/>
    <n v="2"/>
    <n v="1"/>
  </r>
  <r>
    <n v="2658"/>
    <x v="71"/>
    <x v="431"/>
    <x v="1"/>
    <d v="1996-08-19T00:00:00"/>
    <d v="1999-09-23T00:00:00"/>
    <n v="24.761643835616439"/>
    <n v="21.665753424657535"/>
    <s v="Nonexempt"/>
    <x v="1132"/>
    <x v="1132"/>
    <n v="3.095890410958904"/>
    <n v="1973.1813227111784"/>
    <n v="2"/>
    <n v="1"/>
  </r>
  <r>
    <n v="1834"/>
    <x v="78"/>
    <x v="293"/>
    <x v="1"/>
    <d v="2021-01-19T00:00:00"/>
    <d v="2021-01-19T00:00:00"/>
    <n v="0.32602739726027397"/>
    <n v="0.32602739726027397"/>
    <s v="Nonexempt"/>
    <x v="1133"/>
    <x v="1133"/>
    <n v="0"/>
    <n v="131123.94957983194"/>
    <n v="1"/>
    <n v="1"/>
  </r>
  <r>
    <n v="1645"/>
    <x v="56"/>
    <x v="288"/>
    <x v="1"/>
    <d v="2017-12-11T00:00:00"/>
    <d v="2017-12-11T00:00:00"/>
    <n v="3.4356164383561643"/>
    <n v="3.4356164383561643"/>
    <s v="Nonexempt"/>
    <x v="1134"/>
    <x v="1134"/>
    <n v="0"/>
    <n v="12437.136323763956"/>
    <n v="1"/>
    <n v="1"/>
  </r>
  <r>
    <n v="3628"/>
    <x v="101"/>
    <x v="282"/>
    <x v="1"/>
    <d v="2005-04-11T00:00:00"/>
    <d v="2019-08-31T00:00:00"/>
    <n v="16.112328767123287"/>
    <n v="1.715068493150685"/>
    <s v="Nonexempt"/>
    <x v="1135"/>
    <x v="1135"/>
    <n v="14.397260273972602"/>
    <n v="24883.758386581467"/>
    <n v="1"/>
    <n v="1"/>
  </r>
  <r>
    <n v="1558"/>
    <x v="27"/>
    <x v="411"/>
    <x v="1"/>
    <d v="2021-04-24T00:00:00"/>
    <d v="2021-04-24T00:00:00"/>
    <n v="6.575342465753424E-2"/>
    <n v="6.575342465753424E-2"/>
    <s v="Nonexempt"/>
    <x v="1136"/>
    <x v="1136"/>
    <n v="0"/>
    <n v="646354.16666666674"/>
    <n v="2"/>
    <n v="1"/>
  </r>
  <r>
    <n v="1557"/>
    <x v="27"/>
    <x v="411"/>
    <x v="1"/>
    <d v="2021-02-27T00:00:00"/>
    <d v="2021-02-27T00:00:00"/>
    <n v="0.21917808219178081"/>
    <n v="0.21917808219178081"/>
    <s v="Nonexempt"/>
    <x v="1136"/>
    <x v="1136"/>
    <n v="0"/>
    <n v="193906.25"/>
    <n v="2"/>
    <n v="1"/>
  </r>
  <r>
    <n v="3791"/>
    <x v="60"/>
    <x v="440"/>
    <x v="1"/>
    <d v="1979-05-21T00:00:00"/>
    <d v="1996-05-15T00:00:00"/>
    <n v="42.021917808219179"/>
    <n v="25.024657534246575"/>
    <s v="Nonexempt"/>
    <x v="1137"/>
    <x v="1137"/>
    <n v="16.997260273972604"/>
    <n v="1696.7640792642874"/>
    <n v="1"/>
    <n v="1"/>
  </r>
  <r>
    <n v="1689"/>
    <x v="91"/>
    <x v="264"/>
    <x v="1"/>
    <d v="2017-11-13T00:00:00"/>
    <d v="2017-11-13T00:00:00"/>
    <n v="3.5123287671232877"/>
    <n v="3.5123287671232877"/>
    <s v="Nonexempt"/>
    <x v="1138"/>
    <x v="1138"/>
    <n v="0"/>
    <n v="12088.364391575662"/>
    <n v="1"/>
    <n v="1"/>
  </r>
  <r>
    <n v="1506"/>
    <x v="95"/>
    <x v="264"/>
    <x v="1"/>
    <d v="2017-12-11T00:00:00"/>
    <d v="2017-12-11T00:00:00"/>
    <n v="3.4356164383561643"/>
    <n v="3.4356164383561643"/>
    <s v="Nonexempt"/>
    <x v="1139"/>
    <x v="1139"/>
    <n v="0"/>
    <n v="12356.917822966507"/>
    <n v="2"/>
    <n v="1"/>
  </r>
  <r>
    <n v="3169"/>
    <x v="129"/>
    <x v="264"/>
    <x v="1"/>
    <d v="2009-06-08T00:00:00"/>
    <d v="2017-09-18T00:00:00"/>
    <n v="11.950684931506849"/>
    <n v="3.6657534246575341"/>
    <s v="Nonexempt"/>
    <x v="1139"/>
    <x v="1139"/>
    <n v="8.2849315068493148"/>
    <n v="11581.147197309418"/>
    <n v="2"/>
    <n v="1"/>
  </r>
  <r>
    <n v="3343"/>
    <x v="56"/>
    <x v="282"/>
    <x v="1"/>
    <d v="2005-10-24T00:00:00"/>
    <d v="2016-04-08T00:00:00"/>
    <n v="15.575342465753424"/>
    <n v="5.1123287671232873"/>
    <s v="Nonexempt"/>
    <x v="1140"/>
    <x v="1140"/>
    <n v="10.463013698630137"/>
    <n v="8304.1509914255093"/>
    <n v="1"/>
    <n v="1"/>
  </r>
  <r>
    <n v="2583"/>
    <x v="130"/>
    <x v="357"/>
    <x v="1"/>
    <d v="2016-02-23T00:00:00"/>
    <d v="2018-10-01T00:00:00"/>
    <n v="5.2356164383561641"/>
    <n v="2.6301369863013697"/>
    <s v="Nonexempt"/>
    <x v="1141"/>
    <x v="1141"/>
    <n v="2.6054794520547944"/>
    <n v="16141.182083333333"/>
    <n v="7"/>
    <n v="1"/>
  </r>
  <r>
    <n v="2446"/>
    <x v="57"/>
    <x v="320"/>
    <x v="1"/>
    <d v="2016-12-08T00:00:00"/>
    <d v="2018-09-17T00:00:00"/>
    <n v="4.4438356164383563"/>
    <n v="2.6684931506849314"/>
    <s v="Exempt"/>
    <x v="1141"/>
    <x v="1141"/>
    <n v="1.7753424657534247"/>
    <n v="15909.173305954824"/>
    <n v="7"/>
    <n v="1"/>
  </r>
  <r>
    <n v="1070"/>
    <x v="76"/>
    <x v="271"/>
    <x v="1"/>
    <d v="2018-06-25T00:00:00"/>
    <d v="2018-06-25T00:00:00"/>
    <n v="2.8986301369863012"/>
    <n v="2.8986301369863012"/>
    <s v="Nonexempt"/>
    <x v="1141"/>
    <x v="1141"/>
    <n v="0"/>
    <n v="14646.06313799622"/>
    <n v="7"/>
    <n v="1"/>
  </r>
  <r>
    <n v="2299"/>
    <x v="86"/>
    <x v="386"/>
    <x v="1"/>
    <d v="2017-06-27T00:00:00"/>
    <d v="2018-04-30T00:00:00"/>
    <n v="3.893150684931507"/>
    <n v="3.0520547945205481"/>
    <s v="Nonexempt"/>
    <x v="1141"/>
    <x v="1141"/>
    <n v="0.84109589041095889"/>
    <n v="13909.815798922798"/>
    <n v="7"/>
    <n v="1"/>
  </r>
  <r>
    <n v="1064"/>
    <x v="95"/>
    <x v="264"/>
    <x v="1"/>
    <d v="2018-03-05T00:00:00"/>
    <d v="2018-03-05T00:00:00"/>
    <n v="3.2054794520547945"/>
    <n v="3.2054794520547945"/>
    <s v="Nonexempt"/>
    <x v="1141"/>
    <x v="1141"/>
    <n v="0"/>
    <n v="13244.046837606837"/>
    <n v="7"/>
    <n v="1"/>
  </r>
  <r>
    <n v="1069"/>
    <x v="76"/>
    <x v="271"/>
    <x v="1"/>
    <d v="2018-02-20T00:00:00"/>
    <d v="2018-02-20T00:00:00"/>
    <n v="3.2410958904109588"/>
    <n v="3.2410958904109588"/>
    <s v="Nonexempt"/>
    <x v="1141"/>
    <x v="1141"/>
    <n v="0"/>
    <n v="13098.507861369399"/>
    <n v="7"/>
    <n v="1"/>
  </r>
  <r>
    <n v="1141"/>
    <x v="60"/>
    <x v="202"/>
    <x v="1"/>
    <d v="2014-08-15T00:00:00"/>
    <d v="2014-08-15T00:00:00"/>
    <n v="6.7616438356164386"/>
    <n v="6.7616438356164386"/>
    <s v="Nonexempt"/>
    <x v="1141"/>
    <x v="1141"/>
    <n v="0"/>
    <n v="6278.5797406807123"/>
    <n v="7"/>
    <n v="1"/>
  </r>
  <r>
    <n v="3982"/>
    <x v="56"/>
    <x v="282"/>
    <x v="1"/>
    <d v="1997-08-25T00:00:00"/>
    <d v="2019-09-16T00:00:00"/>
    <n v="23.745205479452054"/>
    <n v="1.6712328767123288"/>
    <s v="Nonexempt"/>
    <x v="1142"/>
    <x v="1142"/>
    <n v="22.073972602739726"/>
    <n v="25402.456229508196"/>
    <n v="2"/>
    <n v="1"/>
  </r>
  <r>
    <n v="1561"/>
    <x v="19"/>
    <x v="390"/>
    <x v="1"/>
    <d v="2018-07-09T00:00:00"/>
    <d v="2018-07-09T00:00:00"/>
    <n v="2.8602739726027395"/>
    <n v="2.8602739726027395"/>
    <s v="Exempt"/>
    <x v="1142"/>
    <x v="1142"/>
    <n v="0"/>
    <n v="14842.431321839082"/>
    <n v="2"/>
    <n v="1"/>
  </r>
  <r>
    <n v="172"/>
    <x v="22"/>
    <x v="236"/>
    <x v="1"/>
    <d v="2020-07-20T00:00:00"/>
    <d v="2020-07-20T00:00:00"/>
    <n v="0.82739726027397265"/>
    <n v="0.82739726027397265"/>
    <s v="Nonexempt"/>
    <x v="1143"/>
    <x v="1143"/>
    <n v="0"/>
    <n v="51305.463576158938"/>
    <n v="66"/>
    <n v="1"/>
  </r>
  <r>
    <n v="135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36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37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38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39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0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1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2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3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4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5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6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7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8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49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0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1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2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3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4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5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6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7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8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59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0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1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2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3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4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5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6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7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8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69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70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171"/>
    <x v="22"/>
    <x v="236"/>
    <x v="1"/>
    <d v="2020-07-06T00:00:00"/>
    <d v="2020-07-06T00:00:00"/>
    <n v="0.86575342465753424"/>
    <n v="0.86575342465753424"/>
    <s v="Nonexempt"/>
    <x v="1143"/>
    <x v="1143"/>
    <n v="0"/>
    <n v="49032.436708860761"/>
    <n v="66"/>
    <n v="38"/>
  </r>
  <r>
    <n v="2298"/>
    <x v="22"/>
    <x v="236"/>
    <x v="1"/>
    <d v="2019-09-03T00:00:00"/>
    <d v="2020-07-06T00:00:00"/>
    <n v="1.7068493150684931"/>
    <n v="0.86575342465753424"/>
    <s v="Nonexempt"/>
    <x v="1143"/>
    <x v="1143"/>
    <n v="0.84109589041095889"/>
    <n v="49032.436708860761"/>
    <n v="66"/>
    <n v="38"/>
  </r>
  <r>
    <n v="2378"/>
    <x v="22"/>
    <x v="236"/>
    <x v="1"/>
    <d v="2018-10-15T00:00:00"/>
    <d v="2020-02-03T00:00:00"/>
    <n v="2.591780821917808"/>
    <n v="1.2876712328767124"/>
    <s v="Nonexempt"/>
    <x v="1143"/>
    <x v="1143"/>
    <n v="1.3041095890410959"/>
    <n v="32966.48936170213"/>
    <n v="66"/>
    <n v="1"/>
  </r>
  <r>
    <n v="112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13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14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15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16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17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18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19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0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1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2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3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4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5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6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7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8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29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30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31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32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33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134"/>
    <x v="22"/>
    <x v="236"/>
    <x v="1"/>
    <d v="2019-09-03T00:00:00"/>
    <d v="2019-09-03T00:00:00"/>
    <n v="1.7068493150684931"/>
    <n v="1.7068493150684931"/>
    <s v="Nonexempt"/>
    <x v="1143"/>
    <x v="1143"/>
    <n v="0"/>
    <n v="24870.385232744782"/>
    <n v="66"/>
    <n v="25"/>
  </r>
  <r>
    <n v="2355"/>
    <x v="22"/>
    <x v="236"/>
    <x v="1"/>
    <d v="2018-06-25T00:00:00"/>
    <d v="2019-09-03T00:00:00"/>
    <n v="2.8986301369863012"/>
    <n v="1.7068493150684931"/>
    <s v="Nonexempt"/>
    <x v="1143"/>
    <x v="1143"/>
    <n v="1.1917808219178083"/>
    <n v="24870.385232744782"/>
    <n v="66"/>
    <n v="25"/>
  </r>
  <r>
    <n v="3489"/>
    <x v="22"/>
    <x v="236"/>
    <x v="1"/>
    <d v="2007-06-09T00:00:00"/>
    <d v="2019-09-03T00:00:00"/>
    <n v="13.950684931506849"/>
    <n v="1.7068493150684931"/>
    <s v="Nonexempt"/>
    <x v="1143"/>
    <x v="1143"/>
    <n v="12.243835616438357"/>
    <n v="24870.385232744782"/>
    <n v="66"/>
    <n v="25"/>
  </r>
  <r>
    <n v="111"/>
    <x v="22"/>
    <x v="236"/>
    <x v="1"/>
    <d v="2018-10-15T00:00:00"/>
    <d v="2018-10-15T00:00:00"/>
    <n v="2.591780821917808"/>
    <n v="2.591780821917808"/>
    <s v="Nonexempt"/>
    <x v="1143"/>
    <x v="1143"/>
    <n v="0"/>
    <n v="16378.699788583512"/>
    <n v="66"/>
    <n v="1"/>
  </r>
  <r>
    <n v="2519"/>
    <x v="2"/>
    <x v="406"/>
    <x v="1"/>
    <d v="2018-11-13T00:00:00"/>
    <d v="2021-01-11T00:00:00"/>
    <n v="2.5123287671232877"/>
    <n v="0.34794520547945207"/>
    <s v="Nonexempt"/>
    <x v="1144"/>
    <x v="1144"/>
    <n v="2.1643835616438358"/>
    <n v="121950.23622047243"/>
    <n v="1"/>
    <n v="1"/>
  </r>
  <r>
    <n v="3017"/>
    <x v="86"/>
    <x v="386"/>
    <x v="1"/>
    <d v="2013-04-23T00:00:00"/>
    <d v="2019-09-03T00:00:00"/>
    <n v="8.0739726027397261"/>
    <n v="1.7068493150684931"/>
    <s v="Nonexempt"/>
    <x v="1145"/>
    <x v="1145"/>
    <n v="6.3671232876712329"/>
    <n v="24838.41404494382"/>
    <n v="1"/>
    <n v="1"/>
  </r>
  <r>
    <n v="3880"/>
    <x v="70"/>
    <x v="346"/>
    <x v="1"/>
    <d v="2000-08-10T00:00:00"/>
    <d v="2019-11-25T00:00:00"/>
    <n v="20.783561643835615"/>
    <n v="1.4794520547945205"/>
    <s v="Nonexempt"/>
    <x v="1146"/>
    <x v="1146"/>
    <n v="19.304109589041097"/>
    <n v="28595.397777777776"/>
    <n v="1"/>
    <n v="1"/>
  </r>
  <r>
    <n v="2004"/>
    <x v="73"/>
    <x v="396"/>
    <x v="1"/>
    <d v="1998-03-09T00:00:00"/>
    <d v="1998-03-09T00:00:00"/>
    <n v="23.208219178082192"/>
    <n v="23.208219178082192"/>
    <s v="Nonexempt"/>
    <x v="1147"/>
    <x v="1147"/>
    <n v="0"/>
    <n v="1820.126726478574"/>
    <n v="1"/>
    <n v="1"/>
  </r>
  <r>
    <n v="3306"/>
    <x v="73"/>
    <x v="396"/>
    <x v="1"/>
    <d v="2010-08-23T00:00:00"/>
    <d v="2020-09-12T00:00:00"/>
    <n v="10.742465753424657"/>
    <n v="0.67945205479452053"/>
    <s v="Nonexempt"/>
    <x v="1148"/>
    <x v="1148"/>
    <n v="10.063013698630137"/>
    <n v="61994.146169354841"/>
    <n v="1"/>
    <n v="1"/>
  </r>
  <r>
    <n v="3785"/>
    <x v="27"/>
    <x v="411"/>
    <x v="1"/>
    <d v="2004-04-20T00:00:00"/>
    <d v="2021-03-13T00:00:00"/>
    <n v="17.087671232876712"/>
    <n v="0.18082191780821918"/>
    <s v="Nonexempt"/>
    <x v="1149"/>
    <x v="1149"/>
    <n v="16.906849315068492"/>
    <n v="232947.42424242423"/>
    <n v="1"/>
    <n v="1"/>
  </r>
  <r>
    <n v="2972"/>
    <x v="57"/>
    <x v="282"/>
    <x v="1"/>
    <d v="2015-03-23T00:00:00"/>
    <d v="2021-02-16T00:00:00"/>
    <n v="6.1589041095890407"/>
    <n v="0.24931506849315069"/>
    <s v="Nonexempt"/>
    <x v="1150"/>
    <x v="1150"/>
    <n v="5.9095890410958907"/>
    <n v="168607.17747252746"/>
    <n v="1"/>
    <n v="1"/>
  </r>
  <r>
    <n v="3084"/>
    <x v="57"/>
    <x v="282"/>
    <x v="1"/>
    <d v="2012-12-10T00:00:00"/>
    <d v="2020-02-18T00:00:00"/>
    <n v="8.4410958904109581"/>
    <n v="1.2465753424657535"/>
    <s v="Nonexempt"/>
    <x v="1151"/>
    <x v="1151"/>
    <n v="7.1945205479452055"/>
    <n v="33721.427472527474"/>
    <n v="1"/>
    <n v="1"/>
  </r>
  <r>
    <n v="3072"/>
    <x v="57"/>
    <x v="282"/>
    <x v="1"/>
    <d v="2012-09-23T00:00:00"/>
    <d v="2019-10-29T00:00:00"/>
    <n v="8.6547945205479451"/>
    <n v="1.5534246575342465"/>
    <s v="Nonexempt"/>
    <x v="1152"/>
    <x v="1152"/>
    <n v="7.1013698630136988"/>
    <n v="27060.398324514994"/>
    <n v="2"/>
    <n v="1"/>
  </r>
  <r>
    <n v="3537"/>
    <x v="57"/>
    <x v="282"/>
    <x v="1"/>
    <d v="2006-11-27T00:00:00"/>
    <d v="2019-10-28T00:00:00"/>
    <n v="14.482191780821918"/>
    <n v="1.5561643835616439"/>
    <s v="Nonexempt"/>
    <x v="1152"/>
    <x v="1152"/>
    <n v="12.926027397260274"/>
    <n v="27012.756778169012"/>
    <n v="2"/>
    <n v="1"/>
  </r>
  <r>
    <n v="1655"/>
    <x v="72"/>
    <x v="441"/>
    <x v="1"/>
    <d v="2017-09-05T00:00:00"/>
    <d v="2017-09-05T00:00:00"/>
    <n v="3.7013698630136984"/>
    <n v="3.7013698630136984"/>
    <s v="Nonexempt"/>
    <x v="1153"/>
    <x v="1153"/>
    <n v="0"/>
    <n v="11356.941228719466"/>
    <n v="1"/>
    <n v="1"/>
  </r>
  <r>
    <n v="1693"/>
    <x v="95"/>
    <x v="264"/>
    <x v="1"/>
    <d v="2019-11-23T00:00:00"/>
    <d v="2019-11-23T00:00:00"/>
    <n v="1.484931506849315"/>
    <n v="1.484931506849315"/>
    <s v="Nonexempt"/>
    <x v="1154"/>
    <x v="1154"/>
    <n v="0"/>
    <n v="28303.763376383766"/>
    <n v="1"/>
    <n v="1"/>
  </r>
  <r>
    <n v="1572"/>
    <x v="24"/>
    <x v="263"/>
    <x v="1"/>
    <d v="2009-04-01T00:00:00"/>
    <d v="2009-04-01T00:00:00"/>
    <n v="12.136986301369863"/>
    <n v="12.136986301369863"/>
    <s v="Nonexempt"/>
    <x v="1155"/>
    <x v="1155"/>
    <n v="0"/>
    <n v="3461.7061399548534"/>
    <n v="2"/>
    <n v="1"/>
  </r>
  <r>
    <n v="2460"/>
    <x v="40"/>
    <x v="435"/>
    <x v="1"/>
    <d v="2005-04-08T00:00:00"/>
    <d v="2007-02-12T00:00:00"/>
    <n v="16.12054794520548"/>
    <n v="14.271232876712329"/>
    <s v="Nonexempt"/>
    <x v="1155"/>
    <x v="1155"/>
    <n v="1.8493150684931507"/>
    <n v="2944.0119408715686"/>
    <n v="2"/>
    <n v="1"/>
  </r>
  <r>
    <n v="2771"/>
    <x v="96"/>
    <x v="271"/>
    <x v="1"/>
    <d v="2016-09-28T00:00:00"/>
    <d v="2020-09-21T00:00:00"/>
    <n v="4.6383561643835618"/>
    <n v="0.65479452054794518"/>
    <s v="Nonexempt"/>
    <x v="1156"/>
    <x v="1156"/>
    <n v="3.9835616438356163"/>
    <n v="64142.25941422594"/>
    <n v="3"/>
    <n v="1"/>
  </r>
  <r>
    <n v="1427"/>
    <x v="27"/>
    <x v="411"/>
    <x v="1"/>
    <d v="2020-08-29T00:00:00"/>
    <d v="2020-08-29T00:00:00"/>
    <n v="0.71780821917808224"/>
    <n v="0.71780821917808224"/>
    <s v="Nonexempt"/>
    <x v="1156"/>
    <x v="1156"/>
    <n v="0"/>
    <n v="58511.450381679388"/>
    <n v="3"/>
    <n v="1"/>
  </r>
  <r>
    <n v="1349"/>
    <x v="89"/>
    <x v="288"/>
    <x v="1"/>
    <d v="2019-10-26T00:00:00"/>
    <d v="2019-10-26T00:00:00"/>
    <n v="1.5616438356164384"/>
    <n v="1.5616438356164384"/>
    <s v="Nonexempt"/>
    <x v="1156"/>
    <x v="1156"/>
    <n v="0"/>
    <n v="26894.736842105263"/>
    <n v="3"/>
    <n v="1"/>
  </r>
  <r>
    <n v="1639"/>
    <x v="52"/>
    <x v="287"/>
    <x v="1"/>
    <d v="2016-04-08T00:00:00"/>
    <d v="2016-04-08T00:00:00"/>
    <n v="5.1123287671232873"/>
    <n v="5.1123287671232873"/>
    <s v="Nonexempt"/>
    <x v="1157"/>
    <x v="1157"/>
    <n v="0"/>
    <n v="8208.7639335476961"/>
    <n v="1"/>
    <n v="1"/>
  </r>
  <r>
    <n v="1353"/>
    <x v="27"/>
    <x v="265"/>
    <x v="1"/>
    <d v="2007-06-25T00:00:00"/>
    <d v="2007-06-25T00:00:00"/>
    <n v="13.906849315068493"/>
    <n v="13.906849315068493"/>
    <s v="Nonexempt"/>
    <x v="1158"/>
    <x v="1158"/>
    <n v="0"/>
    <n v="3015.2501871552399"/>
    <n v="3"/>
    <n v="3"/>
  </r>
  <r>
    <n v="1354"/>
    <x v="27"/>
    <x v="265"/>
    <x v="1"/>
    <d v="2007-06-25T00:00:00"/>
    <d v="2007-06-25T00:00:00"/>
    <n v="13.906849315068493"/>
    <n v="13.906849315068493"/>
    <s v="Nonexempt"/>
    <x v="1158"/>
    <x v="1158"/>
    <n v="0"/>
    <n v="3015.2501871552399"/>
    <n v="3"/>
    <n v="3"/>
  </r>
  <r>
    <n v="2540"/>
    <x v="27"/>
    <x v="265"/>
    <x v="1"/>
    <d v="2005-03-08T00:00:00"/>
    <d v="2007-06-25T00:00:00"/>
    <n v="16.205479452054796"/>
    <n v="13.906849315068493"/>
    <s v="Nonexempt"/>
    <x v="1158"/>
    <x v="1158"/>
    <n v="2.2986301369863016"/>
    <n v="3015.2501871552399"/>
    <n v="3"/>
    <n v="3"/>
  </r>
  <r>
    <n v="2044"/>
    <x v="60"/>
    <x v="438"/>
    <x v="1"/>
    <d v="2018-10-28T00:00:00"/>
    <d v="2018-10-28T00:00:00"/>
    <n v="2.5561643835616437"/>
    <n v="2.5561643835616437"/>
    <s v="Nonexempt"/>
    <x v="1159"/>
    <x v="1159"/>
    <n v="0"/>
    <n v="16388.660396570205"/>
    <n v="1"/>
    <n v="1"/>
  </r>
  <r>
    <n v="2889"/>
    <x v="40"/>
    <x v="188"/>
    <x v="1"/>
    <d v="2014-05-08T00:00:00"/>
    <d v="2019-05-28T00:00:00"/>
    <n v="7.0328767123287674"/>
    <n v="1.9753424657534246"/>
    <s v="Nonexempt"/>
    <x v="1160"/>
    <x v="1160"/>
    <n v="5.0575342465753428"/>
    <n v="21177.208876560333"/>
    <n v="1"/>
    <n v="1"/>
  </r>
  <r>
    <n v="3558"/>
    <x v="42"/>
    <x v="442"/>
    <x v="1"/>
    <d v="1985-05-01T00:00:00"/>
    <d v="1998-07-27T00:00:00"/>
    <n v="36.07123287671233"/>
    <n v="22.824657534246576"/>
    <s v="Nonexempt"/>
    <x v="1161"/>
    <x v="1161"/>
    <n v="13.246575342465754"/>
    <n v="1832.7078922098187"/>
    <n v="1"/>
    <n v="1"/>
  </r>
  <r>
    <n v="3800"/>
    <x v="57"/>
    <x v="350"/>
    <x v="1"/>
    <d v="2000-05-01T00:00:00"/>
    <d v="2017-05-30T00:00:00"/>
    <n v="21.06027397260274"/>
    <n v="3.9698630136986299"/>
    <s v="Nonexempt"/>
    <x v="1162"/>
    <x v="1162"/>
    <n v="17.090410958904108"/>
    <n v="10530.620289855073"/>
    <n v="1"/>
    <n v="1"/>
  </r>
  <r>
    <n v="1912"/>
    <x v="115"/>
    <x v="320"/>
    <x v="1"/>
    <d v="2020-11-21T00:00:00"/>
    <d v="2020-11-21T00:00:00"/>
    <n v="0.48767123287671232"/>
    <n v="0.48767123287671232"/>
    <s v="Exempt"/>
    <x v="1163"/>
    <x v="1163"/>
    <n v="0"/>
    <n v="85723.735955056181"/>
    <n v="1"/>
    <n v="1"/>
  </r>
  <r>
    <n v="2377"/>
    <x v="42"/>
    <x v="443"/>
    <x v="1"/>
    <d v="2018-09-17T00:00:00"/>
    <d v="2020-01-06T00:00:00"/>
    <n v="2.6684931506849314"/>
    <n v="1.3643835616438356"/>
    <s v="Nonexempt"/>
    <x v="1164"/>
    <x v="1164"/>
    <n v="1.3041095890410959"/>
    <n v="30636.546184738956"/>
    <n v="1"/>
    <n v="1"/>
  </r>
  <r>
    <n v="2477"/>
    <x v="79"/>
    <x v="351"/>
    <x v="1"/>
    <d v="2004-06-08T00:00:00"/>
    <d v="2006-05-23T00:00:00"/>
    <n v="16.953424657534246"/>
    <n v="14.997260273972604"/>
    <s v="Nonexempt"/>
    <x v="1165"/>
    <x v="1165"/>
    <n v="1.9561643835616438"/>
    <n v="2785.7774844720493"/>
    <n v="1"/>
    <n v="1"/>
  </r>
  <r>
    <n v="3445"/>
    <x v="101"/>
    <x v="282"/>
    <x v="1"/>
    <d v="2009-07-27T00:00:00"/>
    <d v="2021-03-15T00:00:00"/>
    <n v="11.816438356164383"/>
    <n v="0.17534246575342466"/>
    <s v="Nonexempt"/>
    <x v="1166"/>
    <x v="1166"/>
    <n v="11.641095890410959"/>
    <n v="237908.82499999998"/>
    <n v="1"/>
    <n v="1"/>
  </r>
  <r>
    <n v="3822"/>
    <x v="57"/>
    <x v="397"/>
    <x v="1"/>
    <d v="1987-04-13T00:00:00"/>
    <d v="2004-11-23T00:00:00"/>
    <n v="34.12054794520548"/>
    <n v="16.493150684931507"/>
    <s v="Nonexempt"/>
    <x v="1167"/>
    <x v="1167"/>
    <n v="17.627397260273973"/>
    <n v="2528.8321677740864"/>
    <n v="4"/>
    <n v="1"/>
  </r>
  <r>
    <n v="3617"/>
    <x v="70"/>
    <x v="397"/>
    <x v="1"/>
    <d v="1986-10-06T00:00:00"/>
    <d v="2000-10-23T00:00:00"/>
    <n v="34.638356164383559"/>
    <n v="20.580821917808219"/>
    <s v="Nonexempt"/>
    <x v="1167"/>
    <x v="1167"/>
    <n v="14.057534246575342"/>
    <n v="2026.5667798189565"/>
    <n v="4"/>
    <n v="1"/>
  </r>
  <r>
    <n v="3359"/>
    <x v="56"/>
    <x v="444"/>
    <x v="1"/>
    <d v="1985-09-30T00:00:00"/>
    <d v="1996-05-15T00:00:00"/>
    <n v="35.654794520547945"/>
    <n v="25.024657534246575"/>
    <s v="Nonexempt"/>
    <x v="1167"/>
    <x v="1167"/>
    <n v="10.63013698630137"/>
    <n v="1666.6925388657764"/>
    <n v="4"/>
    <n v="2"/>
  </r>
  <r>
    <n v="3173"/>
    <x v="27"/>
    <x v="413"/>
    <x v="1"/>
    <d v="1988-01-01T00:00:00"/>
    <d v="1996-05-15T00:00:00"/>
    <n v="33.4"/>
    <n v="25.024657534246575"/>
    <s v="Nonexempt"/>
    <x v="1167"/>
    <x v="1167"/>
    <n v="8.375342465753425"/>
    <n v="1666.6925388657764"/>
    <n v="4"/>
    <n v="2"/>
  </r>
  <r>
    <n v="2461"/>
    <x v="139"/>
    <x v="445"/>
    <x v="1"/>
    <d v="2018-08-06T00:00:00"/>
    <d v="2020-06-20T00:00:00"/>
    <n v="2.7835616438356166"/>
    <n v="0.90958904109589045"/>
    <s v="Nonexempt"/>
    <x v="1168"/>
    <x v="1168"/>
    <n v="1.8739726027397261"/>
    <n v="45767.185090361447"/>
    <n v="1"/>
    <n v="1"/>
  </r>
  <r>
    <n v="3473"/>
    <x v="24"/>
    <x v="430"/>
    <x v="1"/>
    <d v="1984-05-21T00:00:00"/>
    <d v="1996-05-15T00:00:00"/>
    <n v="37.016438356164386"/>
    <n v="25.024657534246575"/>
    <s v="Nonexempt"/>
    <x v="1169"/>
    <x v="1169"/>
    <n v="11.991780821917809"/>
    <n v="1663.4293573461791"/>
    <n v="1"/>
    <n v="1"/>
  </r>
  <r>
    <n v="2567"/>
    <x v="35"/>
    <x v="446"/>
    <x v="1"/>
    <d v="2017-06-05T00:00:00"/>
    <d v="2019-11-25T00:00:00"/>
    <n v="3.9534246575342467"/>
    <n v="1.4794520547945205"/>
    <s v="Exempt"/>
    <x v="1170"/>
    <x v="1170"/>
    <n v="2.473972602739726"/>
    <n v="28132.780555555557"/>
    <n v="18"/>
    <n v="1"/>
  </r>
  <r>
    <n v="3266"/>
    <x v="24"/>
    <x v="365"/>
    <x v="1"/>
    <d v="2010-03-24T00:00:00"/>
    <d v="2019-09-30T00:00:00"/>
    <n v="11.158904109589042"/>
    <n v="1.6328767123287671"/>
    <s v="Exempt"/>
    <x v="1170"/>
    <x v="1170"/>
    <n v="9.5260273972602736"/>
    <n v="25489.432046979866"/>
    <n v="18"/>
    <n v="1"/>
  </r>
  <r>
    <n v="2896"/>
    <x v="40"/>
    <x v="188"/>
    <x v="1"/>
    <d v="2014-08-08T00:00:00"/>
    <d v="2019-09-16T00:00:00"/>
    <n v="6.7808219178082192"/>
    <n v="1.6712328767123288"/>
    <s v="Nonexempt"/>
    <x v="1170"/>
    <x v="1170"/>
    <n v="5.1095890410958908"/>
    <n v="24904.428688524589"/>
    <n v="18"/>
    <n v="1"/>
  </r>
  <r>
    <n v="2357"/>
    <x v="76"/>
    <x v="271"/>
    <x v="1"/>
    <d v="2018-06-04T00:00:00"/>
    <d v="2019-08-17T00:00:00"/>
    <n v="2.956164383561644"/>
    <n v="1.7534246575342465"/>
    <s v="Nonexempt"/>
    <x v="1170"/>
    <x v="1170"/>
    <n v="1.2027397260273973"/>
    <n v="23737.033593750002"/>
    <n v="18"/>
    <n v="1"/>
  </r>
  <r>
    <n v="771"/>
    <x v="2"/>
    <x v="406"/>
    <x v="1"/>
    <d v="2019-06-22T00:00:00"/>
    <d v="2019-06-22T00:00:00"/>
    <n v="1.9068493150684931"/>
    <n v="1.9068493150684931"/>
    <s v="Nonexempt"/>
    <x v="1170"/>
    <x v="1170"/>
    <n v="0"/>
    <n v="21827.157327586207"/>
    <n v="18"/>
    <n v="1"/>
  </r>
  <r>
    <n v="2341"/>
    <x v="40"/>
    <x v="188"/>
    <x v="1"/>
    <d v="2018-04-30T00:00:00"/>
    <d v="2019-05-28T00:00:00"/>
    <n v="3.0520547945205481"/>
    <n v="1.9753424657534246"/>
    <s v="Nonexempt"/>
    <x v="1170"/>
    <x v="1170"/>
    <n v="1.0767123287671232"/>
    <n v="21070.321081830789"/>
    <n v="18"/>
    <n v="2"/>
  </r>
  <r>
    <n v="3030"/>
    <x v="40"/>
    <x v="188"/>
    <x v="1"/>
    <d v="2012-11-05T00:00:00"/>
    <d v="2019-05-28T00:00:00"/>
    <n v="8.536986301369863"/>
    <n v="1.9753424657534246"/>
    <s v="Nonexempt"/>
    <x v="1170"/>
    <x v="1170"/>
    <n v="6.5616438356164384"/>
    <n v="21070.321081830789"/>
    <n v="18"/>
    <n v="2"/>
  </r>
  <r>
    <n v="2765"/>
    <x v="76"/>
    <x v="271"/>
    <x v="1"/>
    <d v="2015-04-23T00:00:00"/>
    <d v="2019-04-01T00:00:00"/>
    <n v="6.0739726027397261"/>
    <n v="2.1315068493150684"/>
    <s v="Nonexempt"/>
    <x v="1170"/>
    <x v="1170"/>
    <n v="3.9424657534246577"/>
    <n v="19526.608611825191"/>
    <n v="18"/>
    <n v="1"/>
  </r>
  <r>
    <n v="2614"/>
    <x v="35"/>
    <x v="446"/>
    <x v="1"/>
    <d v="2016-06-08T00:00:00"/>
    <d v="2019-03-30T00:00:00"/>
    <n v="4.9452054794520546"/>
    <n v="2.1369863013698631"/>
    <s v="Exempt"/>
    <x v="1170"/>
    <x v="1170"/>
    <n v="2.8082191780821919"/>
    <n v="19476.540384615382"/>
    <n v="18"/>
    <n v="2"/>
  </r>
  <r>
    <n v="3131"/>
    <x v="101"/>
    <x v="282"/>
    <x v="1"/>
    <d v="2011-06-14T00:00:00"/>
    <d v="2019-03-30T00:00:00"/>
    <n v="9.9342465753424651"/>
    <n v="2.1369863013698631"/>
    <s v="Nonexempt"/>
    <x v="1170"/>
    <x v="1170"/>
    <n v="7.7972602739726025"/>
    <n v="19476.540384615382"/>
    <n v="18"/>
    <n v="2"/>
  </r>
  <r>
    <n v="3844"/>
    <x v="95"/>
    <x v="264"/>
    <x v="1"/>
    <d v="2000-11-20T00:00:00"/>
    <d v="2019-01-22T00:00:00"/>
    <n v="20.504109589041096"/>
    <n v="2.3205479452054796"/>
    <s v="Nonexempt"/>
    <x v="1170"/>
    <x v="1170"/>
    <n v="18.183561643835617"/>
    <n v="17935.89315230224"/>
    <n v="18"/>
    <n v="2"/>
  </r>
  <r>
    <n v="752"/>
    <x v="76"/>
    <x v="271"/>
    <x v="1"/>
    <d v="2019-01-22T00:00:00"/>
    <d v="2019-01-22T00:00:00"/>
    <n v="2.3205479452054796"/>
    <n v="2.3205479452054796"/>
    <s v="Nonexempt"/>
    <x v="1170"/>
    <x v="1170"/>
    <n v="0"/>
    <n v="17935.89315230224"/>
    <n v="18"/>
    <n v="2"/>
  </r>
  <r>
    <n v="749"/>
    <x v="27"/>
    <x v="265"/>
    <x v="1"/>
    <d v="2018-11-13T00:00:00"/>
    <d v="2018-11-13T00:00:00"/>
    <n v="2.5123287671232877"/>
    <n v="2.5123287671232877"/>
    <s v="Nonexempt"/>
    <x v="1170"/>
    <x v="1170"/>
    <n v="0"/>
    <n v="16566.741003271538"/>
    <n v="18"/>
    <n v="1"/>
  </r>
  <r>
    <n v="751"/>
    <x v="91"/>
    <x v="264"/>
    <x v="1"/>
    <d v="2018-10-29T00:00:00"/>
    <d v="2018-10-29T00:00:00"/>
    <n v="2.5534246575342467"/>
    <n v="2.5534246575342467"/>
    <s v="Nonexempt"/>
    <x v="1170"/>
    <x v="1170"/>
    <n v="0"/>
    <n v="16300.108905579398"/>
    <n v="18"/>
    <n v="1"/>
  </r>
  <r>
    <n v="750"/>
    <x v="95"/>
    <x v="264"/>
    <x v="1"/>
    <d v="2018-10-15T00:00:00"/>
    <d v="2018-10-15T00:00:00"/>
    <n v="2.591780821917808"/>
    <n v="2.591780821917808"/>
    <s v="Nonexempt"/>
    <x v="1170"/>
    <x v="1170"/>
    <n v="0"/>
    <n v="16058.881078224102"/>
    <n v="18"/>
    <n v="1"/>
  </r>
  <r>
    <n v="770"/>
    <x v="41"/>
    <x v="365"/>
    <x v="1"/>
    <d v="2018-07-09T00:00:00"/>
    <d v="2018-07-09T00:00:00"/>
    <n v="2.8602739726027395"/>
    <n v="2.8602739726027395"/>
    <s v="Exempt"/>
    <x v="1170"/>
    <x v="1170"/>
    <n v="0"/>
    <n v="14551.438218390806"/>
    <n v="18"/>
    <n v="1"/>
  </r>
  <r>
    <n v="748"/>
    <x v="27"/>
    <x v="265"/>
    <x v="1"/>
    <d v="2014-10-01T00:00:00"/>
    <d v="2014-10-01T00:00:00"/>
    <n v="6.6328767123287671"/>
    <n v="6.6328767123287671"/>
    <s v="Nonexempt"/>
    <x v="1170"/>
    <x v="1170"/>
    <n v="0"/>
    <n v="6274.9696406443618"/>
    <n v="18"/>
    <n v="1"/>
  </r>
  <r>
    <n v="772"/>
    <x v="59"/>
    <x v="447"/>
    <x v="1"/>
    <d v="2008-03-24T00:00:00"/>
    <d v="2008-03-24T00:00:00"/>
    <n v="13.158904109589042"/>
    <n v="13.158904109589042"/>
    <s v="Exempt"/>
    <x v="1170"/>
    <x v="1170"/>
    <n v="0"/>
    <n v="3162.9609618988129"/>
    <n v="18"/>
    <n v="1"/>
  </r>
  <r>
    <n v="2558"/>
    <x v="2"/>
    <x v="406"/>
    <x v="1"/>
    <d v="2017-09-18T00:00:00"/>
    <d v="2020-02-03T00:00:00"/>
    <n v="3.6657534246575341"/>
    <n v="1.2876712328767124"/>
    <s v="Nonexempt"/>
    <x v="1171"/>
    <x v="1171"/>
    <n v="2.3780821917808219"/>
    <n v="32322.536170212767"/>
    <n v="1"/>
    <n v="1"/>
  </r>
  <r>
    <n v="3389"/>
    <x v="56"/>
    <x v="282"/>
    <x v="1"/>
    <d v="2009-09-15T00:00:00"/>
    <d v="2020-09-12T00:00:00"/>
    <n v="11.67945205479452"/>
    <n v="0.67945205479452053"/>
    <s v="Nonexempt"/>
    <x v="1172"/>
    <x v="1172"/>
    <n v="11"/>
    <n v="61230.221774193553"/>
    <n v="1"/>
    <n v="1"/>
  </r>
  <r>
    <n v="1838"/>
    <x v="52"/>
    <x v="352"/>
    <x v="1"/>
    <d v="2019-12-07T00:00:00"/>
    <d v="2019-12-07T00:00:00"/>
    <n v="1.4465753424657535"/>
    <n v="1.4465753424657535"/>
    <s v="Nonexempt"/>
    <x v="1173"/>
    <x v="1173"/>
    <n v="0"/>
    <n v="28757.575757575756"/>
    <n v="1"/>
    <n v="1"/>
  </r>
  <r>
    <n v="885"/>
    <x v="27"/>
    <x v="411"/>
    <x v="1"/>
    <d v="2021-04-24T00:00:00"/>
    <d v="2021-04-24T00:00:00"/>
    <n v="6.575342465753424E-2"/>
    <n v="6.575342465753424E-2"/>
    <s v="Nonexempt"/>
    <x v="1174"/>
    <x v="1174"/>
    <n v="0"/>
    <n v="631145.83333333337"/>
    <n v="15"/>
    <n v="1"/>
  </r>
  <r>
    <n v="884"/>
    <x v="27"/>
    <x v="411"/>
    <x v="1"/>
    <d v="2021-03-27T00:00:00"/>
    <d v="2021-03-27T00:00:00"/>
    <n v="0.14246575342465753"/>
    <n v="0.14246575342465753"/>
    <s v="Nonexempt"/>
    <x v="1174"/>
    <x v="1174"/>
    <n v="0"/>
    <n v="291298.07692307694"/>
    <n v="15"/>
    <n v="1"/>
  </r>
  <r>
    <n v="883"/>
    <x v="27"/>
    <x v="411"/>
    <x v="1"/>
    <d v="2021-02-27T00:00:00"/>
    <d v="2021-02-27T00:00:00"/>
    <n v="0.21917808219178081"/>
    <n v="0.21917808219178081"/>
    <s v="Nonexempt"/>
    <x v="1174"/>
    <x v="1174"/>
    <n v="0"/>
    <n v="189343.75"/>
    <n v="15"/>
    <n v="2"/>
  </r>
  <r>
    <n v="3197"/>
    <x v="27"/>
    <x v="411"/>
    <x v="1"/>
    <d v="2012-06-26T00:00:00"/>
    <d v="2021-02-27T00:00:00"/>
    <n v="8.8986301369863021"/>
    <n v="0.21917808219178081"/>
    <s v="Nonexempt"/>
    <x v="1174"/>
    <x v="1174"/>
    <n v="8.6794520547945204"/>
    <n v="189343.75"/>
    <n v="15"/>
    <n v="2"/>
  </r>
  <r>
    <n v="882"/>
    <x v="27"/>
    <x v="411"/>
    <x v="1"/>
    <d v="2021-01-19T00:00:00"/>
    <d v="2021-01-19T00:00:00"/>
    <n v="0.32602739726027397"/>
    <n v="0.32602739726027397"/>
    <s v="Nonexempt"/>
    <x v="1174"/>
    <x v="1174"/>
    <n v="0"/>
    <n v="127289.91596638656"/>
    <n v="15"/>
    <n v="1"/>
  </r>
  <r>
    <n v="880"/>
    <x v="27"/>
    <x v="411"/>
    <x v="1"/>
    <d v="2020-12-05T00:00:00"/>
    <d v="2020-12-05T00:00:00"/>
    <n v="0.44931506849315067"/>
    <n v="0.44931506849315067"/>
    <s v="Nonexempt"/>
    <x v="1174"/>
    <x v="1174"/>
    <n v="0"/>
    <n v="92362.804878048788"/>
    <n v="15"/>
    <n v="2"/>
  </r>
  <r>
    <n v="881"/>
    <x v="27"/>
    <x v="411"/>
    <x v="1"/>
    <d v="2020-12-05T00:00:00"/>
    <d v="2020-12-05T00:00:00"/>
    <n v="0.44931506849315067"/>
    <n v="0.44931506849315067"/>
    <s v="Nonexempt"/>
    <x v="1174"/>
    <x v="1174"/>
    <n v="0"/>
    <n v="92362.804878048788"/>
    <n v="15"/>
    <n v="2"/>
  </r>
  <r>
    <n v="877"/>
    <x v="27"/>
    <x v="411"/>
    <x v="1"/>
    <d v="2020-06-20T00:00:00"/>
    <d v="2020-06-20T00:00:00"/>
    <n v="0.90958904109589045"/>
    <n v="0.90958904109589045"/>
    <s v="Nonexempt"/>
    <x v="1174"/>
    <x v="1174"/>
    <n v="0"/>
    <n v="45625"/>
    <n v="15"/>
    <n v="4"/>
  </r>
  <r>
    <n v="878"/>
    <x v="27"/>
    <x v="411"/>
    <x v="1"/>
    <d v="2020-06-20T00:00:00"/>
    <d v="2020-06-20T00:00:00"/>
    <n v="0.90958904109589045"/>
    <n v="0.90958904109589045"/>
    <s v="Nonexempt"/>
    <x v="1174"/>
    <x v="1174"/>
    <n v="0"/>
    <n v="45625"/>
    <n v="15"/>
    <n v="4"/>
  </r>
  <r>
    <n v="879"/>
    <x v="27"/>
    <x v="411"/>
    <x v="1"/>
    <d v="2020-06-20T00:00:00"/>
    <d v="2020-06-20T00:00:00"/>
    <n v="0.90958904109589045"/>
    <n v="0.90958904109589045"/>
    <s v="Nonexempt"/>
    <x v="1174"/>
    <x v="1174"/>
    <n v="0"/>
    <n v="45625"/>
    <n v="15"/>
    <n v="4"/>
  </r>
  <r>
    <n v="3146"/>
    <x v="27"/>
    <x v="411"/>
    <x v="1"/>
    <d v="2012-06-26T00:00:00"/>
    <d v="2020-06-20T00:00:00"/>
    <n v="8.8986301369863021"/>
    <n v="0.90958904109589045"/>
    <s v="Nonexempt"/>
    <x v="1174"/>
    <x v="1174"/>
    <n v="7.9890410958904106"/>
    <n v="45625"/>
    <n v="15"/>
    <n v="4"/>
  </r>
  <r>
    <n v="876"/>
    <x v="27"/>
    <x v="411"/>
    <x v="1"/>
    <d v="2020-05-26T00:00:00"/>
    <d v="2020-05-26T00:00:00"/>
    <n v="0.9780821917808219"/>
    <n v="0.9780821917808219"/>
    <s v="Nonexempt"/>
    <x v="1174"/>
    <x v="1174"/>
    <n v="0"/>
    <n v="42429.971988795522"/>
    <n v="15"/>
    <n v="1"/>
  </r>
  <r>
    <n v="886"/>
    <x v="20"/>
    <x v="387"/>
    <x v="1"/>
    <d v="2020-03-23T00:00:00"/>
    <d v="2020-03-23T00:00:00"/>
    <n v="1.1534246575342466"/>
    <n v="1.1534246575342466"/>
    <s v="Nonexempt"/>
    <x v="1174"/>
    <x v="1174"/>
    <n v="0"/>
    <n v="35979.80997624703"/>
    <n v="15"/>
    <n v="1"/>
  </r>
  <r>
    <n v="3781"/>
    <x v="27"/>
    <x v="411"/>
    <x v="1"/>
    <d v="2003-02-23T00:00:00"/>
    <d v="2019-12-07T00:00:00"/>
    <n v="18.243835616438357"/>
    <n v="1.4465753424657535"/>
    <s v="Nonexempt"/>
    <x v="1174"/>
    <x v="1174"/>
    <n v="16.797260273972604"/>
    <n v="28688.446969696968"/>
    <n v="15"/>
    <n v="1"/>
  </r>
  <r>
    <n v="862"/>
    <x v="39"/>
    <x v="415"/>
    <x v="1"/>
    <d v="2019-02-04T00:00:00"/>
    <d v="2019-02-04T00:00:00"/>
    <n v="2.2849315068493152"/>
    <n v="2.2849315068493152"/>
    <s v="Nonexempt"/>
    <x v="1174"/>
    <x v="1174"/>
    <n v="0"/>
    <n v="18162.470023980815"/>
    <n v="15"/>
    <n v="1"/>
  </r>
  <r>
    <n v="2849"/>
    <x v="57"/>
    <x v="282"/>
    <x v="1"/>
    <d v="2016-06-23T00:00:00"/>
    <d v="2021-02-16T00:00:00"/>
    <n v="4.904109589041096"/>
    <n v="0.24931506849315069"/>
    <s v="Nonexempt"/>
    <x v="1175"/>
    <x v="1175"/>
    <n v="4.6547945205479451"/>
    <n v="165301.11978021977"/>
    <n v="1"/>
    <n v="1"/>
  </r>
  <r>
    <n v="2919"/>
    <x v="78"/>
    <x v="293"/>
    <x v="1"/>
    <d v="2001-10-29T00:00:00"/>
    <d v="2007-03-23T00:00:00"/>
    <n v="19.564383561643837"/>
    <n v="14.164383561643836"/>
    <s v="Nonexempt"/>
    <x v="1176"/>
    <x v="1176"/>
    <n v="5.4"/>
    <n v="2905.8264216634425"/>
    <n v="1"/>
    <n v="1"/>
  </r>
  <r>
    <n v="3940"/>
    <x v="68"/>
    <x v="351"/>
    <x v="1"/>
    <d v="2000-03-17T00:00:00"/>
    <d v="2021-04-10T00:00:00"/>
    <n v="21.183561643835617"/>
    <n v="0.10410958904109589"/>
    <s v="Nonexempt"/>
    <x v="1177"/>
    <x v="1177"/>
    <n v="21.079452054794519"/>
    <n v="395199.61973684211"/>
    <n v="1"/>
    <n v="1"/>
  </r>
  <r>
    <n v="1478"/>
    <x v="60"/>
    <x v="304"/>
    <x v="1"/>
    <d v="2020-07-06T00:00:00"/>
    <d v="2020-07-06T00:00:00"/>
    <n v="0.86575342465753424"/>
    <n v="0.86575342465753424"/>
    <s v="Nonexempt"/>
    <x v="1178"/>
    <x v="1178"/>
    <n v="0"/>
    <n v="47439.2579113924"/>
    <n v="3"/>
    <n v="1"/>
  </r>
  <r>
    <n v="2493"/>
    <x v="60"/>
    <x v="304"/>
    <x v="1"/>
    <d v="2018-05-29T00:00:00"/>
    <d v="2020-06-08T00:00:00"/>
    <n v="2.9726027397260273"/>
    <n v="0.94246575342465755"/>
    <s v="Nonexempt"/>
    <x v="1178"/>
    <x v="1178"/>
    <n v="2.0301369863013701"/>
    <n v="43577.922965116275"/>
    <n v="3"/>
    <n v="2"/>
  </r>
  <r>
    <n v="4112"/>
    <x v="60"/>
    <x v="304"/>
    <x v="1"/>
    <d v="1987-03-30T00:00:00"/>
    <d v="2020-06-08T00:00:00"/>
    <n v="34.158904109589038"/>
    <n v="0.94246575342465755"/>
    <s v="Nonexempt"/>
    <x v="1178"/>
    <x v="1178"/>
    <n v="33.216438356164382"/>
    <n v="43577.922965116275"/>
    <n v="3"/>
    <n v="2"/>
  </r>
  <r>
    <n v="2507"/>
    <x v="40"/>
    <x v="188"/>
    <x v="1"/>
    <d v="2019-02-19T00:00:00"/>
    <d v="2021-03-29T00:00:00"/>
    <n v="2.2438356164383562"/>
    <n v="0.13698630136986301"/>
    <s v="Nonexempt"/>
    <x v="1179"/>
    <x v="1179"/>
    <n v="2.106849315068493"/>
    <n v="299811"/>
    <n v="1"/>
    <n v="1"/>
  </r>
  <r>
    <n v="1857"/>
    <x v="27"/>
    <x v="411"/>
    <x v="1"/>
    <d v="2020-08-01T00:00:00"/>
    <d v="2020-08-01T00:00:00"/>
    <n v="0.79452054794520544"/>
    <n v="0.79452054794520544"/>
    <s v="Nonexempt"/>
    <x v="1180"/>
    <x v="1180"/>
    <n v="0"/>
    <n v="51603.448275862072"/>
    <n v="1"/>
    <n v="1"/>
  </r>
  <r>
    <n v="3535"/>
    <x v="57"/>
    <x v="350"/>
    <x v="1"/>
    <d v="2003-04-28T00:00:00"/>
    <d v="2016-03-23T00:00:00"/>
    <n v="18.068493150684933"/>
    <n v="5.1561643835616442"/>
    <s v="Nonexempt"/>
    <x v="1181"/>
    <x v="1181"/>
    <n v="12.912328767123288"/>
    <n v="7944.5663390010614"/>
    <n v="4"/>
    <n v="1"/>
  </r>
  <r>
    <n v="2929"/>
    <x v="56"/>
    <x v="350"/>
    <x v="1"/>
    <d v="1996-07-22T00:00:00"/>
    <d v="2002-01-28T00:00:00"/>
    <n v="24.838356164383562"/>
    <n v="19.315068493150687"/>
    <s v="Nonexempt"/>
    <x v="1181"/>
    <x v="1181"/>
    <n v="5.5232876712328771"/>
    <n v="2120.8048014184396"/>
    <n v="4"/>
    <n v="1"/>
  </r>
  <r>
    <n v="2248"/>
    <x v="72"/>
    <x v="448"/>
    <x v="1"/>
    <d v="2001-03-23T00:00:00"/>
    <d v="2001-11-08T00:00:00"/>
    <n v="20.167123287671235"/>
    <n v="19.536986301369861"/>
    <s v="Nonexempt"/>
    <x v="1181"/>
    <x v="1181"/>
    <n v="0.63013698630136983"/>
    <n v="2096.7148857102793"/>
    <n v="4"/>
    <n v="1"/>
  </r>
  <r>
    <n v="2436"/>
    <x v="140"/>
    <x v="449"/>
    <x v="1"/>
    <d v="1997-08-30T00:00:00"/>
    <d v="1999-05-24T00:00:00"/>
    <n v="23.731506849315068"/>
    <n v="22"/>
    <s v="Nonexempt"/>
    <x v="1181"/>
    <x v="1181"/>
    <n v="1.7315068493150685"/>
    <n v="1861.9768181818181"/>
    <n v="4"/>
    <n v="1"/>
  </r>
  <r>
    <n v="3905"/>
    <x v="101"/>
    <x v="450"/>
    <x v="1"/>
    <d v="1998-12-08T00:00:00"/>
    <d v="2018-12-10T00:00:00"/>
    <n v="22.457534246575342"/>
    <n v="2.4383561643835616"/>
    <s v="Nonexempt"/>
    <x v="1182"/>
    <x v="1182"/>
    <n v="20.019178082191782"/>
    <n v="16789.524269662921"/>
    <n v="1"/>
    <n v="1"/>
  </r>
  <r>
    <n v="3226"/>
    <x v="72"/>
    <x v="350"/>
    <x v="1"/>
    <d v="2002-08-19T00:00:00"/>
    <d v="2011-08-02T00:00:00"/>
    <n v="18.758904109589039"/>
    <n v="9.8000000000000007"/>
    <s v="Nonexempt"/>
    <x v="1183"/>
    <x v="1183"/>
    <n v="8.9589041095890405"/>
    <n v="4177.4255102040806"/>
    <n v="1"/>
    <n v="1"/>
  </r>
  <r>
    <n v="1672"/>
    <x v="27"/>
    <x v="265"/>
    <x v="1"/>
    <d v="2008-03-10T00:00:00"/>
    <d v="2008-03-10T00:00:00"/>
    <n v="13.197260273972603"/>
    <n v="13.197260273972603"/>
    <s v="Nonexempt"/>
    <x v="1184"/>
    <x v="1184"/>
    <n v="0"/>
    <n v="3099.819140543907"/>
    <n v="1"/>
    <n v="1"/>
  </r>
  <r>
    <n v="1870"/>
    <x v="38"/>
    <x v="387"/>
    <x v="1"/>
    <d v="2014-07-07T00:00:00"/>
    <d v="2014-07-07T00:00:00"/>
    <n v="6.8684931506849312"/>
    <n v="6.8684931506849312"/>
    <s v="Nonexempt"/>
    <x v="1185"/>
    <x v="1185"/>
    <n v="0"/>
    <n v="5947.6043877144002"/>
    <n v="1"/>
    <n v="1"/>
  </r>
  <r>
    <n v="2"/>
    <x v="56"/>
    <x v="389"/>
    <x v="1"/>
    <d v="2021-04-24T00:00:00"/>
    <d v="2021-04-24T00:00:00"/>
    <n v="6.575342465753424E-2"/>
    <n v="6.575342465753424E-2"/>
    <s v="Nonexempt"/>
    <x v="1186"/>
    <x v="1186"/>
    <n v="0"/>
    <n v="620576.04166666674"/>
    <n v="118"/>
    <n v="1"/>
  </r>
  <r>
    <n v="56"/>
    <x v="27"/>
    <x v="411"/>
    <x v="1"/>
    <d v="2021-04-10T00:00:00"/>
    <d v="2021-04-10T00:00:00"/>
    <n v="0.10410958904109589"/>
    <n v="0.10410958904109589"/>
    <s v="Nonexempt"/>
    <x v="1186"/>
    <x v="1186"/>
    <n v="0"/>
    <n v="391942.76315789472"/>
    <n v="118"/>
    <n v="1"/>
  </r>
  <r>
    <n v="3165"/>
    <x v="86"/>
    <x v="386"/>
    <x v="1"/>
    <d v="2012-12-10T00:00:00"/>
    <d v="2021-03-01T00:00:00"/>
    <n v="8.4410958904109581"/>
    <n v="0.21369863013698631"/>
    <s v="Nonexempt"/>
    <x v="1186"/>
    <x v="1186"/>
    <n v="8.2273972602739729"/>
    <n v="190946.47435897434"/>
    <n v="118"/>
    <n v="1"/>
  </r>
  <r>
    <n v="3658"/>
    <x v="57"/>
    <x v="282"/>
    <x v="1"/>
    <d v="2006-05-23T00:00:00"/>
    <d v="2021-02-16T00:00:00"/>
    <n v="14.997260273972604"/>
    <n v="0.24931506849315069"/>
    <s v="Nonexempt"/>
    <x v="1186"/>
    <x v="1186"/>
    <n v="14.747945205479452"/>
    <n v="163668.4065934066"/>
    <n v="118"/>
    <n v="2"/>
  </r>
  <r>
    <n v="2848"/>
    <x v="84"/>
    <x v="439"/>
    <x v="1"/>
    <d v="2016-06-23T00:00:00"/>
    <d v="2021-02-16T00:00:00"/>
    <n v="4.904109589041096"/>
    <n v="0.24931506849315069"/>
    <s v="Exempt"/>
    <x v="1186"/>
    <x v="1186"/>
    <n v="4.6547945205479451"/>
    <n v="163668.4065934066"/>
    <n v="118"/>
    <n v="2"/>
  </r>
  <r>
    <n v="2746"/>
    <x v="73"/>
    <x v="294"/>
    <x v="1"/>
    <d v="2017-04-17T00:00:00"/>
    <d v="2021-02-02T00:00:00"/>
    <n v="4.087671232876712"/>
    <n v="0.28767123287671231"/>
    <s v="Nonexempt"/>
    <x v="1186"/>
    <x v="1186"/>
    <n v="3.8"/>
    <n v="141845.9523809524"/>
    <n v="118"/>
    <n v="1"/>
  </r>
  <r>
    <n v="2621"/>
    <x v="76"/>
    <x v="271"/>
    <x v="1"/>
    <d v="2018-03-19T00:00:00"/>
    <d v="2021-02-01T00:00:00"/>
    <n v="3.1671232876712327"/>
    <n v="0.29041095890410956"/>
    <s v="Nonexempt"/>
    <x v="1186"/>
    <x v="1186"/>
    <n v="2.8767123287671232"/>
    <n v="140507.78301886795"/>
    <n v="118"/>
    <n v="2"/>
  </r>
  <r>
    <n v="2904"/>
    <x v="57"/>
    <x v="282"/>
    <x v="1"/>
    <d v="2015-11-09T00:00:00"/>
    <d v="2021-02-01T00:00:00"/>
    <n v="5.5260273972602736"/>
    <n v="0.29041095890410956"/>
    <s v="Nonexempt"/>
    <x v="1186"/>
    <x v="1186"/>
    <n v="5.2356164383561641"/>
    <n v="140507.78301886795"/>
    <n v="118"/>
    <n v="2"/>
  </r>
  <r>
    <n v="58"/>
    <x v="35"/>
    <x v="446"/>
    <x v="1"/>
    <d v="2020-12-19T00:00:00"/>
    <d v="2020-12-19T00:00:00"/>
    <n v="0.41095890410958902"/>
    <n v="0.41095890410958902"/>
    <s v="Exempt"/>
    <x v="1186"/>
    <x v="1186"/>
    <n v="0"/>
    <n v="99292.166666666672"/>
    <n v="118"/>
    <n v="1"/>
  </r>
  <r>
    <n v="1"/>
    <x v="75"/>
    <x v="389"/>
    <x v="1"/>
    <d v="2020-12-05T00:00:00"/>
    <d v="2020-12-05T00:00:00"/>
    <n v="0.44931506849315067"/>
    <n v="0.44931506849315067"/>
    <s v="Nonexempt"/>
    <x v="1186"/>
    <x v="1186"/>
    <n v="0"/>
    <n v="90816.006097560981"/>
    <n v="118"/>
    <n v="1"/>
  </r>
  <r>
    <n v="2313"/>
    <x v="76"/>
    <x v="271"/>
    <x v="1"/>
    <d v="2020-01-04T00:00:00"/>
    <d v="2020-11-30T00:00:00"/>
    <n v="1.3698630136986301"/>
    <n v="0.46301369863013697"/>
    <s v="Nonexempt"/>
    <x v="1186"/>
    <x v="1186"/>
    <n v="0.9068493150684932"/>
    <n v="88129.142011834323"/>
    <n v="118"/>
    <n v="1"/>
  </r>
  <r>
    <n v="2549"/>
    <x v="73"/>
    <x v="232"/>
    <x v="1"/>
    <d v="2018-06-04T00:00:00"/>
    <d v="2020-09-26T00:00:00"/>
    <n v="2.956164383561644"/>
    <n v="0.64109589041095894"/>
    <s v="Exempt"/>
    <x v="1186"/>
    <x v="1186"/>
    <n v="2.3150684931506849"/>
    <n v="63648.824786324782"/>
    <n v="118"/>
    <n v="1"/>
  </r>
  <r>
    <n v="2836"/>
    <x v="52"/>
    <x v="251"/>
    <x v="1"/>
    <d v="2016-02-23T00:00:00"/>
    <d v="2020-08-15T00:00:00"/>
    <n v="5.2356164383561641"/>
    <n v="0.75616438356164384"/>
    <s v="Nonexempt"/>
    <x v="1186"/>
    <x v="1186"/>
    <n v="4.4794520547945202"/>
    <n v="53963.134057971016"/>
    <n v="118"/>
    <n v="1"/>
  </r>
  <r>
    <n v="55"/>
    <x v="27"/>
    <x v="411"/>
    <x v="1"/>
    <d v="2020-07-18T00:00:00"/>
    <d v="2020-07-18T00:00:00"/>
    <n v="0.83287671232876714"/>
    <n v="0.83287671232876714"/>
    <s v="Nonexempt"/>
    <x v="1186"/>
    <x v="1186"/>
    <n v="0"/>
    <n v="48992.84539473684"/>
    <n v="118"/>
    <n v="1"/>
  </r>
  <r>
    <n v="3086"/>
    <x v="56"/>
    <x v="282"/>
    <x v="1"/>
    <d v="2013-04-15T00:00:00"/>
    <d v="2020-07-06T00:00:00"/>
    <n v="8.0958904109589049"/>
    <n v="0.86575342465753424"/>
    <s v="Nonexempt"/>
    <x v="1186"/>
    <x v="1186"/>
    <n v="7.2301369863013702"/>
    <n v="47132.357594936708"/>
    <n v="118"/>
    <n v="1"/>
  </r>
  <r>
    <n v="2971"/>
    <x v="27"/>
    <x v="451"/>
    <x v="1"/>
    <d v="2014-08-04T00:00:00"/>
    <d v="2020-06-29T00:00:00"/>
    <n v="6.7917808219178086"/>
    <n v="0.8849315068493151"/>
    <s v="Exempt"/>
    <x v="1186"/>
    <x v="1186"/>
    <n v="5.9068493150684933"/>
    <n v="46110.913312693498"/>
    <n v="118"/>
    <n v="1"/>
  </r>
  <r>
    <n v="2691"/>
    <x v="27"/>
    <x v="265"/>
    <x v="1"/>
    <d v="2017-03-06T00:00:00"/>
    <d v="2020-06-22T00:00:00"/>
    <n v="4.2027397260273975"/>
    <n v="0.90410958904109584"/>
    <s v="Nonexempt"/>
    <x v="1186"/>
    <x v="1186"/>
    <n v="3.2986301369863016"/>
    <n v="45132.803030303032"/>
    <n v="118"/>
    <n v="1"/>
  </r>
  <r>
    <n v="53"/>
    <x v="27"/>
    <x v="411"/>
    <x v="1"/>
    <d v="2020-05-26T00:00:00"/>
    <d v="2020-05-26T00:00:00"/>
    <n v="0.9780821917808219"/>
    <n v="0.9780821917808219"/>
    <s v="Nonexempt"/>
    <x v="1186"/>
    <x v="1186"/>
    <n v="0"/>
    <n v="41719.397759103646"/>
    <n v="118"/>
    <n v="2"/>
  </r>
  <r>
    <n v="54"/>
    <x v="27"/>
    <x v="411"/>
    <x v="1"/>
    <d v="2020-05-26T00:00:00"/>
    <d v="2020-05-26T00:00:00"/>
    <n v="0.9780821917808219"/>
    <n v="0.9780821917808219"/>
    <s v="Nonexempt"/>
    <x v="1186"/>
    <x v="1186"/>
    <n v="0"/>
    <n v="41719.397759103646"/>
    <n v="118"/>
    <n v="2"/>
  </r>
  <r>
    <n v="44"/>
    <x v="27"/>
    <x v="265"/>
    <x v="1"/>
    <d v="2020-05-09T00:00:00"/>
    <d v="2020-05-09T00:00:00"/>
    <n v="1.0246575342465754"/>
    <n v="1.0246575342465754"/>
    <s v="Nonexempt"/>
    <x v="1186"/>
    <x v="1186"/>
    <n v="0"/>
    <n v="39823.061497326205"/>
    <n v="118"/>
    <n v="1"/>
  </r>
  <r>
    <n v="43"/>
    <x v="27"/>
    <x v="265"/>
    <x v="1"/>
    <d v="2020-04-25T00:00:00"/>
    <d v="2020-04-25T00:00:00"/>
    <n v="1.0630136986301371"/>
    <n v="1.0630136986301371"/>
    <s v="Nonexempt"/>
    <x v="1186"/>
    <x v="1186"/>
    <n v="0"/>
    <n v="38386.146907216491"/>
    <n v="118"/>
    <n v="1"/>
  </r>
  <r>
    <n v="48"/>
    <x v="76"/>
    <x v="271"/>
    <x v="1"/>
    <d v="2020-04-11T00:00:00"/>
    <d v="2020-04-11T00:00:00"/>
    <n v="1.1013698630136985"/>
    <n v="1.1013698630136985"/>
    <s v="Nonexempt"/>
    <x v="1186"/>
    <x v="1186"/>
    <n v="0"/>
    <n v="37049.31592039801"/>
    <n v="118"/>
    <n v="1"/>
  </r>
  <r>
    <n v="59"/>
    <x v="19"/>
    <x v="452"/>
    <x v="1"/>
    <d v="2020-03-28T00:00:00"/>
    <d v="2020-03-28T00:00:00"/>
    <n v="1.1397260273972603"/>
    <n v="1.1397260273972603"/>
    <s v="Nonexempt"/>
    <x v="1186"/>
    <x v="1186"/>
    <n v="0"/>
    <n v="35802.463942307695"/>
    <n v="118"/>
    <n v="1"/>
  </r>
  <r>
    <n v="47"/>
    <x v="76"/>
    <x v="271"/>
    <x v="1"/>
    <d v="2020-03-14T00:00:00"/>
    <d v="2020-03-14T00:00:00"/>
    <n v="1.178082191780822"/>
    <n v="1.178082191780822"/>
    <s v="Nonexempt"/>
    <x v="1186"/>
    <x v="1186"/>
    <n v="0"/>
    <n v="34636.802325581397"/>
    <n v="118"/>
    <n v="1"/>
  </r>
  <r>
    <n v="2783"/>
    <x v="51"/>
    <x v="453"/>
    <x v="1"/>
    <d v="2016-02-08T00:00:00"/>
    <d v="2020-03-02T00:00:00"/>
    <n v="5.2767123287671236"/>
    <n v="1.210958904109589"/>
    <s v="Nonexempt"/>
    <x v="1186"/>
    <x v="1186"/>
    <n v="4.065753424657534"/>
    <n v="33696.43665158371"/>
    <n v="118"/>
    <n v="1"/>
  </r>
  <r>
    <n v="2556"/>
    <x v="115"/>
    <x v="264"/>
    <x v="1"/>
    <d v="2017-10-16T00:00:00"/>
    <d v="2020-02-29T00:00:00"/>
    <n v="3.5890410958904111"/>
    <n v="1.2164383561643837"/>
    <s v="Nonexempt"/>
    <x v="1186"/>
    <x v="1186"/>
    <n v="2.3726027397260272"/>
    <n v="33544.650900900895"/>
    <n v="118"/>
    <n v="2"/>
  </r>
  <r>
    <n v="61"/>
    <x v="51"/>
    <x v="453"/>
    <x v="1"/>
    <d v="2020-02-29T00:00:00"/>
    <d v="2020-02-29T00:00:00"/>
    <n v="1.2164383561643837"/>
    <n v="1.2164383561643837"/>
    <s v="Nonexempt"/>
    <x v="1186"/>
    <x v="1186"/>
    <n v="0"/>
    <n v="33544.650900900895"/>
    <n v="118"/>
    <n v="2"/>
  </r>
  <r>
    <n v="2323"/>
    <x v="76"/>
    <x v="271"/>
    <x v="1"/>
    <d v="2019-03-04T00:00:00"/>
    <d v="2020-02-18T00:00:00"/>
    <n v="2.2082191780821918"/>
    <n v="1.2465753424657535"/>
    <s v="Nonexempt"/>
    <x v="1186"/>
    <x v="1186"/>
    <n v="0.9616438356164384"/>
    <n v="32733.681318681316"/>
    <n v="118"/>
    <n v="1"/>
  </r>
  <r>
    <n v="2597"/>
    <x v="35"/>
    <x v="446"/>
    <x v="1"/>
    <d v="2017-06-05T00:00:00"/>
    <d v="2020-02-15T00:00:00"/>
    <n v="3.9534246575342467"/>
    <n v="1.2547945205479452"/>
    <s v="Exempt"/>
    <x v="1186"/>
    <x v="1186"/>
    <n v="2.6986301369863015"/>
    <n v="32519.268558951968"/>
    <n v="118"/>
    <n v="1"/>
  </r>
  <r>
    <n v="3585"/>
    <x v="109"/>
    <x v="406"/>
    <x v="1"/>
    <d v="2006-05-23T00:00:00"/>
    <d v="2020-02-01T00:00:00"/>
    <n v="14.997260273972604"/>
    <n v="1.2931506849315069"/>
    <s v="Nonexempt"/>
    <x v="1186"/>
    <x v="1186"/>
    <n v="13.704109589041096"/>
    <n v="31554.713983050846"/>
    <n v="118"/>
    <n v="1"/>
  </r>
  <r>
    <n v="4104"/>
    <x v="27"/>
    <x v="265"/>
    <x v="1"/>
    <d v="1988-02-01T00:00:00"/>
    <d v="2020-01-21T00:00:00"/>
    <n v="33.315068493150683"/>
    <n v="1.3232876712328767"/>
    <s v="Nonexempt"/>
    <x v="1186"/>
    <x v="1186"/>
    <n v="31.991780821917807"/>
    <n v="30836.076604554866"/>
    <n v="118"/>
    <n v="1"/>
  </r>
  <r>
    <n v="3246"/>
    <x v="51"/>
    <x v="251"/>
    <x v="1"/>
    <d v="2010-09-16T00:00:00"/>
    <d v="2020-01-06T00:00:00"/>
    <n v="10.676712328767124"/>
    <n v="1.3643835616438356"/>
    <s v="Nonexempt"/>
    <x v="1186"/>
    <x v="1186"/>
    <n v="9.3123287671232884"/>
    <n v="29907.279116465863"/>
    <n v="118"/>
    <n v="1"/>
  </r>
  <r>
    <n v="57"/>
    <x v="15"/>
    <x v="320"/>
    <x v="6"/>
    <d v="2019-12-16T00:00:00"/>
    <d v="2019-12-16T00:00:00"/>
    <n v="1.4219178082191781"/>
    <n v="1.4219178082191781"/>
    <s v="Exempt"/>
    <x v="1186"/>
    <x v="1186"/>
    <n v="0"/>
    <n v="28697.157996146434"/>
    <n v="118"/>
    <n v="1"/>
  </r>
  <r>
    <n v="45"/>
    <x v="91"/>
    <x v="264"/>
    <x v="1"/>
    <d v="2019-11-25T00:00:00"/>
    <d v="2019-11-25T00:00:00"/>
    <n v="1.4794520547945205"/>
    <n v="1.4794520547945205"/>
    <s v="Nonexempt"/>
    <x v="1186"/>
    <x v="1186"/>
    <n v="0"/>
    <n v="27581.157407407409"/>
    <n v="118"/>
    <n v="1"/>
  </r>
  <r>
    <n v="3339"/>
    <x v="91"/>
    <x v="264"/>
    <x v="1"/>
    <d v="2009-06-17T00:00:00"/>
    <d v="2019-11-23T00:00:00"/>
    <n v="11.926027397260274"/>
    <n v="1.484931506849315"/>
    <s v="Nonexempt"/>
    <x v="1186"/>
    <x v="1186"/>
    <n v="10.441095890410958"/>
    <n v="27479.381918819192"/>
    <n v="118"/>
    <n v="1"/>
  </r>
  <r>
    <n v="2717"/>
    <x v="27"/>
    <x v="265"/>
    <x v="1"/>
    <d v="2016-05-02T00:00:00"/>
    <d v="2019-11-12T00:00:00"/>
    <n v="5.0465753424657533"/>
    <n v="1.515068493150685"/>
    <s v="Nonexempt"/>
    <x v="1186"/>
    <x v="1186"/>
    <n v="3.5315068493150683"/>
    <n v="26932.775768535259"/>
    <n v="118"/>
    <n v="1"/>
  </r>
  <r>
    <n v="46"/>
    <x v="76"/>
    <x v="271"/>
    <x v="1"/>
    <d v="2019-10-12T00:00:00"/>
    <d v="2019-10-12T00:00:00"/>
    <n v="1.6"/>
    <n v="1.6"/>
    <s v="Nonexempt"/>
    <x v="1186"/>
    <x v="1186"/>
    <n v="0"/>
    <n v="25503.125"/>
    <n v="118"/>
    <n v="3"/>
  </r>
  <r>
    <n v="51"/>
    <x v="27"/>
    <x v="411"/>
    <x v="1"/>
    <d v="2019-10-12T00:00:00"/>
    <d v="2019-10-12T00:00:00"/>
    <n v="1.6"/>
    <n v="1.6"/>
    <s v="Nonexempt"/>
    <x v="1186"/>
    <x v="1186"/>
    <n v="0"/>
    <n v="25503.125"/>
    <n v="118"/>
    <n v="3"/>
  </r>
  <r>
    <n v="52"/>
    <x v="27"/>
    <x v="411"/>
    <x v="1"/>
    <d v="2019-10-12T00:00:00"/>
    <d v="2019-10-12T00:00:00"/>
    <n v="1.6"/>
    <n v="1.6"/>
    <s v="Nonexempt"/>
    <x v="1186"/>
    <x v="1186"/>
    <n v="0"/>
    <n v="25503.125"/>
    <n v="118"/>
    <n v="3"/>
  </r>
  <r>
    <n v="42"/>
    <x v="27"/>
    <x v="265"/>
    <x v="1"/>
    <d v="2019-09-03T00:00:00"/>
    <d v="2019-09-03T00:00:00"/>
    <n v="1.7068493150684931"/>
    <n v="1.7068493150684931"/>
    <s v="Nonexempt"/>
    <x v="1186"/>
    <x v="1186"/>
    <n v="0"/>
    <n v="23906.621187800964"/>
    <n v="118"/>
    <n v="2"/>
  </r>
  <r>
    <n v="3838"/>
    <x v="19"/>
    <x v="452"/>
    <x v="1"/>
    <d v="2001-08-23T00:00:00"/>
    <d v="2019-09-03T00:00:00"/>
    <n v="19.747945205479454"/>
    <n v="1.7068493150684931"/>
    <s v="Nonexempt"/>
    <x v="1186"/>
    <x v="1186"/>
    <n v="18.041095890410958"/>
    <n v="23906.621187800964"/>
    <n v="118"/>
    <n v="2"/>
  </r>
  <r>
    <n v="41"/>
    <x v="27"/>
    <x v="265"/>
    <x v="1"/>
    <d v="2019-08-03T00:00:00"/>
    <d v="2019-08-03T00:00:00"/>
    <n v="1.7917808219178082"/>
    <n v="1.7917808219178082"/>
    <s v="Nonexempt"/>
    <x v="1186"/>
    <x v="1186"/>
    <n v="0"/>
    <n v="22773.432721712539"/>
    <n v="118"/>
    <n v="1"/>
  </r>
  <r>
    <n v="2866"/>
    <x v="27"/>
    <x v="265"/>
    <x v="1"/>
    <d v="2014-09-23T00:00:00"/>
    <d v="2019-07-22T00:00:00"/>
    <n v="6.6547945205479451"/>
    <n v="1.8246575342465754"/>
    <s v="Nonexempt"/>
    <x v="1186"/>
    <x v="1186"/>
    <n v="4.8301369863013699"/>
    <n v="22363.100600600599"/>
    <n v="118"/>
    <n v="1"/>
  </r>
  <r>
    <n v="40"/>
    <x v="27"/>
    <x v="265"/>
    <x v="1"/>
    <d v="2019-07-20T00:00:00"/>
    <d v="2019-07-20T00:00:00"/>
    <n v="1.8301369863013699"/>
    <n v="1.8301369863013699"/>
    <s v="Nonexempt"/>
    <x v="1186"/>
    <x v="1186"/>
    <n v="0"/>
    <n v="22296.145209580838"/>
    <n v="118"/>
    <n v="1"/>
  </r>
  <r>
    <n v="2550"/>
    <x v="27"/>
    <x v="265"/>
    <x v="1"/>
    <d v="2017-02-27T00:00:00"/>
    <d v="2019-06-24T00:00:00"/>
    <n v="4.2219178082191782"/>
    <n v="1.9013698630136986"/>
    <s v="Nonexempt"/>
    <x v="1186"/>
    <x v="1186"/>
    <n v="2.3205479452054796"/>
    <n v="21460.84293948127"/>
    <n v="118"/>
    <n v="1"/>
  </r>
  <r>
    <n v="39"/>
    <x v="27"/>
    <x v="265"/>
    <x v="1"/>
    <d v="2019-06-22T00:00:00"/>
    <d v="2019-06-22T00:00:00"/>
    <n v="1.9068493150684931"/>
    <n v="1.9068493150684931"/>
    <s v="Nonexempt"/>
    <x v="1186"/>
    <x v="1186"/>
    <n v="0"/>
    <n v="21399.173850574713"/>
    <n v="118"/>
    <n v="1"/>
  </r>
  <r>
    <n v="36"/>
    <x v="27"/>
    <x v="265"/>
    <x v="1"/>
    <d v="2019-05-28T00:00:00"/>
    <d v="2019-05-28T00:00:00"/>
    <n v="1.9753424657534246"/>
    <n v="1.9753424657534246"/>
    <s v="Nonexempt"/>
    <x v="1186"/>
    <x v="1186"/>
    <n v="0"/>
    <n v="20657.177531206657"/>
    <n v="118"/>
    <n v="4"/>
  </r>
  <r>
    <n v="37"/>
    <x v="27"/>
    <x v="265"/>
    <x v="1"/>
    <d v="2019-05-28T00:00:00"/>
    <d v="2019-05-28T00:00:00"/>
    <n v="1.9753424657534246"/>
    <n v="1.9753424657534246"/>
    <s v="Nonexempt"/>
    <x v="1186"/>
    <x v="1186"/>
    <n v="0"/>
    <n v="20657.177531206657"/>
    <n v="118"/>
    <n v="4"/>
  </r>
  <r>
    <n v="38"/>
    <x v="27"/>
    <x v="265"/>
    <x v="1"/>
    <d v="2019-05-28T00:00:00"/>
    <d v="2019-05-28T00:00:00"/>
    <n v="1.9753424657534246"/>
    <n v="1.9753424657534246"/>
    <s v="Nonexempt"/>
    <x v="1186"/>
    <x v="1186"/>
    <n v="0"/>
    <n v="20657.177531206657"/>
    <n v="118"/>
    <n v="4"/>
  </r>
  <r>
    <n v="2532"/>
    <x v="27"/>
    <x v="265"/>
    <x v="1"/>
    <d v="2017-02-27T00:00:00"/>
    <d v="2019-05-28T00:00:00"/>
    <n v="4.2219178082191782"/>
    <n v="1.9753424657534246"/>
    <s v="Nonexempt"/>
    <x v="1186"/>
    <x v="1186"/>
    <n v="2.2465753424657535"/>
    <n v="20657.177531206657"/>
    <n v="118"/>
    <n v="4"/>
  </r>
  <r>
    <n v="35"/>
    <x v="27"/>
    <x v="265"/>
    <x v="1"/>
    <d v="2019-05-11T00:00:00"/>
    <d v="2019-05-11T00:00:00"/>
    <n v="2.021917808219178"/>
    <n v="2.021917808219178"/>
    <s v="Nonexempt"/>
    <x v="1186"/>
    <x v="1186"/>
    <n v="0"/>
    <n v="20181.334688346884"/>
    <n v="118"/>
    <n v="1"/>
  </r>
  <r>
    <n v="50"/>
    <x v="27"/>
    <x v="411"/>
    <x v="1"/>
    <d v="2019-04-27T00:00:00"/>
    <d v="2019-04-27T00:00:00"/>
    <n v="2.0602739726027397"/>
    <n v="2.0602739726027397"/>
    <s v="Nonexempt"/>
    <x v="1186"/>
    <x v="1186"/>
    <n v="0"/>
    <n v="19805.618351063829"/>
    <n v="118"/>
    <n v="1"/>
  </r>
  <r>
    <n v="3968"/>
    <x v="27"/>
    <x v="265"/>
    <x v="1"/>
    <d v="1997-07-08T00:00:00"/>
    <d v="2019-04-15T00:00:00"/>
    <n v="23.876712328767123"/>
    <n v="2.0931506849315067"/>
    <s v="Nonexempt"/>
    <x v="1186"/>
    <x v="1186"/>
    <n v="21.783561643835615"/>
    <n v="19494.535340314138"/>
    <n v="118"/>
    <n v="1"/>
  </r>
  <r>
    <n v="34"/>
    <x v="27"/>
    <x v="265"/>
    <x v="1"/>
    <d v="2019-04-13T00:00:00"/>
    <d v="2019-04-13T00:00:00"/>
    <n v="2.0986301369863014"/>
    <n v="2.0986301369863014"/>
    <s v="Nonexempt"/>
    <x v="1186"/>
    <x v="1186"/>
    <n v="0"/>
    <n v="19443.635770234985"/>
    <n v="118"/>
    <n v="2"/>
  </r>
  <r>
    <n v="2417"/>
    <x v="27"/>
    <x v="265"/>
    <x v="1"/>
    <d v="2017-08-28T00:00:00"/>
    <d v="2019-04-13T00:00:00"/>
    <n v="3.7232876712328768"/>
    <n v="2.0986301369863014"/>
    <s v="Nonexempt"/>
    <x v="1186"/>
    <x v="1186"/>
    <n v="1.6246575342465754"/>
    <n v="19443.635770234985"/>
    <n v="118"/>
    <n v="2"/>
  </r>
  <r>
    <n v="2340"/>
    <x v="19"/>
    <x v="452"/>
    <x v="1"/>
    <d v="2018-03-05T00:00:00"/>
    <d v="2019-04-01T00:00:00"/>
    <n v="3.2054794520547945"/>
    <n v="2.1315068493150684"/>
    <s v="Nonexempt"/>
    <x v="1186"/>
    <x v="1186"/>
    <n v="1.0739726027397261"/>
    <n v="19143.733933161955"/>
    <n v="118"/>
    <n v="1"/>
  </r>
  <r>
    <n v="2698"/>
    <x v="73"/>
    <x v="294"/>
    <x v="1"/>
    <d v="2015-11-10T00:00:00"/>
    <d v="2019-03-19T00:00:00"/>
    <n v="5.5232876712328771"/>
    <n v="2.1671232876712327"/>
    <s v="Nonexempt"/>
    <x v="1186"/>
    <x v="1186"/>
    <n v="3.3561643835616439"/>
    <n v="18829.108723135272"/>
    <n v="118"/>
    <n v="1"/>
  </r>
  <r>
    <n v="3415"/>
    <x v="73"/>
    <x v="294"/>
    <x v="1"/>
    <d v="2007-11-19T00:00:00"/>
    <d v="2019-03-18T00:00:00"/>
    <n v="13.504109589041096"/>
    <n v="2.1698630136986301"/>
    <s v="Nonexempt"/>
    <x v="1186"/>
    <x v="1186"/>
    <n v="11.334246575342465"/>
    <n v="18805.334595959597"/>
    <n v="118"/>
    <n v="1"/>
  </r>
  <r>
    <n v="33"/>
    <x v="27"/>
    <x v="265"/>
    <x v="1"/>
    <d v="2019-03-02T00:00:00"/>
    <d v="2019-03-02T00:00:00"/>
    <n v="2.2136986301369861"/>
    <n v="2.2136986301369861"/>
    <s v="Nonexempt"/>
    <x v="1186"/>
    <x v="1186"/>
    <n v="0"/>
    <n v="18432.951732673268"/>
    <n v="118"/>
    <n v="1"/>
  </r>
  <r>
    <n v="3172"/>
    <x v="27"/>
    <x v="265"/>
    <x v="1"/>
    <d v="2010-09-23T00:00:00"/>
    <d v="2019-02-04T00:00:00"/>
    <n v="10.657534246575343"/>
    <n v="2.2849315068493152"/>
    <s v="Nonexempt"/>
    <x v="1186"/>
    <x v="1186"/>
    <n v="8.3726027397260268"/>
    <n v="17858.303357314147"/>
    <n v="118"/>
    <n v="2"/>
  </r>
  <r>
    <n v="3447"/>
    <x v="27"/>
    <x v="265"/>
    <x v="1"/>
    <d v="2007-06-13T00:00:00"/>
    <d v="2019-02-04T00:00:00"/>
    <n v="13.93972602739726"/>
    <n v="2.2849315068493152"/>
    <s v="Nonexempt"/>
    <x v="1186"/>
    <x v="1186"/>
    <n v="11.654794520547945"/>
    <n v="17858.303357314147"/>
    <n v="118"/>
    <n v="2"/>
  </r>
  <r>
    <n v="2430"/>
    <x v="27"/>
    <x v="265"/>
    <x v="1"/>
    <d v="2017-05-08T00:00:00"/>
    <d v="2019-01-22T00:00:00"/>
    <n v="4.0301369863013701"/>
    <n v="2.3205479452054796"/>
    <s v="Nonexempt"/>
    <x v="1186"/>
    <x v="1186"/>
    <n v="1.7095890410958905"/>
    <n v="17584.208972845336"/>
    <n v="118"/>
    <n v="1"/>
  </r>
  <r>
    <n v="31"/>
    <x v="27"/>
    <x v="265"/>
    <x v="1"/>
    <d v="2019-01-07T00:00:00"/>
    <d v="2019-01-07T00:00:00"/>
    <n v="2.3616438356164382"/>
    <n v="2.3616438356164382"/>
    <s v="Nonexempt"/>
    <x v="1186"/>
    <x v="1186"/>
    <n v="0"/>
    <n v="17278.219257540604"/>
    <n v="118"/>
    <n v="2"/>
  </r>
  <r>
    <n v="32"/>
    <x v="27"/>
    <x v="265"/>
    <x v="1"/>
    <d v="2019-01-07T00:00:00"/>
    <d v="2019-01-07T00:00:00"/>
    <n v="2.3616438356164382"/>
    <n v="2.3616438356164382"/>
    <s v="Nonexempt"/>
    <x v="1186"/>
    <x v="1186"/>
    <n v="0"/>
    <n v="17278.219257540604"/>
    <n v="118"/>
    <n v="2"/>
  </r>
  <r>
    <n v="2570"/>
    <x v="27"/>
    <x v="265"/>
    <x v="1"/>
    <d v="2016-06-13T00:00:00"/>
    <d v="2018-12-10T00:00:00"/>
    <n v="4.9315068493150687"/>
    <n v="2.4383561643835616"/>
    <s v="Nonexempt"/>
    <x v="1186"/>
    <x v="1186"/>
    <n v="2.493150684931507"/>
    <n v="16734.634831460673"/>
    <n v="118"/>
    <n v="1"/>
  </r>
  <r>
    <n v="29"/>
    <x v="27"/>
    <x v="265"/>
    <x v="1"/>
    <d v="2018-10-29T00:00:00"/>
    <d v="2018-10-29T00:00:00"/>
    <n v="2.5534246575342467"/>
    <n v="2.5534246575342467"/>
    <s v="Nonexempt"/>
    <x v="1186"/>
    <x v="1186"/>
    <n v="0"/>
    <n v="15980.498927038625"/>
    <n v="118"/>
    <n v="3"/>
  </r>
  <r>
    <n v="30"/>
    <x v="27"/>
    <x v="265"/>
    <x v="1"/>
    <d v="2018-10-29T00:00:00"/>
    <d v="2018-10-29T00:00:00"/>
    <n v="2.5534246575342467"/>
    <n v="2.5534246575342467"/>
    <s v="Nonexempt"/>
    <x v="1186"/>
    <x v="1186"/>
    <n v="0"/>
    <n v="15980.498927038625"/>
    <n v="118"/>
    <n v="3"/>
  </r>
  <r>
    <n v="2351"/>
    <x v="27"/>
    <x v="265"/>
    <x v="1"/>
    <d v="2017-09-11T00:00:00"/>
    <d v="2018-10-29T00:00:00"/>
    <n v="3.6849315068493151"/>
    <n v="2.5534246575342467"/>
    <s v="Nonexempt"/>
    <x v="1186"/>
    <x v="1186"/>
    <n v="1.1315068493150684"/>
    <n v="15980.498927038625"/>
    <n v="118"/>
    <n v="3"/>
  </r>
  <r>
    <n v="28"/>
    <x v="27"/>
    <x v="265"/>
    <x v="1"/>
    <d v="2018-09-17T00:00:00"/>
    <d v="2018-09-17T00:00:00"/>
    <n v="2.6684931506849314"/>
    <n v="2.6684931506849314"/>
    <s v="Nonexempt"/>
    <x v="1186"/>
    <x v="1186"/>
    <n v="0"/>
    <n v="15291.401437371664"/>
    <n v="118"/>
    <n v="1"/>
  </r>
  <r>
    <n v="49"/>
    <x v="27"/>
    <x v="411"/>
    <x v="1"/>
    <d v="2018-08-20T00:00:00"/>
    <d v="2018-08-20T00:00:00"/>
    <n v="2.7452054794520548"/>
    <n v="2.7452054794520548"/>
    <s v="Nonexempt"/>
    <x v="1186"/>
    <x v="1186"/>
    <n v="0"/>
    <n v="14864.096806387226"/>
    <n v="118"/>
    <n v="1"/>
  </r>
  <r>
    <n v="27"/>
    <x v="27"/>
    <x v="265"/>
    <x v="1"/>
    <d v="2018-07-09T00:00:00"/>
    <d v="2018-07-09T00:00:00"/>
    <n v="2.8602739726027395"/>
    <n v="2.8602739726027395"/>
    <s v="Nonexempt"/>
    <x v="1186"/>
    <x v="1186"/>
    <n v="0"/>
    <n v="14266.115900383144"/>
    <n v="118"/>
    <n v="1"/>
  </r>
  <r>
    <n v="3221"/>
    <x v="27"/>
    <x v="265"/>
    <x v="1"/>
    <d v="2009-06-17T00:00:00"/>
    <d v="2018-05-14T00:00:00"/>
    <n v="11.926027397260274"/>
    <n v="3.0136986301369864"/>
    <s v="Nonexempt"/>
    <x v="1186"/>
    <x v="1186"/>
    <n v="8.912328767123288"/>
    <n v="13539.840909090908"/>
    <n v="118"/>
    <n v="1"/>
  </r>
  <r>
    <n v="2145"/>
    <x v="27"/>
    <x v="265"/>
    <x v="1"/>
    <d v="2018-01-08T00:00:00"/>
    <d v="2018-03-19T00:00:00"/>
    <n v="3.3589041095890413"/>
    <n v="3.1671232876712327"/>
    <s v="Nonexempt"/>
    <x v="1186"/>
    <x v="1186"/>
    <n v="0.19178082191780821"/>
    <n v="12883.931660899654"/>
    <n v="118"/>
    <n v="1"/>
  </r>
  <r>
    <n v="26"/>
    <x v="27"/>
    <x v="265"/>
    <x v="1"/>
    <d v="2018-01-22T00:00:00"/>
    <d v="2018-01-22T00:00:00"/>
    <n v="3.3205479452054796"/>
    <n v="3.3205479452054796"/>
    <s v="Nonexempt"/>
    <x v="1186"/>
    <x v="1186"/>
    <n v="0"/>
    <n v="12288.634488448844"/>
    <n v="118"/>
    <n v="1"/>
  </r>
  <r>
    <n v="25"/>
    <x v="27"/>
    <x v="265"/>
    <x v="1"/>
    <d v="2017-11-13T00:00:00"/>
    <d v="2017-11-13T00:00:00"/>
    <n v="3.5123287671232877"/>
    <n v="3.5123287671232877"/>
    <s v="Nonexempt"/>
    <x v="1186"/>
    <x v="1186"/>
    <n v="0"/>
    <n v="11617.648205928237"/>
    <n v="118"/>
    <n v="1"/>
  </r>
  <r>
    <n v="23"/>
    <x v="27"/>
    <x v="265"/>
    <x v="1"/>
    <d v="2017-11-06T00:00:00"/>
    <d v="2017-11-06T00:00:00"/>
    <n v="3.5315068493150683"/>
    <n v="3.5315068493150683"/>
    <s v="Nonexempt"/>
    <x v="1186"/>
    <x v="1186"/>
    <n v="0"/>
    <n v="11554.557796741661"/>
    <n v="118"/>
    <n v="2"/>
  </r>
  <r>
    <n v="24"/>
    <x v="27"/>
    <x v="265"/>
    <x v="1"/>
    <d v="2017-11-06T00:00:00"/>
    <d v="2017-11-06T00:00:00"/>
    <n v="3.5315068493150683"/>
    <n v="3.5315068493150683"/>
    <s v="Nonexempt"/>
    <x v="1186"/>
    <x v="1186"/>
    <n v="0"/>
    <n v="11554.557796741661"/>
    <n v="118"/>
    <n v="2"/>
  </r>
  <r>
    <n v="21"/>
    <x v="27"/>
    <x v="265"/>
    <x v="1"/>
    <d v="2017-10-30T00:00:00"/>
    <d v="2017-10-30T00:00:00"/>
    <n v="3.5506849315068494"/>
    <n v="3.5506849315068494"/>
    <s v="Nonexempt"/>
    <x v="1186"/>
    <x v="1186"/>
    <n v="0"/>
    <n v="11492.148919753086"/>
    <n v="118"/>
    <n v="2"/>
  </r>
  <r>
    <n v="22"/>
    <x v="27"/>
    <x v="265"/>
    <x v="1"/>
    <d v="2017-10-30T00:00:00"/>
    <d v="2017-10-30T00:00:00"/>
    <n v="3.5506849315068494"/>
    <n v="3.5506849315068494"/>
    <s v="Nonexempt"/>
    <x v="1186"/>
    <x v="1186"/>
    <n v="0"/>
    <n v="11492.148919753086"/>
    <n v="118"/>
    <n v="2"/>
  </r>
  <r>
    <n v="20"/>
    <x v="27"/>
    <x v="265"/>
    <x v="1"/>
    <d v="2017-10-23T00:00:00"/>
    <d v="2017-10-23T00:00:00"/>
    <n v="3.56986301369863"/>
    <n v="3.56986301369863"/>
    <s v="Nonexempt"/>
    <x v="1186"/>
    <x v="1186"/>
    <n v="0"/>
    <n v="11430.410590943975"/>
    <n v="118"/>
    <n v="2"/>
  </r>
  <r>
    <n v="3900"/>
    <x v="27"/>
    <x v="265"/>
    <x v="1"/>
    <d v="1997-12-23T00:00:00"/>
    <d v="2017-10-23T00:00:00"/>
    <n v="23.416438356164385"/>
    <n v="3.56986301369863"/>
    <s v="Nonexempt"/>
    <x v="1186"/>
    <x v="1186"/>
    <n v="19.846575342465755"/>
    <n v="11430.410590943975"/>
    <n v="118"/>
    <n v="2"/>
  </r>
  <r>
    <n v="2392"/>
    <x v="27"/>
    <x v="265"/>
    <x v="1"/>
    <d v="2016-05-09T00:00:00"/>
    <d v="2017-10-16T00:00:00"/>
    <n v="5.0273972602739727"/>
    <n v="3.5890410958904111"/>
    <s v="Nonexempt"/>
    <x v="1186"/>
    <x v="1186"/>
    <n v="1.4383561643835616"/>
    <n v="11369.332061068702"/>
    <n v="118"/>
    <n v="1"/>
  </r>
  <r>
    <n v="19"/>
    <x v="27"/>
    <x v="265"/>
    <x v="1"/>
    <d v="2017-10-02T00:00:00"/>
    <d v="2017-10-02T00:00:00"/>
    <n v="3.6273972602739728"/>
    <n v="3.6273972602739728"/>
    <s v="Nonexempt"/>
    <x v="1186"/>
    <x v="1186"/>
    <n v="0"/>
    <n v="11249.112537764349"/>
    <n v="118"/>
    <n v="1"/>
  </r>
  <r>
    <n v="18"/>
    <x v="27"/>
    <x v="265"/>
    <x v="1"/>
    <d v="2017-08-07T00:00:00"/>
    <d v="2017-08-07T00:00:00"/>
    <n v="3.7808219178082192"/>
    <n v="3.7808219178082192"/>
    <s v="Nonexempt"/>
    <x v="1186"/>
    <x v="1186"/>
    <n v="0"/>
    <n v="10792.626811594202"/>
    <n v="118"/>
    <n v="2"/>
  </r>
  <r>
    <n v="2292"/>
    <x v="27"/>
    <x v="265"/>
    <x v="1"/>
    <d v="2016-10-10T00:00:00"/>
    <d v="2017-08-07T00:00:00"/>
    <n v="4.6054794520547944"/>
    <n v="3.7808219178082192"/>
    <s v="Nonexempt"/>
    <x v="1186"/>
    <x v="1186"/>
    <n v="0.8246575342465754"/>
    <n v="10792.626811594202"/>
    <n v="118"/>
    <n v="2"/>
  </r>
  <r>
    <n v="16"/>
    <x v="27"/>
    <x v="265"/>
    <x v="1"/>
    <d v="2017-05-08T00:00:00"/>
    <d v="2017-05-08T00:00:00"/>
    <n v="4.0301369863013701"/>
    <n v="4.0301369863013701"/>
    <s v="Nonexempt"/>
    <x v="1186"/>
    <x v="1186"/>
    <n v="0"/>
    <n v="10124.966009517335"/>
    <n v="118"/>
    <n v="2"/>
  </r>
  <r>
    <n v="17"/>
    <x v="27"/>
    <x v="265"/>
    <x v="1"/>
    <d v="2017-05-08T00:00:00"/>
    <d v="2017-05-08T00:00:00"/>
    <n v="4.0301369863013701"/>
    <n v="4.0301369863013701"/>
    <s v="Nonexempt"/>
    <x v="1186"/>
    <x v="1186"/>
    <n v="0"/>
    <n v="10124.966009517335"/>
    <n v="118"/>
    <n v="2"/>
  </r>
  <r>
    <n v="15"/>
    <x v="27"/>
    <x v="265"/>
    <x v="1"/>
    <d v="2017-05-01T00:00:00"/>
    <d v="2017-05-01T00:00:00"/>
    <n v="4.0493150684931507"/>
    <n v="4.0493150684931507"/>
    <s v="Nonexempt"/>
    <x v="1186"/>
    <x v="1186"/>
    <n v="0"/>
    <n v="10077.012855209743"/>
    <n v="118"/>
    <n v="4"/>
  </r>
  <r>
    <n v="2187"/>
    <x v="27"/>
    <x v="265"/>
    <x v="1"/>
    <d v="2016-11-08T00:00:00"/>
    <d v="2017-05-01T00:00:00"/>
    <n v="4.5260273972602736"/>
    <n v="4.0493150684931507"/>
    <s v="Nonexempt"/>
    <x v="1186"/>
    <x v="1186"/>
    <n v="0.47671232876712327"/>
    <n v="10077.012855209743"/>
    <n v="118"/>
    <n v="4"/>
  </r>
  <r>
    <n v="2548"/>
    <x v="27"/>
    <x v="265"/>
    <x v="1"/>
    <d v="2015-01-09T00:00:00"/>
    <d v="2017-05-01T00:00:00"/>
    <n v="6.3589041095890408"/>
    <n v="4.0493150684931507"/>
    <s v="Nonexempt"/>
    <x v="1186"/>
    <x v="1186"/>
    <n v="2.3095890410958906"/>
    <n v="10077.012855209743"/>
    <n v="118"/>
    <n v="4"/>
  </r>
  <r>
    <n v="2727"/>
    <x v="27"/>
    <x v="265"/>
    <x v="1"/>
    <d v="2013-09-09T00:00:00"/>
    <d v="2017-05-01T00:00:00"/>
    <n v="7.6931506849315072"/>
    <n v="4.0493150684931507"/>
    <s v="Nonexempt"/>
    <x v="1186"/>
    <x v="1186"/>
    <n v="3.6438356164383561"/>
    <n v="10077.012855209743"/>
    <n v="118"/>
    <n v="4"/>
  </r>
  <r>
    <n v="14"/>
    <x v="27"/>
    <x v="265"/>
    <x v="1"/>
    <d v="2017-04-03T00:00:00"/>
    <d v="2017-04-03T00:00:00"/>
    <n v="4.1260273972602741"/>
    <n v="4.1260273972602741"/>
    <s v="Nonexempt"/>
    <x v="1186"/>
    <x v="1186"/>
    <n v="0"/>
    <n v="9889.6580345285529"/>
    <n v="118"/>
    <n v="1"/>
  </r>
  <r>
    <n v="2262"/>
    <x v="27"/>
    <x v="411"/>
    <x v="1"/>
    <d v="2016-02-23T00:00:00"/>
    <d v="2016-10-31T00:00:00"/>
    <n v="5.2356164383561641"/>
    <n v="4.5479452054794525"/>
    <s v="Nonexempt"/>
    <x v="1186"/>
    <x v="1186"/>
    <n v="0.68767123287671228"/>
    <n v="8972.1837349397574"/>
    <n v="118"/>
    <n v="1"/>
  </r>
  <r>
    <n v="13"/>
    <x v="27"/>
    <x v="265"/>
    <x v="1"/>
    <d v="2016-09-08T00:00:00"/>
    <d v="2016-09-08T00:00:00"/>
    <n v="4.6931506849315072"/>
    <n v="4.6931506849315072"/>
    <s v="Nonexempt"/>
    <x v="1186"/>
    <x v="1186"/>
    <n v="0"/>
    <n v="8694.5855224751886"/>
    <n v="118"/>
    <n v="2"/>
  </r>
  <r>
    <n v="2906"/>
    <x v="27"/>
    <x v="265"/>
    <x v="1"/>
    <d v="2011-06-14T00:00:00"/>
    <d v="2016-09-08T00:00:00"/>
    <n v="9.9342465753424651"/>
    <n v="4.6931506849315072"/>
    <s v="Nonexempt"/>
    <x v="1186"/>
    <x v="1186"/>
    <n v="5.2410958904109588"/>
    <n v="8694.5855224751886"/>
    <n v="118"/>
    <n v="2"/>
  </r>
  <r>
    <n v="2581"/>
    <x v="27"/>
    <x v="265"/>
    <x v="1"/>
    <d v="2014-01-21T00:00:00"/>
    <d v="2016-08-23T00:00:00"/>
    <n v="7.3260273972602743"/>
    <n v="4.7369863013698632"/>
    <s v="Nonexempt"/>
    <x v="1186"/>
    <x v="1186"/>
    <n v="2.5890410958904111"/>
    <n v="8614.1266628108733"/>
    <n v="118"/>
    <n v="2"/>
  </r>
  <r>
    <n v="2857"/>
    <x v="27"/>
    <x v="265"/>
    <x v="1"/>
    <d v="2011-12-12T00:00:00"/>
    <d v="2016-08-23T00:00:00"/>
    <n v="9.4383561643835616"/>
    <n v="4.7369863013698632"/>
    <s v="Nonexempt"/>
    <x v="1186"/>
    <x v="1186"/>
    <n v="4.7013698630136984"/>
    <n v="8614.1266628108733"/>
    <n v="118"/>
    <n v="2"/>
  </r>
  <r>
    <n v="12"/>
    <x v="27"/>
    <x v="265"/>
    <x v="1"/>
    <d v="2016-05-09T00:00:00"/>
    <d v="2016-05-09T00:00:00"/>
    <n v="5.0273972602739727"/>
    <n v="5.0273972602739727"/>
    <s v="Nonexempt"/>
    <x v="1186"/>
    <x v="1186"/>
    <n v="0"/>
    <n v="8116.5258855585826"/>
    <n v="118"/>
    <n v="1"/>
  </r>
  <r>
    <n v="60"/>
    <x v="141"/>
    <x v="294"/>
    <x v="1"/>
    <d v="2016-04-25T00:00:00"/>
    <d v="2016-04-25T00:00:00"/>
    <n v="5.065753424657534"/>
    <n v="5.065753424657534"/>
    <s v="Nonexempt"/>
    <x v="1186"/>
    <x v="1186"/>
    <n v="0"/>
    <n v="8055.0703082747432"/>
    <n v="118"/>
    <n v="1"/>
  </r>
  <r>
    <n v="2396"/>
    <x v="141"/>
    <x v="294"/>
    <x v="1"/>
    <d v="2014-09-23T00:00:00"/>
    <d v="2016-03-08T00:00:00"/>
    <n v="6.6547945205479451"/>
    <n v="5.1972602739726028"/>
    <s v="Nonexempt"/>
    <x v="1186"/>
    <x v="1186"/>
    <n v="1.4575342465753425"/>
    <n v="7851.2519768054826"/>
    <n v="118"/>
    <n v="1"/>
  </r>
  <r>
    <n v="2582"/>
    <x v="27"/>
    <x v="265"/>
    <x v="1"/>
    <d v="2013-07-15T00:00:00"/>
    <d v="2016-02-16T00:00:00"/>
    <n v="7.8465753424657532"/>
    <n v="5.2547945205479456"/>
    <s v="Nonexempt"/>
    <x v="1186"/>
    <x v="1186"/>
    <n v="2.591780821917808"/>
    <n v="7765.2893639207505"/>
    <n v="118"/>
    <n v="2"/>
  </r>
  <r>
    <n v="2640"/>
    <x v="27"/>
    <x v="265"/>
    <x v="1"/>
    <d v="2013-03-04T00:00:00"/>
    <d v="2016-02-16T00:00:00"/>
    <n v="8.2109589041095887"/>
    <n v="5.2547945205479456"/>
    <s v="Nonexempt"/>
    <x v="1186"/>
    <x v="1186"/>
    <n v="2.956164383561644"/>
    <n v="7765.2893639207505"/>
    <n v="118"/>
    <n v="2"/>
  </r>
  <r>
    <n v="2450"/>
    <x v="27"/>
    <x v="265"/>
    <x v="1"/>
    <d v="2014-01-21T00:00:00"/>
    <d v="2015-11-09T00:00:00"/>
    <n v="7.3260273972602743"/>
    <n v="5.5260273972602736"/>
    <s v="Nonexempt"/>
    <x v="1186"/>
    <x v="1186"/>
    <n v="1.8"/>
    <n v="7384.1472483886964"/>
    <n v="118"/>
    <n v="1"/>
  </r>
  <r>
    <n v="11"/>
    <x v="27"/>
    <x v="265"/>
    <x v="1"/>
    <d v="2015-10-23T00:00:00"/>
    <d v="2015-10-23T00:00:00"/>
    <n v="5.5726027397260278"/>
    <n v="5.5726027397260278"/>
    <s v="Nonexempt"/>
    <x v="1186"/>
    <x v="1186"/>
    <n v="0"/>
    <n v="7322.4311701081606"/>
    <n v="118"/>
    <n v="1"/>
  </r>
  <r>
    <n v="3317"/>
    <x v="27"/>
    <x v="265"/>
    <x v="1"/>
    <d v="2005-06-21T00:00:00"/>
    <d v="2015-09-08T00:00:00"/>
    <n v="15.917808219178083"/>
    <n v="5.6958904109589037"/>
    <s v="Nonexempt"/>
    <x v="1186"/>
    <x v="1186"/>
    <n v="10.221917808219178"/>
    <n v="7163.9369889369891"/>
    <n v="118"/>
    <n v="1"/>
  </r>
  <r>
    <n v="10"/>
    <x v="27"/>
    <x v="265"/>
    <x v="1"/>
    <d v="2015-04-23T00:00:00"/>
    <d v="2015-04-23T00:00:00"/>
    <n v="6.0739726027397261"/>
    <n v="6.0739726027397261"/>
    <s v="Nonexempt"/>
    <x v="1186"/>
    <x v="1186"/>
    <n v="0"/>
    <n v="6718.0085701398284"/>
    <n v="118"/>
    <n v="1"/>
  </r>
  <r>
    <n v="9"/>
    <x v="27"/>
    <x v="265"/>
    <x v="1"/>
    <d v="2015-01-23T00:00:00"/>
    <d v="2015-01-23T00:00:00"/>
    <n v="6.3205479452054796"/>
    <n v="6.3205479452054796"/>
    <s v="Nonexempt"/>
    <x v="1186"/>
    <x v="1186"/>
    <n v="0"/>
    <n v="6455.9276116168185"/>
    <n v="118"/>
    <n v="1"/>
  </r>
  <r>
    <n v="3409"/>
    <x v="27"/>
    <x v="265"/>
    <x v="1"/>
    <d v="2003-06-23T00:00:00"/>
    <d v="2014-10-01T00:00:00"/>
    <n v="17.915068493150685"/>
    <n v="6.6328767123287671"/>
    <s v="Nonexempt"/>
    <x v="1186"/>
    <x v="1186"/>
    <n v="11.282191780821918"/>
    <n v="6151.9310202395709"/>
    <n v="118"/>
    <n v="1"/>
  </r>
  <r>
    <n v="8"/>
    <x v="27"/>
    <x v="265"/>
    <x v="1"/>
    <d v="2014-08-08T00:00:00"/>
    <d v="2014-08-08T00:00:00"/>
    <n v="6.7808219178082192"/>
    <n v="6.7808219178082192"/>
    <s v="Nonexempt"/>
    <x v="1186"/>
    <x v="1186"/>
    <n v="0"/>
    <n v="6017.7070707070707"/>
    <n v="118"/>
    <n v="1"/>
  </r>
  <r>
    <n v="2345"/>
    <x v="27"/>
    <x v="265"/>
    <x v="1"/>
    <d v="2013-06-03T00:00:00"/>
    <d v="2014-07-08T00:00:00"/>
    <n v="7.9616438356164387"/>
    <n v="6.8657534246575347"/>
    <s v="Nonexempt"/>
    <x v="1186"/>
    <x v="1186"/>
    <n v="1.095890410958904"/>
    <n v="5943.2661612130878"/>
    <n v="118"/>
    <n v="1"/>
  </r>
  <r>
    <n v="2148"/>
    <x v="42"/>
    <x v="362"/>
    <x v="1"/>
    <d v="2014-01-27T00:00:00"/>
    <d v="2014-04-28T00:00:00"/>
    <n v="7.3095890410958901"/>
    <n v="7.0602739726027401"/>
    <s v="Nonexempt"/>
    <x v="1186"/>
    <x v="1186"/>
    <n v="0.24931506849315069"/>
    <n v="5779.5207605743108"/>
    <n v="118"/>
    <n v="1"/>
  </r>
  <r>
    <n v="7"/>
    <x v="27"/>
    <x v="265"/>
    <x v="1"/>
    <d v="2014-02-24T00:00:00"/>
    <d v="2014-02-24T00:00:00"/>
    <n v="7.2328767123287667"/>
    <n v="7.2328767123287667"/>
    <s v="Nonexempt"/>
    <x v="1186"/>
    <x v="1186"/>
    <n v="0"/>
    <n v="5641.600378787879"/>
    <n v="118"/>
    <n v="1"/>
  </r>
  <r>
    <n v="6"/>
    <x v="27"/>
    <x v="265"/>
    <x v="1"/>
    <d v="2013-02-25T00:00:00"/>
    <d v="2013-02-25T00:00:00"/>
    <n v="8.2301369863013694"/>
    <n v="8.2301369863013694"/>
    <s v="Nonexempt"/>
    <x v="1186"/>
    <x v="1186"/>
    <n v="0"/>
    <n v="4957.9976697736356"/>
    <n v="118"/>
    <n v="1"/>
  </r>
  <r>
    <n v="5"/>
    <x v="27"/>
    <x v="265"/>
    <x v="1"/>
    <d v="2011-12-19T00:00:00"/>
    <d v="2011-12-19T00:00:00"/>
    <n v="9.419178082191781"/>
    <n v="9.419178082191781"/>
    <s v="Nonexempt"/>
    <x v="1186"/>
    <x v="1186"/>
    <n v="0"/>
    <n v="4332.1189645142522"/>
    <n v="118"/>
    <n v="1"/>
  </r>
  <r>
    <n v="3"/>
    <x v="27"/>
    <x v="265"/>
    <x v="1"/>
    <d v="2011-03-28T00:00:00"/>
    <d v="2011-03-28T00:00:00"/>
    <n v="10.147945205479452"/>
    <n v="10.147945205479452"/>
    <s v="Nonexempt"/>
    <x v="1186"/>
    <x v="1186"/>
    <n v="0"/>
    <n v="4021.011069114471"/>
    <n v="118"/>
    <n v="3"/>
  </r>
  <r>
    <n v="4"/>
    <x v="27"/>
    <x v="265"/>
    <x v="1"/>
    <d v="2011-03-28T00:00:00"/>
    <d v="2011-03-28T00:00:00"/>
    <n v="10.147945205479452"/>
    <n v="10.147945205479452"/>
    <s v="Nonexempt"/>
    <x v="1186"/>
    <x v="1186"/>
    <n v="0"/>
    <n v="4021.011069114471"/>
    <n v="118"/>
    <n v="3"/>
  </r>
  <r>
    <n v="2674"/>
    <x v="27"/>
    <x v="265"/>
    <x v="1"/>
    <d v="2008-01-18T00:00:00"/>
    <d v="2011-03-28T00:00:00"/>
    <n v="13.33972602739726"/>
    <n v="10.147945205479452"/>
    <s v="Nonexempt"/>
    <x v="1186"/>
    <x v="1186"/>
    <n v="3.1917808219178081"/>
    <n v="4021.011069114471"/>
    <n v="118"/>
    <n v="3"/>
  </r>
  <r>
    <n v="2773"/>
    <x v="27"/>
    <x v="265"/>
    <x v="1"/>
    <d v="2004-07-19T00:00:00"/>
    <d v="2008-07-14T00:00:00"/>
    <n v="16.841095890410958"/>
    <n v="12.852054794520548"/>
    <s v="Nonexempt"/>
    <x v="1186"/>
    <x v="1186"/>
    <n v="3.989041095890411"/>
    <n v="3174.9786825836709"/>
    <n v="118"/>
    <n v="1"/>
  </r>
  <r>
    <n v="2036"/>
    <x v="60"/>
    <x v="304"/>
    <x v="1"/>
    <d v="2008-06-23T00:00:00"/>
    <d v="2008-06-23T00:00:00"/>
    <n v="12.90958904109589"/>
    <n v="12.90958904109589"/>
    <s v="Nonexempt"/>
    <x v="1187"/>
    <x v="1187"/>
    <n v="0"/>
    <n v="3160.2725594227504"/>
    <n v="1"/>
    <n v="1"/>
  </r>
  <r>
    <n v="3601"/>
    <x v="72"/>
    <x v="454"/>
    <x v="1"/>
    <d v="1999-08-02T00:00:00"/>
    <d v="2013-06-08T00:00:00"/>
    <n v="21.80821917808219"/>
    <n v="7.9479452054794519"/>
    <s v="Nonexempt"/>
    <x v="1188"/>
    <x v="1188"/>
    <n v="13.860273972602739"/>
    <n v="5128.3229748362628"/>
    <n v="1"/>
    <n v="1"/>
  </r>
  <r>
    <n v="2146"/>
    <x v="79"/>
    <x v="351"/>
    <x v="1"/>
    <d v="2007-07-14T00:00:00"/>
    <d v="2007-09-24T00:00:00"/>
    <n v="13.854794520547944"/>
    <n v="13.657534246575343"/>
    <s v="Nonexempt"/>
    <x v="1189"/>
    <x v="1189"/>
    <n v="0.19726027397260273"/>
    <n v="2984.3996188565698"/>
    <n v="1"/>
    <n v="1"/>
  </r>
  <r>
    <n v="4158"/>
    <x v="125"/>
    <x v="455"/>
    <x v="4"/>
    <d v="2014-03-26T00:00:00"/>
    <d v="2017-04-17T00:00:00"/>
    <n v="7.1506849315068495"/>
    <n v="4.087671232876712"/>
    <s v="Exempt"/>
    <x v="1190"/>
    <x v="1190"/>
    <n v="3.0630136986301371"/>
    <n v="9956.6569034852564"/>
    <n v="2"/>
    <n v="1"/>
  </r>
  <r>
    <n v="4151"/>
    <x v="125"/>
    <x v="455"/>
    <x v="4"/>
    <d v="2008-07-01T00:00:00"/>
    <d v="2010-04-05T00:00:00"/>
    <n v="12.887671232876713"/>
    <n v="11.126027397260273"/>
    <s v="Exempt"/>
    <x v="1190"/>
    <x v="1190"/>
    <n v="1.7616438356164383"/>
    <n v="3658.0477961093329"/>
    <n v="2"/>
    <n v="1"/>
  </r>
  <r>
    <n v="4159"/>
    <x v="125"/>
    <x v="455"/>
    <x v="4"/>
    <d v="2013-07-09T00:00:00"/>
    <d v="2016-09-15T00:00:00"/>
    <n v="7.8630136986301373"/>
    <n v="4.6739726027397257"/>
    <s v="Exempt"/>
    <x v="1191"/>
    <x v="1191"/>
    <n v="3.1890410958904107"/>
    <n v="8707.6954572098475"/>
    <n v="1"/>
    <n v="1"/>
  </r>
  <r>
    <n v="4166"/>
    <x v="125"/>
    <x v="455"/>
    <x v="4"/>
    <d v="2015-03-23T00:00:00"/>
    <d v="2019-10-07T00:00:00"/>
    <n v="6.1589041095890407"/>
    <n v="1.6136986301369862"/>
    <s v="Exempt"/>
    <x v="1192"/>
    <x v="1192"/>
    <n v="4.5452054794520551"/>
    <n v="25221.221137521221"/>
    <n v="1"/>
    <n v="1"/>
  </r>
  <r>
    <n v="4163"/>
    <x v="142"/>
    <x v="455"/>
    <x v="4"/>
    <d v="2016-11-08T00:00:00"/>
    <d v="2020-08-29T00:00:00"/>
    <n v="4.5260273972602736"/>
    <n v="0.71780821917808224"/>
    <s v="Exempt"/>
    <x v="1193"/>
    <x v="1193"/>
    <n v="3.8082191780821919"/>
    <n v="56699.490076335875"/>
    <n v="1"/>
    <n v="1"/>
  </r>
  <r>
    <n v="4061"/>
    <x v="77"/>
    <x v="444"/>
    <x v="1"/>
    <d v="1986-09-02T00:00:00"/>
    <d v="2013-04-08T00:00:00"/>
    <n v="34.731506849315068"/>
    <n v="8.1150684931506856"/>
    <s v="Nonexempt"/>
    <x v="1194"/>
    <x v="1194"/>
    <n v="26.616438356164384"/>
    <n v="5014.3433828494253"/>
    <n v="1"/>
    <n v="1"/>
  </r>
  <r>
    <n v="2884"/>
    <x v="122"/>
    <x v="288"/>
    <x v="1"/>
    <d v="2002-09-23T00:00:00"/>
    <d v="2007-09-10T00:00:00"/>
    <n v="18.663013698630138"/>
    <n v="13.695890410958905"/>
    <s v="Nonexempt"/>
    <x v="1195"/>
    <x v="1195"/>
    <n v="4.9671232876712326"/>
    <n v="2965.3588617723544"/>
    <n v="1"/>
    <n v="1"/>
  </r>
  <r>
    <n v="3680"/>
    <x v="78"/>
    <x v="361"/>
    <x v="1"/>
    <d v="2005-12-12T00:00:00"/>
    <d v="2021-01-02T00:00:00"/>
    <n v="15.441095890410958"/>
    <n v="0.37260273972602742"/>
    <s v="Nonexempt"/>
    <x v="1196"/>
    <x v="1196"/>
    <n v="15.068493150684931"/>
    <n v="108694.85294117646"/>
    <n v="1"/>
    <n v="1"/>
  </r>
  <r>
    <n v="3140"/>
    <x v="72"/>
    <x v="343"/>
    <x v="1"/>
    <d v="2007-08-06T00:00:00"/>
    <d v="2015-06-23T00:00:00"/>
    <n v="13.791780821917808"/>
    <n v="5.9068493150684933"/>
    <s v="Nonexempt"/>
    <x v="1197"/>
    <x v="1197"/>
    <n v="7.8849315068493153"/>
    <n v="6842.0367346938765"/>
    <n v="6"/>
    <n v="1"/>
  </r>
  <r>
    <n v="1145"/>
    <x v="27"/>
    <x v="288"/>
    <x v="1"/>
    <d v="2014-05-08T00:00:00"/>
    <d v="2014-05-08T00:00:00"/>
    <n v="7.0328767123287674"/>
    <n v="7.0328767123287674"/>
    <s v="Nonexempt"/>
    <x v="1197"/>
    <x v="1197"/>
    <n v="0"/>
    <n v="5746.5645500584333"/>
    <n v="6"/>
    <n v="1"/>
  </r>
  <r>
    <n v="3046"/>
    <x v="73"/>
    <x v="450"/>
    <x v="1"/>
    <d v="2007-08-24T00:00:00"/>
    <d v="2014-04-23T00:00:00"/>
    <n v="13.742465753424657"/>
    <n v="7.0739726027397261"/>
    <s v="Nonexempt"/>
    <x v="1197"/>
    <x v="1197"/>
    <n v="6.6684931506849319"/>
    <n v="5713.1801704105337"/>
    <n v="6"/>
    <n v="1"/>
  </r>
  <r>
    <n v="1151"/>
    <x v="77"/>
    <x v="410"/>
    <x v="1"/>
    <d v="2014-01-15T00:00:00"/>
    <d v="2014-01-15T00:00:00"/>
    <n v="7.3424657534246576"/>
    <n v="7.3424657534246576"/>
    <s v="Nonexempt"/>
    <x v="1197"/>
    <x v="1197"/>
    <n v="0"/>
    <n v="5504.265373134328"/>
    <n v="6"/>
    <n v="1"/>
  </r>
  <r>
    <n v="1150"/>
    <x v="77"/>
    <x v="410"/>
    <x v="1"/>
    <d v="2013-09-16T00:00:00"/>
    <d v="2013-09-16T00:00:00"/>
    <n v="7.6739726027397257"/>
    <n v="7.6739726027397257"/>
    <s v="Nonexempt"/>
    <x v="1197"/>
    <x v="1197"/>
    <n v="0"/>
    <n v="5266.4873973580861"/>
    <n v="6"/>
    <n v="1"/>
  </r>
  <r>
    <n v="1149"/>
    <x v="77"/>
    <x v="410"/>
    <x v="1"/>
    <d v="2013-08-12T00:00:00"/>
    <d v="2013-08-12T00:00:00"/>
    <n v="7.7698630136986298"/>
    <n v="7.7698630136986298"/>
    <s v="Nonexempt"/>
    <x v="1197"/>
    <x v="1197"/>
    <n v="0"/>
    <n v="5201.4919605077575"/>
    <n v="6"/>
    <n v="1"/>
  </r>
  <r>
    <n v="3240"/>
    <x v="27"/>
    <x v="456"/>
    <x v="1"/>
    <d v="2011-06-13T00:00:00"/>
    <d v="2020-08-29T00:00:00"/>
    <n v="9.9369863013698634"/>
    <n v="0.71780821917808224"/>
    <s v="Nonexempt"/>
    <x v="1198"/>
    <x v="1198"/>
    <n v="9.2191780821917817"/>
    <n v="56294.98091603053"/>
    <n v="1"/>
    <n v="1"/>
  </r>
  <r>
    <n v="1832"/>
    <x v="42"/>
    <x v="293"/>
    <x v="1"/>
    <d v="2019-02-19T00:00:00"/>
    <d v="2019-02-19T00:00:00"/>
    <n v="2.2438356164383562"/>
    <n v="2.2438356164383562"/>
    <s v="Nonexempt"/>
    <x v="1199"/>
    <x v="1199"/>
    <n v="0"/>
    <n v="18006.773626373626"/>
    <n v="1"/>
    <n v="1"/>
  </r>
  <r>
    <n v="1871"/>
    <x v="20"/>
    <x v="387"/>
    <x v="1"/>
    <d v="2019-06-08T00:00:00"/>
    <d v="2019-06-08T00:00:00"/>
    <n v="1.9452054794520548"/>
    <n v="1.9452054794520548"/>
    <s v="Nonexempt"/>
    <x v="1200"/>
    <x v="1200"/>
    <n v="0"/>
    <n v="20764.901408450703"/>
    <n v="1"/>
    <n v="1"/>
  </r>
  <r>
    <n v="3712"/>
    <x v="42"/>
    <x v="457"/>
    <x v="1"/>
    <d v="1985-09-24T00:00:00"/>
    <d v="2001-07-02T00:00:00"/>
    <n v="35.671232876712331"/>
    <n v="19.890410958904109"/>
    <s v="Nonexempt"/>
    <x v="1201"/>
    <x v="1201"/>
    <n v="15.780821917808218"/>
    <n v="2029.9344283746559"/>
    <n v="2"/>
    <n v="1"/>
  </r>
  <r>
    <n v="1589"/>
    <x v="92"/>
    <x v="458"/>
    <x v="1"/>
    <d v="1997-09-15T00:00:00"/>
    <d v="1997-09-15T00:00:00"/>
    <n v="23.687671232876713"/>
    <n v="23.687671232876713"/>
    <s v="Nonexempt"/>
    <x v="1201"/>
    <x v="1201"/>
    <n v="0"/>
    <n v="1704.5250925283369"/>
    <n v="2"/>
    <n v="1"/>
  </r>
  <r>
    <n v="3407"/>
    <x v="85"/>
    <x v="359"/>
    <x v="1"/>
    <d v="2009-08-14T00:00:00"/>
    <d v="2020-11-15T00:00:00"/>
    <n v="11.767123287671232"/>
    <n v="0.50410958904109593"/>
    <s v="Nonexempt"/>
    <x v="1202"/>
    <x v="1202"/>
    <n v="11.263013698630138"/>
    <n v="80067.074456521732"/>
    <n v="1"/>
    <n v="1"/>
  </r>
  <r>
    <n v="4042"/>
    <x v="52"/>
    <x v="459"/>
    <x v="1"/>
    <d v="1996-03-11T00:00:00"/>
    <d v="2021-02-01T00:00:00"/>
    <n v="25.202739726027396"/>
    <n v="0.29041095890410956"/>
    <s v="Nonexempt"/>
    <x v="1203"/>
    <x v="1203"/>
    <n v="24.912328767123288"/>
    <n v="138875.40660377362"/>
    <n v="1"/>
    <n v="1"/>
  </r>
  <r>
    <n v="3155"/>
    <x v="13"/>
    <x v="288"/>
    <x v="1"/>
    <d v="2012-01-06T00:00:00"/>
    <d v="2020-02-18T00:00:00"/>
    <n v="9.3698630136986303"/>
    <n v="1.2465753424657535"/>
    <s v="Nonexempt"/>
    <x v="1204"/>
    <x v="1204"/>
    <n v="8.1232876712328768"/>
    <n v="32300.895604395602"/>
    <n v="1"/>
    <n v="1"/>
  </r>
  <r>
    <n v="3207"/>
    <x v="75"/>
    <x v="288"/>
    <x v="1"/>
    <d v="2011-11-07T00:00:00"/>
    <d v="2020-08-01T00:00:00"/>
    <n v="9.5342465753424666"/>
    <n v="0.79452054794520544"/>
    <s v="Nonexempt"/>
    <x v="1205"/>
    <x v="1205"/>
    <n v="8.7397260273972606"/>
    <n v="50638.035862068966"/>
    <n v="1"/>
    <n v="1"/>
  </r>
  <r>
    <n v="3376"/>
    <x v="40"/>
    <x v="435"/>
    <x v="1"/>
    <d v="2009-11-30T00:00:00"/>
    <d v="2020-09-28T00:00:00"/>
    <n v="11.471232876712328"/>
    <n v="0.63561643835616444"/>
    <s v="Nonexempt"/>
    <x v="1206"/>
    <x v="1206"/>
    <n v="10.835616438356164"/>
    <n v="63264.568965517239"/>
    <n v="1"/>
    <n v="1"/>
  </r>
  <r>
    <n v="4060"/>
    <x v="40"/>
    <x v="435"/>
    <x v="1"/>
    <d v="1990-10-01T00:00:00"/>
    <d v="2017-04-29T00:00:00"/>
    <n v="30.649315068493152"/>
    <n v="4.0547945205479454"/>
    <s v="Nonexempt"/>
    <x v="1207"/>
    <x v="1207"/>
    <n v="26.594520547945205"/>
    <n v="9916.32"/>
    <n v="1"/>
    <n v="1"/>
  </r>
  <r>
    <n v="2770"/>
    <x v="56"/>
    <x v="426"/>
    <x v="1"/>
    <d v="2003-05-23T00:00:00"/>
    <d v="2007-05-16T00:00:00"/>
    <n v="18"/>
    <n v="14.016438356164384"/>
    <s v="Nonexempt"/>
    <x v="1208"/>
    <x v="1208"/>
    <n v="3.9835616438356163"/>
    <n v="2864.866164972635"/>
    <n v="2"/>
    <n v="1"/>
  </r>
  <r>
    <n v="2611"/>
    <x v="24"/>
    <x v="297"/>
    <x v="1"/>
    <d v="1998-05-26T00:00:00"/>
    <d v="2001-03-13T00:00:00"/>
    <n v="22.994520547945207"/>
    <n v="20.194520547945206"/>
    <s v="Nonexempt"/>
    <x v="1208"/>
    <x v="1208"/>
    <n v="2.8"/>
    <n v="1988.4215574548907"/>
    <n v="2"/>
    <n v="1"/>
  </r>
  <r>
    <n v="2422"/>
    <x v="85"/>
    <x v="288"/>
    <x v="1"/>
    <d v="2017-02-06T00:00:00"/>
    <d v="2018-10-08T00:00:00"/>
    <n v="4.279452054794521"/>
    <n v="2.6109589041095891"/>
    <s v="Nonexempt"/>
    <x v="1209"/>
    <x v="1209"/>
    <n v="1.6684931506849314"/>
    <n v="15341.260230849948"/>
    <n v="1"/>
    <n v="1"/>
  </r>
  <r>
    <n v="949"/>
    <x v="45"/>
    <x v="460"/>
    <x v="1"/>
    <d v="2021-01-19T00:00:00"/>
    <d v="2021-01-19T00:00:00"/>
    <n v="0.32602739726027397"/>
    <n v="0.32602739726027397"/>
    <s v="Nonexempt"/>
    <x v="1210"/>
    <x v="1210"/>
    <n v="0"/>
    <n v="122689.0756302521"/>
    <n v="13"/>
    <n v="2"/>
  </r>
  <r>
    <n v="950"/>
    <x v="50"/>
    <x v="460"/>
    <x v="1"/>
    <d v="2021-01-19T00:00:00"/>
    <d v="2021-01-19T00:00:00"/>
    <n v="0.32602739726027397"/>
    <n v="0.32602739726027397"/>
    <s v="Nonexempt"/>
    <x v="1210"/>
    <x v="1210"/>
    <n v="0"/>
    <n v="122689.0756302521"/>
    <n v="13"/>
    <n v="2"/>
  </r>
  <r>
    <n v="942"/>
    <x v="45"/>
    <x v="460"/>
    <x v="1"/>
    <d v="2021-01-04T00:00:00"/>
    <d v="2021-01-04T00:00:00"/>
    <n v="0.36712328767123287"/>
    <n v="0.36712328767123287"/>
    <s v="Nonexempt"/>
    <x v="1210"/>
    <x v="1210"/>
    <n v="0"/>
    <n v="108955.22388059701"/>
    <n v="13"/>
    <n v="8"/>
  </r>
  <r>
    <n v="943"/>
    <x v="45"/>
    <x v="460"/>
    <x v="1"/>
    <d v="2021-01-04T00:00:00"/>
    <d v="2021-01-04T00:00:00"/>
    <n v="0.36712328767123287"/>
    <n v="0.36712328767123287"/>
    <s v="Nonexempt"/>
    <x v="1210"/>
    <x v="1210"/>
    <n v="0"/>
    <n v="108955.22388059701"/>
    <n v="13"/>
    <n v="8"/>
  </r>
  <r>
    <n v="944"/>
    <x v="45"/>
    <x v="460"/>
    <x v="1"/>
    <d v="2021-01-04T00:00:00"/>
    <d v="2021-01-04T00:00:00"/>
    <n v="0.36712328767123287"/>
    <n v="0.36712328767123287"/>
    <s v="Nonexempt"/>
    <x v="1210"/>
    <x v="1210"/>
    <n v="0"/>
    <n v="108955.22388059701"/>
    <n v="13"/>
    <n v="8"/>
  </r>
  <r>
    <n v="945"/>
    <x v="45"/>
    <x v="460"/>
    <x v="1"/>
    <d v="2021-01-04T00:00:00"/>
    <d v="2021-01-04T00:00:00"/>
    <n v="0.36712328767123287"/>
    <n v="0.36712328767123287"/>
    <s v="Nonexempt"/>
    <x v="1210"/>
    <x v="1210"/>
    <n v="0"/>
    <n v="108955.22388059701"/>
    <n v="13"/>
    <n v="8"/>
  </r>
  <r>
    <n v="946"/>
    <x v="50"/>
    <x v="460"/>
    <x v="1"/>
    <d v="2021-01-04T00:00:00"/>
    <d v="2021-01-04T00:00:00"/>
    <n v="0.36712328767123287"/>
    <n v="0.36712328767123287"/>
    <s v="Nonexempt"/>
    <x v="1210"/>
    <x v="1210"/>
    <n v="0"/>
    <n v="108955.22388059701"/>
    <n v="13"/>
    <n v="8"/>
  </r>
  <r>
    <n v="947"/>
    <x v="44"/>
    <x v="460"/>
    <x v="1"/>
    <d v="2021-01-04T00:00:00"/>
    <d v="2021-01-04T00:00:00"/>
    <n v="0.36712328767123287"/>
    <n v="0.36712328767123287"/>
    <s v="Nonexempt"/>
    <x v="1210"/>
    <x v="1210"/>
    <n v="0"/>
    <n v="108955.22388059701"/>
    <n v="13"/>
    <n v="8"/>
  </r>
  <r>
    <n v="948"/>
    <x v="44"/>
    <x v="460"/>
    <x v="1"/>
    <d v="2021-01-04T00:00:00"/>
    <d v="2021-01-04T00:00:00"/>
    <n v="0.36712328767123287"/>
    <n v="0.36712328767123287"/>
    <s v="Nonexempt"/>
    <x v="1210"/>
    <x v="1210"/>
    <n v="0"/>
    <n v="108955.22388059701"/>
    <n v="13"/>
    <n v="8"/>
  </r>
  <r>
    <n v="2485"/>
    <x v="44"/>
    <x v="460"/>
    <x v="1"/>
    <d v="2019-01-07T00:00:00"/>
    <d v="2021-01-04T00:00:00"/>
    <n v="2.3616438356164382"/>
    <n v="0.36712328767123287"/>
    <s v="Nonexempt"/>
    <x v="1210"/>
    <x v="1210"/>
    <n v="1.9945205479452055"/>
    <n v="108955.22388059701"/>
    <n v="13"/>
    <n v="8"/>
  </r>
  <r>
    <n v="940"/>
    <x v="50"/>
    <x v="460"/>
    <x v="1"/>
    <d v="2020-12-21T00:00:00"/>
    <d v="2020-12-21T00:00:00"/>
    <n v="0.40547945205479452"/>
    <n v="0.40547945205479452"/>
    <s v="Nonexempt"/>
    <x v="1210"/>
    <x v="1210"/>
    <n v="0"/>
    <n v="98648.648648648654"/>
    <n v="13"/>
    <n v="2"/>
  </r>
  <r>
    <n v="941"/>
    <x v="50"/>
    <x v="460"/>
    <x v="1"/>
    <d v="2020-12-21T00:00:00"/>
    <d v="2020-12-21T00:00:00"/>
    <n v="0.40547945205479452"/>
    <n v="0.40547945205479452"/>
    <s v="Nonexempt"/>
    <x v="1210"/>
    <x v="1210"/>
    <n v="0"/>
    <n v="98648.648648648654"/>
    <n v="13"/>
    <n v="2"/>
  </r>
  <r>
    <n v="2748"/>
    <x v="39"/>
    <x v="415"/>
    <x v="1"/>
    <d v="2016-05-23T00:00:00"/>
    <d v="2020-03-14T00:00:00"/>
    <n v="4.9890410958904106"/>
    <n v="1.178082191780822"/>
    <s v="Nonexempt"/>
    <x v="1210"/>
    <x v="1210"/>
    <n v="3.8109589041095893"/>
    <n v="33953.488372093023"/>
    <n v="13"/>
    <n v="1"/>
  </r>
  <r>
    <n v="3167"/>
    <x v="41"/>
    <x v="263"/>
    <x v="1"/>
    <d v="2006-07-08T00:00:00"/>
    <d v="2014-10-08T00:00:00"/>
    <n v="14.871232876712329"/>
    <n v="6.6136986301369864"/>
    <s v="Nonexempt"/>
    <x v="1211"/>
    <x v="1211"/>
    <n v="8.257534246575343"/>
    <n v="6047.0777754763876"/>
    <n v="2"/>
    <n v="1"/>
  </r>
  <r>
    <n v="3428"/>
    <x v="69"/>
    <x v="461"/>
    <x v="1"/>
    <d v="2002-04-22T00:00:00"/>
    <d v="2013-10-08T00:00:00"/>
    <n v="19.084931506849315"/>
    <n v="7.6136986301369864"/>
    <s v="Nonexempt"/>
    <x v="1211"/>
    <x v="1211"/>
    <n v="11.471232876712328"/>
    <n v="5252.8412198632604"/>
    <n v="2"/>
    <n v="1"/>
  </r>
  <r>
    <n v="2900"/>
    <x v="67"/>
    <x v="462"/>
    <x v="1"/>
    <d v="2007-10-09T00:00:00"/>
    <d v="2012-12-10T00:00:00"/>
    <n v="13.616438356164384"/>
    <n v="8.4410958904109581"/>
    <s v="Nonexempt"/>
    <x v="1212"/>
    <x v="1212"/>
    <n v="5.1753424657534248"/>
    <n v="4737.948782862708"/>
    <n v="1"/>
    <n v="1"/>
  </r>
  <r>
    <n v="3028"/>
    <x v="22"/>
    <x v="288"/>
    <x v="1"/>
    <d v="2006-09-11T00:00:00"/>
    <d v="2013-03-25T00:00:00"/>
    <n v="14.693150684931506"/>
    <n v="8.1534246575342468"/>
    <s v="Nonexempt"/>
    <x v="1213"/>
    <x v="1213"/>
    <n v="6.5397260273972604"/>
    <n v="4903.1090221774193"/>
    <n v="1"/>
    <n v="1"/>
  </r>
  <r>
    <n v="3249"/>
    <x v="56"/>
    <x v="350"/>
    <x v="1"/>
    <d v="2003-02-14T00:00:00"/>
    <d v="2012-06-25T00:00:00"/>
    <n v="18.268493150684932"/>
    <n v="8.9013698630136986"/>
    <s v="Nonexempt"/>
    <x v="1214"/>
    <x v="1214"/>
    <n v="9.367123287671232"/>
    <n v="4489.6134656817485"/>
    <n v="5"/>
    <n v="1"/>
  </r>
  <r>
    <n v="3577"/>
    <x v="57"/>
    <x v="350"/>
    <x v="1"/>
    <d v="1990-11-16T00:00:00"/>
    <d v="2004-06-23T00:00:00"/>
    <n v="30.523287671232875"/>
    <n v="16.912328767123288"/>
    <s v="Nonexempt"/>
    <x v="1214"/>
    <x v="1214"/>
    <n v="13.610958904109589"/>
    <n v="2362.9927344889034"/>
    <n v="5"/>
    <n v="1"/>
  </r>
  <r>
    <n v="2798"/>
    <x v="70"/>
    <x v="346"/>
    <x v="1"/>
    <d v="1999-05-23T00:00:00"/>
    <d v="2003-08-08T00:00:00"/>
    <n v="22.002739726027396"/>
    <n v="17.789041095890411"/>
    <s v="Nonexempt"/>
    <x v="1214"/>
    <x v="1214"/>
    <n v="4.2136986301369861"/>
    <n v="2246.5353688587711"/>
    <n v="5"/>
    <n v="1"/>
  </r>
  <r>
    <n v="2190"/>
    <x v="105"/>
    <x v="463"/>
    <x v="1"/>
    <d v="2001-09-14T00:00:00"/>
    <d v="2002-03-09T00:00:00"/>
    <n v="19.687671232876713"/>
    <n v="19.205479452054796"/>
    <s v="Nonexempt"/>
    <x v="1214"/>
    <x v="1214"/>
    <n v="0.48219178082191783"/>
    <n v="2080.8493794579172"/>
    <n v="5"/>
    <n v="1"/>
  </r>
  <r>
    <n v="2822"/>
    <x v="57"/>
    <x v="443"/>
    <x v="1"/>
    <d v="1997-08-19T00:00:00"/>
    <d v="2002-01-02T00:00:00"/>
    <n v="23.761643835616439"/>
    <n v="19.386301369863013"/>
    <s v="Nonexempt"/>
    <x v="1214"/>
    <x v="1214"/>
    <n v="4.375342465753425"/>
    <n v="2061.4406656302995"/>
    <n v="5"/>
    <n v="1"/>
  </r>
  <r>
    <n v="2535"/>
    <x v="78"/>
    <x v="361"/>
    <x v="1"/>
    <d v="2013-12-03T00:00:00"/>
    <d v="2016-03-08T00:00:00"/>
    <n v="7.4602739726027396"/>
    <n v="5.1972602739726028"/>
    <s v="Nonexempt"/>
    <x v="1215"/>
    <x v="1215"/>
    <n v="2.2630136986301368"/>
    <n v="7687.2078545071163"/>
    <n v="1"/>
    <n v="1"/>
  </r>
  <r>
    <n v="3692"/>
    <x v="57"/>
    <x v="443"/>
    <x v="1"/>
    <d v="2001-06-25T00:00:00"/>
    <d v="2016-09-28T00:00:00"/>
    <n v="19.909589041095892"/>
    <n v="4.6383561643835618"/>
    <s v="Nonexempt"/>
    <x v="1216"/>
    <x v="1216"/>
    <n v="15.271232876712329"/>
    <n v="8610.9601299468395"/>
    <n v="1"/>
    <n v="1"/>
  </r>
  <r>
    <n v="3749"/>
    <x v="72"/>
    <x v="459"/>
    <x v="1"/>
    <d v="2002-04-23T00:00:00"/>
    <d v="2018-08-20T00:00:00"/>
    <n v="19.082191780821919"/>
    <n v="2.7452054794520548"/>
    <s v="Nonexempt"/>
    <x v="1217"/>
    <x v="1217"/>
    <n v="16.336986301369862"/>
    <n v="14549.23877245509"/>
    <n v="1"/>
    <n v="1"/>
  </r>
  <r>
    <n v="2859"/>
    <x v="71"/>
    <x v="287"/>
    <x v="1"/>
    <d v="2013-04-15T00:00:00"/>
    <d v="2018-01-08T00:00:00"/>
    <n v="8.0958904109589049"/>
    <n v="3.3589041095890413"/>
    <s v="Nonexempt"/>
    <x v="1218"/>
    <x v="1218"/>
    <n v="4.7369863013698632"/>
    <n v="11889.473083197388"/>
    <n v="1"/>
    <n v="1"/>
  </r>
  <r>
    <n v="1684"/>
    <x v="78"/>
    <x v="336"/>
    <x v="1"/>
    <d v="2008-06-30T00:00:00"/>
    <d v="2008-06-30T00:00:00"/>
    <n v="12.890410958904109"/>
    <n v="12.890410958904109"/>
    <s v="Nonexempt"/>
    <x v="1219"/>
    <x v="1219"/>
    <n v="0"/>
    <n v="3084.8791498405953"/>
    <n v="1"/>
    <n v="1"/>
  </r>
  <r>
    <n v="3675"/>
    <x v="72"/>
    <x v="448"/>
    <x v="1"/>
    <d v="2001-12-10T00:00:00"/>
    <d v="2016-12-08T00:00:00"/>
    <n v="19.449315068493149"/>
    <n v="4.4438356164383563"/>
    <s v="Nonexempt"/>
    <x v="1220"/>
    <x v="1220"/>
    <n v="15.005479452054795"/>
    <n v="8943.6724106041911"/>
    <n v="1"/>
    <n v="1"/>
  </r>
  <r>
    <n v="3097"/>
    <x v="27"/>
    <x v="422"/>
    <x v="1"/>
    <d v="1989-01-03T00:00:00"/>
    <d v="1996-05-15T00:00:00"/>
    <n v="32.391780821917806"/>
    <n v="25.024657534246575"/>
    <s v="Nonexempt"/>
    <x v="1221"/>
    <x v="1221"/>
    <n v="7.3671232876712329"/>
    <n v="1586.3945368951172"/>
    <n v="1"/>
    <n v="1"/>
  </r>
  <r>
    <n v="1274"/>
    <x v="77"/>
    <x v="410"/>
    <x v="1"/>
    <d v="2016-08-01T00:00:00"/>
    <d v="2016-08-01T00:00:00"/>
    <n v="4.7972602739726025"/>
    <n v="4.7972602739726025"/>
    <s v="Nonexempt"/>
    <x v="1222"/>
    <x v="1222"/>
    <n v="0"/>
    <n v="8259.3871787549979"/>
    <n v="4"/>
    <n v="1"/>
  </r>
  <r>
    <n v="3427"/>
    <x v="72"/>
    <x v="343"/>
    <x v="1"/>
    <d v="2004-08-24T00:00:00"/>
    <d v="2016-02-08T00:00:00"/>
    <n v="16.742465753424657"/>
    <n v="5.2767123287671236"/>
    <s v="Nonexempt"/>
    <x v="1222"/>
    <x v="1222"/>
    <n v="11.465753424657533"/>
    <n v="7508.923650051921"/>
    <n v="4"/>
    <n v="1"/>
  </r>
  <r>
    <n v="1273"/>
    <x v="73"/>
    <x v="450"/>
    <x v="1"/>
    <d v="2015-09-23T00:00:00"/>
    <d v="2015-09-23T00:00:00"/>
    <n v="5.6547945205479451"/>
    <n v="5.6547945205479451"/>
    <s v="Nonexempt"/>
    <x v="1222"/>
    <x v="1222"/>
    <n v="0"/>
    <n v="7006.8735222868218"/>
    <n v="4"/>
    <n v="1"/>
  </r>
  <r>
    <n v="2220"/>
    <x v="52"/>
    <x v="352"/>
    <x v="1"/>
    <d v="2011-09-08T00:00:00"/>
    <d v="2012-03-23T00:00:00"/>
    <n v="9.6986301369863011"/>
    <n v="9.1589041095890416"/>
    <s v="Nonexempt"/>
    <x v="1222"/>
    <x v="1222"/>
    <n v="0.53972602739726028"/>
    <n v="4326.1103649416691"/>
    <n v="4"/>
    <n v="1"/>
  </r>
  <r>
    <n v="2492"/>
    <x v="86"/>
    <x v="464"/>
    <x v="1"/>
    <d v="2014-11-13T00:00:00"/>
    <d v="2016-11-23T00:00:00"/>
    <n v="6.515068493150685"/>
    <n v="4.484931506849315"/>
    <s v="Nonexempt"/>
    <x v="1223"/>
    <x v="1223"/>
    <n v="2.0301369863013701"/>
    <n v="8834.5540928527807"/>
    <n v="2"/>
    <n v="1"/>
  </r>
  <r>
    <n v="3523"/>
    <x v="119"/>
    <x v="465"/>
    <x v="1"/>
    <d v="2003-11-03T00:00:00"/>
    <d v="2016-07-28T00:00:00"/>
    <n v="17.550684931506851"/>
    <n v="4.8082191780821919"/>
    <s v="Nonexempt"/>
    <x v="1223"/>
    <x v="1223"/>
    <n v="12.742465753424657"/>
    <n v="8240.5498860398857"/>
    <n v="2"/>
    <n v="1"/>
  </r>
  <r>
    <n v="3516"/>
    <x v="52"/>
    <x v="352"/>
    <x v="1"/>
    <d v="2005-04-11T00:00:00"/>
    <d v="2017-11-13T00:00:00"/>
    <n v="16.112328767123287"/>
    <n v="3.5123287671232877"/>
    <s v="Nonexempt"/>
    <x v="1224"/>
    <x v="1224"/>
    <n v="12.6"/>
    <n v="11280.925741029641"/>
    <n v="3"/>
    <n v="1"/>
  </r>
  <r>
    <n v="1366"/>
    <x v="96"/>
    <x v="466"/>
    <x v="1"/>
    <d v="2017-01-09T00:00:00"/>
    <d v="2017-01-09T00:00:00"/>
    <n v="4.3561643835616435"/>
    <n v="4.3561643835616435"/>
    <s v="Nonexempt"/>
    <x v="1224"/>
    <x v="1224"/>
    <n v="0"/>
    <n v="9095.6898113207553"/>
    <n v="3"/>
    <n v="1"/>
  </r>
  <r>
    <n v="1473"/>
    <x v="108"/>
    <x v="370"/>
    <x v="1"/>
    <d v="2013-08-19T00:00:00"/>
    <d v="2013-08-19T00:00:00"/>
    <n v="7.7506849315068491"/>
    <n v="7.7506849315068491"/>
    <s v="Nonexempt"/>
    <x v="1224"/>
    <x v="1224"/>
    <n v="0"/>
    <n v="5112.1056203605513"/>
    <n v="3"/>
    <n v="1"/>
  </r>
  <r>
    <n v="3403"/>
    <x v="56"/>
    <x v="352"/>
    <x v="1"/>
    <d v="2007-09-17T00:00:00"/>
    <d v="2018-11-26T00:00:00"/>
    <n v="13.676712328767124"/>
    <n v="2.4767123287671233"/>
    <s v="Nonexempt"/>
    <x v="1225"/>
    <x v="1225"/>
    <n v="11.2"/>
    <n v="15997.639103982301"/>
    <n v="1"/>
    <n v="1"/>
  </r>
  <r>
    <n v="3425"/>
    <x v="24"/>
    <x v="430"/>
    <x v="1"/>
    <d v="1984-12-10T00:00:00"/>
    <d v="1996-05-15T00:00:00"/>
    <n v="36.460273972602742"/>
    <n v="25.024657534246575"/>
    <s v="Nonexempt"/>
    <x v="1226"/>
    <x v="1226"/>
    <n v="11.435616438356165"/>
    <n v="1583.2995894460257"/>
    <n v="1"/>
    <n v="1"/>
  </r>
  <r>
    <n v="1728"/>
    <x v="52"/>
    <x v="459"/>
    <x v="1"/>
    <d v="2020-03-28T00:00:00"/>
    <d v="2020-03-28T00:00:00"/>
    <n v="1.1397260273972603"/>
    <n v="1.1397260273972603"/>
    <s v="Nonexempt"/>
    <x v="1227"/>
    <x v="1227"/>
    <n v="0"/>
    <n v="34754.84375"/>
    <n v="1"/>
    <n v="1"/>
  </r>
  <r>
    <n v="3669"/>
    <x v="101"/>
    <x v="350"/>
    <x v="1"/>
    <d v="2005-10-24T00:00:00"/>
    <d v="2020-09-28T00:00:00"/>
    <n v="15.575342465753424"/>
    <n v="0.63561643835616444"/>
    <s v="Nonexempt"/>
    <x v="1228"/>
    <x v="1228"/>
    <n v="14.93972602739726"/>
    <n v="62301.724137931029"/>
    <n v="1"/>
    <n v="1"/>
  </r>
  <r>
    <n v="1685"/>
    <x v="110"/>
    <x v="467"/>
    <x v="1"/>
    <d v="2017-07-31T00:00:00"/>
    <d v="2017-07-31T00:00:00"/>
    <n v="3.8"/>
    <n v="3.8"/>
    <s v="Nonexempt"/>
    <x v="1229"/>
    <x v="1229"/>
    <n v="0"/>
    <n v="10420.902631578949"/>
    <n v="1"/>
    <n v="1"/>
  </r>
  <r>
    <n v="1872"/>
    <x v="20"/>
    <x v="387"/>
    <x v="1"/>
    <d v="2020-01-21T00:00:00"/>
    <d v="2020-01-21T00:00:00"/>
    <n v="1.3232876712328767"/>
    <n v="1.3232876712328767"/>
    <s v="Nonexempt"/>
    <x v="1230"/>
    <x v="1230"/>
    <n v="0"/>
    <n v="29865.010351966874"/>
    <n v="1"/>
    <n v="1"/>
  </r>
  <r>
    <n v="2035"/>
    <x v="86"/>
    <x v="464"/>
    <x v="1"/>
    <d v="2021-03-13T00:00:00"/>
    <d v="2021-03-13T00:00:00"/>
    <n v="0.18082191780821918"/>
    <n v="0.18082191780821918"/>
    <s v="Nonexempt"/>
    <x v="1231"/>
    <x v="1231"/>
    <n v="0"/>
    <n v="218446.9696969697"/>
    <n v="1"/>
    <n v="1"/>
  </r>
  <r>
    <n v="3808"/>
    <x v="27"/>
    <x v="420"/>
    <x v="1"/>
    <d v="2001-12-10T00:00:00"/>
    <d v="2019-02-19T00:00:00"/>
    <n v="19.449315068493149"/>
    <n v="2.2438356164383562"/>
    <s v="Nonexempt"/>
    <x v="1232"/>
    <x v="1232"/>
    <n v="17.205479452054796"/>
    <n v="17543.945604395605"/>
    <n v="1"/>
    <n v="1"/>
  </r>
  <r>
    <n v="4094"/>
    <x v="56"/>
    <x v="385"/>
    <x v="1"/>
    <d v="1989-05-22T00:00:00"/>
    <d v="2019-11-25T00:00:00"/>
    <n v="32.010958904109586"/>
    <n v="1.4794520547945205"/>
    <s v="Nonexempt"/>
    <x v="1233"/>
    <x v="1233"/>
    <n v="30.531506849315068"/>
    <n v="26587.735555555555"/>
    <n v="1"/>
    <n v="1"/>
  </r>
  <r>
    <n v="2005"/>
    <x v="73"/>
    <x v="396"/>
    <x v="1"/>
    <d v="2001-05-29T00:00:00"/>
    <d v="2001-05-29T00:00:00"/>
    <n v="19.983561643835618"/>
    <n v="19.983561643835618"/>
    <s v="Nonexempt"/>
    <x v="1234"/>
    <x v="1234"/>
    <n v="0"/>
    <n v="1963.30867836578"/>
    <n v="1"/>
    <n v="1"/>
  </r>
  <r>
    <n v="2975"/>
    <x v="101"/>
    <x v="443"/>
    <x v="1"/>
    <d v="2015-03-16T00:00:00"/>
    <d v="2021-02-16T00:00:00"/>
    <n v="6.1780821917808222"/>
    <n v="0.24931506849315069"/>
    <s v="Nonexempt"/>
    <x v="1235"/>
    <x v="1235"/>
    <n v="5.9287671232876713"/>
    <n v="157116.01483516482"/>
    <n v="1"/>
    <n v="1"/>
  </r>
  <r>
    <n v="2862"/>
    <x v="85"/>
    <x v="359"/>
    <x v="1"/>
    <d v="2012-01-23T00:00:00"/>
    <d v="2016-10-26T00:00:00"/>
    <n v="9.3232876712328761"/>
    <n v="4.5616438356164384"/>
    <s v="Nonexempt"/>
    <x v="1236"/>
    <x v="1236"/>
    <n v="4.7616438356164386"/>
    <n v="8582.221981981982"/>
    <n v="1"/>
    <n v="1"/>
  </r>
  <r>
    <n v="2606"/>
    <x v="75"/>
    <x v="288"/>
    <x v="1"/>
    <d v="2018-02-05T00:00:00"/>
    <d v="2020-11-07T00:00:00"/>
    <n v="3.2821917808219179"/>
    <n v="0.52602739726027392"/>
    <s v="Nonexempt"/>
    <x v="1237"/>
    <x v="1237"/>
    <n v="2.7561643835616438"/>
    <n v="74259.09791666668"/>
    <n v="1"/>
    <n v="1"/>
  </r>
  <r>
    <n v="2381"/>
    <x v="27"/>
    <x v="399"/>
    <x v="1"/>
    <d v="2014-09-23T00:00:00"/>
    <d v="2016-01-25T00:00:00"/>
    <n v="6.6547945205479451"/>
    <n v="5.3150684931506849"/>
    <s v="Exempt"/>
    <x v="1238"/>
    <x v="1238"/>
    <n v="1.3397260273972602"/>
    <n v="7341.6156443298978"/>
    <n v="1"/>
    <n v="1"/>
  </r>
  <r>
    <n v="3356"/>
    <x v="56"/>
    <x v="350"/>
    <x v="1"/>
    <d v="2000-04-27T00:00:00"/>
    <d v="2010-12-06T00:00:00"/>
    <n v="21.07123287671233"/>
    <n v="10.454794520547946"/>
    <s v="Nonexempt"/>
    <x v="1239"/>
    <x v="1239"/>
    <n v="10.616438356164384"/>
    <n v="3729.3195885744231"/>
    <n v="6"/>
    <n v="1"/>
  </r>
  <r>
    <n v="2358"/>
    <x v="143"/>
    <x v="420"/>
    <x v="1"/>
    <d v="2004-05-24T00:00:00"/>
    <d v="2005-08-08T00:00:00"/>
    <n v="16.994520547945207"/>
    <n v="15.786301369863013"/>
    <s v="Nonexempt"/>
    <x v="1239"/>
    <x v="1239"/>
    <n v="1.2082191780821918"/>
    <n v="2469.8166522040956"/>
    <n v="6"/>
    <n v="1"/>
  </r>
  <r>
    <n v="3087"/>
    <x v="72"/>
    <x v="350"/>
    <x v="1"/>
    <d v="1997-01-30T00:00:00"/>
    <d v="2004-04-23T00:00:00"/>
    <n v="24.312328767123287"/>
    <n v="17.079452054794519"/>
    <s v="Nonexempt"/>
    <x v="1239"/>
    <x v="1239"/>
    <n v="7.2328767123287667"/>
    <n v="2282.8173804940648"/>
    <n v="6"/>
    <n v="1"/>
  </r>
  <r>
    <n v="2909"/>
    <x v="56"/>
    <x v="443"/>
    <x v="1"/>
    <d v="1998-11-09T00:00:00"/>
    <d v="2004-02-17T00:00:00"/>
    <n v="22.536986301369861"/>
    <n v="17.260273972602739"/>
    <s v="Nonexempt"/>
    <x v="1239"/>
    <x v="1239"/>
    <n v="5.2767123287671236"/>
    <n v="2258.9021507936504"/>
    <n v="6"/>
    <n v="1"/>
  </r>
  <r>
    <n v="3078"/>
    <x v="101"/>
    <x v="443"/>
    <x v="1"/>
    <d v="1996-07-01T00:00:00"/>
    <d v="2003-08-23T00:00:00"/>
    <n v="24.895890410958906"/>
    <n v="17.747945205479454"/>
    <s v="Nonexempt"/>
    <x v="1239"/>
    <x v="1239"/>
    <n v="7.1479452054794521"/>
    <n v="2196.8329036739733"/>
    <n v="6"/>
    <n v="1"/>
  </r>
  <r>
    <n v="1146"/>
    <x v="102"/>
    <x v="420"/>
    <x v="1"/>
    <d v="2000-01-10T00:00:00"/>
    <d v="2000-01-10T00:00:00"/>
    <n v="21.367123287671234"/>
    <n v="21.367123287671234"/>
    <s v="Nonexempt"/>
    <x v="1239"/>
    <x v="1239"/>
    <n v="0"/>
    <n v="1824.7318310039745"/>
    <n v="6"/>
    <n v="1"/>
  </r>
  <r>
    <n v="2654"/>
    <x v="71"/>
    <x v="468"/>
    <x v="1"/>
    <d v="2003-08-25T00:00:00"/>
    <d v="2006-09-19T00:00:00"/>
    <n v="17.742465753424657"/>
    <n v="14.671232876712329"/>
    <s v="Nonexempt"/>
    <x v="1240"/>
    <x v="1240"/>
    <n v="3.0712328767123287"/>
    <n v="2655.9656115779644"/>
    <n v="1"/>
    <n v="1"/>
  </r>
  <r>
    <n v="3252"/>
    <x v="56"/>
    <x v="469"/>
    <x v="1"/>
    <d v="1998-03-23T00:00:00"/>
    <d v="2007-08-13T00:00:00"/>
    <n v="23.169863013698631"/>
    <n v="13.772602739726027"/>
    <s v="Nonexempt"/>
    <x v="1241"/>
    <x v="1241"/>
    <n v="9.3972602739726021"/>
    <n v="2829.2553511040383"/>
    <n v="1"/>
    <n v="1"/>
  </r>
  <r>
    <n v="3020"/>
    <x v="26"/>
    <x v="336"/>
    <x v="1"/>
    <d v="2008-03-24T00:00:00"/>
    <d v="2014-08-11T00:00:00"/>
    <n v="13.158904109589042"/>
    <n v="6.7726027397260271"/>
    <s v="Nonexempt"/>
    <x v="1242"/>
    <x v="1242"/>
    <n v="6.3863013698630136"/>
    <n v="5744.2657564724914"/>
    <n v="1"/>
    <n v="1"/>
  </r>
  <r>
    <n v="1670"/>
    <x v="77"/>
    <x v="410"/>
    <x v="1"/>
    <d v="2018-02-20T00:00:00"/>
    <d v="2018-02-20T00:00:00"/>
    <n v="3.2410958904109588"/>
    <n v="3.2410958904109588"/>
    <s v="Nonexempt"/>
    <x v="1243"/>
    <x v="1243"/>
    <n v="0"/>
    <n v="11998.111538461539"/>
    <n v="1"/>
    <n v="1"/>
  </r>
  <r>
    <n v="3485"/>
    <x v="75"/>
    <x v="470"/>
    <x v="1"/>
    <d v="2007-12-10T00:00:00"/>
    <d v="2020-02-18T00:00:00"/>
    <n v="13.446575342465753"/>
    <n v="1.2465753424657535"/>
    <s v="Nonexempt"/>
    <x v="1244"/>
    <x v="1244"/>
    <n v="12.2"/>
    <n v="31170.999999999996"/>
    <n v="1"/>
    <n v="1"/>
  </r>
  <r>
    <n v="2835"/>
    <x v="57"/>
    <x v="352"/>
    <x v="1"/>
    <d v="2014-06-09T00:00:00"/>
    <d v="2018-11-26T00:00:00"/>
    <n v="6.9452054794520546"/>
    <n v="2.4767123287671233"/>
    <s v="Nonexempt"/>
    <x v="1245"/>
    <x v="1245"/>
    <n v="4.4684931506849317"/>
    <n v="15684.263993362832"/>
    <n v="4"/>
    <n v="1"/>
  </r>
  <r>
    <n v="2289"/>
    <x v="35"/>
    <x v="288"/>
    <x v="1"/>
    <d v="2017-12-11T00:00:00"/>
    <d v="2018-10-01T00:00:00"/>
    <n v="3.4356164383561643"/>
    <n v="2.6301369863013697"/>
    <s v="Nonexempt"/>
    <x v="1245"/>
    <x v="1245"/>
    <n v="0.80547945205479454"/>
    <n v="14769.348593750003"/>
    <n v="4"/>
    <n v="1"/>
  </r>
  <r>
    <n v="2788"/>
    <x v="71"/>
    <x v="288"/>
    <x v="1"/>
    <d v="2014-08-04T00:00:00"/>
    <d v="2018-09-04T00:00:00"/>
    <n v="6.7917808219178086"/>
    <n v="2.7041095890410958"/>
    <s v="Nonexempt"/>
    <x v="1245"/>
    <x v="1245"/>
    <n v="4.087671232876712"/>
    <n v="14365.323860182372"/>
    <n v="4"/>
    <n v="1"/>
  </r>
  <r>
    <n v="1334"/>
    <x v="5"/>
    <x v="370"/>
    <x v="1"/>
    <d v="2018-06-25T00:00:00"/>
    <d v="2018-06-25T00:00:00"/>
    <n v="2.8986301369863012"/>
    <n v="2.8986301369863012"/>
    <s v="Nonexempt"/>
    <x v="1245"/>
    <x v="1245"/>
    <n v="0"/>
    <n v="13401.299291115314"/>
    <n v="4"/>
    <n v="1"/>
  </r>
  <r>
    <n v="2428"/>
    <x v="56"/>
    <x v="471"/>
    <x v="1"/>
    <d v="1997-09-23T00:00:00"/>
    <d v="1999-06-08T00:00:00"/>
    <n v="23.665753424657535"/>
    <n v="21.958904109589042"/>
    <s v="Nonexempt"/>
    <x v="1246"/>
    <x v="1246"/>
    <n v="1.7068493150684931"/>
    <n v="1768.8865439800372"/>
    <n v="1"/>
    <n v="1"/>
  </r>
  <r>
    <n v="3375"/>
    <x v="78"/>
    <x v="472"/>
    <x v="1"/>
    <d v="2006-11-20T00:00:00"/>
    <d v="2017-09-18T00:00:00"/>
    <n v="14.501369863013698"/>
    <n v="3.6657534246575341"/>
    <s v="Nonexempt"/>
    <x v="1247"/>
    <x v="1247"/>
    <n v="10.835616438356164"/>
    <n v="10588.071674140509"/>
    <n v="1"/>
    <n v="1"/>
  </r>
  <r>
    <n v="3796"/>
    <x v="56"/>
    <x v="350"/>
    <x v="1"/>
    <d v="1999-01-12T00:00:00"/>
    <d v="2016-01-23T00:00:00"/>
    <n v="22.361643835616437"/>
    <n v="5.3205479452054796"/>
    <s v="Nonexempt"/>
    <x v="1248"/>
    <x v="1248"/>
    <n v="17.041095890410958"/>
    <n v="7292.4293511843462"/>
    <n v="1"/>
    <n v="1"/>
  </r>
  <r>
    <n v="1485"/>
    <x v="42"/>
    <x v="287"/>
    <x v="1"/>
    <d v="2007-04-09T00:00:00"/>
    <d v="2007-04-09T00:00:00"/>
    <n v="14.117808219178082"/>
    <n v="14.117808219178082"/>
    <s v="Nonexempt"/>
    <x v="1249"/>
    <x v="1249"/>
    <n v="0"/>
    <n v="2747.9343392198716"/>
    <n v="2"/>
    <n v="1"/>
  </r>
  <r>
    <n v="2468"/>
    <x v="108"/>
    <x v="287"/>
    <x v="1"/>
    <d v="1997-01-08T00:00:00"/>
    <d v="1998-12-14T00:00:00"/>
    <n v="24.372602739726027"/>
    <n v="22.44109589041096"/>
    <s v="Nonexempt"/>
    <x v="1249"/>
    <x v="1249"/>
    <n v="1.9315068493150684"/>
    <n v="1728.7395495055548"/>
    <n v="2"/>
    <n v="1"/>
  </r>
  <r>
    <n v="2513"/>
    <x v="21"/>
    <x v="287"/>
    <x v="1"/>
    <d v="2017-01-09T00:00:00"/>
    <d v="2019-02-25T00:00:00"/>
    <n v="4.3561643835616435"/>
    <n v="2.2273972602739724"/>
    <s v="Nonexempt"/>
    <x v="1250"/>
    <x v="1250"/>
    <n v="2.128767123287671"/>
    <n v="17401.476014760148"/>
    <n v="1"/>
    <n v="1"/>
  </r>
  <r>
    <n v="3942"/>
    <x v="77"/>
    <x v="444"/>
    <x v="1"/>
    <d v="1992-03-09T00:00:00"/>
    <d v="2013-04-08T00:00:00"/>
    <n v="29.210958904109589"/>
    <n v="8.1150684931506856"/>
    <s v="Nonexempt"/>
    <x v="1251"/>
    <x v="1251"/>
    <n v="21.095890410958905"/>
    <n v="4772.6202228224165"/>
    <n v="1"/>
    <n v="1"/>
  </r>
  <r>
    <n v="3208"/>
    <x v="71"/>
    <x v="413"/>
    <x v="1"/>
    <d v="1987-08-15T00:00:00"/>
    <d v="1996-05-15T00:00:00"/>
    <n v="33.780821917808218"/>
    <n v="25.024657534246575"/>
    <s v="Nonexempt"/>
    <x v="1252"/>
    <x v="1252"/>
    <n v="8.7561643835616429"/>
    <n v="1547.6779231442961"/>
    <n v="1"/>
    <n v="1"/>
  </r>
  <r>
    <n v="3935"/>
    <x v="144"/>
    <x v="473"/>
    <x v="1"/>
    <d v="1999-12-23T00:00:00"/>
    <d v="2020-11-07T00:00:00"/>
    <n v="21.416438356164385"/>
    <n v="0.52602739726027392"/>
    <s v="Nonexempt"/>
    <x v="1253"/>
    <x v="1253"/>
    <n v="20.890410958904109"/>
    <n v="73584.665364583343"/>
    <n v="1"/>
    <n v="1"/>
  </r>
  <r>
    <n v="1727"/>
    <x v="64"/>
    <x v="459"/>
    <x v="1"/>
    <d v="2018-12-10T00:00:00"/>
    <d v="2018-12-10T00:00:00"/>
    <n v="2.4383561643835616"/>
    <n v="2.4383561643835616"/>
    <s v="Nonexempt"/>
    <x v="1254"/>
    <x v="1254"/>
    <n v="0"/>
    <n v="15849.731292134831"/>
    <n v="1"/>
    <n v="1"/>
  </r>
  <r>
    <n v="2273"/>
    <x v="78"/>
    <x v="361"/>
    <x v="1"/>
    <d v="2018-09-04T00:00:00"/>
    <d v="2019-05-28T00:00:00"/>
    <n v="2.7041095890410958"/>
    <n v="1.9753424657534246"/>
    <s v="Nonexempt"/>
    <x v="1255"/>
    <x v="1255"/>
    <n v="0.72876712328767124"/>
    <n v="19510.378918169208"/>
    <n v="1"/>
    <n v="1"/>
  </r>
  <r>
    <n v="3735"/>
    <x v="71"/>
    <x v="288"/>
    <x v="1"/>
    <d v="2005-01-24T00:00:00"/>
    <d v="2021-03-01T00:00:00"/>
    <n v="16.323287671232876"/>
    <n v="0.21369863013698631"/>
    <s v="Nonexempt"/>
    <x v="1256"/>
    <x v="1256"/>
    <n v="16.109589041095891"/>
    <n v="180274.06153846154"/>
    <n v="1"/>
    <n v="1"/>
  </r>
  <r>
    <n v="3678"/>
    <x v="86"/>
    <x v="426"/>
    <x v="1"/>
    <d v="2006-03-27T00:00:00"/>
    <d v="2021-04-10T00:00:00"/>
    <n v="15.153424657534247"/>
    <n v="0.10410958904109589"/>
    <s v="Nonexempt"/>
    <x v="1257"/>
    <x v="1257"/>
    <n v="15.049315068493151"/>
    <n v="369428.02631578944"/>
    <n v="1"/>
    <n v="1"/>
  </r>
  <r>
    <n v="3560"/>
    <x v="60"/>
    <x v="474"/>
    <x v="1"/>
    <d v="2007-01-03T00:00:00"/>
    <d v="2020-04-13T00:00:00"/>
    <n v="14.38082191780822"/>
    <n v="1.095890410958904"/>
    <s v="Nonexempt"/>
    <x v="1258"/>
    <x v="1258"/>
    <n v="13.284931506849315"/>
    <n v="35022.708125000005"/>
    <n v="1"/>
    <n v="1"/>
  </r>
  <r>
    <n v="2451"/>
    <x v="60"/>
    <x v="438"/>
    <x v="1"/>
    <d v="2018-02-05T00:00:00"/>
    <d v="2019-11-25T00:00:00"/>
    <n v="3.2821917808219179"/>
    <n v="1.4794520547945205"/>
    <s v="Nonexempt"/>
    <x v="1259"/>
    <x v="1259"/>
    <n v="1.8027397260273972"/>
    <n v="25918.467499999999"/>
    <n v="1"/>
    <n v="1"/>
  </r>
  <r>
    <n v="2647"/>
    <x v="60"/>
    <x v="438"/>
    <x v="1"/>
    <d v="2014-10-24T00:00:00"/>
    <d v="2017-10-30T00:00:00"/>
    <n v="6.5698630136986305"/>
    <n v="3.5506849315068494"/>
    <s v="Nonexempt"/>
    <x v="1260"/>
    <x v="1260"/>
    <n v="3.0191780821917806"/>
    <n v="10779.111844135803"/>
    <n v="1"/>
    <n v="1"/>
  </r>
  <r>
    <n v="3307"/>
    <x v="13"/>
    <x v="420"/>
    <x v="1"/>
    <d v="2007-02-06T00:00:00"/>
    <d v="2017-03-06T00:00:00"/>
    <n v="14.287671232876713"/>
    <n v="4.2027397260273975"/>
    <s v="Nonexempt"/>
    <x v="1261"/>
    <x v="1261"/>
    <n v="10.084931506849315"/>
    <n v="9094.8744132985648"/>
    <n v="1"/>
    <n v="1"/>
  </r>
  <r>
    <n v="2635"/>
    <x v="24"/>
    <x v="297"/>
    <x v="1"/>
    <d v="2005-06-22T00:00:00"/>
    <d v="2008-06-02T00:00:00"/>
    <n v="15.915068493150685"/>
    <n v="12.967123287671233"/>
    <s v="Nonexempt"/>
    <x v="1262"/>
    <x v="1262"/>
    <n v="2.9479452054794519"/>
    <n v="2947.3761567716033"/>
    <n v="3"/>
    <n v="1"/>
  </r>
  <r>
    <n v="2574"/>
    <x v="24"/>
    <x v="297"/>
    <x v="1"/>
    <d v="2005-08-29T00:00:00"/>
    <d v="2008-03-12T00:00:00"/>
    <n v="15.728767123287671"/>
    <n v="13.191780821917808"/>
    <s v="Nonexempt"/>
    <x v="1262"/>
    <x v="1262"/>
    <n v="2.536986301369863"/>
    <n v="2897.1820041536862"/>
    <n v="3"/>
    <n v="1"/>
  </r>
  <r>
    <n v="3363"/>
    <x v="24"/>
    <x v="297"/>
    <x v="1"/>
    <d v="1997-04-15T00:00:00"/>
    <d v="2007-12-26T00:00:00"/>
    <n v="24.106849315068494"/>
    <n v="13.402739726027397"/>
    <s v="Nonexempt"/>
    <x v="1262"/>
    <x v="1262"/>
    <n v="10.704109589041096"/>
    <n v="2851.5804067865902"/>
    <n v="3"/>
    <n v="1"/>
  </r>
  <r>
    <n v="1945"/>
    <x v="4"/>
    <x v="475"/>
    <x v="1"/>
    <d v="2015-07-08T00:00:00"/>
    <d v="2015-07-08T00:00:00"/>
    <n v="5.8657534246575347"/>
    <n v="5.8657534246575347"/>
    <s v="Nonexempt"/>
    <x v="1263"/>
    <x v="1263"/>
    <n v="0"/>
    <n v="6514.7948155067725"/>
    <n v="1"/>
    <n v="1"/>
  </r>
  <r>
    <n v="2163"/>
    <x v="60"/>
    <x v="304"/>
    <x v="1"/>
    <d v="2007-12-17T00:00:00"/>
    <d v="2008-04-28T00:00:00"/>
    <n v="13.427397260273972"/>
    <n v="13.063013698630137"/>
    <s v="Nonexempt"/>
    <x v="1264"/>
    <x v="1264"/>
    <n v="0.36438356164383562"/>
    <n v="2924.3772441275169"/>
    <n v="1"/>
    <n v="1"/>
  </r>
  <r>
    <n v="2673"/>
    <x v="86"/>
    <x v="464"/>
    <x v="1"/>
    <d v="2016-09-23T00:00:00"/>
    <d v="2019-12-02T00:00:00"/>
    <n v="4.6520547945205477"/>
    <n v="1.4602739726027398"/>
    <s v="Nonexempt"/>
    <x v="1265"/>
    <x v="1265"/>
    <n v="3.1917808219178081"/>
    <n v="26079.859474671666"/>
    <n v="13"/>
    <n v="1"/>
  </r>
  <r>
    <n v="951"/>
    <x v="145"/>
    <x v="476"/>
    <x v="1"/>
    <d v="2019-06-08T00:00:00"/>
    <d v="2019-06-08T00:00:00"/>
    <n v="1.9452054794520548"/>
    <n v="1.9452054794520548"/>
    <s v="Exempt"/>
    <x v="1265"/>
    <x v="1265"/>
    <n v="0"/>
    <n v="19578.260704225351"/>
    <n v="13"/>
    <n v="1"/>
  </r>
  <r>
    <n v="2747"/>
    <x v="101"/>
    <x v="352"/>
    <x v="1"/>
    <d v="2015-07-08T00:00:00"/>
    <d v="2019-04-27T00:00:00"/>
    <n v="5.8657534246575347"/>
    <n v="2.0602739726027397"/>
    <s v="Nonexempt"/>
    <x v="1265"/>
    <x v="1265"/>
    <n v="3.8054794520547945"/>
    <n v="18484.794015957446"/>
    <n v="13"/>
    <n v="1"/>
  </r>
  <r>
    <n v="910"/>
    <x v="96"/>
    <x v="466"/>
    <x v="1"/>
    <d v="2019-04-13T00:00:00"/>
    <d v="2019-04-13T00:00:00"/>
    <n v="2.0986301369863014"/>
    <n v="2.0986301369863014"/>
    <s v="Nonexempt"/>
    <x v="1265"/>
    <x v="1265"/>
    <n v="0"/>
    <n v="18146.951827676239"/>
    <n v="13"/>
    <n v="1"/>
  </r>
  <r>
    <n v="908"/>
    <x v="48"/>
    <x v="477"/>
    <x v="1"/>
    <d v="2019-02-19T00:00:00"/>
    <d v="2019-02-19T00:00:00"/>
    <n v="2.2438356164383562"/>
    <n v="2.2438356164383562"/>
    <s v="Exempt"/>
    <x v="1265"/>
    <x v="1265"/>
    <n v="0"/>
    <n v="16972.606959706958"/>
    <n v="13"/>
    <n v="2"/>
  </r>
  <r>
    <n v="3023"/>
    <x v="38"/>
    <x v="387"/>
    <x v="1"/>
    <d v="2012-09-13T00:00:00"/>
    <d v="2019-02-19T00:00:00"/>
    <n v="8.6821917808219187"/>
    <n v="2.2438356164383562"/>
    <s v="Nonexempt"/>
    <x v="1265"/>
    <x v="1265"/>
    <n v="6.4383561643835616"/>
    <n v="16972.606959706958"/>
    <n v="13"/>
    <n v="2"/>
  </r>
  <r>
    <n v="2274"/>
    <x v="33"/>
    <x v="288"/>
    <x v="1"/>
    <d v="2018-04-30T00:00:00"/>
    <d v="2019-01-22T00:00:00"/>
    <n v="3.0520547945205481"/>
    <n v="2.3205479452054796"/>
    <s v="Nonexempt"/>
    <x v="1265"/>
    <x v="1265"/>
    <n v="0.73150684931506849"/>
    <n v="16411.529043683586"/>
    <n v="13"/>
    <n v="1"/>
  </r>
  <r>
    <n v="938"/>
    <x v="20"/>
    <x v="387"/>
    <x v="1"/>
    <d v="2019-01-02T00:00:00"/>
    <d v="2019-01-02T00:00:00"/>
    <n v="2.3753424657534246"/>
    <n v="2.3753424657534246"/>
    <s v="Nonexempt"/>
    <x v="1265"/>
    <x v="1265"/>
    <n v="0"/>
    <n v="16032.947058823529"/>
    <n v="13"/>
    <n v="1"/>
  </r>
  <r>
    <n v="955"/>
    <x v="108"/>
    <x v="370"/>
    <x v="1"/>
    <d v="2018-10-15T00:00:00"/>
    <d v="2018-10-15T00:00:00"/>
    <n v="2.591780821917808"/>
    <n v="2.591780821917808"/>
    <s v="Nonexempt"/>
    <x v="1265"/>
    <x v="1265"/>
    <n v="0"/>
    <n v="14694.043446088795"/>
    <n v="13"/>
    <n v="1"/>
  </r>
  <r>
    <n v="954"/>
    <x v="59"/>
    <x v="478"/>
    <x v="1"/>
    <d v="2017-06-26T00:00:00"/>
    <d v="2017-06-26T00:00:00"/>
    <n v="3.8958904109589043"/>
    <n v="3.8958904109589043"/>
    <s v="Nonexempt"/>
    <x v="1265"/>
    <x v="1265"/>
    <n v="0"/>
    <n v="9775.3622362869191"/>
    <n v="13"/>
    <n v="1"/>
  </r>
  <r>
    <n v="953"/>
    <x v="85"/>
    <x v="359"/>
    <x v="1"/>
    <d v="2016-10-10T00:00:00"/>
    <d v="2016-10-10T00:00:00"/>
    <n v="4.6054794520547944"/>
    <n v="4.6054794520547944"/>
    <s v="Nonexempt"/>
    <x v="1265"/>
    <x v="1265"/>
    <n v="0"/>
    <n v="8269.2237358715047"/>
    <n v="13"/>
    <n v="1"/>
  </r>
  <r>
    <n v="2616"/>
    <x v="60"/>
    <x v="304"/>
    <x v="1"/>
    <d v="2012-01-30T00:00:00"/>
    <d v="2014-11-24T00:00:00"/>
    <n v="9.3041095890410954"/>
    <n v="6.484931506849315"/>
    <s v="Nonexempt"/>
    <x v="1265"/>
    <x v="1265"/>
    <n v="2.8191780821917809"/>
    <n v="5872.651077313054"/>
    <n v="13"/>
    <n v="1"/>
  </r>
  <r>
    <n v="952"/>
    <x v="85"/>
    <x v="359"/>
    <x v="1"/>
    <d v="2014-09-24T00:00:00"/>
    <d v="2014-09-24T00:00:00"/>
    <n v="6.6520547945205477"/>
    <n v="6.6520547945205477"/>
    <s v="Nonexempt"/>
    <x v="1265"/>
    <x v="1265"/>
    <n v="0"/>
    <n v="5725.1091845140036"/>
    <n v="13"/>
    <n v="1"/>
  </r>
  <r>
    <n v="2523"/>
    <x v="60"/>
    <x v="304"/>
    <x v="1"/>
    <d v="2008-07-08T00:00:00"/>
    <d v="2010-09-23T00:00:00"/>
    <n v="12.868493150684932"/>
    <n v="10.657534246575343"/>
    <s v="Nonexempt"/>
    <x v="1266"/>
    <x v="1266"/>
    <n v="2.2109589041095892"/>
    <n v="3573.2824421593823"/>
    <n v="1"/>
    <n v="1"/>
  </r>
  <r>
    <n v="1681"/>
    <x v="78"/>
    <x v="393"/>
    <x v="1"/>
    <d v="2018-03-05T00:00:00"/>
    <d v="2018-03-05T00:00:00"/>
    <n v="3.2054794520547945"/>
    <n v="3.2054794520547945"/>
    <s v="Nonexempt"/>
    <x v="1267"/>
    <x v="1267"/>
    <n v="0"/>
    <n v="11871.119615384614"/>
    <n v="1"/>
    <n v="1"/>
  </r>
  <r>
    <n v="1682"/>
    <x v="78"/>
    <x v="393"/>
    <x v="1"/>
    <d v="2018-06-25T00:00:00"/>
    <d v="2018-06-25T00:00:00"/>
    <n v="2.8986301369863012"/>
    <n v="2.8986301369863012"/>
    <s v="Nonexempt"/>
    <x v="1268"/>
    <x v="1268"/>
    <n v="0"/>
    <n v="13127.656238185256"/>
    <n v="1"/>
    <n v="1"/>
  </r>
  <r>
    <n v="3212"/>
    <x v="77"/>
    <x v="444"/>
    <x v="1"/>
    <d v="2008-02-19T00:00:00"/>
    <d v="2016-12-08T00:00:00"/>
    <n v="13.252054794520548"/>
    <n v="4.4438356164383563"/>
    <s v="Nonexempt"/>
    <x v="1269"/>
    <x v="1269"/>
    <n v="8.8082191780821919"/>
    <n v="8562.8122379778051"/>
    <n v="1"/>
    <n v="1"/>
  </r>
  <r>
    <n v="3677"/>
    <x v="101"/>
    <x v="350"/>
    <x v="1"/>
    <d v="2004-08-23T00:00:00"/>
    <d v="2019-09-07T00:00:00"/>
    <n v="16.745205479452054"/>
    <n v="1.6958904109589041"/>
    <s v="Nonexempt"/>
    <x v="1270"/>
    <x v="1270"/>
    <n v="15.049315068493151"/>
    <n v="22429.963489499194"/>
    <n v="6"/>
    <n v="1"/>
  </r>
  <r>
    <n v="3471"/>
    <x v="72"/>
    <x v="420"/>
    <x v="1"/>
    <d v="2001-06-08T00:00:00"/>
    <d v="2013-05-23T00:00:00"/>
    <n v="19.956164383561642"/>
    <n v="7.9917808219178079"/>
    <s v="Nonexempt"/>
    <x v="1270"/>
    <x v="1270"/>
    <n v="11.964383561643835"/>
    <n v="4759.7351388412753"/>
    <n v="6"/>
    <n v="1"/>
  </r>
  <r>
    <n v="3725"/>
    <x v="71"/>
    <x v="431"/>
    <x v="1"/>
    <d v="1996-03-13T00:00:00"/>
    <d v="2012-02-15T00:00:00"/>
    <n v="25.197260273972603"/>
    <n v="9.2602739726027394"/>
    <s v="Nonexempt"/>
    <x v="1270"/>
    <x v="1270"/>
    <n v="15.936986301369863"/>
    <n v="4107.7359171597636"/>
    <n v="6"/>
    <n v="1"/>
  </r>
  <r>
    <n v="2811"/>
    <x v="70"/>
    <x v="346"/>
    <x v="1"/>
    <d v="2003-03-24T00:00:00"/>
    <d v="2007-07-09T00:00:00"/>
    <n v="18.164383561643834"/>
    <n v="13.868493150684932"/>
    <s v="Nonexempt"/>
    <x v="1270"/>
    <x v="1270"/>
    <n v="4.2958904109589042"/>
    <n v="2742.8185302252073"/>
    <n v="6"/>
    <n v="1"/>
  </r>
  <r>
    <n v="1192"/>
    <x v="78"/>
    <x v="385"/>
    <x v="1"/>
    <d v="2005-03-08T00:00:00"/>
    <d v="2005-03-08T00:00:00"/>
    <n v="16.205479452054796"/>
    <n v="16.205479452054796"/>
    <s v="Nonexempt"/>
    <x v="1270"/>
    <x v="1270"/>
    <n v="0"/>
    <n v="2347.277666948436"/>
    <n v="6"/>
    <n v="2"/>
  </r>
  <r>
    <n v="1193"/>
    <x v="78"/>
    <x v="385"/>
    <x v="1"/>
    <d v="2005-03-08T00:00:00"/>
    <d v="2005-03-08T00:00:00"/>
    <n v="16.205479452054796"/>
    <n v="16.205479452054796"/>
    <s v="Nonexempt"/>
    <x v="1270"/>
    <x v="1270"/>
    <n v="0"/>
    <n v="2347.277666948436"/>
    <n v="6"/>
    <n v="2"/>
  </r>
  <r>
    <n v="2882"/>
    <x v="71"/>
    <x v="479"/>
    <x v="1"/>
    <d v="2001-11-13T00:00:00"/>
    <d v="2006-10-23T00:00:00"/>
    <n v="19.523287671232875"/>
    <n v="14.578082191780823"/>
    <s v="Nonexempt"/>
    <x v="1271"/>
    <x v="1271"/>
    <n v="4.9452054794520546"/>
    <n v="2609.3082409321555"/>
    <n v="1"/>
    <n v="1"/>
  </r>
  <r>
    <n v="2328"/>
    <x v="79"/>
    <x v="480"/>
    <x v="1"/>
    <d v="2012-08-01T00:00:00"/>
    <d v="2013-07-29T00:00:00"/>
    <n v="8.8000000000000007"/>
    <n v="7.8082191780821919"/>
    <s v="Nonexempt"/>
    <x v="1272"/>
    <x v="1272"/>
    <n v="0.99178082191780825"/>
    <n v="4870.5740877192984"/>
    <n v="1"/>
    <n v="1"/>
  </r>
  <r>
    <n v="3364"/>
    <x v="24"/>
    <x v="263"/>
    <x v="1"/>
    <d v="2007-06-09T00:00:00"/>
    <d v="2018-02-20T00:00:00"/>
    <n v="13.950684931506849"/>
    <n v="3.2410958904109588"/>
    <s v="Nonexempt"/>
    <x v="1273"/>
    <x v="1273"/>
    <n v="10.70958904109589"/>
    <n v="11733.833643279799"/>
    <n v="1"/>
    <n v="1"/>
  </r>
  <r>
    <n v="3080"/>
    <x v="40"/>
    <x v="435"/>
    <x v="1"/>
    <d v="2012-03-26T00:00:00"/>
    <d v="2019-05-28T00:00:00"/>
    <n v="9.1506849315068486"/>
    <n v="1.9753424657534246"/>
    <s v="Nonexempt"/>
    <x v="1274"/>
    <x v="1274"/>
    <n v="7.1753424657534248"/>
    <n v="19246.824618585299"/>
    <n v="1"/>
    <n v="1"/>
  </r>
  <r>
    <n v="2643"/>
    <x v="144"/>
    <x v="287"/>
    <x v="1"/>
    <d v="2007-03-05T00:00:00"/>
    <d v="2010-02-23T00:00:00"/>
    <n v="14.213698630136987"/>
    <n v="11.238356164383562"/>
    <s v="Nonexempt"/>
    <x v="1275"/>
    <x v="1275"/>
    <n v="2.9753424657534246"/>
    <n v="3382.6637493905409"/>
    <n v="1"/>
    <n v="1"/>
  </r>
  <r>
    <n v="3381"/>
    <x v="57"/>
    <x v="442"/>
    <x v="1"/>
    <d v="1996-07-08T00:00:00"/>
    <d v="2007-06-08T00:00:00"/>
    <n v="24.876712328767123"/>
    <n v="13.953424657534246"/>
    <s v="Nonexempt"/>
    <x v="1276"/>
    <x v="1276"/>
    <n v="10.923287671232877"/>
    <n v="2715.8271843707048"/>
    <n v="2"/>
    <n v="1"/>
  </r>
  <r>
    <n v="1594"/>
    <x v="78"/>
    <x v="481"/>
    <x v="1"/>
    <d v="2000-01-18T00:00:00"/>
    <d v="2000-01-18T00:00:00"/>
    <n v="21.345205479452055"/>
    <n v="21.345205479452055"/>
    <s v="Nonexempt"/>
    <x v="1276"/>
    <x v="1276"/>
    <n v="0"/>
    <n v="1775.3443524579641"/>
    <n v="2"/>
    <n v="1"/>
  </r>
  <r>
    <n v="1628"/>
    <x v="89"/>
    <x v="442"/>
    <x v="1"/>
    <d v="2001-06-25T00:00:00"/>
    <d v="2001-06-25T00:00:00"/>
    <n v="19.909589041095892"/>
    <n v="19.909589041095892"/>
    <s v="Nonexempt"/>
    <x v="1277"/>
    <x v="1277"/>
    <n v="0"/>
    <n v="1903.3547062061373"/>
    <n v="1"/>
    <n v="1"/>
  </r>
  <r>
    <n v="1482"/>
    <x v="40"/>
    <x v="435"/>
    <x v="1"/>
    <d v="2020-02-03T00:00:00"/>
    <d v="2020-02-03T00:00:00"/>
    <n v="1.2876712328767124"/>
    <n v="1.2876712328767124"/>
    <s v="Nonexempt"/>
    <x v="1278"/>
    <x v="1278"/>
    <n v="0"/>
    <n v="29425.212765957447"/>
    <n v="3"/>
    <n v="2"/>
  </r>
  <r>
    <n v="1483"/>
    <x v="40"/>
    <x v="435"/>
    <x v="1"/>
    <d v="2020-02-03T00:00:00"/>
    <d v="2020-02-03T00:00:00"/>
    <n v="1.2876712328767124"/>
    <n v="1.2876712328767124"/>
    <s v="Nonexempt"/>
    <x v="1278"/>
    <x v="1278"/>
    <n v="0"/>
    <n v="29425.212765957447"/>
    <n v="3"/>
    <n v="2"/>
  </r>
  <r>
    <n v="1416"/>
    <x v="78"/>
    <x v="293"/>
    <x v="1"/>
    <d v="2019-10-12T00:00:00"/>
    <d v="2019-10-12T00:00:00"/>
    <n v="1.6"/>
    <n v="1.6"/>
    <s v="Nonexempt"/>
    <x v="1278"/>
    <x v="1278"/>
    <n v="0"/>
    <n v="23681.25"/>
    <n v="3"/>
    <n v="1"/>
  </r>
  <r>
    <n v="2782"/>
    <x v="64"/>
    <x v="459"/>
    <x v="1"/>
    <d v="2016-10-10T00:00:00"/>
    <d v="2020-11-02T00:00:00"/>
    <n v="4.6054794520547944"/>
    <n v="0.53972602739726028"/>
    <s v="Nonexempt"/>
    <x v="1279"/>
    <x v="1279"/>
    <n v="4.065753424657534"/>
    <n v="70201.357868020306"/>
    <n v="1"/>
    <n v="1"/>
  </r>
  <r>
    <n v="1619"/>
    <x v="40"/>
    <x v="435"/>
    <x v="1"/>
    <d v="2019-12-07T00:00:00"/>
    <d v="2019-12-07T00:00:00"/>
    <n v="1.4465753424657535"/>
    <n v="1.4465753424657535"/>
    <s v="Nonexempt"/>
    <x v="1280"/>
    <x v="1280"/>
    <n v="0"/>
    <n v="26192.20643939394"/>
    <n v="2"/>
    <n v="1"/>
  </r>
  <r>
    <n v="1618"/>
    <x v="40"/>
    <x v="435"/>
    <x v="1"/>
    <d v="2019-10-26T00:00:00"/>
    <d v="2019-10-26T00:00:00"/>
    <n v="1.5616438356164384"/>
    <n v="1.5616438356164384"/>
    <s v="Nonexempt"/>
    <x v="1280"/>
    <x v="1280"/>
    <n v="0"/>
    <n v="24262.254385964912"/>
    <n v="2"/>
    <n v="1"/>
  </r>
  <r>
    <n v="3729"/>
    <x v="68"/>
    <x v="351"/>
    <x v="1"/>
    <d v="1998-07-28T00:00:00"/>
    <d v="2014-07-25T00:00:00"/>
    <n v="22.82191780821918"/>
    <n v="6.8191780821917805"/>
    <s v="Nonexempt"/>
    <x v="1281"/>
    <x v="1281"/>
    <n v="16.002739726027396"/>
    <n v="5550.2187424668546"/>
    <n v="4"/>
    <n v="1"/>
  </r>
  <r>
    <n v="3244"/>
    <x v="68"/>
    <x v="351"/>
    <x v="1"/>
    <d v="1999-03-15T00:00:00"/>
    <d v="2008-06-23T00:00:00"/>
    <n v="22.19178082191781"/>
    <n v="12.90958904109589"/>
    <s v="Nonexempt"/>
    <x v="1281"/>
    <x v="1281"/>
    <n v="9.2821917808219183"/>
    <n v="2931.768771222411"/>
    <n v="4"/>
    <n v="1"/>
  </r>
  <r>
    <n v="1333"/>
    <x v="122"/>
    <x v="454"/>
    <x v="1"/>
    <d v="2000-11-13T00:00:00"/>
    <d v="2000-11-13T00:00:00"/>
    <n v="20.523287671232875"/>
    <n v="20.523287671232875"/>
    <s v="Nonexempt"/>
    <x v="1281"/>
    <x v="1281"/>
    <n v="0"/>
    <n v="1844.1455680149513"/>
    <n v="4"/>
    <n v="1"/>
  </r>
  <r>
    <n v="2790"/>
    <x v="122"/>
    <x v="454"/>
    <x v="1"/>
    <d v="1996-08-05T00:00:00"/>
    <d v="2000-09-08T00:00:00"/>
    <n v="24.8"/>
    <n v="20.704109589041096"/>
    <s v="Nonexempt"/>
    <x v="1281"/>
    <x v="1281"/>
    <n v="4.095890410958904"/>
    <n v="1828.0394931851265"/>
    <n v="4"/>
    <n v="1"/>
  </r>
  <r>
    <n v="3047"/>
    <x v="27"/>
    <x v="422"/>
    <x v="1"/>
    <d v="1989-09-01T00:00:00"/>
    <d v="1996-05-15T00:00:00"/>
    <n v="31.731506849315068"/>
    <n v="25.024657534246575"/>
    <s v="Nonexempt"/>
    <x v="1282"/>
    <x v="1282"/>
    <n v="6.7068493150684931"/>
    <n v="1509.9215622947229"/>
    <n v="1"/>
    <n v="1"/>
  </r>
  <r>
    <n v="3897"/>
    <x v="67"/>
    <x v="346"/>
    <x v="1"/>
    <d v="2001-06-11T00:00:00"/>
    <d v="2021-03-15T00:00:00"/>
    <n v="19.947945205479453"/>
    <n v="0.17534246575342466"/>
    <s v="Nonexempt"/>
    <x v="1283"/>
    <x v="1283"/>
    <n v="19.772602739726029"/>
    <n v="215230.234375"/>
    <n v="1"/>
    <n v="1"/>
  </r>
  <r>
    <n v="3370"/>
    <x v="57"/>
    <x v="397"/>
    <x v="1"/>
    <d v="2004-01-05T00:00:00"/>
    <d v="2014-10-08T00:00:00"/>
    <n v="17.378082191780823"/>
    <n v="6.6136986301369864"/>
    <s v="Nonexempt"/>
    <x v="1284"/>
    <x v="1284"/>
    <n v="10.764383561643836"/>
    <n v="5693.230385252692"/>
    <n v="1"/>
    <n v="1"/>
  </r>
  <r>
    <n v="1481"/>
    <x v="40"/>
    <x v="435"/>
    <x v="1"/>
    <d v="2018-05-14T00:00:00"/>
    <d v="2018-05-14T00:00:00"/>
    <n v="3.0136986301369864"/>
    <n v="3.0136986301369864"/>
    <s v="Nonexempt"/>
    <x v="1285"/>
    <x v="1285"/>
    <n v="0"/>
    <n v="12485.790590909091"/>
    <n v="3"/>
    <n v="1"/>
  </r>
  <r>
    <n v="1480"/>
    <x v="40"/>
    <x v="435"/>
    <x v="1"/>
    <d v="2017-12-18T00:00:00"/>
    <d v="2017-12-18T00:00:00"/>
    <n v="3.4164383561643836"/>
    <n v="3.4164383561643836"/>
    <s v="Nonexempt"/>
    <x v="1285"/>
    <x v="1285"/>
    <n v="0"/>
    <n v="11013.929149959904"/>
    <n v="3"/>
    <n v="1"/>
  </r>
  <r>
    <n v="3959"/>
    <x v="40"/>
    <x v="435"/>
    <x v="1"/>
    <d v="1996-02-23T00:00:00"/>
    <d v="2017-08-21T00:00:00"/>
    <n v="25.24931506849315"/>
    <n v="3.7424657534246575"/>
    <s v="Nonexempt"/>
    <x v="1285"/>
    <x v="1285"/>
    <n v="21.506849315068493"/>
    <n v="10054.443374816985"/>
    <n v="3"/>
    <n v="1"/>
  </r>
  <r>
    <n v="1640"/>
    <x v="22"/>
    <x v="287"/>
    <x v="1"/>
    <d v="2017-11-27T00:00:00"/>
    <d v="2017-11-27T00:00:00"/>
    <n v="3.473972602739726"/>
    <n v="3.473972602739726"/>
    <s v="Nonexempt"/>
    <x v="1286"/>
    <x v="1286"/>
    <n v="0"/>
    <n v="10831.446963722397"/>
    <n v="1"/>
    <n v="1"/>
  </r>
  <r>
    <n v="3215"/>
    <x v="78"/>
    <x v="371"/>
    <x v="1"/>
    <d v="2008-04-28T00:00:00"/>
    <d v="2017-02-21T00:00:00"/>
    <n v="13.063013698630137"/>
    <n v="4.2383561643835614"/>
    <s v="Nonexempt"/>
    <x v="1287"/>
    <x v="1287"/>
    <n v="8.8246575342465761"/>
    <n v="8866.1614414996766"/>
    <n v="1"/>
    <n v="1"/>
  </r>
  <r>
    <n v="1642"/>
    <x v="121"/>
    <x v="287"/>
    <x v="1"/>
    <d v="2020-02-18T00:00:00"/>
    <d v="2020-02-18T00:00:00"/>
    <n v="1.2465753424657535"/>
    <n v="1.2465753424657535"/>
    <s v="Nonexempt"/>
    <x v="1288"/>
    <x v="1288"/>
    <n v="0"/>
    <n v="30082.41758241758"/>
    <n v="1"/>
    <n v="1"/>
  </r>
  <r>
    <n v="3771"/>
    <x v="27"/>
    <x v="482"/>
    <x v="1"/>
    <d v="1979-09-24T00:00:00"/>
    <d v="1996-05-15T00:00:00"/>
    <n v="41.676712328767124"/>
    <n v="25.024657534246575"/>
    <s v="Nonexempt"/>
    <x v="1289"/>
    <x v="1289"/>
    <n v="16.652054794520549"/>
    <n v="1496.9819246770307"/>
    <n v="1"/>
    <n v="1"/>
  </r>
  <r>
    <n v="3292"/>
    <x v="27"/>
    <x v="420"/>
    <x v="1"/>
    <d v="2008-05-27T00:00:00"/>
    <d v="2018-05-14T00:00:00"/>
    <n v="12.983561643835616"/>
    <n v="3.0136986301369864"/>
    <s v="Nonexempt"/>
    <x v="1290"/>
    <x v="1290"/>
    <n v="9.9698630136986299"/>
    <n v="12428.050909090909"/>
    <n v="1"/>
    <n v="1"/>
  </r>
  <r>
    <n v="318"/>
    <x v="73"/>
    <x v="483"/>
    <x v="1"/>
    <d v="2021-03-27T00:00:00"/>
    <d v="2021-03-27T00:00:00"/>
    <n v="0.14246575342465753"/>
    <n v="0.14246575342465753"/>
    <s v="Nonexempt"/>
    <x v="1291"/>
    <x v="1291"/>
    <n v="0"/>
    <n v="262077.01923076925"/>
    <n v="56"/>
    <n v="1"/>
  </r>
  <r>
    <n v="305"/>
    <x v="77"/>
    <x v="410"/>
    <x v="1"/>
    <d v="2021-02-27T00:00:00"/>
    <d v="2021-02-27T00:00:00"/>
    <n v="0.21917808219178081"/>
    <n v="0.21917808219178081"/>
    <s v="Nonexempt"/>
    <x v="1291"/>
    <x v="1291"/>
    <n v="0"/>
    <n v="170350.0625"/>
    <n v="56"/>
    <n v="1"/>
  </r>
  <r>
    <n v="304"/>
    <x v="77"/>
    <x v="410"/>
    <x v="1"/>
    <d v="2021-02-16T00:00:00"/>
    <d v="2021-02-16T00:00:00"/>
    <n v="0.24931506849315069"/>
    <n v="0.24931506849315069"/>
    <s v="Nonexempt"/>
    <x v="1291"/>
    <x v="1291"/>
    <n v="0"/>
    <n v="149758.29670329671"/>
    <n v="56"/>
    <n v="1"/>
  </r>
  <r>
    <n v="334"/>
    <x v="40"/>
    <x v="435"/>
    <x v="1"/>
    <d v="2021-02-08T00:00:00"/>
    <d v="2021-02-08T00:00:00"/>
    <n v="0.27123287671232876"/>
    <n v="0.27123287671232876"/>
    <s v="Nonexempt"/>
    <x v="1291"/>
    <x v="1291"/>
    <n v="0"/>
    <n v="137656.61616161617"/>
    <n v="56"/>
    <n v="1"/>
  </r>
  <r>
    <n v="312"/>
    <x v="96"/>
    <x v="466"/>
    <x v="1"/>
    <d v="2021-01-02T00:00:00"/>
    <d v="2021-01-02T00:00:00"/>
    <n v="0.37260273972602742"/>
    <n v="0.37260273972602742"/>
    <s v="Nonexempt"/>
    <x v="1291"/>
    <x v="1291"/>
    <n v="0"/>
    <n v="100205.91911764705"/>
    <n v="56"/>
    <n v="2"/>
  </r>
  <r>
    <n v="313"/>
    <x v="96"/>
    <x v="466"/>
    <x v="1"/>
    <d v="2021-01-02T00:00:00"/>
    <d v="2021-01-02T00:00:00"/>
    <n v="0.37260273972602742"/>
    <n v="0.37260273972602742"/>
    <s v="Nonexempt"/>
    <x v="1291"/>
    <x v="1291"/>
    <n v="0"/>
    <n v="100205.91911764705"/>
    <n v="56"/>
    <n v="2"/>
  </r>
  <r>
    <n v="311"/>
    <x v="96"/>
    <x v="466"/>
    <x v="1"/>
    <d v="2020-12-19T00:00:00"/>
    <d v="2020-12-19T00:00:00"/>
    <n v="0.41095890410958902"/>
    <n v="0.41095890410958902"/>
    <s v="Nonexempt"/>
    <x v="1291"/>
    <x v="1291"/>
    <n v="0"/>
    <n v="90853.366666666669"/>
    <n v="56"/>
    <n v="1"/>
  </r>
  <r>
    <n v="2424"/>
    <x v="96"/>
    <x v="466"/>
    <x v="1"/>
    <d v="2019-03-30T00:00:00"/>
    <d v="2020-12-05T00:00:00"/>
    <n v="2.1369863013698631"/>
    <n v="0.44931506849315067"/>
    <s v="Nonexempt"/>
    <x v="1291"/>
    <x v="1291"/>
    <n v="1.6876712328767123"/>
    <n v="83097.591463414632"/>
    <n v="56"/>
    <n v="2"/>
  </r>
  <r>
    <n v="3214"/>
    <x v="72"/>
    <x v="343"/>
    <x v="1"/>
    <d v="2012-02-13T00:00:00"/>
    <d v="2020-12-05T00:00:00"/>
    <n v="9.2657534246575342"/>
    <n v="0.44931506849315067"/>
    <s v="Nonexempt"/>
    <x v="1291"/>
    <x v="1291"/>
    <n v="8.8164383561643831"/>
    <n v="83097.591463414632"/>
    <n v="56"/>
    <n v="2"/>
  </r>
  <r>
    <n v="333"/>
    <x v="40"/>
    <x v="435"/>
    <x v="1"/>
    <d v="2020-11-21T00:00:00"/>
    <d v="2020-11-21T00:00:00"/>
    <n v="0.48767123287671232"/>
    <n v="0.48767123287671232"/>
    <s v="Nonexempt"/>
    <x v="1291"/>
    <x v="1291"/>
    <n v="0"/>
    <n v="76561.825842696635"/>
    <n v="56"/>
    <n v="1"/>
  </r>
  <r>
    <n v="2852"/>
    <x v="73"/>
    <x v="396"/>
    <x v="1"/>
    <d v="2016-03-08T00:00:00"/>
    <d v="2020-11-07T00:00:00"/>
    <n v="5.1972602739726028"/>
    <n v="0.52602739726027392"/>
    <s v="Nonexempt"/>
    <x v="1291"/>
    <x v="1291"/>
    <n v="4.6712328767123283"/>
    <n v="70979.192708333343"/>
    <n v="56"/>
    <n v="1"/>
  </r>
  <r>
    <n v="301"/>
    <x v="51"/>
    <x v="288"/>
    <x v="1"/>
    <d v="2020-10-24T00:00:00"/>
    <d v="2020-10-24T00:00:00"/>
    <n v="0.56438356164383563"/>
    <n v="0.56438356164383563"/>
    <s v="Nonexempt"/>
    <x v="1291"/>
    <x v="1291"/>
    <n v="0"/>
    <n v="66155.364077669903"/>
    <n v="56"/>
    <n v="1"/>
  </r>
  <r>
    <n v="316"/>
    <x v="12"/>
    <x v="484"/>
    <x v="1"/>
    <d v="2020-10-10T00:00:00"/>
    <d v="2020-10-10T00:00:00"/>
    <n v="0.60273972602739723"/>
    <n v="0.60273972602739723"/>
    <s v="Nonexempt"/>
    <x v="1291"/>
    <x v="1291"/>
    <n v="0"/>
    <n v="61945.477272727279"/>
    <n v="56"/>
    <n v="2"/>
  </r>
  <r>
    <n v="332"/>
    <x v="40"/>
    <x v="435"/>
    <x v="1"/>
    <d v="2020-10-10T00:00:00"/>
    <d v="2020-10-10T00:00:00"/>
    <n v="0.60273972602739723"/>
    <n v="0.60273972602739723"/>
    <s v="Nonexempt"/>
    <x v="1291"/>
    <x v="1291"/>
    <n v="0"/>
    <n v="61945.477272727279"/>
    <n v="56"/>
    <n v="2"/>
  </r>
  <r>
    <n v="2881"/>
    <x v="63"/>
    <x v="399"/>
    <x v="1"/>
    <d v="2015-08-24T00:00:00"/>
    <d v="2020-08-01T00:00:00"/>
    <n v="5.7369863013698632"/>
    <n v="0.79452054794520544"/>
    <s v="Exempt"/>
    <x v="1291"/>
    <x v="1291"/>
    <n v="4.9424657534246572"/>
    <n v="46993.120689655174"/>
    <n v="56"/>
    <n v="1"/>
  </r>
  <r>
    <n v="2134"/>
    <x v="40"/>
    <x v="435"/>
    <x v="1"/>
    <d v="2020-04-02T00:00:00"/>
    <d v="2020-03-28T00:00:00"/>
    <n v="1.1260273972602739"/>
    <n v="1.1397260273972603"/>
    <s v="Nonexempt"/>
    <x v="1291"/>
    <x v="1291"/>
    <n v="-1.3698630136986301E-2"/>
    <n v="32759.627403846156"/>
    <n v="56"/>
    <n v="1"/>
  </r>
  <r>
    <n v="310"/>
    <x v="96"/>
    <x v="466"/>
    <x v="1"/>
    <d v="2020-03-14T00:00:00"/>
    <d v="2020-03-14T00:00:00"/>
    <n v="1.178082191780822"/>
    <n v="1.178082191780822"/>
    <s v="Nonexempt"/>
    <x v="1291"/>
    <x v="1291"/>
    <n v="0"/>
    <n v="31693.034883720928"/>
    <n v="56"/>
    <n v="1"/>
  </r>
  <r>
    <n v="309"/>
    <x v="96"/>
    <x v="466"/>
    <x v="1"/>
    <d v="2020-02-29T00:00:00"/>
    <d v="2020-02-29T00:00:00"/>
    <n v="1.2164383561643837"/>
    <n v="1.2164383561643837"/>
    <s v="Nonexempt"/>
    <x v="1291"/>
    <x v="1291"/>
    <n v="0"/>
    <n v="30693.704954954952"/>
    <n v="56"/>
    <n v="1"/>
  </r>
  <r>
    <n v="303"/>
    <x v="77"/>
    <x v="410"/>
    <x v="1"/>
    <d v="2020-02-18T00:00:00"/>
    <d v="2020-02-18T00:00:00"/>
    <n v="1.2465753424657535"/>
    <n v="1.2465753424657535"/>
    <s v="Nonexempt"/>
    <x v="1291"/>
    <x v="1291"/>
    <n v="0"/>
    <n v="29951.659340659338"/>
    <n v="56"/>
    <n v="3"/>
  </r>
  <r>
    <n v="308"/>
    <x v="96"/>
    <x v="466"/>
    <x v="1"/>
    <d v="2020-02-18T00:00:00"/>
    <d v="2020-02-18T00:00:00"/>
    <n v="1.2465753424657535"/>
    <n v="1.2465753424657535"/>
    <s v="Nonexempt"/>
    <x v="1291"/>
    <x v="1291"/>
    <n v="0"/>
    <n v="29951.659340659338"/>
    <n v="56"/>
    <n v="3"/>
  </r>
  <r>
    <n v="3930"/>
    <x v="68"/>
    <x v="351"/>
    <x v="1"/>
    <d v="1999-06-23T00:00:00"/>
    <d v="2020-02-18T00:00:00"/>
    <n v="21.917808219178081"/>
    <n v="1.2465753424657535"/>
    <s v="Nonexempt"/>
    <x v="1291"/>
    <x v="1291"/>
    <n v="20.671232876712327"/>
    <n v="29951.659340659338"/>
    <n v="56"/>
    <n v="3"/>
  </r>
  <r>
    <n v="2332"/>
    <x v="146"/>
    <x v="436"/>
    <x v="1"/>
    <d v="2019-01-07T00:00:00"/>
    <d v="2020-01-20T00:00:00"/>
    <n v="2.3616438356164382"/>
    <n v="1.3260273972602741"/>
    <s v="Exempt"/>
    <x v="1291"/>
    <x v="1291"/>
    <n v="1.0356164383561643"/>
    <n v="28157.03512396694"/>
    <n v="56"/>
    <n v="1"/>
  </r>
  <r>
    <n v="302"/>
    <x v="77"/>
    <x v="410"/>
    <x v="1"/>
    <d v="2019-10-12T00:00:00"/>
    <d v="2019-10-12T00:00:00"/>
    <n v="1.6"/>
    <n v="1.6"/>
    <s v="Nonexempt"/>
    <x v="1291"/>
    <x v="1291"/>
    <n v="0"/>
    <n v="23335.625"/>
    <n v="56"/>
    <n v="3"/>
  </r>
  <r>
    <n v="306"/>
    <x v="96"/>
    <x v="466"/>
    <x v="1"/>
    <d v="2019-10-12T00:00:00"/>
    <d v="2019-10-12T00:00:00"/>
    <n v="1.6"/>
    <n v="1.6"/>
    <s v="Nonexempt"/>
    <x v="1291"/>
    <x v="1291"/>
    <n v="0"/>
    <n v="23335.625"/>
    <n v="56"/>
    <n v="3"/>
  </r>
  <r>
    <n v="307"/>
    <x v="96"/>
    <x v="466"/>
    <x v="1"/>
    <d v="2019-10-12T00:00:00"/>
    <d v="2019-10-12T00:00:00"/>
    <n v="1.6"/>
    <n v="1.6"/>
    <s v="Nonexempt"/>
    <x v="1291"/>
    <x v="1291"/>
    <n v="0"/>
    <n v="23335.625"/>
    <n v="56"/>
    <n v="3"/>
  </r>
  <r>
    <n v="326"/>
    <x v="128"/>
    <x v="436"/>
    <x v="1"/>
    <d v="2019-07-20T00:00:00"/>
    <d v="2019-07-20T00:00:00"/>
    <n v="1.8301369863013699"/>
    <n v="1.8301369863013699"/>
    <s v="Exempt"/>
    <x v="1291"/>
    <x v="1291"/>
    <n v="0"/>
    <n v="20401.20508982036"/>
    <n v="56"/>
    <n v="2"/>
  </r>
  <r>
    <n v="327"/>
    <x v="128"/>
    <x v="436"/>
    <x v="6"/>
    <d v="2019-07-20T00:00:00"/>
    <d v="2019-07-20T00:00:00"/>
    <n v="1.8301369863013699"/>
    <n v="1.8301369863013699"/>
    <s v="Exempt"/>
    <x v="1291"/>
    <x v="1291"/>
    <n v="0"/>
    <n v="20401.20508982036"/>
    <n v="56"/>
    <n v="2"/>
  </r>
  <r>
    <n v="3955"/>
    <x v="40"/>
    <x v="435"/>
    <x v="1"/>
    <d v="1997-11-08T00:00:00"/>
    <d v="2019-03-30T00:00:00"/>
    <n v="23.539726027397261"/>
    <n v="2.1369863013698631"/>
    <s v="Nonexempt"/>
    <x v="1291"/>
    <x v="1291"/>
    <n v="21.402739726027399"/>
    <n v="17471.801282051281"/>
    <n v="56"/>
    <n v="1"/>
  </r>
  <r>
    <n v="315"/>
    <x v="78"/>
    <x v="293"/>
    <x v="1"/>
    <d v="2019-03-16T00:00:00"/>
    <d v="2019-03-16T00:00:00"/>
    <n v="2.1753424657534248"/>
    <n v="2.1753424657534248"/>
    <s v="Nonexempt"/>
    <x v="1291"/>
    <x v="1291"/>
    <n v="0"/>
    <n v="17163.734256926949"/>
    <n v="56"/>
    <n v="1"/>
  </r>
  <r>
    <n v="330"/>
    <x v="40"/>
    <x v="435"/>
    <x v="1"/>
    <d v="2019-01-07T00:00:00"/>
    <d v="2019-01-07T00:00:00"/>
    <n v="2.3616438356164382"/>
    <n v="2.3616438356164382"/>
    <s v="Nonexempt"/>
    <x v="1291"/>
    <x v="1291"/>
    <n v="0"/>
    <n v="15809.750580046404"/>
    <n v="56"/>
    <n v="2"/>
  </r>
  <r>
    <n v="331"/>
    <x v="40"/>
    <x v="435"/>
    <x v="1"/>
    <d v="2019-01-07T00:00:00"/>
    <d v="2019-01-07T00:00:00"/>
    <n v="2.3616438356164382"/>
    <n v="2.3616438356164382"/>
    <s v="Nonexempt"/>
    <x v="1291"/>
    <x v="1291"/>
    <n v="0"/>
    <n v="15809.750580046404"/>
    <n v="56"/>
    <n v="2"/>
  </r>
  <r>
    <n v="329"/>
    <x v="40"/>
    <x v="435"/>
    <x v="1"/>
    <d v="2018-12-10T00:00:00"/>
    <d v="2018-12-10T00:00:00"/>
    <n v="2.4383561643835616"/>
    <n v="2.4383561643835616"/>
    <s v="Nonexempt"/>
    <x v="1291"/>
    <x v="1291"/>
    <n v="0"/>
    <n v="15312.365168539325"/>
    <n v="56"/>
    <n v="1"/>
  </r>
  <r>
    <n v="3834"/>
    <x v="73"/>
    <x v="396"/>
    <x v="1"/>
    <d v="2000-09-19T00:00:00"/>
    <d v="2018-09-04T00:00:00"/>
    <n v="20.673972602739727"/>
    <n v="2.7041095890410958"/>
    <s v="Nonexempt"/>
    <x v="1291"/>
    <x v="1291"/>
    <n v="17.969863013698632"/>
    <n v="13807.502532928065"/>
    <n v="56"/>
    <n v="1"/>
  </r>
  <r>
    <n v="328"/>
    <x v="40"/>
    <x v="435"/>
    <x v="1"/>
    <d v="2018-08-20T00:00:00"/>
    <d v="2018-08-20T00:00:00"/>
    <n v="2.7452054794520548"/>
    <n v="2.7452054794520548"/>
    <s v="Nonexempt"/>
    <x v="1291"/>
    <x v="1291"/>
    <n v="0"/>
    <n v="13600.803393213573"/>
    <n v="56"/>
    <n v="1"/>
  </r>
  <r>
    <n v="3171"/>
    <x v="68"/>
    <x v="351"/>
    <x v="1"/>
    <d v="2010-04-07T00:00:00"/>
    <d v="2018-08-06T00:00:00"/>
    <n v="11.12054794520548"/>
    <n v="2.7835616438356166"/>
    <s v="Nonexempt"/>
    <x v="1291"/>
    <x v="1291"/>
    <n v="8.3369863013698637"/>
    <n v="13413.390748031496"/>
    <n v="56"/>
    <n v="1"/>
  </r>
  <r>
    <n v="3542"/>
    <x v="74"/>
    <x v="351"/>
    <x v="1"/>
    <d v="2005-07-08T00:00:00"/>
    <d v="2018-06-26T00:00:00"/>
    <n v="15.871232876712329"/>
    <n v="2.8958904109589043"/>
    <s v="Nonexempt"/>
    <x v="1291"/>
    <x v="1291"/>
    <n v="12.975342465753425"/>
    <n v="12893.09839167455"/>
    <n v="56"/>
    <n v="1"/>
  </r>
  <r>
    <n v="314"/>
    <x v="78"/>
    <x v="293"/>
    <x v="1"/>
    <d v="2018-03-19T00:00:00"/>
    <d v="2018-03-19T00:00:00"/>
    <n v="3.1671232876712327"/>
    <n v="3.1671232876712327"/>
    <s v="Nonexempt"/>
    <x v="1291"/>
    <x v="1291"/>
    <n v="0"/>
    <n v="11788.931660899654"/>
    <n v="56"/>
    <n v="1"/>
  </r>
  <r>
    <n v="2483"/>
    <x v="73"/>
    <x v="396"/>
    <x v="1"/>
    <d v="2015-10-08T00:00:00"/>
    <d v="2017-10-03T00:00:00"/>
    <n v="5.6136986301369864"/>
    <n v="3.6246575342465754"/>
    <s v="Nonexempt"/>
    <x v="1291"/>
    <x v="1291"/>
    <n v="1.989041095890411"/>
    <n v="10300.835222978079"/>
    <n v="56"/>
    <n v="1"/>
  </r>
  <r>
    <n v="2208"/>
    <x v="73"/>
    <x v="396"/>
    <x v="1"/>
    <d v="2016-03-08T00:00:00"/>
    <d v="2016-09-08T00:00:00"/>
    <n v="5.1972602739726028"/>
    <n v="4.6931506849315072"/>
    <s v="Nonexempt"/>
    <x v="1291"/>
    <x v="1291"/>
    <n v="0.50410958904109593"/>
    <n v="7955.6363105662576"/>
    <n v="56"/>
    <n v="1"/>
  </r>
  <r>
    <n v="2620"/>
    <x v="73"/>
    <x v="396"/>
    <x v="1"/>
    <d v="2013-05-07T00:00:00"/>
    <d v="2016-03-15T00:00:00"/>
    <n v="8.0356164383561648"/>
    <n v="5.1780821917808222"/>
    <s v="Nonexempt"/>
    <x v="1291"/>
    <x v="1291"/>
    <n v="2.8575342465753426"/>
    <n v="7210.5846560846558"/>
    <n v="56"/>
    <n v="1"/>
  </r>
  <r>
    <n v="2585"/>
    <x v="68"/>
    <x v="351"/>
    <x v="1"/>
    <d v="2013-04-25T00:00:00"/>
    <d v="2015-12-08T00:00:00"/>
    <n v="8.0684931506849313"/>
    <n v="5.4465753424657537"/>
    <s v="Nonexempt"/>
    <x v="1291"/>
    <x v="1291"/>
    <n v="2.6219178082191781"/>
    <n v="6855.133299798792"/>
    <n v="56"/>
    <n v="1"/>
  </r>
  <r>
    <n v="2202"/>
    <x v="73"/>
    <x v="396"/>
    <x v="1"/>
    <d v="2015-05-11T00:00:00"/>
    <d v="2015-11-10T00:00:00"/>
    <n v="6.0246575342465754"/>
    <n v="5.5232876712328771"/>
    <s v="Nonexempt"/>
    <x v="1291"/>
    <x v="1291"/>
    <n v="0.50136986301369868"/>
    <n v="6759.9231150793648"/>
    <n v="56"/>
    <n v="2"/>
  </r>
  <r>
    <n v="2203"/>
    <x v="73"/>
    <x v="396"/>
    <x v="1"/>
    <d v="2015-05-11T00:00:00"/>
    <d v="2015-11-10T00:00:00"/>
    <n v="6.0246575342465754"/>
    <n v="5.5232876712328771"/>
    <s v="Nonexempt"/>
    <x v="1291"/>
    <x v="1291"/>
    <n v="0.50136986301369868"/>
    <n v="6759.9231150793648"/>
    <n v="56"/>
    <n v="2"/>
  </r>
  <r>
    <n v="325"/>
    <x v="73"/>
    <x v="396"/>
    <x v="1"/>
    <d v="2015-08-25T00:00:00"/>
    <d v="2015-08-25T00:00:00"/>
    <n v="5.7342465753424658"/>
    <n v="5.7342465753424658"/>
    <s v="Nonexempt"/>
    <x v="1291"/>
    <x v="1291"/>
    <n v="0"/>
    <n v="6511.2302914476822"/>
    <n v="56"/>
    <n v="1"/>
  </r>
  <r>
    <n v="324"/>
    <x v="73"/>
    <x v="396"/>
    <x v="1"/>
    <d v="2015-08-11T00:00:00"/>
    <d v="2015-08-11T00:00:00"/>
    <n v="5.7726027397260271"/>
    <n v="5.7726027397260271"/>
    <s v="Nonexempt"/>
    <x v="1291"/>
    <x v="1291"/>
    <n v="0"/>
    <n v="6467.9663028001905"/>
    <n v="56"/>
    <n v="1"/>
  </r>
  <r>
    <n v="2198"/>
    <x v="73"/>
    <x v="396"/>
    <x v="1"/>
    <d v="2013-06-10T00:00:00"/>
    <d v="2013-12-09T00:00:00"/>
    <n v="7.9424657534246572"/>
    <n v="7.4438356164383563"/>
    <s v="Nonexempt"/>
    <x v="1291"/>
    <x v="1291"/>
    <n v="0.49863013698630138"/>
    <n v="5015.8281192491713"/>
    <n v="56"/>
    <n v="1"/>
  </r>
  <r>
    <n v="323"/>
    <x v="73"/>
    <x v="396"/>
    <x v="1"/>
    <d v="2013-08-08T00:00:00"/>
    <d v="2013-08-08T00:00:00"/>
    <n v="7.7808219178082192"/>
    <n v="7.7808219178082192"/>
    <s v="Nonexempt"/>
    <x v="1291"/>
    <x v="1291"/>
    <n v="0"/>
    <n v="4798.5933098591549"/>
    <n v="56"/>
    <n v="1"/>
  </r>
  <r>
    <n v="2962"/>
    <x v="73"/>
    <x v="396"/>
    <x v="1"/>
    <d v="2006-09-11T00:00:00"/>
    <d v="2012-07-17T00:00:00"/>
    <n v="14.693150684931506"/>
    <n v="8.8410958904109584"/>
    <s v="Nonexempt"/>
    <x v="1291"/>
    <x v="1291"/>
    <n v="5.8520547945205479"/>
    <n v="4223.1189959714911"/>
    <n v="56"/>
    <n v="1"/>
  </r>
  <r>
    <n v="317"/>
    <x v="78"/>
    <x v="412"/>
    <x v="1"/>
    <d v="2011-09-14T00:00:00"/>
    <d v="2011-09-14T00:00:00"/>
    <n v="9.6821917808219187"/>
    <n v="9.6821917808219187"/>
    <s v="Nonexempt"/>
    <x v="1291"/>
    <x v="1291"/>
    <n v="0"/>
    <n v="3856.2549518958685"/>
    <n v="56"/>
    <n v="1"/>
  </r>
  <r>
    <n v="2678"/>
    <x v="73"/>
    <x v="396"/>
    <x v="1"/>
    <d v="2007-10-19T00:00:00"/>
    <d v="2011-01-04T00:00:00"/>
    <n v="13.58904109589041"/>
    <n v="10.375342465753425"/>
    <s v="Nonexempt"/>
    <x v="1291"/>
    <x v="1291"/>
    <n v="3.2136986301369861"/>
    <n v="3598.6282017428043"/>
    <n v="56"/>
    <n v="1"/>
  </r>
  <r>
    <n v="2186"/>
    <x v="73"/>
    <x v="396"/>
    <x v="1"/>
    <d v="2007-12-19T00:00:00"/>
    <d v="2008-06-10T00:00:00"/>
    <n v="13.421917808219177"/>
    <n v="12.945205479452055"/>
    <s v="Nonexempt"/>
    <x v="1291"/>
    <x v="1291"/>
    <n v="0.47671232876712327"/>
    <n v="2884.2338624338627"/>
    <n v="56"/>
    <n v="1"/>
  </r>
  <r>
    <n v="2156"/>
    <x v="73"/>
    <x v="396"/>
    <x v="1"/>
    <d v="2007-05-07T00:00:00"/>
    <d v="2007-08-28T00:00:00"/>
    <n v="14.04109589041096"/>
    <n v="13.731506849315069"/>
    <s v="Nonexempt"/>
    <x v="1291"/>
    <x v="1291"/>
    <n v="0.30958904109589042"/>
    <n v="2719.075219473264"/>
    <n v="56"/>
    <n v="1"/>
  </r>
  <r>
    <n v="322"/>
    <x v="73"/>
    <x v="396"/>
    <x v="1"/>
    <d v="2006-08-21T00:00:00"/>
    <d v="2006-08-21T00:00:00"/>
    <n v="14.75068493150685"/>
    <n v="14.75068493150685"/>
    <s v="Nonexempt"/>
    <x v="1291"/>
    <x v="1291"/>
    <n v="0"/>
    <n v="2531.2044947994054"/>
    <n v="56"/>
    <n v="1"/>
  </r>
  <r>
    <n v="321"/>
    <x v="73"/>
    <x v="396"/>
    <x v="1"/>
    <d v="2005-03-14T00:00:00"/>
    <d v="2005-03-14T00:00:00"/>
    <n v="16.18904109589041"/>
    <n v="16.18904109589041"/>
    <s v="Nonexempt"/>
    <x v="1291"/>
    <x v="1291"/>
    <n v="0"/>
    <n v="2306.3132509730922"/>
    <n v="56"/>
    <n v="1"/>
  </r>
  <r>
    <n v="320"/>
    <x v="73"/>
    <x v="396"/>
    <x v="1"/>
    <d v="2004-11-12T00:00:00"/>
    <d v="2004-11-12T00:00:00"/>
    <n v="16.523287671232875"/>
    <n v="16.523287671232875"/>
    <s v="Nonexempt"/>
    <x v="1291"/>
    <x v="1291"/>
    <n v="0"/>
    <n v="2259.6592604874813"/>
    <n v="56"/>
    <n v="1"/>
  </r>
  <r>
    <n v="319"/>
    <x v="73"/>
    <x v="396"/>
    <x v="1"/>
    <d v="2004-01-05T00:00:00"/>
    <d v="2004-01-05T00:00:00"/>
    <n v="17.378082191780823"/>
    <n v="17.378082191780823"/>
    <s v="Nonexempt"/>
    <x v="1291"/>
    <x v="1291"/>
    <n v="0"/>
    <n v="2148.5109569604288"/>
    <n v="56"/>
    <n v="1"/>
  </r>
  <r>
    <n v="3099"/>
    <x v="76"/>
    <x v="287"/>
    <x v="1"/>
    <d v="2013-12-03T00:00:00"/>
    <d v="2021-04-24T00:00:00"/>
    <n v="7.4602739726027396"/>
    <n v="6.575342465753424E-2"/>
    <s v="Nonexempt"/>
    <x v="1292"/>
    <x v="1292"/>
    <n v="7.3945205479452056"/>
    <n v="567363.45208333328"/>
    <n v="1"/>
    <n v="1"/>
  </r>
  <r>
    <n v="3177"/>
    <x v="51"/>
    <x v="287"/>
    <x v="1"/>
    <d v="2007-04-09T00:00:00"/>
    <d v="2015-09-23T00:00:00"/>
    <n v="14.117808219178082"/>
    <n v="5.6547945205479451"/>
    <s v="Nonexempt"/>
    <x v="1293"/>
    <x v="1293"/>
    <n v="8.463013698630137"/>
    <n v="6593.486264534883"/>
    <n v="3"/>
    <n v="1"/>
  </r>
  <r>
    <n v="3309"/>
    <x v="60"/>
    <x v="287"/>
    <x v="1"/>
    <d v="2004-08-16T00:00:00"/>
    <d v="2014-09-23T00:00:00"/>
    <n v="16.764383561643836"/>
    <n v="6.6547945205479451"/>
    <s v="Nonexempt"/>
    <x v="1293"/>
    <x v="1293"/>
    <n v="10.109589041095891"/>
    <n v="5602.6989090160559"/>
    <n v="3"/>
    <n v="1"/>
  </r>
  <r>
    <n v="1472"/>
    <x v="122"/>
    <x v="454"/>
    <x v="1"/>
    <d v="2014-02-24T00:00:00"/>
    <d v="2014-02-24T00:00:00"/>
    <n v="7.2328767123287667"/>
    <n v="7.2328767123287667"/>
    <s v="Nonexempt"/>
    <x v="1293"/>
    <x v="1293"/>
    <n v="0"/>
    <n v="5154.9074431818181"/>
    <n v="3"/>
    <n v="1"/>
  </r>
  <r>
    <n v="2006"/>
    <x v="1"/>
    <x v="292"/>
    <x v="3"/>
    <d v="2015-01-16T00:00:00"/>
    <d v="2015-01-16T00:00:00"/>
    <n v="6.3397260273972602"/>
    <n v="6.3397260273972602"/>
    <s v="Exempt"/>
    <x v="1294"/>
    <x v="1294"/>
    <n v="0"/>
    <n v="5868.2520095073469"/>
    <n v="1"/>
    <n v="1"/>
  </r>
  <r>
    <n v="2670"/>
    <x v="71"/>
    <x v="479"/>
    <x v="1"/>
    <d v="2003-07-28T00:00:00"/>
    <d v="2006-09-19T00:00:00"/>
    <n v="17.81917808219178"/>
    <n v="14.671232876712329"/>
    <s v="Nonexempt"/>
    <x v="1295"/>
    <x v="1295"/>
    <n v="3.1479452054794521"/>
    <n v="2529.4915779645194"/>
    <n v="2"/>
    <n v="1"/>
  </r>
  <r>
    <n v="2514"/>
    <x v="70"/>
    <x v="346"/>
    <x v="1"/>
    <d v="2004-05-03T00:00:00"/>
    <d v="2006-06-23T00:00:00"/>
    <n v="17.052054794520547"/>
    <n v="14.912328767123288"/>
    <s v="Nonexempt"/>
    <x v="1295"/>
    <x v="1295"/>
    <n v="2.1397260273972605"/>
    <n v="2488.5958846224507"/>
    <n v="2"/>
    <n v="1"/>
  </r>
  <r>
    <n v="2968"/>
    <x v="78"/>
    <x v="385"/>
    <x v="1"/>
    <d v="2015-04-23T00:00:00"/>
    <d v="2021-03-14T00:00:00"/>
    <n v="6.0739726027397261"/>
    <n v="0.17808219178082191"/>
    <s v="Nonexempt"/>
    <x v="1296"/>
    <x v="1296"/>
    <n v="5.8958904109589039"/>
    <n v="207769.23076923078"/>
    <n v="3"/>
    <n v="1"/>
  </r>
  <r>
    <n v="1464"/>
    <x v="85"/>
    <x v="485"/>
    <x v="1"/>
    <d v="2021-02-27T00:00:00"/>
    <d v="2021-02-27T00:00:00"/>
    <n v="0.21917808219178081"/>
    <n v="0.21917808219178081"/>
    <s v="Nonexempt"/>
    <x v="1296"/>
    <x v="1296"/>
    <n v="0"/>
    <n v="168812.5"/>
    <n v="3"/>
    <n v="1"/>
  </r>
  <r>
    <n v="4075"/>
    <x v="27"/>
    <x v="486"/>
    <x v="1"/>
    <d v="1992-09-15T00:00:00"/>
    <d v="2020-06-20T00:00:00"/>
    <n v="28.69041095890411"/>
    <n v="0.90958904109589045"/>
    <s v="Nonexempt"/>
    <x v="1296"/>
    <x v="1296"/>
    <n v="27.780821917808218"/>
    <n v="40677.71084337349"/>
    <n v="3"/>
    <n v="1"/>
  </r>
  <r>
    <n v="2552"/>
    <x v="122"/>
    <x v="487"/>
    <x v="1"/>
    <d v="2002-09-09T00:00:00"/>
    <d v="2005-01-10T00:00:00"/>
    <n v="18.701369863013699"/>
    <n v="16.361643835616437"/>
    <s v="Nonexempt"/>
    <x v="1297"/>
    <x v="1297"/>
    <n v="2.3397260273972602"/>
    <n v="2259.6354236436705"/>
    <n v="3"/>
    <n v="1"/>
  </r>
  <r>
    <n v="1476"/>
    <x v="101"/>
    <x v="429"/>
    <x v="1"/>
    <d v="2001-08-13T00:00:00"/>
    <d v="2001-08-13T00:00:00"/>
    <n v="19.775342465753425"/>
    <n v="19.775342465753425"/>
    <s v="Nonexempt"/>
    <x v="1297"/>
    <x v="1297"/>
    <n v="0"/>
    <n v="1869.5681282903849"/>
    <n v="3"/>
    <n v="1"/>
  </r>
  <r>
    <n v="2302"/>
    <x v="101"/>
    <x v="429"/>
    <x v="1"/>
    <d v="2000-03-20T00:00:00"/>
    <d v="2001-01-22T00:00:00"/>
    <n v="21.175342465753424"/>
    <n v="20.331506849315069"/>
    <s v="Nonexempt"/>
    <x v="1297"/>
    <x v="1297"/>
    <n v="0.84383561643835614"/>
    <n v="1818.4264586982886"/>
    <n v="3"/>
    <n v="1"/>
  </r>
  <r>
    <n v="2534"/>
    <x v="101"/>
    <x v="287"/>
    <x v="1"/>
    <d v="2018-04-02T00:00:00"/>
    <d v="2020-07-06T00:00:00"/>
    <n v="3.128767123287671"/>
    <n v="0.86575342465753424"/>
    <s v="Nonexempt"/>
    <x v="1298"/>
    <x v="1298"/>
    <n v="2.2630136986301368"/>
    <n v="42648.887025316457"/>
    <n v="1"/>
    <n v="1"/>
  </r>
  <r>
    <n v="2166"/>
    <x v="95"/>
    <x v="467"/>
    <x v="1"/>
    <d v="2019-02-19T00:00:00"/>
    <d v="2019-07-08T00:00:00"/>
    <n v="2.2438356164383562"/>
    <n v="1.8630136986301369"/>
    <s v="Nonexempt"/>
    <x v="1299"/>
    <x v="1299"/>
    <n v="0.38082191780821917"/>
    <n v="19801.432499999999"/>
    <n v="3"/>
    <n v="3"/>
  </r>
  <r>
    <n v="2167"/>
    <x v="95"/>
    <x v="467"/>
    <x v="1"/>
    <d v="2019-02-19T00:00:00"/>
    <d v="2019-07-08T00:00:00"/>
    <n v="2.2438356164383562"/>
    <n v="1.8630136986301369"/>
    <s v="Nonexempt"/>
    <x v="1299"/>
    <x v="1299"/>
    <n v="0.38082191780821917"/>
    <n v="19801.432499999999"/>
    <n v="3"/>
    <n v="3"/>
  </r>
  <r>
    <n v="2551"/>
    <x v="95"/>
    <x v="467"/>
    <x v="1"/>
    <d v="2017-03-06T00:00:00"/>
    <d v="2019-07-08T00:00:00"/>
    <n v="4.2027397260273975"/>
    <n v="1.8630136986301369"/>
    <s v="Nonexempt"/>
    <x v="1299"/>
    <x v="1299"/>
    <n v="2.3397260273972602"/>
    <n v="19801.432499999999"/>
    <n v="3"/>
    <n v="3"/>
  </r>
  <r>
    <n v="4091"/>
    <x v="56"/>
    <x v="397"/>
    <x v="1"/>
    <d v="1987-09-08T00:00:00"/>
    <d v="2017-10-23T00:00:00"/>
    <n v="33.715068493150682"/>
    <n v="3.56986301369863"/>
    <s v="Nonexempt"/>
    <x v="1300"/>
    <x v="1300"/>
    <n v="30.145205479452056"/>
    <n v="10326.541903300076"/>
    <n v="1"/>
    <n v="1"/>
  </r>
  <r>
    <n v="3163"/>
    <x v="27"/>
    <x v="422"/>
    <x v="1"/>
    <d v="1996-04-15T00:00:00"/>
    <d v="2004-07-01T00:00:00"/>
    <n v="25.106849315068494"/>
    <n v="16.890410958904109"/>
    <s v="Nonexempt"/>
    <x v="1301"/>
    <x v="1301"/>
    <n v="8.2164383561643834"/>
    <n v="2182.5596836982968"/>
    <n v="2"/>
    <n v="1"/>
  </r>
  <r>
    <n v="3258"/>
    <x v="101"/>
    <x v="397"/>
    <x v="1"/>
    <d v="1991-12-02T00:00:00"/>
    <d v="2001-05-14T00:00:00"/>
    <n v="29.479452054794521"/>
    <n v="20.024657534246575"/>
    <s v="Nonexempt"/>
    <x v="1301"/>
    <x v="1301"/>
    <n v="9.4547945205479458"/>
    <n v="1840.9468395129293"/>
    <n v="2"/>
    <n v="1"/>
  </r>
  <r>
    <n v="2176"/>
    <x v="78"/>
    <x v="385"/>
    <x v="1"/>
    <d v="2017-06-12T00:00:00"/>
    <d v="2017-11-13T00:00:00"/>
    <n v="3.9342465753424656"/>
    <n v="3.5123287671232877"/>
    <s v="Nonexempt"/>
    <x v="1302"/>
    <x v="1302"/>
    <n v="0.42191780821917807"/>
    <n v="10486.908385335413"/>
    <n v="1"/>
    <n v="1"/>
  </r>
  <r>
    <n v="3148"/>
    <x v="72"/>
    <x v="350"/>
    <x v="1"/>
    <d v="2007-05-07T00:00:00"/>
    <d v="2015-05-08T00:00:00"/>
    <n v="14.04109589041096"/>
    <n v="6.0328767123287674"/>
    <s v="Nonexempt"/>
    <x v="1303"/>
    <x v="1303"/>
    <n v="8.0082191780821912"/>
    <n v="6097.9764305177105"/>
    <n v="1"/>
    <n v="1"/>
  </r>
  <r>
    <n v="1894"/>
    <x v="99"/>
    <x v="406"/>
    <x v="3"/>
    <d v="2021-04-10T00:00:00"/>
    <d v="2021-04-10T00:00:00"/>
    <n v="0.10410958904109589"/>
    <n v="0.10410958904109589"/>
    <s v="Nonexempt"/>
    <x v="1304"/>
    <x v="1304"/>
    <n v="0"/>
    <n v="351629.4736842105"/>
    <n v="1"/>
    <n v="1"/>
  </r>
  <r>
    <n v="1014"/>
    <x v="70"/>
    <x v="346"/>
    <x v="1"/>
    <d v="2016-11-08T00:00:00"/>
    <d v="2016-11-08T00:00:00"/>
    <n v="4.5260273972602736"/>
    <n v="4.5260273972602736"/>
    <s v="Nonexempt"/>
    <x v="1305"/>
    <x v="1305"/>
    <n v="0"/>
    <n v="8076.3408595641649"/>
    <n v="9"/>
    <n v="1"/>
  </r>
  <r>
    <n v="1017"/>
    <x v="78"/>
    <x v="361"/>
    <x v="1"/>
    <d v="2016-07-08T00:00:00"/>
    <d v="2016-07-08T00:00:00"/>
    <n v="4.8630136986301373"/>
    <n v="4.8630136986301373"/>
    <s v="Nonexempt"/>
    <x v="1305"/>
    <x v="1305"/>
    <n v="0"/>
    <n v="7516.6845633802805"/>
    <n v="9"/>
    <n v="1"/>
  </r>
  <r>
    <n v="2726"/>
    <x v="78"/>
    <x v="361"/>
    <x v="1"/>
    <d v="2012-10-15T00:00:00"/>
    <d v="2016-05-23T00:00:00"/>
    <n v="8.5945205479452049"/>
    <n v="4.9890410958904106"/>
    <s v="Nonexempt"/>
    <x v="1305"/>
    <x v="1305"/>
    <n v="3.6054794520547944"/>
    <n v="7326.8067545304775"/>
    <n v="9"/>
    <n v="1"/>
  </r>
  <r>
    <n v="979"/>
    <x v="1"/>
    <x v="287"/>
    <x v="1"/>
    <d v="2016-01-25T00:00:00"/>
    <d v="2016-01-25T00:00:00"/>
    <n v="5.3150684931506849"/>
    <n v="5.3150684931506849"/>
    <s v="Nonexempt"/>
    <x v="1305"/>
    <x v="1305"/>
    <n v="0"/>
    <n v="6877.3789175257725"/>
    <n v="9"/>
    <n v="1"/>
  </r>
  <r>
    <n v="2902"/>
    <x v="70"/>
    <x v="346"/>
    <x v="1"/>
    <d v="2009-10-08T00:00:00"/>
    <d v="2014-12-22T00:00:00"/>
    <n v="11.616438356164384"/>
    <n v="6.4082191780821915"/>
    <s v="Nonexempt"/>
    <x v="1305"/>
    <x v="1305"/>
    <n v="5.2082191780821914"/>
    <n v="5704.196280461736"/>
    <n v="9"/>
    <n v="1"/>
  </r>
  <r>
    <n v="2175"/>
    <x v="70"/>
    <x v="346"/>
    <x v="1"/>
    <d v="2014-03-24T00:00:00"/>
    <d v="2014-08-25T00:00:00"/>
    <n v="7.1561643835616442"/>
    <n v="6.7342465753424658"/>
    <s v="Nonexempt"/>
    <x v="1305"/>
    <x v="1305"/>
    <n v="0.42191780821917807"/>
    <n v="5428.0370626525628"/>
    <n v="9"/>
    <n v="1"/>
  </r>
  <r>
    <n v="1013"/>
    <x v="70"/>
    <x v="346"/>
    <x v="1"/>
    <d v="2014-03-17T00:00:00"/>
    <d v="2014-03-17T00:00:00"/>
    <n v="7.1753424657534248"/>
    <n v="7.1753424657534248"/>
    <s v="Nonexempt"/>
    <x v="1305"/>
    <x v="1305"/>
    <n v="0"/>
    <n v="5094.3547537227942"/>
    <n v="9"/>
    <n v="1"/>
  </r>
  <r>
    <n v="3203"/>
    <x v="70"/>
    <x v="346"/>
    <x v="1"/>
    <d v="2004-10-11T00:00:00"/>
    <d v="2013-07-01T00:00:00"/>
    <n v="16.610958904109587"/>
    <n v="7.8849315068493153"/>
    <s v="Nonexempt"/>
    <x v="1305"/>
    <x v="1305"/>
    <n v="8.7260273972602747"/>
    <n v="4635.8982279360662"/>
    <n v="9"/>
    <n v="1"/>
  </r>
  <r>
    <n v="978"/>
    <x v="103"/>
    <x v="287"/>
    <x v="1"/>
    <d v="2011-03-23T00:00:00"/>
    <d v="2011-03-23T00:00:00"/>
    <n v="10.161643835616438"/>
    <n v="10.161643835616438"/>
    <s v="Nonexempt"/>
    <x v="1305"/>
    <x v="1305"/>
    <n v="0"/>
    <n v="3597.227042329469"/>
    <n v="9"/>
    <n v="1"/>
  </r>
  <r>
    <n v="3164"/>
    <x v="101"/>
    <x v="469"/>
    <x v="1"/>
    <d v="2013-01-23T00:00:00"/>
    <d v="2021-04-12T00:00:00"/>
    <n v="8.3205479452054796"/>
    <n v="9.8630136986301367E-2"/>
    <s v="Nonexempt"/>
    <x v="1306"/>
    <x v="1306"/>
    <n v="8.2219178082191782"/>
    <n v="370609.94861111109"/>
    <n v="11"/>
    <n v="1"/>
  </r>
  <r>
    <n v="2947"/>
    <x v="67"/>
    <x v="420"/>
    <x v="1"/>
    <d v="2015-04-13T00:00:00"/>
    <d v="2021-01-04T00:00:00"/>
    <n v="6.1013698630136988"/>
    <n v="0.36712328767123287"/>
    <s v="Nonexempt"/>
    <x v="1306"/>
    <x v="1306"/>
    <n v="5.7342465753424658"/>
    <n v="99566.851865671633"/>
    <n v="11"/>
    <n v="1"/>
  </r>
  <r>
    <n v="2985"/>
    <x v="52"/>
    <x v="459"/>
    <x v="1"/>
    <d v="2014-03-24T00:00:00"/>
    <d v="2020-03-28T00:00:00"/>
    <n v="7.1561643835616442"/>
    <n v="1.1397260273972603"/>
    <s v="Nonexempt"/>
    <x v="1306"/>
    <x v="1306"/>
    <n v="6.0164383561643833"/>
    <n v="32072.014783653845"/>
    <n v="11"/>
    <n v="1"/>
  </r>
  <r>
    <n v="966"/>
    <x v="70"/>
    <x v="287"/>
    <x v="1"/>
    <d v="2018-02-05T00:00:00"/>
    <d v="2018-02-05T00:00:00"/>
    <n v="3.2821917808219179"/>
    <n v="3.2821917808219179"/>
    <s v="Nonexempt"/>
    <x v="1306"/>
    <x v="1306"/>
    <n v="0"/>
    <n v="11136.859891485808"/>
    <n v="11"/>
    <n v="1"/>
  </r>
  <r>
    <n v="3627"/>
    <x v="70"/>
    <x v="346"/>
    <x v="1"/>
    <d v="2002-10-30T00:00:00"/>
    <d v="2017-03-13T00:00:00"/>
    <n v="18.561643835616437"/>
    <n v="4.183561643835616"/>
    <s v="Nonexempt"/>
    <x v="1306"/>
    <x v="1306"/>
    <n v="14.378082191780821"/>
    <n v="8737.3661755075318"/>
    <n v="11"/>
    <n v="1"/>
  </r>
  <r>
    <n v="3166"/>
    <x v="57"/>
    <x v="443"/>
    <x v="1"/>
    <d v="2008-08-08T00:00:00"/>
    <d v="2016-11-08T00:00:00"/>
    <n v="12.783561643835617"/>
    <n v="4.5260273972602736"/>
    <s v="Nonexempt"/>
    <x v="1306"/>
    <x v="1306"/>
    <n v="8.257534246575343"/>
    <n v="8076.2458535108963"/>
    <n v="11"/>
    <n v="1"/>
  </r>
  <r>
    <n v="2598"/>
    <x v="56"/>
    <x v="443"/>
    <x v="1"/>
    <d v="2013-11-25T00:00:00"/>
    <d v="2016-08-08T00:00:00"/>
    <n v="7.4821917808219176"/>
    <n v="4.7780821917808218"/>
    <s v="Nonexempt"/>
    <x v="1306"/>
    <x v="1306"/>
    <n v="2.7041095890410958"/>
    <n v="7650.2053612385316"/>
    <n v="11"/>
    <n v="1"/>
  </r>
  <r>
    <n v="2652"/>
    <x v="56"/>
    <x v="443"/>
    <x v="1"/>
    <d v="2012-02-13T00:00:00"/>
    <d v="2015-03-09T00:00:00"/>
    <n v="9.2657534246575342"/>
    <n v="6.1972602739726028"/>
    <s v="Nonexempt"/>
    <x v="1306"/>
    <x v="1306"/>
    <n v="3.0684931506849313"/>
    <n v="5898.3015694076039"/>
    <n v="11"/>
    <n v="1"/>
  </r>
  <r>
    <n v="2705"/>
    <x v="57"/>
    <x v="443"/>
    <x v="1"/>
    <d v="2010-11-29T00:00:00"/>
    <d v="2014-05-08T00:00:00"/>
    <n v="10.473972602739726"/>
    <n v="7.0328767123287674"/>
    <s v="Nonexempt"/>
    <x v="1306"/>
    <x v="1306"/>
    <n v="3.441095890410959"/>
    <n v="5197.4905142189318"/>
    <n v="11"/>
    <n v="1"/>
  </r>
  <r>
    <n v="3062"/>
    <x v="2"/>
    <x v="287"/>
    <x v="1"/>
    <d v="2007-01-23T00:00:00"/>
    <d v="2014-01-01T00:00:00"/>
    <n v="14.326027397260274"/>
    <n v="7.3808219178082188"/>
    <s v="Nonexempt"/>
    <x v="1306"/>
    <x v="1306"/>
    <n v="6.9452054794520546"/>
    <n v="4952.4714736451369"/>
    <n v="11"/>
    <n v="1"/>
  </r>
  <r>
    <n v="2720"/>
    <x v="26"/>
    <x v="443"/>
    <x v="1"/>
    <d v="2004-03-03T00:00:00"/>
    <d v="2007-09-21T00:00:00"/>
    <n v="17.219178082191782"/>
    <n v="13.665753424657535"/>
    <s v="Nonexempt"/>
    <x v="1306"/>
    <x v="1306"/>
    <n v="3.5534246575342467"/>
    <n v="2674.8111768243784"/>
    <n v="11"/>
    <n v="1"/>
  </r>
  <r>
    <n v="1566"/>
    <x v="82"/>
    <x v="488"/>
    <x v="1"/>
    <d v="2015-03-23T00:00:00"/>
    <d v="2015-03-23T00:00:00"/>
    <n v="6.1589041095890407"/>
    <n v="6.1589041095890407"/>
    <s v="Nonexempt"/>
    <x v="1307"/>
    <x v="1307"/>
    <n v="0"/>
    <n v="5926.521886120996"/>
    <n v="2"/>
    <n v="1"/>
  </r>
  <r>
    <n v="1608"/>
    <x v="75"/>
    <x v="468"/>
    <x v="1"/>
    <d v="2014-08-11T00:00:00"/>
    <d v="2014-08-11T00:00:00"/>
    <n v="6.7726027397260271"/>
    <n v="6.7726027397260271"/>
    <s v="Nonexempt"/>
    <x v="1307"/>
    <x v="1307"/>
    <n v="0"/>
    <n v="5389.4907766990291"/>
    <n v="2"/>
    <n v="1"/>
  </r>
  <r>
    <n v="1980"/>
    <x v="85"/>
    <x v="485"/>
    <x v="1"/>
    <d v="2021-04-10T00:00:00"/>
    <d v="2021-04-10T00:00:00"/>
    <n v="0.10410958904109589"/>
    <n v="0.10410958904109589"/>
    <s v="Nonexempt"/>
    <x v="1308"/>
    <x v="1308"/>
    <n v="0"/>
    <n v="350592.10526315786"/>
    <n v="1"/>
    <n v="1"/>
  </r>
  <r>
    <n v="3830"/>
    <x v="57"/>
    <x v="350"/>
    <x v="1"/>
    <d v="2001-04-02T00:00:00"/>
    <d v="2019-01-22T00:00:00"/>
    <n v="20.139726027397259"/>
    <n v="2.3205479452054796"/>
    <s v="Nonexempt"/>
    <x v="1309"/>
    <x v="1309"/>
    <n v="17.81917808219178"/>
    <n v="15685.256611570247"/>
    <n v="1"/>
    <n v="1"/>
  </r>
  <r>
    <n v="3103"/>
    <x v="60"/>
    <x v="489"/>
    <x v="1"/>
    <d v="2005-11-14T00:00:00"/>
    <d v="2013-05-23T00:00:00"/>
    <n v="15.517808219178082"/>
    <n v="7.9917808219178079"/>
    <s v="Nonexempt"/>
    <x v="1310"/>
    <x v="1310"/>
    <n v="7.5260273972602736"/>
    <n v="4530.3194377785394"/>
    <n v="4"/>
    <n v="1"/>
  </r>
  <r>
    <n v="3465"/>
    <x v="22"/>
    <x v="420"/>
    <x v="1"/>
    <d v="2000-10-09T00:00:00"/>
    <d v="2012-09-10T00:00:00"/>
    <n v="20.61917808219178"/>
    <n v="8.6904109589041099"/>
    <s v="Nonexempt"/>
    <x v="1310"/>
    <x v="1310"/>
    <n v="11.92876712328767"/>
    <n v="4166.1228877679696"/>
    <n v="4"/>
    <n v="1"/>
  </r>
  <r>
    <n v="2960"/>
    <x v="42"/>
    <x v="385"/>
    <x v="1"/>
    <d v="2001-06-11T00:00:00"/>
    <d v="2007-04-16T00:00:00"/>
    <n v="19.947945205479453"/>
    <n v="14.098630136986301"/>
    <s v="Nonexempt"/>
    <x v="1310"/>
    <x v="1310"/>
    <n v="5.8493150684931505"/>
    <n v="2568.0026816945201"/>
    <n v="4"/>
    <n v="1"/>
  </r>
  <r>
    <n v="1266"/>
    <x v="73"/>
    <x v="420"/>
    <x v="1"/>
    <d v="2006-11-29T00:00:00"/>
    <d v="2006-11-29T00:00:00"/>
    <n v="14.476712328767123"/>
    <n v="14.476712328767123"/>
    <s v="Nonexempt"/>
    <x v="1310"/>
    <x v="1310"/>
    <n v="0"/>
    <n v="2500.9352384557155"/>
    <n v="4"/>
    <n v="1"/>
  </r>
  <r>
    <n v="2475"/>
    <x v="60"/>
    <x v="443"/>
    <x v="1"/>
    <d v="2018-08-20T00:00:00"/>
    <d v="2020-08-01T00:00:00"/>
    <n v="2.7452054794520548"/>
    <n v="0.79452054794520544"/>
    <s v="Nonexempt"/>
    <x v="1311"/>
    <x v="1311"/>
    <n v="1.9506849315068493"/>
    <n v="45561.338965517243"/>
    <n v="1"/>
    <n v="1"/>
  </r>
  <r>
    <n v="2541"/>
    <x v="101"/>
    <x v="469"/>
    <x v="1"/>
    <d v="2018-08-20T00:00:00"/>
    <d v="2020-12-07T00:00:00"/>
    <n v="2.7452054794520548"/>
    <n v="0.44383561643835617"/>
    <s v="Nonexempt"/>
    <x v="1312"/>
    <x v="1312"/>
    <n v="2.3013698630136985"/>
    <n v="81558.46141975309"/>
    <n v="1"/>
    <n v="1"/>
  </r>
  <r>
    <n v="2331"/>
    <x v="46"/>
    <x v="287"/>
    <x v="1"/>
    <d v="2019-12-07T00:00:00"/>
    <d v="2020-12-19T00:00:00"/>
    <n v="1.4465753424657535"/>
    <n v="0.41095890410958902"/>
    <s v="Nonexempt"/>
    <x v="1313"/>
    <x v="1313"/>
    <n v="1.0356164383561643"/>
    <n v="88023.400000000009"/>
    <n v="1"/>
    <n v="1"/>
  </r>
  <r>
    <n v="2725"/>
    <x v="71"/>
    <x v="287"/>
    <x v="1"/>
    <d v="2016-08-08T00:00:00"/>
    <d v="2020-03-14T00:00:00"/>
    <n v="4.7780821917808218"/>
    <n v="1.178082191780822"/>
    <s v="Nonexempt"/>
    <x v="1314"/>
    <x v="1314"/>
    <n v="3.6"/>
    <n v="30703.290697674416"/>
    <n v="1"/>
    <n v="1"/>
  </r>
  <r>
    <n v="3994"/>
    <x v="101"/>
    <x v="443"/>
    <x v="1"/>
    <d v="1998-01-22T00:00:00"/>
    <d v="2020-09-28T00:00:00"/>
    <n v="23.334246575342465"/>
    <n v="0.63561643835616444"/>
    <s v="Nonexempt"/>
    <x v="1315"/>
    <x v="1315"/>
    <n v="22.698630136986303"/>
    <n v="56898.496982758617"/>
    <n v="1"/>
    <n v="1"/>
  </r>
  <r>
    <n v="2316"/>
    <x v="101"/>
    <x v="429"/>
    <x v="1"/>
    <d v="2004-06-23T00:00:00"/>
    <d v="2005-05-23T00:00:00"/>
    <n v="16.912328767123288"/>
    <n v="15.997260273972604"/>
    <s v="Nonexempt"/>
    <x v="1316"/>
    <x v="1316"/>
    <n v="0.91506849315068495"/>
    <n v="2254.7685905120738"/>
    <n v="1"/>
    <n v="1"/>
  </r>
  <r>
    <n v="2022"/>
    <x v="16"/>
    <x v="468"/>
    <x v="1"/>
    <d v="2018-09-04T00:00:00"/>
    <d v="2018-09-04T00:00:00"/>
    <n v="2.7041095890410958"/>
    <n v="2.7041095890410958"/>
    <s v="Nonexempt"/>
    <x v="1317"/>
    <x v="1317"/>
    <n v="0"/>
    <n v="13337.920972644377"/>
    <n v="1"/>
    <n v="1"/>
  </r>
  <r>
    <n v="3973"/>
    <x v="147"/>
    <x v="448"/>
    <x v="1"/>
    <d v="1996-07-08T00:00:00"/>
    <d v="2018-05-14T00:00:00"/>
    <n v="24.876712328767123"/>
    <n v="3.0136986301369864"/>
    <s v="Nonexempt"/>
    <x v="1318"/>
    <x v="1318"/>
    <n v="21.863013698630137"/>
    <n v="11961.252409090908"/>
    <n v="1"/>
    <n v="1"/>
  </r>
  <r>
    <n v="1978"/>
    <x v="85"/>
    <x v="485"/>
    <x v="1"/>
    <d v="2019-06-22T00:00:00"/>
    <d v="2019-06-22T00:00:00"/>
    <n v="1.9068493150684931"/>
    <n v="1.9068493150684931"/>
    <s v="Nonexempt"/>
    <x v="1319"/>
    <x v="1319"/>
    <n v="0"/>
    <n v="18885.666379310347"/>
    <n v="1"/>
    <n v="1"/>
  </r>
  <r>
    <n v="2219"/>
    <x v="43"/>
    <x v="287"/>
    <x v="1"/>
    <d v="2020-09-12T00:00:00"/>
    <d v="2021-03-27T00:00:00"/>
    <n v="0.67945205479452053"/>
    <n v="0.14246575342465753"/>
    <s v="Nonexempt"/>
    <x v="1320"/>
    <x v="1320"/>
    <n v="0.53698630136986303"/>
    <n v="252692.30769230769"/>
    <n v="1"/>
    <n v="1"/>
  </r>
  <r>
    <n v="2803"/>
    <x v="71"/>
    <x v="413"/>
    <x v="1"/>
    <d v="1992-02-14T00:00:00"/>
    <d v="1996-05-15T00:00:00"/>
    <n v="29.276712328767122"/>
    <n v="25.024657534246575"/>
    <s v="Nonexempt"/>
    <x v="1321"/>
    <x v="1321"/>
    <n v="4.2520547945205482"/>
    <n v="1437.1633238449747"/>
    <n v="1"/>
    <n v="1"/>
  </r>
  <r>
    <n v="2818"/>
    <x v="92"/>
    <x v="490"/>
    <x v="1"/>
    <d v="2008-07-14T00:00:00"/>
    <d v="2012-11-13T00:00:00"/>
    <n v="12.852054794520548"/>
    <n v="8.5150684931506841"/>
    <s v="Nonexempt"/>
    <x v="1322"/>
    <x v="1322"/>
    <n v="4.3369863013698629"/>
    <n v="4222.5144787644795"/>
    <n v="1"/>
    <n v="1"/>
  </r>
  <r>
    <n v="3612"/>
    <x v="70"/>
    <x v="350"/>
    <x v="1"/>
    <d v="2001-10-08T00:00:00"/>
    <d v="2015-10-08T00:00:00"/>
    <n v="19.621917808219177"/>
    <n v="5.6136986301369864"/>
    <s v="Nonexempt"/>
    <x v="1323"/>
    <x v="1323"/>
    <n v="14.008219178082191"/>
    <n v="6402.6789409468029"/>
    <n v="1"/>
    <n v="1"/>
  </r>
  <r>
    <n v="2659"/>
    <x v="57"/>
    <x v="443"/>
    <x v="1"/>
    <d v="2016-03-08T00:00:00"/>
    <d v="2019-04-13T00:00:00"/>
    <n v="5.1972602739726028"/>
    <n v="2.0986301369863014"/>
    <s v="Nonexempt"/>
    <x v="1324"/>
    <x v="1324"/>
    <n v="3.0986301369863014"/>
    <n v="17091.358485639688"/>
    <n v="1"/>
    <n v="1"/>
  </r>
  <r>
    <n v="3978"/>
    <x v="52"/>
    <x v="459"/>
    <x v="1"/>
    <d v="1999-02-08T00:00:00"/>
    <d v="2021-02-01T00:00:00"/>
    <n v="22.287671232876711"/>
    <n v="0.29041095890410956"/>
    <s v="Nonexempt"/>
    <x v="1325"/>
    <x v="1325"/>
    <n v="21.997260273972604"/>
    <n v="123400.95613207547"/>
    <n v="3"/>
    <n v="1"/>
  </r>
  <r>
    <n v="1456"/>
    <x v="78"/>
    <x v="361"/>
    <x v="1"/>
    <d v="2017-08-21T00:00:00"/>
    <d v="2017-08-21T00:00:00"/>
    <n v="3.7424657534246575"/>
    <n v="3.7424657534246575"/>
    <s v="Nonexempt"/>
    <x v="1325"/>
    <x v="1325"/>
    <n v="0"/>
    <n v="9575.7696559297219"/>
    <n v="3"/>
    <n v="1"/>
  </r>
  <r>
    <n v="2908"/>
    <x v="101"/>
    <x v="469"/>
    <x v="1"/>
    <d v="2012-01-23T00:00:00"/>
    <d v="2017-05-02T00:00:00"/>
    <n v="9.3232876712328761"/>
    <n v="4.0465753424657533"/>
    <s v="Nonexempt"/>
    <x v="1325"/>
    <x v="1325"/>
    <n v="5.2767123287671236"/>
    <n v="8856.1281990521329"/>
    <n v="3"/>
    <n v="1"/>
  </r>
  <r>
    <n v="3395"/>
    <x v="70"/>
    <x v="346"/>
    <x v="1"/>
    <d v="2007-06-11T00:00:00"/>
    <d v="2018-07-23T00:00:00"/>
    <n v="13.945205479452055"/>
    <n v="2.8219178082191783"/>
    <s v="Nonexempt"/>
    <x v="1326"/>
    <x v="1326"/>
    <n v="11.123287671232877"/>
    <n v="12699.370582524272"/>
    <n v="4"/>
    <n v="1"/>
  </r>
  <r>
    <n v="2318"/>
    <x v="70"/>
    <x v="346"/>
    <x v="1"/>
    <d v="2017-07-24T00:00:00"/>
    <d v="2018-06-25T00:00:00"/>
    <n v="3.8191780821917809"/>
    <n v="2.8986301369863012"/>
    <s v="Nonexempt"/>
    <x v="1326"/>
    <x v="1326"/>
    <n v="0.92054794520547945"/>
    <n v="12363.281379962194"/>
    <n v="4"/>
    <n v="1"/>
  </r>
  <r>
    <n v="2224"/>
    <x v="52"/>
    <x v="287"/>
    <x v="1"/>
    <d v="2016-01-11T00:00:00"/>
    <d v="2016-08-08T00:00:00"/>
    <n v="5.353424657534247"/>
    <n v="4.7780821917808218"/>
    <s v="Nonexempt"/>
    <x v="1326"/>
    <x v="1326"/>
    <n v="0.57534246575342463"/>
    <n v="7500.2016628440369"/>
    <n v="4"/>
    <n v="1"/>
  </r>
  <r>
    <n v="2846"/>
    <x v="69"/>
    <x v="461"/>
    <x v="1"/>
    <d v="2010-10-04T00:00:00"/>
    <d v="2015-05-18T00:00:00"/>
    <n v="10.627397260273973"/>
    <n v="6.0054794520547947"/>
    <s v="Nonexempt"/>
    <x v="1326"/>
    <x v="1326"/>
    <n v="4.6219178082191785"/>
    <n v="5967.3137317518249"/>
    <n v="4"/>
    <n v="1"/>
  </r>
  <r>
    <n v="4117"/>
    <x v="9"/>
    <x v="491"/>
    <x v="1"/>
    <d v="1984-02-16T00:00:00"/>
    <d v="2019-08-17T00:00:00"/>
    <n v="37.276712328767125"/>
    <n v="1.7534246575342465"/>
    <s v="Nonexempt"/>
    <x v="1327"/>
    <x v="1327"/>
    <n v="35.523287671232879"/>
    <n v="20360.15625"/>
    <n v="1"/>
    <n v="1"/>
  </r>
  <r>
    <n v="1979"/>
    <x v="85"/>
    <x v="485"/>
    <x v="1"/>
    <d v="2019-09-28T00:00:00"/>
    <d v="2019-09-28T00:00:00"/>
    <n v="1.6383561643835616"/>
    <n v="1.6383561643835616"/>
    <s v="Nonexempt"/>
    <x v="1328"/>
    <x v="1328"/>
    <n v="0"/>
    <n v="21668.060200668897"/>
    <n v="1"/>
    <n v="1"/>
  </r>
  <r>
    <n v="2301"/>
    <x v="56"/>
    <x v="350"/>
    <x v="1"/>
    <d v="2020-02-01T00:00:00"/>
    <d v="2020-12-05T00:00:00"/>
    <n v="1.2931506849315069"/>
    <n v="0.44931506849315067"/>
    <s v="Nonexempt"/>
    <x v="1329"/>
    <x v="1329"/>
    <n v="0.84383561643835614"/>
    <n v="78984.553353658528"/>
    <n v="1"/>
    <n v="1"/>
  </r>
  <r>
    <n v="1888"/>
    <x v="24"/>
    <x v="297"/>
    <x v="1"/>
    <d v="1997-10-23T00:00:00"/>
    <d v="1997-10-23T00:00:00"/>
    <n v="23.583561643835615"/>
    <n v="23.583561643835615"/>
    <s v="Nonexempt"/>
    <x v="1330"/>
    <x v="1330"/>
    <n v="0"/>
    <n v="1503.5048791821562"/>
    <n v="1"/>
    <n v="1"/>
  </r>
  <r>
    <n v="2527"/>
    <x v="78"/>
    <x v="385"/>
    <x v="1"/>
    <d v="2018-07-09T00:00:00"/>
    <d v="2020-09-28T00:00:00"/>
    <n v="2.8602739726027395"/>
    <n v="0.63561643835616444"/>
    <s v="Nonexempt"/>
    <x v="1331"/>
    <x v="1331"/>
    <n v="2.2246575342465755"/>
    <n v="55700.258620689652"/>
    <n v="1"/>
    <n v="1"/>
  </r>
  <r>
    <n v="2286"/>
    <x v="56"/>
    <x v="350"/>
    <x v="1"/>
    <d v="2007-08-08T00:00:00"/>
    <d v="2008-05-27T00:00:00"/>
    <n v="13.786301369863013"/>
    <n v="12.983561643835616"/>
    <s v="Nonexempt"/>
    <x v="1332"/>
    <x v="1332"/>
    <n v="0.80273972602739729"/>
    <n v="2720.5462544840684"/>
    <n v="1"/>
    <n v="1"/>
  </r>
  <r>
    <n v="3787"/>
    <x v="78"/>
    <x v="481"/>
    <x v="1"/>
    <d v="2002-01-02T00:00:00"/>
    <d v="2018-11-26T00:00:00"/>
    <n v="19.386301369863013"/>
    <n v="2.4767123287671233"/>
    <s v="Nonexempt"/>
    <x v="1333"/>
    <x v="1333"/>
    <n v="16.909589041095892"/>
    <n v="14208.339657079647"/>
    <n v="1"/>
    <n v="1"/>
  </r>
  <r>
    <n v="2051"/>
    <x v="105"/>
    <x v="463"/>
    <x v="1"/>
    <d v="2017-09-12T00:00:00"/>
    <d v="2017-09-12T00:00:00"/>
    <n v="3.6821917808219178"/>
    <n v="3.6821917808219178"/>
    <s v="Nonexempt"/>
    <x v="1334"/>
    <x v="1334"/>
    <n v="0"/>
    <n v="9550.1598214285714"/>
    <n v="1"/>
    <n v="1"/>
  </r>
  <r>
    <n v="2050"/>
    <x v="105"/>
    <x v="463"/>
    <x v="1"/>
    <d v="2017-08-22T00:00:00"/>
    <d v="2017-08-22T00:00:00"/>
    <n v="3.7397260273972601"/>
    <n v="3.7397260273972601"/>
    <s v="Nonexempt"/>
    <x v="1335"/>
    <x v="1335"/>
    <n v="0"/>
    <n v="9403.138021978024"/>
    <n v="1"/>
    <n v="1"/>
  </r>
  <r>
    <n v="2578"/>
    <x v="63"/>
    <x v="287"/>
    <x v="1"/>
    <d v="2017-05-22T00:00:00"/>
    <d v="2019-12-09T00:00:00"/>
    <n v="3.9917808219178084"/>
    <n v="1.441095890410959"/>
    <s v="Nonexempt"/>
    <x v="1336"/>
    <x v="1336"/>
    <n v="2.5506849315068494"/>
    <n v="24379.987642585551"/>
    <n v="16"/>
    <n v="1"/>
  </r>
  <r>
    <n v="2772"/>
    <x v="56"/>
    <x v="443"/>
    <x v="1"/>
    <d v="2015-12-08T00:00:00"/>
    <d v="2019-12-02T00:00:00"/>
    <n v="5.4465753424657537"/>
    <n v="1.4602739726027398"/>
    <s v="Nonexempt"/>
    <x v="1336"/>
    <x v="1336"/>
    <n v="3.9863013698630136"/>
    <n v="24059.80018761726"/>
    <n v="16"/>
    <n v="2"/>
  </r>
  <r>
    <n v="2738"/>
    <x v="56"/>
    <x v="469"/>
    <x v="1"/>
    <d v="2016-03-08T00:00:00"/>
    <d v="2019-12-02T00:00:00"/>
    <n v="5.1972602739726028"/>
    <n v="1.4602739726027398"/>
    <s v="Nonexempt"/>
    <x v="1336"/>
    <x v="1336"/>
    <n v="3.7369863013698632"/>
    <n v="24059.80018761726"/>
    <n v="16"/>
    <n v="2"/>
  </r>
  <r>
    <n v="2571"/>
    <x v="70"/>
    <x v="346"/>
    <x v="1"/>
    <d v="2017-04-24T00:00:00"/>
    <d v="2019-10-28T00:00:00"/>
    <n v="4.0684931506849313"/>
    <n v="1.5561643835616439"/>
    <s v="Nonexempt"/>
    <x v="1336"/>
    <x v="1336"/>
    <n v="2.5123287671232877"/>
    <n v="22577.242077464791"/>
    <n v="16"/>
    <n v="2"/>
  </r>
  <r>
    <n v="2602"/>
    <x v="70"/>
    <x v="346"/>
    <x v="1"/>
    <d v="2017-02-06T00:00:00"/>
    <d v="2019-10-28T00:00:00"/>
    <n v="4.279452054794521"/>
    <n v="1.5561643835616439"/>
    <s v="Nonexempt"/>
    <x v="1336"/>
    <x v="1336"/>
    <n v="2.7232876712328768"/>
    <n v="22577.242077464791"/>
    <n v="16"/>
    <n v="2"/>
  </r>
  <r>
    <n v="3117"/>
    <x v="65"/>
    <x v="287"/>
    <x v="1"/>
    <d v="2012-02-23T00:00:00"/>
    <d v="2019-10-26T00:00:00"/>
    <n v="9.2383561643835623"/>
    <n v="1.5616438356164384"/>
    <s v="Nonexempt"/>
    <x v="1336"/>
    <x v="1336"/>
    <n v="7.6767123287671231"/>
    <n v="22498.023684210526"/>
    <n v="16"/>
    <n v="1"/>
  </r>
  <r>
    <n v="2458"/>
    <x v="42"/>
    <x v="358"/>
    <x v="1"/>
    <d v="2017-11-20T00:00:00"/>
    <d v="2019-09-23T00:00:00"/>
    <n v="3.493150684931507"/>
    <n v="1.6520547945205479"/>
    <s v="Nonexempt"/>
    <x v="1336"/>
    <x v="1336"/>
    <n v="1.8410958904109589"/>
    <n v="21266.788557213931"/>
    <n v="16"/>
    <n v="1"/>
  </r>
  <r>
    <n v="2352"/>
    <x v="101"/>
    <x v="443"/>
    <x v="1"/>
    <d v="2018-05-14T00:00:00"/>
    <d v="2019-07-08T00:00:00"/>
    <n v="3.0136986301369864"/>
    <n v="1.8630136986301369"/>
    <s v="Nonexempt"/>
    <x v="1336"/>
    <x v="1336"/>
    <n v="1.1506849315068493"/>
    <n v="18858.637500000001"/>
    <n v="16"/>
    <n v="1"/>
  </r>
  <r>
    <n v="2809"/>
    <x v="24"/>
    <x v="263"/>
    <x v="1"/>
    <d v="2015-03-23T00:00:00"/>
    <d v="2019-07-06T00:00:00"/>
    <n v="6.1589041095890407"/>
    <n v="1.8684931506849316"/>
    <s v="Nonexempt"/>
    <x v="1336"/>
    <x v="1336"/>
    <n v="4.2904109589041095"/>
    <n v="18803.333577712609"/>
    <n v="16"/>
    <n v="1"/>
  </r>
  <r>
    <n v="850"/>
    <x v="78"/>
    <x v="361"/>
    <x v="1"/>
    <d v="2019-03-16T00:00:00"/>
    <d v="2019-03-16T00:00:00"/>
    <n v="2.1753424657534248"/>
    <n v="2.1753424657534248"/>
    <s v="Nonexempt"/>
    <x v="1336"/>
    <x v="1336"/>
    <n v="0"/>
    <n v="16150.974181360201"/>
    <n v="16"/>
    <n v="1"/>
  </r>
  <r>
    <n v="2364"/>
    <x v="57"/>
    <x v="443"/>
    <x v="1"/>
    <d v="2017-11-27T00:00:00"/>
    <d v="2019-02-19T00:00:00"/>
    <n v="3.473972602739726"/>
    <n v="2.2438356164383562"/>
    <s v="Nonexempt"/>
    <x v="1336"/>
    <x v="1336"/>
    <n v="1.2301369863013698"/>
    <n v="15657.965201465202"/>
    <n v="16"/>
    <n v="1"/>
  </r>
  <r>
    <n v="854"/>
    <x v="85"/>
    <x v="485"/>
    <x v="1"/>
    <d v="2017-10-02T00:00:00"/>
    <d v="2017-10-02T00:00:00"/>
    <n v="3.6273972602739728"/>
    <n v="3.6273972602739728"/>
    <s v="Nonexempt"/>
    <x v="1336"/>
    <x v="1336"/>
    <n v="0"/>
    <n v="9685.7050604229607"/>
    <n v="16"/>
    <n v="1"/>
  </r>
  <r>
    <n v="815"/>
    <x v="69"/>
    <x v="461"/>
    <x v="1"/>
    <d v="2016-08-08T00:00:00"/>
    <d v="2016-08-08T00:00:00"/>
    <n v="4.7780821917808218"/>
    <n v="4.7780821917808218"/>
    <s v="Nonexempt"/>
    <x v="1336"/>
    <x v="1336"/>
    <n v="0"/>
    <n v="7353.1384747706425"/>
    <n v="16"/>
    <n v="1"/>
  </r>
  <r>
    <n v="814"/>
    <x v="69"/>
    <x v="461"/>
    <x v="1"/>
    <d v="2013-12-18T00:00:00"/>
    <d v="2013-12-18T00:00:00"/>
    <n v="7.419178082191781"/>
    <n v="7.419178082191781"/>
    <s v="Nonexempt"/>
    <x v="1336"/>
    <x v="1336"/>
    <n v="0"/>
    <n v="4735.551514032496"/>
    <n v="16"/>
    <n v="1"/>
  </r>
  <r>
    <n v="811"/>
    <x v="108"/>
    <x v="287"/>
    <x v="1"/>
    <d v="2012-02-27T00:00:00"/>
    <d v="2012-02-27T00:00:00"/>
    <n v="9.2273972602739729"/>
    <n v="9.2273972602739729"/>
    <s v="Nonexempt"/>
    <x v="1336"/>
    <x v="1336"/>
    <n v="0"/>
    <n v="3807.5633907363422"/>
    <n v="16"/>
    <n v="1"/>
  </r>
  <r>
    <n v="853"/>
    <x v="71"/>
    <x v="431"/>
    <x v="1"/>
    <d v="2005-12-12T00:00:00"/>
    <d v="2005-12-12T00:00:00"/>
    <n v="15.441095890410958"/>
    <n v="15.441095890410958"/>
    <s v="Nonexempt"/>
    <x v="1336"/>
    <x v="1336"/>
    <n v="0"/>
    <n v="2275.3501596877222"/>
    <n v="16"/>
    <n v="1"/>
  </r>
  <r>
    <n v="2593"/>
    <x v="3"/>
    <x v="413"/>
    <x v="1"/>
    <d v="2002-12-30T00:00:00"/>
    <d v="2005-08-29T00:00:00"/>
    <n v="18.394520547945206"/>
    <n v="15.728767123287671"/>
    <s v="Nonexempt"/>
    <x v="1337"/>
    <x v="1337"/>
    <n v="2.6657534246575341"/>
    <n v="2233.6544068977528"/>
    <n v="1"/>
    <n v="1"/>
  </r>
  <r>
    <n v="1609"/>
    <x v="73"/>
    <x v="413"/>
    <x v="1"/>
    <d v="2000-08-28T00:00:00"/>
    <d v="2000-08-28T00:00:00"/>
    <n v="20.734246575342464"/>
    <n v="20.734246575342464"/>
    <s v="Nonexempt"/>
    <x v="1338"/>
    <x v="1338"/>
    <n v="0"/>
    <n v="1692.2351083509516"/>
    <n v="2"/>
    <n v="1"/>
  </r>
  <r>
    <n v="2300"/>
    <x v="27"/>
    <x v="413"/>
    <x v="1"/>
    <d v="1996-04-22T00:00:00"/>
    <d v="1997-02-24T00:00:00"/>
    <n v="25.087671232876712"/>
    <n v="24.243835616438357"/>
    <s v="Nonexempt"/>
    <x v="1338"/>
    <x v="1338"/>
    <n v="0.84383561643835614"/>
    <n v="1447.2635665046898"/>
    <n v="2"/>
    <n v="1"/>
  </r>
  <r>
    <n v="3709"/>
    <x v="101"/>
    <x v="350"/>
    <x v="1"/>
    <d v="2001-01-29T00:00:00"/>
    <d v="2016-10-10T00:00:00"/>
    <n v="20.312328767123287"/>
    <n v="4.6054794520547944"/>
    <s v="Nonexempt"/>
    <x v="1339"/>
    <x v="1339"/>
    <n v="15.706849315068494"/>
    <n v="7613.934741225461"/>
    <n v="1"/>
    <n v="1"/>
  </r>
  <r>
    <n v="3925"/>
    <x v="70"/>
    <x v="350"/>
    <x v="1"/>
    <d v="1997-09-23T00:00:00"/>
    <d v="2018-04-30T00:00:00"/>
    <n v="23.665753424657535"/>
    <n v="3.0520547945205481"/>
    <s v="Nonexempt"/>
    <x v="1340"/>
    <x v="1340"/>
    <n v="20.613698630136987"/>
    <n v="11489.23999102334"/>
    <n v="1"/>
    <n v="1"/>
  </r>
  <r>
    <n v="3236"/>
    <x v="51"/>
    <x v="492"/>
    <x v="1"/>
    <d v="1987-03-30T00:00:00"/>
    <d v="1996-05-15T00:00:00"/>
    <n v="34.158904109589038"/>
    <n v="25.024657534246575"/>
    <s v="Nonexempt"/>
    <x v="1341"/>
    <x v="1341"/>
    <n v="9.1342465753424662"/>
    <n v="1399.1244416465952"/>
    <n v="1"/>
    <n v="1"/>
  </r>
  <r>
    <n v="1501"/>
    <x v="78"/>
    <x v="393"/>
    <x v="1"/>
    <d v="2021-01-19T00:00:00"/>
    <d v="2021-01-19T00:00:00"/>
    <n v="0.32602739726027397"/>
    <n v="0.32602739726027397"/>
    <s v="Nonexempt"/>
    <x v="1342"/>
    <x v="1342"/>
    <n v="0"/>
    <n v="107352.94117647059"/>
    <n v="2"/>
    <n v="2"/>
  </r>
  <r>
    <n v="4028"/>
    <x v="78"/>
    <x v="489"/>
    <x v="1"/>
    <d v="1996-08-23T00:00:00"/>
    <d v="2021-01-19T00:00:00"/>
    <n v="24.75068493150685"/>
    <n v="0.32602739726027397"/>
    <s v="Nonexempt"/>
    <x v="1342"/>
    <x v="1342"/>
    <n v="24.424657534246574"/>
    <n v="107352.94117647059"/>
    <n v="2"/>
    <n v="2"/>
  </r>
  <r>
    <n v="1656"/>
    <x v="19"/>
    <x v="493"/>
    <x v="1"/>
    <d v="2020-08-29T00:00:00"/>
    <d v="2020-08-29T00:00:00"/>
    <n v="0.71780821917808224"/>
    <n v="0.71780821917808224"/>
    <s v="Nonexempt"/>
    <x v="1343"/>
    <x v="1343"/>
    <n v="0"/>
    <n v="48737.251908396946"/>
    <n v="1"/>
    <n v="1"/>
  </r>
  <r>
    <n v="1885"/>
    <x v="6"/>
    <x v="494"/>
    <x v="1"/>
    <d v="2016-02-03T00:00:00"/>
    <d v="2016-02-03T00:00:00"/>
    <n v="5.2904109589041095"/>
    <n v="5.2904109589041095"/>
    <s v="Nonexempt"/>
    <x v="1344"/>
    <x v="1344"/>
    <n v="0"/>
    <n v="6596.8429052304509"/>
    <n v="1"/>
    <n v="1"/>
  </r>
  <r>
    <n v="2806"/>
    <x v="101"/>
    <x v="489"/>
    <x v="1"/>
    <d v="2014-02-24T00:00:00"/>
    <d v="2018-05-29T00:00:00"/>
    <n v="7.2328767123287667"/>
    <n v="2.9726027397260273"/>
    <s v="Nonexempt"/>
    <x v="1345"/>
    <x v="1345"/>
    <n v="4.2602739726027394"/>
    <n v="11728.876359447006"/>
    <n v="1"/>
    <n v="1"/>
  </r>
  <r>
    <n v="2409"/>
    <x v="79"/>
    <x v="468"/>
    <x v="1"/>
    <d v="2018-03-19T00:00:00"/>
    <d v="2019-10-14T00:00:00"/>
    <n v="3.1671232876712327"/>
    <n v="1.5945205479452054"/>
    <s v="Nonexempt"/>
    <x v="1346"/>
    <x v="1346"/>
    <n v="1.5726027397260274"/>
    <n v="21861.380240549828"/>
    <n v="1"/>
    <n v="1"/>
  </r>
  <r>
    <n v="2342"/>
    <x v="41"/>
    <x v="297"/>
    <x v="1"/>
    <d v="2015-03-23T00:00:00"/>
    <d v="2016-04-23T00:00:00"/>
    <n v="6.1589041095890407"/>
    <n v="5.0712328767123287"/>
    <s v="Nonexempt"/>
    <x v="1347"/>
    <x v="1347"/>
    <n v="1.0876712328767124"/>
    <n v="6854.8459211237159"/>
    <n v="1"/>
    <n v="1"/>
  </r>
  <r>
    <n v="3123"/>
    <x v="101"/>
    <x v="350"/>
    <x v="1"/>
    <d v="2013-06-24T00:00:00"/>
    <d v="2021-03-15T00:00:00"/>
    <n v="7.904109589041096"/>
    <n v="0.17534246575342466"/>
    <s v="Nonexempt"/>
    <x v="1348"/>
    <x v="1348"/>
    <n v="7.7287671232876711"/>
    <n v="198044.66562499999"/>
    <n v="1"/>
    <n v="1"/>
  </r>
  <r>
    <n v="3851"/>
    <x v="101"/>
    <x v="429"/>
    <x v="1"/>
    <d v="1997-03-08T00:00:00"/>
    <d v="2015-06-30T00:00:00"/>
    <n v="24.210958904109589"/>
    <n v="5.8876712328767127"/>
    <s v="Nonexempt"/>
    <x v="1349"/>
    <x v="1349"/>
    <n v="18.323287671232876"/>
    <n v="5870.2428571428563"/>
    <n v="1"/>
    <n v="1"/>
  </r>
  <r>
    <n v="3892"/>
    <x v="60"/>
    <x v="474"/>
    <x v="1"/>
    <d v="2001-07-02T00:00:00"/>
    <d v="2021-02-27T00:00:00"/>
    <n v="19.890410958904109"/>
    <n v="0.21917808219178081"/>
    <s v="Nonexempt"/>
    <x v="1350"/>
    <x v="1350"/>
    <n v="19.671232876712327"/>
    <n v="157406.25"/>
    <n v="1"/>
    <n v="1"/>
  </r>
  <r>
    <n v="2269"/>
    <x v="47"/>
    <x v="495"/>
    <x v="1"/>
    <d v="2014-01-15T00:00:00"/>
    <d v="2014-09-29T00:00:00"/>
    <n v="7.3424657534246576"/>
    <n v="6.6383561643835618"/>
    <s v="Nonexempt"/>
    <x v="1351"/>
    <x v="1351"/>
    <n v="0.70410958904109588"/>
    <n v="5196.6509698720592"/>
    <n v="1"/>
    <n v="1"/>
  </r>
  <r>
    <n v="1631"/>
    <x v="42"/>
    <x v="442"/>
    <x v="1"/>
    <d v="2018-11-26T00:00:00"/>
    <d v="2018-11-26T00:00:00"/>
    <n v="2.4767123287671233"/>
    <n v="2.4767123287671233"/>
    <s v="Nonexempt"/>
    <x v="1352"/>
    <x v="1352"/>
    <n v="0"/>
    <n v="13919.921017699115"/>
    <n v="1"/>
    <n v="1"/>
  </r>
  <r>
    <n v="2590"/>
    <x v="57"/>
    <x v="350"/>
    <x v="1"/>
    <d v="2018-08-20T00:00:00"/>
    <d v="2021-04-10T00:00:00"/>
    <n v="2.7452054794520548"/>
    <n v="0.10410958904109589"/>
    <s v="Nonexempt"/>
    <x v="1353"/>
    <x v="1353"/>
    <n v="2.6410958904109587"/>
    <n v="331147.49868421047"/>
    <n v="2"/>
    <n v="2"/>
  </r>
  <r>
    <n v="3659"/>
    <x v="57"/>
    <x v="350"/>
    <x v="1"/>
    <d v="2006-07-05T00:00:00"/>
    <d v="2021-04-10T00:00:00"/>
    <n v="14.87945205479452"/>
    <n v="0.10410958904109589"/>
    <s v="Nonexempt"/>
    <x v="1353"/>
    <x v="1353"/>
    <n v="14.775342465753425"/>
    <n v="331147.49868421047"/>
    <n v="2"/>
    <n v="2"/>
  </r>
  <r>
    <n v="3184"/>
    <x v="69"/>
    <x v="496"/>
    <x v="1"/>
    <d v="2005-05-24T00:00:00"/>
    <d v="2013-12-05T00:00:00"/>
    <n v="15.994520547945205"/>
    <n v="7.4547945205479449"/>
    <s v="Nonexempt"/>
    <x v="1354"/>
    <x v="1354"/>
    <n v="8.5397260273972595"/>
    <n v="4622.6062844542448"/>
    <n v="5"/>
    <n v="1"/>
  </r>
  <r>
    <n v="2992"/>
    <x v="56"/>
    <x v="385"/>
    <x v="1"/>
    <d v="2007-10-29T00:00:00"/>
    <d v="2013-11-25T00:00:00"/>
    <n v="13.561643835616438"/>
    <n v="7.4821917808219176"/>
    <s v="Nonexempt"/>
    <x v="1354"/>
    <x v="1354"/>
    <n v="6.0794520547945208"/>
    <n v="4605.6798608568297"/>
    <n v="5"/>
    <n v="1"/>
  </r>
  <r>
    <n v="2618"/>
    <x v="121"/>
    <x v="497"/>
    <x v="1"/>
    <d v="2010-05-24T00:00:00"/>
    <d v="2013-03-25T00:00:00"/>
    <n v="10.991780821917809"/>
    <n v="8.1534246575342468"/>
    <s v="Nonexempt"/>
    <x v="1354"/>
    <x v="1354"/>
    <n v="2.8383561643835615"/>
    <n v="4226.5160282258066"/>
    <n v="5"/>
    <n v="1"/>
  </r>
  <r>
    <n v="3275"/>
    <x v="57"/>
    <x v="350"/>
    <x v="1"/>
    <d v="2001-10-24T00:00:00"/>
    <d v="2011-06-27T00:00:00"/>
    <n v="19.578082191780823"/>
    <n v="9.8986301369863021"/>
    <s v="Nonexempt"/>
    <x v="1354"/>
    <x v="1354"/>
    <n v="9.6794520547945204"/>
    <n v="3481.3483808469414"/>
    <n v="5"/>
    <n v="1"/>
  </r>
  <r>
    <n v="2605"/>
    <x v="90"/>
    <x v="463"/>
    <x v="1"/>
    <d v="2007-04-18T00:00:00"/>
    <d v="2010-01-15T00:00:00"/>
    <n v="14.093150684931507"/>
    <n v="11.345205479452055"/>
    <s v="Nonexempt"/>
    <x v="1354"/>
    <x v="1354"/>
    <n v="2.7479452054794522"/>
    <n v="3037.457546486356"/>
    <n v="5"/>
    <n v="1"/>
  </r>
  <r>
    <n v="2003"/>
    <x v="73"/>
    <x v="483"/>
    <x v="1"/>
    <d v="2019-04-27T00:00:00"/>
    <d v="2019-04-27T00:00:00"/>
    <n v="2.0602739726027397"/>
    <n v="2.0602739726027397"/>
    <s v="Nonexempt"/>
    <x v="1355"/>
    <x v="1355"/>
    <n v="0"/>
    <n v="16721.07227393617"/>
    <n v="1"/>
    <n v="1"/>
  </r>
  <r>
    <n v="338"/>
    <x v="133"/>
    <x v="467"/>
    <x v="1"/>
    <d v="2021-04-10T00:00:00"/>
    <d v="2021-04-10T00:00:00"/>
    <n v="0.10410958904109589"/>
    <n v="0.10410958904109589"/>
    <s v="Nonexempt"/>
    <x v="1356"/>
    <x v="1356"/>
    <n v="0"/>
    <n v="330853.28947368421"/>
    <n v="52"/>
    <n v="2"/>
  </r>
  <r>
    <n v="2994"/>
    <x v="56"/>
    <x v="443"/>
    <x v="1"/>
    <d v="2015-03-09T00:00:00"/>
    <d v="2021-04-10T00:00:00"/>
    <n v="6.1972602739726028"/>
    <n v="0.10410958904109589"/>
    <s v="Nonexempt"/>
    <x v="1356"/>
    <x v="1356"/>
    <n v="6.0931506849315067"/>
    <n v="330853.28947368421"/>
    <n v="52"/>
    <n v="2"/>
  </r>
  <r>
    <n v="2708"/>
    <x v="73"/>
    <x v="483"/>
    <x v="1"/>
    <d v="2017-10-03T00:00:00"/>
    <d v="2021-03-27T00:00:00"/>
    <n v="3.6246575342465754"/>
    <n v="0.14246575342465753"/>
    <s v="Nonexempt"/>
    <x v="1356"/>
    <x v="1356"/>
    <n v="3.4821917808219176"/>
    <n v="241777.40384615384"/>
    <n v="52"/>
    <n v="1"/>
  </r>
  <r>
    <n v="4046"/>
    <x v="42"/>
    <x v="358"/>
    <x v="1"/>
    <d v="1995-07-26T00:00:00"/>
    <d v="2021-03-08T00:00:00"/>
    <n v="25.830136986301369"/>
    <n v="0.19452054794520549"/>
    <s v="Nonexempt"/>
    <x v="1356"/>
    <x v="1356"/>
    <n v="25.635616438356163"/>
    <n v="177076.40845070421"/>
    <n v="52"/>
    <n v="1"/>
  </r>
  <r>
    <n v="2387"/>
    <x v="27"/>
    <x v="398"/>
    <x v="1"/>
    <d v="2019-10-12T00:00:00"/>
    <d v="2021-03-01T00:00:00"/>
    <n v="1.6"/>
    <n v="0.21369863013698631"/>
    <s v="Nonexempt"/>
    <x v="1356"/>
    <x v="1356"/>
    <n v="1.3863013698630138"/>
    <n v="161184.93589743588"/>
    <n v="52"/>
    <n v="3"/>
  </r>
  <r>
    <n v="2629"/>
    <x v="27"/>
    <x v="398"/>
    <x v="1"/>
    <d v="2018-04-02T00:00:00"/>
    <d v="2021-03-01T00:00:00"/>
    <n v="3.128767123287671"/>
    <n v="0.21369863013698631"/>
    <s v="Nonexempt"/>
    <x v="1356"/>
    <x v="1356"/>
    <n v="2.9150684931506849"/>
    <n v="161184.93589743588"/>
    <n v="52"/>
    <n v="3"/>
  </r>
  <r>
    <n v="2324"/>
    <x v="70"/>
    <x v="346"/>
    <x v="1"/>
    <d v="2020-03-14T00:00:00"/>
    <d v="2021-03-01T00:00:00"/>
    <n v="1.178082191780822"/>
    <n v="0.21369863013698631"/>
    <s v="Nonexempt"/>
    <x v="1356"/>
    <x v="1356"/>
    <n v="0.96438356164383565"/>
    <n v="161184.93589743588"/>
    <n v="52"/>
    <n v="3"/>
  </r>
  <r>
    <n v="3143"/>
    <x v="52"/>
    <x v="459"/>
    <x v="1"/>
    <d v="2013-02-25T00:00:00"/>
    <d v="2021-02-01T00:00:00"/>
    <n v="8.2301369863013694"/>
    <n v="0.29041095890410956"/>
    <s v="Nonexempt"/>
    <x v="1356"/>
    <x v="1356"/>
    <n v="7.9397260273972599"/>
    <n v="118607.78301886794"/>
    <n v="52"/>
    <n v="1"/>
  </r>
  <r>
    <n v="337"/>
    <x v="131"/>
    <x v="467"/>
    <x v="1"/>
    <d v="2020-11-07T00:00:00"/>
    <d v="2020-11-07T00:00:00"/>
    <n v="0.52602739726027392"/>
    <n v="0.52602739726027392"/>
    <s v="Nonexempt"/>
    <x v="1356"/>
    <x v="1356"/>
    <n v="0"/>
    <n v="65481.380208333343"/>
    <n v="52"/>
    <n v="2"/>
  </r>
  <r>
    <n v="2793"/>
    <x v="41"/>
    <x v="263"/>
    <x v="1"/>
    <d v="2016-09-23T00:00:00"/>
    <d v="2020-11-07T00:00:00"/>
    <n v="4.6520547945205477"/>
    <n v="0.52602739726027392"/>
    <s v="Nonexempt"/>
    <x v="1356"/>
    <x v="1356"/>
    <n v="4.1260273972602741"/>
    <n v="65481.380208333343"/>
    <n v="52"/>
    <n v="2"/>
  </r>
  <r>
    <n v="349"/>
    <x v="85"/>
    <x v="485"/>
    <x v="1"/>
    <d v="2020-10-24T00:00:00"/>
    <d v="2020-10-24T00:00:00"/>
    <n v="0.56438356164383563"/>
    <n v="0.56438356164383563"/>
    <s v="Nonexempt"/>
    <x v="1356"/>
    <x v="1356"/>
    <n v="0"/>
    <n v="61031.189320388345"/>
    <n v="52"/>
    <n v="3"/>
  </r>
  <r>
    <n v="355"/>
    <x v="51"/>
    <x v="498"/>
    <x v="1"/>
    <d v="2020-10-24T00:00:00"/>
    <d v="2020-10-24T00:00:00"/>
    <n v="0.56438356164383563"/>
    <n v="0.56438356164383563"/>
    <s v="Nonexempt"/>
    <x v="1356"/>
    <x v="1356"/>
    <n v="0"/>
    <n v="61031.189320388345"/>
    <n v="52"/>
    <n v="3"/>
  </r>
  <r>
    <n v="3321"/>
    <x v="56"/>
    <x v="469"/>
    <x v="1"/>
    <d v="2010-07-16T00:00:00"/>
    <d v="2020-10-24T00:00:00"/>
    <n v="10.846575342465753"/>
    <n v="0.56438356164383563"/>
    <s v="Nonexempt"/>
    <x v="1356"/>
    <x v="1356"/>
    <n v="10.282191780821918"/>
    <n v="61031.189320388345"/>
    <n v="52"/>
    <n v="3"/>
  </r>
  <r>
    <n v="348"/>
    <x v="85"/>
    <x v="485"/>
    <x v="1"/>
    <d v="2020-10-10T00:00:00"/>
    <d v="2020-10-10T00:00:00"/>
    <n v="0.60273972602739723"/>
    <n v="0.60273972602739723"/>
    <s v="Nonexempt"/>
    <x v="1356"/>
    <x v="1356"/>
    <n v="0"/>
    <n v="57147.386363636368"/>
    <n v="52"/>
    <n v="1"/>
  </r>
  <r>
    <n v="335"/>
    <x v="27"/>
    <x v="398"/>
    <x v="1"/>
    <d v="2020-09-12T00:00:00"/>
    <d v="2020-09-12T00:00:00"/>
    <n v="0.67945205479452053"/>
    <n v="0.67945205479452053"/>
    <s v="Nonexempt"/>
    <x v="1356"/>
    <x v="1356"/>
    <n v="0"/>
    <n v="50695.262096774197"/>
    <n v="52"/>
    <n v="4"/>
  </r>
  <r>
    <n v="336"/>
    <x v="27"/>
    <x v="398"/>
    <x v="1"/>
    <d v="2020-09-12T00:00:00"/>
    <d v="2020-09-12T00:00:00"/>
    <n v="0.67945205479452053"/>
    <n v="0.67945205479452053"/>
    <s v="Nonexempt"/>
    <x v="1356"/>
    <x v="1356"/>
    <n v="0"/>
    <n v="50695.262096774197"/>
    <n v="52"/>
    <n v="4"/>
  </r>
  <r>
    <n v="3089"/>
    <x v="27"/>
    <x v="398"/>
    <x v="1"/>
    <d v="2013-06-11T00:00:00"/>
    <d v="2020-09-12T00:00:00"/>
    <n v="7.9397260273972599"/>
    <n v="0.67945205479452053"/>
    <s v="Nonexempt"/>
    <x v="1356"/>
    <x v="1356"/>
    <n v="7.2602739726027394"/>
    <n v="50695.262096774197"/>
    <n v="52"/>
    <n v="4"/>
  </r>
  <r>
    <n v="3081"/>
    <x v="73"/>
    <x v="483"/>
    <x v="1"/>
    <d v="2013-07-09T00:00:00"/>
    <d v="2020-09-12T00:00:00"/>
    <n v="7.8630136986301373"/>
    <n v="0.67945205479452053"/>
    <s v="Nonexempt"/>
    <x v="1356"/>
    <x v="1356"/>
    <n v="7.183561643835616"/>
    <n v="50695.262096774197"/>
    <n v="52"/>
    <n v="4"/>
  </r>
  <r>
    <n v="2386"/>
    <x v="27"/>
    <x v="398"/>
    <x v="1"/>
    <d v="2019-04-13T00:00:00"/>
    <d v="2020-08-31T00:00:00"/>
    <n v="2.0986301369863014"/>
    <n v="0.71232876712328763"/>
    <s v="Nonexempt"/>
    <x v="1356"/>
    <x v="1356"/>
    <n v="1.3863013698630138"/>
    <n v="48355.480769230773"/>
    <n v="52"/>
    <n v="2"/>
  </r>
  <r>
    <n v="3394"/>
    <x v="27"/>
    <x v="398"/>
    <x v="1"/>
    <d v="2009-07-20T00:00:00"/>
    <d v="2020-08-31T00:00:00"/>
    <n v="11.835616438356164"/>
    <n v="0.71232876712328763"/>
    <s v="Nonexempt"/>
    <x v="1356"/>
    <x v="1356"/>
    <n v="11.123287671232877"/>
    <n v="48355.480769230773"/>
    <n v="52"/>
    <n v="2"/>
  </r>
  <r>
    <n v="2566"/>
    <x v="27"/>
    <x v="398"/>
    <x v="1"/>
    <d v="2017-12-18T00:00:00"/>
    <d v="2020-06-06T00:00:00"/>
    <n v="3.4164383561643836"/>
    <n v="0.94794520547945205"/>
    <s v="Nonexempt"/>
    <x v="1356"/>
    <x v="1356"/>
    <n v="2.4684931506849317"/>
    <n v="36336.488439306362"/>
    <n v="52"/>
    <n v="2"/>
  </r>
  <r>
    <n v="2920"/>
    <x v="27"/>
    <x v="398"/>
    <x v="1"/>
    <d v="2015-01-12T00:00:00"/>
    <d v="2020-06-06T00:00:00"/>
    <n v="6.3506849315068497"/>
    <n v="0.94794520547945205"/>
    <s v="Nonexempt"/>
    <x v="1356"/>
    <x v="1356"/>
    <n v="5.4027397260273968"/>
    <n v="36336.488439306362"/>
    <n v="52"/>
    <n v="2"/>
  </r>
  <r>
    <n v="2141"/>
    <x v="27"/>
    <x v="398"/>
    <x v="1"/>
    <d v="2020-03-14T00:00:00"/>
    <d v="2020-04-13T00:00:00"/>
    <n v="1.178082191780822"/>
    <n v="1.095890410958904"/>
    <s v="Nonexempt"/>
    <x v="1356"/>
    <x v="1356"/>
    <n v="8.2191780821917804E-2"/>
    <n v="31431.0625"/>
    <n v="52"/>
    <n v="1"/>
  </r>
  <r>
    <n v="2505"/>
    <x v="27"/>
    <x v="454"/>
    <x v="1"/>
    <d v="2018-03-05T00:00:00"/>
    <d v="2020-04-11T00:00:00"/>
    <n v="3.2054794520547945"/>
    <n v="1.1013698630136985"/>
    <s v="Nonexempt"/>
    <x v="1356"/>
    <x v="1356"/>
    <n v="2.1041095890410957"/>
    <n v="31274.689054726372"/>
    <n v="52"/>
    <n v="1"/>
  </r>
  <r>
    <n v="2151"/>
    <x v="101"/>
    <x v="443"/>
    <x v="1"/>
    <d v="2019-11-23T00:00:00"/>
    <d v="2020-03-02T00:00:00"/>
    <n v="1.484931506849315"/>
    <n v="1.210958904109589"/>
    <s v="Nonexempt"/>
    <x v="1356"/>
    <x v="1356"/>
    <n v="0.27397260273972601"/>
    <n v="28444.400452488691"/>
    <n v="52"/>
    <n v="2"/>
  </r>
  <r>
    <n v="2399"/>
    <x v="101"/>
    <x v="443"/>
    <x v="1"/>
    <d v="2018-09-04T00:00:00"/>
    <d v="2020-03-02T00:00:00"/>
    <n v="2.7041095890410958"/>
    <n v="1.210958904109589"/>
    <s v="Nonexempt"/>
    <x v="1356"/>
    <x v="1356"/>
    <n v="1.4931506849315068"/>
    <n v="28444.400452488691"/>
    <n v="52"/>
    <n v="2"/>
  </r>
  <r>
    <n v="343"/>
    <x v="78"/>
    <x v="361"/>
    <x v="1"/>
    <d v="2020-02-29T00:00:00"/>
    <d v="2020-02-29T00:00:00"/>
    <n v="1.2164383561643837"/>
    <n v="1.2164383561643837"/>
    <s v="Nonexempt"/>
    <x v="1356"/>
    <x v="1356"/>
    <n v="0"/>
    <n v="28316.272522522519"/>
    <n v="52"/>
    <n v="2"/>
  </r>
  <r>
    <n v="2769"/>
    <x v="73"/>
    <x v="483"/>
    <x v="1"/>
    <d v="2016-03-08T00:00:00"/>
    <d v="2020-02-29T00:00:00"/>
    <n v="5.1972602739726028"/>
    <n v="1.2164383561643837"/>
    <s v="Nonexempt"/>
    <x v="1356"/>
    <x v="1356"/>
    <n v="3.9808219178082194"/>
    <n v="28316.272522522519"/>
    <n v="52"/>
    <n v="2"/>
  </r>
  <r>
    <n v="346"/>
    <x v="85"/>
    <x v="485"/>
    <x v="1"/>
    <d v="2020-02-18T00:00:00"/>
    <d v="2020-02-18T00:00:00"/>
    <n v="1.2465753424657535"/>
    <n v="1.2465753424657535"/>
    <s v="Nonexempt"/>
    <x v="1356"/>
    <x v="1356"/>
    <n v="0"/>
    <n v="27631.703296703294"/>
    <n v="52"/>
    <n v="2"/>
  </r>
  <r>
    <n v="347"/>
    <x v="85"/>
    <x v="485"/>
    <x v="1"/>
    <d v="2020-02-18T00:00:00"/>
    <d v="2020-02-18T00:00:00"/>
    <n v="1.2465753424657535"/>
    <n v="1.2465753424657535"/>
    <s v="Nonexempt"/>
    <x v="1356"/>
    <x v="1356"/>
    <n v="0"/>
    <n v="27631.703296703294"/>
    <n v="52"/>
    <n v="2"/>
  </r>
  <r>
    <n v="2628"/>
    <x v="42"/>
    <x v="358"/>
    <x v="1"/>
    <d v="2017-03-20T00:00:00"/>
    <d v="2020-02-15T00:00:00"/>
    <n v="4.1643835616438354"/>
    <n v="1.2547945205479452"/>
    <s v="Nonexempt"/>
    <x v="1356"/>
    <x v="1356"/>
    <n v="2.9095890410958902"/>
    <n v="27450.7096069869"/>
    <n v="52"/>
    <n v="1"/>
  </r>
  <r>
    <n v="2826"/>
    <x v="57"/>
    <x v="443"/>
    <x v="1"/>
    <d v="2015-09-08T00:00:00"/>
    <d v="2020-02-03T00:00:00"/>
    <n v="5.6958904109589037"/>
    <n v="1.2876712328767124"/>
    <s v="Nonexempt"/>
    <x v="1356"/>
    <x v="1356"/>
    <n v="4.4082191780821915"/>
    <n v="26749.840425531915"/>
    <n v="52"/>
    <n v="3"/>
  </r>
  <r>
    <n v="3449"/>
    <x v="57"/>
    <x v="443"/>
    <x v="1"/>
    <d v="2008-06-07T00:00:00"/>
    <d v="2020-02-03T00:00:00"/>
    <n v="12.953424657534246"/>
    <n v="1.2876712328767124"/>
    <s v="Nonexempt"/>
    <x v="1356"/>
    <x v="1356"/>
    <n v="11.665753424657535"/>
    <n v="26749.840425531915"/>
    <n v="52"/>
    <n v="3"/>
  </r>
  <r>
    <n v="3506"/>
    <x v="70"/>
    <x v="346"/>
    <x v="1"/>
    <d v="2007-08-23T00:00:00"/>
    <d v="2020-02-03T00:00:00"/>
    <n v="13.745205479452055"/>
    <n v="1.2876712328767124"/>
    <s v="Nonexempt"/>
    <x v="1356"/>
    <x v="1356"/>
    <n v="12.457534246575342"/>
    <n v="26749.840425531915"/>
    <n v="52"/>
    <n v="3"/>
  </r>
  <r>
    <n v="339"/>
    <x v="56"/>
    <x v="443"/>
    <x v="1"/>
    <d v="2020-01-04T00:00:00"/>
    <d v="2020-01-04T00:00:00"/>
    <n v="1.3698630136986301"/>
    <n v="1.3698630136986301"/>
    <s v="Nonexempt"/>
    <x v="1356"/>
    <x v="1356"/>
    <n v="0"/>
    <n v="25144.850000000002"/>
    <n v="52"/>
    <n v="1"/>
  </r>
  <r>
    <n v="341"/>
    <x v="70"/>
    <x v="346"/>
    <x v="1"/>
    <d v="2019-12-07T00:00:00"/>
    <d v="2019-12-07T00:00:00"/>
    <n v="1.4465753424657535"/>
    <n v="1.4465753424657535"/>
    <s v="Nonexempt"/>
    <x v="1356"/>
    <x v="1356"/>
    <n v="0"/>
    <n v="23811.410984848484"/>
    <n v="52"/>
    <n v="1"/>
  </r>
  <r>
    <n v="344"/>
    <x v="85"/>
    <x v="485"/>
    <x v="1"/>
    <d v="2019-09-28T00:00:00"/>
    <d v="2019-09-28T00:00:00"/>
    <n v="1.6383561643835616"/>
    <n v="1.6383561643835616"/>
    <s v="Nonexempt"/>
    <x v="1356"/>
    <x v="1356"/>
    <n v="0"/>
    <n v="21024.122073578597"/>
    <n v="52"/>
    <n v="2"/>
  </r>
  <r>
    <n v="345"/>
    <x v="85"/>
    <x v="485"/>
    <x v="1"/>
    <d v="2019-09-28T00:00:00"/>
    <d v="2019-09-28T00:00:00"/>
    <n v="1.6383561643835616"/>
    <n v="1.6383561643835616"/>
    <s v="Nonexempt"/>
    <x v="1356"/>
    <x v="1356"/>
    <n v="0"/>
    <n v="21024.122073578597"/>
    <n v="52"/>
    <n v="2"/>
  </r>
  <r>
    <n v="342"/>
    <x v="78"/>
    <x v="361"/>
    <x v="1"/>
    <d v="2019-09-14T00:00:00"/>
    <d v="2019-09-14T00:00:00"/>
    <n v="1.6767123287671233"/>
    <n v="1.6767123287671233"/>
    <s v="Nonexempt"/>
    <x v="1356"/>
    <x v="1356"/>
    <n v="0"/>
    <n v="20543.178104575163"/>
    <n v="52"/>
    <n v="1"/>
  </r>
  <r>
    <n v="354"/>
    <x v="51"/>
    <x v="498"/>
    <x v="1"/>
    <d v="2019-01-22T00:00:00"/>
    <d v="2019-01-22T00:00:00"/>
    <n v="2.3205479452054796"/>
    <n v="2.3205479452054796"/>
    <s v="Nonexempt"/>
    <x v="1356"/>
    <x v="1356"/>
    <n v="0"/>
    <n v="14843.476977567885"/>
    <n v="52"/>
    <n v="1"/>
  </r>
  <r>
    <n v="2201"/>
    <x v="73"/>
    <x v="483"/>
    <x v="1"/>
    <d v="2018-07-09T00:00:00"/>
    <d v="2019-01-08T00:00:00"/>
    <n v="2.8602739726027395"/>
    <n v="2.3589041095890413"/>
    <s v="Nonexempt"/>
    <x v="1356"/>
    <x v="1356"/>
    <n v="0.50136986301369868"/>
    <n v="14602.11962833914"/>
    <n v="52"/>
    <n v="1"/>
  </r>
  <r>
    <n v="2225"/>
    <x v="73"/>
    <x v="483"/>
    <x v="1"/>
    <d v="2018-05-14T00:00:00"/>
    <d v="2018-12-11T00:00:00"/>
    <n v="3.0136986301369864"/>
    <n v="2.4356164383561643"/>
    <s v="Nonexempt"/>
    <x v="1356"/>
    <x v="1356"/>
    <n v="0.57808219178082187"/>
    <n v="14142.210348706412"/>
    <n v="52"/>
    <n v="1"/>
  </r>
  <r>
    <n v="2184"/>
    <x v="73"/>
    <x v="483"/>
    <x v="1"/>
    <d v="2018-05-14T00:00:00"/>
    <d v="2018-10-30T00:00:00"/>
    <n v="3.0136986301369864"/>
    <n v="2.5506849315068494"/>
    <s v="Nonexempt"/>
    <x v="1356"/>
    <x v="1356"/>
    <n v="0.46301369863013697"/>
    <n v="13504.215896885069"/>
    <n v="52"/>
    <n v="1"/>
  </r>
  <r>
    <n v="2177"/>
    <x v="73"/>
    <x v="483"/>
    <x v="1"/>
    <d v="2018-05-14T00:00:00"/>
    <d v="2018-10-16T00:00:00"/>
    <n v="3.0136986301369864"/>
    <n v="2.5890410958904111"/>
    <s v="Nonexempt"/>
    <x v="1356"/>
    <x v="1356"/>
    <n v="0.42465753424657532"/>
    <n v="13304.153439153439"/>
    <n v="52"/>
    <n v="1"/>
  </r>
  <r>
    <n v="3325"/>
    <x v="73"/>
    <x v="483"/>
    <x v="1"/>
    <d v="2008-06-23T00:00:00"/>
    <d v="2018-10-15T00:00:00"/>
    <n v="12.90958904109589"/>
    <n v="2.591780821917808"/>
    <s v="Nonexempt"/>
    <x v="1356"/>
    <x v="1356"/>
    <n v="10.317808219178081"/>
    <n v="13290.089852008457"/>
    <n v="52"/>
    <n v="1"/>
  </r>
  <r>
    <n v="352"/>
    <x v="73"/>
    <x v="483"/>
    <x v="1"/>
    <d v="2018-09-04T00:00:00"/>
    <d v="2018-09-04T00:00:00"/>
    <n v="2.7041095890410958"/>
    <n v="2.7041095890410958"/>
    <s v="Nonexempt"/>
    <x v="1356"/>
    <x v="1356"/>
    <n v="0"/>
    <n v="12738.019250253294"/>
    <n v="52"/>
    <n v="2"/>
  </r>
  <r>
    <n v="353"/>
    <x v="73"/>
    <x v="483"/>
    <x v="1"/>
    <d v="2018-09-04T00:00:00"/>
    <d v="2018-09-04T00:00:00"/>
    <n v="2.7041095890410958"/>
    <n v="2.7041095890410958"/>
    <s v="Nonexempt"/>
    <x v="1356"/>
    <x v="1356"/>
    <n v="0"/>
    <n v="12738.019250253294"/>
    <n v="52"/>
    <n v="2"/>
  </r>
  <r>
    <n v="2199"/>
    <x v="73"/>
    <x v="483"/>
    <x v="1"/>
    <d v="2017-04-17T00:00:00"/>
    <d v="2017-10-17T00:00:00"/>
    <n v="4.087671232876712"/>
    <n v="3.5863013698630137"/>
    <s v="Nonexempt"/>
    <x v="1356"/>
    <x v="1356"/>
    <n v="0.50136986301369868"/>
    <n v="9604.6027501909848"/>
    <n v="52"/>
    <n v="2"/>
  </r>
  <r>
    <n v="2200"/>
    <x v="73"/>
    <x v="483"/>
    <x v="1"/>
    <d v="2017-04-17T00:00:00"/>
    <d v="2017-10-17T00:00:00"/>
    <n v="4.087671232876712"/>
    <n v="3.5863013698630137"/>
    <s v="Nonexempt"/>
    <x v="1356"/>
    <x v="1356"/>
    <n v="0.50136986301369868"/>
    <n v="9604.6027501909848"/>
    <n v="52"/>
    <n v="2"/>
  </r>
  <r>
    <n v="351"/>
    <x v="73"/>
    <x v="483"/>
    <x v="1"/>
    <d v="2017-10-03T00:00:00"/>
    <d v="2017-10-03T00:00:00"/>
    <n v="3.6246575342465754"/>
    <n v="3.6246575342465754"/>
    <s v="Nonexempt"/>
    <x v="1356"/>
    <x v="1356"/>
    <n v="0"/>
    <n v="9502.9667422524562"/>
    <n v="52"/>
    <n v="1"/>
  </r>
  <r>
    <n v="350"/>
    <x v="73"/>
    <x v="483"/>
    <x v="1"/>
    <d v="2017-06-20T00:00:00"/>
    <d v="2017-06-20T00:00:00"/>
    <n v="3.9123287671232876"/>
    <n v="3.9123287671232876"/>
    <s v="Nonexempt"/>
    <x v="1356"/>
    <x v="1356"/>
    <n v="0"/>
    <n v="8804.2191876750694"/>
    <n v="52"/>
    <n v="1"/>
  </r>
  <r>
    <n v="340"/>
    <x v="26"/>
    <x v="499"/>
    <x v="1"/>
    <d v="2015-07-23T00:00:00"/>
    <d v="2015-07-23T00:00:00"/>
    <n v="5.8246575342465752"/>
    <n v="5.8246575342465752"/>
    <s v="Nonexempt"/>
    <x v="1356"/>
    <x v="1356"/>
    <n v="0"/>
    <n v="5913.6523988711197"/>
    <n v="52"/>
    <n v="1"/>
  </r>
  <r>
    <n v="2002"/>
    <x v="73"/>
    <x v="483"/>
    <x v="1"/>
    <d v="2019-04-27T00:00:00"/>
    <d v="2019-04-27T00:00:00"/>
    <n v="2.0602739726027397"/>
    <n v="2.0602739726027397"/>
    <s v="Nonexempt"/>
    <x v="1357"/>
    <x v="1357"/>
    <n v="0"/>
    <n v="16718.64541223404"/>
    <n v="1"/>
    <n v="1"/>
  </r>
  <r>
    <n v="1904"/>
    <x v="78"/>
    <x v="385"/>
    <x v="1"/>
    <d v="2011-09-07T00:00:00"/>
    <d v="2011-09-07T00:00:00"/>
    <n v="9.7013698630136993"/>
    <n v="9.7013698630136993"/>
    <s v="Nonexempt"/>
    <x v="1358"/>
    <x v="1358"/>
    <n v="0"/>
    <n v="3548.7988280146847"/>
    <n v="1"/>
    <n v="1"/>
  </r>
  <r>
    <n v="2406"/>
    <x v="77"/>
    <x v="420"/>
    <x v="1"/>
    <d v="2012-09-17T00:00:00"/>
    <d v="2014-03-24T00:00:00"/>
    <n v="8.6712328767123292"/>
    <n v="7.1561643835616442"/>
    <s v="Nonexempt"/>
    <x v="1359"/>
    <x v="1359"/>
    <n v="1.515068493150685"/>
    <n v="4808.0868683001527"/>
    <n v="1"/>
    <n v="1"/>
  </r>
  <r>
    <n v="2885"/>
    <x v="56"/>
    <x v="442"/>
    <x v="1"/>
    <d v="2015-03-09T00:00:00"/>
    <d v="2020-03-02T00:00:00"/>
    <n v="6.1972602739726028"/>
    <n v="1.210958904109589"/>
    <s v="Nonexempt"/>
    <x v="1360"/>
    <x v="1360"/>
    <n v="4.9863013698630141"/>
    <n v="28396.727488687782"/>
    <n v="1"/>
    <n v="1"/>
  </r>
  <r>
    <n v="3779"/>
    <x v="56"/>
    <x v="350"/>
    <x v="1"/>
    <d v="1999-11-22T00:00:00"/>
    <d v="2016-08-24T00:00:00"/>
    <n v="21.5013698630137"/>
    <n v="4.7342465753424658"/>
    <s v="Nonexempt"/>
    <x v="1361"/>
    <x v="1361"/>
    <n v="16.767123287671232"/>
    <n v="7260.8005208333325"/>
    <n v="1"/>
    <n v="1"/>
  </r>
  <r>
    <n v="2403"/>
    <x v="60"/>
    <x v="429"/>
    <x v="1"/>
    <d v="2019-07-20T00:00:00"/>
    <d v="2021-01-19T00:00:00"/>
    <n v="1.8301369863013699"/>
    <n v="0.32602739726027397"/>
    <s v="Nonexempt"/>
    <x v="1362"/>
    <x v="1362"/>
    <n v="1.5041095890410958"/>
    <n v="105385.77521008404"/>
    <n v="1"/>
    <n v="1"/>
  </r>
  <r>
    <n v="1261"/>
    <x v="122"/>
    <x v="487"/>
    <x v="1"/>
    <d v="2006-04-07T00:00:00"/>
    <d v="2006-04-07T00:00:00"/>
    <n v="15.123287671232877"/>
    <n v="15.123287671232877"/>
    <s v="Nonexempt"/>
    <x v="1363"/>
    <x v="1363"/>
    <n v="0"/>
    <n v="2270.0784873188409"/>
    <n v="4"/>
    <n v="2"/>
  </r>
  <r>
    <n v="1262"/>
    <x v="122"/>
    <x v="487"/>
    <x v="1"/>
    <d v="2006-04-07T00:00:00"/>
    <d v="2006-04-07T00:00:00"/>
    <n v="15.123287671232877"/>
    <n v="15.123287671232877"/>
    <s v="Nonexempt"/>
    <x v="1363"/>
    <x v="1363"/>
    <n v="0"/>
    <n v="2270.0784873188409"/>
    <n v="4"/>
    <n v="2"/>
  </r>
  <r>
    <n v="1332"/>
    <x v="148"/>
    <x v="500"/>
    <x v="1"/>
    <d v="2006-03-14T00:00:00"/>
    <d v="2006-03-14T00:00:00"/>
    <n v="15.189041095890412"/>
    <n v="15.189041095890412"/>
    <s v="Nonexempt"/>
    <x v="1363"/>
    <x v="1363"/>
    <n v="0"/>
    <n v="2260.2513077200579"/>
    <n v="4"/>
    <n v="1"/>
  </r>
  <r>
    <n v="2768"/>
    <x v="57"/>
    <x v="429"/>
    <x v="1"/>
    <d v="2002-01-22T00:00:00"/>
    <d v="2006-01-08T00:00:00"/>
    <n v="19.331506849315069"/>
    <n v="15.367123287671232"/>
    <s v="Nonexempt"/>
    <x v="1363"/>
    <x v="1363"/>
    <n v="3.9643835616438357"/>
    <n v="2234.0583437332862"/>
    <n v="4"/>
    <n v="1"/>
  </r>
  <r>
    <n v="2038"/>
    <x v="90"/>
    <x v="428"/>
    <x v="1"/>
    <d v="2020-02-29T00:00:00"/>
    <d v="2020-02-29T00:00:00"/>
    <n v="1.2164383561643837"/>
    <n v="1.2164383561643837"/>
    <s v="Nonexempt"/>
    <x v="1364"/>
    <x v="1364"/>
    <n v="0"/>
    <n v="28213.51351351351"/>
    <n v="1"/>
    <n v="1"/>
  </r>
  <r>
    <n v="3786"/>
    <x v="139"/>
    <x v="413"/>
    <x v="1"/>
    <d v="2002-10-23T00:00:00"/>
    <d v="2019-09-16T00:00:00"/>
    <n v="18.580821917808219"/>
    <n v="1.6712328767123288"/>
    <s v="Nonexempt"/>
    <x v="1365"/>
    <x v="1365"/>
    <n v="16.909589041095892"/>
    <n v="20482.525491803277"/>
    <n v="4"/>
    <n v="1"/>
  </r>
  <r>
    <n v="3702"/>
    <x v="26"/>
    <x v="413"/>
    <x v="1"/>
    <d v="1999-09-02T00:00:00"/>
    <d v="2015-04-01T00:00:00"/>
    <n v="21.723287671232878"/>
    <n v="6.1342465753424653"/>
    <s v="Nonexempt"/>
    <x v="1365"/>
    <x v="1365"/>
    <n v="15.58904109589041"/>
    <n v="5580.3218177757935"/>
    <n v="4"/>
    <n v="1"/>
  </r>
  <r>
    <n v="2321"/>
    <x v="70"/>
    <x v="397"/>
    <x v="1"/>
    <d v="2003-04-09T00:00:00"/>
    <d v="2004-03-23T00:00:00"/>
    <n v="18.12054794520548"/>
    <n v="17.164383561643834"/>
    <s v="Nonexempt"/>
    <x v="1365"/>
    <x v="1365"/>
    <n v="0.95616438356164379"/>
    <n v="1994.308148443735"/>
    <n v="4"/>
    <n v="1"/>
  </r>
  <r>
    <n v="1335"/>
    <x v="71"/>
    <x v="413"/>
    <x v="1"/>
    <d v="2003-01-29T00:00:00"/>
    <d v="2003-01-29T00:00:00"/>
    <n v="18.312328767123287"/>
    <n v="18.312328767123287"/>
    <s v="Nonexempt"/>
    <x v="1365"/>
    <x v="1365"/>
    <n v="0"/>
    <n v="1869.2909260921604"/>
    <n v="4"/>
    <n v="1"/>
  </r>
  <r>
    <n v="3613"/>
    <x v="67"/>
    <x v="350"/>
    <x v="1"/>
    <d v="2002-10-08T00:00:00"/>
    <d v="2016-10-08T00:00:00"/>
    <n v="18.621917808219177"/>
    <n v="4.6109589041095891"/>
    <s v="Nonexempt"/>
    <x v="1366"/>
    <x v="1366"/>
    <n v="14.010958904109589"/>
    <n v="7419.5434640522872"/>
    <n v="1"/>
    <n v="1"/>
  </r>
  <r>
    <n v="3501"/>
    <x v="57"/>
    <x v="350"/>
    <x v="1"/>
    <d v="2002-10-21T00:00:00"/>
    <d v="2015-03-09T00:00:00"/>
    <n v="18.586301369863012"/>
    <n v="6.1972602739726028"/>
    <s v="Nonexempt"/>
    <x v="1367"/>
    <x v="1367"/>
    <n v="12.389041095890411"/>
    <n v="5520.3716622458005"/>
    <n v="1"/>
    <n v="1"/>
  </r>
  <r>
    <n v="3540"/>
    <x v="57"/>
    <x v="350"/>
    <x v="1"/>
    <d v="2007-05-07T00:00:00"/>
    <d v="2020-04-13T00:00:00"/>
    <n v="14.04109589041096"/>
    <n v="1.095890410958904"/>
    <s v="Nonexempt"/>
    <x v="1368"/>
    <x v="1368"/>
    <n v="12.945205479452055"/>
    <n v="31177.816375000002"/>
    <n v="1"/>
    <n v="1"/>
  </r>
  <r>
    <n v="2689"/>
    <x v="40"/>
    <x v="420"/>
    <x v="1"/>
    <d v="2017-05-01T00:00:00"/>
    <d v="2020-08-15T00:00:00"/>
    <n v="4.0493150684931507"/>
    <n v="0.75616438356164384"/>
    <s v="Nonexempt"/>
    <x v="1369"/>
    <x v="1369"/>
    <n v="3.2931506849315069"/>
    <n v="45096.014492753624"/>
    <n v="1"/>
    <n v="1"/>
  </r>
  <r>
    <n v="2320"/>
    <x v="57"/>
    <x v="350"/>
    <x v="1"/>
    <d v="2018-08-20T00:00:00"/>
    <d v="2019-08-03T00:00:00"/>
    <n v="2.7452054794520548"/>
    <n v="1.7917808219178082"/>
    <s v="Nonexempt"/>
    <x v="1370"/>
    <x v="1370"/>
    <n v="0.95342465753424654"/>
    <n v="19010.182262996943"/>
    <n v="1"/>
    <n v="1"/>
  </r>
  <r>
    <n v="1683"/>
    <x v="78"/>
    <x v="393"/>
    <x v="1"/>
    <d v="2018-11-13T00:00:00"/>
    <d v="2018-11-13T00:00:00"/>
    <n v="2.5123287671232877"/>
    <n v="2.5123287671232877"/>
    <s v="Nonexempt"/>
    <x v="1371"/>
    <x v="1371"/>
    <n v="0"/>
    <n v="13557.891166848418"/>
    <n v="1"/>
    <n v="1"/>
  </r>
  <r>
    <n v="3541"/>
    <x v="82"/>
    <x v="488"/>
    <x v="1"/>
    <d v="2007-11-13T00:00:00"/>
    <d v="2020-10-26T00:00:00"/>
    <n v="13.520547945205479"/>
    <n v="0.55890410958904113"/>
    <s v="Nonexempt"/>
    <x v="1372"/>
    <x v="1372"/>
    <n v="12.961643835616439"/>
    <n v="60914.116421568629"/>
    <n v="1"/>
    <n v="1"/>
  </r>
  <r>
    <n v="2154"/>
    <x v="11"/>
    <x v="501"/>
    <x v="1"/>
    <d v="2020-12-21T00:00:00"/>
    <d v="2021-04-10T00:00:00"/>
    <n v="0.40547945205479452"/>
    <n v="0.10410958904109589"/>
    <s v="Nonexempt"/>
    <x v="1373"/>
    <x v="1373"/>
    <n v="0.30136986301369861"/>
    <n v="326578.85131578945"/>
    <n v="1"/>
    <n v="1"/>
  </r>
  <r>
    <n v="3544"/>
    <x v="120"/>
    <x v="473"/>
    <x v="1"/>
    <d v="2007-11-26T00:00:00"/>
    <d v="2020-11-23T00:00:00"/>
    <n v="13.484931506849316"/>
    <n v="0.48219178082191783"/>
    <s v="Nonexempt"/>
    <x v="1374"/>
    <x v="1374"/>
    <n v="13.002739726027396"/>
    <n v="70415.965909090912"/>
    <n v="1"/>
    <n v="1"/>
  </r>
  <r>
    <n v="1341"/>
    <x v="101"/>
    <x v="429"/>
    <x v="1"/>
    <d v="2021-04-24T00:00:00"/>
    <d v="2021-04-24T00:00:00"/>
    <n v="6.575342465753424E-2"/>
    <n v="6.575342465753424E-2"/>
    <s v="Nonexempt"/>
    <x v="1375"/>
    <x v="1375"/>
    <n v="0"/>
    <n v="514036.34375000006"/>
    <n v="4"/>
    <n v="1"/>
  </r>
  <r>
    <n v="3314"/>
    <x v="60"/>
    <x v="429"/>
    <x v="1"/>
    <d v="2010-09-28T00:00:00"/>
    <d v="2020-11-21T00:00:00"/>
    <n v="10.643835616438356"/>
    <n v="0.48767123287671232"/>
    <s v="Nonexempt"/>
    <x v="1375"/>
    <x v="1375"/>
    <n v="10.156164383561643"/>
    <n v="69308.271067415728"/>
    <n v="4"/>
    <n v="1"/>
  </r>
  <r>
    <n v="1264"/>
    <x v="27"/>
    <x v="442"/>
    <x v="1"/>
    <d v="2020-07-06T00:00:00"/>
    <d v="2020-07-06T00:00:00"/>
    <n v="0.86575342465753424"/>
    <n v="0.86575342465753424"/>
    <s v="Nonexempt"/>
    <x v="1375"/>
    <x v="1375"/>
    <n v="0"/>
    <n v="39040.734968354431"/>
    <n v="4"/>
    <n v="1"/>
  </r>
  <r>
    <n v="1340"/>
    <x v="60"/>
    <x v="429"/>
    <x v="1"/>
    <d v="2020-03-14T00:00:00"/>
    <d v="2020-03-14T00:00:00"/>
    <n v="1.178082191780822"/>
    <n v="1.178082191780822"/>
    <s v="Nonexempt"/>
    <x v="1375"/>
    <x v="1375"/>
    <n v="0"/>
    <n v="28690.400581395348"/>
    <n v="4"/>
    <n v="1"/>
  </r>
  <r>
    <n v="2533"/>
    <x v="24"/>
    <x v="297"/>
    <x v="1"/>
    <d v="2016-08-08T00:00:00"/>
    <d v="2018-11-10T00:00:00"/>
    <n v="4.7780821917808218"/>
    <n v="2.5205479452054793"/>
    <s v="Nonexempt"/>
    <x v="1376"/>
    <x v="1376"/>
    <n v="2.2575342465753425"/>
    <n v="13393.476630434783"/>
    <n v="1"/>
    <n v="1"/>
  </r>
  <r>
    <n v="2807"/>
    <x v="56"/>
    <x v="350"/>
    <x v="1"/>
    <d v="2015-07-08T00:00:00"/>
    <d v="2019-10-14T00:00:00"/>
    <n v="5.8657534246575347"/>
    <n v="1.5945205479452054"/>
    <s v="Nonexempt"/>
    <x v="1377"/>
    <x v="1377"/>
    <n v="4.2712328767123289"/>
    <n v="21166.726288659793"/>
    <n v="1"/>
    <n v="1"/>
  </r>
  <r>
    <n v="3421"/>
    <x v="57"/>
    <x v="350"/>
    <x v="1"/>
    <d v="2007-02-05T00:00:00"/>
    <d v="2018-06-25T00:00:00"/>
    <n v="14.29041095890411"/>
    <n v="2.8986301369863012"/>
    <s v="Nonexempt"/>
    <x v="1378"/>
    <x v="1378"/>
    <n v="11.391780821917807"/>
    <n v="11643.665595463139"/>
    <n v="2"/>
    <n v="1"/>
  </r>
  <r>
    <n v="2334"/>
    <x v="41"/>
    <x v="297"/>
    <x v="1"/>
    <d v="2016-09-26T00:00:00"/>
    <d v="2017-10-14T00:00:00"/>
    <n v="4.6438356164383565"/>
    <n v="3.5945205479452054"/>
    <s v="Nonexempt"/>
    <x v="1378"/>
    <x v="1378"/>
    <n v="1.0493150684931507"/>
    <n v="9389.4803353658535"/>
    <n v="2"/>
    <n v="1"/>
  </r>
  <r>
    <n v="3200"/>
    <x v="101"/>
    <x v="350"/>
    <x v="1"/>
    <d v="2010-12-27T00:00:00"/>
    <d v="2019-09-07T00:00:00"/>
    <n v="10.397260273972602"/>
    <n v="1.6958904109589041"/>
    <s v="Nonexempt"/>
    <x v="1379"/>
    <x v="1379"/>
    <n v="8.7013698630136993"/>
    <n v="19901.439256865913"/>
    <n v="11"/>
    <n v="1"/>
  </r>
  <r>
    <n v="3602"/>
    <x v="57"/>
    <x v="350"/>
    <x v="1"/>
    <d v="2005-07-14T00:00:00"/>
    <d v="2019-05-28T00:00:00"/>
    <n v="15.854794520547944"/>
    <n v="1.9753424657534246"/>
    <s v="Nonexempt"/>
    <x v="1379"/>
    <x v="1379"/>
    <n v="13.87945205479452"/>
    <n v="17085.979056865468"/>
    <n v="11"/>
    <n v="1"/>
  </r>
  <r>
    <n v="2169"/>
    <x v="41"/>
    <x v="297"/>
    <x v="1"/>
    <d v="2017-05-15T00:00:00"/>
    <d v="2017-10-07T00:00:00"/>
    <n v="4.0109589041095894"/>
    <n v="3.6136986301369864"/>
    <s v="Nonexempt"/>
    <x v="1379"/>
    <x v="1379"/>
    <n v="0.39726027397260272"/>
    <n v="9339.6443517816533"/>
    <n v="11"/>
    <n v="1"/>
  </r>
  <r>
    <n v="2454"/>
    <x v="86"/>
    <x v="502"/>
    <x v="1"/>
    <d v="2015-06-23T00:00:00"/>
    <d v="2017-04-17T00:00:00"/>
    <n v="5.9068493150684933"/>
    <n v="4.087671232876712"/>
    <s v="Nonexempt"/>
    <x v="1379"/>
    <x v="1379"/>
    <n v="1.8191780821917809"/>
    <n v="8256.6963136729246"/>
    <n v="11"/>
    <n v="1"/>
  </r>
  <r>
    <n v="2763"/>
    <x v="72"/>
    <x v="350"/>
    <x v="1"/>
    <d v="2012-05-23T00:00:00"/>
    <d v="2016-04-25T00:00:00"/>
    <n v="8.9917808219178088"/>
    <n v="5.065753424657534"/>
    <s v="Nonexempt"/>
    <x v="1379"/>
    <x v="1379"/>
    <n v="3.9260273972602739"/>
    <n v="6662.5153596538676"/>
    <n v="11"/>
    <n v="1"/>
  </r>
  <r>
    <n v="2671"/>
    <x v="56"/>
    <x v="350"/>
    <x v="1"/>
    <d v="2012-08-13T00:00:00"/>
    <d v="2015-10-08T00:00:00"/>
    <n v="8.7671232876712324"/>
    <n v="5.6136986301369864"/>
    <s v="Nonexempt"/>
    <x v="1379"/>
    <x v="1379"/>
    <n v="3.1534246575342464"/>
    <n v="6012.196632503661"/>
    <n v="11"/>
    <n v="1"/>
  </r>
  <r>
    <n v="2693"/>
    <x v="56"/>
    <x v="350"/>
    <x v="1"/>
    <d v="2012-04-09T00:00:00"/>
    <d v="2015-08-10T00:00:00"/>
    <n v="9.1123287671232873"/>
    <n v="5.7753424657534245"/>
    <s v="Nonexempt"/>
    <x v="1379"/>
    <x v="1379"/>
    <n v="3.3369863013698629"/>
    <n v="5843.9235768500957"/>
    <n v="11"/>
    <n v="1"/>
  </r>
  <r>
    <n v="3130"/>
    <x v="56"/>
    <x v="350"/>
    <x v="1"/>
    <d v="2007-07-24T00:00:00"/>
    <d v="2015-05-08T00:00:00"/>
    <n v="13.827397260273973"/>
    <n v="6.0328767123287674"/>
    <s v="Nonexempt"/>
    <x v="1379"/>
    <x v="1379"/>
    <n v="7.7945205479452051"/>
    <n v="5594.4554495912807"/>
    <n v="11"/>
    <n v="1"/>
  </r>
  <r>
    <n v="2576"/>
    <x v="70"/>
    <x v="350"/>
    <x v="1"/>
    <d v="2012-07-27T00:00:00"/>
    <d v="2015-02-09T00:00:00"/>
    <n v="8.8136986301369866"/>
    <n v="6.2739726027397262"/>
    <s v="Nonexempt"/>
    <x v="1379"/>
    <x v="1379"/>
    <n v="2.5397260273972604"/>
    <n v="5379.4720087336245"/>
    <n v="11"/>
    <n v="1"/>
  </r>
  <r>
    <n v="3015"/>
    <x v="57"/>
    <x v="350"/>
    <x v="1"/>
    <d v="2007-09-22T00:00:00"/>
    <d v="2014-01-23T00:00:00"/>
    <n v="13.663013698630136"/>
    <n v="7.3205479452054796"/>
    <s v="Nonexempt"/>
    <x v="1379"/>
    <x v="1379"/>
    <n v="6.3424657534246576"/>
    <n v="4610.4007859281437"/>
    <n v="11"/>
    <n v="1"/>
  </r>
  <r>
    <n v="968"/>
    <x v="86"/>
    <x v="350"/>
    <x v="1"/>
    <d v="2011-10-31T00:00:00"/>
    <d v="2011-10-31T00:00:00"/>
    <n v="9.5534246575342472"/>
    <n v="9.5534246575342472"/>
    <s v="Nonexempt"/>
    <x v="1379"/>
    <x v="1379"/>
    <n v="0"/>
    <n v="3532.8336392314313"/>
    <n v="11"/>
    <n v="1"/>
  </r>
  <r>
    <n v="2427"/>
    <x v="24"/>
    <x v="297"/>
    <x v="1"/>
    <d v="2015-03-17T00:00:00"/>
    <d v="2016-11-23T00:00:00"/>
    <n v="6.1753424657534248"/>
    <n v="4.484931506849315"/>
    <s v="Nonexempt"/>
    <x v="1380"/>
    <x v="1380"/>
    <n v="1.6904109589041096"/>
    <n v="7525.2520464263898"/>
    <n v="3"/>
    <n v="1"/>
  </r>
  <r>
    <n v="2165"/>
    <x v="41"/>
    <x v="297"/>
    <x v="1"/>
    <d v="2016-04-25T00:00:00"/>
    <d v="2016-09-08T00:00:00"/>
    <n v="5.065753424657534"/>
    <n v="4.6931506849315072"/>
    <s v="Nonexempt"/>
    <x v="1380"/>
    <x v="1380"/>
    <n v="0.37260273972602742"/>
    <n v="7191.3821366024513"/>
    <n v="3"/>
    <n v="1"/>
  </r>
  <r>
    <n v="2907"/>
    <x v="24"/>
    <x v="297"/>
    <x v="1"/>
    <d v="2010-10-05T00:00:00"/>
    <d v="2016-01-09T00:00:00"/>
    <n v="10.624657534246575"/>
    <n v="5.3589041095890408"/>
    <s v="Nonexempt"/>
    <x v="1380"/>
    <x v="1380"/>
    <n v="5.2657534246575342"/>
    <n v="6297.9742331288344"/>
    <n v="3"/>
    <n v="1"/>
  </r>
  <r>
    <n v="2637"/>
    <x v="41"/>
    <x v="297"/>
    <x v="1"/>
    <d v="2016-10-17T00:00:00"/>
    <d v="2019-09-30T00:00:00"/>
    <n v="4.5863013698630137"/>
    <n v="1.6328767123287671"/>
    <s v="Nonexempt"/>
    <x v="1381"/>
    <x v="1381"/>
    <n v="2.9534246575342467"/>
    <n v="20658.902013422819"/>
    <n v="1"/>
    <n v="1"/>
  </r>
  <r>
    <n v="1648"/>
    <x v="36"/>
    <x v="420"/>
    <x v="1"/>
    <d v="2018-05-29T00:00:00"/>
    <d v="2018-05-29T00:00:00"/>
    <n v="2.9726027397260273"/>
    <n v="2.9726027397260273"/>
    <s v="Nonexempt"/>
    <x v="1382"/>
    <x v="1382"/>
    <n v="0"/>
    <n v="11315.417142857143"/>
    <n v="1"/>
    <n v="1"/>
  </r>
  <r>
    <n v="1854"/>
    <x v="27"/>
    <x v="486"/>
    <x v="1"/>
    <d v="2020-03-14T00:00:00"/>
    <d v="2020-03-14T00:00:00"/>
    <n v="1.178082191780822"/>
    <n v="1.178082191780822"/>
    <s v="Nonexempt"/>
    <x v="1383"/>
    <x v="1383"/>
    <n v="0"/>
    <n v="28436.046511627905"/>
    <n v="1"/>
    <n v="1"/>
  </r>
  <r>
    <n v="2861"/>
    <x v="27"/>
    <x v="442"/>
    <x v="1"/>
    <d v="2006-10-02T00:00:00"/>
    <d v="2011-07-01T00:00:00"/>
    <n v="14.635616438356164"/>
    <n v="9.8876712328767127"/>
    <s v="Nonexempt"/>
    <x v="1384"/>
    <x v="1384"/>
    <n v="4.7479452054794518"/>
    <n v="3387.3699085619282"/>
    <n v="2"/>
    <n v="1"/>
  </r>
  <r>
    <n v="1484"/>
    <x v="57"/>
    <x v="442"/>
    <x v="1"/>
    <d v="2006-10-09T00:00:00"/>
    <d v="2006-10-09T00:00:00"/>
    <n v="14.616438356164384"/>
    <n v="14.616438356164384"/>
    <s v="Nonexempt"/>
    <x v="1384"/>
    <x v="1384"/>
    <n v="0"/>
    <n v="2291.4747891283973"/>
    <n v="2"/>
    <n v="1"/>
  </r>
  <r>
    <n v="1629"/>
    <x v="89"/>
    <x v="442"/>
    <x v="1"/>
    <d v="2007-05-29T00:00:00"/>
    <d v="2007-05-29T00:00:00"/>
    <n v="13.980821917808219"/>
    <n v="13.980821917808219"/>
    <s v="Nonexempt"/>
    <x v="1385"/>
    <x v="1385"/>
    <n v="0"/>
    <n v="2395.6502841465808"/>
    <n v="1"/>
    <n v="1"/>
  </r>
  <r>
    <n v="3187"/>
    <x v="56"/>
    <x v="397"/>
    <x v="1"/>
    <d v="2006-03-06T00:00:00"/>
    <d v="2014-09-23T00:00:00"/>
    <n v="15.210958904109589"/>
    <n v="6.6547945205479451"/>
    <s v="Nonexempt"/>
    <x v="1386"/>
    <x v="1386"/>
    <n v="8.5561643835616437"/>
    <n v="5032.9322560724577"/>
    <n v="1"/>
    <n v="1"/>
  </r>
  <r>
    <n v="3966"/>
    <x v="56"/>
    <x v="442"/>
    <x v="1"/>
    <d v="1998-11-17T00:00:00"/>
    <d v="2020-08-03T00:00:00"/>
    <n v="22.515068493150686"/>
    <n v="0.78904109589041094"/>
    <s v="Nonexempt"/>
    <x v="1387"/>
    <x v="1387"/>
    <n v="21.726027397260275"/>
    <n v="42445.647222222222"/>
    <n v="1"/>
    <n v="1"/>
  </r>
  <r>
    <n v="2162"/>
    <x v="57"/>
    <x v="350"/>
    <x v="1"/>
    <d v="2020-11-21T00:00:00"/>
    <d v="2021-03-27T00:00:00"/>
    <n v="0.48767123287671232"/>
    <n v="0.14246575342465753"/>
    <s v="Nonexempt"/>
    <x v="1388"/>
    <x v="1388"/>
    <n v="0.34520547945205482"/>
    <n v="235060"/>
    <n v="1"/>
    <n v="1"/>
  </r>
  <r>
    <n v="3693"/>
    <x v="60"/>
    <x v="429"/>
    <x v="1"/>
    <d v="2005-07-14T00:00:00"/>
    <d v="2020-10-24T00:00:00"/>
    <n v="15.854794520547944"/>
    <n v="0.56438356164383563"/>
    <s v="Nonexempt"/>
    <x v="1389"/>
    <x v="1389"/>
    <n v="15.29041095890411"/>
    <n v="59330.271601941742"/>
    <n v="1"/>
    <n v="1"/>
  </r>
  <r>
    <n v="3009"/>
    <x v="57"/>
    <x v="429"/>
    <x v="1"/>
    <d v="2014-09-23T00:00:00"/>
    <d v="2021-01-02T00:00:00"/>
    <n v="6.6547945205479451"/>
    <n v="0.37260273972602742"/>
    <s v="Nonexempt"/>
    <x v="1390"/>
    <x v="1390"/>
    <n v="6.2821917808219174"/>
    <n v="89858.732720588232"/>
    <n v="1"/>
    <n v="1"/>
  </r>
  <r>
    <n v="2569"/>
    <x v="113"/>
    <x v="420"/>
    <x v="1"/>
    <d v="2015-09-23T00:00:00"/>
    <d v="2018-03-19T00:00:00"/>
    <n v="5.6547945205479451"/>
    <n v="3.1671232876712327"/>
    <s v="Nonexempt"/>
    <x v="1391"/>
    <x v="1391"/>
    <n v="2.4876712328767123"/>
    <n v="10562.916868512111"/>
    <n v="1"/>
    <n v="1"/>
  </r>
  <r>
    <n v="3133"/>
    <x v="72"/>
    <x v="448"/>
    <x v="1"/>
    <d v="2013-01-30T00:00:00"/>
    <d v="2020-11-23T00:00:00"/>
    <n v="8.3013698630136989"/>
    <n v="0.48219178082191783"/>
    <s v="Nonexempt"/>
    <x v="1392"/>
    <x v="1392"/>
    <n v="7.8191780821917805"/>
    <n v="69319.203125"/>
    <n v="1"/>
    <n v="1"/>
  </r>
  <r>
    <n v="3772"/>
    <x v="144"/>
    <x v="413"/>
    <x v="1"/>
    <d v="2004-03-08T00:00:00"/>
    <d v="2020-11-09T00:00:00"/>
    <n v="17.205479452054796"/>
    <n v="0.52054794520547942"/>
    <s v="Nonexempt"/>
    <x v="1393"/>
    <x v="1393"/>
    <n v="16.684931506849313"/>
    <n v="64155.454473684207"/>
    <n v="1"/>
    <n v="1"/>
  </r>
  <r>
    <n v="1567"/>
    <x v="82"/>
    <x v="488"/>
    <x v="1"/>
    <d v="2021-03-27T00:00:00"/>
    <d v="2021-03-27T00:00:00"/>
    <n v="0.14246575342465753"/>
    <n v="0.14246575342465753"/>
    <s v="Nonexempt"/>
    <x v="1394"/>
    <x v="1394"/>
    <n v="0"/>
    <n v="234401.59615384613"/>
    <n v="2"/>
    <n v="1"/>
  </r>
  <r>
    <n v="2251"/>
    <x v="63"/>
    <x v="503"/>
    <x v="1"/>
    <d v="2020-02-29T00:00:00"/>
    <d v="2020-10-25T00:00:00"/>
    <n v="1.2164383561643837"/>
    <n v="0.56164383561643838"/>
    <s v="Nonexempt"/>
    <x v="1394"/>
    <x v="1394"/>
    <n v="0.65479452054794518"/>
    <n v="59457.965853658527"/>
    <n v="2"/>
    <n v="1"/>
  </r>
  <r>
    <n v="2951"/>
    <x v="56"/>
    <x v="350"/>
    <x v="1"/>
    <d v="2015-06-23T00:00:00"/>
    <d v="2021-03-29T00:00:00"/>
    <n v="5.9068493150684933"/>
    <n v="0.13698630136986301"/>
    <s v="Nonexempt"/>
    <x v="1395"/>
    <x v="1395"/>
    <n v="5.7698630136986298"/>
    <n v="243653.56"/>
    <n v="1"/>
    <n v="1"/>
  </r>
  <r>
    <n v="2815"/>
    <x v="78"/>
    <x v="385"/>
    <x v="1"/>
    <d v="2013-04-15T00:00:00"/>
    <d v="2017-08-05T00:00:00"/>
    <n v="8.0958904109589049"/>
    <n v="3.7863013698630139"/>
    <s v="Nonexempt"/>
    <x v="1396"/>
    <x v="1396"/>
    <n v="4.3095890410958901"/>
    <n v="8807.854088277858"/>
    <n v="1"/>
    <n v="1"/>
  </r>
  <r>
    <n v="4034"/>
    <x v="72"/>
    <x v="492"/>
    <x v="1"/>
    <d v="1996-07-08T00:00:00"/>
    <d v="2021-02-15T00:00:00"/>
    <n v="24.876712328767123"/>
    <n v="0.25205479452054796"/>
    <s v="Nonexempt"/>
    <x v="1397"/>
    <x v="1397"/>
    <n v="24.624657534246577"/>
    <n v="132244.49891304347"/>
    <n v="1"/>
    <n v="1"/>
  </r>
  <r>
    <n v="3076"/>
    <x v="97"/>
    <x v="490"/>
    <x v="1"/>
    <d v="1999-11-23T00:00:00"/>
    <d v="2007-01-08T00:00:00"/>
    <n v="21.4986301369863"/>
    <n v="14.367123287671232"/>
    <s v="Nonexempt"/>
    <x v="1398"/>
    <x v="1398"/>
    <n v="7.1315068493150688"/>
    <n v="2319.9661708619374"/>
    <n v="1"/>
    <n v="1"/>
  </r>
  <r>
    <n v="3655"/>
    <x v="23"/>
    <x v="417"/>
    <x v="1"/>
    <d v="2005-01-03T00:00:00"/>
    <d v="2019-08-31T00:00:00"/>
    <n v="16.38082191780822"/>
    <n v="1.715068493150685"/>
    <s v="Nonexempt"/>
    <x v="1399"/>
    <x v="1399"/>
    <n v="14.665753424657535"/>
    <n v="19405.39408945687"/>
    <n v="1"/>
    <n v="1"/>
  </r>
  <r>
    <n v="1622"/>
    <x v="105"/>
    <x v="463"/>
    <x v="1"/>
    <d v="2020-11-07T00:00:00"/>
    <d v="2020-11-07T00:00:00"/>
    <n v="0.52602739726027392"/>
    <n v="0.52602739726027392"/>
    <s v="Nonexempt"/>
    <x v="1400"/>
    <x v="1400"/>
    <n v="0"/>
    <n v="63266.666666666672"/>
    <n v="2"/>
    <n v="1"/>
  </r>
  <r>
    <n v="1620"/>
    <x v="105"/>
    <x v="463"/>
    <x v="1"/>
    <d v="2019-12-07T00:00:00"/>
    <d v="2019-12-07T00:00:00"/>
    <n v="1.4465753424657535"/>
    <n v="1.4465753424657535"/>
    <s v="Nonexempt"/>
    <x v="1400"/>
    <x v="1400"/>
    <n v="0"/>
    <n v="23006.060606060604"/>
    <n v="2"/>
    <n v="1"/>
  </r>
  <r>
    <n v="2802"/>
    <x v="72"/>
    <x v="350"/>
    <x v="1"/>
    <d v="2014-06-09T00:00:00"/>
    <d v="2018-09-04T00:00:00"/>
    <n v="6.9452054794520546"/>
    <n v="2.7041095890410958"/>
    <s v="Nonexempt"/>
    <x v="1401"/>
    <x v="1401"/>
    <n v="4.2410958904109588"/>
    <n v="12236.515906788247"/>
    <n v="2"/>
    <n v="1"/>
  </r>
  <r>
    <n v="2995"/>
    <x v="57"/>
    <x v="350"/>
    <x v="1"/>
    <d v="2012-07-02T00:00:00"/>
    <d v="2018-08-06T00:00:00"/>
    <n v="8.882191780821918"/>
    <n v="2.7835616438356166"/>
    <s v="Nonexempt"/>
    <x v="1401"/>
    <x v="1401"/>
    <n v="6.0986301369863014"/>
    <n v="11887.245275590551"/>
    <n v="2"/>
    <n v="1"/>
  </r>
  <r>
    <n v="1905"/>
    <x v="70"/>
    <x v="385"/>
    <x v="1"/>
    <d v="2016-10-07T00:00:00"/>
    <d v="2016-10-07T00:00:00"/>
    <n v="4.6136986301369864"/>
    <n v="4.6136986301369864"/>
    <s v="Nonexempt"/>
    <x v="1402"/>
    <x v="1402"/>
    <n v="0"/>
    <n v="7171.7883313539196"/>
    <n v="1"/>
    <n v="1"/>
  </r>
  <r>
    <n v="1634"/>
    <x v="75"/>
    <x v="442"/>
    <x v="1"/>
    <d v="2020-09-08T00:00:00"/>
    <d v="2020-09-08T00:00:00"/>
    <n v="0.69041095890410964"/>
    <n v="0.69041095890410964"/>
    <s v="Nonexempt"/>
    <x v="1403"/>
    <x v="1403"/>
    <n v="0"/>
    <n v="47901.904761904756"/>
    <n v="1"/>
    <n v="1"/>
  </r>
  <r>
    <n v="3517"/>
    <x v="70"/>
    <x v="350"/>
    <x v="1"/>
    <d v="2007-06-18T00:00:00"/>
    <d v="2020-01-21T00:00:00"/>
    <n v="13.926027397260274"/>
    <n v="1.3232876712328767"/>
    <s v="Nonexempt"/>
    <x v="1404"/>
    <x v="1404"/>
    <n v="12.602739726027398"/>
    <n v="24919.751552795031"/>
    <n v="1"/>
    <n v="1"/>
  </r>
  <r>
    <n v="1849"/>
    <x v="13"/>
    <x v="504"/>
    <x v="1"/>
    <d v="2017-10-09T00:00:00"/>
    <d v="2017-10-09T00:00:00"/>
    <n v="3.6082191780821917"/>
    <n v="3.6082191780821917"/>
    <s v="Nonexempt"/>
    <x v="1405"/>
    <x v="1405"/>
    <n v="0"/>
    <n v="9098.2471905846633"/>
    <n v="1"/>
    <n v="1"/>
  </r>
  <r>
    <n v="1848"/>
    <x v="13"/>
    <x v="504"/>
    <x v="1"/>
    <d v="2017-08-28T00:00:00"/>
    <d v="2017-08-28T00:00:00"/>
    <n v="3.7232876712328768"/>
    <n v="3.7232876712328768"/>
    <s v="Nonexempt"/>
    <x v="1406"/>
    <x v="1406"/>
    <n v="0"/>
    <n v="8811.476011773364"/>
    <n v="1"/>
    <n v="1"/>
  </r>
  <r>
    <n v="1647"/>
    <x v="27"/>
    <x v="420"/>
    <x v="1"/>
    <d v="2012-01-30T00:00:00"/>
    <d v="2012-01-30T00:00:00"/>
    <n v="9.3041095890410954"/>
    <n v="9.3041095890410954"/>
    <s v="Nonexempt"/>
    <x v="1407"/>
    <x v="1407"/>
    <n v="0"/>
    <n v="3522.004946996467"/>
    <n v="1"/>
    <n v="1"/>
  </r>
  <r>
    <n v="2577"/>
    <x v="121"/>
    <x v="497"/>
    <x v="1"/>
    <d v="2012-04-05T00:00:00"/>
    <d v="2014-10-23T00:00:00"/>
    <n v="9.1232876712328768"/>
    <n v="6.5726027397260278"/>
    <s v="Nonexempt"/>
    <x v="1408"/>
    <x v="1408"/>
    <n v="2.5506849315068494"/>
    <n v="4985.6078782826171"/>
    <n v="1"/>
    <n v="1"/>
  </r>
  <r>
    <n v="3096"/>
    <x v="72"/>
    <x v="350"/>
    <x v="1"/>
    <d v="2012-05-08T00:00:00"/>
    <d v="2019-09-16T00:00:00"/>
    <n v="9.0328767123287665"/>
    <n v="1.6712328767123288"/>
    <s v="Nonexempt"/>
    <x v="1409"/>
    <x v="1409"/>
    <n v="7.3616438356164382"/>
    <n v="19596.000327868853"/>
    <n v="1"/>
    <n v="1"/>
  </r>
  <r>
    <n v="3435"/>
    <x v="67"/>
    <x v="350"/>
    <x v="1"/>
    <d v="2008-05-01T00:00:00"/>
    <d v="2019-11-11T00:00:00"/>
    <n v="13.054794520547945"/>
    <n v="1.5178082191780822"/>
    <s v="Nonexempt"/>
    <x v="1410"/>
    <x v="1410"/>
    <n v="11.536986301369863"/>
    <n v="21575.123646209388"/>
    <n v="1"/>
    <n v="1"/>
  </r>
  <r>
    <n v="3095"/>
    <x v="122"/>
    <x v="487"/>
    <x v="1"/>
    <d v="2008-06-23T00:00:00"/>
    <d v="2015-10-23T00:00:00"/>
    <n v="12.90958904109589"/>
    <n v="5.5726027397260278"/>
    <s v="Nonexempt"/>
    <x v="1411"/>
    <x v="1411"/>
    <n v="7.3369863013698629"/>
    <n v="5863.7716568338246"/>
    <n v="2"/>
    <n v="1"/>
  </r>
  <r>
    <n v="3041"/>
    <x v="60"/>
    <x v="471"/>
    <x v="1"/>
    <d v="2006-12-04T00:00:00"/>
    <d v="2013-07-23T00:00:00"/>
    <n v="14.463013698630137"/>
    <n v="7.8246575342465752"/>
    <s v="Nonexempt"/>
    <x v="1411"/>
    <x v="1411"/>
    <n v="6.6383561643835618"/>
    <n v="4176.0894782913165"/>
    <n v="2"/>
    <n v="1"/>
  </r>
  <r>
    <n v="2052"/>
    <x v="105"/>
    <x v="463"/>
    <x v="1"/>
    <d v="2019-06-22T00:00:00"/>
    <d v="2019-06-22T00:00:00"/>
    <n v="1.9068493150684931"/>
    <n v="1.9068493150684931"/>
    <s v="Nonexempt"/>
    <x v="1412"/>
    <x v="1412"/>
    <n v="0"/>
    <n v="17117.241379310344"/>
    <n v="1"/>
    <n v="1"/>
  </r>
  <r>
    <n v="3581"/>
    <x v="95"/>
    <x v="505"/>
    <x v="1"/>
    <d v="2006-06-23T00:00:00"/>
    <d v="2020-02-18T00:00:00"/>
    <n v="14.912328767123288"/>
    <n v="1.2465753424657535"/>
    <s v="Nonexempt"/>
    <x v="1413"/>
    <x v="1413"/>
    <n v="13.665753424657535"/>
    <n v="26170.909120879118"/>
    <n v="1"/>
    <n v="1"/>
  </r>
  <r>
    <n v="3582"/>
    <x v="72"/>
    <x v="397"/>
    <x v="1"/>
    <d v="2001-09-08T00:00:00"/>
    <d v="2015-05-08T00:00:00"/>
    <n v="19.704109589041096"/>
    <n v="6.0328767123287674"/>
    <s v="Nonexempt"/>
    <x v="1414"/>
    <x v="1414"/>
    <n v="13.671232876712329"/>
    <n v="5400.7584695731148"/>
    <n v="2"/>
    <n v="1"/>
  </r>
  <r>
    <n v="1610"/>
    <x v="40"/>
    <x v="413"/>
    <x v="1"/>
    <d v="2005-05-09T00:00:00"/>
    <d v="2005-05-09T00:00:00"/>
    <n v="16.035616438356165"/>
    <n v="16.035616438356165"/>
    <s v="Nonexempt"/>
    <x v="1414"/>
    <x v="1414"/>
    <n v="0"/>
    <n v="2031.8589014180761"/>
    <n v="2"/>
    <n v="1"/>
  </r>
  <r>
    <n v="3255"/>
    <x v="71"/>
    <x v="442"/>
    <x v="1"/>
    <d v="2007-06-25T00:00:00"/>
    <d v="2016-11-23T00:00:00"/>
    <n v="13.906849315068493"/>
    <n v="4.484931506849315"/>
    <s v="Nonexempt"/>
    <x v="1415"/>
    <x v="1415"/>
    <n v="9.4219178082191775"/>
    <n v="7240.4606291997561"/>
    <n v="1"/>
    <n v="1"/>
  </r>
  <r>
    <n v="2346"/>
    <x v="70"/>
    <x v="385"/>
    <x v="1"/>
    <d v="2018-07-09T00:00:00"/>
    <d v="2019-08-17T00:00:00"/>
    <n v="2.8602739726027395"/>
    <n v="1.7534246575342465"/>
    <s v="Nonexempt"/>
    <x v="1416"/>
    <x v="1416"/>
    <n v="1.106849315068493"/>
    <n v="18500.983125000002"/>
    <n v="6"/>
    <n v="1"/>
  </r>
  <r>
    <n v="2419"/>
    <x v="41"/>
    <x v="297"/>
    <x v="1"/>
    <d v="2017-09-18T00:00:00"/>
    <d v="2019-05-11T00:00:00"/>
    <n v="3.6657534246575341"/>
    <n v="2.021917808219178"/>
    <s v="Nonexempt"/>
    <x v="1416"/>
    <x v="1416"/>
    <n v="1.6438356164383561"/>
    <n v="16044.213008130082"/>
    <n v="6"/>
    <n v="1"/>
  </r>
  <r>
    <n v="2230"/>
    <x v="101"/>
    <x v="350"/>
    <x v="1"/>
    <d v="2018-08-20T00:00:00"/>
    <d v="2019-03-30T00:00:00"/>
    <n v="2.7452054794520548"/>
    <n v="2.1369863013698631"/>
    <s v="Nonexempt"/>
    <x v="1416"/>
    <x v="1416"/>
    <n v="0.60821917808219184"/>
    <n v="15180.293846153847"/>
    <n v="6"/>
    <n v="1"/>
  </r>
  <r>
    <n v="3460"/>
    <x v="24"/>
    <x v="297"/>
    <x v="1"/>
    <d v="2007-05-16T00:00:00"/>
    <d v="2019-03-16T00:00:00"/>
    <n v="14.016438356164384"/>
    <n v="2.1753424657534248"/>
    <s v="Nonexempt"/>
    <x v="1416"/>
    <x v="1416"/>
    <n v="11.841095890410958"/>
    <n v="14912.631234256927"/>
    <n v="6"/>
    <n v="1"/>
  </r>
  <r>
    <n v="1172"/>
    <x v="56"/>
    <x v="350"/>
    <x v="1"/>
    <d v="2019-01-22T00:00:00"/>
    <d v="2019-01-22T00:00:00"/>
    <n v="2.3205479452054796"/>
    <n v="2.3205479452054796"/>
    <s v="Nonexempt"/>
    <x v="1416"/>
    <x v="1416"/>
    <n v="0"/>
    <n v="13979.491381345926"/>
    <n v="6"/>
    <n v="1"/>
  </r>
  <r>
    <n v="1201"/>
    <x v="51"/>
    <x v="506"/>
    <x v="1"/>
    <d v="2018-10-29T00:00:00"/>
    <d v="2018-10-29T00:00:00"/>
    <n v="2.5534246575342467"/>
    <n v="2.5534246575342467"/>
    <s v="Nonexempt"/>
    <x v="1416"/>
    <x v="1416"/>
    <n v="0"/>
    <n v="12704.537768240343"/>
    <n v="6"/>
    <n v="1"/>
  </r>
  <r>
    <n v="1571"/>
    <x v="24"/>
    <x v="297"/>
    <x v="1"/>
    <d v="2021-04-24T00:00:00"/>
    <d v="2021-04-24T00:00:00"/>
    <n v="6.575342465753424E-2"/>
    <n v="6.575342465753424E-2"/>
    <s v="Nonexempt"/>
    <x v="1417"/>
    <x v="1417"/>
    <n v="0"/>
    <n v="492750.00000000006"/>
    <n v="2"/>
    <n v="1"/>
  </r>
  <r>
    <n v="2365"/>
    <x v="56"/>
    <x v="350"/>
    <x v="1"/>
    <d v="2019-04-13T00:00:00"/>
    <d v="2020-07-06T00:00:00"/>
    <n v="2.0986301369863014"/>
    <n v="0.86575342465753424"/>
    <s v="Nonexempt"/>
    <x v="1417"/>
    <x v="1417"/>
    <n v="1.2328767123287672"/>
    <n v="37424.050632911392"/>
    <n v="2"/>
    <n v="1"/>
  </r>
  <r>
    <n v="1633"/>
    <x v="73"/>
    <x v="442"/>
    <x v="1"/>
    <d v="2020-08-01T00:00:00"/>
    <d v="2020-08-01T00:00:00"/>
    <n v="0.79452054794520544"/>
    <n v="0.79452054794520544"/>
    <s v="Nonexempt"/>
    <x v="1418"/>
    <x v="1418"/>
    <n v="0"/>
    <n v="40691.332758620687"/>
    <n v="1"/>
    <n v="1"/>
  </r>
  <r>
    <n v="1459"/>
    <x v="86"/>
    <x v="507"/>
    <x v="1"/>
    <d v="2021-03-13T00:00:00"/>
    <d v="2021-03-13T00:00:00"/>
    <n v="0.18082191780821918"/>
    <n v="0.18082191780821918"/>
    <s v="Nonexempt"/>
    <x v="1419"/>
    <x v="1419"/>
    <n v="0"/>
    <n v="178794.69696969696"/>
    <n v="3"/>
    <n v="1"/>
  </r>
  <r>
    <n v="1458"/>
    <x v="86"/>
    <x v="507"/>
    <x v="1"/>
    <d v="2020-12-05T00:00:00"/>
    <d v="2020-12-05T00:00:00"/>
    <n v="0.44931506849315067"/>
    <n v="0.44931506849315067"/>
    <s v="Nonexempt"/>
    <x v="1419"/>
    <x v="1419"/>
    <n v="0"/>
    <n v="71953.963414634141"/>
    <n v="3"/>
    <n v="1"/>
  </r>
  <r>
    <n v="1457"/>
    <x v="86"/>
    <x v="507"/>
    <x v="1"/>
    <d v="2020-11-07T00:00:00"/>
    <d v="2020-11-07T00:00:00"/>
    <n v="0.52602739726027392"/>
    <n v="0.52602739726027392"/>
    <s v="Nonexempt"/>
    <x v="1419"/>
    <x v="1419"/>
    <n v="0"/>
    <n v="61460.677083333336"/>
    <n v="3"/>
    <n v="1"/>
  </r>
  <r>
    <n v="2565"/>
    <x v="139"/>
    <x v="508"/>
    <x v="1"/>
    <d v="2018-05-14T00:00:00"/>
    <d v="2020-10-12T00:00:00"/>
    <n v="3.0136986301369864"/>
    <n v="0.59726027397260273"/>
    <s v="Nonexempt"/>
    <x v="1420"/>
    <x v="1420"/>
    <n v="2.4164383561643836"/>
    <n v="54009.167201834862"/>
    <n v="1"/>
    <n v="1"/>
  </r>
  <r>
    <n v="3509"/>
    <x v="57"/>
    <x v="429"/>
    <x v="1"/>
    <d v="2008-06-07T00:00:00"/>
    <d v="2021-01-02T00:00:00"/>
    <n v="12.953424657534246"/>
    <n v="0.37260273972602742"/>
    <s v="Nonexempt"/>
    <x v="1421"/>
    <x v="1421"/>
    <n v="12.580821917808219"/>
    <n v="86378.243014705877"/>
    <n v="3"/>
    <n v="1"/>
  </r>
  <r>
    <n v="2601"/>
    <x v="101"/>
    <x v="429"/>
    <x v="1"/>
    <d v="2018-01-08T00:00:00"/>
    <d v="2020-09-28T00:00:00"/>
    <n v="3.3589041095890413"/>
    <n v="0.63561643835616444"/>
    <s v="Nonexempt"/>
    <x v="1421"/>
    <x v="1421"/>
    <n v="2.7232876712328768"/>
    <n v="50635.521767241378"/>
    <n v="3"/>
    <n v="1"/>
  </r>
  <r>
    <n v="1477"/>
    <x v="101"/>
    <x v="429"/>
    <x v="1"/>
    <d v="2020-09-26T00:00:00"/>
    <d v="2020-09-26T00:00:00"/>
    <n v="0.64109589041095894"/>
    <n v="0.64109589041095894"/>
    <s v="Nonexempt"/>
    <x v="1421"/>
    <x v="1421"/>
    <n v="0"/>
    <n v="50202.739529914528"/>
    <n v="3"/>
    <n v="1"/>
  </r>
  <r>
    <n v="2692"/>
    <x v="41"/>
    <x v="430"/>
    <x v="1"/>
    <d v="2015-10-12T00:00:00"/>
    <d v="2019-02-04T00:00:00"/>
    <n v="5.602739726027397"/>
    <n v="2.2849315068493152"/>
    <s v="Nonexempt"/>
    <x v="1422"/>
    <x v="1422"/>
    <n v="3.3178082191780822"/>
    <n v="14061.690647482013"/>
    <n v="1"/>
    <n v="1"/>
  </r>
  <r>
    <n v="2634"/>
    <x v="147"/>
    <x v="350"/>
    <x v="1"/>
    <d v="2017-09-05T00:00:00"/>
    <d v="2020-08-15T00:00:00"/>
    <n v="3.7013698630136984"/>
    <n v="0.75616438356164384"/>
    <s v="Nonexempt"/>
    <x v="1423"/>
    <x v="1423"/>
    <n v="2.9452054794520546"/>
    <n v="42460.767391304347"/>
    <n v="3"/>
    <n v="1"/>
  </r>
  <r>
    <n v="3216"/>
    <x v="60"/>
    <x v="429"/>
    <x v="1"/>
    <d v="2009-06-17T00:00:00"/>
    <d v="2018-04-16T00:00:00"/>
    <n v="11.926027397260274"/>
    <n v="3.0904109589041098"/>
    <s v="Nonexempt"/>
    <x v="1423"/>
    <x v="1423"/>
    <n v="8.8356164383561637"/>
    <n v="10389.336702127659"/>
    <n v="3"/>
    <n v="1"/>
  </r>
  <r>
    <n v="2636"/>
    <x v="101"/>
    <x v="397"/>
    <x v="1"/>
    <d v="2015-03-23T00:00:00"/>
    <d v="2018-03-05T00:00:00"/>
    <n v="6.1589041095890407"/>
    <n v="3.2054794520547945"/>
    <s v="Nonexempt"/>
    <x v="1423"/>
    <x v="1423"/>
    <n v="2.9534246575342467"/>
    <n v="10016.386153846153"/>
    <n v="3"/>
    <n v="1"/>
  </r>
  <r>
    <n v="2568"/>
    <x v="101"/>
    <x v="429"/>
    <x v="1"/>
    <d v="2006-08-22T00:00:00"/>
    <d v="2009-02-11T00:00:00"/>
    <n v="14.747945205479452"/>
    <n v="12.271232876712329"/>
    <s v="Nonexempt"/>
    <x v="1424"/>
    <x v="1424"/>
    <n v="2.4767123287671233"/>
    <n v="2599.3011721366379"/>
    <n v="1"/>
    <n v="1"/>
  </r>
  <r>
    <n v="1901"/>
    <x v="58"/>
    <x v="509"/>
    <x v="1"/>
    <d v="2005-07-11T00:00:00"/>
    <d v="2005-07-11T00:00:00"/>
    <n v="15.863013698630137"/>
    <n v="15.863013698630137"/>
    <s v="Nonexempt"/>
    <x v="1425"/>
    <x v="1425"/>
    <n v="0"/>
    <n v="2010.7541105354057"/>
    <n v="1"/>
    <n v="1"/>
  </r>
  <r>
    <n v="3127"/>
    <x v="47"/>
    <x v="510"/>
    <x v="1"/>
    <d v="2006-06-22T00:00:00"/>
    <d v="2014-03-26T00:00:00"/>
    <n v="14.915068493150685"/>
    <n v="7.1506849315068495"/>
    <s v="Nonexempt"/>
    <x v="1426"/>
    <x v="1426"/>
    <n v="7.7643835616438359"/>
    <n v="4450.4827586206893"/>
    <n v="1"/>
    <n v="1"/>
  </r>
  <r>
    <n v="487"/>
    <x v="78"/>
    <x v="385"/>
    <x v="1"/>
    <d v="2021-04-10T00:00:00"/>
    <d v="2021-04-10T00:00:00"/>
    <n v="0.10410958904109589"/>
    <n v="0.10410958904109589"/>
    <s v="Nonexempt"/>
    <x v="1427"/>
    <x v="1427"/>
    <n v="0"/>
    <n v="305485.78947368421"/>
    <n v="32"/>
    <n v="2"/>
  </r>
  <r>
    <n v="490"/>
    <x v="73"/>
    <x v="511"/>
    <x v="1"/>
    <d v="2021-04-10T00:00:00"/>
    <d v="2021-04-10T00:00:00"/>
    <n v="0.10410958904109589"/>
    <n v="0.10410958904109589"/>
    <s v="Nonexempt"/>
    <x v="1427"/>
    <x v="1427"/>
    <n v="0"/>
    <n v="305485.78947368421"/>
    <n v="32"/>
    <n v="2"/>
  </r>
  <r>
    <n v="486"/>
    <x v="42"/>
    <x v="385"/>
    <x v="1"/>
    <d v="2021-01-19T00:00:00"/>
    <d v="2021-01-19T00:00:00"/>
    <n v="0.32602739726027397"/>
    <n v="0.32602739726027397"/>
    <s v="Nonexempt"/>
    <x v="1427"/>
    <x v="1427"/>
    <n v="0"/>
    <n v="97550.084033613442"/>
    <n v="32"/>
    <n v="1"/>
  </r>
  <r>
    <n v="483"/>
    <x v="19"/>
    <x v="493"/>
    <x v="1"/>
    <d v="2021-01-02T00:00:00"/>
    <d v="2021-01-02T00:00:00"/>
    <n v="0.37260273972602742"/>
    <n v="0.37260273972602742"/>
    <s v="Nonexempt"/>
    <x v="1427"/>
    <x v="1427"/>
    <n v="0"/>
    <n v="85356.323529411762"/>
    <n v="32"/>
    <n v="1"/>
  </r>
  <r>
    <n v="3192"/>
    <x v="72"/>
    <x v="350"/>
    <x v="1"/>
    <d v="2012-05-14T00:00:00"/>
    <d v="2020-12-21T00:00:00"/>
    <n v="9.0164383561643842"/>
    <n v="0.40547945205479452"/>
    <s v="Nonexempt"/>
    <x v="1427"/>
    <x v="1427"/>
    <n v="8.6109589041095891"/>
    <n v="78435.540540540547"/>
    <n v="32"/>
    <n v="1"/>
  </r>
  <r>
    <n v="2267"/>
    <x v="73"/>
    <x v="511"/>
    <x v="1"/>
    <d v="2020-03-14T00:00:00"/>
    <d v="2020-11-24T00:00:00"/>
    <n v="1.178082191780822"/>
    <n v="0.47945205479452052"/>
    <s v="Nonexempt"/>
    <x v="1427"/>
    <x v="1427"/>
    <n v="0.69863013698630139"/>
    <n v="66334.057142857142"/>
    <n v="32"/>
    <n v="2"/>
  </r>
  <r>
    <n v="2730"/>
    <x v="73"/>
    <x v="511"/>
    <x v="1"/>
    <d v="2017-03-27T00:00:00"/>
    <d v="2020-11-24T00:00:00"/>
    <n v="4.1452054794520548"/>
    <n v="0.47945205479452052"/>
    <s v="Nonexempt"/>
    <x v="1427"/>
    <x v="1427"/>
    <n v="3.6657534246575341"/>
    <n v="66334.057142857142"/>
    <n v="32"/>
    <n v="2"/>
  </r>
  <r>
    <n v="2491"/>
    <x v="24"/>
    <x v="297"/>
    <x v="1"/>
    <d v="2018-11-13T00:00:00"/>
    <d v="2020-11-21T00:00:00"/>
    <n v="2.5123287671232877"/>
    <n v="0.48767123287671232"/>
    <s v="Nonexempt"/>
    <x v="1427"/>
    <x v="1427"/>
    <n v="2.0246575342465754"/>
    <n v="65216.067415730337"/>
    <n v="32"/>
    <n v="1"/>
  </r>
  <r>
    <n v="2266"/>
    <x v="73"/>
    <x v="511"/>
    <x v="1"/>
    <d v="2020-02-29T00:00:00"/>
    <d v="2020-11-09T00:00:00"/>
    <n v="1.2164383561643837"/>
    <n v="0.52054794520547942"/>
    <s v="Nonexempt"/>
    <x v="1427"/>
    <x v="1427"/>
    <n v="0.69589041095890414"/>
    <n v="61097.157894736847"/>
    <n v="32"/>
    <n v="1"/>
  </r>
  <r>
    <n v="2264"/>
    <x v="73"/>
    <x v="511"/>
    <x v="1"/>
    <d v="2020-02-29T00:00:00"/>
    <d v="2020-11-07T00:00:00"/>
    <n v="1.2164383561643837"/>
    <n v="0.52602739726027392"/>
    <s v="Nonexempt"/>
    <x v="1427"/>
    <x v="1427"/>
    <n v="0.69041095890410964"/>
    <n v="60460.729166666672"/>
    <n v="32"/>
    <n v="2"/>
  </r>
  <r>
    <n v="2265"/>
    <x v="73"/>
    <x v="511"/>
    <x v="1"/>
    <d v="2020-02-29T00:00:00"/>
    <d v="2020-11-07T00:00:00"/>
    <n v="1.2164383561643837"/>
    <n v="0.52602739726027392"/>
    <s v="Nonexempt"/>
    <x v="1427"/>
    <x v="1427"/>
    <n v="0.69041095890410964"/>
    <n v="60460.729166666672"/>
    <n v="32"/>
    <n v="2"/>
  </r>
  <r>
    <n v="2448"/>
    <x v="73"/>
    <x v="511"/>
    <x v="1"/>
    <d v="2018-10-15T00:00:00"/>
    <d v="2020-08-01T00:00:00"/>
    <n v="2.591780821917808"/>
    <n v="0.79452054794520544"/>
    <s v="Nonexempt"/>
    <x v="1427"/>
    <x v="1427"/>
    <n v="1.7972602739726027"/>
    <n v="40029.172413793109"/>
    <n v="32"/>
    <n v="1"/>
  </r>
  <r>
    <n v="485"/>
    <x v="78"/>
    <x v="385"/>
    <x v="1"/>
    <d v="2020-07-06T00:00:00"/>
    <d v="2020-07-06T00:00:00"/>
    <n v="0.86575342465753424"/>
    <n v="0.86575342465753424"/>
    <s v="Nonexempt"/>
    <x v="1427"/>
    <x v="1427"/>
    <n v="0"/>
    <n v="36735.632911392408"/>
    <n v="32"/>
    <n v="1"/>
  </r>
  <r>
    <n v="2206"/>
    <x v="24"/>
    <x v="297"/>
    <x v="1"/>
    <d v="2019-09-14T00:00:00"/>
    <d v="2020-03-16T00:00:00"/>
    <n v="1.6767123287671233"/>
    <n v="1.1726027397260275"/>
    <s v="Nonexempt"/>
    <x v="1427"/>
    <x v="1427"/>
    <n v="0.50410958904109593"/>
    <n v="27122.570093457944"/>
    <n v="32"/>
    <n v="1"/>
  </r>
  <r>
    <n v="488"/>
    <x v="76"/>
    <x v="512"/>
    <x v="1"/>
    <d v="2020-03-14T00:00:00"/>
    <d v="2020-03-14T00:00:00"/>
    <n v="1.178082191780822"/>
    <n v="1.178082191780822"/>
    <s v="Nonexempt"/>
    <x v="1427"/>
    <x v="1427"/>
    <n v="0"/>
    <n v="26996.41860465116"/>
    <n v="32"/>
    <n v="1"/>
  </r>
  <r>
    <n v="2329"/>
    <x v="86"/>
    <x v="502"/>
    <x v="1"/>
    <d v="2019-02-19T00:00:00"/>
    <d v="2020-02-18T00:00:00"/>
    <n v="2.2438356164383562"/>
    <n v="1.2465753424657535"/>
    <s v="Nonexempt"/>
    <x v="1427"/>
    <x v="1427"/>
    <n v="0.99726027397260275"/>
    <n v="25513.0989010989"/>
    <n v="32"/>
    <n v="1"/>
  </r>
  <r>
    <n v="2191"/>
    <x v="73"/>
    <x v="511"/>
    <x v="1"/>
    <d v="2019-08-10T00:00:00"/>
    <d v="2020-02-03T00:00:00"/>
    <n v="1.7726027397260273"/>
    <n v="1.2876712328767124"/>
    <s v="Nonexempt"/>
    <x v="1427"/>
    <x v="1427"/>
    <n v="0.48493150684931507"/>
    <n v="24698.851063829785"/>
    <n v="32"/>
    <n v="2"/>
  </r>
  <r>
    <n v="2207"/>
    <x v="73"/>
    <x v="511"/>
    <x v="1"/>
    <d v="2019-08-03T00:00:00"/>
    <d v="2020-02-03T00:00:00"/>
    <n v="1.7917808219178082"/>
    <n v="1.2876712328767124"/>
    <s v="Nonexempt"/>
    <x v="1427"/>
    <x v="1427"/>
    <n v="0.50410958904109593"/>
    <n v="24698.851063829785"/>
    <n v="32"/>
    <n v="2"/>
  </r>
  <r>
    <n v="2196"/>
    <x v="73"/>
    <x v="511"/>
    <x v="1"/>
    <d v="2019-08-03T00:00:00"/>
    <d v="2020-02-01T00:00:00"/>
    <n v="1.7917808219178082"/>
    <n v="1.2931506849315069"/>
    <s v="Nonexempt"/>
    <x v="1427"/>
    <x v="1427"/>
    <n v="0.49863013698630138"/>
    <n v="24594.194915254237"/>
    <n v="32"/>
    <n v="3"/>
  </r>
  <r>
    <n v="2197"/>
    <x v="73"/>
    <x v="511"/>
    <x v="1"/>
    <d v="2019-08-03T00:00:00"/>
    <d v="2020-02-01T00:00:00"/>
    <n v="1.7917808219178082"/>
    <n v="1.2931506849315069"/>
    <s v="Nonexempt"/>
    <x v="1427"/>
    <x v="1427"/>
    <n v="0.49863013698630138"/>
    <n v="24594.194915254237"/>
    <n v="32"/>
    <n v="3"/>
  </r>
  <r>
    <n v="2337"/>
    <x v="73"/>
    <x v="511"/>
    <x v="1"/>
    <d v="2019-01-07T00:00:00"/>
    <d v="2020-02-01T00:00:00"/>
    <n v="2.3616438356164382"/>
    <n v="1.2931506849315069"/>
    <s v="Nonexempt"/>
    <x v="1427"/>
    <x v="1427"/>
    <n v="1.0684931506849316"/>
    <n v="24594.194915254237"/>
    <n v="32"/>
    <n v="3"/>
  </r>
  <r>
    <n v="3129"/>
    <x v="67"/>
    <x v="350"/>
    <x v="1"/>
    <d v="2012-04-09T00:00:00"/>
    <d v="2020-01-21T00:00:00"/>
    <n v="9.1123287671232873"/>
    <n v="1.3232876712328767"/>
    <s v="Nonexempt"/>
    <x v="1427"/>
    <x v="1427"/>
    <n v="7.7890410958904113"/>
    <n v="24034.078674948239"/>
    <n v="32"/>
    <n v="1"/>
  </r>
  <r>
    <n v="3104"/>
    <x v="24"/>
    <x v="297"/>
    <x v="1"/>
    <d v="2012-06-26T00:00:00"/>
    <d v="2020-01-06T00:00:00"/>
    <n v="8.8986301369863021"/>
    <n v="1.3643835616438356"/>
    <s v="Nonexempt"/>
    <x v="1427"/>
    <x v="1427"/>
    <n v="7.5342465753424657"/>
    <n v="23310.160642570281"/>
    <n v="32"/>
    <n v="1"/>
  </r>
  <r>
    <n v="484"/>
    <x v="78"/>
    <x v="393"/>
    <x v="1"/>
    <d v="2019-12-07T00:00:00"/>
    <d v="2019-12-07T00:00:00"/>
    <n v="1.4465753424657535"/>
    <n v="1.4465753424657535"/>
    <s v="Nonexempt"/>
    <x v="1427"/>
    <x v="1427"/>
    <n v="0"/>
    <n v="21985.719696969696"/>
    <n v="32"/>
    <n v="1"/>
  </r>
  <r>
    <n v="2508"/>
    <x v="51"/>
    <x v="506"/>
    <x v="1"/>
    <d v="2017-10-16T00:00:00"/>
    <d v="2019-11-25T00:00:00"/>
    <n v="3.5890410958904111"/>
    <n v="1.4794520547945205"/>
    <s v="Nonexempt"/>
    <x v="1427"/>
    <x v="1427"/>
    <n v="2.1095890410958904"/>
    <n v="21497.14814814815"/>
    <n v="32"/>
    <n v="2"/>
  </r>
  <r>
    <n v="3383"/>
    <x v="51"/>
    <x v="506"/>
    <x v="1"/>
    <d v="2008-12-15T00:00:00"/>
    <d v="2019-11-25T00:00:00"/>
    <n v="12.43013698630137"/>
    <n v="1.4794520547945205"/>
    <s v="Nonexempt"/>
    <x v="1427"/>
    <x v="1427"/>
    <n v="10.950684931506849"/>
    <n v="21497.14814814815"/>
    <n v="32"/>
    <n v="2"/>
  </r>
  <r>
    <n v="489"/>
    <x v="73"/>
    <x v="511"/>
    <x v="1"/>
    <d v="2019-11-23T00:00:00"/>
    <d v="2019-11-23T00:00:00"/>
    <n v="1.484931506849315"/>
    <n v="1.484931506849315"/>
    <s v="Nonexempt"/>
    <x v="1427"/>
    <x v="1427"/>
    <n v="0"/>
    <n v="21417.822878228784"/>
    <n v="32"/>
    <n v="1"/>
  </r>
  <r>
    <n v="2366"/>
    <x v="73"/>
    <x v="511"/>
    <x v="1"/>
    <d v="2018-05-14T00:00:00"/>
    <d v="2019-08-17T00:00:00"/>
    <n v="3.0136986301369864"/>
    <n v="1.7534246575342465"/>
    <s v="Nonexempt"/>
    <x v="1427"/>
    <x v="1427"/>
    <n v="1.2602739726027397"/>
    <n v="18138.21875"/>
    <n v="32"/>
    <n v="1"/>
  </r>
  <r>
    <n v="2195"/>
    <x v="73"/>
    <x v="511"/>
    <x v="1"/>
    <d v="2019-01-22T00:00:00"/>
    <d v="2019-07-22T00:00:00"/>
    <n v="2.3205479452054796"/>
    <n v="1.8246575342465754"/>
    <s v="Nonexempt"/>
    <x v="1427"/>
    <x v="1427"/>
    <n v="0.49589041095890413"/>
    <n v="17430.120120120118"/>
    <n v="32"/>
    <n v="3"/>
  </r>
  <r>
    <n v="2217"/>
    <x v="73"/>
    <x v="511"/>
    <x v="1"/>
    <d v="2019-01-07T00:00:00"/>
    <d v="2019-07-22T00:00:00"/>
    <n v="2.3616438356164382"/>
    <n v="1.8246575342465754"/>
    <s v="Nonexempt"/>
    <x v="1427"/>
    <x v="1427"/>
    <n v="0.53698630136986303"/>
    <n v="17430.120120120118"/>
    <n v="32"/>
    <n v="3"/>
  </r>
  <r>
    <n v="2218"/>
    <x v="73"/>
    <x v="511"/>
    <x v="1"/>
    <d v="2019-01-07T00:00:00"/>
    <d v="2019-07-22T00:00:00"/>
    <n v="2.3616438356164382"/>
    <n v="1.8246575342465754"/>
    <s v="Nonexempt"/>
    <x v="1427"/>
    <x v="1427"/>
    <n v="0.53698630136986303"/>
    <n v="17430.120120120118"/>
    <n v="32"/>
    <n v="3"/>
  </r>
  <r>
    <n v="2791"/>
    <x v="51"/>
    <x v="506"/>
    <x v="1"/>
    <d v="2015-05-18T00:00:00"/>
    <d v="2019-06-24T00:00:00"/>
    <n v="6.0054794520547947"/>
    <n v="1.9013698630136986"/>
    <s v="Nonexempt"/>
    <x v="1427"/>
    <x v="1427"/>
    <n v="4.1041095890410961"/>
    <n v="16726.887608069166"/>
    <n v="32"/>
    <n v="1"/>
  </r>
  <r>
    <n v="2304"/>
    <x v="71"/>
    <x v="413"/>
    <x v="1"/>
    <d v="2006-06-26T00:00:00"/>
    <d v="2007-05-07T00:00:00"/>
    <n v="14.904109589041095"/>
    <n v="14.04109589041096"/>
    <s v="Nonexempt"/>
    <x v="1428"/>
    <x v="1428"/>
    <n v="0.86301369863013699"/>
    <n v="2263.9194439024391"/>
    <n v="3"/>
    <n v="1"/>
  </r>
  <r>
    <n v="2554"/>
    <x v="56"/>
    <x v="397"/>
    <x v="1"/>
    <d v="2004-05-14T00:00:00"/>
    <d v="2006-09-25T00:00:00"/>
    <n v="17.021917808219179"/>
    <n v="14.654794520547945"/>
    <s v="Nonexempt"/>
    <x v="1428"/>
    <x v="1428"/>
    <n v="2.3671232876712329"/>
    <n v="2169.1133202467749"/>
    <n v="3"/>
    <n v="1"/>
  </r>
  <r>
    <n v="1437"/>
    <x v="27"/>
    <x v="422"/>
    <x v="1"/>
    <d v="2006-06-05T00:00:00"/>
    <d v="2006-06-05T00:00:00"/>
    <n v="14.961643835616439"/>
    <n v="14.961643835616439"/>
    <s v="Nonexempt"/>
    <x v="1428"/>
    <x v="1428"/>
    <n v="0"/>
    <n v="2124.6268357443691"/>
    <n v="3"/>
    <n v="1"/>
  </r>
  <r>
    <n v="3809"/>
    <x v="67"/>
    <x v="397"/>
    <x v="1"/>
    <d v="1999-10-08T00:00:00"/>
    <d v="2016-12-19T00:00:00"/>
    <n v="21.624657534246577"/>
    <n v="4.4136986301369863"/>
    <s v="Nonexempt"/>
    <x v="1429"/>
    <x v="1429"/>
    <n v="17.210958904109589"/>
    <n v="7176.6250155183116"/>
    <n v="1"/>
    <n v="1"/>
  </r>
  <r>
    <n v="2226"/>
    <x v="36"/>
    <x v="413"/>
    <x v="1"/>
    <d v="2010-01-25T00:00:00"/>
    <d v="2010-09-01T00:00:00"/>
    <n v="11.317808219178081"/>
    <n v="10.717808219178082"/>
    <s v="Nonexempt"/>
    <x v="1430"/>
    <x v="1430"/>
    <n v="0.6"/>
    <n v="2949.9240286298573"/>
    <n v="1"/>
    <n v="1"/>
  </r>
  <r>
    <n v="976"/>
    <x v="57"/>
    <x v="513"/>
    <x v="1"/>
    <d v="2021-04-24T00:00:00"/>
    <d v="2021-04-24T00:00:00"/>
    <n v="6.575342465753424E-2"/>
    <n v="6.575342465753424E-2"/>
    <s v="Nonexempt"/>
    <x v="1431"/>
    <x v="1431"/>
    <n v="0"/>
    <n v="479879.18750000006"/>
    <n v="10"/>
    <n v="2"/>
  </r>
  <r>
    <n v="977"/>
    <x v="57"/>
    <x v="513"/>
    <x v="1"/>
    <d v="2021-04-24T00:00:00"/>
    <d v="2021-04-24T00:00:00"/>
    <n v="6.575342465753424E-2"/>
    <n v="6.575342465753424E-2"/>
    <s v="Nonexempt"/>
    <x v="1431"/>
    <x v="1431"/>
    <n v="0"/>
    <n v="479879.18750000006"/>
    <n v="10"/>
    <n v="2"/>
  </r>
  <r>
    <n v="975"/>
    <x v="57"/>
    <x v="513"/>
    <x v="1"/>
    <d v="2021-04-10T00:00:00"/>
    <d v="2021-04-10T00:00:00"/>
    <n v="0.10410958904109589"/>
    <n v="0.10410958904109589"/>
    <s v="Nonexempt"/>
    <x v="1431"/>
    <x v="1431"/>
    <n v="0"/>
    <n v="303081.59210526315"/>
    <n v="10"/>
    <n v="1"/>
  </r>
  <r>
    <n v="2216"/>
    <x v="60"/>
    <x v="513"/>
    <x v="1"/>
    <d v="2020-09-12T00:00:00"/>
    <d v="2021-03-27T00:00:00"/>
    <n v="0.67945205479452053"/>
    <n v="0.14246575342465753"/>
    <s v="Nonexempt"/>
    <x v="1431"/>
    <x v="1431"/>
    <n v="0.53698630136986303"/>
    <n v="221482.70192307694"/>
    <n v="10"/>
    <n v="1"/>
  </r>
  <r>
    <n v="3913"/>
    <x v="101"/>
    <x v="471"/>
    <x v="1"/>
    <d v="2000-11-06T00:00:00"/>
    <d v="2021-01-30T00:00:00"/>
    <n v="20.542465753424658"/>
    <n v="0.29589041095890412"/>
    <s v="Nonexempt"/>
    <x v="1431"/>
    <x v="1431"/>
    <n v="20.246575342465754"/>
    <n v="106639.81944444444"/>
    <n v="10"/>
    <n v="1"/>
  </r>
  <r>
    <n v="973"/>
    <x v="101"/>
    <x v="513"/>
    <x v="1"/>
    <d v="2020-11-21T00:00:00"/>
    <d v="2020-11-21T00:00:00"/>
    <n v="0.48767123287671232"/>
    <n v="0.48767123287671232"/>
    <s v="Nonexempt"/>
    <x v="1431"/>
    <x v="1431"/>
    <n v="0"/>
    <n v="64702.811797752809"/>
    <n v="10"/>
    <n v="2"/>
  </r>
  <r>
    <n v="974"/>
    <x v="101"/>
    <x v="513"/>
    <x v="1"/>
    <d v="2020-11-21T00:00:00"/>
    <d v="2020-11-21T00:00:00"/>
    <n v="0.48767123287671232"/>
    <n v="0.48767123287671232"/>
    <s v="Nonexempt"/>
    <x v="1431"/>
    <x v="1431"/>
    <n v="0"/>
    <n v="64702.811797752809"/>
    <n v="10"/>
    <n v="2"/>
  </r>
  <r>
    <n v="971"/>
    <x v="101"/>
    <x v="513"/>
    <x v="1"/>
    <d v="2020-08-29T00:00:00"/>
    <d v="2020-08-29T00:00:00"/>
    <n v="0.71780821917808224"/>
    <n v="0.71780821917808224"/>
    <s v="Nonexempt"/>
    <x v="1431"/>
    <x v="1431"/>
    <n v="0"/>
    <n v="43958.39885496183"/>
    <n v="10"/>
    <n v="2"/>
  </r>
  <r>
    <n v="972"/>
    <x v="101"/>
    <x v="513"/>
    <x v="1"/>
    <d v="2020-08-29T00:00:00"/>
    <d v="2020-08-29T00:00:00"/>
    <n v="0.71780821917808224"/>
    <n v="0.71780821917808224"/>
    <s v="Nonexempt"/>
    <x v="1431"/>
    <x v="1431"/>
    <n v="0"/>
    <n v="43958.39885496183"/>
    <n v="10"/>
    <n v="2"/>
  </r>
  <r>
    <n v="970"/>
    <x v="13"/>
    <x v="504"/>
    <x v="1"/>
    <d v="2020-01-21T00:00:00"/>
    <d v="2020-01-21T00:00:00"/>
    <n v="1.3232876712328767"/>
    <n v="1.3232876712328767"/>
    <s v="Nonexempt"/>
    <x v="1431"/>
    <x v="1431"/>
    <n v="0"/>
    <n v="23844.928571428572"/>
    <n v="10"/>
    <n v="1"/>
  </r>
  <r>
    <n v="2252"/>
    <x v="101"/>
    <x v="429"/>
    <x v="1"/>
    <d v="2020-04-11T00:00:00"/>
    <d v="2020-12-07T00:00:00"/>
    <n v="1.1013698630136985"/>
    <n v="0.44383561643835617"/>
    <s v="Nonexempt"/>
    <x v="1432"/>
    <x v="1432"/>
    <n v="0.65753424657534243"/>
    <n v="71093.16790123457"/>
    <n v="2"/>
    <n v="1"/>
  </r>
  <r>
    <n v="2356"/>
    <x v="57"/>
    <x v="429"/>
    <x v="1"/>
    <d v="2019-07-20T00:00:00"/>
    <d v="2020-09-28T00:00:00"/>
    <n v="1.8301369863013699"/>
    <n v="0.63561643835616444"/>
    <s v="Nonexempt"/>
    <x v="1432"/>
    <x v="1432"/>
    <n v="1.1945205479452055"/>
    <n v="49642.643103448274"/>
    <n v="2"/>
    <n v="1"/>
  </r>
  <r>
    <n v="1578"/>
    <x v="27"/>
    <x v="509"/>
    <x v="1"/>
    <d v="2020-12-19T00:00:00"/>
    <d v="2020-12-19T00:00:00"/>
    <n v="0.41095890410958902"/>
    <n v="0.41095890410958902"/>
    <s v="Nonexempt"/>
    <x v="1433"/>
    <x v="1433"/>
    <n v="0"/>
    <n v="76778.966666666674"/>
    <n v="2"/>
    <n v="1"/>
  </r>
  <r>
    <n v="2950"/>
    <x v="60"/>
    <x v="513"/>
    <x v="1"/>
    <d v="2014-08-23T00:00:00"/>
    <d v="2020-05-23T00:00:00"/>
    <n v="6.7397260273972606"/>
    <n v="0.98630136986301364"/>
    <s v="Nonexempt"/>
    <x v="1433"/>
    <x v="1433"/>
    <n v="5.7534246575342465"/>
    <n v="31991.236111111113"/>
    <n v="2"/>
    <n v="1"/>
  </r>
  <r>
    <n v="3842"/>
    <x v="60"/>
    <x v="397"/>
    <x v="1"/>
    <d v="2002-03-11T00:00:00"/>
    <d v="2020-04-13T00:00:00"/>
    <n v="19.2"/>
    <n v="1.095890410958904"/>
    <s v="Nonexempt"/>
    <x v="1434"/>
    <x v="1434"/>
    <n v="18.104109589041094"/>
    <n v="28723.456000000002"/>
    <n v="3"/>
    <n v="1"/>
  </r>
  <r>
    <n v="2789"/>
    <x v="101"/>
    <x v="429"/>
    <x v="1"/>
    <d v="2015-10-23T00:00:00"/>
    <d v="2019-11-25T00:00:00"/>
    <n v="5.5726027397260278"/>
    <n v="1.4794520547945205"/>
    <s v="Nonexempt"/>
    <x v="1434"/>
    <x v="1434"/>
    <n v="4.0931506849315067"/>
    <n v="21276.634074074074"/>
    <n v="3"/>
    <n v="1"/>
  </r>
  <r>
    <n v="1420"/>
    <x v="101"/>
    <x v="397"/>
    <x v="1"/>
    <d v="2018-12-10T00:00:00"/>
    <d v="2018-12-10T00:00:00"/>
    <n v="2.4383561643835616"/>
    <n v="2.4383561643835616"/>
    <s v="Nonexempt"/>
    <x v="1434"/>
    <x v="1434"/>
    <n v="0"/>
    <n v="12909.418426966291"/>
    <n v="3"/>
    <n v="1"/>
  </r>
  <r>
    <n v="2945"/>
    <x v="69"/>
    <x v="496"/>
    <x v="1"/>
    <d v="2012-09-24T00:00:00"/>
    <d v="2018-05-29T00:00:00"/>
    <n v="8.6520547945205486"/>
    <n v="2.9726027397260273"/>
    <s v="Nonexempt"/>
    <x v="1435"/>
    <x v="1435"/>
    <n v="5.6794520547945204"/>
    <n v="10578.066682027649"/>
    <n v="1"/>
    <n v="1"/>
  </r>
  <r>
    <n v="1305"/>
    <x v="4"/>
    <x v="422"/>
    <x v="1"/>
    <d v="2021-04-24T00:00:00"/>
    <d v="2021-04-24T00:00:00"/>
    <n v="6.575342465753424E-2"/>
    <n v="6.575342465753424E-2"/>
    <s v="Nonexempt"/>
    <x v="1436"/>
    <x v="1436"/>
    <n v="0"/>
    <n v="474500.00000000006"/>
    <n v="4"/>
    <n v="1"/>
  </r>
  <r>
    <n v="1304"/>
    <x v="4"/>
    <x v="422"/>
    <x v="1"/>
    <d v="2021-04-10T00:00:00"/>
    <d v="2021-04-10T00:00:00"/>
    <n v="0.10410958904109589"/>
    <n v="0.10410958904109589"/>
    <s v="Nonexempt"/>
    <x v="1436"/>
    <x v="1436"/>
    <n v="0"/>
    <n v="299684.21052631579"/>
    <n v="4"/>
    <n v="1"/>
  </r>
  <r>
    <n v="1265"/>
    <x v="75"/>
    <x v="442"/>
    <x v="1"/>
    <d v="2020-09-26T00:00:00"/>
    <d v="2020-09-26T00:00:00"/>
    <n v="0.64109589041095894"/>
    <n v="0.64109589041095894"/>
    <s v="Nonexempt"/>
    <x v="1436"/>
    <x v="1436"/>
    <n v="0"/>
    <n v="48666.666666666664"/>
    <n v="4"/>
    <n v="1"/>
  </r>
  <r>
    <n v="1267"/>
    <x v="72"/>
    <x v="420"/>
    <x v="1"/>
    <d v="2020-07-27T00:00:00"/>
    <d v="2020-07-27T00:00:00"/>
    <n v="0.80821917808219179"/>
    <n v="0.80821917808219179"/>
    <s v="Nonexempt"/>
    <x v="1436"/>
    <x v="1436"/>
    <n v="0"/>
    <n v="38603.389830508473"/>
    <n v="4"/>
    <n v="1"/>
  </r>
  <r>
    <n v="1143"/>
    <x v="105"/>
    <x v="463"/>
    <x v="1"/>
    <d v="2016-12-19T00:00:00"/>
    <d v="2016-12-19T00:00:00"/>
    <n v="4.4136986301369863"/>
    <n v="4.4136986301369863"/>
    <s v="Nonexempt"/>
    <x v="1437"/>
    <x v="1437"/>
    <n v="0"/>
    <n v="7066.6990689013037"/>
    <n v="7"/>
    <n v="1"/>
  </r>
  <r>
    <n v="1061"/>
    <x v="26"/>
    <x v="442"/>
    <x v="1"/>
    <d v="2016-08-15T00:00:00"/>
    <d v="2016-08-15T00:00:00"/>
    <n v="4.7589041095890412"/>
    <n v="4.7589041095890412"/>
    <s v="Nonexempt"/>
    <x v="1437"/>
    <x v="1437"/>
    <n v="0"/>
    <n v="6554.0887737478406"/>
    <n v="7"/>
    <n v="1"/>
  </r>
  <r>
    <n v="1142"/>
    <x v="105"/>
    <x v="463"/>
    <x v="1"/>
    <d v="2016-04-23T00:00:00"/>
    <d v="2016-04-23T00:00:00"/>
    <n v="5.0712328767123287"/>
    <n v="5.0712328767123287"/>
    <s v="Nonexempt"/>
    <x v="1437"/>
    <x v="1437"/>
    <n v="0"/>
    <n v="6150.4333873581845"/>
    <n v="7"/>
    <n v="1"/>
  </r>
  <r>
    <n v="1060"/>
    <x v="101"/>
    <x v="442"/>
    <x v="1"/>
    <d v="2015-03-23T00:00:00"/>
    <d v="2015-03-23T00:00:00"/>
    <n v="6.1589041095890407"/>
    <n v="6.1589041095890407"/>
    <s v="Nonexempt"/>
    <x v="1437"/>
    <x v="1437"/>
    <n v="0"/>
    <n v="5064.2580960854093"/>
    <n v="7"/>
    <n v="1"/>
  </r>
  <r>
    <n v="2369"/>
    <x v="122"/>
    <x v="487"/>
    <x v="1"/>
    <d v="2013-07-17T00:00:00"/>
    <d v="2014-10-23T00:00:00"/>
    <n v="7.8410958904109593"/>
    <n v="6.5726027397260278"/>
    <s v="Nonexempt"/>
    <x v="1437"/>
    <x v="1437"/>
    <n v="1.2684931506849315"/>
    <n v="4745.4990412671941"/>
    <n v="7"/>
    <n v="1"/>
  </r>
  <r>
    <n v="1059"/>
    <x v="101"/>
    <x v="442"/>
    <x v="1"/>
    <d v="2014-05-23T00:00:00"/>
    <d v="2014-05-23T00:00:00"/>
    <n v="6.9917808219178079"/>
    <n v="6.9917808219178079"/>
    <s v="Nonexempt"/>
    <x v="1437"/>
    <x v="1437"/>
    <n v="0"/>
    <n v="4460.9922413793101"/>
    <n v="7"/>
    <n v="1"/>
  </r>
  <r>
    <n v="2828"/>
    <x v="42"/>
    <x v="442"/>
    <x v="1"/>
    <d v="2008-09-29T00:00:00"/>
    <d v="2013-02-26T00:00:00"/>
    <n v="12.641095890410959"/>
    <n v="8.2273972602739729"/>
    <s v="Nonexempt"/>
    <x v="1437"/>
    <x v="1437"/>
    <n v="4.4136986301369863"/>
    <n v="3791.0263736263732"/>
    <n v="7"/>
    <n v="1"/>
  </r>
  <r>
    <n v="2767"/>
    <x v="72"/>
    <x v="397"/>
    <x v="1"/>
    <d v="2012-01-30T00:00:00"/>
    <d v="2016-01-11T00:00:00"/>
    <n v="9.3041095890410954"/>
    <n v="5.353424657534247"/>
    <s v="Nonexempt"/>
    <x v="1438"/>
    <x v="1438"/>
    <n v="3.9506849315068493"/>
    <n v="5826.2125639713404"/>
    <n v="1"/>
    <n v="1"/>
  </r>
  <r>
    <n v="2735"/>
    <x v="70"/>
    <x v="397"/>
    <x v="1"/>
    <d v="2012-07-06T00:00:00"/>
    <d v="2016-03-23T00:00:00"/>
    <n v="8.8712328767123285"/>
    <n v="5.1561643835616442"/>
    <s v="Nonexempt"/>
    <x v="1439"/>
    <x v="1439"/>
    <n v="3.7150684931506848"/>
    <n v="6049.0662592986182"/>
    <n v="1"/>
    <n v="1"/>
  </r>
  <r>
    <n v="2912"/>
    <x v="51"/>
    <x v="514"/>
    <x v="1"/>
    <d v="2015-05-11T00:00:00"/>
    <d v="2020-09-14T00:00:00"/>
    <n v="6.0246575342465754"/>
    <n v="0.67397260273972603"/>
    <s v="Nonexempt"/>
    <x v="1440"/>
    <x v="1440"/>
    <n v="5.3506849315068497"/>
    <n v="46277.786178861788"/>
    <n v="8"/>
    <n v="1"/>
  </r>
  <r>
    <n v="2139"/>
    <x v="105"/>
    <x v="463"/>
    <x v="1"/>
    <d v="2017-05-02T00:00:00"/>
    <d v="2017-05-22T00:00:00"/>
    <n v="4.0465753424657533"/>
    <n v="3.9917808219178084"/>
    <s v="Nonexempt"/>
    <x v="1440"/>
    <x v="1440"/>
    <n v="5.4794520547945202E-2"/>
    <n v="7813.5452299245017"/>
    <n v="8"/>
    <n v="1"/>
  </r>
  <r>
    <n v="1019"/>
    <x v="122"/>
    <x v="487"/>
    <x v="1"/>
    <d v="2017-03-20T00:00:00"/>
    <d v="2017-03-20T00:00:00"/>
    <n v="4.1643835616438354"/>
    <n v="4.1643835616438354"/>
    <s v="Nonexempt"/>
    <x v="1440"/>
    <x v="1440"/>
    <n v="0"/>
    <n v="7489.6943421052638"/>
    <n v="8"/>
    <n v="1"/>
  </r>
  <r>
    <n v="1030"/>
    <x v="70"/>
    <x v="397"/>
    <x v="1"/>
    <d v="2016-04-08T00:00:00"/>
    <d v="2016-04-08T00:00:00"/>
    <n v="5.1123287671232873"/>
    <n v="5.1123287671232873"/>
    <s v="Nonexempt"/>
    <x v="1440"/>
    <x v="1440"/>
    <n v="0"/>
    <n v="6100.9300107181134"/>
    <n v="8"/>
    <n v="1"/>
  </r>
  <r>
    <n v="1029"/>
    <x v="70"/>
    <x v="397"/>
    <x v="1"/>
    <d v="2016-01-25T00:00:00"/>
    <d v="2016-01-25T00:00:00"/>
    <n v="5.3150684931506849"/>
    <n v="5.3150684931506849"/>
    <s v="Nonexempt"/>
    <x v="1440"/>
    <x v="1440"/>
    <n v="0"/>
    <n v="5868.2141237113401"/>
    <n v="8"/>
    <n v="1"/>
  </r>
  <r>
    <n v="1028"/>
    <x v="57"/>
    <x v="397"/>
    <x v="1"/>
    <d v="2015-01-26T00:00:00"/>
    <d v="2015-01-26T00:00:00"/>
    <n v="6.3123287671232875"/>
    <n v="6.3123287671232875"/>
    <s v="Nonexempt"/>
    <x v="1440"/>
    <x v="1440"/>
    <n v="0"/>
    <n v="4941.1177951388891"/>
    <n v="8"/>
    <n v="1"/>
  </r>
  <r>
    <n v="1027"/>
    <x v="72"/>
    <x v="397"/>
    <x v="1"/>
    <d v="2013-03-11T00:00:00"/>
    <d v="2013-03-11T00:00:00"/>
    <n v="8.1917808219178081"/>
    <n v="8.1917808219178081"/>
    <s v="Nonexempt"/>
    <x v="1440"/>
    <x v="1440"/>
    <n v="0"/>
    <n v="3807.4700334448162"/>
    <n v="8"/>
    <n v="1"/>
  </r>
  <r>
    <n v="3478"/>
    <x v="147"/>
    <x v="397"/>
    <x v="1"/>
    <d v="1998-07-09T00:00:00"/>
    <d v="2010-08-16T00:00:00"/>
    <n v="22.873972602739727"/>
    <n v="10.761643835616438"/>
    <s v="Nonexempt"/>
    <x v="1440"/>
    <x v="1440"/>
    <n v="12.112328767123287"/>
    <n v="2898.2523930753564"/>
    <n v="8"/>
    <n v="1"/>
  </r>
  <r>
    <n v="3919"/>
    <x v="24"/>
    <x v="420"/>
    <x v="1"/>
    <d v="1998-10-19T00:00:00"/>
    <d v="2019-02-19T00:00:00"/>
    <n v="22.594520547945205"/>
    <n v="2.2438356164383562"/>
    <s v="Nonexempt"/>
    <x v="1441"/>
    <x v="1441"/>
    <n v="20.350684931506848"/>
    <n v="13864.652014652014"/>
    <n v="1"/>
    <n v="1"/>
  </r>
  <r>
    <n v="1873"/>
    <x v="27"/>
    <x v="422"/>
    <x v="1"/>
    <d v="2006-06-05T00:00:00"/>
    <d v="2006-06-05T00:00:00"/>
    <n v="14.961643835616439"/>
    <n v="14.961643835616439"/>
    <s v="Nonexempt"/>
    <x v="1442"/>
    <x v="1442"/>
    <n v="0"/>
    <n v="2072.7729078923276"/>
    <n v="1"/>
    <n v="1"/>
  </r>
  <r>
    <n v="1611"/>
    <x v="71"/>
    <x v="413"/>
    <x v="1"/>
    <d v="2007-03-05T00:00:00"/>
    <d v="2007-03-05T00:00:00"/>
    <n v="14.213698630136987"/>
    <n v="14.213698630136987"/>
    <s v="Nonexempt"/>
    <x v="1443"/>
    <x v="1443"/>
    <n v="0"/>
    <n v="2181.8409695451037"/>
    <n v="2"/>
    <n v="1"/>
  </r>
  <r>
    <n v="1593"/>
    <x v="121"/>
    <x v="515"/>
    <x v="1"/>
    <d v="2006-07-10T00:00:00"/>
    <d v="2006-07-10T00:00:00"/>
    <n v="14.865753424657534"/>
    <n v="14.865753424657534"/>
    <s v="Nonexempt"/>
    <x v="1443"/>
    <x v="1443"/>
    <n v="0"/>
    <n v="2086.1391356431996"/>
    <n v="2"/>
    <n v="1"/>
  </r>
  <r>
    <n v="1943"/>
    <x v="78"/>
    <x v="481"/>
    <x v="1"/>
    <d v="2021-03-27T00:00:00"/>
    <d v="2021-03-27T00:00:00"/>
    <n v="0.14246575342465753"/>
    <n v="0.14246575342465753"/>
    <s v="Nonexempt"/>
    <x v="1444"/>
    <x v="1444"/>
    <n v="0"/>
    <n v="217596.15384615384"/>
    <n v="1"/>
    <n v="1"/>
  </r>
  <r>
    <n v="2796"/>
    <x v="144"/>
    <x v="516"/>
    <x v="1"/>
    <d v="2007-11-26T00:00:00"/>
    <d v="2012-02-08T00:00:00"/>
    <n v="13.484931506849316"/>
    <n v="9.2794520547945201"/>
    <s v="Nonexempt"/>
    <x v="1445"/>
    <x v="1445"/>
    <n v="4.2054794520547949"/>
    <n v="3335.4825066430471"/>
    <n v="2"/>
    <n v="1"/>
  </r>
  <r>
    <n v="3320"/>
    <x v="24"/>
    <x v="430"/>
    <x v="1"/>
    <d v="1994-03-22T00:00:00"/>
    <d v="2004-06-23T00:00:00"/>
    <n v="27.175342465753424"/>
    <n v="16.912328767123288"/>
    <s v="Nonexempt"/>
    <x v="1445"/>
    <x v="1445"/>
    <n v="10.263013698630138"/>
    <n v="1830.1116555969545"/>
    <n v="2"/>
    <n v="1"/>
  </r>
  <r>
    <n v="3783"/>
    <x v="27"/>
    <x v="482"/>
    <x v="1"/>
    <d v="1992-10-29T00:00:00"/>
    <d v="2009-08-31T00:00:00"/>
    <n v="28.56986301369863"/>
    <n v="11.72054794520548"/>
    <s v="Nonexempt"/>
    <x v="1446"/>
    <x v="1446"/>
    <n v="16.849315068493151"/>
    <n v="2638.0208625525943"/>
    <n v="1"/>
    <n v="1"/>
  </r>
  <r>
    <n v="3607"/>
    <x v="27"/>
    <x v="442"/>
    <x v="1"/>
    <d v="2006-08-02T00:00:00"/>
    <d v="2020-07-06T00:00:00"/>
    <n v="14.802739726027397"/>
    <n v="0.86575342465753424"/>
    <s v="Nonexempt"/>
    <x v="1447"/>
    <x v="1447"/>
    <n v="13.936986301369863"/>
    <n v="35645.888449367085"/>
    <n v="2"/>
    <n v="1"/>
  </r>
  <r>
    <n v="1615"/>
    <x v="57"/>
    <x v="429"/>
    <x v="1"/>
    <d v="2019-09-03T00:00:00"/>
    <d v="2019-09-03T00:00:00"/>
    <n v="1.7068493150684931"/>
    <n v="1.7068493150684931"/>
    <s v="Nonexempt"/>
    <x v="1447"/>
    <x v="1447"/>
    <n v="0"/>
    <n v="18080.418539325841"/>
    <n v="2"/>
    <n v="1"/>
  </r>
  <r>
    <n v="1844"/>
    <x v="56"/>
    <x v="397"/>
    <x v="1"/>
    <d v="2021-04-10T00:00:00"/>
    <d v="2021-04-10T00:00:00"/>
    <n v="0.10410958904109589"/>
    <n v="0.10410958904109589"/>
    <s v="Nonexempt"/>
    <x v="1448"/>
    <x v="1448"/>
    <n v="0"/>
    <n v="296418.42105263157"/>
    <n v="1"/>
    <n v="1"/>
  </r>
  <r>
    <n v="2185"/>
    <x v="70"/>
    <x v="517"/>
    <x v="1"/>
    <d v="2020-02-01T00:00:00"/>
    <d v="2020-07-20T00:00:00"/>
    <n v="1.2931506849315069"/>
    <n v="0.82739726027397265"/>
    <s v="Nonexempt"/>
    <x v="1449"/>
    <x v="1449"/>
    <n v="0.46575342465753422"/>
    <n v="37228.791390728475"/>
    <n v="1"/>
    <n v="1"/>
  </r>
  <r>
    <n v="1940"/>
    <x v="71"/>
    <x v="515"/>
    <x v="1"/>
    <d v="2015-08-10T00:00:00"/>
    <d v="2015-08-10T00:00:00"/>
    <n v="5.7753424657534245"/>
    <n v="5.7753424657534245"/>
    <s v="Nonexempt"/>
    <x v="1450"/>
    <x v="1450"/>
    <n v="0"/>
    <n v="5320.5191176470589"/>
    <n v="1"/>
    <n v="1"/>
  </r>
  <r>
    <n v="1058"/>
    <x v="122"/>
    <x v="487"/>
    <x v="1"/>
    <d v="2017-07-24T00:00:00"/>
    <d v="2017-07-24T00:00:00"/>
    <n v="3.8191780821917809"/>
    <n v="3.8191780821917809"/>
    <s v="Nonexempt"/>
    <x v="1451"/>
    <x v="1451"/>
    <n v="0"/>
    <n v="8006.6206241032996"/>
    <n v="7"/>
    <n v="1"/>
  </r>
  <r>
    <n v="1144"/>
    <x v="105"/>
    <x v="463"/>
    <x v="1"/>
    <d v="2017-07-18T00:00:00"/>
    <d v="2017-07-18T00:00:00"/>
    <n v="3.8356164383561642"/>
    <n v="3.8356164383561642"/>
    <s v="Nonexempt"/>
    <x v="1451"/>
    <x v="1451"/>
    <n v="0"/>
    <n v="7972.3065357142859"/>
    <n v="7"/>
    <n v="1"/>
  </r>
  <r>
    <n v="2374"/>
    <x v="57"/>
    <x v="429"/>
    <x v="1"/>
    <d v="2015-07-08T00:00:00"/>
    <d v="2016-10-24T00:00:00"/>
    <n v="5.8657534246575347"/>
    <n v="4.5671232876712331"/>
    <s v="Nonexempt"/>
    <x v="1451"/>
    <x v="1451"/>
    <n v="1.2986301369863014"/>
    <n v="6695.3984103179355"/>
    <n v="7"/>
    <n v="1"/>
  </r>
  <r>
    <n v="2152"/>
    <x v="101"/>
    <x v="429"/>
    <x v="1"/>
    <d v="2015-02-23T00:00:00"/>
    <d v="2015-06-08T00:00:00"/>
    <n v="6.2356164383561641"/>
    <n v="5.9479452054794519"/>
    <s v="Nonexempt"/>
    <x v="1451"/>
    <x v="1451"/>
    <n v="0.28767123287671231"/>
    <n v="5141.0544219253798"/>
    <n v="7"/>
    <n v="1"/>
  </r>
  <r>
    <n v="2150"/>
    <x v="101"/>
    <x v="429"/>
    <x v="1"/>
    <d v="2013-12-23T00:00:00"/>
    <d v="2014-04-01T00:00:00"/>
    <n v="7.4054794520547942"/>
    <n v="7.1342465753424653"/>
    <s v="Nonexempt"/>
    <x v="1451"/>
    <x v="1451"/>
    <n v="0.27123287671232876"/>
    <n v="4286.1863095238095"/>
    <n v="7"/>
    <n v="1"/>
  </r>
  <r>
    <n v="2831"/>
    <x v="101"/>
    <x v="429"/>
    <x v="1"/>
    <d v="2009-06-17T00:00:00"/>
    <d v="2013-11-23T00:00:00"/>
    <n v="11.926027397260274"/>
    <n v="7.4876712328767123"/>
    <s v="Nonexempt"/>
    <x v="1451"/>
    <x v="1451"/>
    <n v="4.4383561643835616"/>
    <n v="4083.8745517746065"/>
    <n v="7"/>
    <n v="1"/>
  </r>
  <r>
    <n v="1132"/>
    <x v="60"/>
    <x v="429"/>
    <x v="1"/>
    <d v="2013-10-08T00:00:00"/>
    <d v="2013-10-08T00:00:00"/>
    <n v="7.6136986301369864"/>
    <n v="7.6136986301369864"/>
    <s v="Nonexempt"/>
    <x v="1451"/>
    <x v="1451"/>
    <n v="0"/>
    <n v="4016.2753328535441"/>
    <n v="7"/>
    <n v="1"/>
  </r>
  <r>
    <n v="2903"/>
    <x v="70"/>
    <x v="397"/>
    <x v="1"/>
    <d v="2012-07-11T00:00:00"/>
    <d v="2017-10-02T00:00:00"/>
    <n v="8.8575342465753426"/>
    <n v="3.6273972602739728"/>
    <s v="Nonexempt"/>
    <x v="1452"/>
    <x v="1452"/>
    <n v="5.2301369863013702"/>
    <n v="8429.9120845921443"/>
    <n v="1"/>
    <n v="1"/>
  </r>
  <r>
    <n v="2296"/>
    <x v="122"/>
    <x v="487"/>
    <x v="1"/>
    <d v="2018-04-30T00:00:00"/>
    <d v="2019-03-02T00:00:00"/>
    <n v="3.0520547945205481"/>
    <n v="2.2136986301369861"/>
    <s v="Nonexempt"/>
    <x v="1453"/>
    <x v="1453"/>
    <n v="0.83835616438356164"/>
    <n v="13813.262376237626"/>
    <n v="8"/>
    <n v="1"/>
  </r>
  <r>
    <n v="2910"/>
    <x v="60"/>
    <x v="429"/>
    <x v="1"/>
    <d v="2013-08-23T00:00:00"/>
    <d v="2018-12-10T00:00:00"/>
    <n v="7.7397260273972606"/>
    <n v="2.4383561643835616"/>
    <s v="Nonexempt"/>
    <x v="1453"/>
    <x v="1453"/>
    <n v="5.3013698630136989"/>
    <n v="12540.579775280899"/>
    <n v="8"/>
    <n v="1"/>
  </r>
  <r>
    <n v="2650"/>
    <x v="70"/>
    <x v="397"/>
    <x v="1"/>
    <d v="2015-10-23T00:00:00"/>
    <d v="2018-11-13T00:00:00"/>
    <n v="5.5726027397260278"/>
    <n v="2.5123287671232877"/>
    <s v="Nonexempt"/>
    <x v="1453"/>
    <x v="1453"/>
    <n v="3.0602739726027397"/>
    <n v="12171.336968375137"/>
    <n v="8"/>
    <n v="1"/>
  </r>
  <r>
    <n v="2520"/>
    <x v="67"/>
    <x v="397"/>
    <x v="1"/>
    <d v="2016-04-08T00:00:00"/>
    <d v="2018-06-11T00:00:00"/>
    <n v="5.1123287671232873"/>
    <n v="2.9369863013698629"/>
    <s v="Nonexempt"/>
    <x v="1453"/>
    <x v="1453"/>
    <n v="2.1753424657534248"/>
    <n v="10411.48880597015"/>
    <n v="8"/>
    <n v="1"/>
  </r>
  <r>
    <n v="2250"/>
    <x v="72"/>
    <x v="448"/>
    <x v="1"/>
    <d v="2017-09-18T00:00:00"/>
    <d v="2018-05-14T00:00:00"/>
    <n v="3.6657534246575341"/>
    <n v="3.0136986301369864"/>
    <s v="Nonexempt"/>
    <x v="1453"/>
    <x v="1453"/>
    <n v="0.65205479452054793"/>
    <n v="10146.469090909091"/>
    <n v="8"/>
    <n v="1"/>
  </r>
  <r>
    <n v="2275"/>
    <x v="105"/>
    <x v="463"/>
    <x v="1"/>
    <d v="2017-07-17T00:00:00"/>
    <d v="2018-04-16T00:00:00"/>
    <n v="3.8383561643835615"/>
    <n v="3.0904109589041098"/>
    <s v="Nonexempt"/>
    <x v="1453"/>
    <x v="1453"/>
    <n v="0.74794520547945209"/>
    <n v="9894.6063829787236"/>
    <n v="8"/>
    <n v="1"/>
  </r>
  <r>
    <n v="2873"/>
    <x v="57"/>
    <x v="397"/>
    <x v="1"/>
    <d v="2013-05-28T00:00:00"/>
    <d v="2018-04-02T00:00:00"/>
    <n v="7.978082191780822"/>
    <n v="3.128767123287671"/>
    <s v="Nonexempt"/>
    <x v="1453"/>
    <x v="1453"/>
    <n v="4.8493150684931505"/>
    <n v="9773.3064798598953"/>
    <n v="8"/>
    <n v="1"/>
  </r>
  <r>
    <n v="1020"/>
    <x v="69"/>
    <x v="496"/>
    <x v="1"/>
    <d v="2013-12-18T00:00:00"/>
    <d v="2013-12-18T00:00:00"/>
    <n v="7.419178082191781"/>
    <n v="7.419178082191781"/>
    <s v="Nonexempt"/>
    <x v="1453"/>
    <x v="1453"/>
    <n v="0"/>
    <n v="4121.5347119645494"/>
    <n v="8"/>
    <n v="1"/>
  </r>
  <r>
    <n v="2779"/>
    <x v="57"/>
    <x v="429"/>
    <x v="1"/>
    <d v="2015-02-17T00:00:00"/>
    <d v="2019-03-02T00:00:00"/>
    <n v="6.2520547945205482"/>
    <n v="2.2136986301369861"/>
    <s v="Nonexempt"/>
    <x v="1454"/>
    <x v="1454"/>
    <n v="4.0383561643835613"/>
    <n v="13810.981126237624"/>
    <n v="1"/>
    <n v="1"/>
  </r>
  <r>
    <n v="1605"/>
    <x v="148"/>
    <x v="500"/>
    <x v="1"/>
    <d v="2013-03-25T00:00:00"/>
    <d v="2013-03-25T00:00:00"/>
    <n v="8.1534246575342468"/>
    <n v="8.1534246575342468"/>
    <s v="Nonexempt"/>
    <x v="1455"/>
    <x v="1455"/>
    <n v="0"/>
    <n v="3718.3884408602148"/>
    <n v="2"/>
    <n v="1"/>
  </r>
  <r>
    <n v="1577"/>
    <x v="78"/>
    <x v="509"/>
    <x v="1"/>
    <d v="2013-03-18T00:00:00"/>
    <d v="2013-03-18T00:00:00"/>
    <n v="8.1726027397260275"/>
    <n v="8.1726027397260275"/>
    <s v="Nonexempt"/>
    <x v="1455"/>
    <x v="1455"/>
    <n v="0"/>
    <n v="3709.6627556151525"/>
    <n v="2"/>
    <n v="1"/>
  </r>
  <r>
    <n v="1191"/>
    <x v="27"/>
    <x v="422"/>
    <x v="1"/>
    <d v="2008-06-09T00:00:00"/>
    <d v="2008-06-09T00:00:00"/>
    <n v="12.947945205479453"/>
    <n v="12.947945205479453"/>
    <s v="Nonexempt"/>
    <x v="1456"/>
    <x v="1456"/>
    <n v="0"/>
    <n v="2336.7275285653827"/>
    <n v="6"/>
    <n v="1"/>
  </r>
  <r>
    <n v="1190"/>
    <x v="27"/>
    <x v="422"/>
    <x v="1"/>
    <d v="2008-06-02T00:00:00"/>
    <d v="2008-06-02T00:00:00"/>
    <n v="12.967123287671233"/>
    <n v="12.967123287671233"/>
    <s v="Nonexempt"/>
    <x v="1456"/>
    <x v="1456"/>
    <n v="0"/>
    <n v="2333.2715613775617"/>
    <n v="6"/>
    <n v="1"/>
  </r>
  <r>
    <n v="1200"/>
    <x v="27"/>
    <x v="413"/>
    <x v="1"/>
    <d v="2008-05-27T00:00:00"/>
    <d v="2008-05-27T00:00:00"/>
    <n v="12.983561643835616"/>
    <n v="12.983561643835616"/>
    <s v="Nonexempt"/>
    <x v="1456"/>
    <x v="1456"/>
    <n v="0"/>
    <n v="2330.3174298375184"/>
    <n v="6"/>
    <n v="1"/>
  </r>
  <r>
    <n v="2361"/>
    <x v="27"/>
    <x v="413"/>
    <x v="1"/>
    <d v="2007-02-08T00:00:00"/>
    <d v="2008-04-28T00:00:00"/>
    <n v="14.282191780821918"/>
    <n v="13.063013698630137"/>
    <s v="Nonexempt"/>
    <x v="1456"/>
    <x v="1456"/>
    <n v="1.2191780821917808"/>
    <n v="2316.1439387583891"/>
    <n v="6"/>
    <n v="2"/>
  </r>
  <r>
    <n v="3352"/>
    <x v="27"/>
    <x v="413"/>
    <x v="1"/>
    <d v="1997-10-06T00:00:00"/>
    <d v="2008-04-28T00:00:00"/>
    <n v="23.63013698630137"/>
    <n v="13.063013698630137"/>
    <s v="Nonexempt"/>
    <x v="1456"/>
    <x v="1456"/>
    <n v="10.567123287671233"/>
    <n v="2316.1439387583891"/>
    <n v="6"/>
    <n v="2"/>
  </r>
  <r>
    <n v="1199"/>
    <x v="71"/>
    <x v="413"/>
    <x v="1"/>
    <d v="2007-10-23T00:00:00"/>
    <d v="2007-10-23T00:00:00"/>
    <n v="13.578082191780823"/>
    <n v="13.578082191780823"/>
    <s v="Nonexempt"/>
    <x v="1456"/>
    <x v="1456"/>
    <n v="0"/>
    <n v="2228.2837570621468"/>
    <n v="6"/>
    <n v="1"/>
  </r>
  <r>
    <n v="3331"/>
    <x v="71"/>
    <x v="515"/>
    <x v="1"/>
    <d v="2007-10-23T00:00:00"/>
    <d v="2018-03-05T00:00:00"/>
    <n v="13.578082191780823"/>
    <n v="3.2054794520547945"/>
    <s v="Nonexempt"/>
    <x v="1457"/>
    <x v="1457"/>
    <n v="10.372602739726027"/>
    <n v="9438.7658547008559"/>
    <n v="1"/>
    <n v="1"/>
  </r>
  <r>
    <n v="2297"/>
    <x v="24"/>
    <x v="430"/>
    <x v="1"/>
    <d v="2020-01-21T00:00:00"/>
    <d v="2020-11-23T00:00:00"/>
    <n v="1.3232876712328767"/>
    <n v="0.48219178082191783"/>
    <s v="Nonexempt"/>
    <x v="1458"/>
    <x v="1458"/>
    <n v="0.84109589041095889"/>
    <n v="62677.136363636368"/>
    <n v="1"/>
    <n v="1"/>
  </r>
  <r>
    <n v="2168"/>
    <x v="57"/>
    <x v="513"/>
    <x v="1"/>
    <d v="2020-10-24T00:00:00"/>
    <d v="2021-03-13T00:00:00"/>
    <n v="0.56438356164383563"/>
    <n v="0.18082191780821918"/>
    <s v="Nonexempt"/>
    <x v="1459"/>
    <x v="1459"/>
    <n v="0.38356164383561642"/>
    <n v="167041.42045454544"/>
    <n v="1"/>
    <n v="1"/>
  </r>
  <r>
    <n v="2140"/>
    <x v="97"/>
    <x v="490"/>
    <x v="1"/>
    <d v="2004-11-23T00:00:00"/>
    <d v="2004-12-23T00:00:00"/>
    <n v="16.493150684931507"/>
    <n v="16.410958904109588"/>
    <s v="Nonexempt"/>
    <x v="1460"/>
    <x v="1460"/>
    <n v="8.2191780821917804E-2"/>
    <n v="1840.03020033389"/>
    <n v="1"/>
    <n v="1"/>
  </r>
  <r>
    <n v="1841"/>
    <x v="141"/>
    <x v="518"/>
    <x v="1"/>
    <d v="2016-04-08T00:00:00"/>
    <d v="2016-04-08T00:00:00"/>
    <n v="5.1123287671232873"/>
    <n v="5.1123287671232873"/>
    <s v="Nonexempt"/>
    <x v="1461"/>
    <x v="1461"/>
    <n v="0"/>
    <n v="5904.6085209003222"/>
    <n v="1"/>
    <n v="1"/>
  </r>
  <r>
    <n v="1909"/>
    <x v="101"/>
    <x v="513"/>
    <x v="1"/>
    <d v="2020-05-26T00:00:00"/>
    <d v="2020-05-26T00:00:00"/>
    <n v="0.9780821917808219"/>
    <n v="0.9780821917808219"/>
    <s v="Nonexempt"/>
    <x v="1462"/>
    <x v="1462"/>
    <n v="0"/>
    <n v="30858.142857142859"/>
    <n v="1"/>
    <n v="1"/>
  </r>
  <r>
    <n v="1908"/>
    <x v="101"/>
    <x v="513"/>
    <x v="1"/>
    <d v="2020-05-26T00:00:00"/>
    <d v="2020-05-26T00:00:00"/>
    <n v="0.9780821917808219"/>
    <n v="0.9780821917808219"/>
    <s v="Nonexempt"/>
    <x v="1463"/>
    <x v="1463"/>
    <n v="0"/>
    <n v="30857.32492997199"/>
    <n v="1"/>
    <n v="1"/>
  </r>
  <r>
    <n v="2753"/>
    <x v="42"/>
    <x v="519"/>
    <x v="1"/>
    <d v="1997-06-27T00:00:00"/>
    <d v="2001-05-08T00:00:00"/>
    <n v="23.906849315068492"/>
    <n v="20.041095890410958"/>
    <s v="Nonexempt"/>
    <x v="1464"/>
    <x v="1464"/>
    <n v="3.8657534246575342"/>
    <n v="1505.2629938482571"/>
    <n v="3"/>
    <n v="1"/>
  </r>
  <r>
    <n v="2844"/>
    <x v="42"/>
    <x v="519"/>
    <x v="1"/>
    <d v="1996-05-13T00:00:00"/>
    <d v="2000-12-08T00:00:00"/>
    <n v="25.030136986301368"/>
    <n v="20.454794520547946"/>
    <s v="Nonexempt"/>
    <x v="1464"/>
    <x v="1464"/>
    <n v="4.5753424657534243"/>
    <n v="1474.8190195553173"/>
    <n v="3"/>
    <n v="1"/>
  </r>
  <r>
    <n v="3119"/>
    <x v="42"/>
    <x v="519"/>
    <x v="1"/>
    <d v="1990-04-02T00:00:00"/>
    <d v="1997-12-08T00:00:00"/>
    <n v="31.147945205479452"/>
    <n v="23.457534246575342"/>
    <s v="Nonexempt"/>
    <x v="1464"/>
    <x v="1464"/>
    <n v="7.6904109589041099"/>
    <n v="1286.0311609437047"/>
    <n v="3"/>
    <n v="1"/>
  </r>
  <r>
    <n v="2764"/>
    <x v="42"/>
    <x v="519"/>
    <x v="1"/>
    <d v="1997-06-02T00:00:00"/>
    <d v="2001-05-08T00:00:00"/>
    <n v="23.975342465753425"/>
    <n v="20.041095890410958"/>
    <s v="Nonexempt"/>
    <x v="1465"/>
    <x v="1465"/>
    <n v="3.9342465753424656"/>
    <n v="1505.2590020505811"/>
    <n v="1"/>
    <n v="1"/>
  </r>
  <r>
    <n v="1502"/>
    <x v="95"/>
    <x v="505"/>
    <x v="1"/>
    <d v="2020-02-29T00:00:00"/>
    <d v="2020-02-29T00:00:00"/>
    <n v="1.2164383561643837"/>
    <n v="1.2164383561643837"/>
    <s v="Nonexempt"/>
    <x v="1466"/>
    <x v="1466"/>
    <n v="0"/>
    <n v="24662.16216216216"/>
    <n v="2"/>
    <n v="1"/>
  </r>
  <r>
    <n v="4052"/>
    <x v="67"/>
    <x v="442"/>
    <x v="1"/>
    <d v="1993-11-01T00:00:00"/>
    <d v="2019-12-07T00:00:00"/>
    <n v="27.561643835616437"/>
    <n v="1.4465753424657535"/>
    <s v="Nonexempt"/>
    <x v="1466"/>
    <x v="1466"/>
    <n v="26.115068493150684"/>
    <n v="20738.636363636364"/>
    <n v="2"/>
    <n v="1"/>
  </r>
  <r>
    <n v="2407"/>
    <x v="72"/>
    <x v="509"/>
    <x v="1"/>
    <d v="2014-04-23T00:00:00"/>
    <d v="2015-11-16T00:00:00"/>
    <n v="7.0739726027397261"/>
    <n v="5.506849315068493"/>
    <s v="Nonexempt"/>
    <x v="1467"/>
    <x v="1467"/>
    <n v="1.5671232876712329"/>
    <n v="5446.1177860696516"/>
    <n v="1"/>
    <n v="1"/>
  </r>
  <r>
    <n v="2970"/>
    <x v="119"/>
    <x v="520"/>
    <x v="1"/>
    <d v="2009-07-07T00:00:00"/>
    <d v="2015-06-01T00:00:00"/>
    <n v="11.871232876712329"/>
    <n v="5.9671232876712326"/>
    <s v="Nonexempt"/>
    <x v="1468"/>
    <x v="1468"/>
    <n v="5.904109589041096"/>
    <n v="5026.0298898071624"/>
    <n v="1"/>
    <n v="1"/>
  </r>
  <r>
    <n v="2490"/>
    <x v="67"/>
    <x v="397"/>
    <x v="1"/>
    <d v="2019-03-30T00:00:00"/>
    <d v="2021-04-03T00:00:00"/>
    <n v="2.1369863013698631"/>
    <n v="0.12328767123287671"/>
    <s v="Nonexempt"/>
    <x v="1469"/>
    <x v="1469"/>
    <n v="2.0136986301369864"/>
    <n v="243163"/>
    <n v="2"/>
    <n v="1"/>
  </r>
  <r>
    <n v="2317"/>
    <x v="67"/>
    <x v="397"/>
    <x v="1"/>
    <d v="2019-02-04T00:00:00"/>
    <d v="2020-01-06T00:00:00"/>
    <n v="2.2849315068493152"/>
    <n v="1.3643835616438356"/>
    <s v="Nonexempt"/>
    <x v="1469"/>
    <x v="1469"/>
    <n v="0.92054794520547945"/>
    <n v="21972.560240963856"/>
    <n v="2"/>
    <n v="1"/>
  </r>
  <r>
    <n v="3077"/>
    <x v="122"/>
    <x v="487"/>
    <x v="1"/>
    <d v="2013-07-09T00:00:00"/>
    <d v="2020-08-29T00:00:00"/>
    <n v="7.8630136986301373"/>
    <n v="0.71780821917808224"/>
    <s v="Nonexempt"/>
    <x v="1470"/>
    <x v="1470"/>
    <n v="7.1452054794520548"/>
    <n v="41764.386641221368"/>
    <n v="25"/>
    <n v="1"/>
  </r>
  <r>
    <n v="2729"/>
    <x v="122"/>
    <x v="487"/>
    <x v="1"/>
    <d v="2016-12-08T00:00:00"/>
    <d v="2020-08-01T00:00:00"/>
    <n v="4.4438356164383563"/>
    <n v="0.79452054794520544"/>
    <s v="Nonexempt"/>
    <x v="1470"/>
    <x v="1470"/>
    <n v="3.6493150684931508"/>
    <n v="37731.963103448281"/>
    <n v="25"/>
    <n v="1"/>
  </r>
  <r>
    <n v="613"/>
    <x v="122"/>
    <x v="487"/>
    <x v="1"/>
    <d v="2020-03-16T00:00:00"/>
    <d v="2020-03-16T00:00:00"/>
    <n v="1.1726027397260275"/>
    <n v="1.1726027397260275"/>
    <s v="Nonexempt"/>
    <x v="1470"/>
    <x v="1470"/>
    <n v="0"/>
    <n v="25566.04976635514"/>
    <n v="25"/>
    <n v="1"/>
  </r>
  <r>
    <n v="2263"/>
    <x v="105"/>
    <x v="463"/>
    <x v="1"/>
    <d v="2019-03-16T00:00:00"/>
    <d v="2019-11-23T00:00:00"/>
    <n v="2.1753424657534248"/>
    <n v="1.484931506849315"/>
    <s v="Nonexempt"/>
    <x v="1470"/>
    <x v="1470"/>
    <n v="0.69041095890410964"/>
    <n v="20188.688745387455"/>
    <n v="25"/>
    <n v="1"/>
  </r>
  <r>
    <n v="2500"/>
    <x v="72"/>
    <x v="397"/>
    <x v="1"/>
    <d v="2017-09-05T00:00:00"/>
    <d v="2019-09-30T00:00:00"/>
    <n v="3.7013698630136984"/>
    <n v="1.6328767123287671"/>
    <s v="Nonexempt"/>
    <x v="1470"/>
    <x v="1470"/>
    <n v="2.0684931506849313"/>
    <n v="18359.512248322149"/>
    <n v="25"/>
    <n v="1"/>
  </r>
  <r>
    <n v="2309"/>
    <x v="70"/>
    <x v="397"/>
    <x v="1"/>
    <d v="2018-09-17T00:00:00"/>
    <d v="2019-08-05T00:00:00"/>
    <n v="2.6684931506849314"/>
    <n v="1.7863013698630137"/>
    <s v="Nonexempt"/>
    <x v="1470"/>
    <x v="1470"/>
    <n v="0.88219178082191785"/>
    <n v="16782.621625766871"/>
    <n v="25"/>
    <n v="1"/>
  </r>
  <r>
    <n v="3530"/>
    <x v="56"/>
    <x v="397"/>
    <x v="1"/>
    <d v="2006-09-18T00:00:00"/>
    <d v="2019-08-03T00:00:00"/>
    <n v="14.673972602739726"/>
    <n v="1.7917808219178082"/>
    <s v="Nonexempt"/>
    <x v="1470"/>
    <x v="1470"/>
    <n v="12.882191780821918"/>
    <n v="16731.29862385321"/>
    <n v="25"/>
    <n v="1"/>
  </r>
  <r>
    <n v="612"/>
    <x v="122"/>
    <x v="487"/>
    <x v="1"/>
    <d v="2019-07-20T00:00:00"/>
    <d v="2019-07-20T00:00:00"/>
    <n v="1.8301369863013699"/>
    <n v="1.8301369863013699"/>
    <s v="Nonexempt"/>
    <x v="1470"/>
    <x v="1470"/>
    <n v="0"/>
    <n v="16380.642664670659"/>
    <n v="25"/>
    <n v="3"/>
  </r>
  <r>
    <n v="2315"/>
    <x v="56"/>
    <x v="397"/>
    <x v="1"/>
    <d v="2018-08-20T00:00:00"/>
    <d v="2019-07-20T00:00:00"/>
    <n v="2.7452054794520548"/>
    <n v="1.8301369863013699"/>
    <s v="Nonexempt"/>
    <x v="1470"/>
    <x v="1470"/>
    <n v="0.91506849315068495"/>
    <n v="16380.642664670659"/>
    <n v="25"/>
    <n v="3"/>
  </r>
  <r>
    <n v="2192"/>
    <x v="105"/>
    <x v="463"/>
    <x v="1"/>
    <d v="2019-01-22T00:00:00"/>
    <d v="2019-07-20T00:00:00"/>
    <n v="2.3205479452054796"/>
    <n v="1.8301369863013699"/>
    <s v="Nonexempt"/>
    <x v="1470"/>
    <x v="1470"/>
    <n v="0.49041095890410957"/>
    <n v="16380.642664670659"/>
    <n v="25"/>
    <n v="3"/>
  </r>
  <r>
    <n v="616"/>
    <x v="58"/>
    <x v="421"/>
    <x v="1"/>
    <d v="2019-06-22T00:00:00"/>
    <d v="2019-06-22T00:00:00"/>
    <n v="1.9068493150684931"/>
    <n v="1.9068493150684931"/>
    <s v="Nonexempt"/>
    <x v="1470"/>
    <x v="1470"/>
    <n v="0"/>
    <n v="15721.651293103449"/>
    <n v="25"/>
    <n v="1"/>
  </r>
  <r>
    <n v="663"/>
    <x v="60"/>
    <x v="429"/>
    <x v="1"/>
    <d v="2019-04-13T00:00:00"/>
    <d v="2019-04-13T00:00:00"/>
    <n v="2.0986301369863014"/>
    <n v="2.0986301369863014"/>
    <s v="Nonexempt"/>
    <x v="1470"/>
    <x v="1470"/>
    <n v="0"/>
    <n v="14284.94686684073"/>
    <n v="25"/>
    <n v="1"/>
  </r>
  <r>
    <n v="2229"/>
    <x v="60"/>
    <x v="429"/>
    <x v="1"/>
    <d v="2018-08-20T00:00:00"/>
    <d v="2019-03-30T00:00:00"/>
    <n v="2.7452054794520548"/>
    <n v="2.1369863013698631"/>
    <s v="Nonexempt"/>
    <x v="1470"/>
    <x v="1470"/>
    <n v="0.60821917808219184"/>
    <n v="14028.550384615384"/>
    <n v="25"/>
    <n v="2"/>
  </r>
  <r>
    <n v="2363"/>
    <x v="105"/>
    <x v="463"/>
    <x v="1"/>
    <d v="2018-01-06T00:00:00"/>
    <d v="2019-03-30T00:00:00"/>
    <n v="3.3643835616438356"/>
    <n v="2.1369863013698631"/>
    <s v="Nonexempt"/>
    <x v="1470"/>
    <x v="1470"/>
    <n v="1.2273972602739727"/>
    <n v="14028.550384615384"/>
    <n v="25"/>
    <n v="2"/>
  </r>
  <r>
    <n v="2853"/>
    <x v="72"/>
    <x v="397"/>
    <x v="1"/>
    <d v="2014-07-14T00:00:00"/>
    <d v="2019-03-16T00:00:00"/>
    <n v="6.8493150684931505"/>
    <n v="2.1753424657534248"/>
    <s v="Nonexempt"/>
    <x v="1470"/>
    <x v="1470"/>
    <n v="4.6739726027397257"/>
    <n v="13781.195591939546"/>
    <n v="25"/>
    <n v="2"/>
  </r>
  <r>
    <n v="2854"/>
    <x v="72"/>
    <x v="397"/>
    <x v="1"/>
    <d v="2014-07-14T00:00:00"/>
    <d v="2019-03-16T00:00:00"/>
    <n v="6.8493150684931505"/>
    <n v="2.1753424657534248"/>
    <s v="Nonexempt"/>
    <x v="1470"/>
    <x v="1470"/>
    <n v="4.6739726027397257"/>
    <n v="13781.195591939546"/>
    <n v="25"/>
    <n v="2"/>
  </r>
  <r>
    <n v="614"/>
    <x v="70"/>
    <x v="517"/>
    <x v="1"/>
    <d v="2019-03-04T00:00:00"/>
    <d v="2019-03-04T00:00:00"/>
    <n v="2.2082191780821918"/>
    <n v="2.2082191780821918"/>
    <s v="Nonexempt"/>
    <x v="1470"/>
    <x v="1470"/>
    <n v="0"/>
    <n v="13576.016501240694"/>
    <n v="25"/>
    <n v="2"/>
  </r>
  <r>
    <n v="2215"/>
    <x v="101"/>
    <x v="397"/>
    <x v="1"/>
    <d v="2018-08-20T00:00:00"/>
    <d v="2019-03-04T00:00:00"/>
    <n v="2.7452054794520548"/>
    <n v="2.2082191780821918"/>
    <s v="Nonexempt"/>
    <x v="1470"/>
    <x v="1470"/>
    <n v="0.53698630136986303"/>
    <n v="13576.016501240694"/>
    <n v="25"/>
    <n v="2"/>
  </r>
  <r>
    <n v="2213"/>
    <x v="101"/>
    <x v="397"/>
    <x v="1"/>
    <d v="2018-08-20T00:00:00"/>
    <d v="2019-03-02T00:00:00"/>
    <n v="2.7452054794520548"/>
    <n v="2.2136986301369861"/>
    <s v="Nonexempt"/>
    <x v="1470"/>
    <x v="1470"/>
    <n v="0.53150684931506853"/>
    <n v="13542.4125"/>
    <n v="25"/>
    <n v="2"/>
  </r>
  <r>
    <n v="2214"/>
    <x v="60"/>
    <x v="429"/>
    <x v="1"/>
    <d v="2018-08-20T00:00:00"/>
    <d v="2019-03-02T00:00:00"/>
    <n v="2.7452054794520548"/>
    <n v="2.2136986301369861"/>
    <s v="Nonexempt"/>
    <x v="1470"/>
    <x v="1470"/>
    <n v="0.53150684931506853"/>
    <n v="13542.4125"/>
    <n v="25"/>
    <n v="2"/>
  </r>
  <r>
    <n v="639"/>
    <x v="70"/>
    <x v="397"/>
    <x v="1"/>
    <d v="2019-01-22T00:00:00"/>
    <d v="2019-01-22T00:00:00"/>
    <n v="2.3205479452054796"/>
    <n v="2.3205479452054796"/>
    <s v="Nonexempt"/>
    <x v="1470"/>
    <x v="1470"/>
    <n v="0"/>
    <n v="12918.853955135772"/>
    <n v="25"/>
    <n v="1"/>
  </r>
  <r>
    <n v="2737"/>
    <x v="90"/>
    <x v="463"/>
    <x v="1"/>
    <d v="2015-05-01T00:00:00"/>
    <d v="2019-01-21T00:00:00"/>
    <n v="6.0520547945205481"/>
    <n v="2.3232876712328765"/>
    <s v="Nonexempt"/>
    <x v="1470"/>
    <x v="1470"/>
    <n v="3.7287671232876711"/>
    <n v="12903.619457547171"/>
    <n v="25"/>
    <n v="1"/>
  </r>
  <r>
    <n v="640"/>
    <x v="121"/>
    <x v="497"/>
    <x v="1"/>
    <d v="2018-10-15T00:00:00"/>
    <d v="2018-10-15T00:00:00"/>
    <n v="2.591780821917808"/>
    <n v="2.591780821917808"/>
    <s v="Nonexempt"/>
    <x v="1470"/>
    <x v="1470"/>
    <n v="0"/>
    <n v="11566.880866807613"/>
    <n v="25"/>
    <n v="1"/>
  </r>
  <r>
    <n v="3311"/>
    <x v="86"/>
    <x v="507"/>
    <x v="1"/>
    <d v="2008-06-16T00:00:00"/>
    <d v="2018-08-06T00:00:00"/>
    <n v="12.92876712328767"/>
    <n v="2.7835616438356166"/>
    <s v="Nonexempt"/>
    <x v="1470"/>
    <x v="1470"/>
    <n v="10.145205479452056"/>
    <n v="10769.950098425197"/>
    <n v="25"/>
    <n v="1"/>
  </r>
  <r>
    <n v="615"/>
    <x v="69"/>
    <x v="496"/>
    <x v="1"/>
    <d v="2016-06-23T00:00:00"/>
    <d v="2016-06-23T00:00:00"/>
    <n v="4.904109589041096"/>
    <n v="4.904109589041096"/>
    <s v="Nonexempt"/>
    <x v="1470"/>
    <x v="1470"/>
    <n v="0"/>
    <n v="6112.9996089385477"/>
    <n v="25"/>
    <n v="1"/>
  </r>
  <r>
    <n v="1699"/>
    <x v="69"/>
    <x v="496"/>
    <x v="1"/>
    <d v="2018-08-20T00:00:00"/>
    <d v="2018-08-20T00:00:00"/>
    <n v="2.7452054794520548"/>
    <n v="2.7452054794520548"/>
    <s v="Nonexempt"/>
    <x v="1471"/>
    <x v="1471"/>
    <n v="0"/>
    <n v="10920.424800399202"/>
    <n v="1"/>
    <n v="1"/>
  </r>
  <r>
    <n v="2679"/>
    <x v="72"/>
    <x v="397"/>
    <x v="1"/>
    <d v="2017-08-21T00:00:00"/>
    <d v="2020-11-09T00:00:00"/>
    <n v="3.7424657534246575"/>
    <n v="0.52054794520547942"/>
    <s v="Nonexempt"/>
    <x v="1472"/>
    <x v="1472"/>
    <n v="3.2219178082191782"/>
    <n v="57581.266578947376"/>
    <n v="1"/>
    <n v="1"/>
  </r>
  <r>
    <n v="2786"/>
    <x v="3"/>
    <x v="413"/>
    <x v="1"/>
    <d v="2015-10-26T00:00:00"/>
    <d v="2019-11-25T00:00:00"/>
    <n v="5.5643835616438357"/>
    <n v="1.4794520547945205"/>
    <s v="Nonexempt"/>
    <x v="1473"/>
    <x v="1473"/>
    <n v="4.0849315068493155"/>
    <n v="20129.02"/>
    <n v="1"/>
    <n v="1"/>
  </r>
  <r>
    <n v="3596"/>
    <x v="72"/>
    <x v="408"/>
    <x v="1"/>
    <d v="2004-11-23T00:00:00"/>
    <d v="2018-09-17T00:00:00"/>
    <n v="16.493150684931507"/>
    <n v="2.6684931506849314"/>
    <s v="Nonexempt"/>
    <x v="1474"/>
    <x v="1474"/>
    <n v="13.824657534246576"/>
    <n v="11117.124281314169"/>
    <n v="2"/>
    <n v="1"/>
  </r>
  <r>
    <n v="1583"/>
    <x v="147"/>
    <x v="408"/>
    <x v="1"/>
    <d v="2018-08-20T00:00:00"/>
    <d v="2018-08-20T00:00:00"/>
    <n v="2.7452054794520548"/>
    <n v="2.7452054794520548"/>
    <s v="Nonexempt"/>
    <x v="1474"/>
    <x v="1474"/>
    <n v="0"/>
    <n v="10806.466117764472"/>
    <n v="2"/>
    <n v="1"/>
  </r>
  <r>
    <n v="2894"/>
    <x v="72"/>
    <x v="492"/>
    <x v="1"/>
    <d v="2012-05-08T00:00:00"/>
    <d v="2017-06-06T00:00:00"/>
    <n v="9.0328767123287665"/>
    <n v="3.9506849315068493"/>
    <s v="Nonexempt"/>
    <x v="1475"/>
    <x v="1475"/>
    <n v="5.0821917808219181"/>
    <n v="7500.0893550624141"/>
    <n v="1"/>
    <n v="1"/>
  </r>
  <r>
    <n v="3850"/>
    <x v="51"/>
    <x v="420"/>
    <x v="1"/>
    <d v="2002-10-08T00:00:00"/>
    <d v="2021-01-19T00:00:00"/>
    <n v="18.621917808219177"/>
    <n v="0.32602739726027397"/>
    <s v="Nonexempt"/>
    <x v="1476"/>
    <x v="1476"/>
    <n v="18.295890410958904"/>
    <n v="90828.256302521011"/>
    <n v="1"/>
    <n v="1"/>
  </r>
  <r>
    <n v="1928"/>
    <x v="27"/>
    <x v="521"/>
    <x v="1"/>
    <d v="2017-01-30T00:00:00"/>
    <d v="2017-01-30T00:00:00"/>
    <n v="4.2986301369863016"/>
    <n v="4.2986301369863016"/>
    <s v="Nonexempt"/>
    <x v="1477"/>
    <x v="1477"/>
    <n v="0"/>
    <n v="6884.6211599745056"/>
    <n v="1"/>
    <n v="1"/>
  </r>
  <r>
    <n v="2291"/>
    <x v="71"/>
    <x v="413"/>
    <x v="1"/>
    <d v="2008-10-20T00:00:00"/>
    <d v="2009-08-17T00:00:00"/>
    <n v="12.583561643835617"/>
    <n v="11.758904109589041"/>
    <s v="Nonexempt"/>
    <x v="1478"/>
    <x v="1478"/>
    <n v="0.8246575342465754"/>
    <n v="2510.512010717614"/>
    <n v="1"/>
    <n v="1"/>
  </r>
  <r>
    <n v="3698"/>
    <x v="120"/>
    <x v="413"/>
    <x v="1"/>
    <d v="2002-12-17T00:00:00"/>
    <d v="2018-05-26T00:00:00"/>
    <n v="18.43013698630137"/>
    <n v="2.9808219178082194"/>
    <s v="Nonexempt"/>
    <x v="1479"/>
    <x v="1479"/>
    <n v="15.449315068493151"/>
    <n v="9903.5973345588227"/>
    <n v="1"/>
    <n v="1"/>
  </r>
  <r>
    <n v="1632"/>
    <x v="42"/>
    <x v="442"/>
    <x v="1"/>
    <d v="2019-11-23T00:00:00"/>
    <d v="2019-11-23T00:00:00"/>
    <n v="1.484931506849315"/>
    <n v="1.484931506849315"/>
    <s v="Nonexempt"/>
    <x v="1480"/>
    <x v="1480"/>
    <n v="0"/>
    <n v="19866.236162361623"/>
    <n v="1"/>
    <n v="1"/>
  </r>
  <r>
    <n v="2001"/>
    <x v="73"/>
    <x v="522"/>
    <x v="1"/>
    <d v="2005-11-30T00:00:00"/>
    <d v="2005-11-30T00:00:00"/>
    <n v="15.473972602739726"/>
    <n v="15.473972602739726"/>
    <s v="Nonexempt"/>
    <x v="1481"/>
    <x v="1481"/>
    <n v="0"/>
    <n v="1903.8556391643058"/>
    <n v="1"/>
    <n v="1"/>
  </r>
  <r>
    <n v="2956"/>
    <x v="42"/>
    <x v="519"/>
    <x v="1"/>
    <d v="1999-10-18T00:00:00"/>
    <d v="2005-08-15T00:00:00"/>
    <n v="21.597260273972601"/>
    <n v="15.767123287671232"/>
    <s v="Nonexempt"/>
    <x v="1482"/>
    <x v="1482"/>
    <n v="5.8301369863013699"/>
    <n v="1866.5833622936577"/>
    <n v="5"/>
    <n v="1"/>
  </r>
  <r>
    <n v="1246"/>
    <x v="119"/>
    <x v="523"/>
    <x v="1"/>
    <d v="2002-07-25T00:00:00"/>
    <d v="2002-07-25T00:00:00"/>
    <n v="18.827397260273973"/>
    <n v="18.827397260273973"/>
    <s v="Nonexempt"/>
    <x v="1482"/>
    <x v="1482"/>
    <n v="0"/>
    <n v="1563.1820794528523"/>
    <n v="5"/>
    <n v="1"/>
  </r>
  <r>
    <n v="1245"/>
    <x v="70"/>
    <x v="523"/>
    <x v="1"/>
    <d v="2002-06-24T00:00:00"/>
    <d v="2002-06-24T00:00:00"/>
    <n v="18.912328767123288"/>
    <n v="18.912328767123288"/>
    <s v="Nonexempt"/>
    <x v="1482"/>
    <x v="1482"/>
    <n v="0"/>
    <n v="1556.1621396494279"/>
    <n v="5"/>
    <n v="1"/>
  </r>
  <r>
    <n v="3756"/>
    <x v="42"/>
    <x v="519"/>
    <x v="1"/>
    <d v="1985-10-22T00:00:00"/>
    <d v="2002-04-04T00:00:00"/>
    <n v="35.594520547945208"/>
    <n v="19.134246575342466"/>
    <s v="Nonexempt"/>
    <x v="1482"/>
    <x v="1482"/>
    <n v="16.460273972602739"/>
    <n v="1538.1138674112258"/>
    <n v="5"/>
    <n v="1"/>
  </r>
  <r>
    <n v="1254"/>
    <x v="57"/>
    <x v="513"/>
    <x v="1"/>
    <d v="2002-01-14T00:00:00"/>
    <d v="2002-01-14T00:00:00"/>
    <n v="19.353424657534248"/>
    <n v="19.353424657534248"/>
    <s v="Nonexempt"/>
    <x v="1482"/>
    <x v="1482"/>
    <n v="0"/>
    <n v="1520.6946843148357"/>
    <n v="5"/>
    <n v="1"/>
  </r>
  <r>
    <n v="1869"/>
    <x v="119"/>
    <x v="520"/>
    <x v="1"/>
    <d v="2017-05-30T00:00:00"/>
    <d v="2017-05-30T00:00:00"/>
    <n v="3.9698630136986299"/>
    <n v="3.9698630136986299"/>
    <s v="Nonexempt"/>
    <x v="1483"/>
    <x v="1483"/>
    <n v="0"/>
    <n v="7403.8524499654932"/>
    <n v="1"/>
    <n v="1"/>
  </r>
  <r>
    <n v="1941"/>
    <x v="71"/>
    <x v="515"/>
    <x v="1"/>
    <d v="2016-02-23T00:00:00"/>
    <d v="2016-02-23T00:00:00"/>
    <n v="5.2356164383561641"/>
    <n v="5.2356164383561641"/>
    <s v="Nonexempt"/>
    <x v="1484"/>
    <x v="1484"/>
    <n v="0"/>
    <n v="5613.8222396650972"/>
    <n v="1"/>
    <n v="1"/>
  </r>
  <r>
    <n v="724"/>
    <x v="70"/>
    <x v="397"/>
    <x v="1"/>
    <d v="2021-02-27T00:00:00"/>
    <d v="2021-02-27T00:00:00"/>
    <n v="0.21917808219178081"/>
    <n v="0.21917808219178081"/>
    <s v="Nonexempt"/>
    <x v="1485"/>
    <x v="1485"/>
    <n v="0"/>
    <n v="134096.4375"/>
    <n v="20"/>
    <n v="1"/>
  </r>
  <r>
    <n v="2388"/>
    <x v="105"/>
    <x v="463"/>
    <x v="1"/>
    <d v="2019-08-03T00:00:00"/>
    <d v="2020-12-26T00:00:00"/>
    <n v="1.7917808219178082"/>
    <n v="0.39178082191780822"/>
    <s v="Nonexempt"/>
    <x v="1485"/>
    <x v="1485"/>
    <n v="1.4"/>
    <n v="75018.98601398601"/>
    <n v="20"/>
    <n v="1"/>
  </r>
  <r>
    <n v="2288"/>
    <x v="56"/>
    <x v="397"/>
    <x v="1"/>
    <d v="2020-02-29T00:00:00"/>
    <d v="2020-12-19T00:00:00"/>
    <n v="1.2164383561643837"/>
    <n v="0.41095890410958902"/>
    <s v="Nonexempt"/>
    <x v="1485"/>
    <x v="1485"/>
    <n v="0.80547945205479454"/>
    <n v="71518.100000000006"/>
    <n v="20"/>
    <n v="1"/>
  </r>
  <r>
    <n v="717"/>
    <x v="73"/>
    <x v="420"/>
    <x v="1"/>
    <d v="2020-12-05T00:00:00"/>
    <d v="2020-12-05T00:00:00"/>
    <n v="0.44931506849315067"/>
    <n v="0.44931506849315067"/>
    <s v="Nonexempt"/>
    <x v="1485"/>
    <x v="1485"/>
    <n v="0"/>
    <n v="65412.89634146342"/>
    <n v="20"/>
    <n v="3"/>
  </r>
  <r>
    <n v="727"/>
    <x v="51"/>
    <x v="524"/>
    <x v="1"/>
    <d v="2020-12-05T00:00:00"/>
    <d v="2020-12-05T00:00:00"/>
    <n v="0.44931506849315067"/>
    <n v="0.44931506849315067"/>
    <s v="Nonexempt"/>
    <x v="1485"/>
    <x v="1485"/>
    <n v="0"/>
    <n v="65412.89634146342"/>
    <n v="20"/>
    <n v="3"/>
  </r>
  <r>
    <n v="728"/>
    <x v="51"/>
    <x v="524"/>
    <x v="1"/>
    <d v="2020-12-05T00:00:00"/>
    <d v="2020-12-05T00:00:00"/>
    <n v="0.44931506849315067"/>
    <n v="0.44931506849315067"/>
    <s v="Nonexempt"/>
    <x v="1485"/>
    <x v="1485"/>
    <n v="0"/>
    <n v="65412.89634146342"/>
    <n v="20"/>
    <n v="3"/>
  </r>
  <r>
    <n v="716"/>
    <x v="27"/>
    <x v="420"/>
    <x v="1"/>
    <d v="2020-11-07T00:00:00"/>
    <d v="2020-11-07T00:00:00"/>
    <n v="0.52602739726027392"/>
    <n v="0.52602739726027392"/>
    <s v="Nonexempt"/>
    <x v="1485"/>
    <x v="1485"/>
    <n v="0"/>
    <n v="55873.515625000007"/>
    <n v="20"/>
    <n v="1"/>
  </r>
  <r>
    <n v="715"/>
    <x v="56"/>
    <x v="420"/>
    <x v="1"/>
    <d v="2020-08-15T00:00:00"/>
    <d v="2020-08-15T00:00:00"/>
    <n v="0.75616438356164384"/>
    <n v="0.75616438356164384"/>
    <s v="Nonexempt"/>
    <x v="1485"/>
    <x v="1485"/>
    <n v="0"/>
    <n v="38868.532608695656"/>
    <n v="20"/>
    <n v="2"/>
  </r>
  <r>
    <n v="723"/>
    <x v="56"/>
    <x v="397"/>
    <x v="1"/>
    <d v="2020-08-15T00:00:00"/>
    <d v="2020-08-15T00:00:00"/>
    <n v="0.75616438356164384"/>
    <n v="0.75616438356164384"/>
    <s v="Nonexempt"/>
    <x v="1485"/>
    <x v="1485"/>
    <n v="0"/>
    <n v="38868.532608695656"/>
    <n v="20"/>
    <n v="2"/>
  </r>
  <r>
    <n v="713"/>
    <x v="42"/>
    <x v="442"/>
    <x v="1"/>
    <d v="2020-08-01T00:00:00"/>
    <d v="2020-08-01T00:00:00"/>
    <n v="0.79452054794520544"/>
    <n v="0.79452054794520544"/>
    <s v="Nonexempt"/>
    <x v="1485"/>
    <x v="1485"/>
    <n v="0"/>
    <n v="36992.120689655174"/>
    <n v="20"/>
    <n v="2"/>
  </r>
  <r>
    <n v="714"/>
    <x v="2"/>
    <x v="420"/>
    <x v="1"/>
    <d v="2020-08-01T00:00:00"/>
    <d v="2020-08-01T00:00:00"/>
    <n v="0.79452054794520544"/>
    <n v="0.79452054794520544"/>
    <s v="Nonexempt"/>
    <x v="1485"/>
    <x v="1485"/>
    <n v="0"/>
    <n v="36992.120689655174"/>
    <n v="20"/>
    <n v="2"/>
  </r>
  <r>
    <n v="2281"/>
    <x v="105"/>
    <x v="463"/>
    <x v="1"/>
    <d v="2019-10-12T00:00:00"/>
    <d v="2020-07-18T00:00:00"/>
    <n v="1.6"/>
    <n v="0.83287671232876714"/>
    <s v="Nonexempt"/>
    <x v="1485"/>
    <x v="1485"/>
    <n v="0.76712328767123283"/>
    <n v="35288.536184210527"/>
    <n v="20"/>
    <n v="1"/>
  </r>
  <r>
    <n v="3589"/>
    <x v="76"/>
    <x v="420"/>
    <x v="1"/>
    <d v="2006-06-22T00:00:00"/>
    <d v="2020-03-16T00:00:00"/>
    <n v="14.915068493150685"/>
    <n v="1.1726027397260275"/>
    <s v="Nonexempt"/>
    <x v="1485"/>
    <x v="1485"/>
    <n v="13.742465753424657"/>
    <n v="25064.754672897194"/>
    <n v="20"/>
    <n v="1"/>
  </r>
  <r>
    <n v="722"/>
    <x v="67"/>
    <x v="397"/>
    <x v="1"/>
    <d v="2020-02-29T00:00:00"/>
    <d v="2020-02-29T00:00:00"/>
    <n v="1.2164383561643837"/>
    <n v="1.2164383561643837"/>
    <s v="Nonexempt"/>
    <x v="1485"/>
    <x v="1485"/>
    <n v="0"/>
    <n v="24161.520270270266"/>
    <n v="20"/>
    <n v="2"/>
  </r>
  <r>
    <n v="726"/>
    <x v="51"/>
    <x v="524"/>
    <x v="1"/>
    <d v="2020-02-29T00:00:00"/>
    <d v="2020-02-29T00:00:00"/>
    <n v="1.2164383561643837"/>
    <n v="1.2164383561643837"/>
    <s v="Nonexempt"/>
    <x v="1485"/>
    <x v="1485"/>
    <n v="0"/>
    <n v="24161.520270270266"/>
    <n v="20"/>
    <n v="2"/>
  </r>
  <r>
    <n v="2157"/>
    <x v="70"/>
    <x v="397"/>
    <x v="1"/>
    <d v="2019-10-12T00:00:00"/>
    <d v="2020-02-03T00:00:00"/>
    <n v="1.6"/>
    <n v="1.2876712328767124"/>
    <s v="Nonexempt"/>
    <x v="1485"/>
    <x v="1485"/>
    <n v="0.31232876712328766"/>
    <n v="22824.925531914894"/>
    <n v="20"/>
    <n v="2"/>
  </r>
  <r>
    <n v="2283"/>
    <x v="86"/>
    <x v="397"/>
    <x v="1"/>
    <d v="2019-04-27T00:00:00"/>
    <d v="2020-02-03T00:00:00"/>
    <n v="2.0602739726027397"/>
    <n v="1.2876712328767124"/>
    <s v="Nonexempt"/>
    <x v="1485"/>
    <x v="1485"/>
    <n v="0.77260273972602744"/>
    <n v="22824.925531914894"/>
    <n v="20"/>
    <n v="2"/>
  </r>
  <r>
    <n v="721"/>
    <x v="70"/>
    <x v="397"/>
    <x v="1"/>
    <d v="2020-02-01T00:00:00"/>
    <d v="2020-02-01T00:00:00"/>
    <n v="1.2931506849315069"/>
    <n v="1.2931506849315069"/>
    <s v="Nonexempt"/>
    <x v="1485"/>
    <x v="1485"/>
    <n v="0"/>
    <n v="22728.209745762713"/>
    <n v="20"/>
    <n v="1"/>
  </r>
  <r>
    <n v="719"/>
    <x v="140"/>
    <x v="449"/>
    <x v="1"/>
    <d v="2020-01-21T00:00:00"/>
    <d v="2020-01-21T00:00:00"/>
    <n v="1.3232876712328767"/>
    <n v="1.3232876712328767"/>
    <s v="Nonexempt"/>
    <x v="1485"/>
    <x v="1485"/>
    <n v="0"/>
    <n v="22210.590062111802"/>
    <n v="20"/>
    <n v="1"/>
  </r>
  <r>
    <n v="2164"/>
    <x v="105"/>
    <x v="463"/>
    <x v="1"/>
    <d v="2019-07-20T00:00:00"/>
    <d v="2019-12-01T00:00:00"/>
    <n v="1.8301369863013699"/>
    <n v="1.463013698630137"/>
    <s v="Nonexempt"/>
    <x v="1485"/>
    <x v="1485"/>
    <n v="0.36712328767123287"/>
    <n v="20089.353932584268"/>
    <n v="20"/>
    <n v="1"/>
  </r>
  <r>
    <n v="1850"/>
    <x v="13"/>
    <x v="504"/>
    <x v="1"/>
    <d v="2019-01-07T00:00:00"/>
    <d v="2019-01-07T00:00:00"/>
    <n v="2.3616438356164382"/>
    <n v="2.3616438356164382"/>
    <s v="Nonexempt"/>
    <x v="1486"/>
    <x v="1486"/>
    <n v="0"/>
    <n v="12443.07018561485"/>
    <n v="1"/>
    <n v="1"/>
  </r>
  <r>
    <n v="1875"/>
    <x v="27"/>
    <x v="422"/>
    <x v="1"/>
    <d v="2015-12-21T00:00:00"/>
    <d v="2015-12-21T00:00:00"/>
    <n v="5.4109589041095889"/>
    <n v="5.4109589041095889"/>
    <s v="Nonexempt"/>
    <x v="1487"/>
    <x v="1487"/>
    <n v="0"/>
    <n v="5407.2005569620251"/>
    <n v="1"/>
    <n v="1"/>
  </r>
  <r>
    <n v="2860"/>
    <x v="41"/>
    <x v="430"/>
    <x v="1"/>
    <d v="2012-09-14T00:00:00"/>
    <d v="2017-06-12T00:00:00"/>
    <n v="8.6794520547945204"/>
    <n v="3.9342465753424656"/>
    <s v="Nonexempt"/>
    <x v="1488"/>
    <x v="1488"/>
    <n v="4.7452054794520544"/>
    <n v="7401.0307799442899"/>
    <n v="3"/>
    <n v="1"/>
  </r>
  <r>
    <n v="1448"/>
    <x v="101"/>
    <x v="513"/>
    <x v="1"/>
    <d v="2016-05-27T00:00:00"/>
    <d v="2016-05-27T00:00:00"/>
    <n v="4.978082191780822"/>
    <n v="4.978082191780822"/>
    <s v="Nonexempt"/>
    <x v="1488"/>
    <x v="1488"/>
    <n v="0"/>
    <n v="5849.13604843148"/>
    <n v="3"/>
    <n v="1"/>
  </r>
  <r>
    <n v="3372"/>
    <x v="13"/>
    <x v="504"/>
    <x v="1"/>
    <d v="2004-02-09T00:00:00"/>
    <d v="2014-11-25T00:00:00"/>
    <n v="17.282191780821918"/>
    <n v="6.4821917808219176"/>
    <s v="Nonexempt"/>
    <x v="1488"/>
    <x v="1488"/>
    <n v="10.8"/>
    <n v="4491.918934911243"/>
    <n v="3"/>
    <n v="1"/>
  </r>
  <r>
    <n v="3083"/>
    <x v="57"/>
    <x v="513"/>
    <x v="1"/>
    <d v="2013-11-23T00:00:00"/>
    <d v="2021-01-30T00:00:00"/>
    <n v="7.4876712328767123"/>
    <n v="0.29589041095890412"/>
    <s v="Nonexempt"/>
    <x v="1489"/>
    <x v="1489"/>
    <n v="7.1917808219178081"/>
    <n v="98406.129166666666"/>
    <n v="24"/>
    <n v="1"/>
  </r>
  <r>
    <n v="3794"/>
    <x v="57"/>
    <x v="513"/>
    <x v="1"/>
    <d v="2003-09-02T00:00:00"/>
    <d v="2020-08-31T00:00:00"/>
    <n v="17.720547945205478"/>
    <n v="0.71232876712328763"/>
    <s v="Nonexempt"/>
    <x v="1489"/>
    <x v="1489"/>
    <n v="17.008219178082193"/>
    <n v="40876.392115384617"/>
    <n v="24"/>
    <n v="2"/>
  </r>
  <r>
    <n v="3731"/>
    <x v="101"/>
    <x v="513"/>
    <x v="1"/>
    <d v="2004-08-23T00:00:00"/>
    <d v="2020-08-31T00:00:00"/>
    <n v="16.745205479452054"/>
    <n v="0.71232876712328763"/>
    <s v="Nonexempt"/>
    <x v="1489"/>
    <x v="1489"/>
    <n v="16.032876712328768"/>
    <n v="40876.392115384617"/>
    <n v="24"/>
    <n v="2"/>
  </r>
  <r>
    <n v="2232"/>
    <x v="24"/>
    <x v="430"/>
    <x v="1"/>
    <d v="2017-05-08T00:00:00"/>
    <d v="2017-12-18T00:00:00"/>
    <n v="4.0301369863013701"/>
    <n v="3.4164383561643836"/>
    <s v="Nonexempt"/>
    <x v="1489"/>
    <x v="1489"/>
    <n v="0.61369863013698633"/>
    <n v="8522.7441459502807"/>
    <n v="24"/>
    <n v="1"/>
  </r>
  <r>
    <n v="2841"/>
    <x v="24"/>
    <x v="430"/>
    <x v="1"/>
    <d v="2012-09-20T00:00:00"/>
    <d v="2017-03-27T00:00:00"/>
    <n v="8.6630136986301363"/>
    <n v="4.1452054794520548"/>
    <s v="Nonexempt"/>
    <x v="1489"/>
    <x v="1489"/>
    <n v="4.5178082191780824"/>
    <n v="7024.3634831460677"/>
    <n v="24"/>
    <n v="1"/>
  </r>
  <r>
    <n v="2797"/>
    <x v="101"/>
    <x v="513"/>
    <x v="1"/>
    <d v="2012-08-23T00:00:00"/>
    <d v="2016-11-07T00:00:00"/>
    <n v="8.7397260273972606"/>
    <n v="4.5287671232876709"/>
    <s v="Nonexempt"/>
    <x v="1489"/>
    <x v="1489"/>
    <n v="4.2109589041095887"/>
    <n v="6429.4385662431951"/>
    <n v="24"/>
    <n v="1"/>
  </r>
  <r>
    <n v="664"/>
    <x v="70"/>
    <x v="509"/>
    <x v="1"/>
    <d v="2015-09-23T00:00:00"/>
    <d v="2015-09-23T00:00:00"/>
    <n v="5.6547945205479451"/>
    <n v="5.6547945205479451"/>
    <s v="Nonexempt"/>
    <x v="1489"/>
    <x v="1489"/>
    <n v="0"/>
    <n v="5149.157921511628"/>
    <n v="24"/>
    <n v="1"/>
  </r>
  <r>
    <n v="3855"/>
    <x v="24"/>
    <x v="430"/>
    <x v="1"/>
    <d v="1996-08-26T00:00:00"/>
    <d v="2015-01-23T00:00:00"/>
    <n v="24.742465753424657"/>
    <n v="6.3205479452054796"/>
    <s v="Nonexempt"/>
    <x v="1489"/>
    <x v="1489"/>
    <n v="18.421917808219177"/>
    <n v="4606.7888816644991"/>
    <n v="24"/>
    <n v="1"/>
  </r>
  <r>
    <n v="3346"/>
    <x v="41"/>
    <x v="430"/>
    <x v="1"/>
    <d v="2004-07-13T00:00:00"/>
    <d v="2015-01-09T00:00:00"/>
    <n v="16.857534246575341"/>
    <n v="6.3589041095890408"/>
    <s v="Nonexempt"/>
    <x v="1489"/>
    <x v="1489"/>
    <n v="10.498630136986302"/>
    <n v="4579.0012710038782"/>
    <n v="24"/>
    <n v="1"/>
  </r>
  <r>
    <n v="2579"/>
    <x v="101"/>
    <x v="513"/>
    <x v="1"/>
    <d v="2012-06-18T00:00:00"/>
    <d v="2015-01-08T00:00:00"/>
    <n v="8.9205479452054792"/>
    <n v="6.3616438356164382"/>
    <s v="Nonexempt"/>
    <x v="1489"/>
    <x v="1489"/>
    <n v="2.558904109589041"/>
    <n v="4577.0292635658916"/>
    <n v="24"/>
    <n v="1"/>
  </r>
  <r>
    <n v="3556"/>
    <x v="24"/>
    <x v="430"/>
    <x v="1"/>
    <d v="2001-08-21T00:00:00"/>
    <d v="2014-11-10T00:00:00"/>
    <n v="19.753424657534246"/>
    <n v="6.5232876712328771"/>
    <s v="Nonexempt"/>
    <x v="1489"/>
    <x v="1489"/>
    <n v="13.230136986301369"/>
    <n v="4463.6127467450651"/>
    <n v="24"/>
    <n v="1"/>
  </r>
  <r>
    <n v="671"/>
    <x v="60"/>
    <x v="513"/>
    <x v="1"/>
    <d v="2013-09-10T00:00:00"/>
    <d v="2013-09-10T00:00:00"/>
    <n v="7.6904109589041099"/>
    <n v="7.6904109589041099"/>
    <s v="Nonexempt"/>
    <x v="1489"/>
    <x v="1489"/>
    <n v="0"/>
    <n v="3786.1994834342713"/>
    <n v="24"/>
    <n v="1"/>
  </r>
  <r>
    <n v="670"/>
    <x v="101"/>
    <x v="513"/>
    <x v="1"/>
    <d v="2013-02-08T00:00:00"/>
    <d v="2013-02-08T00:00:00"/>
    <n v="8.2767123287671236"/>
    <n v="8.2767123287671236"/>
    <s v="Nonexempt"/>
    <x v="1489"/>
    <x v="1489"/>
    <n v="0"/>
    <n v="3517.9946871896723"/>
    <n v="24"/>
    <n v="1"/>
  </r>
  <r>
    <n v="3225"/>
    <x v="24"/>
    <x v="430"/>
    <x v="1"/>
    <d v="2004-01-22T00:00:00"/>
    <d v="2013-01-02T00:00:00"/>
    <n v="17.331506849315069"/>
    <n v="8.3780821917808215"/>
    <s v="Nonexempt"/>
    <x v="1489"/>
    <x v="1489"/>
    <n v="8.9534246575342458"/>
    <n v="3475.4290222367563"/>
    <n v="24"/>
    <n v="1"/>
  </r>
  <r>
    <n v="669"/>
    <x v="57"/>
    <x v="513"/>
    <x v="1"/>
    <d v="2012-02-08T00:00:00"/>
    <d v="2012-02-08T00:00:00"/>
    <n v="9.2794520547945201"/>
    <n v="9.2794520547945201"/>
    <s v="Nonexempt"/>
    <x v="1489"/>
    <x v="1489"/>
    <n v="0"/>
    <n v="3137.8393711248896"/>
    <n v="24"/>
    <n v="1"/>
  </r>
  <r>
    <n v="2751"/>
    <x v="72"/>
    <x v="513"/>
    <x v="1"/>
    <d v="2007-01-29T00:00:00"/>
    <d v="2010-11-29T00:00:00"/>
    <n v="14.30958904109589"/>
    <n v="10.473972602739726"/>
    <s v="Nonexempt"/>
    <x v="1489"/>
    <x v="1489"/>
    <n v="3.8356164383561642"/>
    <n v="2779.9795840962593"/>
    <n v="24"/>
    <n v="1"/>
  </r>
  <r>
    <n v="2935"/>
    <x v="24"/>
    <x v="430"/>
    <x v="1"/>
    <d v="2002-12-13T00:00:00"/>
    <d v="2008-07-23T00:00:00"/>
    <n v="18.44109589041096"/>
    <n v="12.827397260273973"/>
    <s v="Nonexempt"/>
    <x v="1489"/>
    <x v="1489"/>
    <n v="5.6136986301369864"/>
    <n v="2269.9406129859035"/>
    <n v="24"/>
    <n v="1"/>
  </r>
  <r>
    <n v="3345"/>
    <x v="101"/>
    <x v="513"/>
    <x v="1"/>
    <d v="1997-09-23T00:00:00"/>
    <d v="2008-03-17T00:00:00"/>
    <n v="23.665753424657535"/>
    <n v="13.178082191780822"/>
    <s v="Nonexempt"/>
    <x v="1489"/>
    <x v="1489"/>
    <n v="10.487671232876712"/>
    <n v="2209.5347089397087"/>
    <n v="24"/>
    <n v="2"/>
  </r>
  <r>
    <n v="668"/>
    <x v="60"/>
    <x v="513"/>
    <x v="1"/>
    <d v="2008-03-17T00:00:00"/>
    <d v="2008-03-17T00:00:00"/>
    <n v="13.178082191780822"/>
    <n v="13.178082191780822"/>
    <s v="Nonexempt"/>
    <x v="1489"/>
    <x v="1489"/>
    <n v="0"/>
    <n v="2209.5347089397087"/>
    <n v="24"/>
    <n v="2"/>
  </r>
  <r>
    <n v="3419"/>
    <x v="24"/>
    <x v="430"/>
    <x v="1"/>
    <d v="1996-08-27T00:00:00"/>
    <d v="2008-01-08T00:00:00"/>
    <n v="24.739726027397261"/>
    <n v="13.367123287671232"/>
    <s v="Nonexempt"/>
    <x v="1489"/>
    <x v="1489"/>
    <n v="11.372602739726027"/>
    <n v="2178.2869337979096"/>
    <n v="24"/>
    <n v="1"/>
  </r>
  <r>
    <n v="667"/>
    <x v="101"/>
    <x v="513"/>
    <x v="1"/>
    <d v="2007-11-05T00:00:00"/>
    <d v="2007-11-05T00:00:00"/>
    <n v="13.542465753424658"/>
    <n v="13.542465753424658"/>
    <s v="Nonexempt"/>
    <x v="1489"/>
    <x v="1489"/>
    <n v="0"/>
    <n v="2150.0833400768765"/>
    <n v="24"/>
    <n v="1"/>
  </r>
  <r>
    <n v="665"/>
    <x v="57"/>
    <x v="513"/>
    <x v="1"/>
    <d v="2004-02-09T00:00:00"/>
    <d v="2004-02-09T00:00:00"/>
    <n v="17.282191780821918"/>
    <n v="17.282191780821918"/>
    <s v="Nonexempt"/>
    <x v="1489"/>
    <x v="1489"/>
    <n v="0"/>
    <n v="1684.8227568167406"/>
    <n v="24"/>
    <n v="2"/>
  </r>
  <r>
    <n v="666"/>
    <x v="57"/>
    <x v="513"/>
    <x v="1"/>
    <d v="2004-02-09T00:00:00"/>
    <d v="2004-02-09T00:00:00"/>
    <n v="17.282191780821918"/>
    <n v="17.282191780821918"/>
    <s v="Nonexempt"/>
    <x v="1489"/>
    <x v="1489"/>
    <n v="0"/>
    <n v="1684.8227568167406"/>
    <n v="24"/>
    <n v="2"/>
  </r>
  <r>
    <n v="3330"/>
    <x v="24"/>
    <x v="430"/>
    <x v="1"/>
    <d v="1986-12-16T00:00:00"/>
    <d v="1997-04-23T00:00:00"/>
    <n v="34.443835616438356"/>
    <n v="24.084931506849315"/>
    <s v="Nonexempt"/>
    <x v="1489"/>
    <x v="1489"/>
    <n v="10.358904109589041"/>
    <n v="1208.9480093277216"/>
    <n v="24"/>
    <n v="1"/>
  </r>
  <r>
    <n v="1842"/>
    <x v="141"/>
    <x v="518"/>
    <x v="1"/>
    <d v="2017-12-18T00:00:00"/>
    <d v="2017-12-18T00:00:00"/>
    <n v="3.4164383561643836"/>
    <n v="3.4164383561643836"/>
    <s v="Nonexempt"/>
    <x v="1490"/>
    <x v="1490"/>
    <n v="0"/>
    <n v="8510.0262229350446"/>
    <n v="1"/>
    <n v="1"/>
  </r>
  <r>
    <n v="2943"/>
    <x v="2"/>
    <x v="413"/>
    <x v="1"/>
    <d v="2012-09-24T00:00:00"/>
    <d v="2018-05-26T00:00:00"/>
    <n v="8.6520547945205486"/>
    <n v="2.9808219178082194"/>
    <s v="Nonexempt"/>
    <x v="1491"/>
    <x v="1491"/>
    <n v="5.6712328767123283"/>
    <n v="9749.3982536764706"/>
    <n v="1"/>
    <n v="1"/>
  </r>
  <r>
    <n v="1630"/>
    <x v="66"/>
    <x v="442"/>
    <x v="3"/>
    <d v="2011-12-19T00:00:00"/>
    <d v="2011-12-19T00:00:00"/>
    <n v="9.419178082191781"/>
    <n v="9.419178082191781"/>
    <s v="Nonexempt"/>
    <x v="1492"/>
    <x v="1492"/>
    <n v="0"/>
    <n v="3076.1856020942409"/>
    <n v="1"/>
    <n v="1"/>
  </r>
  <r>
    <n v="1433"/>
    <x v="119"/>
    <x v="520"/>
    <x v="1"/>
    <d v="2021-04-24T00:00:00"/>
    <d v="2021-04-24T00:00:00"/>
    <n v="6.575342465753424E-2"/>
    <n v="6.575342465753424E-2"/>
    <s v="Nonexempt"/>
    <x v="1493"/>
    <x v="1493"/>
    <n v="0"/>
    <n v="440370.21875"/>
    <n v="3"/>
    <n v="1"/>
  </r>
  <r>
    <n v="1475"/>
    <x v="27"/>
    <x v="413"/>
    <x v="1"/>
    <d v="2021-02-16T00:00:00"/>
    <d v="2021-02-16T00:00:00"/>
    <n v="0.24931506849315069"/>
    <n v="0.24931506849315069"/>
    <s v="Nonexempt"/>
    <x v="1493"/>
    <x v="1493"/>
    <n v="0"/>
    <n v="116141.59615384614"/>
    <n v="3"/>
    <n v="1"/>
  </r>
  <r>
    <n v="1439"/>
    <x v="27"/>
    <x v="422"/>
    <x v="1"/>
    <d v="2020-03-28T00:00:00"/>
    <d v="2020-03-28T00:00:00"/>
    <n v="1.1397260273972603"/>
    <n v="1.1397260273972603"/>
    <s v="Nonexempt"/>
    <x v="1493"/>
    <x v="1493"/>
    <n v="0"/>
    <n v="25405.974158653844"/>
    <n v="3"/>
    <n v="1"/>
  </r>
  <r>
    <n v="2476"/>
    <x v="60"/>
    <x v="513"/>
    <x v="1"/>
    <d v="2019-04-27T00:00:00"/>
    <d v="2021-04-10T00:00:00"/>
    <n v="2.0602739726027397"/>
    <n v="0.10410958904109589"/>
    <s v="Nonexempt"/>
    <x v="1494"/>
    <x v="1494"/>
    <n v="1.9561643835616438"/>
    <n v="276823.68421052629"/>
    <n v="2"/>
    <n v="1"/>
  </r>
  <r>
    <n v="2383"/>
    <x v="60"/>
    <x v="513"/>
    <x v="1"/>
    <d v="2019-11-23T00:00:00"/>
    <d v="2021-03-29T00:00:00"/>
    <n v="1.484931506849315"/>
    <n v="0.13698630136986301"/>
    <s v="Nonexempt"/>
    <x v="1494"/>
    <x v="1494"/>
    <n v="1.3479452054794521"/>
    <n v="210386"/>
    <n v="2"/>
    <n v="1"/>
  </r>
  <r>
    <n v="2339"/>
    <x v="56"/>
    <x v="513"/>
    <x v="1"/>
    <d v="2020-02-29T00:00:00"/>
    <d v="2021-03-27T00:00:00"/>
    <n v="1.2164383561643837"/>
    <n v="0.14246575342465753"/>
    <s v="Nonexempt"/>
    <x v="1495"/>
    <x v="1495"/>
    <n v="1.0739726027397261"/>
    <n v="202223.33653846156"/>
    <n v="1"/>
    <n v="1"/>
  </r>
  <r>
    <n v="2026"/>
    <x v="71"/>
    <x v="413"/>
    <x v="1"/>
    <d v="2012-08-13T00:00:00"/>
    <d v="2012-08-13T00:00:00"/>
    <n v="8.7671232876712324"/>
    <n v="8.7671232876712324"/>
    <s v="Nonexempt"/>
    <x v="1496"/>
    <x v="1496"/>
    <n v="0"/>
    <n v="3281.6625312500005"/>
    <n v="1"/>
    <n v="1"/>
  </r>
  <r>
    <n v="3441"/>
    <x v="109"/>
    <x v="413"/>
    <x v="1"/>
    <d v="2010-01-25T00:00:00"/>
    <d v="2021-09-01T00:00:00"/>
    <n v="11.317808219178081"/>
    <n v="-0.29041095890410956"/>
    <s v="Nonexempt"/>
    <x v="1497"/>
    <x v="1497"/>
    <n v="11.608219178082193"/>
    <n v="-98982.490566037741"/>
    <n v="1"/>
    <n v="1"/>
  </r>
  <r>
    <n v="3278"/>
    <x v="42"/>
    <x v="457"/>
    <x v="1"/>
    <d v="1994-08-16T00:00:00"/>
    <d v="2004-05-03T00:00:00"/>
    <n v="26.772602739726029"/>
    <n v="17.052054794520547"/>
    <s v="Nonexempt"/>
    <x v="1498"/>
    <x v="1498"/>
    <n v="9.7205479452054799"/>
    <n v="1683.8134961439589"/>
    <n v="2"/>
    <n v="1"/>
  </r>
  <r>
    <n v="2348"/>
    <x v="42"/>
    <x v="519"/>
    <x v="1"/>
    <d v="2002-07-31T00:00:00"/>
    <d v="2003-09-09T00:00:00"/>
    <n v="18.81095890410959"/>
    <n v="17.701369863013699"/>
    <s v="Nonexempt"/>
    <x v="1498"/>
    <x v="1498"/>
    <n v="1.1095890410958904"/>
    <n v="1622.0484754681936"/>
    <n v="2"/>
    <n v="1"/>
  </r>
  <r>
    <n v="2137"/>
    <x v="13"/>
    <x v="525"/>
    <x v="1"/>
    <d v="1996-08-08T00:00:00"/>
    <d v="1996-08-16T00:00:00"/>
    <n v="24.791780821917808"/>
    <n v="24.769863013698629"/>
    <s v="Nonexempt"/>
    <x v="1499"/>
    <x v="1499"/>
    <n v="2.1917808219178082E-2"/>
    <n v="1159.1133945360027"/>
    <n v="1"/>
    <n v="1"/>
  </r>
  <r>
    <n v="1939"/>
    <x v="27"/>
    <x v="482"/>
    <x v="1"/>
    <d v="2000-02-08T00:00:00"/>
    <d v="2000-02-08T00:00:00"/>
    <n v="21.287671232876711"/>
    <n v="21.287671232876711"/>
    <s v="Nonexempt"/>
    <x v="1500"/>
    <x v="1500"/>
    <n v="0"/>
    <n v="1348.7177477477478"/>
    <n v="1"/>
    <n v="1"/>
  </r>
  <r>
    <n v="2228"/>
    <x v="89"/>
    <x v="413"/>
    <x v="1"/>
    <d v="2015-06-17T00:00:00"/>
    <d v="2016-01-25T00:00:00"/>
    <n v="5.9232876712328766"/>
    <n v="5.3150684931506849"/>
    <s v="Nonexempt"/>
    <x v="1501"/>
    <x v="1501"/>
    <n v="0.60821917808219184"/>
    <n v="5397.1044845360821"/>
    <n v="1"/>
    <n v="1"/>
  </r>
  <r>
    <n v="1415"/>
    <x v="78"/>
    <x v="526"/>
    <x v="1"/>
    <d v="2018-06-25T00:00:00"/>
    <d v="2018-06-25T00:00:00"/>
    <n v="2.8986301369863012"/>
    <n v="2.8986301369863012"/>
    <s v="Nonexempt"/>
    <x v="1502"/>
    <x v="1502"/>
    <n v="0"/>
    <n v="9848.272684310019"/>
    <n v="3"/>
    <n v="2"/>
  </r>
  <r>
    <n v="1450"/>
    <x v="57"/>
    <x v="513"/>
    <x v="1"/>
    <d v="2018-06-25T00:00:00"/>
    <d v="2018-06-25T00:00:00"/>
    <n v="2.8986301369863012"/>
    <n v="2.8986301369863012"/>
    <s v="Nonexempt"/>
    <x v="1502"/>
    <x v="1502"/>
    <n v="0"/>
    <n v="9848.272684310019"/>
    <n v="3"/>
    <n v="2"/>
  </r>
  <r>
    <n v="1449"/>
    <x v="57"/>
    <x v="513"/>
    <x v="1"/>
    <d v="2018-03-03T00:00:00"/>
    <d v="2018-03-03T00:00:00"/>
    <n v="3.2109589041095892"/>
    <n v="3.2109589041095892"/>
    <s v="Nonexempt"/>
    <x v="1502"/>
    <x v="1502"/>
    <n v="0"/>
    <n v="8890.334897610921"/>
    <n v="3"/>
    <n v="1"/>
  </r>
  <r>
    <n v="3107"/>
    <x v="63"/>
    <x v="527"/>
    <x v="1"/>
    <d v="2013-06-24T00:00:00"/>
    <d v="2021-01-16T00:00:00"/>
    <n v="7.904109589041096"/>
    <n v="0.33424657534246577"/>
    <s v="Nonexempt"/>
    <x v="1503"/>
    <x v="1503"/>
    <n v="7.5698630136986305"/>
    <n v="85206.198360655733"/>
    <n v="1"/>
    <n v="1"/>
  </r>
  <r>
    <n v="3282"/>
    <x v="27"/>
    <x v="413"/>
    <x v="1"/>
    <d v="2009-06-22T00:00:00"/>
    <d v="2019-04-27T00:00:00"/>
    <n v="11.912328767123288"/>
    <n v="2.0602739726027397"/>
    <s v="Nonexempt"/>
    <x v="1504"/>
    <x v="1504"/>
    <n v="9.8520547945205479"/>
    <n v="13712.176329787235"/>
    <n v="1"/>
    <n v="1"/>
  </r>
  <r>
    <n v="1438"/>
    <x v="27"/>
    <x v="422"/>
    <x v="1"/>
    <d v="2013-03-04T00:00:00"/>
    <d v="2013-03-04T00:00:00"/>
    <n v="8.2109589041095887"/>
    <n v="8.2109589041095887"/>
    <s v="Nonexempt"/>
    <x v="1505"/>
    <x v="1505"/>
    <n v="0"/>
    <n v="3418.8284617951285"/>
    <n v="3"/>
    <n v="1"/>
  </r>
  <r>
    <n v="2766"/>
    <x v="27"/>
    <x v="413"/>
    <x v="1"/>
    <d v="2008-07-14T00:00:00"/>
    <d v="2012-06-25T00:00:00"/>
    <n v="12.852054794520548"/>
    <n v="8.9013698630136986"/>
    <s v="Nonexempt"/>
    <x v="1505"/>
    <x v="1505"/>
    <n v="3.9506849315068493"/>
    <n v="3153.6561711295785"/>
    <n v="3"/>
    <n v="1"/>
  </r>
  <r>
    <n v="1474"/>
    <x v="40"/>
    <x v="413"/>
    <x v="1"/>
    <d v="2011-12-19T00:00:00"/>
    <d v="2011-12-19T00:00:00"/>
    <n v="9.419178082191781"/>
    <n v="9.419178082191781"/>
    <s v="Nonexempt"/>
    <x v="1505"/>
    <x v="1505"/>
    <n v="0"/>
    <n v="2980.287638161722"/>
    <n v="3"/>
    <n v="1"/>
  </r>
  <r>
    <n v="2888"/>
    <x v="71"/>
    <x v="413"/>
    <x v="1"/>
    <d v="2013-05-10T00:00:00"/>
    <d v="2018-05-29T00:00:00"/>
    <n v="8.0273972602739718"/>
    <n v="2.9726027397260273"/>
    <s v="Nonexempt"/>
    <x v="1506"/>
    <x v="1506"/>
    <n v="5.0547945205479454"/>
    <n v="9443.5154838709677"/>
    <n v="2"/>
    <n v="1"/>
  </r>
  <r>
    <n v="1612"/>
    <x v="27"/>
    <x v="413"/>
    <x v="1"/>
    <d v="2011-10-26T00:00:00"/>
    <d v="2011-10-26T00:00:00"/>
    <n v="9.5671232876712331"/>
    <n v="9.5671232876712331"/>
    <s v="Nonexempt"/>
    <x v="1506"/>
    <x v="1506"/>
    <n v="0"/>
    <n v="2934.1965349369989"/>
    <n v="2"/>
    <n v="1"/>
  </r>
  <r>
    <n v="1613"/>
    <x v="60"/>
    <x v="413"/>
    <x v="1"/>
    <d v="2016-06-23T00:00:00"/>
    <d v="2016-06-23T00:00:00"/>
    <n v="4.904109589041096"/>
    <n v="4.904109589041096"/>
    <s v="Nonexempt"/>
    <x v="1507"/>
    <x v="1507"/>
    <n v="0"/>
    <n v="5720.8815363128497"/>
    <n v="2"/>
    <n v="1"/>
  </r>
  <r>
    <n v="1617"/>
    <x v="128"/>
    <x v="528"/>
    <x v="1"/>
    <d v="2015-08-10T00:00:00"/>
    <d v="2015-08-10T00:00:00"/>
    <n v="5.7753424657534245"/>
    <n v="5.7753424657534245"/>
    <s v="Nonexempt"/>
    <x v="1507"/>
    <x v="1507"/>
    <n v="0"/>
    <n v="4857.8643026565469"/>
    <n v="2"/>
    <n v="1"/>
  </r>
  <r>
    <n v="3557"/>
    <x v="27"/>
    <x v="521"/>
    <x v="1"/>
    <d v="2001-04-09T00:00:00"/>
    <d v="2014-07-01T00:00:00"/>
    <n v="20.12054794520548"/>
    <n v="6.8849315068493153"/>
    <s v="Nonexempt"/>
    <x v="1508"/>
    <x v="1508"/>
    <n v="13.235616438356164"/>
    <n v="4069.6076601671311"/>
    <n v="1"/>
    <n v="1"/>
  </r>
  <r>
    <n v="3357"/>
    <x v="27"/>
    <x v="482"/>
    <x v="1"/>
    <d v="2003-05-23T00:00:00"/>
    <d v="2014-01-01T00:00:00"/>
    <n v="18"/>
    <n v="7.3808219178082188"/>
    <s v="Nonexempt"/>
    <x v="1509"/>
    <x v="1509"/>
    <n v="10.61917808219178"/>
    <n v="3795.1315330363773"/>
    <n v="1"/>
    <n v="1"/>
  </r>
  <r>
    <n v="1339"/>
    <x v="27"/>
    <x v="413"/>
    <x v="1"/>
    <d v="2020-12-05T00:00:00"/>
    <d v="2020-12-05T00:00:00"/>
    <n v="0.44931506849315067"/>
    <n v="0.44931506849315067"/>
    <s v="Nonexempt"/>
    <x v="1510"/>
    <x v="1510"/>
    <n v="0"/>
    <n v="62317.07317073171"/>
    <n v="4"/>
    <n v="1"/>
  </r>
  <r>
    <n v="1338"/>
    <x v="27"/>
    <x v="413"/>
    <x v="1"/>
    <d v="2020-09-12T00:00:00"/>
    <d v="2020-09-12T00:00:00"/>
    <n v="0.67945205479452053"/>
    <n v="0.67945205479452053"/>
    <s v="Nonexempt"/>
    <x v="1510"/>
    <x v="1510"/>
    <n v="0"/>
    <n v="41209.677419354841"/>
    <n v="4"/>
    <n v="1"/>
  </r>
  <r>
    <n v="1303"/>
    <x v="27"/>
    <x v="422"/>
    <x v="1"/>
    <d v="2020-08-29T00:00:00"/>
    <d v="2020-08-29T00:00:00"/>
    <n v="0.71780821917808224"/>
    <n v="0.71780821917808224"/>
    <s v="Nonexempt"/>
    <x v="1510"/>
    <x v="1510"/>
    <n v="0"/>
    <n v="39007.633587786258"/>
    <n v="4"/>
    <n v="1"/>
  </r>
  <r>
    <n v="1337"/>
    <x v="27"/>
    <x v="413"/>
    <x v="1"/>
    <d v="2020-08-15T00:00:00"/>
    <d v="2020-08-15T00:00:00"/>
    <n v="0.75616438356164384"/>
    <n v="0.75616438356164384"/>
    <s v="Nonexempt"/>
    <x v="1510"/>
    <x v="1510"/>
    <n v="0"/>
    <n v="37028.985507246376"/>
    <n v="4"/>
    <n v="1"/>
  </r>
  <r>
    <n v="963"/>
    <x v="57"/>
    <x v="513"/>
    <x v="1"/>
    <d v="2020-12-19T00:00:00"/>
    <d v="2020-12-19T00:00:00"/>
    <n v="0.41095890410958902"/>
    <n v="0.41095890410958902"/>
    <s v="Nonexempt"/>
    <x v="1511"/>
    <x v="1511"/>
    <n v="0"/>
    <n v="68101.115999999995"/>
    <n v="12"/>
    <n v="1"/>
  </r>
  <r>
    <n v="962"/>
    <x v="57"/>
    <x v="513"/>
    <x v="1"/>
    <d v="2020-09-26T00:00:00"/>
    <d v="2020-09-26T00:00:00"/>
    <n v="0.64109589041095894"/>
    <n v="0.64109589041095894"/>
    <s v="Nonexempt"/>
    <x v="1511"/>
    <x v="1511"/>
    <n v="0"/>
    <n v="43654.56153846153"/>
    <n v="12"/>
    <n v="1"/>
  </r>
  <r>
    <n v="961"/>
    <x v="57"/>
    <x v="513"/>
    <x v="1"/>
    <d v="2020-08-01T00:00:00"/>
    <d v="2020-08-01T00:00:00"/>
    <n v="0.79452054794520544"/>
    <n v="0.79452054794520544"/>
    <s v="Nonexempt"/>
    <x v="1511"/>
    <x v="1511"/>
    <n v="0"/>
    <n v="35224.715172413795"/>
    <n v="12"/>
    <n v="1"/>
  </r>
  <r>
    <n v="960"/>
    <x v="57"/>
    <x v="513"/>
    <x v="1"/>
    <d v="2020-05-26T00:00:00"/>
    <d v="2020-05-26T00:00:00"/>
    <n v="0.9780821917808219"/>
    <n v="0.9780821917808219"/>
    <s v="Nonexempt"/>
    <x v="1511"/>
    <x v="1511"/>
    <n v="0"/>
    <n v="28613.914285714283"/>
    <n v="12"/>
    <n v="1"/>
  </r>
  <r>
    <n v="2347"/>
    <x v="57"/>
    <x v="513"/>
    <x v="1"/>
    <d v="2019-04-13T00:00:00"/>
    <d v="2020-05-22T00:00:00"/>
    <n v="2.0986301369863014"/>
    <n v="0.989041095890411"/>
    <s v="Nonexempt"/>
    <x v="1511"/>
    <x v="1511"/>
    <n v="1.1095890410958904"/>
    <n v="28296.862603878115"/>
    <n v="12"/>
    <n v="1"/>
  </r>
  <r>
    <n v="2529"/>
    <x v="78"/>
    <x v="509"/>
    <x v="1"/>
    <d v="2017-06-21T00:00:00"/>
    <d v="2019-09-14T00:00:00"/>
    <n v="3.9095890410958902"/>
    <n v="1.6767123287671233"/>
    <s v="Nonexempt"/>
    <x v="1511"/>
    <x v="1511"/>
    <n v="2.2328767123287672"/>
    <n v="16691.45"/>
    <n v="12"/>
    <n v="1"/>
  </r>
  <r>
    <n v="964"/>
    <x v="78"/>
    <x v="481"/>
    <x v="1"/>
    <d v="2019-05-28T00:00:00"/>
    <d v="2019-05-28T00:00:00"/>
    <n v="1.9753424657534246"/>
    <n v="1.9753424657534246"/>
    <s v="Nonexempt"/>
    <x v="1511"/>
    <x v="1511"/>
    <n v="0"/>
    <n v="14168.054646324548"/>
    <n v="12"/>
    <n v="1"/>
  </r>
  <r>
    <n v="959"/>
    <x v="57"/>
    <x v="513"/>
    <x v="1"/>
    <d v="2019-05-11T00:00:00"/>
    <d v="2019-05-11T00:00:00"/>
    <n v="2.021917808219178"/>
    <n v="2.021917808219178"/>
    <s v="Nonexempt"/>
    <x v="1511"/>
    <x v="1511"/>
    <n v="0"/>
    <n v="13841.690243902438"/>
    <n v="12"/>
    <n v="1"/>
  </r>
  <r>
    <n v="2353"/>
    <x v="41"/>
    <x v="430"/>
    <x v="1"/>
    <d v="2017-11-27T00:00:00"/>
    <d v="2019-01-22T00:00:00"/>
    <n v="3.473972602739726"/>
    <n v="2.3205479452054796"/>
    <s v="Nonexempt"/>
    <x v="1511"/>
    <x v="1511"/>
    <n v="1.1534246575342466"/>
    <n v="12060.410153482879"/>
    <n v="12"/>
    <n v="2"/>
  </r>
  <r>
    <n v="958"/>
    <x v="57"/>
    <x v="513"/>
    <x v="1"/>
    <d v="2019-01-22T00:00:00"/>
    <d v="2019-01-22T00:00:00"/>
    <n v="2.3205479452054796"/>
    <n v="2.3205479452054796"/>
    <s v="Nonexempt"/>
    <x v="1511"/>
    <x v="1511"/>
    <n v="0"/>
    <n v="12060.410153482879"/>
    <n v="12"/>
    <n v="2"/>
  </r>
  <r>
    <n v="957"/>
    <x v="57"/>
    <x v="513"/>
    <x v="1"/>
    <d v="2018-12-10T00:00:00"/>
    <d v="2018-12-10T00:00:00"/>
    <n v="2.4383561643835616"/>
    <n v="2.4383561643835616"/>
    <s v="Nonexempt"/>
    <x v="1511"/>
    <x v="1511"/>
    <n v="0"/>
    <n v="11477.71617977528"/>
    <n v="12"/>
    <n v="1"/>
  </r>
  <r>
    <n v="956"/>
    <x v="60"/>
    <x v="513"/>
    <x v="1"/>
    <d v="2018-10-15T00:00:00"/>
    <d v="2018-10-15T00:00:00"/>
    <n v="2.591780821917808"/>
    <n v="2.591780821917808"/>
    <s v="Nonexempt"/>
    <x v="1511"/>
    <x v="1511"/>
    <n v="0"/>
    <n v="10798.27420718816"/>
    <n v="12"/>
    <n v="1"/>
  </r>
  <r>
    <n v="2911"/>
    <x v="89"/>
    <x v="413"/>
    <x v="1"/>
    <d v="2014-07-08T00:00:00"/>
    <d v="2019-11-09T00:00:00"/>
    <n v="6.8657534246575347"/>
    <n v="1.5232876712328767"/>
    <s v="Nonexempt"/>
    <x v="1512"/>
    <x v="1512"/>
    <n v="5.3424657534246576"/>
    <n v="18328.790107913668"/>
    <n v="1"/>
    <n v="1"/>
  </r>
  <r>
    <n v="1910"/>
    <x v="57"/>
    <x v="513"/>
    <x v="1"/>
    <d v="2021-04-24T00:00:00"/>
    <d v="2021-04-24T00:00:00"/>
    <n v="6.575342465753424E-2"/>
    <n v="6.575342465753424E-2"/>
    <s v="Nonexempt"/>
    <x v="1513"/>
    <x v="1513"/>
    <n v="0"/>
    <n v="424263.22500000003"/>
    <n v="1"/>
    <n v="1"/>
  </r>
  <r>
    <n v="3049"/>
    <x v="27"/>
    <x v="413"/>
    <x v="1"/>
    <d v="2012-08-08T00:00:00"/>
    <d v="2019-04-27T00:00:00"/>
    <n v="8.7808219178082183"/>
    <n v="2.0602739726027397"/>
    <s v="Nonexempt"/>
    <x v="1514"/>
    <x v="1514"/>
    <n v="6.720547945205479"/>
    <n v="13462.86482712766"/>
    <n v="1"/>
    <n v="1"/>
  </r>
  <r>
    <n v="1131"/>
    <x v="71"/>
    <x v="413"/>
    <x v="1"/>
    <d v="2021-04-10T00:00:00"/>
    <d v="2021-04-10T00:00:00"/>
    <n v="0.10410958904109589"/>
    <n v="0.10410958904109589"/>
    <s v="Nonexempt"/>
    <x v="1515"/>
    <x v="1515"/>
    <n v="0"/>
    <n v="266036.01315789472"/>
    <n v="7"/>
    <n v="1"/>
  </r>
  <r>
    <n v="1129"/>
    <x v="71"/>
    <x v="413"/>
    <x v="1"/>
    <d v="2021-03-27T00:00:00"/>
    <d v="2021-03-27T00:00:00"/>
    <n v="0.14246575342465753"/>
    <n v="0.14246575342465753"/>
    <s v="Nonexempt"/>
    <x v="1515"/>
    <x v="1515"/>
    <n v="0"/>
    <n v="194410.93269230772"/>
    <n v="7"/>
    <n v="2"/>
  </r>
  <r>
    <n v="1130"/>
    <x v="71"/>
    <x v="413"/>
    <x v="1"/>
    <d v="2021-03-27T00:00:00"/>
    <d v="2021-03-27T00:00:00"/>
    <n v="0.14246575342465753"/>
    <n v="0.14246575342465753"/>
    <s v="Nonexempt"/>
    <x v="1515"/>
    <x v="1515"/>
    <n v="0"/>
    <n v="194410.93269230772"/>
    <n v="7"/>
    <n v="2"/>
  </r>
  <r>
    <n v="1123"/>
    <x v="71"/>
    <x v="515"/>
    <x v="1"/>
    <d v="2021-02-16T00:00:00"/>
    <d v="2021-02-16T00:00:00"/>
    <n v="0.24931506849315069"/>
    <n v="0.24931506849315069"/>
    <s v="Nonexempt"/>
    <x v="1515"/>
    <x v="1515"/>
    <n v="0"/>
    <n v="111091.96153846155"/>
    <n v="7"/>
    <n v="2"/>
  </r>
  <r>
    <n v="1128"/>
    <x v="71"/>
    <x v="413"/>
    <x v="1"/>
    <d v="2021-02-16T00:00:00"/>
    <d v="2021-02-16T00:00:00"/>
    <n v="0.24931506849315069"/>
    <n v="0.24931506849315069"/>
    <s v="Nonexempt"/>
    <x v="1515"/>
    <x v="1515"/>
    <n v="0"/>
    <n v="111091.96153846155"/>
    <n v="7"/>
    <n v="2"/>
  </r>
  <r>
    <n v="1126"/>
    <x v="71"/>
    <x v="413"/>
    <x v="1"/>
    <d v="2020-08-29T00:00:00"/>
    <d v="2020-08-29T00:00:00"/>
    <n v="0.71780821917808224"/>
    <n v="0.71780821917808224"/>
    <s v="Nonexempt"/>
    <x v="1515"/>
    <x v="1515"/>
    <n v="0"/>
    <n v="38585.375954198469"/>
    <n v="7"/>
    <n v="2"/>
  </r>
  <r>
    <n v="1127"/>
    <x v="71"/>
    <x v="413"/>
    <x v="1"/>
    <d v="2020-08-29T00:00:00"/>
    <d v="2020-08-29T00:00:00"/>
    <n v="0.71780821917808224"/>
    <n v="0.71780821917808224"/>
    <s v="Nonexempt"/>
    <x v="1515"/>
    <x v="1515"/>
    <n v="0"/>
    <n v="38585.375954198469"/>
    <n v="7"/>
    <n v="2"/>
  </r>
  <r>
    <n v="1942"/>
    <x v="121"/>
    <x v="515"/>
    <x v="1"/>
    <d v="2021-04-10T00:00:00"/>
    <d v="2021-04-10T00:00:00"/>
    <n v="0.10410958904109589"/>
    <n v="0.10410958904109589"/>
    <s v="Nonexempt"/>
    <x v="1516"/>
    <x v="1516"/>
    <n v="0"/>
    <n v="266027.36842105264"/>
    <n v="1"/>
    <n v="1"/>
  </r>
  <r>
    <n v="1927"/>
    <x v="36"/>
    <x v="521"/>
    <x v="1"/>
    <d v="2016-06-27T00:00:00"/>
    <d v="2016-06-27T00:00:00"/>
    <n v="4.8931506849315065"/>
    <n v="4.8931506849315065"/>
    <s v="Nonexempt"/>
    <x v="1517"/>
    <x v="1517"/>
    <n v="0"/>
    <n v="5644.2815229563275"/>
    <n v="1"/>
    <n v="1"/>
  </r>
  <r>
    <n v="2027"/>
    <x v="71"/>
    <x v="413"/>
    <x v="1"/>
    <d v="2015-06-08T00:00:00"/>
    <d v="2015-06-08T00:00:00"/>
    <n v="5.9479452054794519"/>
    <n v="5.9479452054794519"/>
    <s v="Nonexempt"/>
    <x v="1518"/>
    <x v="1518"/>
    <n v="0"/>
    <n v="4627.061791801013"/>
    <n v="1"/>
    <n v="1"/>
  </r>
  <r>
    <n v="2028"/>
    <x v="27"/>
    <x v="413"/>
    <x v="1"/>
    <d v="2017-07-17T00:00:00"/>
    <d v="2017-07-17T00:00:00"/>
    <n v="3.8383561643835615"/>
    <n v="3.8383561643835615"/>
    <s v="Nonexempt"/>
    <x v="1519"/>
    <x v="1519"/>
    <n v="0"/>
    <n v="7166.098929336189"/>
    <n v="1"/>
    <n v="1"/>
  </r>
  <r>
    <n v="710"/>
    <x v="72"/>
    <x v="513"/>
    <x v="1"/>
    <d v="2021-04-24T00:00:00"/>
    <d v="2021-04-24T00:00:00"/>
    <n v="6.575342465753424E-2"/>
    <n v="6.575342465753424E-2"/>
    <s v="Nonexempt"/>
    <x v="1520"/>
    <x v="1520"/>
    <n v="0"/>
    <n v="417286.25000000006"/>
    <n v="21"/>
    <n v="2"/>
  </r>
  <r>
    <n v="711"/>
    <x v="147"/>
    <x v="513"/>
    <x v="1"/>
    <d v="2021-04-24T00:00:00"/>
    <d v="2021-04-24T00:00:00"/>
    <n v="6.575342465753424E-2"/>
    <n v="6.575342465753424E-2"/>
    <s v="Nonexempt"/>
    <x v="1520"/>
    <x v="1520"/>
    <n v="0"/>
    <n v="417286.25000000006"/>
    <n v="21"/>
    <n v="2"/>
  </r>
  <r>
    <n v="2880"/>
    <x v="101"/>
    <x v="513"/>
    <x v="1"/>
    <d v="2016-03-23T00:00:00"/>
    <d v="2021-03-01T00:00:00"/>
    <n v="5.1561643835616442"/>
    <n v="0.21369863013698631"/>
    <s v="Nonexempt"/>
    <x v="1520"/>
    <x v="1520"/>
    <n v="4.9424657534246572"/>
    <n v="128395.76923076922"/>
    <n v="21"/>
    <n v="1"/>
  </r>
  <r>
    <n v="700"/>
    <x v="70"/>
    <x v="509"/>
    <x v="1"/>
    <d v="2021-02-27T00:00:00"/>
    <d v="2021-02-27T00:00:00"/>
    <n v="0.21917808219178081"/>
    <n v="0.21917808219178081"/>
    <s v="Nonexempt"/>
    <x v="1520"/>
    <x v="1520"/>
    <n v="0"/>
    <n v="125185.875"/>
    <n v="21"/>
    <n v="1"/>
  </r>
  <r>
    <n v="712"/>
    <x v="72"/>
    <x v="408"/>
    <x v="1"/>
    <d v="2021-02-16T00:00:00"/>
    <d v="2021-02-16T00:00:00"/>
    <n v="0.24931506849315069"/>
    <n v="0.24931506849315069"/>
    <s v="Nonexempt"/>
    <x v="1520"/>
    <x v="1520"/>
    <n v="0"/>
    <n v="110053.51648351648"/>
    <n v="21"/>
    <n v="1"/>
  </r>
  <r>
    <n v="2474"/>
    <x v="24"/>
    <x v="430"/>
    <x v="1"/>
    <d v="2019-02-19T00:00:00"/>
    <d v="2021-01-30T00:00:00"/>
    <n v="2.2438356164383562"/>
    <n v="0.29589041095890412"/>
    <s v="Nonexempt"/>
    <x v="1520"/>
    <x v="1520"/>
    <n v="1.9479452054794522"/>
    <n v="92730.277777777781"/>
    <n v="21"/>
    <n v="2"/>
  </r>
  <r>
    <n v="3440"/>
    <x v="24"/>
    <x v="430"/>
    <x v="1"/>
    <d v="2009-06-30T00:00:00"/>
    <d v="2021-01-30T00:00:00"/>
    <n v="11.890410958904109"/>
    <n v="0.29589041095890412"/>
    <s v="Nonexempt"/>
    <x v="1520"/>
    <x v="1520"/>
    <n v="11.594520547945205"/>
    <n v="92730.277777777781"/>
    <n v="21"/>
    <n v="2"/>
  </r>
  <r>
    <n v="2327"/>
    <x v="57"/>
    <x v="513"/>
    <x v="1"/>
    <d v="2020-01-21T00:00:00"/>
    <d v="2021-01-16T00:00:00"/>
    <n v="1.3232876712328767"/>
    <n v="0.33424657534246577"/>
    <s v="Nonexempt"/>
    <x v="1520"/>
    <x v="1520"/>
    <n v="0.989041095890411"/>
    <n v="82089.098360655727"/>
    <n v="21"/>
    <n v="1"/>
  </r>
  <r>
    <n v="709"/>
    <x v="56"/>
    <x v="513"/>
    <x v="1"/>
    <d v="2020-12-19T00:00:00"/>
    <d v="2020-12-19T00:00:00"/>
    <n v="0.41095890410958902"/>
    <n v="0.41095890410958902"/>
    <s v="Nonexempt"/>
    <x v="1520"/>
    <x v="1520"/>
    <n v="0"/>
    <n v="66765.8"/>
    <n v="21"/>
    <n v="1"/>
  </r>
  <r>
    <n v="2432"/>
    <x v="24"/>
    <x v="430"/>
    <x v="1"/>
    <d v="2019-03-04T00:00:00"/>
    <d v="2020-11-21T00:00:00"/>
    <n v="2.2082191780821918"/>
    <n v="0.48767123287671232"/>
    <s v="Nonexempt"/>
    <x v="1520"/>
    <x v="1520"/>
    <n v="1.7205479452054795"/>
    <n v="56263.314606741573"/>
    <n v="21"/>
    <n v="1"/>
  </r>
  <r>
    <n v="708"/>
    <x v="72"/>
    <x v="513"/>
    <x v="1"/>
    <d v="2020-11-07T00:00:00"/>
    <d v="2020-11-07T00:00:00"/>
    <n v="0.52602739726027392"/>
    <n v="0.52602739726027392"/>
    <s v="Nonexempt"/>
    <x v="1520"/>
    <x v="1520"/>
    <n v="0"/>
    <n v="52160.781250000007"/>
    <n v="21"/>
    <n v="1"/>
  </r>
  <r>
    <n v="707"/>
    <x v="56"/>
    <x v="513"/>
    <x v="1"/>
    <d v="2020-10-24T00:00:00"/>
    <d v="2020-10-24T00:00:00"/>
    <n v="0.56438356164383563"/>
    <n v="0.56438356164383563"/>
    <s v="Nonexempt"/>
    <x v="1520"/>
    <x v="1520"/>
    <n v="0"/>
    <n v="48615.873786407763"/>
    <n v="21"/>
    <n v="1"/>
  </r>
  <r>
    <n v="703"/>
    <x v="42"/>
    <x v="513"/>
    <x v="1"/>
    <d v="2020-02-29T00:00:00"/>
    <d v="2020-02-29T00:00:00"/>
    <n v="1.2164383561643837"/>
    <n v="1.2164383561643837"/>
    <s v="Nonexempt"/>
    <x v="1520"/>
    <x v="1520"/>
    <n v="0"/>
    <n v="22556.01351351351"/>
    <n v="21"/>
    <n v="4"/>
  </r>
  <r>
    <n v="704"/>
    <x v="72"/>
    <x v="513"/>
    <x v="1"/>
    <d v="2020-02-29T00:00:00"/>
    <d v="2020-02-29T00:00:00"/>
    <n v="1.2164383561643837"/>
    <n v="1.2164383561643837"/>
    <s v="Nonexempt"/>
    <x v="1520"/>
    <x v="1520"/>
    <n v="0"/>
    <n v="22556.01351351351"/>
    <n v="21"/>
    <n v="4"/>
  </r>
  <r>
    <n v="705"/>
    <x v="72"/>
    <x v="513"/>
    <x v="1"/>
    <d v="2020-02-29T00:00:00"/>
    <d v="2020-02-29T00:00:00"/>
    <n v="1.2164383561643837"/>
    <n v="1.2164383561643837"/>
    <s v="Nonexempt"/>
    <x v="1520"/>
    <x v="1520"/>
    <n v="0"/>
    <n v="22556.01351351351"/>
    <n v="21"/>
    <n v="4"/>
  </r>
  <r>
    <n v="706"/>
    <x v="72"/>
    <x v="513"/>
    <x v="1"/>
    <d v="2020-02-29T00:00:00"/>
    <d v="2020-02-29T00:00:00"/>
    <n v="1.2164383561643837"/>
    <n v="1.2164383561643837"/>
    <s v="Nonexempt"/>
    <x v="1520"/>
    <x v="1520"/>
    <n v="0"/>
    <n v="22556.01351351351"/>
    <n v="21"/>
    <n v="4"/>
  </r>
  <r>
    <n v="2338"/>
    <x v="72"/>
    <x v="513"/>
    <x v="1"/>
    <d v="2019-01-22T00:00:00"/>
    <d v="2020-02-18T00:00:00"/>
    <n v="2.3205479452054796"/>
    <n v="1.2465753424657535"/>
    <s v="Nonexempt"/>
    <x v="1520"/>
    <x v="1520"/>
    <n v="1.0739726027397261"/>
    <n v="22010.703296703294"/>
    <n v="21"/>
    <n v="1"/>
  </r>
  <r>
    <n v="702"/>
    <x v="56"/>
    <x v="513"/>
    <x v="1"/>
    <d v="2020-01-25T00:00:00"/>
    <d v="2020-01-25T00:00:00"/>
    <n v="1.3123287671232877"/>
    <n v="1.3123287671232877"/>
    <s v="Nonexempt"/>
    <x v="1520"/>
    <x v="1520"/>
    <n v="0"/>
    <n v="20907.870563674322"/>
    <n v="21"/>
    <n v="1"/>
  </r>
  <r>
    <n v="701"/>
    <x v="101"/>
    <x v="513"/>
    <x v="1"/>
    <d v="2020-01-04T00:00:00"/>
    <d v="2020-01-04T00:00:00"/>
    <n v="1.3698630136986301"/>
    <n v="1.3698630136986301"/>
    <s v="Nonexempt"/>
    <x v="1520"/>
    <x v="1520"/>
    <n v="0"/>
    <n v="20029.740000000002"/>
    <n v="21"/>
    <n v="1"/>
  </r>
  <r>
    <n v="699"/>
    <x v="70"/>
    <x v="509"/>
    <x v="1"/>
    <d v="2019-12-07T00:00:00"/>
    <d v="2019-12-07T00:00:00"/>
    <n v="1.4465753424657535"/>
    <n v="1.4465753424657535"/>
    <s v="Nonexempt"/>
    <x v="1520"/>
    <x v="1520"/>
    <n v="0"/>
    <n v="18967.556818181816"/>
    <n v="21"/>
    <n v="1"/>
  </r>
  <r>
    <n v="698"/>
    <x v="69"/>
    <x v="529"/>
    <x v="1"/>
    <d v="2019-05-28T00:00:00"/>
    <d v="2019-05-28T00:00:00"/>
    <n v="1.9753424657534246"/>
    <n v="1.9753424657534246"/>
    <s v="Nonexempt"/>
    <x v="1520"/>
    <x v="1520"/>
    <n v="0"/>
    <n v="13890.249653259361"/>
    <n v="21"/>
    <n v="1"/>
  </r>
  <r>
    <n v="1447"/>
    <x v="56"/>
    <x v="492"/>
    <x v="1"/>
    <d v="2003-02-24T00:00:00"/>
    <d v="2003-02-24T00:00:00"/>
    <n v="18.241095890410961"/>
    <n v="18.241095890410961"/>
    <s v="Nonexempt"/>
    <x v="1521"/>
    <x v="1521"/>
    <n v="0"/>
    <n v="1498.1698558125561"/>
    <n v="3"/>
    <n v="1"/>
  </r>
  <r>
    <n v="1446"/>
    <x v="72"/>
    <x v="492"/>
    <x v="1"/>
    <d v="2001-10-23T00:00:00"/>
    <d v="2001-10-23T00:00:00"/>
    <n v="19.580821917808219"/>
    <n v="19.580821917808219"/>
    <s v="Nonexempt"/>
    <x v="1521"/>
    <x v="1521"/>
    <n v="0"/>
    <n v="1395.6646005316916"/>
    <n v="3"/>
    <n v="1"/>
  </r>
  <r>
    <n v="1421"/>
    <x v="13"/>
    <x v="525"/>
    <x v="1"/>
    <d v="2001-04-09T00:00:00"/>
    <d v="2001-04-09T00:00:00"/>
    <n v="20.12054794520548"/>
    <n v="20.12054794520548"/>
    <s v="Nonexempt"/>
    <x v="1521"/>
    <x v="1521"/>
    <n v="0"/>
    <n v="1358.226429738562"/>
    <n v="3"/>
    <n v="1"/>
  </r>
  <r>
    <n v="1953"/>
    <x v="149"/>
    <x v="530"/>
    <x v="7"/>
    <d v="2016-07-01T00:00:00"/>
    <d v="2016-07-01T00:00:00"/>
    <n v="4.882191780821918"/>
    <n v="4.882191780821918"/>
    <s v="Exempt"/>
    <x v="1522"/>
    <x v="1522"/>
    <n v="0"/>
    <n v="5530.30303030303"/>
    <n v="1"/>
    <n v="1"/>
  </r>
  <r>
    <n v="2025"/>
    <x v="101"/>
    <x v="531"/>
    <x v="1"/>
    <d v="2019-05-11T00:00:00"/>
    <d v="2019-05-11T00:00:00"/>
    <n v="2.021917808219178"/>
    <n v="2.021917808219178"/>
    <s v="Nonexempt"/>
    <x v="1523"/>
    <x v="1523"/>
    <n v="0"/>
    <n v="13337.193970189703"/>
    <n v="1"/>
    <n v="1"/>
  </r>
  <r>
    <n v="1272"/>
    <x v="63"/>
    <x v="527"/>
    <x v="1"/>
    <d v="2021-01-16T00:00:00"/>
    <d v="2021-01-16T00:00:00"/>
    <n v="0.33424657534246577"/>
    <n v="0.33424657534246577"/>
    <s v="Nonexempt"/>
    <x v="1524"/>
    <x v="1524"/>
    <n v="0"/>
    <n v="80278.907786885247"/>
    <n v="4"/>
    <n v="1"/>
  </r>
  <r>
    <n v="1271"/>
    <x v="63"/>
    <x v="527"/>
    <x v="1"/>
    <d v="2020-12-05T00:00:00"/>
    <d v="2020-12-05T00:00:00"/>
    <n v="0.44931506849315067"/>
    <n v="0.44931506849315067"/>
    <s v="Nonexempt"/>
    <x v="1524"/>
    <x v="1524"/>
    <n v="0"/>
    <n v="59719.675304878052"/>
    <n v="4"/>
    <n v="1"/>
  </r>
  <r>
    <n v="1270"/>
    <x v="63"/>
    <x v="527"/>
    <x v="1"/>
    <d v="2020-11-08T00:00:00"/>
    <d v="2020-11-08T00:00:00"/>
    <n v="0.52328767123287667"/>
    <n v="0.52328767123287667"/>
    <s v="Nonexempt"/>
    <x v="1524"/>
    <x v="1524"/>
    <n v="0"/>
    <n v="51277.626963350791"/>
    <n v="4"/>
    <n v="1"/>
  </r>
  <r>
    <n v="1269"/>
    <x v="63"/>
    <x v="527"/>
    <x v="1"/>
    <d v="2020-09-12T00:00:00"/>
    <d v="2020-09-12T00:00:00"/>
    <n v="0.67945205479452053"/>
    <n v="0.67945205479452053"/>
    <s v="Nonexempt"/>
    <x v="1524"/>
    <x v="1524"/>
    <n v="0"/>
    <n v="39492.043346774197"/>
    <n v="4"/>
    <n v="1"/>
  </r>
  <r>
    <n v="1867"/>
    <x v="119"/>
    <x v="523"/>
    <x v="1"/>
    <d v="2021-04-19T00:00:00"/>
    <d v="2021-04-19T00:00:00"/>
    <n v="7.9452054794520555E-2"/>
    <n v="7.9452054794520555E-2"/>
    <s v="Nonexempt"/>
    <x v="1525"/>
    <x v="1525"/>
    <n v="0"/>
    <n v="337713.10344827583"/>
    <n v="1"/>
    <n v="1"/>
  </r>
  <r>
    <n v="3297"/>
    <x v="42"/>
    <x v="519"/>
    <x v="1"/>
    <d v="2006-10-18T00:00:00"/>
    <d v="2016-10-24T00:00:00"/>
    <n v="14.591780821917808"/>
    <n v="4.5671232876712331"/>
    <s v="Nonexempt"/>
    <x v="1526"/>
    <x v="1526"/>
    <n v="10.024657534246575"/>
    <n v="5851.5652669466099"/>
    <n v="1"/>
    <n v="1"/>
  </r>
  <r>
    <n v="3238"/>
    <x v="42"/>
    <x v="519"/>
    <x v="1"/>
    <d v="2008-07-28T00:00:00"/>
    <d v="2017-09-30T00:00:00"/>
    <n v="12.813698630136987"/>
    <n v="3.6328767123287671"/>
    <s v="Nonexempt"/>
    <x v="1527"/>
    <x v="1527"/>
    <n v="9.1808219178082187"/>
    <n v="7355.0968325791855"/>
    <n v="2"/>
    <n v="1"/>
  </r>
  <r>
    <n v="1565"/>
    <x v="27"/>
    <x v="422"/>
    <x v="1"/>
    <d v="2017-02-27T00:00:00"/>
    <d v="2017-02-27T00:00:00"/>
    <n v="4.2219178082191782"/>
    <n v="4.2219178082191782"/>
    <s v="Nonexempt"/>
    <x v="1527"/>
    <x v="1527"/>
    <n v="0"/>
    <n v="6328.9152498377671"/>
    <n v="2"/>
    <n v="1"/>
  </r>
  <r>
    <n v="1302"/>
    <x v="27"/>
    <x v="422"/>
    <x v="1"/>
    <d v="2016-11-09T00:00:00"/>
    <d v="2016-11-09T00:00:00"/>
    <n v="4.5232876712328771"/>
    <n v="4.5232876712328771"/>
    <s v="Nonexempt"/>
    <x v="1528"/>
    <x v="1528"/>
    <n v="0"/>
    <n v="5907.1723803755294"/>
    <n v="4"/>
    <n v="1"/>
  </r>
  <r>
    <n v="1336"/>
    <x v="71"/>
    <x v="413"/>
    <x v="1"/>
    <d v="2016-11-08T00:00:00"/>
    <d v="2016-11-08T00:00:00"/>
    <n v="4.5260273972602736"/>
    <n v="4.5260273972602736"/>
    <s v="Nonexempt"/>
    <x v="1528"/>
    <x v="1528"/>
    <n v="0"/>
    <n v="5903.5966101694921"/>
    <n v="4"/>
    <n v="1"/>
  </r>
  <r>
    <n v="1299"/>
    <x v="86"/>
    <x v="520"/>
    <x v="1"/>
    <d v="2015-08-03T00:00:00"/>
    <d v="2015-08-03T00:00:00"/>
    <n v="5.7945205479452051"/>
    <n v="5.7945205479452051"/>
    <s v="Nonexempt"/>
    <x v="1528"/>
    <x v="1528"/>
    <n v="0"/>
    <n v="4611.2253427895985"/>
    <n v="4"/>
    <n v="1"/>
  </r>
  <r>
    <n v="1268"/>
    <x v="63"/>
    <x v="527"/>
    <x v="1"/>
    <d v="2008-07-01T00:00:00"/>
    <d v="2008-07-01T00:00:00"/>
    <n v="12.887671232876713"/>
    <n v="12.887671232876713"/>
    <s v="Nonexempt"/>
    <x v="1528"/>
    <x v="1528"/>
    <n v="0"/>
    <n v="2073.2869047619047"/>
    <n v="4"/>
    <n v="1"/>
  </r>
  <r>
    <n v="1906"/>
    <x v="60"/>
    <x v="492"/>
    <x v="1"/>
    <d v="2008-03-17T00:00:00"/>
    <d v="2008-03-17T00:00:00"/>
    <n v="13.178082191780822"/>
    <n v="13.178082191780822"/>
    <s v="Nonexempt"/>
    <x v="1529"/>
    <x v="1529"/>
    <n v="0"/>
    <n v="2022.7791580041578"/>
    <n v="1"/>
    <n v="1"/>
  </r>
  <r>
    <n v="3116"/>
    <x v="40"/>
    <x v="532"/>
    <x v="1"/>
    <d v="2006-10-30T00:00:00"/>
    <d v="2014-07-01T00:00:00"/>
    <n v="14.558904109589042"/>
    <n v="6.8849315068493153"/>
    <s v="Nonexempt"/>
    <x v="1530"/>
    <x v="1530"/>
    <n v="7.6739726027397257"/>
    <n v="3871.692837246319"/>
    <n v="5"/>
    <n v="1"/>
  </r>
  <r>
    <n v="2883"/>
    <x v="71"/>
    <x v="482"/>
    <x v="1"/>
    <d v="2008-07-01T00:00:00"/>
    <d v="2013-06-17T00:00:00"/>
    <n v="12.887671232876713"/>
    <n v="7.9232876712328766"/>
    <s v="Nonexempt"/>
    <x v="1530"/>
    <x v="1530"/>
    <n v="4.9643835616438352"/>
    <n v="3364.302939142462"/>
    <n v="5"/>
    <n v="1"/>
  </r>
  <r>
    <n v="2969"/>
    <x v="42"/>
    <x v="457"/>
    <x v="1"/>
    <d v="2001-11-13T00:00:00"/>
    <d v="2007-10-08T00:00:00"/>
    <n v="19.523287671232875"/>
    <n v="13.61917808219178"/>
    <s v="Nonexempt"/>
    <x v="1530"/>
    <x v="1530"/>
    <n v="5.904109589041096"/>
    <n v="1957.2649567491451"/>
    <n v="5"/>
    <n v="1"/>
  </r>
  <r>
    <n v="1213"/>
    <x v="71"/>
    <x v="533"/>
    <x v="1"/>
    <d v="2006-04-10T00:00:00"/>
    <d v="2006-04-10T00:00:00"/>
    <n v="15.115068493150686"/>
    <n v="15.115068493150686"/>
    <s v="Nonexempt"/>
    <x v="1530"/>
    <x v="1530"/>
    <n v="0"/>
    <n v="1763.5606489033894"/>
    <n v="5"/>
    <n v="1"/>
  </r>
  <r>
    <n v="1212"/>
    <x v="40"/>
    <x v="534"/>
    <x v="1"/>
    <d v="2005-04-04T00:00:00"/>
    <d v="2005-04-04T00:00:00"/>
    <n v="16.13150684931507"/>
    <n v="16.13150684931507"/>
    <s v="Nonexempt"/>
    <x v="1530"/>
    <x v="1530"/>
    <n v="0"/>
    <n v="1652.4395550271738"/>
    <n v="5"/>
    <n v="1"/>
  </r>
  <r>
    <n v="2330"/>
    <x v="42"/>
    <x v="492"/>
    <x v="1"/>
    <d v="2006-04-10T00:00:00"/>
    <d v="2007-04-16T00:00:00"/>
    <n v="15.115068493150686"/>
    <n v="14.098630136986301"/>
    <s v="Nonexempt"/>
    <x v="1531"/>
    <x v="1531"/>
    <n v="1.0164383561643835"/>
    <n v="1890.70354644384"/>
    <n v="1"/>
    <n v="1"/>
  </r>
  <r>
    <n v="1907"/>
    <x v="42"/>
    <x v="492"/>
    <x v="1"/>
    <d v="2013-02-08T00:00:00"/>
    <d v="2013-02-08T00:00:00"/>
    <n v="8.2767123287671236"/>
    <n v="8.2767123287671236"/>
    <s v="Nonexempt"/>
    <x v="1532"/>
    <x v="1532"/>
    <n v="0"/>
    <n v="3212.6935120820922"/>
    <n v="1"/>
    <n v="1"/>
  </r>
  <r>
    <n v="1517"/>
    <x v="40"/>
    <x v="534"/>
    <x v="1"/>
    <d v="2015-05-26T00:00:00"/>
    <d v="2015-05-26T00:00:00"/>
    <n v="5.9835616438356167"/>
    <n v="5.9835616438356167"/>
    <s v="Nonexempt"/>
    <x v="1533"/>
    <x v="1533"/>
    <n v="0"/>
    <n v="4443.9234661172159"/>
    <n v="2"/>
    <n v="1"/>
  </r>
  <r>
    <n v="2723"/>
    <x v="24"/>
    <x v="521"/>
    <x v="1"/>
    <d v="2011-01-10T00:00:00"/>
    <d v="2014-08-08T00:00:00"/>
    <n v="10.358904109589041"/>
    <n v="6.7808219178082192"/>
    <s v="Nonexempt"/>
    <x v="1533"/>
    <x v="1533"/>
    <n v="3.5780821917808221"/>
    <n v="3921.4257979797981"/>
    <n v="2"/>
    <n v="1"/>
  </r>
  <r>
    <n v="2029"/>
    <x v="27"/>
    <x v="413"/>
    <x v="1"/>
    <d v="2019-09-03T00:00:00"/>
    <d v="2019-09-03T00:00:00"/>
    <n v="1.7068493150684931"/>
    <n v="1.7068493150684931"/>
    <s v="Nonexempt"/>
    <x v="1534"/>
    <x v="1534"/>
    <n v="0"/>
    <n v="15525.682182985554"/>
    <n v="1"/>
    <n v="1"/>
  </r>
  <r>
    <n v="2760"/>
    <x v="57"/>
    <x v="492"/>
    <x v="1"/>
    <d v="2016-05-23T00:00:00"/>
    <d v="2020-04-13T00:00:00"/>
    <n v="4.9890410958904106"/>
    <n v="1.095890410958904"/>
    <s v="Nonexempt"/>
    <x v="1535"/>
    <x v="1535"/>
    <n v="3.893150684931507"/>
    <n v="23952.19425"/>
    <n v="6"/>
    <n v="1"/>
  </r>
  <r>
    <n v="1159"/>
    <x v="40"/>
    <x v="534"/>
    <x v="1"/>
    <d v="2019-03-30T00:00:00"/>
    <d v="2019-03-30T00:00:00"/>
    <n v="2.1369863013698631"/>
    <n v="2.1369863013698631"/>
    <s v="Nonexempt"/>
    <x v="1535"/>
    <x v="1535"/>
    <n v="0"/>
    <n v="12283.176538461537"/>
    <n v="6"/>
    <n v="1"/>
  </r>
  <r>
    <n v="1189"/>
    <x v="70"/>
    <x v="523"/>
    <x v="1"/>
    <d v="2016-06-08T00:00:00"/>
    <d v="2016-06-08T00:00:00"/>
    <n v="4.9452054794520546"/>
    <n v="4.9452054794520546"/>
    <s v="Nonexempt"/>
    <x v="1535"/>
    <x v="1535"/>
    <n v="0"/>
    <n v="5307.9654847645434"/>
    <n v="6"/>
    <n v="1"/>
  </r>
  <r>
    <n v="1188"/>
    <x v="70"/>
    <x v="523"/>
    <x v="1"/>
    <d v="2016-04-25T00:00:00"/>
    <d v="2016-04-25T00:00:00"/>
    <n v="5.065753424657534"/>
    <n v="5.065753424657534"/>
    <s v="Nonexempt"/>
    <x v="1535"/>
    <x v="1535"/>
    <n v="0"/>
    <n v="5181.6537047052461"/>
    <n v="6"/>
    <n v="1"/>
  </r>
  <r>
    <n v="1194"/>
    <x v="56"/>
    <x v="492"/>
    <x v="1"/>
    <d v="2015-09-08T00:00:00"/>
    <d v="2015-09-08T00:00:00"/>
    <n v="5.6958904109589037"/>
    <n v="5.6958904109589037"/>
    <s v="Nonexempt"/>
    <x v="1535"/>
    <x v="1535"/>
    <n v="0"/>
    <n v="4608.406782106782"/>
    <n v="6"/>
    <n v="2"/>
  </r>
  <r>
    <n v="3319"/>
    <x v="56"/>
    <x v="492"/>
    <x v="1"/>
    <d v="2005-06-13T00:00:00"/>
    <d v="2015-09-08T00:00:00"/>
    <n v="15.93972602739726"/>
    <n v="5.6958904109589037"/>
    <s v="Nonexempt"/>
    <x v="1535"/>
    <x v="1535"/>
    <n v="10.243835616438357"/>
    <n v="4608.406782106782"/>
    <n v="6"/>
    <n v="2"/>
  </r>
  <r>
    <n v="2761"/>
    <x v="63"/>
    <x v="527"/>
    <x v="1"/>
    <d v="2017-03-30T00:00:00"/>
    <d v="2021-02-28T00:00:00"/>
    <n v="4.1369863013698627"/>
    <n v="0.21643835616438356"/>
    <s v="Nonexempt"/>
    <x v="1536"/>
    <x v="1536"/>
    <n v="3.9205479452054797"/>
    <n v="121055.25316455697"/>
    <n v="1"/>
    <n v="1"/>
  </r>
  <r>
    <n v="81"/>
    <x v="70"/>
    <x v="523"/>
    <x v="1"/>
    <d v="2021-04-24T00:00:00"/>
    <d v="2021-04-24T00:00:00"/>
    <n v="6.575342465753424E-2"/>
    <n v="6.575342465753424E-2"/>
    <s v="Nonexempt"/>
    <x v="1537"/>
    <x v="1537"/>
    <n v="0"/>
    <n v="398458.33333333337"/>
    <n v="72"/>
    <n v="4"/>
  </r>
  <r>
    <n v="89"/>
    <x v="27"/>
    <x v="422"/>
    <x v="1"/>
    <d v="2021-04-24T00:00:00"/>
    <d v="2021-04-24T00:00:00"/>
    <n v="6.575342465753424E-2"/>
    <n v="6.575342465753424E-2"/>
    <s v="Nonexempt"/>
    <x v="1537"/>
    <x v="1537"/>
    <n v="0"/>
    <n v="398458.33333333337"/>
    <n v="72"/>
    <n v="4"/>
  </r>
  <r>
    <n v="90"/>
    <x v="27"/>
    <x v="422"/>
    <x v="1"/>
    <d v="2021-04-24T00:00:00"/>
    <d v="2021-04-24T00:00:00"/>
    <n v="6.575342465753424E-2"/>
    <n v="6.575342465753424E-2"/>
    <s v="Nonexempt"/>
    <x v="1537"/>
    <x v="1537"/>
    <n v="0"/>
    <n v="398458.33333333337"/>
    <n v="72"/>
    <n v="4"/>
  </r>
  <r>
    <n v="2594"/>
    <x v="27"/>
    <x v="422"/>
    <x v="1"/>
    <d v="2018-08-20T00:00:00"/>
    <d v="2021-04-24T00:00:00"/>
    <n v="2.7452054794520548"/>
    <n v="6.575342465753424E-2"/>
    <s v="Nonexempt"/>
    <x v="1537"/>
    <x v="1537"/>
    <n v="2.6794520547945204"/>
    <n v="398458.33333333337"/>
    <n v="72"/>
    <n v="4"/>
  </r>
  <r>
    <n v="2871"/>
    <x v="74"/>
    <x v="535"/>
    <x v="1"/>
    <d v="2016-06-16T00:00:00"/>
    <d v="2021-04-19T00:00:00"/>
    <n v="4.9232876712328766"/>
    <n v="7.9452054794520555E-2"/>
    <s v="Nonexempt"/>
    <x v="1537"/>
    <x v="1537"/>
    <n v="4.8438356164383558"/>
    <n v="329758.62068965513"/>
    <n v="72"/>
    <n v="1"/>
  </r>
  <r>
    <n v="110"/>
    <x v="116"/>
    <x v="413"/>
    <x v="1"/>
    <d v="2021-04-10T00:00:00"/>
    <d v="2021-04-10T00:00:00"/>
    <n v="0.10410958904109589"/>
    <n v="0.10410958904109589"/>
    <s v="Nonexempt"/>
    <x v="1537"/>
    <x v="1537"/>
    <n v="0"/>
    <n v="251657.89473684211"/>
    <n v="72"/>
    <n v="1"/>
  </r>
  <r>
    <n v="3763"/>
    <x v="67"/>
    <x v="523"/>
    <x v="1"/>
    <d v="2004-09-15T00:00:00"/>
    <d v="2021-04-05T00:00:00"/>
    <n v="16.682191780821917"/>
    <n v="0.11780821917808219"/>
    <s v="Nonexempt"/>
    <x v="1537"/>
    <x v="1537"/>
    <n v="16.564383561643837"/>
    <n v="222395.34883720931"/>
    <n v="72"/>
    <n v="3"/>
  </r>
  <r>
    <n v="93"/>
    <x v="74"/>
    <x v="535"/>
    <x v="1"/>
    <d v="2021-04-05T00:00:00"/>
    <d v="2021-04-05T00:00:00"/>
    <n v="0.11780821917808219"/>
    <n v="0.11780821917808219"/>
    <s v="Nonexempt"/>
    <x v="1537"/>
    <x v="1537"/>
    <n v="0"/>
    <n v="222395.34883720931"/>
    <n v="72"/>
    <n v="3"/>
  </r>
  <r>
    <n v="2986"/>
    <x v="74"/>
    <x v="535"/>
    <x v="1"/>
    <d v="2015-03-30T00:00:00"/>
    <d v="2021-04-05T00:00:00"/>
    <n v="6.13972602739726"/>
    <n v="0.11780821917808219"/>
    <s v="Nonexempt"/>
    <x v="1537"/>
    <x v="1537"/>
    <n v="6.021917808219178"/>
    <n v="222395.34883720931"/>
    <n v="72"/>
    <n v="3"/>
  </r>
  <r>
    <n v="2952"/>
    <x v="42"/>
    <x v="519"/>
    <x v="1"/>
    <d v="2015-06-18T00:00:00"/>
    <d v="2021-03-27T00:00:00"/>
    <n v="5.9205479452054792"/>
    <n v="0.14246575342465753"/>
    <s v="Nonexempt"/>
    <x v="1537"/>
    <x v="1537"/>
    <n v="5.7780821917808218"/>
    <n v="183903.84615384616"/>
    <n v="72"/>
    <n v="1"/>
  </r>
  <r>
    <n v="3780"/>
    <x v="42"/>
    <x v="519"/>
    <x v="1"/>
    <d v="2004-06-11T00:00:00"/>
    <d v="2021-03-17T00:00:00"/>
    <n v="16.945205479452056"/>
    <n v="0.16986301369863013"/>
    <s v="Nonexempt"/>
    <x v="1537"/>
    <x v="1537"/>
    <n v="16.775342465753425"/>
    <n v="154241.93548387097"/>
    <n v="72"/>
    <n v="1"/>
  </r>
  <r>
    <n v="80"/>
    <x v="67"/>
    <x v="523"/>
    <x v="1"/>
    <d v="2021-02-27T00:00:00"/>
    <d v="2021-02-27T00:00:00"/>
    <n v="0.21917808219178081"/>
    <n v="0.21917808219178081"/>
    <s v="Nonexempt"/>
    <x v="1537"/>
    <x v="1537"/>
    <n v="0"/>
    <n v="119537.5"/>
    <n v="72"/>
    <n v="2"/>
  </r>
  <r>
    <n v="105"/>
    <x v="56"/>
    <x v="492"/>
    <x v="1"/>
    <d v="2021-02-27T00:00:00"/>
    <d v="2021-02-27T00:00:00"/>
    <n v="0.21917808219178081"/>
    <n v="0.21917808219178081"/>
    <s v="Nonexempt"/>
    <x v="1537"/>
    <x v="1537"/>
    <n v="0"/>
    <n v="119537.5"/>
    <n v="72"/>
    <n v="2"/>
  </r>
  <r>
    <n v="104"/>
    <x v="42"/>
    <x v="492"/>
    <x v="1"/>
    <d v="2021-02-16T00:00:00"/>
    <d v="2021-02-16T00:00:00"/>
    <n v="0.24931506849315069"/>
    <n v="0.24931506849315069"/>
    <s v="Nonexempt"/>
    <x v="1537"/>
    <x v="1537"/>
    <n v="0"/>
    <n v="105087.91208791209"/>
    <n v="72"/>
    <n v="1"/>
  </r>
  <r>
    <n v="65"/>
    <x v="63"/>
    <x v="527"/>
    <x v="1"/>
    <d v="2021-01-03T00:00:00"/>
    <d v="2021-01-03T00:00:00"/>
    <n v="0.36986301369863012"/>
    <n v="0.36986301369863012"/>
    <s v="Nonexempt"/>
    <x v="1537"/>
    <x v="1537"/>
    <n v="0"/>
    <n v="70837.037037037036"/>
    <n v="72"/>
    <n v="1"/>
  </r>
  <r>
    <n v="64"/>
    <x v="63"/>
    <x v="527"/>
    <x v="1"/>
    <d v="2020-11-21T00:00:00"/>
    <d v="2020-11-21T00:00:00"/>
    <n v="0.48767123287671232"/>
    <n v="0.48767123287671232"/>
    <s v="Nonexempt"/>
    <x v="1537"/>
    <x v="1537"/>
    <n v="0"/>
    <n v="53724.719101123599"/>
    <n v="72"/>
    <n v="3"/>
  </r>
  <r>
    <n v="102"/>
    <x v="73"/>
    <x v="492"/>
    <x v="1"/>
    <d v="2020-11-21T00:00:00"/>
    <d v="2020-11-21T00:00:00"/>
    <n v="0.48767123287671232"/>
    <n v="0.48767123287671232"/>
    <s v="Nonexempt"/>
    <x v="1537"/>
    <x v="1537"/>
    <n v="0"/>
    <n v="53724.719101123599"/>
    <n v="72"/>
    <n v="3"/>
  </r>
  <r>
    <n v="103"/>
    <x v="73"/>
    <x v="492"/>
    <x v="1"/>
    <d v="2020-11-21T00:00:00"/>
    <d v="2020-11-21T00:00:00"/>
    <n v="0.48767123287671232"/>
    <n v="0.48767123287671232"/>
    <s v="Nonexempt"/>
    <x v="1537"/>
    <x v="1537"/>
    <n v="0"/>
    <n v="53724.719101123599"/>
    <n v="72"/>
    <n v="3"/>
  </r>
  <r>
    <n v="79"/>
    <x v="70"/>
    <x v="523"/>
    <x v="1"/>
    <d v="2020-11-07T00:00:00"/>
    <d v="2020-11-07T00:00:00"/>
    <n v="0.52602739726027392"/>
    <n v="0.52602739726027392"/>
    <s v="Nonexempt"/>
    <x v="1537"/>
    <x v="1537"/>
    <n v="0"/>
    <n v="49807.291666666672"/>
    <n v="72"/>
    <n v="2"/>
  </r>
  <r>
    <n v="101"/>
    <x v="56"/>
    <x v="492"/>
    <x v="1"/>
    <d v="2020-11-07T00:00:00"/>
    <d v="2020-11-07T00:00:00"/>
    <n v="0.52602739726027392"/>
    <n v="0.52602739726027392"/>
    <s v="Nonexempt"/>
    <x v="1537"/>
    <x v="1537"/>
    <n v="0"/>
    <n v="49807.291666666672"/>
    <n v="72"/>
    <n v="2"/>
  </r>
  <r>
    <n v="91"/>
    <x v="74"/>
    <x v="535"/>
    <x v="1"/>
    <d v="2020-10-24T00:00:00"/>
    <d v="2020-10-24T00:00:00"/>
    <n v="0.56438356164383563"/>
    <n v="0.56438356164383563"/>
    <s v="Nonexempt"/>
    <x v="1537"/>
    <x v="1537"/>
    <n v="0"/>
    <n v="46422.330097087375"/>
    <n v="72"/>
    <n v="2"/>
  </r>
  <r>
    <n v="92"/>
    <x v="74"/>
    <x v="535"/>
    <x v="1"/>
    <d v="2020-10-24T00:00:00"/>
    <d v="2020-10-24T00:00:00"/>
    <n v="0.56438356164383563"/>
    <n v="0.56438356164383563"/>
    <s v="Nonexempt"/>
    <x v="1537"/>
    <x v="1537"/>
    <n v="0"/>
    <n v="46422.330097087375"/>
    <n v="72"/>
    <n v="2"/>
  </r>
  <r>
    <n v="67"/>
    <x v="63"/>
    <x v="519"/>
    <x v="1"/>
    <d v="2020-10-11T00:00:00"/>
    <d v="2020-10-11T00:00:00"/>
    <n v="0.6"/>
    <n v="0.6"/>
    <s v="Nonexempt"/>
    <x v="1537"/>
    <x v="1537"/>
    <n v="0"/>
    <n v="43666.666666666672"/>
    <n v="72"/>
    <n v="1"/>
  </r>
  <r>
    <n v="100"/>
    <x v="73"/>
    <x v="492"/>
    <x v="1"/>
    <d v="2020-10-05T00:00:00"/>
    <d v="2020-10-05T00:00:00"/>
    <n v="0.61643835616438358"/>
    <n v="0.61643835616438358"/>
    <s v="Nonexempt"/>
    <x v="1537"/>
    <x v="1537"/>
    <n v="0"/>
    <n v="42502.222222222219"/>
    <n v="72"/>
    <n v="1"/>
  </r>
  <r>
    <n v="109"/>
    <x v="113"/>
    <x v="536"/>
    <x v="1"/>
    <d v="2020-09-23T00:00:00"/>
    <d v="2020-09-23T00:00:00"/>
    <n v="0.64931506849315068"/>
    <n v="0.64931506849315068"/>
    <s v="Nonexempt"/>
    <x v="1537"/>
    <x v="1537"/>
    <n v="0"/>
    <n v="40350.210970464133"/>
    <n v="72"/>
    <n v="1"/>
  </r>
  <r>
    <n v="88"/>
    <x v="27"/>
    <x v="422"/>
    <x v="1"/>
    <d v="2020-08-17T00:00:00"/>
    <d v="2020-08-17T00:00:00"/>
    <n v="0.75068493150684934"/>
    <n v="0.75068493150684934"/>
    <s v="Nonexempt"/>
    <x v="1537"/>
    <x v="1537"/>
    <n v="0"/>
    <n v="34901.459854014596"/>
    <n v="72"/>
    <n v="1"/>
  </r>
  <r>
    <n v="87"/>
    <x v="27"/>
    <x v="422"/>
    <x v="1"/>
    <d v="2020-08-01T00:00:00"/>
    <d v="2020-08-01T00:00:00"/>
    <n v="0.79452054794520544"/>
    <n v="0.79452054794520544"/>
    <s v="Nonexempt"/>
    <x v="1537"/>
    <x v="1537"/>
    <n v="0"/>
    <n v="32975.862068965522"/>
    <n v="72"/>
    <n v="1"/>
  </r>
  <r>
    <n v="2322"/>
    <x v="74"/>
    <x v="535"/>
    <x v="1"/>
    <d v="2019-08-03T00:00:00"/>
    <d v="2020-07-18T00:00:00"/>
    <n v="1.7917808219178082"/>
    <n v="0.83287671232876714"/>
    <s v="Nonexempt"/>
    <x v="1537"/>
    <x v="1537"/>
    <n v="0.95890410958904104"/>
    <n v="31457.236842105263"/>
    <n v="72"/>
    <n v="1"/>
  </r>
  <r>
    <n v="86"/>
    <x v="27"/>
    <x v="422"/>
    <x v="1"/>
    <d v="2020-07-06T00:00:00"/>
    <d v="2020-07-06T00:00:00"/>
    <n v="0.86575342465753424"/>
    <n v="0.86575342465753424"/>
    <s v="Nonexempt"/>
    <x v="1537"/>
    <x v="1537"/>
    <n v="0"/>
    <n v="30262.6582278481"/>
    <n v="72"/>
    <n v="2"/>
  </r>
  <r>
    <n v="3683"/>
    <x v="27"/>
    <x v="422"/>
    <x v="1"/>
    <d v="2005-05-24T00:00:00"/>
    <d v="2020-07-06T00:00:00"/>
    <n v="15.994520547945205"/>
    <n v="0.86575342465753424"/>
    <s v="Nonexempt"/>
    <x v="1537"/>
    <x v="1537"/>
    <n v="15.128767123287671"/>
    <n v="30262.6582278481"/>
    <n v="72"/>
    <n v="2"/>
  </r>
  <r>
    <n v="85"/>
    <x v="27"/>
    <x v="422"/>
    <x v="1"/>
    <d v="2020-04-11T00:00:00"/>
    <d v="2020-04-11T00:00:00"/>
    <n v="1.1013698630136985"/>
    <n v="1.1013698630136985"/>
    <s v="Nonexempt"/>
    <x v="1537"/>
    <x v="1537"/>
    <n v="0"/>
    <n v="23788.557213930351"/>
    <n v="72"/>
    <n v="1"/>
  </r>
  <r>
    <n v="2395"/>
    <x v="71"/>
    <x v="515"/>
    <x v="1"/>
    <d v="2018-10-15T00:00:00"/>
    <d v="2020-03-28T00:00:00"/>
    <n v="2.591780821917808"/>
    <n v="1.1397260273972603"/>
    <s v="Nonexempt"/>
    <x v="1537"/>
    <x v="1537"/>
    <n v="1.452054794520548"/>
    <n v="22987.98076923077"/>
    <n v="72"/>
    <n v="1"/>
  </r>
  <r>
    <n v="78"/>
    <x v="70"/>
    <x v="523"/>
    <x v="1"/>
    <d v="2020-03-14T00:00:00"/>
    <d v="2020-03-14T00:00:00"/>
    <n v="1.178082191780822"/>
    <n v="1.178082191780822"/>
    <s v="Nonexempt"/>
    <x v="1537"/>
    <x v="1537"/>
    <n v="0"/>
    <n v="22239.534883720928"/>
    <n v="72"/>
    <n v="2"/>
  </r>
  <r>
    <n v="3458"/>
    <x v="74"/>
    <x v="535"/>
    <x v="1"/>
    <d v="2008-05-18T00:00:00"/>
    <d v="2020-03-14T00:00:00"/>
    <n v="13.008219178082191"/>
    <n v="1.178082191780822"/>
    <s v="Nonexempt"/>
    <x v="1537"/>
    <x v="1537"/>
    <n v="11.830136986301369"/>
    <n v="22239.534883720928"/>
    <n v="72"/>
    <n v="2"/>
  </r>
  <r>
    <n v="77"/>
    <x v="67"/>
    <x v="523"/>
    <x v="1"/>
    <d v="2020-02-29T00:00:00"/>
    <d v="2020-02-29T00:00:00"/>
    <n v="1.2164383561643837"/>
    <n v="1.2164383561643837"/>
    <s v="Nonexempt"/>
    <x v="1537"/>
    <x v="1537"/>
    <n v="0"/>
    <n v="21538.288288288288"/>
    <n v="72"/>
    <n v="2"/>
  </r>
  <r>
    <n v="99"/>
    <x v="56"/>
    <x v="492"/>
    <x v="1"/>
    <d v="2020-02-29T00:00:00"/>
    <d v="2020-02-29T00:00:00"/>
    <n v="1.2164383561643837"/>
    <n v="1.2164383561643837"/>
    <s v="Nonexempt"/>
    <x v="1537"/>
    <x v="1537"/>
    <n v="0"/>
    <n v="21538.288288288288"/>
    <n v="72"/>
    <n v="2"/>
  </r>
  <r>
    <n v="75"/>
    <x v="70"/>
    <x v="523"/>
    <x v="1"/>
    <d v="2020-02-18T00:00:00"/>
    <d v="2020-02-18T00:00:00"/>
    <n v="1.2465753424657535"/>
    <n v="1.2465753424657535"/>
    <s v="Nonexempt"/>
    <x v="1537"/>
    <x v="1537"/>
    <n v="0"/>
    <n v="21017.582417582416"/>
    <n v="72"/>
    <n v="2"/>
  </r>
  <r>
    <n v="76"/>
    <x v="70"/>
    <x v="523"/>
    <x v="1"/>
    <d v="2020-02-18T00:00:00"/>
    <d v="2020-02-18T00:00:00"/>
    <n v="1.2465753424657535"/>
    <n v="1.2465753424657535"/>
    <s v="Nonexempt"/>
    <x v="1537"/>
    <x v="1537"/>
    <n v="0"/>
    <n v="21017.582417582416"/>
    <n v="72"/>
    <n v="2"/>
  </r>
  <r>
    <n v="107"/>
    <x v="42"/>
    <x v="457"/>
    <x v="1"/>
    <d v="2020-02-01T00:00:00"/>
    <d v="2020-02-01T00:00:00"/>
    <n v="1.2931506849315069"/>
    <n v="1.2931506849315069"/>
    <s v="Nonexempt"/>
    <x v="1537"/>
    <x v="1537"/>
    <n v="0"/>
    <n v="20260.593220338982"/>
    <n v="72"/>
    <n v="1"/>
  </r>
  <r>
    <n v="98"/>
    <x v="56"/>
    <x v="492"/>
    <x v="1"/>
    <d v="2020-01-21T00:00:00"/>
    <d v="2020-01-21T00:00:00"/>
    <n v="1.3232876712328767"/>
    <n v="1.3232876712328767"/>
    <s v="Nonexempt"/>
    <x v="1537"/>
    <x v="1537"/>
    <n v="0"/>
    <n v="19799.171842650103"/>
    <n v="72"/>
    <n v="2"/>
  </r>
  <r>
    <n v="2495"/>
    <x v="56"/>
    <x v="492"/>
    <x v="1"/>
    <d v="2018-01-08T00:00:00"/>
    <d v="2020-01-21T00:00:00"/>
    <n v="3.3589041095890413"/>
    <n v="1.3232876712328767"/>
    <s v="Nonexempt"/>
    <x v="1537"/>
    <x v="1537"/>
    <n v="2.0356164383561643"/>
    <n v="19799.171842650103"/>
    <n v="72"/>
    <n v="2"/>
  </r>
  <r>
    <n v="74"/>
    <x v="67"/>
    <x v="523"/>
    <x v="1"/>
    <d v="2020-01-04T00:00:00"/>
    <d v="2020-01-04T00:00:00"/>
    <n v="1.3698630136986301"/>
    <n v="1.3698630136986301"/>
    <s v="Nonexempt"/>
    <x v="1537"/>
    <x v="1537"/>
    <n v="0"/>
    <n v="19126"/>
    <n v="72"/>
    <n v="1"/>
  </r>
  <r>
    <n v="97"/>
    <x v="42"/>
    <x v="492"/>
    <x v="1"/>
    <d v="2019-12-07T00:00:00"/>
    <d v="2019-12-07T00:00:00"/>
    <n v="1.4465753424657535"/>
    <n v="1.4465753424657535"/>
    <s v="Nonexempt"/>
    <x v="1537"/>
    <x v="1537"/>
    <n v="0"/>
    <n v="18111.742424242424"/>
    <n v="72"/>
    <n v="1"/>
  </r>
  <r>
    <n v="3514"/>
    <x v="23"/>
    <x v="528"/>
    <x v="1"/>
    <d v="2007-04-23T00:00:00"/>
    <d v="2019-11-23T00:00:00"/>
    <n v="14.079452054794521"/>
    <n v="1.484931506849315"/>
    <s v="Nonexempt"/>
    <x v="1537"/>
    <x v="1537"/>
    <n v="12.594520547945205"/>
    <n v="17643.911439114392"/>
    <n v="72"/>
    <n v="1"/>
  </r>
  <r>
    <n v="83"/>
    <x v="27"/>
    <x v="422"/>
    <x v="1"/>
    <d v="2019-11-12T00:00:00"/>
    <d v="2019-11-12T00:00:00"/>
    <n v="1.515068493150685"/>
    <n v="1.515068493150685"/>
    <s v="Nonexempt"/>
    <x v="1537"/>
    <x v="1537"/>
    <n v="0"/>
    <n v="17292.947558770342"/>
    <n v="72"/>
    <n v="2"/>
  </r>
  <r>
    <n v="84"/>
    <x v="27"/>
    <x v="422"/>
    <x v="1"/>
    <d v="2019-11-12T00:00:00"/>
    <d v="2019-11-12T00:00:00"/>
    <n v="1.515068493150685"/>
    <n v="1.515068493150685"/>
    <s v="Nonexempt"/>
    <x v="1537"/>
    <x v="1537"/>
    <n v="0"/>
    <n v="17292.947558770342"/>
    <n v="72"/>
    <n v="2"/>
  </r>
  <r>
    <n v="2624"/>
    <x v="89"/>
    <x v="413"/>
    <x v="1"/>
    <d v="2016-12-12T00:00:00"/>
    <d v="2019-11-03T00:00:00"/>
    <n v="4.4328767123287669"/>
    <n v="1.5397260273972602"/>
    <s v="Nonexempt"/>
    <x v="1537"/>
    <x v="1537"/>
    <n v="2.893150684931507"/>
    <n v="17016.014234875445"/>
    <n v="72"/>
    <n v="1"/>
  </r>
  <r>
    <n v="2204"/>
    <x v="72"/>
    <x v="492"/>
    <x v="1"/>
    <d v="2019-04-13T00:00:00"/>
    <d v="2019-10-14T00:00:00"/>
    <n v="2.0986301369863014"/>
    <n v="1.5945205479452054"/>
    <s v="Nonexempt"/>
    <x v="1537"/>
    <x v="1537"/>
    <n v="0.50410958904109593"/>
    <n v="16431.271477663231"/>
    <n v="72"/>
    <n v="2"/>
  </r>
  <r>
    <n v="2205"/>
    <x v="72"/>
    <x v="492"/>
    <x v="1"/>
    <d v="2019-04-13T00:00:00"/>
    <d v="2019-10-14T00:00:00"/>
    <n v="2.0986301369863014"/>
    <n v="1.5945205479452054"/>
    <s v="Nonexempt"/>
    <x v="1537"/>
    <x v="1537"/>
    <n v="0.50410958904109593"/>
    <n v="16431.271477663231"/>
    <n v="72"/>
    <n v="2"/>
  </r>
  <r>
    <n v="62"/>
    <x v="63"/>
    <x v="527"/>
    <x v="1"/>
    <d v="2019-10-12T00:00:00"/>
    <d v="2019-10-12T00:00:00"/>
    <n v="1.6"/>
    <n v="1.6"/>
    <s v="Nonexempt"/>
    <x v="1537"/>
    <x v="1537"/>
    <n v="0"/>
    <n v="16375"/>
    <n v="72"/>
    <n v="3"/>
  </r>
  <r>
    <n v="63"/>
    <x v="63"/>
    <x v="527"/>
    <x v="1"/>
    <d v="2019-10-12T00:00:00"/>
    <d v="2019-10-12T00:00:00"/>
    <n v="1.6"/>
    <n v="1.6"/>
    <s v="Nonexempt"/>
    <x v="1537"/>
    <x v="1537"/>
    <n v="0"/>
    <n v="16375"/>
    <n v="72"/>
    <n v="3"/>
  </r>
  <r>
    <n v="73"/>
    <x v="67"/>
    <x v="523"/>
    <x v="1"/>
    <d v="2019-10-12T00:00:00"/>
    <d v="2019-10-12T00:00:00"/>
    <n v="1.6"/>
    <n v="1.6"/>
    <s v="Nonexempt"/>
    <x v="1537"/>
    <x v="1537"/>
    <n v="0"/>
    <n v="16375"/>
    <n v="72"/>
    <n v="3"/>
  </r>
  <r>
    <n v="2745"/>
    <x v="74"/>
    <x v="535"/>
    <x v="1"/>
    <d v="2015-12-18T00:00:00"/>
    <d v="2019-09-30T00:00:00"/>
    <n v="5.419178082191781"/>
    <n v="1.6328767123287671"/>
    <s v="Nonexempt"/>
    <x v="1537"/>
    <x v="1537"/>
    <n v="3.7863013698630139"/>
    <n v="16045.302013422819"/>
    <n v="72"/>
    <n v="1"/>
  </r>
  <r>
    <n v="70"/>
    <x v="70"/>
    <x v="523"/>
    <x v="1"/>
    <d v="2019-08-17T00:00:00"/>
    <d v="2019-08-17T00:00:00"/>
    <n v="1.7534246575342465"/>
    <n v="1.7534246575342465"/>
    <s v="Nonexempt"/>
    <x v="1537"/>
    <x v="1537"/>
    <n v="0"/>
    <n v="14942.1875"/>
    <n v="72"/>
    <n v="3"/>
  </r>
  <r>
    <n v="71"/>
    <x v="70"/>
    <x v="523"/>
    <x v="1"/>
    <d v="2019-08-17T00:00:00"/>
    <d v="2019-08-17T00:00:00"/>
    <n v="1.7534246575342465"/>
    <n v="1.7534246575342465"/>
    <s v="Nonexempt"/>
    <x v="1537"/>
    <x v="1537"/>
    <n v="0"/>
    <n v="14942.1875"/>
    <n v="72"/>
    <n v="3"/>
  </r>
  <r>
    <n v="72"/>
    <x v="70"/>
    <x v="523"/>
    <x v="1"/>
    <d v="2019-08-17T00:00:00"/>
    <d v="2019-08-17T00:00:00"/>
    <n v="1.7534246575342465"/>
    <n v="1.7534246575342465"/>
    <s v="Nonexempt"/>
    <x v="1537"/>
    <x v="1537"/>
    <n v="0"/>
    <n v="14942.1875"/>
    <n v="72"/>
    <n v="3"/>
  </r>
  <r>
    <n v="69"/>
    <x v="70"/>
    <x v="523"/>
    <x v="1"/>
    <d v="2019-07-20T00:00:00"/>
    <d v="2019-07-20T00:00:00"/>
    <n v="1.8301369863013699"/>
    <n v="1.8301369863013699"/>
    <s v="Nonexempt"/>
    <x v="1537"/>
    <x v="1537"/>
    <n v="0"/>
    <n v="14315.868263473054"/>
    <n v="72"/>
    <n v="1"/>
  </r>
  <r>
    <n v="95"/>
    <x v="56"/>
    <x v="492"/>
    <x v="1"/>
    <d v="2019-06-22T00:00:00"/>
    <d v="2019-06-22T00:00:00"/>
    <n v="1.9068493150684931"/>
    <n v="1.9068493150684931"/>
    <s v="Nonexempt"/>
    <x v="1537"/>
    <x v="1537"/>
    <n v="0"/>
    <n v="13739.942528735633"/>
    <n v="72"/>
    <n v="2"/>
  </r>
  <r>
    <n v="96"/>
    <x v="56"/>
    <x v="492"/>
    <x v="1"/>
    <d v="2019-06-22T00:00:00"/>
    <d v="2019-06-22T00:00:00"/>
    <n v="1.9068493150684931"/>
    <n v="1.9068493150684931"/>
    <s v="Nonexempt"/>
    <x v="1537"/>
    <x v="1537"/>
    <n v="0"/>
    <n v="13739.942528735633"/>
    <n v="72"/>
    <n v="2"/>
  </r>
  <r>
    <n v="2404"/>
    <x v="74"/>
    <x v="535"/>
    <x v="1"/>
    <d v="2017-10-09T00:00:00"/>
    <d v="2019-04-15T00:00:00"/>
    <n v="3.6082191780821917"/>
    <n v="2.0931506849315067"/>
    <s v="Nonexempt"/>
    <x v="1537"/>
    <x v="1537"/>
    <n v="1.515068493150685"/>
    <n v="12517.015706806284"/>
    <n v="72"/>
    <n v="2"/>
  </r>
  <r>
    <n v="2405"/>
    <x v="74"/>
    <x v="535"/>
    <x v="1"/>
    <d v="2017-10-09T00:00:00"/>
    <d v="2019-04-15T00:00:00"/>
    <n v="3.6082191780821917"/>
    <n v="2.0931506849315067"/>
    <s v="Nonexempt"/>
    <x v="1537"/>
    <x v="1537"/>
    <n v="1.515068493150685"/>
    <n v="12517.015706806284"/>
    <n v="72"/>
    <n v="2"/>
  </r>
  <r>
    <n v="2143"/>
    <x v="70"/>
    <x v="523"/>
    <x v="1"/>
    <d v="2019-01-07T00:00:00"/>
    <d v="2019-03-16T00:00:00"/>
    <n v="2.3616438356164382"/>
    <n v="2.1753424657534248"/>
    <s v="Nonexempt"/>
    <x v="1537"/>
    <x v="1537"/>
    <n v="0.18630136986301371"/>
    <n v="12044.080604534003"/>
    <n v="72"/>
    <n v="1"/>
  </r>
  <r>
    <n v="3895"/>
    <x v="72"/>
    <x v="492"/>
    <x v="1"/>
    <d v="1999-05-24T00:00:00"/>
    <d v="2019-02-04T00:00:00"/>
    <n v="22"/>
    <n v="2.2849315068493152"/>
    <s v="Nonexempt"/>
    <x v="1537"/>
    <x v="1537"/>
    <n v="19.715068493150685"/>
    <n v="11466.426858513189"/>
    <n v="72"/>
    <n v="1"/>
  </r>
  <r>
    <n v="66"/>
    <x v="63"/>
    <x v="519"/>
    <x v="1"/>
    <d v="2019-01-22T00:00:00"/>
    <d v="2019-01-22T00:00:00"/>
    <n v="2.3205479452054796"/>
    <n v="2.3205479452054796"/>
    <s v="Nonexempt"/>
    <x v="1537"/>
    <x v="1537"/>
    <n v="0"/>
    <n v="11290.436835891382"/>
    <n v="72"/>
    <n v="1"/>
  </r>
  <r>
    <n v="108"/>
    <x v="113"/>
    <x v="536"/>
    <x v="1"/>
    <d v="2019-01-07T00:00:00"/>
    <d v="2019-01-07T00:00:00"/>
    <n v="2.3616438356164382"/>
    <n v="2.3616438356164382"/>
    <s v="Nonexempt"/>
    <x v="1537"/>
    <x v="1537"/>
    <n v="0"/>
    <n v="11093.967517401394"/>
    <n v="72"/>
    <n v="1"/>
  </r>
  <r>
    <n v="82"/>
    <x v="27"/>
    <x v="422"/>
    <x v="1"/>
    <d v="2018-12-10T00:00:00"/>
    <d v="2018-12-10T00:00:00"/>
    <n v="2.4383561643835616"/>
    <n v="2.4383561643835616"/>
    <s v="Nonexempt"/>
    <x v="1537"/>
    <x v="1537"/>
    <n v="0"/>
    <n v="10744.943820224718"/>
    <n v="72"/>
    <n v="1"/>
  </r>
  <r>
    <n v="3504"/>
    <x v="71"/>
    <x v="413"/>
    <x v="1"/>
    <d v="2006-06-22T00:00:00"/>
    <d v="2018-11-26T00:00:00"/>
    <n v="14.915068493150685"/>
    <n v="2.4767123287671233"/>
    <s v="Nonexempt"/>
    <x v="1537"/>
    <x v="1537"/>
    <n v="12.438356164383562"/>
    <n v="10578.539823008849"/>
    <n v="72"/>
    <n v="1"/>
  </r>
  <r>
    <n v="94"/>
    <x v="56"/>
    <x v="492"/>
    <x v="1"/>
    <d v="2018-05-14T00:00:00"/>
    <d v="2018-05-14T00:00:00"/>
    <n v="3.0136986301369864"/>
    <n v="3.0136986301369864"/>
    <s v="Nonexempt"/>
    <x v="1537"/>
    <x v="1537"/>
    <n v="0"/>
    <n v="8693.636363636364"/>
    <n v="72"/>
    <n v="1"/>
  </r>
  <r>
    <n v="106"/>
    <x v="42"/>
    <x v="457"/>
    <x v="1"/>
    <d v="2018-04-02T00:00:00"/>
    <d v="2018-04-02T00:00:00"/>
    <n v="3.128767123287671"/>
    <n v="3.128767123287671"/>
    <s v="Nonexempt"/>
    <x v="1537"/>
    <x v="1537"/>
    <n v="0"/>
    <n v="8373.905429071805"/>
    <n v="72"/>
    <n v="1"/>
  </r>
  <r>
    <n v="3253"/>
    <x v="27"/>
    <x v="422"/>
    <x v="1"/>
    <d v="2008-06-10T00:00:00"/>
    <d v="2017-11-06T00:00:00"/>
    <n v="12.945205479452055"/>
    <n v="3.5315068493150683"/>
    <s v="Nonexempt"/>
    <x v="1537"/>
    <x v="1537"/>
    <n v="9.4136986301369863"/>
    <n v="7418.9294026377038"/>
    <n v="72"/>
    <n v="1"/>
  </r>
  <r>
    <n v="2504"/>
    <x v="74"/>
    <x v="535"/>
    <x v="1"/>
    <d v="2015-05-18T00:00:00"/>
    <d v="2017-06-24T00:00:00"/>
    <n v="6.0054794520547947"/>
    <n v="3.9013698630136986"/>
    <s v="Nonexempt"/>
    <x v="1537"/>
    <x v="1537"/>
    <n v="2.1041095890410957"/>
    <n v="6715.5898876404499"/>
    <n v="72"/>
    <n v="1"/>
  </r>
  <r>
    <n v="68"/>
    <x v="70"/>
    <x v="523"/>
    <x v="1"/>
    <d v="2016-08-23T00:00:00"/>
    <d v="2016-08-23T00:00:00"/>
    <n v="4.7369863013698632"/>
    <n v="4.7369863013698632"/>
    <s v="Nonexempt"/>
    <x v="1537"/>
    <x v="1537"/>
    <n v="0"/>
    <n v="5530.9427414690572"/>
    <n v="72"/>
    <n v="1"/>
  </r>
  <r>
    <n v="4125"/>
    <x v="1"/>
    <x v="406"/>
    <x v="3"/>
    <d v="2007-05-08T00:00:00"/>
    <d v="2014-10-23T00:00:00"/>
    <n v="14.038356164383561"/>
    <n v="6.5726027397260278"/>
    <s v="Nonexempt"/>
    <x v="1538"/>
    <x v="1538"/>
    <n v="7.4657534246575343"/>
    <n v="3953.0184660275108"/>
    <n v="1"/>
    <n v="1"/>
  </r>
  <r>
    <n v="1893"/>
    <x v="1"/>
    <x v="406"/>
    <x v="3"/>
    <d v="2019-04-13T00:00:00"/>
    <d v="2019-04-13T00:00:00"/>
    <n v="2.0986301369863014"/>
    <n v="2.0986301369863014"/>
    <s v="Nonexempt"/>
    <x v="1539"/>
    <x v="1539"/>
    <n v="0"/>
    <n v="12131.342036553526"/>
    <n v="1"/>
    <n v="1"/>
  </r>
  <r>
    <n v="1925"/>
    <x v="149"/>
    <x v="537"/>
    <x v="7"/>
    <d v="2014-07-01T00:00:00"/>
    <d v="2014-07-01T00:00:00"/>
    <n v="6.8849315068493153"/>
    <n v="6.8849315068493153"/>
    <s v="Exempt"/>
    <x v="1540"/>
    <x v="1540"/>
    <n v="0"/>
    <n v="3631.1298050139276"/>
    <n v="1"/>
    <n v="1"/>
  </r>
  <r>
    <n v="1257"/>
    <x v="149"/>
    <x v="537"/>
    <x v="7"/>
    <d v="2021-01-14T00:00:00"/>
    <d v="2021-01-14T00:00:00"/>
    <n v="0.33972602739726027"/>
    <n v="0.33972602739726027"/>
    <s v="Exempt"/>
    <x v="1541"/>
    <x v="1541"/>
    <n v="0"/>
    <n v="73588.709677419363"/>
    <n v="5"/>
    <n v="1"/>
  </r>
  <r>
    <n v="2076"/>
    <x v="149"/>
    <x v="537"/>
    <x v="7"/>
    <d v="1999-06-21T00:00:00"/>
    <d v="2016-08-31T00:00:00"/>
    <n v="21.923287671232877"/>
    <n v="4.7150684931506852"/>
    <s v="Exempt"/>
    <x v="1541"/>
    <x v="1541"/>
    <n v="17.208219178082192"/>
    <n v="5302.1499128413707"/>
    <n v="5"/>
    <n v="1"/>
  </r>
  <r>
    <n v="1256"/>
    <x v="149"/>
    <x v="537"/>
    <x v="7"/>
    <d v="2016-07-01T00:00:00"/>
    <d v="2016-07-01T00:00:00"/>
    <n v="4.882191780821918"/>
    <n v="4.882191780821918"/>
    <s v="Exempt"/>
    <x v="1541"/>
    <x v="1541"/>
    <n v="0"/>
    <n v="5120.6509539842873"/>
    <n v="5"/>
    <n v="1"/>
  </r>
  <r>
    <n v="2075"/>
    <x v="149"/>
    <x v="537"/>
    <x v="7"/>
    <d v="1998-07-24T00:00:00"/>
    <d v="2010-07-01T00:00:00"/>
    <n v="22.832876712328765"/>
    <n v="10.887671232876713"/>
    <s v="Exempt"/>
    <x v="1541"/>
    <x v="1541"/>
    <n v="11.945205479452055"/>
    <n v="2296.1751383995975"/>
    <n v="5"/>
    <n v="1"/>
  </r>
  <r>
    <n v="2074"/>
    <x v="149"/>
    <x v="537"/>
    <x v="7"/>
    <d v="1992-07-01T00:00:00"/>
    <d v="1996-05-15T00:00:00"/>
    <n v="28.898630136986302"/>
    <n v="25.024657534246575"/>
    <s v="Exempt"/>
    <x v="1541"/>
    <x v="1541"/>
    <n v="3.8739726027397259"/>
    <n v="999.01467046201003"/>
    <n v="5"/>
    <n v="1"/>
  </r>
  <r>
    <n v="4126"/>
    <x v="42"/>
    <x v="519"/>
    <x v="3"/>
    <d v="1999-04-12T00:00:00"/>
    <d v="2014-01-13T00:00:00"/>
    <n v="22.115068493150684"/>
    <n v="7.3479452054794523"/>
    <s v="Nonexempt"/>
    <x v="1542"/>
    <x v="1542"/>
    <n v="14.767123287671232"/>
    <n v="3126.05216256525"/>
    <n v="1"/>
    <n v="1"/>
  </r>
  <r>
    <n v="1649"/>
    <x v="63"/>
    <x v="527"/>
    <x v="3"/>
    <d v="2020-09-13T00:00:00"/>
    <d v="2020-09-13T00:00:00"/>
    <n v="0.67671232876712328"/>
    <n v="0.67671232876712328"/>
    <s v="Nonexempt"/>
    <x v="1543"/>
    <x v="1543"/>
    <n v="0"/>
    <n v="31720.421052631576"/>
    <n v="1"/>
    <n v="1"/>
  </r>
  <r>
    <n v="1521"/>
    <x v="42"/>
    <x v="519"/>
    <x v="3"/>
    <d v="2021-02-17T00:00:00"/>
    <d v="2021-02-17T00:00:00"/>
    <n v="0.24657534246575341"/>
    <n v="0.24657534246575341"/>
    <s v="Nonexempt"/>
    <x v="1544"/>
    <x v="1544"/>
    <n v="0"/>
    <n v="85004.444444444453"/>
    <n v="2"/>
    <n v="1"/>
  </r>
  <r>
    <n v="4124"/>
    <x v="42"/>
    <x v="519"/>
    <x v="3"/>
    <d v="2019-09-03T00:00:00"/>
    <d v="2021-01-19T00:00:00"/>
    <n v="1.7068493150684931"/>
    <n v="0.32602739726027397"/>
    <s v="Nonexempt"/>
    <x v="1544"/>
    <x v="1544"/>
    <n v="1.3808219178082193"/>
    <n v="64289.075630252104"/>
    <n v="2"/>
    <n v="1"/>
  </r>
  <r>
    <n v="1696"/>
    <x v="91"/>
    <x v="264"/>
    <x v="3"/>
    <d v="2021-01-02T00:00:00"/>
    <d v="2021-01-02T00:00:00"/>
    <n v="0.37260273972602742"/>
    <n v="0.37260273972602742"/>
    <s v="Nonexempt"/>
    <x v="1545"/>
    <x v="1545"/>
    <n v="0"/>
    <n v="54762.882352941167"/>
    <n v="1"/>
    <n v="1"/>
  </r>
  <r>
    <n v="1733"/>
    <x v="63"/>
    <x v="519"/>
    <x v="3"/>
    <d v="2020-01-21T00:00:00"/>
    <d v="2020-01-21T00:00:00"/>
    <n v="1.3232876712328767"/>
    <n v="1.3232876712328767"/>
    <s v="Nonexempt"/>
    <x v="1546"/>
    <x v="1546"/>
    <n v="0"/>
    <n v="11879.503105590062"/>
    <n v="1"/>
    <n v="1"/>
  </r>
  <r>
    <n v="1924"/>
    <x v="47"/>
    <x v="538"/>
    <x v="0"/>
    <d v="2016-03-01T00:00:00"/>
    <d v="2016-03-01T00:00:00"/>
    <n v="5.2164383561643834"/>
    <n v="5.2164383561643834"/>
    <s v="Exempt"/>
    <x v="1547"/>
    <x v="1547"/>
    <n v="0"/>
    <n v="1814.2148634453781"/>
    <n v="1"/>
    <n v="1"/>
  </r>
  <r>
    <n v="1585"/>
    <x v="47"/>
    <x v="538"/>
    <x v="0"/>
    <d v="2020-06-19T00:00:00"/>
    <d v="2020-06-19T00:00:00"/>
    <n v="0.9123287671232877"/>
    <n v="0.9123287671232877"/>
    <s v="Nonexempt"/>
    <x v="1548"/>
    <x v="1548"/>
    <n v="0"/>
    <n v="5186.4417417417417"/>
    <n v="2"/>
    <n v="1"/>
  </r>
  <r>
    <n v="1584"/>
    <x v="47"/>
    <x v="538"/>
    <x v="0"/>
    <d v="2017-03-01T00:00:00"/>
    <d v="2017-03-01T00:00:00"/>
    <n v="4.2164383561643834"/>
    <n v="4.2164383561643834"/>
    <s v="Exempt"/>
    <x v="1548"/>
    <x v="1548"/>
    <n v="0"/>
    <n v="1122.2125406107862"/>
    <n v="2"/>
    <n v="1"/>
  </r>
  <r>
    <n v="2123"/>
    <x v="150"/>
    <x v="539"/>
    <x v="8"/>
    <d v="1994-09-23T00:00:00"/>
    <d v="2004-01-08T00:00:00"/>
    <n v="26.668493150684931"/>
    <n v="17.36986301369863"/>
    <s v="Nonexempt"/>
    <x v="1549"/>
    <x v="1549"/>
    <n v="9.2986301369863007"/>
    <n v="219.06908517350158"/>
    <n v="1"/>
    <n v="1"/>
  </r>
  <r>
    <n v="1899"/>
    <x v="150"/>
    <x v="539"/>
    <x v="8"/>
    <d v="2006-04-07T00:00:00"/>
    <d v="2006-04-07T00:00:00"/>
    <n v="15.123287671232877"/>
    <n v="15.123287671232877"/>
    <s v="Nonexempt"/>
    <x v="1550"/>
    <x v="1550"/>
    <n v="0"/>
    <n v="235.59163043478262"/>
    <n v="1"/>
    <n v="1"/>
  </r>
  <r>
    <n v="1975"/>
    <x v="65"/>
    <x v="1"/>
    <x v="9"/>
    <d v="2020-04-25T00:00:00"/>
    <d v="2020-04-25T00:00:00"/>
    <n v="1.0630136986301371"/>
    <n v="1.0630136986301371"/>
    <s v="Exempt"/>
    <x v="1551"/>
    <x v="1551"/>
    <n v="0"/>
    <n v="141.10824742268039"/>
    <n v="1"/>
    <n v="1"/>
  </r>
  <r>
    <n v="4127"/>
    <x v="2"/>
    <x v="1"/>
    <x v="10"/>
    <d v="2001-10-01T00:00:00"/>
    <d v="2019-03-02T00:00:00"/>
    <n v="19.641095890410959"/>
    <n v="2.2136986301369861"/>
    <s v="Exempt"/>
    <x v="1552"/>
    <x v="1552"/>
    <n v="17.427397260273974"/>
    <n v="55.2920792079208"/>
    <n v="1"/>
    <n v="1"/>
  </r>
  <r>
    <n v="1951"/>
    <x v="99"/>
    <x v="540"/>
    <x v="9"/>
    <d v="2005-10-24T00:00:00"/>
    <d v="2005-10-24T00:00:00"/>
    <n v="15.575342465753424"/>
    <n v="15.575342465753424"/>
    <s v="Exempt"/>
    <x v="1553"/>
    <x v="1553"/>
    <n v="0"/>
    <n v="6.1661565523306949"/>
    <n v="1"/>
    <n v="1"/>
  </r>
  <r>
    <n v="4138"/>
    <x v="0"/>
    <x v="541"/>
    <x v="10"/>
    <d v="1978-07-24T00:00:00"/>
    <d v="2020-10-05T00:00:00"/>
    <n v="42.846575342465755"/>
    <n v="0.61643835616438358"/>
    <s v="Nonexempt"/>
    <x v="1554"/>
    <x v="1554"/>
    <n v="42.230136986301368"/>
    <n v="97.333333333333329"/>
    <n v="1"/>
    <n v="1"/>
  </r>
  <r>
    <n v="1950"/>
    <x v="12"/>
    <x v="210"/>
    <x v="11"/>
    <d v="2020-02-03T00:00:00"/>
    <d v="2020-02-03T00:00:00"/>
    <n v="1.2876712328767124"/>
    <n v="1.2876712328767124"/>
    <s v="Exempt"/>
    <x v="1555"/>
    <x v="1555"/>
    <n v="0"/>
    <n v="43.48936170212766"/>
    <n v="1"/>
    <n v="1"/>
  </r>
  <r>
    <n v="4131"/>
    <x v="19"/>
    <x v="542"/>
    <x v="10"/>
    <d v="1996-11-13T00:00:00"/>
    <d v="2020-08-15T00:00:00"/>
    <n v="24.526027397260275"/>
    <n v="0.75616438356164384"/>
    <s v="Exempt"/>
    <x v="1556"/>
    <x v="1556"/>
    <n v="23.769863013698629"/>
    <n v="71.214673913043484"/>
    <n v="1"/>
    <n v="1"/>
  </r>
  <r>
    <n v="1679"/>
    <x v="151"/>
    <x v="543"/>
    <x v="11"/>
    <d v="2007-02-08T00:00:00"/>
    <d v="2007-02-08T00:00:00"/>
    <n v="14.282191780821918"/>
    <n v="14.282191780821918"/>
    <s v="Nonexempt"/>
    <x v="1557"/>
    <x v="1557"/>
    <n v="0"/>
    <n v="3.3146173028966048"/>
    <n v="1"/>
    <n v="1"/>
  </r>
  <r>
    <n v="1680"/>
    <x v="22"/>
    <x v="543"/>
    <x v="9"/>
    <d v="2007-02-08T00:00:00"/>
    <d v="2007-02-08T00:00:00"/>
    <n v="14.282191780821918"/>
    <n v="14.282191780821918"/>
    <s v="Nonexempt"/>
    <x v="1558"/>
    <x v="1558"/>
    <n v="0"/>
    <n v="2.8427009399577976"/>
    <n v="1"/>
    <n v="1"/>
  </r>
  <r>
    <n v="1785"/>
    <x v="11"/>
    <x v="544"/>
    <x v="2"/>
    <d v="2009-02-23T00:00:00"/>
    <d v="2009-02-23T00:00:00"/>
    <n v="12.238356164383562"/>
    <n v="12.238356164383562"/>
    <s v="Nonexempt"/>
    <x v="1559"/>
    <x v="1559"/>
    <n v="0"/>
    <n v="2.8100179091112603"/>
    <n v="1"/>
    <n v="1"/>
  </r>
  <r>
    <n v="4312"/>
    <x v="11"/>
    <x v="544"/>
    <x v="2"/>
    <d v="1998-08-08T00:00:00"/>
    <d v="2008-07-23T00:00:00"/>
    <n v="22.791780821917808"/>
    <n v="12.827397260273973"/>
    <s v="Nonexempt"/>
    <x v="1560"/>
    <x v="1560"/>
    <n v="9.9643835616438352"/>
    <n v="2.5554677488252886"/>
    <n v="1"/>
    <n v="1"/>
  </r>
  <r>
    <n v="4144"/>
    <x v="93"/>
    <x v="96"/>
    <x v="12"/>
    <d v="2012-02-08T00:00:00"/>
    <d v="2013-07-01T00:00:00"/>
    <n v="9.2794520547945201"/>
    <n v="7.8849315068493153"/>
    <s v="Exempt"/>
    <x v="1561"/>
    <x v="1561"/>
    <n v="1.3945205479452054"/>
    <n v="4.1458825573314799"/>
    <n v="1"/>
    <n v="1"/>
  </r>
  <r>
    <n v="1815"/>
    <x v="11"/>
    <x v="545"/>
    <x v="2"/>
    <d v="1996-10-28T00:00:00"/>
    <d v="1996-10-28T00:00:00"/>
    <n v="24.56986301369863"/>
    <n v="24.56986301369863"/>
    <s v="Nonexempt"/>
    <x v="1562"/>
    <x v="1562"/>
    <n v="0"/>
    <n v="1.3015945584299733"/>
    <n v="1"/>
    <n v="1"/>
  </r>
  <r>
    <n v="4130"/>
    <x v="109"/>
    <x v="146"/>
    <x v="10"/>
    <d v="1997-04-30T00:00:00"/>
    <d v="2016-09-08T00:00:00"/>
    <n v="24.065753424657533"/>
    <n v="4.6931506849315072"/>
    <s v="Exempt"/>
    <x v="1563"/>
    <x v="1563"/>
    <n v="19.372602739726027"/>
    <n v="6.669293636894337"/>
    <n v="1"/>
    <n v="1"/>
  </r>
  <r>
    <n v="1776"/>
    <x v="11"/>
    <x v="544"/>
    <x v="2"/>
    <d v="1996-10-28T00:00:00"/>
    <d v="1996-10-28T00:00:00"/>
    <n v="24.56986301369863"/>
    <n v="24.56986301369863"/>
    <s v="Nonexempt"/>
    <x v="1564"/>
    <x v="1564"/>
    <n v="0"/>
    <n v="1.2714763603925066"/>
    <n v="1"/>
    <n v="1"/>
  </r>
  <r>
    <n v="1778"/>
    <x v="11"/>
    <x v="544"/>
    <x v="2"/>
    <d v="1999-05-08T00:00:00"/>
    <d v="1999-05-08T00:00:00"/>
    <n v="22.043835616438358"/>
    <n v="22.043835616438358"/>
    <s v="Nonexempt"/>
    <x v="1565"/>
    <x v="1565"/>
    <n v="0"/>
    <n v="1.4003914988814317"/>
    <n v="1"/>
    <n v="1"/>
  </r>
  <r>
    <n v="4237"/>
    <x v="11"/>
    <x v="544"/>
    <x v="2"/>
    <d v="1994-07-08T00:00:00"/>
    <d v="1997-01-23T00:00:00"/>
    <n v="26.87945205479452"/>
    <n v="24.331506849315069"/>
    <s v="Nonexempt"/>
    <x v="1566"/>
    <x v="1566"/>
    <n v="2.547945205479452"/>
    <n v="1.2654374507375294"/>
    <n v="1"/>
    <n v="1"/>
  </r>
  <r>
    <n v="1777"/>
    <x v="11"/>
    <x v="544"/>
    <x v="2"/>
    <d v="1997-08-08T00:00:00"/>
    <d v="1997-08-08T00:00:00"/>
    <n v="23.791780821917808"/>
    <n v="23.791780821917808"/>
    <s v="Nonexempt"/>
    <x v="1567"/>
    <x v="1567"/>
    <n v="0"/>
    <n v="1.2819553201289728"/>
    <n v="1"/>
    <n v="1"/>
  </r>
  <r>
    <n v="4233"/>
    <x v="11"/>
    <x v="546"/>
    <x v="2"/>
    <d v="2018-10-13T00:00:00"/>
    <d v="2021-03-27T00:00:00"/>
    <n v="2.5972602739726027"/>
    <n v="0.14246575342465753"/>
    <s v="Nonexempt"/>
    <x v="1568"/>
    <x v="1568"/>
    <n v="2.4547945205479453"/>
    <n v="212.89326923076922"/>
    <n v="1"/>
    <n v="1"/>
  </r>
  <r>
    <n v="4135"/>
    <x v="50"/>
    <x v="220"/>
    <x v="10"/>
    <d v="1983-07-13T00:00:00"/>
    <d v="2016-10-10T00:00:00"/>
    <n v="37.873972602739727"/>
    <n v="4.6054794520547944"/>
    <s v="Nonexempt"/>
    <x v="1569"/>
    <x v="1569"/>
    <n v="33.268493150684932"/>
    <n v="6.4010707911957168"/>
    <n v="1"/>
    <n v="1"/>
  </r>
  <r>
    <n v="1957"/>
    <x v="11"/>
    <x v="547"/>
    <x v="2"/>
    <d v="1997-09-15T00:00:00"/>
    <d v="1997-09-15T00:00:00"/>
    <n v="23.687671232876713"/>
    <n v="23.687671232876713"/>
    <s v="Nonexempt"/>
    <x v="1570"/>
    <x v="1570"/>
    <n v="0"/>
    <n v="1.2356638908165625"/>
    <n v="1"/>
    <n v="1"/>
  </r>
  <r>
    <n v="1779"/>
    <x v="11"/>
    <x v="544"/>
    <x v="2"/>
    <d v="2003-12-08T00:00:00"/>
    <d v="2003-12-08T00:00:00"/>
    <n v="17.454794520547946"/>
    <n v="17.454794520547946"/>
    <s v="Nonexempt"/>
    <x v="1571"/>
    <x v="1571"/>
    <n v="0"/>
    <n v="1.6740386124627216"/>
    <n v="1"/>
    <n v="1"/>
  </r>
  <r>
    <n v="4132"/>
    <x v="45"/>
    <x v="220"/>
    <x v="10"/>
    <d v="1985-05-20T00:00:00"/>
    <d v="2013-04-22T00:00:00"/>
    <n v="36.019178082191779"/>
    <n v="8.0767123287671225"/>
    <s v="Nonexempt"/>
    <x v="1572"/>
    <x v="1572"/>
    <n v="27.942465753424656"/>
    <n v="3.5608548168249667"/>
    <n v="1"/>
    <n v="1"/>
  </r>
  <r>
    <n v="4128"/>
    <x v="45"/>
    <x v="220"/>
    <x v="10"/>
    <d v="2000-01-10T00:00:00"/>
    <d v="2017-11-20T00:00:00"/>
    <n v="21.367123287671234"/>
    <n v="3.493150684931507"/>
    <s v="Nonexempt"/>
    <x v="1573"/>
    <x v="1573"/>
    <n v="17.873972602739727"/>
    <n v="8.2303921568627452"/>
    <n v="1"/>
    <n v="1"/>
  </r>
  <r>
    <n v="4133"/>
    <x v="45"/>
    <x v="220"/>
    <x v="10"/>
    <d v="1989-02-06T00:00:00"/>
    <d v="2018-06-04T00:00:00"/>
    <n v="32.298630136986304"/>
    <n v="2.956164383561644"/>
    <s v="Nonexempt"/>
    <x v="1574"/>
    <x v="1574"/>
    <n v="29.342465753424658"/>
    <n v="9.6408711770157556"/>
    <n v="1"/>
    <n v="1"/>
  </r>
  <r>
    <n v="4353"/>
    <x v="11"/>
    <x v="548"/>
    <x v="2"/>
    <d v="1989-07-11T00:00:00"/>
    <d v="2007-12-08T00:00:00"/>
    <n v="31.873972602739727"/>
    <n v="13.452054794520548"/>
    <s v="Nonexempt"/>
    <x v="1575"/>
    <x v="1575"/>
    <n v="18.421917808219177"/>
    <n v="2.0599083503054989"/>
    <n v="2"/>
    <n v="1"/>
  </r>
  <r>
    <n v="1536"/>
    <x v="11"/>
    <x v="549"/>
    <x v="2"/>
    <d v="1998-07-23T00:00:00"/>
    <d v="1998-07-23T00:00:00"/>
    <n v="22.835616438356166"/>
    <n v="22.835616438356166"/>
    <s v="Nonexempt"/>
    <x v="1575"/>
    <x v="1575"/>
    <n v="0"/>
    <n v="1.2134553089382123"/>
    <n v="2"/>
    <n v="1"/>
  </r>
  <r>
    <n v="4198"/>
    <x v="11"/>
    <x v="549"/>
    <x v="2"/>
    <d v="1995-08-01T00:00:00"/>
    <d v="1996-05-15T00:00:00"/>
    <n v="25.813698630136987"/>
    <n v="25.024657534246575"/>
    <s v="Nonexempt"/>
    <x v="1576"/>
    <x v="1576"/>
    <n v="0.78904109589041094"/>
    <n v="1.103311802058244"/>
    <n v="1"/>
    <n v="1"/>
  </r>
  <r>
    <n v="4205"/>
    <x v="11"/>
    <x v="545"/>
    <x v="2"/>
    <d v="2002-09-08T00:00:00"/>
    <d v="2003-10-08T00:00:00"/>
    <n v="18.704109589041096"/>
    <n v="17.621917808219177"/>
    <s v="Nonexempt"/>
    <x v="1577"/>
    <x v="1577"/>
    <n v="1.0821917808219179"/>
    <n v="1.5650963930348258"/>
    <n v="1"/>
    <n v="1"/>
  </r>
  <r>
    <n v="1395"/>
    <x v="11"/>
    <x v="549"/>
    <x v="2"/>
    <d v="1996-12-18T00:00:00"/>
    <d v="1996-12-18T00:00:00"/>
    <n v="24.43013698630137"/>
    <n v="24.43013698630137"/>
    <s v="Nonexempt"/>
    <x v="1578"/>
    <x v="1578"/>
    <n v="0"/>
    <n v="1.1252495233823034"/>
    <n v="3"/>
    <n v="2"/>
  </r>
  <r>
    <n v="1396"/>
    <x v="11"/>
    <x v="549"/>
    <x v="2"/>
    <d v="1996-12-18T00:00:00"/>
    <d v="1996-12-18T00:00:00"/>
    <n v="24.43013698630137"/>
    <n v="24.43013698630137"/>
    <s v="Nonexempt"/>
    <x v="1578"/>
    <x v="1578"/>
    <n v="0"/>
    <n v="1.1252495233823034"/>
    <n v="3"/>
    <n v="2"/>
  </r>
  <r>
    <n v="1394"/>
    <x v="11"/>
    <x v="549"/>
    <x v="2"/>
    <d v="1996-05-23T00:00:00"/>
    <d v="1996-05-23T00:00:00"/>
    <n v="25.002739726027396"/>
    <n v="25.002739726027396"/>
    <s v="Nonexempt"/>
    <x v="1578"/>
    <x v="1578"/>
    <n v="0"/>
    <n v="1.0994795090948937"/>
    <n v="3"/>
    <n v="1"/>
  </r>
  <r>
    <n v="1782"/>
    <x v="11"/>
    <x v="544"/>
    <x v="2"/>
    <d v="2007-07-23T00:00:00"/>
    <d v="2007-07-23T00:00:00"/>
    <n v="13.830136986301369"/>
    <n v="13.830136986301369"/>
    <s v="Nonexempt"/>
    <x v="1579"/>
    <x v="1579"/>
    <n v="0"/>
    <n v="1.9869651347068147"/>
    <n v="1"/>
    <n v="1"/>
  </r>
  <r>
    <n v="2067"/>
    <x v="152"/>
    <x v="550"/>
    <x v="13"/>
    <d v="1987-08-13T00:00:00"/>
    <d v="2020-06-25T00:00:00"/>
    <n v="33.786301369863011"/>
    <n v="0.89589041095890409"/>
    <s v="Nonexempt"/>
    <x v="1580"/>
    <x v="1580"/>
    <n v="32.890410958904113"/>
    <n v="30.639908256880734"/>
    <n v="1"/>
    <n v="1"/>
  </r>
  <r>
    <n v="4134"/>
    <x v="50"/>
    <x v="220"/>
    <x v="10"/>
    <d v="1990-01-16T00:00:00"/>
    <d v="2021-02-16T00:00:00"/>
    <n v="31.356164383561644"/>
    <n v="0.24931506849315069"/>
    <s v="Nonexempt"/>
    <x v="1581"/>
    <x v="1581"/>
    <n v="31.106849315068494"/>
    <n v="109.86098901098902"/>
    <n v="1"/>
    <n v="1"/>
  </r>
  <r>
    <n v="1399"/>
    <x v="11"/>
    <x v="549"/>
    <x v="2"/>
    <d v="1998-08-23T00:00:00"/>
    <d v="1998-08-23T00:00:00"/>
    <n v="22.75068493150685"/>
    <n v="22.75068493150685"/>
    <s v="Nonexempt"/>
    <x v="1582"/>
    <x v="1582"/>
    <n v="0"/>
    <n v="1.1977661368015413"/>
    <n v="3"/>
    <n v="1"/>
  </r>
  <r>
    <n v="1397"/>
    <x v="11"/>
    <x v="549"/>
    <x v="2"/>
    <d v="1998-02-23T00:00:00"/>
    <d v="1998-02-23T00:00:00"/>
    <n v="23.246575342465754"/>
    <n v="23.246575342465754"/>
    <s v="Nonexempt"/>
    <x v="1582"/>
    <x v="1582"/>
    <n v="0"/>
    <n v="1.1722156747200942"/>
    <n v="3"/>
    <n v="2"/>
  </r>
  <r>
    <n v="1398"/>
    <x v="11"/>
    <x v="549"/>
    <x v="2"/>
    <d v="1998-02-23T00:00:00"/>
    <d v="1998-02-23T00:00:00"/>
    <n v="23.246575342465754"/>
    <n v="23.246575342465754"/>
    <s v="Nonexempt"/>
    <x v="1582"/>
    <x v="1582"/>
    <n v="0"/>
    <n v="1.1722156747200942"/>
    <n v="3"/>
    <n v="2"/>
  </r>
  <r>
    <n v="1788"/>
    <x v="11"/>
    <x v="549"/>
    <x v="2"/>
    <d v="1997-09-23T00:00:00"/>
    <d v="1997-09-23T00:00:00"/>
    <n v="23.665753424657535"/>
    <n v="23.665753424657535"/>
    <s v="Nonexempt"/>
    <x v="1583"/>
    <x v="1583"/>
    <n v="0"/>
    <n v="1.14384695531373"/>
    <n v="1"/>
    <n v="1"/>
  </r>
  <r>
    <n v="1784"/>
    <x v="11"/>
    <x v="544"/>
    <x v="2"/>
    <d v="2008-07-08T00:00:00"/>
    <d v="2008-07-08T00:00:00"/>
    <n v="12.868493150684932"/>
    <n v="12.868493150684932"/>
    <s v="Nonexempt"/>
    <x v="1584"/>
    <x v="1584"/>
    <n v="0"/>
    <n v="2.1028103044496484"/>
    <n v="1"/>
    <n v="1"/>
  </r>
  <r>
    <n v="1781"/>
    <x v="11"/>
    <x v="544"/>
    <x v="2"/>
    <d v="2007-06-08T00:00:00"/>
    <d v="2007-06-08T00:00:00"/>
    <n v="13.953424657534246"/>
    <n v="13.953424657534246"/>
    <s v="Nonexempt"/>
    <x v="1585"/>
    <x v="1585"/>
    <n v="0"/>
    <n v="1.9328588258393875"/>
    <n v="1"/>
    <n v="1"/>
  </r>
  <r>
    <n v="1780"/>
    <x v="11"/>
    <x v="544"/>
    <x v="2"/>
    <d v="2005-07-23T00:00:00"/>
    <d v="2005-07-23T00:00:00"/>
    <n v="15.830136986301369"/>
    <n v="15.830136986301369"/>
    <s v="Nonexempt"/>
    <x v="1586"/>
    <x v="1586"/>
    <n v="0"/>
    <n v="1.7005538248528904"/>
    <n v="1"/>
    <n v="1"/>
  </r>
  <r>
    <n v="1933"/>
    <x v="11"/>
    <x v="551"/>
    <x v="2"/>
    <d v="2013-11-08T00:00:00"/>
    <d v="2013-11-08T00:00:00"/>
    <n v="7.5287671232876709"/>
    <n v="7.5287671232876709"/>
    <s v="Nonexempt"/>
    <x v="1587"/>
    <x v="1587"/>
    <n v="0"/>
    <n v="3.5742903930131007"/>
    <n v="1"/>
    <n v="1"/>
  </r>
  <r>
    <n v="1783"/>
    <x v="11"/>
    <x v="544"/>
    <x v="2"/>
    <d v="2008-07-08T00:00:00"/>
    <d v="2008-07-08T00:00:00"/>
    <n v="12.868493150684932"/>
    <n v="12.868493150684932"/>
    <s v="Nonexempt"/>
    <x v="1588"/>
    <x v="1588"/>
    <n v="0"/>
    <n v="2.0895997445177774"/>
    <n v="1"/>
    <n v="1"/>
  </r>
  <r>
    <n v="4171"/>
    <x v="80"/>
    <x v="552"/>
    <x v="4"/>
    <d v="1999-10-07T00:00:00"/>
    <d v="2008-07-01T00:00:00"/>
    <n v="21.627397260273973"/>
    <n v="12.887671232876713"/>
    <s v="Nonexempt"/>
    <x v="1589"/>
    <x v="1589"/>
    <n v="8.7397260273972606"/>
    <n v="2.0857142857142854"/>
    <n v="3"/>
    <n v="2"/>
  </r>
  <r>
    <n v="4160"/>
    <x v="112"/>
    <x v="552"/>
    <x v="4"/>
    <d v="2005-04-23T00:00:00"/>
    <d v="2008-07-01T00:00:00"/>
    <n v="16.079452054794519"/>
    <n v="12.887671232876713"/>
    <s v="Nonexempt"/>
    <x v="1589"/>
    <x v="1589"/>
    <n v="3.1917808219178081"/>
    <n v="2.0857142857142854"/>
    <n v="3"/>
    <n v="2"/>
  </r>
  <r>
    <n v="1460"/>
    <x v="112"/>
    <x v="552"/>
    <x v="4"/>
    <d v="1999-08-24T00:00:00"/>
    <d v="1999-08-24T00:00:00"/>
    <n v="21.747945205479454"/>
    <n v="21.747945205479454"/>
    <s v="Nonexempt"/>
    <x v="1589"/>
    <x v="1589"/>
    <n v="0"/>
    <n v="1.235978835978836"/>
    <n v="3"/>
    <n v="1"/>
  </r>
  <r>
    <n v="1790"/>
    <x v="11"/>
    <x v="549"/>
    <x v="2"/>
    <d v="1999-03-23T00:00:00"/>
    <d v="1999-03-23T00:00:00"/>
    <n v="22.169863013698631"/>
    <n v="22.169863013698631"/>
    <s v="Nonexempt"/>
    <x v="1590"/>
    <x v="1590"/>
    <n v="0"/>
    <n v="1.2102014335145821"/>
    <n v="1"/>
    <n v="1"/>
  </r>
  <r>
    <n v="4320"/>
    <x v="11"/>
    <x v="549"/>
    <x v="2"/>
    <d v="1996-10-28T00:00:00"/>
    <d v="2007-06-23T00:00:00"/>
    <n v="24.56986301369863"/>
    <n v="13.912328767123288"/>
    <s v="Nonexempt"/>
    <x v="1591"/>
    <x v="1591"/>
    <n v="10.657534246575343"/>
    <n v="1.9241925955100432"/>
    <n v="1"/>
    <n v="1"/>
  </r>
  <r>
    <n v="4298"/>
    <x v="11"/>
    <x v="544"/>
    <x v="2"/>
    <d v="2000-11-20T00:00:00"/>
    <d v="2009-08-23T00:00:00"/>
    <n v="20.504109589041096"/>
    <n v="11.742465753424657"/>
    <s v="Nonexempt"/>
    <x v="1592"/>
    <x v="1592"/>
    <n v="8.7616438356164377"/>
    <n v="2.2763532431171258"/>
    <n v="1"/>
    <n v="1"/>
  </r>
  <r>
    <n v="1879"/>
    <x v="11"/>
    <x v="553"/>
    <x v="2"/>
    <d v="1998-05-23T00:00:00"/>
    <d v="1998-05-23T00:00:00"/>
    <n v="23.002739726027396"/>
    <n v="23.002739726027396"/>
    <s v="Nonexempt"/>
    <x v="1593"/>
    <x v="1593"/>
    <n v="0"/>
    <n v="1.1598618389709385"/>
    <n v="1"/>
    <n v="1"/>
  </r>
  <r>
    <n v="1789"/>
    <x v="11"/>
    <x v="549"/>
    <x v="2"/>
    <d v="1999-01-08T00:00:00"/>
    <d v="1999-01-08T00:00:00"/>
    <n v="22.372602739726027"/>
    <n v="22.372602739726027"/>
    <s v="Nonexempt"/>
    <x v="1594"/>
    <x v="1594"/>
    <n v="0"/>
    <n v="1.1911890766593192"/>
    <n v="1"/>
    <n v="1"/>
  </r>
  <r>
    <n v="4338"/>
    <x v="11"/>
    <x v="554"/>
    <x v="2"/>
    <d v="1994-10-08T00:00:00"/>
    <d v="2008-06-23T00:00:00"/>
    <n v="26.627397260273973"/>
    <n v="12.90958904109589"/>
    <s v="Nonexempt"/>
    <x v="1595"/>
    <x v="1595"/>
    <n v="13.717808219178082"/>
    <n v="2.0620331069609508"/>
    <n v="1"/>
    <n v="1"/>
  </r>
  <r>
    <n v="4324"/>
    <x v="11"/>
    <x v="555"/>
    <x v="2"/>
    <d v="2009-04-08T00:00:00"/>
    <d v="2020-07-01T00:00:00"/>
    <n v="12.117808219178082"/>
    <n v="0.8794520547945206"/>
    <s v="Nonexempt"/>
    <x v="1596"/>
    <x v="1596"/>
    <n v="11.238356164383562"/>
    <n v="30.257476635514017"/>
    <n v="1"/>
    <n v="1"/>
  </r>
  <r>
    <n v="1817"/>
    <x v="11"/>
    <x v="545"/>
    <x v="2"/>
    <d v="2005-05-08T00:00:00"/>
    <d v="2005-05-08T00:00:00"/>
    <n v="16.038356164383561"/>
    <n v="16.038356164383561"/>
    <s v="Nonexempt"/>
    <x v="1597"/>
    <x v="1597"/>
    <n v="0"/>
    <n v="1.6579005807994533"/>
    <n v="1"/>
    <n v="1"/>
  </r>
  <r>
    <n v="4258"/>
    <x v="11"/>
    <x v="545"/>
    <x v="2"/>
    <d v="2004-01-08T00:00:00"/>
    <d v="2008-06-23T00:00:00"/>
    <n v="17.36986301369863"/>
    <n v="12.90958904109589"/>
    <s v="Nonexempt"/>
    <x v="1598"/>
    <x v="1598"/>
    <n v="4.4602739726027396"/>
    <n v="2.0573853989813244"/>
    <n v="1"/>
    <n v="1"/>
  </r>
  <r>
    <n v="1786"/>
    <x v="11"/>
    <x v="544"/>
    <x v="2"/>
    <d v="2009-06-08T00:00:00"/>
    <d v="2009-06-08T00:00:00"/>
    <n v="11.950684931506849"/>
    <n v="11.950684931506849"/>
    <s v="Nonexempt"/>
    <x v="1599"/>
    <x v="1599"/>
    <n v="0"/>
    <n v="2.217446125630445"/>
    <n v="1"/>
    <n v="1"/>
  </r>
  <r>
    <n v="1768"/>
    <x v="11"/>
    <x v="554"/>
    <x v="2"/>
    <d v="2001-01-22T00:00:00"/>
    <d v="2001-01-22T00:00:00"/>
    <n v="20.331506849315069"/>
    <n v="20.331506849315069"/>
    <s v="Nonexempt"/>
    <x v="1600"/>
    <x v="1600"/>
    <n v="0"/>
    <n v="1.2994609890850291"/>
    <n v="1"/>
    <n v="1"/>
  </r>
  <r>
    <n v="4305"/>
    <x v="11"/>
    <x v="549"/>
    <x v="2"/>
    <d v="2001-01-22T00:00:00"/>
    <d v="2010-06-23T00:00:00"/>
    <n v="20.331506849315069"/>
    <n v="10.90958904109589"/>
    <s v="Nonexempt"/>
    <x v="1601"/>
    <x v="1601"/>
    <n v="9.4219178082191775"/>
    <n v="2.4208061275740835"/>
    <n v="2"/>
    <n v="1"/>
  </r>
  <r>
    <n v="1537"/>
    <x v="11"/>
    <x v="549"/>
    <x v="2"/>
    <d v="2000-03-08T00:00:00"/>
    <d v="2000-03-08T00:00:00"/>
    <n v="21.208219178082192"/>
    <n v="21.208219178082192"/>
    <s v="Nonexempt"/>
    <x v="1601"/>
    <x v="1601"/>
    <n v="0"/>
    <n v="1.2452719286913836"/>
    <n v="2"/>
    <n v="1"/>
  </r>
  <r>
    <n v="4331"/>
    <x v="11"/>
    <x v="549"/>
    <x v="2"/>
    <d v="1998-08-23T00:00:00"/>
    <d v="2010-06-23T00:00:00"/>
    <n v="22.75068493150685"/>
    <n v="10.90958904109589"/>
    <s v="Nonexempt"/>
    <x v="1602"/>
    <x v="1602"/>
    <n v="11.841095890410958"/>
    <n v="2.4061401305876444"/>
    <n v="1"/>
    <n v="1"/>
  </r>
  <r>
    <n v="1816"/>
    <x v="11"/>
    <x v="545"/>
    <x v="2"/>
    <d v="2004-10-23T00:00:00"/>
    <d v="2004-10-23T00:00:00"/>
    <n v="16.578082191780823"/>
    <n v="16.578082191780823"/>
    <s v="Nonexempt"/>
    <x v="1603"/>
    <x v="1603"/>
    <n v="0"/>
    <n v="1.5779871095686664"/>
    <n v="1"/>
    <n v="1"/>
  </r>
  <r>
    <n v="4307"/>
    <x v="11"/>
    <x v="549"/>
    <x v="2"/>
    <d v="2001-01-08T00:00:00"/>
    <d v="2010-06-23T00:00:00"/>
    <n v="20.36986301369863"/>
    <n v="10.90958904109589"/>
    <s v="Nonexempt"/>
    <x v="1604"/>
    <x v="1604"/>
    <n v="9.4602739726027405"/>
    <n v="2.3942240080361628"/>
    <n v="4"/>
    <n v="1"/>
  </r>
  <r>
    <n v="1294"/>
    <x v="11"/>
    <x v="549"/>
    <x v="2"/>
    <d v="2000-09-23T00:00:00"/>
    <d v="2000-09-23T00:00:00"/>
    <n v="20.663013698630138"/>
    <n v="20.663013698630138"/>
    <s v="Nonexempt"/>
    <x v="1604"/>
    <x v="1604"/>
    <n v="0"/>
    <n v="1.2640944046671969"/>
    <n v="4"/>
    <n v="1"/>
  </r>
  <r>
    <n v="1293"/>
    <x v="11"/>
    <x v="549"/>
    <x v="2"/>
    <d v="2000-09-08T00:00:00"/>
    <d v="2000-09-08T00:00:00"/>
    <n v="20.704109589041096"/>
    <n v="20.704109589041096"/>
    <s v="Nonexempt"/>
    <x v="1604"/>
    <x v="1604"/>
    <n v="0"/>
    <n v="1.2615852851660712"/>
    <n v="4"/>
    <n v="1"/>
  </r>
  <r>
    <n v="1285"/>
    <x v="11"/>
    <x v="548"/>
    <x v="2"/>
    <d v="1996-10-28T00:00:00"/>
    <d v="1996-10-28T00:00:00"/>
    <n v="24.56986301369863"/>
    <n v="24.56986301369863"/>
    <s v="Nonexempt"/>
    <x v="1604"/>
    <x v="1604"/>
    <n v="0"/>
    <n v="1.0630909901873329"/>
    <n v="4"/>
    <n v="1"/>
  </r>
  <r>
    <n v="1791"/>
    <x v="11"/>
    <x v="549"/>
    <x v="2"/>
    <d v="2000-08-23T00:00:00"/>
    <d v="2000-08-23T00:00:00"/>
    <n v="20.747945205479454"/>
    <n v="20.747945205479454"/>
    <s v="Nonexempt"/>
    <x v="1605"/>
    <x v="1605"/>
    <n v="0"/>
    <n v="1.251208239799287"/>
    <n v="1"/>
    <n v="1"/>
  </r>
  <r>
    <n v="1393"/>
    <x v="11"/>
    <x v="544"/>
    <x v="2"/>
    <d v="2012-01-08T00:00:00"/>
    <d v="2012-01-08T00:00:00"/>
    <n v="9.3643835616438356"/>
    <n v="9.3643835616438356"/>
    <s v="Nonexempt"/>
    <x v="1606"/>
    <x v="1606"/>
    <n v="0"/>
    <n v="2.763662960795787"/>
    <n v="3"/>
    <n v="1"/>
  </r>
  <r>
    <n v="1411"/>
    <x v="11"/>
    <x v="545"/>
    <x v="2"/>
    <d v="2004-04-08T00:00:00"/>
    <d v="2004-04-08T00:00:00"/>
    <n v="17.12054794520548"/>
    <n v="17.12054794520548"/>
    <s v="Nonexempt"/>
    <x v="1606"/>
    <x v="1606"/>
    <n v="0"/>
    <n v="1.5116338614178266"/>
    <n v="3"/>
    <n v="1"/>
  </r>
  <r>
    <n v="1402"/>
    <x v="11"/>
    <x v="549"/>
    <x v="2"/>
    <d v="2002-07-23T00:00:00"/>
    <d v="2002-07-23T00:00:00"/>
    <n v="18.832876712328765"/>
    <n v="18.832876712328765"/>
    <s v="Nonexempt"/>
    <x v="1606"/>
    <x v="1606"/>
    <n v="0"/>
    <n v="1.3741926098341577"/>
    <n v="3"/>
    <n v="1"/>
  </r>
  <r>
    <n v="4260"/>
    <x v="9"/>
    <x v="491"/>
    <x v="2"/>
    <d v="2005-11-08T00:00:00"/>
    <d v="2010-07-27T00:00:00"/>
    <n v="15.534246575342467"/>
    <n v="10.816438356164383"/>
    <s v="Nonexempt"/>
    <x v="1607"/>
    <x v="1607"/>
    <n v="4.7178082191780826"/>
    <n v="2.3898809523809526"/>
    <n v="1"/>
    <n v="1"/>
  </r>
  <r>
    <n v="2127"/>
    <x v="153"/>
    <x v="556"/>
    <x v="14"/>
    <d v="1986-08-16T00:00:00"/>
    <d v="1996-05-15T00:00:00"/>
    <n v="34.778082191780825"/>
    <n v="25.024657534246575"/>
    <s v="Nonexempt"/>
    <x v="1608"/>
    <x v="1608"/>
    <n v="9.7534246575342465"/>
    <n v="1.0301839281804248"/>
    <n v="1"/>
    <n v="1"/>
  </r>
  <r>
    <n v="1787"/>
    <x v="11"/>
    <x v="544"/>
    <x v="2"/>
    <d v="2011-08-08T00:00:00"/>
    <d v="2011-08-08T00:00:00"/>
    <n v="9.7835616438356166"/>
    <n v="9.7835616438356166"/>
    <s v="Nonexempt"/>
    <x v="1609"/>
    <x v="1609"/>
    <n v="0"/>
    <n v="2.6319658359003082"/>
    <n v="1"/>
    <n v="1"/>
  </r>
  <r>
    <n v="1818"/>
    <x v="11"/>
    <x v="545"/>
    <x v="2"/>
    <d v="2006-05-08T00:00:00"/>
    <d v="2006-05-08T00:00:00"/>
    <n v="15.038356164383561"/>
    <n v="15.038356164383561"/>
    <s v="Nonexempt"/>
    <x v="1610"/>
    <x v="1610"/>
    <n v="0"/>
    <n v="1.7109582801967573"/>
    <n v="1"/>
    <n v="1"/>
  </r>
  <r>
    <n v="4244"/>
    <x v="6"/>
    <x v="557"/>
    <x v="2"/>
    <d v="2007-09-17T00:00:00"/>
    <d v="2010-10-18T00:00:00"/>
    <n v="13.676712328767124"/>
    <n v="10.58904109589041"/>
    <s v="Nonexempt"/>
    <x v="1611"/>
    <x v="1611"/>
    <n v="3.0876712328767124"/>
    <n v="2.4289262613195342"/>
    <n v="1"/>
    <n v="1"/>
  </r>
  <r>
    <n v="1792"/>
    <x v="11"/>
    <x v="549"/>
    <x v="2"/>
    <d v="2002-04-23T00:00:00"/>
    <d v="2002-04-23T00:00:00"/>
    <n v="19.082191780821919"/>
    <n v="19.082191780821919"/>
    <s v="Nonexempt"/>
    <x v="1612"/>
    <x v="1612"/>
    <n v="0"/>
    <n v="1.3462814070351758"/>
    <n v="1"/>
    <n v="1"/>
  </r>
  <r>
    <n v="1819"/>
    <x v="11"/>
    <x v="545"/>
    <x v="2"/>
    <d v="2006-06-23T00:00:00"/>
    <d v="2006-06-23T00:00:00"/>
    <n v="14.912328767123288"/>
    <n v="14.912328767123288"/>
    <s v="Nonexempt"/>
    <x v="1613"/>
    <x v="1613"/>
    <n v="0"/>
    <n v="1.7193826933676282"/>
    <n v="1"/>
    <n v="1"/>
  </r>
  <r>
    <n v="1403"/>
    <x v="11"/>
    <x v="549"/>
    <x v="2"/>
    <d v="2002-08-23T00:00:00"/>
    <d v="2002-08-23T00:00:00"/>
    <n v="18.747945205479454"/>
    <n v="18.747945205479454"/>
    <s v="Nonexempt"/>
    <x v="1614"/>
    <x v="1614"/>
    <n v="0"/>
    <n v="1.3649495835160017"/>
    <n v="3"/>
    <n v="1"/>
  </r>
  <r>
    <n v="1401"/>
    <x v="11"/>
    <x v="549"/>
    <x v="2"/>
    <d v="2002-07-08T00:00:00"/>
    <d v="2002-07-08T00:00:00"/>
    <n v="18.873972602739727"/>
    <n v="18.873972602739727"/>
    <s v="Nonexempt"/>
    <x v="1614"/>
    <x v="1614"/>
    <n v="0"/>
    <n v="1.3558353897517781"/>
    <n v="3"/>
    <n v="1"/>
  </r>
  <r>
    <n v="1400"/>
    <x v="11"/>
    <x v="549"/>
    <x v="2"/>
    <d v="2002-03-23T00:00:00"/>
    <d v="2002-03-23T00:00:00"/>
    <n v="19.167123287671235"/>
    <n v="19.167123287671235"/>
    <s v="Nonexempt"/>
    <x v="1614"/>
    <x v="1614"/>
    <n v="0"/>
    <n v="1.3350986277873069"/>
    <n v="3"/>
    <n v="1"/>
  </r>
  <r>
    <n v="4181"/>
    <x v="80"/>
    <x v="552"/>
    <x v="4"/>
    <d v="1991-08-01T00:00:00"/>
    <d v="2007-07-01T00:00:00"/>
    <n v="29.816438356164383"/>
    <n v="13.890410958904109"/>
    <s v="Nonexempt"/>
    <x v="1615"/>
    <x v="1615"/>
    <n v="15.926027397260274"/>
    <n v="1.8415581854043392"/>
    <n v="1"/>
    <n v="1"/>
  </r>
  <r>
    <n v="1793"/>
    <x v="11"/>
    <x v="549"/>
    <x v="2"/>
    <d v="2002-06-08T00:00:00"/>
    <d v="2002-06-08T00:00:00"/>
    <n v="18.956164383561642"/>
    <n v="18.956164383561642"/>
    <s v="Nonexempt"/>
    <x v="1616"/>
    <x v="1616"/>
    <n v="0"/>
    <n v="1.3452088452088453"/>
    <n v="1"/>
    <n v="1"/>
  </r>
  <r>
    <n v="4349"/>
    <x v="8"/>
    <x v="558"/>
    <x v="2"/>
    <d v="1999-09-23T00:00:00"/>
    <d v="2017-04-01T00:00:00"/>
    <n v="21.665753424657535"/>
    <n v="4.1315068493150688"/>
    <s v="Nonexempt"/>
    <x v="1617"/>
    <x v="1617"/>
    <n v="17.534246575342465"/>
    <n v="6.1406167108753316"/>
    <n v="1"/>
    <n v="1"/>
  </r>
  <r>
    <n v="4264"/>
    <x v="11"/>
    <x v="545"/>
    <x v="2"/>
    <d v="2007-12-08T00:00:00"/>
    <d v="2012-12-23T00:00:00"/>
    <n v="13.452054794520548"/>
    <n v="8.4054794520547951"/>
    <s v="Nonexempt"/>
    <x v="1618"/>
    <x v="1618"/>
    <n v="5.0465753424657533"/>
    <n v="3.0158898305084745"/>
    <n v="1"/>
    <n v="1"/>
  </r>
  <r>
    <n v="2126"/>
    <x v="153"/>
    <x v="556"/>
    <x v="14"/>
    <d v="1988-12-09T00:00:00"/>
    <d v="1996-05-15T00:00:00"/>
    <n v="32.460273972602742"/>
    <n v="25.024657534246575"/>
    <s v="Nonexempt"/>
    <x v="1619"/>
    <x v="1619"/>
    <n v="7.4356164383561643"/>
    <n v="1.0098040289029997"/>
    <n v="4"/>
    <n v="4"/>
  </r>
  <r>
    <n v="2130"/>
    <x v="153"/>
    <x v="556"/>
    <x v="14"/>
    <d v="1980-11-19T00:00:00"/>
    <d v="1996-05-15T00:00:00"/>
    <n v="40.520547945205479"/>
    <n v="25.024657534246575"/>
    <s v="Nonexempt"/>
    <x v="1619"/>
    <x v="1619"/>
    <n v="15.495890410958904"/>
    <n v="1.0098040289029997"/>
    <n v="4"/>
    <n v="4"/>
  </r>
  <r>
    <n v="2131"/>
    <x v="153"/>
    <x v="556"/>
    <x v="14"/>
    <d v="1977-01-17T00:00:00"/>
    <d v="1996-05-15T00:00:00"/>
    <n v="44.361643835616441"/>
    <n v="25.024657534246575"/>
    <s v="Nonexempt"/>
    <x v="1619"/>
    <x v="1619"/>
    <n v="19.336986301369862"/>
    <n v="1.0098040289029997"/>
    <n v="4"/>
    <n v="4"/>
  </r>
  <r>
    <n v="2132"/>
    <x v="153"/>
    <x v="556"/>
    <x v="14"/>
    <d v="1967-05-01T00:00:00"/>
    <d v="1996-05-15T00:00:00"/>
    <n v="54.084931506849315"/>
    <n v="25.024657534246575"/>
    <s v="Nonexempt"/>
    <x v="1619"/>
    <x v="1619"/>
    <n v="29.06027397260274"/>
    <n v="1.0098040289029997"/>
    <n v="4"/>
    <n v="4"/>
  </r>
  <r>
    <n v="1753"/>
    <x v="11"/>
    <x v="548"/>
    <x v="2"/>
    <d v="1998-09-08T00:00:00"/>
    <d v="1998-09-08T00:00:00"/>
    <n v="22.706849315068492"/>
    <n v="22.706849315068492"/>
    <s v="Nonexempt"/>
    <x v="1620"/>
    <x v="1620"/>
    <n v="0"/>
    <n v="1.1093569015444016"/>
    <n v="1"/>
    <n v="1"/>
  </r>
  <r>
    <n v="4199"/>
    <x v="11"/>
    <x v="553"/>
    <x v="2"/>
    <d v="1995-07-24T00:00:00"/>
    <d v="1996-05-15T00:00:00"/>
    <n v="25.835616438356166"/>
    <n v="25.024657534246575"/>
    <s v="Nonexempt"/>
    <x v="1621"/>
    <x v="1621"/>
    <n v="0.81095890410958904"/>
    <n v="1.005408364352967"/>
    <n v="1"/>
    <n v="1"/>
  </r>
  <r>
    <n v="1795"/>
    <x v="11"/>
    <x v="549"/>
    <x v="2"/>
    <d v="2004-04-23T00:00:00"/>
    <d v="2004-04-23T00:00:00"/>
    <n v="17.079452054794519"/>
    <n v="17.079452054794519"/>
    <s v="Nonexempt"/>
    <x v="1622"/>
    <x v="1622"/>
    <n v="0"/>
    <n v="1.4678456849534811"/>
    <n v="1"/>
    <n v="1"/>
  </r>
  <r>
    <n v="1794"/>
    <x v="11"/>
    <x v="549"/>
    <x v="2"/>
    <d v="2003-07-08T00:00:00"/>
    <d v="2003-07-08T00:00:00"/>
    <n v="17.873972602739727"/>
    <n v="17.873972602739727"/>
    <s v="Nonexempt"/>
    <x v="1623"/>
    <x v="1623"/>
    <n v="0"/>
    <n v="1.4009196811771918"/>
    <n v="1"/>
    <n v="1"/>
  </r>
  <r>
    <n v="2054"/>
    <x v="103"/>
    <x v="229"/>
    <x v="9"/>
    <d v="2019-05-28T00:00:00"/>
    <d v="2020-03-14T00:00:00"/>
    <n v="1.9753424657534246"/>
    <n v="1.178082191780822"/>
    <s v="Exempt"/>
    <x v="1624"/>
    <x v="1624"/>
    <n v="0.79726027397260268"/>
    <n v="21.220930232558139"/>
    <n v="1"/>
    <n v="1"/>
  </r>
  <r>
    <n v="1820"/>
    <x v="11"/>
    <x v="545"/>
    <x v="2"/>
    <d v="2008-07-08T00:00:00"/>
    <d v="2008-07-08T00:00:00"/>
    <n v="12.868493150684932"/>
    <n v="12.868493150684932"/>
    <s v="Nonexempt"/>
    <x v="1625"/>
    <x v="1625"/>
    <n v="0"/>
    <n v="1.9318501170960185"/>
    <n v="1"/>
    <n v="1"/>
  </r>
  <r>
    <n v="1958"/>
    <x v="11"/>
    <x v="547"/>
    <x v="2"/>
    <d v="2005-08-23T00:00:00"/>
    <d v="2005-08-23T00:00:00"/>
    <n v="15.745205479452055"/>
    <n v="15.745205479452055"/>
    <s v="Nonexempt"/>
    <x v="1626"/>
    <x v="1626"/>
    <n v="0"/>
    <n v="1.576987993735862"/>
    <n v="1"/>
    <n v="1"/>
  </r>
  <r>
    <n v="1767"/>
    <x v="11"/>
    <x v="554"/>
    <x v="2"/>
    <d v="2000-12-08T00:00:00"/>
    <d v="2000-12-08T00:00:00"/>
    <n v="20.454794520547946"/>
    <n v="20.454794520547946"/>
    <s v="Nonexempt"/>
    <x v="1627"/>
    <x v="1627"/>
    <n v="0"/>
    <n v="1.2099852665416555"/>
    <n v="1"/>
    <n v="1"/>
  </r>
  <r>
    <n v="1821"/>
    <x v="11"/>
    <x v="545"/>
    <x v="2"/>
    <d v="2008-07-23T00:00:00"/>
    <d v="2008-07-23T00:00:00"/>
    <n v="12.827397260273973"/>
    <n v="12.827397260273973"/>
    <s v="Nonexempt"/>
    <x v="1628"/>
    <x v="1628"/>
    <n v="0"/>
    <n v="1.9177701836821872"/>
    <n v="1"/>
    <n v="1"/>
  </r>
  <r>
    <n v="4380"/>
    <x v="11"/>
    <x v="545"/>
    <x v="2"/>
    <d v="1982-05-19T00:00:00"/>
    <d v="2014-01-08T00:00:00"/>
    <n v="39.024657534246572"/>
    <n v="7.3616438356164382"/>
    <s v="Nonexempt"/>
    <x v="1629"/>
    <x v="1629"/>
    <n v="31.663013698630138"/>
    <n v="3.3321362113881654"/>
    <n v="1"/>
    <n v="1"/>
  </r>
  <r>
    <n v="4357"/>
    <x v="6"/>
    <x v="557"/>
    <x v="2"/>
    <d v="2000-10-04T00:00:00"/>
    <d v="2020-01-04T00:00:00"/>
    <n v="20.632876712328766"/>
    <n v="1.3698630136986301"/>
    <s v="Nonexempt"/>
    <x v="1630"/>
    <x v="1630"/>
    <n v="19.263013698630136"/>
    <n v="17.877700000000001"/>
    <n v="1"/>
    <n v="1"/>
  </r>
  <r>
    <n v="1796"/>
    <x v="11"/>
    <x v="549"/>
    <x v="2"/>
    <d v="2005-11-09T00:00:00"/>
    <d v="2005-11-09T00:00:00"/>
    <n v="15.531506849315068"/>
    <n v="15.531506849315068"/>
    <s v="Nonexempt"/>
    <x v="1631"/>
    <x v="1631"/>
    <n v="0"/>
    <n v="1.5722878814605752"/>
    <n v="1"/>
    <n v="1"/>
  </r>
  <r>
    <n v="1391"/>
    <x v="11"/>
    <x v="554"/>
    <x v="2"/>
    <d v="2004-01-08T00:00:00"/>
    <d v="2004-01-08T00:00:00"/>
    <n v="17.36986301369863"/>
    <n v="17.36986301369863"/>
    <s v="Nonexempt"/>
    <x v="1632"/>
    <x v="1632"/>
    <n v="0"/>
    <n v="1.4035804416403785"/>
    <n v="3"/>
    <n v="1"/>
  </r>
  <r>
    <n v="1390"/>
    <x v="11"/>
    <x v="554"/>
    <x v="2"/>
    <d v="2003-10-23T00:00:00"/>
    <d v="2003-10-23T00:00:00"/>
    <n v="17.580821917808219"/>
    <n v="17.580821917808219"/>
    <s v="Nonexempt"/>
    <x v="1632"/>
    <x v="1632"/>
    <n v="0"/>
    <n v="1.3867383512544802"/>
    <n v="3"/>
    <n v="1"/>
  </r>
  <r>
    <n v="1389"/>
    <x v="11"/>
    <x v="554"/>
    <x v="2"/>
    <d v="2003-09-29T00:00:00"/>
    <d v="2003-09-29T00:00:00"/>
    <n v="17.646575342465752"/>
    <n v="17.646575342465752"/>
    <s v="Nonexempt"/>
    <x v="1632"/>
    <x v="1632"/>
    <n v="0"/>
    <n v="1.3815711845986649"/>
    <n v="3"/>
    <n v="1"/>
  </r>
  <r>
    <n v="4162"/>
    <x v="80"/>
    <x v="552"/>
    <x v="4"/>
    <d v="2005-01-31T00:00:00"/>
    <d v="2008-07-23T00:00:00"/>
    <n v="16.304109589041097"/>
    <n v="12.827397260273973"/>
    <s v="Nonexempt"/>
    <x v="1633"/>
    <x v="1633"/>
    <n v="3.4767123287671233"/>
    <n v="1.8982806492951732"/>
    <n v="2"/>
    <n v="1"/>
  </r>
  <r>
    <n v="4148"/>
    <x v="80"/>
    <x v="552"/>
    <x v="4"/>
    <d v="2006-02-13T00:00:00"/>
    <d v="2007-07-01T00:00:00"/>
    <n v="15.268493150684931"/>
    <n v="13.890410958904109"/>
    <s v="Nonexempt"/>
    <x v="1633"/>
    <x v="1633"/>
    <n v="1.3780821917808219"/>
    <n v="1.7530078895463512"/>
    <n v="2"/>
    <n v="1"/>
  </r>
  <r>
    <n v="1540"/>
    <x v="11"/>
    <x v="549"/>
    <x v="2"/>
    <d v="2006-06-23T00:00:00"/>
    <d v="2006-06-23T00:00:00"/>
    <n v="14.912328767123288"/>
    <n v="14.912328767123288"/>
    <s v="Nonexempt"/>
    <x v="1634"/>
    <x v="1634"/>
    <n v="0"/>
    <n v="1.62952415947088"/>
    <n v="2"/>
    <n v="1"/>
  </r>
  <r>
    <n v="1539"/>
    <x v="11"/>
    <x v="549"/>
    <x v="2"/>
    <d v="2006-05-23T00:00:00"/>
    <d v="2006-05-23T00:00:00"/>
    <n v="14.997260273972604"/>
    <n v="14.997260273972604"/>
    <s v="Nonexempt"/>
    <x v="1634"/>
    <x v="1634"/>
    <n v="0"/>
    <n v="1.6202959444647425"/>
    <n v="2"/>
    <n v="1"/>
  </r>
  <r>
    <n v="4294"/>
    <x v="11"/>
    <x v="545"/>
    <x v="2"/>
    <d v="2011-07-23T00:00:00"/>
    <d v="2019-06-01T00:00:00"/>
    <n v="9.8273972602739725"/>
    <n v="1.9643835616438357"/>
    <s v="Nonexempt"/>
    <x v="1635"/>
    <x v="1635"/>
    <n v="7.8630136986301373"/>
    <n v="12.360111576011159"/>
    <n v="3"/>
    <n v="1"/>
  </r>
  <r>
    <n v="1392"/>
    <x v="11"/>
    <x v="554"/>
    <x v="2"/>
    <d v="2004-10-23T00:00:00"/>
    <d v="2004-10-23T00:00:00"/>
    <n v="16.578082191780823"/>
    <n v="16.578082191780823"/>
    <s v="Nonexempt"/>
    <x v="1635"/>
    <x v="1635"/>
    <n v="0"/>
    <n v="1.4645843662204594"/>
    <n v="3"/>
    <n v="1"/>
  </r>
  <r>
    <n v="1404"/>
    <x v="11"/>
    <x v="549"/>
    <x v="2"/>
    <d v="2002-11-08T00:00:00"/>
    <d v="2002-11-08T00:00:00"/>
    <n v="18.536986301369861"/>
    <n v="18.536986301369861"/>
    <s v="Nonexempt"/>
    <x v="1635"/>
    <x v="1635"/>
    <n v="0"/>
    <n v="1.3098137747561338"/>
    <n v="3"/>
    <n v="1"/>
  </r>
  <r>
    <n v="4246"/>
    <x v="11"/>
    <x v="559"/>
    <x v="2"/>
    <d v="2011-04-23T00:00:00"/>
    <d v="2014-07-08T00:00:00"/>
    <n v="10.076712328767123"/>
    <n v="6.8657534246575347"/>
    <s v="Nonexempt"/>
    <x v="1636"/>
    <x v="1636"/>
    <n v="3.2109589041095892"/>
    <n v="3.5305666400638462"/>
    <n v="1"/>
    <n v="1"/>
  </r>
  <r>
    <n v="4396"/>
    <x v="154"/>
    <x v="553"/>
    <x v="5"/>
    <d v="2002-07-23T00:00:00"/>
    <d v="2007-02-08T00:00:00"/>
    <n v="18.832876712328765"/>
    <n v="14.282191780821918"/>
    <s v="Nonexempt"/>
    <x v="1637"/>
    <x v="1637"/>
    <n v="4.5506849315068489"/>
    <n v="1.6958181469403413"/>
    <n v="1"/>
    <n v="1"/>
  </r>
  <r>
    <n v="1538"/>
    <x v="11"/>
    <x v="549"/>
    <x v="2"/>
    <d v="2006-03-08T00:00:00"/>
    <d v="2006-03-08T00:00:00"/>
    <n v="15.205479452054794"/>
    <n v="15.205479452054794"/>
    <s v="Nonexempt"/>
    <x v="1638"/>
    <x v="1638"/>
    <n v="0"/>
    <n v="1.5921891891891893"/>
    <n v="2"/>
    <n v="1"/>
  </r>
  <r>
    <n v="1489"/>
    <x v="11"/>
    <x v="546"/>
    <x v="2"/>
    <d v="2001-12-23T00:00:00"/>
    <d v="2001-12-23T00:00:00"/>
    <n v="19.413698630136988"/>
    <n v="19.413698630136988"/>
    <s v="Nonexempt"/>
    <x v="1638"/>
    <x v="1638"/>
    <n v="0"/>
    <n v="1.2470575783234545"/>
    <n v="2"/>
    <n v="1"/>
  </r>
  <r>
    <n v="4310"/>
    <x v="9"/>
    <x v="491"/>
    <x v="2"/>
    <d v="1997-11-23T00:00:00"/>
    <d v="2007-09-23T00:00:00"/>
    <n v="23.4986301369863"/>
    <n v="13.66027397260274"/>
    <s v="Nonexempt"/>
    <x v="1639"/>
    <x v="1639"/>
    <n v="9.838356164383562"/>
    <n v="1.7686321700762133"/>
    <n v="1"/>
    <n v="1"/>
  </r>
  <r>
    <n v="4204"/>
    <x v="11"/>
    <x v="545"/>
    <x v="2"/>
    <d v="2012-07-02T00:00:00"/>
    <d v="2013-07-08T00:00:00"/>
    <n v="8.882191780821918"/>
    <n v="7.8657534246575347"/>
    <s v="Nonexempt"/>
    <x v="1640"/>
    <x v="1640"/>
    <n v="1.0164383561643835"/>
    <n v="3.0664576802507835"/>
    <n v="1"/>
    <n v="1"/>
  </r>
  <r>
    <n v="1801"/>
    <x v="11"/>
    <x v="549"/>
    <x v="2"/>
    <d v="2007-01-08T00:00:00"/>
    <d v="2007-01-08T00:00:00"/>
    <n v="14.367123287671232"/>
    <n v="14.367123287671232"/>
    <s v="Nonexempt"/>
    <x v="1641"/>
    <x v="1641"/>
    <n v="0"/>
    <n v="1.6732646834477498"/>
    <n v="1"/>
    <n v="1"/>
  </r>
  <r>
    <n v="4221"/>
    <x v="11"/>
    <x v="548"/>
    <x v="2"/>
    <d v="2002-01-23T00:00:00"/>
    <d v="2003-12-08T00:00:00"/>
    <n v="19.328767123287673"/>
    <n v="17.454794520547946"/>
    <s v="Nonexempt"/>
    <x v="1642"/>
    <x v="1642"/>
    <n v="1.8739726027397261"/>
    <n v="1.376126196829383"/>
    <n v="1"/>
    <n v="1"/>
  </r>
  <r>
    <n v="1802"/>
    <x v="11"/>
    <x v="549"/>
    <x v="2"/>
    <d v="2007-06-08T00:00:00"/>
    <d v="2007-06-08T00:00:00"/>
    <n v="13.953424657534246"/>
    <n v="13.953424657534246"/>
    <s v="Nonexempt"/>
    <x v="1643"/>
    <x v="1643"/>
    <n v="0"/>
    <n v="1.7142744944040842"/>
    <n v="1"/>
    <n v="1"/>
  </r>
  <r>
    <n v="1824"/>
    <x v="11"/>
    <x v="545"/>
    <x v="2"/>
    <d v="2012-08-23T00:00:00"/>
    <d v="2012-08-23T00:00:00"/>
    <n v="8.7397260273972606"/>
    <n v="8.7397260273972606"/>
    <s v="Nonexempt"/>
    <x v="1644"/>
    <x v="1644"/>
    <n v="0"/>
    <n v="2.7346394984326015"/>
    <n v="1"/>
    <n v="1"/>
  </r>
  <r>
    <n v="1797"/>
    <x v="11"/>
    <x v="549"/>
    <x v="2"/>
    <d v="2006-10-08T00:00:00"/>
    <d v="2006-10-08T00:00:00"/>
    <n v="14.61917808219178"/>
    <n v="14.61917808219178"/>
    <s v="Nonexempt"/>
    <x v="1645"/>
    <x v="1645"/>
    <n v="0"/>
    <n v="1.6321026986506746"/>
    <n v="1"/>
    <n v="1"/>
  </r>
  <r>
    <n v="1798"/>
    <x v="11"/>
    <x v="549"/>
    <x v="2"/>
    <d v="2006-10-23T00:00:00"/>
    <d v="2006-10-23T00:00:00"/>
    <n v="14.578082191780823"/>
    <n v="14.578082191780823"/>
    <s v="Nonexempt"/>
    <x v="1646"/>
    <x v="1646"/>
    <n v="0"/>
    <n v="1.6360176658522834"/>
    <n v="1"/>
    <n v="1"/>
  </r>
  <r>
    <n v="1800"/>
    <x v="11"/>
    <x v="549"/>
    <x v="2"/>
    <d v="2006-11-27T00:00:00"/>
    <d v="2006-11-27T00:00:00"/>
    <n v="14.482191780821918"/>
    <n v="14.482191780821918"/>
    <s v="Nonexempt"/>
    <x v="1647"/>
    <x v="1647"/>
    <n v="0"/>
    <n v="1.6461596670450247"/>
    <n v="1"/>
    <n v="1"/>
  </r>
  <r>
    <n v="1823"/>
    <x v="11"/>
    <x v="545"/>
    <x v="2"/>
    <d v="2012-05-08T00:00:00"/>
    <d v="2012-05-08T00:00:00"/>
    <n v="9.0328767123287665"/>
    <n v="9.0328767123287665"/>
    <s v="Nonexempt"/>
    <x v="1648"/>
    <x v="1648"/>
    <n v="0"/>
    <n v="2.6226417955717323"/>
    <n v="1"/>
    <n v="1"/>
  </r>
  <r>
    <n v="4284"/>
    <x v="11"/>
    <x v="545"/>
    <x v="2"/>
    <d v="2012-07-02T00:00:00"/>
    <d v="2019-06-01T00:00:00"/>
    <n v="8.882191780821918"/>
    <n v="1.9643835616438357"/>
    <s v="Nonexempt"/>
    <x v="1649"/>
    <x v="1649"/>
    <n v="6.9178082191780819"/>
    <n v="12.044490934449094"/>
    <n v="1"/>
    <n v="1"/>
  </r>
  <r>
    <n v="4300"/>
    <x v="6"/>
    <x v="388"/>
    <x v="2"/>
    <d v="1998-08-10T00:00:00"/>
    <d v="2007-07-23T00:00:00"/>
    <n v="22.786301369863015"/>
    <n v="13.830136986301369"/>
    <s v="Nonexempt"/>
    <x v="1650"/>
    <x v="1650"/>
    <n v="8.956164383561644"/>
    <n v="1.7078645007923932"/>
    <n v="8"/>
    <n v="1"/>
  </r>
  <r>
    <n v="4282"/>
    <x v="6"/>
    <x v="388"/>
    <x v="2"/>
    <d v="2000-06-19T00:00:00"/>
    <d v="2007-04-18T00:00:00"/>
    <n v="20.926027397260274"/>
    <n v="14.093150684931507"/>
    <s v="Nonexempt"/>
    <x v="1650"/>
    <x v="1650"/>
    <n v="6.8328767123287673"/>
    <n v="1.6759914463452568"/>
    <n v="8"/>
    <n v="1"/>
  </r>
  <r>
    <n v="4276"/>
    <x v="6"/>
    <x v="418"/>
    <x v="2"/>
    <d v="2000-05-01T00:00:00"/>
    <d v="2006-07-18T00:00:00"/>
    <n v="21.06027397260274"/>
    <n v="14.843835616438357"/>
    <s v="Nonexempt"/>
    <x v="1650"/>
    <x v="1650"/>
    <n v="6.2164383561643834"/>
    <n v="1.591232927279439"/>
    <n v="8"/>
    <n v="1"/>
  </r>
  <r>
    <n v="4273"/>
    <x v="6"/>
    <x v="388"/>
    <x v="2"/>
    <d v="2000-04-17T00:00:00"/>
    <d v="2006-05-17T00:00:00"/>
    <n v="21.098630136986301"/>
    <n v="15.013698630136986"/>
    <s v="Nonexempt"/>
    <x v="1650"/>
    <x v="1650"/>
    <n v="6.0849315068493155"/>
    <n v="1.5732299270072994"/>
    <n v="8"/>
    <n v="1"/>
  </r>
  <r>
    <n v="4285"/>
    <x v="6"/>
    <x v="388"/>
    <x v="2"/>
    <d v="1999-01-29T00:00:00"/>
    <d v="2006-04-10T00:00:00"/>
    <n v="22.315068493150687"/>
    <n v="15.115068493150686"/>
    <s v="Nonexempt"/>
    <x v="1650"/>
    <x v="1650"/>
    <n v="7.2"/>
    <n v="1.562678992205909"/>
    <n v="8"/>
    <n v="1"/>
  </r>
  <r>
    <n v="1046"/>
    <x v="6"/>
    <x v="388"/>
    <x v="2"/>
    <d v="1998-01-05T00:00:00"/>
    <d v="1998-01-05T00:00:00"/>
    <n v="23.38082191780822"/>
    <n v="23.38082191780822"/>
    <s v="Nonexempt"/>
    <x v="1650"/>
    <x v="1650"/>
    <n v="0"/>
    <n v="1.0102296695570658"/>
    <n v="8"/>
    <n v="1"/>
  </r>
  <r>
    <n v="4189"/>
    <x v="6"/>
    <x v="494"/>
    <x v="2"/>
    <d v="1996-07-01T00:00:00"/>
    <d v="1996-09-09T00:00:00"/>
    <n v="24.895890410958906"/>
    <n v="24.704109589041096"/>
    <s v="Nonexempt"/>
    <x v="1650"/>
    <x v="1650"/>
    <n v="0.19178082191780821"/>
    <n v="0.95611622490850623"/>
    <n v="8"/>
    <n v="1"/>
  </r>
  <r>
    <n v="4239"/>
    <x v="6"/>
    <x v="388"/>
    <x v="2"/>
    <d v="1993-10-25T00:00:00"/>
    <d v="1996-05-15T00:00:00"/>
    <n v="27.580821917808219"/>
    <n v="25.024657534246575"/>
    <s v="Nonexempt"/>
    <x v="1650"/>
    <x v="1650"/>
    <n v="2.5561643835616437"/>
    <n v="0.9438690606525072"/>
    <n v="8"/>
    <n v="1"/>
  </r>
  <r>
    <n v="4352"/>
    <x v="11"/>
    <x v="546"/>
    <x v="2"/>
    <d v="1996-01-02T00:00:00"/>
    <d v="2014-03-23T00:00:00"/>
    <n v="25.391780821917809"/>
    <n v="7.1589041095890407"/>
    <s v="Nonexempt"/>
    <x v="1651"/>
    <x v="1651"/>
    <n v="18.232876712328768"/>
    <n v="3.2979908151549946"/>
    <n v="1"/>
    <n v="1"/>
  </r>
  <r>
    <n v="1542"/>
    <x v="11"/>
    <x v="549"/>
    <x v="2"/>
    <d v="2008-05-08T00:00:00"/>
    <d v="2008-05-08T00:00:00"/>
    <n v="13.035616438356165"/>
    <n v="13.035616438356165"/>
    <s v="Nonexempt"/>
    <x v="1652"/>
    <x v="1652"/>
    <n v="0"/>
    <n v="1.8058217738545606"/>
    <n v="2"/>
    <n v="1"/>
  </r>
  <r>
    <n v="1541"/>
    <x v="11"/>
    <x v="549"/>
    <x v="2"/>
    <d v="2008-03-08T00:00:00"/>
    <d v="2008-03-08T00:00:00"/>
    <n v="13.202739726027398"/>
    <n v="13.202739726027398"/>
    <s v="Nonexempt"/>
    <x v="1652"/>
    <x v="1652"/>
    <n v="0"/>
    <n v="1.7829632703880471"/>
    <n v="2"/>
    <n v="1"/>
  </r>
  <r>
    <n v="1803"/>
    <x v="11"/>
    <x v="549"/>
    <x v="2"/>
    <d v="2007-10-23T00:00:00"/>
    <d v="2007-10-23T00:00:00"/>
    <n v="13.578082191780823"/>
    <n v="13.578082191780823"/>
    <s v="Nonexempt"/>
    <x v="1653"/>
    <x v="1653"/>
    <n v="0"/>
    <n v="1.7292574656981436"/>
    <n v="1"/>
    <n v="1"/>
  </r>
  <r>
    <n v="4328"/>
    <x v="11"/>
    <x v="554"/>
    <x v="2"/>
    <d v="2004-01-08T00:00:00"/>
    <d v="2015-08-23T00:00:00"/>
    <n v="17.36986301369863"/>
    <n v="5.7397260273972606"/>
    <s v="Nonexempt"/>
    <x v="1654"/>
    <x v="1654"/>
    <n v="11.63013698630137"/>
    <n v="4.0890453460620524"/>
    <n v="1"/>
    <n v="1"/>
  </r>
  <r>
    <n v="1822"/>
    <x v="11"/>
    <x v="545"/>
    <x v="2"/>
    <d v="2011-06-08T00:00:00"/>
    <d v="2011-06-08T00:00:00"/>
    <n v="9.9506849315068493"/>
    <n v="9.9506849315068493"/>
    <s v="Nonexempt"/>
    <x v="1655"/>
    <x v="1655"/>
    <n v="0"/>
    <n v="2.357626651982379"/>
    <n v="1"/>
    <n v="1"/>
  </r>
  <r>
    <n v="4389"/>
    <x v="11"/>
    <x v="548"/>
    <x v="2"/>
    <d v="1980-10-08T00:00:00"/>
    <d v="2018-08-18T00:00:00"/>
    <n v="40.635616438356166"/>
    <n v="2.7506849315068491"/>
    <s v="Nonexempt"/>
    <x v="1656"/>
    <x v="1656"/>
    <n v="37.884931506849313"/>
    <n v="8.5251494023904382"/>
    <n v="2"/>
    <n v="1"/>
  </r>
  <r>
    <n v="4229"/>
    <x v="11"/>
    <x v="549"/>
    <x v="2"/>
    <d v="2008-03-08T00:00:00"/>
    <d v="2010-06-23T00:00:00"/>
    <n v="13.202739726027398"/>
    <n v="10.90958904109589"/>
    <s v="Nonexempt"/>
    <x v="1656"/>
    <x v="1656"/>
    <n v="2.2931506849315069"/>
    <n v="2.1494851833249622"/>
    <n v="2"/>
    <n v="1"/>
  </r>
  <r>
    <n v="1804"/>
    <x v="11"/>
    <x v="549"/>
    <x v="2"/>
    <d v="2008-04-08T00:00:00"/>
    <d v="2008-04-08T00:00:00"/>
    <n v="13.117808219178082"/>
    <n v="13.117808219178082"/>
    <s v="Nonexempt"/>
    <x v="1657"/>
    <x v="1657"/>
    <n v="0"/>
    <n v="1.7868838763575607"/>
    <n v="1"/>
    <n v="1"/>
  </r>
  <r>
    <n v="1799"/>
    <x v="11"/>
    <x v="549"/>
    <x v="2"/>
    <d v="2006-11-27T00:00:00"/>
    <d v="2006-11-27T00:00:00"/>
    <n v="14.482191780821918"/>
    <n v="14.482191780821918"/>
    <s v="Nonexempt"/>
    <x v="1658"/>
    <x v="1658"/>
    <n v="0"/>
    <n v="1.6178490351872872"/>
    <n v="1"/>
    <n v="1"/>
  </r>
  <r>
    <n v="4252"/>
    <x v="11"/>
    <x v="553"/>
    <x v="2"/>
    <d v="2000-01-12T00:00:00"/>
    <d v="2004-01-23T00:00:00"/>
    <n v="21.361643835616437"/>
    <n v="17.328767123287673"/>
    <s v="Nonexempt"/>
    <x v="1659"/>
    <x v="1659"/>
    <n v="4.0328767123287674"/>
    <n v="1.3497786561264822"/>
    <n v="1"/>
    <n v="1"/>
  </r>
  <r>
    <n v="4283"/>
    <x v="8"/>
    <x v="558"/>
    <x v="2"/>
    <d v="2005-10-17T00:00:00"/>
    <d v="2012-08-23T00:00:00"/>
    <n v="15.594520547945205"/>
    <n v="8.7397260273972606"/>
    <s v="Nonexempt"/>
    <x v="1660"/>
    <x v="1660"/>
    <n v="6.8547945205479452"/>
    <n v="2.6717084639498432"/>
    <n v="1"/>
    <n v="1"/>
  </r>
  <r>
    <n v="4255"/>
    <x v="10"/>
    <x v="560"/>
    <x v="2"/>
    <d v="2004-03-08T00:00:00"/>
    <d v="2008-07-01T00:00:00"/>
    <n v="17.205479452054796"/>
    <n v="12.887671232876713"/>
    <s v="Nonexempt"/>
    <x v="1661"/>
    <x v="1661"/>
    <n v="4.3178082191780822"/>
    <n v="1.8087053571428571"/>
    <n v="1"/>
    <n v="1"/>
  </r>
  <r>
    <n v="1543"/>
    <x v="11"/>
    <x v="549"/>
    <x v="2"/>
    <d v="2009-01-23T00:00:00"/>
    <d v="2009-01-23T00:00:00"/>
    <n v="12.323287671232876"/>
    <n v="12.323287671232876"/>
    <s v="Nonexempt"/>
    <x v="1662"/>
    <x v="1662"/>
    <n v="0"/>
    <n v="1.8907292129835485"/>
    <n v="2"/>
    <n v="1"/>
  </r>
  <r>
    <n v="4187"/>
    <x v="11"/>
    <x v="549"/>
    <x v="2"/>
    <d v="2008-07-23T00:00:00"/>
    <d v="2008-08-05T00:00:00"/>
    <n v="12.827397260273973"/>
    <n v="12.791780821917808"/>
    <s v="Nonexempt"/>
    <x v="1662"/>
    <x v="1662"/>
    <n v="3.5616438356164383E-2"/>
    <n v="1.8214821160848149"/>
    <n v="2"/>
    <n v="1"/>
  </r>
  <r>
    <n v="4398"/>
    <x v="11"/>
    <x v="559"/>
    <x v="5"/>
    <d v="2004-01-26T00:00:00"/>
    <d v="2019-02-16T00:00:00"/>
    <n v="17.32054794520548"/>
    <n v="2.2520547945205478"/>
    <s v="Nonexempt"/>
    <x v="1663"/>
    <x v="1663"/>
    <n v="15.068493150684931"/>
    <n v="10.306143552311436"/>
    <n v="1"/>
    <n v="1"/>
  </r>
  <r>
    <n v="2124"/>
    <x v="153"/>
    <x v="556"/>
    <x v="14"/>
    <d v="2000-07-10T00:00:00"/>
    <d v="2007-01-29T00:00:00"/>
    <n v="20.86849315068493"/>
    <n v="14.30958904109589"/>
    <s v="Nonexempt"/>
    <x v="1664"/>
    <x v="1664"/>
    <n v="6.558904109589041"/>
    <n v="1.6212904461037718"/>
    <n v="3"/>
    <n v="1"/>
  </r>
  <r>
    <n v="1469"/>
    <x v="153"/>
    <x v="556"/>
    <x v="14"/>
    <d v="2002-10-31T00:00:00"/>
    <d v="2002-10-31T00:00:00"/>
    <n v="18.55890410958904"/>
    <n v="18.55890410958904"/>
    <s v="Nonexempt"/>
    <x v="1664"/>
    <x v="1664"/>
    <n v="0"/>
    <n v="1.2500738116327132"/>
    <n v="3"/>
    <n v="2"/>
  </r>
  <r>
    <n v="1470"/>
    <x v="153"/>
    <x v="556"/>
    <x v="14"/>
    <d v="2002-10-31T00:00:00"/>
    <d v="2002-10-31T00:00:00"/>
    <n v="18.55890410958904"/>
    <n v="18.55890410958904"/>
    <s v="Nonexempt"/>
    <x v="1664"/>
    <x v="1664"/>
    <n v="0"/>
    <n v="1.2500738116327132"/>
    <n v="3"/>
    <n v="2"/>
  </r>
  <r>
    <n v="4370"/>
    <x v="11"/>
    <x v="549"/>
    <x v="2"/>
    <d v="1985-10-19T00:00:00"/>
    <d v="2011-07-23T00:00:00"/>
    <n v="35.602739726027394"/>
    <n v="9.8273972602739725"/>
    <s v="Nonexempt"/>
    <x v="1665"/>
    <x v="1665"/>
    <n v="25.775342465753425"/>
    <n v="2.3587120156119319"/>
    <n v="3"/>
    <n v="1"/>
  </r>
  <r>
    <n v="1406"/>
    <x v="11"/>
    <x v="549"/>
    <x v="2"/>
    <d v="2009-08-08T00:00:00"/>
    <d v="2009-08-08T00:00:00"/>
    <n v="11.783561643835617"/>
    <n v="11.783561643835617"/>
    <s v="Nonexempt"/>
    <x v="1665"/>
    <x v="1665"/>
    <n v="0"/>
    <n v="1.9671471750755638"/>
    <n v="3"/>
    <n v="1"/>
  </r>
  <r>
    <n v="1405"/>
    <x v="11"/>
    <x v="549"/>
    <x v="2"/>
    <d v="2009-07-23T00:00:00"/>
    <d v="2009-07-23T00:00:00"/>
    <n v="11.827397260273973"/>
    <n v="11.827397260273973"/>
    <s v="Nonexempt"/>
    <x v="1665"/>
    <x v="1665"/>
    <n v="0"/>
    <n v="1.9598563817465833"/>
    <n v="3"/>
    <n v="1"/>
  </r>
  <r>
    <n v="1805"/>
    <x v="11"/>
    <x v="549"/>
    <x v="2"/>
    <d v="2008-07-08T00:00:00"/>
    <d v="2008-07-08T00:00:00"/>
    <n v="12.868493150684932"/>
    <n v="12.868493150684932"/>
    <s v="Nonexempt"/>
    <x v="1666"/>
    <x v="1666"/>
    <n v="0"/>
    <n v="1.7974132424952096"/>
    <n v="1"/>
    <n v="1"/>
  </r>
  <r>
    <n v="4268"/>
    <x v="11"/>
    <x v="554"/>
    <x v="2"/>
    <d v="2002-09-05T00:00:00"/>
    <d v="2007-12-08T00:00:00"/>
    <n v="18.712328767123289"/>
    <n v="13.452054794520548"/>
    <s v="Nonexempt"/>
    <x v="1667"/>
    <x v="1667"/>
    <n v="5.2602739726027394"/>
    <n v="1.7179531568228106"/>
    <n v="2"/>
    <n v="1"/>
  </r>
  <r>
    <n v="1531"/>
    <x v="11"/>
    <x v="554"/>
    <x v="2"/>
    <d v="2007-03-23T00:00:00"/>
    <d v="2007-03-23T00:00:00"/>
    <n v="14.164383561643836"/>
    <n v="14.164383561643836"/>
    <s v="Nonexempt"/>
    <x v="1667"/>
    <x v="1667"/>
    <n v="0"/>
    <n v="1.6315570599613152"/>
    <n v="2"/>
    <n v="1"/>
  </r>
  <r>
    <n v="1806"/>
    <x v="11"/>
    <x v="549"/>
    <x v="2"/>
    <d v="2008-11-23T00:00:00"/>
    <d v="2008-11-23T00:00:00"/>
    <n v="12.490410958904109"/>
    <n v="12.490410958904109"/>
    <s v="Nonexempt"/>
    <x v="1668"/>
    <x v="1668"/>
    <n v="0"/>
    <n v="1.8494187321781095"/>
    <n v="1"/>
    <n v="1"/>
  </r>
  <r>
    <n v="4394"/>
    <x v="154"/>
    <x v="553"/>
    <x v="5"/>
    <d v="2004-09-23T00:00:00"/>
    <d v="2006-09-23T00:00:00"/>
    <n v="16.660273972602738"/>
    <n v="14.66027397260274"/>
    <s v="Nonexempt"/>
    <x v="1669"/>
    <x v="1669"/>
    <n v="2"/>
    <n v="1.5743225565314893"/>
    <n v="1"/>
    <n v="1"/>
  </r>
  <r>
    <n v="1807"/>
    <x v="11"/>
    <x v="549"/>
    <x v="2"/>
    <d v="2009-04-08T00:00:00"/>
    <d v="2009-04-08T00:00:00"/>
    <n v="12.117808219178082"/>
    <n v="12.117808219178082"/>
    <s v="Nonexempt"/>
    <x v="1670"/>
    <x v="1670"/>
    <n v="0"/>
    <n v="1.9038096314718518"/>
    <n v="1"/>
    <n v="1"/>
  </r>
  <r>
    <n v="1554"/>
    <x v="103"/>
    <x v="229"/>
    <x v="9"/>
    <d v="2019-11-23T00:00:00"/>
    <d v="2019-11-23T00:00:00"/>
    <n v="1.484931506849315"/>
    <n v="1.484931506849315"/>
    <s v="Exempt"/>
    <x v="1671"/>
    <x v="1671"/>
    <n v="0"/>
    <n v="15.482195571955719"/>
    <n v="2"/>
    <n v="1"/>
  </r>
  <r>
    <n v="1544"/>
    <x v="11"/>
    <x v="549"/>
    <x v="2"/>
    <d v="2009-09-23T00:00:00"/>
    <d v="2009-09-23T00:00:00"/>
    <n v="11.657534246575343"/>
    <n v="11.657534246575343"/>
    <s v="Nonexempt"/>
    <x v="1671"/>
    <x v="1671"/>
    <n v="0"/>
    <n v="1.9721151586368975"/>
    <n v="2"/>
    <n v="1"/>
  </r>
  <r>
    <n v="1687"/>
    <x v="133"/>
    <x v="264"/>
    <x v="4"/>
    <d v="2016-01-25T00:00:00"/>
    <d v="2016-01-25T00:00:00"/>
    <n v="5.3150684931506849"/>
    <n v="5.3150684931506849"/>
    <s v="Nonexempt"/>
    <x v="1672"/>
    <x v="1672"/>
    <n v="0"/>
    <n v="4.3141494845360828"/>
    <n v="1"/>
    <n v="1"/>
  </r>
  <r>
    <n v="1770"/>
    <x v="11"/>
    <x v="554"/>
    <x v="2"/>
    <d v="2008-05-08T00:00:00"/>
    <d v="2008-05-08T00:00:00"/>
    <n v="13.035616438356165"/>
    <n v="13.035616438356165"/>
    <s v="Nonexempt"/>
    <x v="1673"/>
    <x v="1673"/>
    <n v="0"/>
    <n v="1.751355611601513"/>
    <n v="1"/>
    <n v="1"/>
  </r>
  <r>
    <n v="1754"/>
    <x v="11"/>
    <x v="548"/>
    <x v="2"/>
    <d v="2002-11-23T00:00:00"/>
    <d v="2002-11-23T00:00:00"/>
    <n v="18.495890410958904"/>
    <n v="18.495890410958904"/>
    <s v="Nonexempt"/>
    <x v="1674"/>
    <x v="1674"/>
    <n v="0"/>
    <n v="1.2321656050955414"/>
    <n v="1"/>
    <n v="1"/>
  </r>
  <r>
    <n v="4325"/>
    <x v="10"/>
    <x v="561"/>
    <x v="2"/>
    <d v="2008-06-10T00:00:00"/>
    <d v="2019-09-09T00:00:00"/>
    <n v="12.945205479452055"/>
    <n v="1.6904109589041096"/>
    <s v="Nonexempt"/>
    <x v="1675"/>
    <x v="1675"/>
    <n v="11.254794520547945"/>
    <n v="13.464181523500811"/>
    <n v="4"/>
    <n v="1"/>
  </r>
  <r>
    <n v="4226"/>
    <x v="10"/>
    <x v="561"/>
    <x v="2"/>
    <d v="2017-02-16T00:00:00"/>
    <d v="2019-04-24T00:00:00"/>
    <n v="4.2520547945205482"/>
    <n v="2.0684931506849313"/>
    <s v="Nonexempt"/>
    <x v="1675"/>
    <x v="1675"/>
    <n v="2.1835616438356165"/>
    <n v="11.003178807947021"/>
    <n v="4"/>
    <n v="1"/>
  </r>
  <r>
    <n v="4277"/>
    <x v="10"/>
    <x v="561"/>
    <x v="2"/>
    <d v="2012-09-11T00:00:00"/>
    <d v="2018-12-03T00:00:00"/>
    <n v="8.6876712328767116"/>
    <n v="2.4575342465753423"/>
    <s v="Nonexempt"/>
    <x v="1675"/>
    <x v="1675"/>
    <n v="6.2301369863013702"/>
    <n v="9.2613154960981063"/>
    <n v="4"/>
    <n v="1"/>
  </r>
  <r>
    <n v="4256"/>
    <x v="10"/>
    <x v="561"/>
    <x v="2"/>
    <d v="2014-03-31T00:00:00"/>
    <d v="2018-08-13T00:00:00"/>
    <n v="7.1369863013698627"/>
    <n v="2.7643835616438355"/>
    <s v="Nonexempt"/>
    <x v="1675"/>
    <x v="1675"/>
    <n v="4.3726027397260276"/>
    <n v="8.2333002973240834"/>
    <n v="4"/>
    <n v="1"/>
  </r>
  <r>
    <n v="1468"/>
    <x v="153"/>
    <x v="556"/>
    <x v="14"/>
    <d v="2002-01-07T00:00:00"/>
    <d v="2002-01-07T00:00:00"/>
    <n v="19.372602739726027"/>
    <n v="19.372602739726027"/>
    <s v="Nonexempt"/>
    <x v="1676"/>
    <x v="1676"/>
    <n v="0"/>
    <n v="1.1738226559185405"/>
    <n v="3"/>
    <n v="1"/>
  </r>
  <r>
    <n v="1467"/>
    <x v="153"/>
    <x v="556"/>
    <x v="14"/>
    <d v="2000-11-13T00:00:00"/>
    <d v="2000-11-13T00:00:00"/>
    <n v="20.523287671232875"/>
    <n v="20.523287671232875"/>
    <s v="Nonexempt"/>
    <x v="1676"/>
    <x v="1676"/>
    <n v="0"/>
    <n v="1.1080096115338407"/>
    <n v="3"/>
    <n v="1"/>
  </r>
  <r>
    <n v="1466"/>
    <x v="153"/>
    <x v="556"/>
    <x v="14"/>
    <d v="1999-11-30T00:00:00"/>
    <d v="1999-11-30T00:00:00"/>
    <n v="21.479452054794521"/>
    <n v="21.479452054794521"/>
    <s v="Nonexempt"/>
    <x v="1676"/>
    <x v="1676"/>
    <n v="0"/>
    <n v="1.0586862244897959"/>
    <n v="3"/>
    <n v="1"/>
  </r>
  <r>
    <n v="1769"/>
    <x v="11"/>
    <x v="554"/>
    <x v="2"/>
    <d v="2006-08-08T00:00:00"/>
    <d v="2006-08-08T00:00:00"/>
    <n v="14.786301369863013"/>
    <n v="14.786301369863013"/>
    <s v="Nonexempt"/>
    <x v="1677"/>
    <x v="1677"/>
    <n v="0"/>
    <n v="1.5372336483231426"/>
    <n v="1"/>
    <n v="1"/>
  </r>
  <r>
    <n v="4240"/>
    <x v="11"/>
    <x v="554"/>
    <x v="2"/>
    <d v="2003-09-29T00:00:00"/>
    <d v="2006-07-12T00:00:00"/>
    <n v="17.646575342465752"/>
    <n v="14.860273972602739"/>
    <s v="Nonexempt"/>
    <x v="1678"/>
    <x v="1678"/>
    <n v="2.7863013698630139"/>
    <n v="1.5289085545722714"/>
    <n v="1"/>
    <n v="1"/>
  </r>
  <r>
    <n v="4274"/>
    <x v="6"/>
    <x v="388"/>
    <x v="2"/>
    <d v="2012-10-01T00:00:00"/>
    <d v="2018-11-05T00:00:00"/>
    <n v="8.632876712328768"/>
    <n v="2.5342465753424657"/>
    <s v="Nonexempt"/>
    <x v="1679"/>
    <x v="1679"/>
    <n v="6.0986301369863014"/>
    <n v="8.9336216216216222"/>
    <n v="1"/>
    <n v="1"/>
  </r>
  <r>
    <n v="1881"/>
    <x v="106"/>
    <x v="562"/>
    <x v="5"/>
    <d v="2019-05-25T00:00:00"/>
    <d v="2019-05-25T00:00:00"/>
    <n v="1.9835616438356165"/>
    <n v="1.9835616438356165"/>
    <s v="Nonexempt"/>
    <x v="1680"/>
    <x v="1680"/>
    <n v="0"/>
    <n v="11.368439226519337"/>
    <n v="1"/>
    <n v="1"/>
  </r>
  <r>
    <n v="4397"/>
    <x v="154"/>
    <x v="553"/>
    <x v="5"/>
    <d v="2008-01-08T00:00:00"/>
    <d v="2020-02-15T00:00:00"/>
    <n v="13.367123287671232"/>
    <n v="1.2547945205479452"/>
    <s v="Nonexempt"/>
    <x v="1681"/>
    <x v="1681"/>
    <n v="12.112328767123287"/>
    <n v="17.955131004366812"/>
    <n v="1"/>
    <n v="1"/>
  </r>
  <r>
    <n v="4223"/>
    <x v="11"/>
    <x v="554"/>
    <x v="2"/>
    <d v="2008-07-23T00:00:00"/>
    <d v="2010-06-23T00:00:00"/>
    <n v="12.827397260273973"/>
    <n v="10.90958904109589"/>
    <s v="Nonexempt"/>
    <x v="1682"/>
    <x v="1682"/>
    <n v="1.9178082191780821"/>
    <n v="2.0614892014063284"/>
    <n v="1"/>
    <n v="1"/>
  </r>
  <r>
    <n v="1812"/>
    <x v="11"/>
    <x v="549"/>
    <x v="2"/>
    <d v="2011-10-23T00:00:00"/>
    <d v="2011-10-23T00:00:00"/>
    <n v="9.5753424657534243"/>
    <n v="9.5753424657534243"/>
    <s v="Nonexempt"/>
    <x v="1683"/>
    <x v="1683"/>
    <n v="0"/>
    <n v="2.3456080114449214"/>
    <n v="1"/>
    <n v="1"/>
  </r>
  <r>
    <n v="4321"/>
    <x v="11"/>
    <x v="554"/>
    <x v="2"/>
    <d v="2006-09-23T00:00:00"/>
    <d v="2017-06-24T00:00:00"/>
    <n v="14.66027397260274"/>
    <n v="3.9013698630136986"/>
    <s v="Nonexempt"/>
    <x v="1684"/>
    <x v="1684"/>
    <n v="10.758904109589041"/>
    <n v="5.75438904494382"/>
    <n v="1"/>
    <n v="1"/>
  </r>
  <r>
    <n v="4308"/>
    <x v="11"/>
    <x v="549"/>
    <x v="2"/>
    <d v="2010-07-08T00:00:00"/>
    <d v="2020-02-01T00:00:00"/>
    <n v="10.868493150684932"/>
    <n v="1.2931506849315069"/>
    <s v="Nonexempt"/>
    <x v="1685"/>
    <x v="1685"/>
    <n v="9.5753424657534243"/>
    <n v="17.329766949152543"/>
    <n v="1"/>
    <n v="1"/>
  </r>
  <r>
    <n v="1545"/>
    <x v="11"/>
    <x v="549"/>
    <x v="2"/>
    <d v="2010-08-23T00:00:00"/>
    <d v="2010-08-23T00:00:00"/>
    <n v="10.742465753424657"/>
    <n v="10.742465753424657"/>
    <s v="Nonexempt"/>
    <x v="1686"/>
    <x v="1686"/>
    <n v="0"/>
    <n v="2.0851823514409591"/>
    <n v="2"/>
    <n v="1"/>
  </r>
  <r>
    <n v="1598"/>
    <x v="11"/>
    <x v="547"/>
    <x v="2"/>
    <d v="2008-03-26T00:00:00"/>
    <d v="2008-03-26T00:00:00"/>
    <n v="13.153424657534247"/>
    <n v="13.153424657534247"/>
    <s v="Nonexempt"/>
    <x v="1686"/>
    <x v="1686"/>
    <n v="0"/>
    <n v="1.7029785461362215"/>
    <n v="2"/>
    <n v="1"/>
  </r>
  <r>
    <n v="1808"/>
    <x v="11"/>
    <x v="549"/>
    <x v="2"/>
    <d v="2010-10-08T00:00:00"/>
    <d v="2010-10-08T00:00:00"/>
    <n v="10.616438356164384"/>
    <n v="10.616438356164384"/>
    <s v="Nonexempt"/>
    <x v="1687"/>
    <x v="1687"/>
    <n v="0"/>
    <n v="2.108993548387097"/>
    <n v="1"/>
    <n v="1"/>
  </r>
  <r>
    <n v="1809"/>
    <x v="11"/>
    <x v="549"/>
    <x v="2"/>
    <d v="2010-10-23T00:00:00"/>
    <d v="2010-10-23T00:00:00"/>
    <n v="10.575342465753424"/>
    <n v="10.575342465753424"/>
    <s v="Nonexempt"/>
    <x v="1688"/>
    <x v="1688"/>
    <n v="0"/>
    <n v="2.1162435233160624"/>
    <n v="1"/>
    <n v="1"/>
  </r>
  <r>
    <n v="1773"/>
    <x v="11"/>
    <x v="554"/>
    <x v="2"/>
    <d v="2009-09-23T00:00:00"/>
    <d v="2009-09-23T00:00:00"/>
    <n v="11.657534246575343"/>
    <n v="11.657534246575343"/>
    <s v="Nonexempt"/>
    <x v="1689"/>
    <x v="1689"/>
    <n v="0"/>
    <n v="1.9189306698002349"/>
    <n v="1"/>
    <n v="1"/>
  </r>
  <r>
    <n v="4289"/>
    <x v="11"/>
    <x v="549"/>
    <x v="2"/>
    <d v="2012-07-02T00:00:00"/>
    <d v="2020-02-01T00:00:00"/>
    <n v="8.882191780821918"/>
    <n v="1.2931506849315069"/>
    <s v="Nonexempt"/>
    <x v="1690"/>
    <x v="1690"/>
    <n v="7.5890410958904111"/>
    <n v="17.27563559322034"/>
    <n v="1"/>
    <n v="1"/>
  </r>
  <r>
    <n v="1810"/>
    <x v="11"/>
    <x v="549"/>
    <x v="2"/>
    <d v="2011-08-08T00:00:00"/>
    <d v="2011-08-08T00:00:00"/>
    <n v="9.7835616438356166"/>
    <n v="9.7835616438356166"/>
    <s v="Nonexempt"/>
    <x v="1691"/>
    <x v="1691"/>
    <n v="0"/>
    <n v="2.2772892747129658"/>
    <n v="1"/>
    <n v="1"/>
  </r>
  <r>
    <n v="1811"/>
    <x v="11"/>
    <x v="549"/>
    <x v="2"/>
    <d v="2011-10-23T00:00:00"/>
    <d v="2011-10-23T00:00:00"/>
    <n v="9.5753424657534243"/>
    <n v="9.5753424657534243"/>
    <s v="Nonexempt"/>
    <x v="1692"/>
    <x v="1692"/>
    <n v="0"/>
    <n v="2.3247210300429186"/>
    <n v="1"/>
    <n v="1"/>
  </r>
  <r>
    <n v="1408"/>
    <x v="11"/>
    <x v="549"/>
    <x v="2"/>
    <d v="2014-01-08T00:00:00"/>
    <d v="2014-01-08T00:00:00"/>
    <n v="7.3616438356164382"/>
    <n v="7.3616438356164382"/>
    <s v="Nonexempt"/>
    <x v="1693"/>
    <x v="1693"/>
    <n v="0"/>
    <n v="3.018347599553405"/>
    <n v="3"/>
    <n v="2"/>
  </r>
  <r>
    <n v="1409"/>
    <x v="11"/>
    <x v="549"/>
    <x v="2"/>
    <d v="2014-01-08T00:00:00"/>
    <d v="2014-01-08T00:00:00"/>
    <n v="7.3616438356164382"/>
    <n v="7.3616438356164382"/>
    <s v="Nonexempt"/>
    <x v="1693"/>
    <x v="1693"/>
    <n v="0"/>
    <n v="3.018347599553405"/>
    <n v="3"/>
    <n v="2"/>
  </r>
  <r>
    <n v="1407"/>
    <x v="11"/>
    <x v="549"/>
    <x v="2"/>
    <d v="2013-06-08T00:00:00"/>
    <d v="2013-06-08T00:00:00"/>
    <n v="7.9479452054794519"/>
    <n v="7.9479452054794519"/>
    <s v="Nonexempt"/>
    <x v="1693"/>
    <x v="1693"/>
    <n v="0"/>
    <n v="2.7956911409858667"/>
    <n v="3"/>
    <n v="1"/>
  </r>
  <r>
    <n v="1748"/>
    <x v="8"/>
    <x v="558"/>
    <x v="2"/>
    <d v="2014-06-09T00:00:00"/>
    <d v="2014-06-09T00:00:00"/>
    <n v="6.9452054794520546"/>
    <n v="6.9452054794520546"/>
    <s v="Nonexempt"/>
    <x v="1694"/>
    <x v="1694"/>
    <n v="0"/>
    <n v="3.1978895463510852"/>
    <n v="1"/>
    <n v="1"/>
  </r>
  <r>
    <n v="4211"/>
    <x v="9"/>
    <x v="491"/>
    <x v="2"/>
    <d v="1999-01-11T00:00:00"/>
    <d v="2000-05-23T00:00:00"/>
    <n v="22.364383561643837"/>
    <n v="21"/>
    <s v="Nonexempt"/>
    <x v="1695"/>
    <x v="1695"/>
    <n v="1.3643835616438356"/>
    <n v="1.0495238095238095"/>
    <n v="1"/>
    <n v="1"/>
  </r>
  <r>
    <n v="2055"/>
    <x v="1"/>
    <x v="406"/>
    <x v="9"/>
    <d v="2017-09-05T00:00:00"/>
    <d v="2020-06-29T00:00:00"/>
    <n v="3.7013698630136984"/>
    <n v="0.8849315068493151"/>
    <s v="Nonexempt"/>
    <x v="1696"/>
    <x v="1696"/>
    <n v="2.8164383561643835"/>
    <n v="24.883281733746127"/>
    <n v="1"/>
    <n v="1"/>
  </r>
  <r>
    <n v="1771"/>
    <x v="11"/>
    <x v="554"/>
    <x v="2"/>
    <d v="2008-10-08T00:00:00"/>
    <d v="2008-10-08T00:00:00"/>
    <n v="12.616438356164384"/>
    <n v="12.616438356164384"/>
    <s v="Nonexempt"/>
    <x v="1697"/>
    <x v="1697"/>
    <n v="0"/>
    <n v="1.7445494028230186"/>
    <n v="1"/>
    <n v="1"/>
  </r>
  <r>
    <n v="1891"/>
    <x v="4"/>
    <x v="406"/>
    <x v="4"/>
    <d v="2017-04-03T00:00:00"/>
    <d v="2017-04-03T00:00:00"/>
    <n v="4.1260273972602741"/>
    <n v="4.1260273972602741"/>
    <s v="Nonexempt"/>
    <x v="1698"/>
    <x v="1698"/>
    <n v="0"/>
    <n v="5.3320053120849931"/>
    <n v="1"/>
    <n v="1"/>
  </r>
  <r>
    <n v="4374"/>
    <x v="11"/>
    <x v="563"/>
    <x v="2"/>
    <d v="1988-02-01T00:00:00"/>
    <d v="2017-04-22T00:00:00"/>
    <n v="33.315068493150683"/>
    <n v="4.0739726027397261"/>
    <s v="Nonexempt"/>
    <x v="1699"/>
    <x v="1699"/>
    <n v="29.241095890410961"/>
    <n v="5.3976798924008067"/>
    <n v="1"/>
    <n v="1"/>
  </r>
  <r>
    <n v="4351"/>
    <x v="8"/>
    <x v="558"/>
    <x v="2"/>
    <d v="1995-10-08T00:00:00"/>
    <d v="2013-05-21T00:00:00"/>
    <n v="25.627397260273973"/>
    <n v="7.9972602739726026"/>
    <s v="Nonexempt"/>
    <x v="1700"/>
    <x v="1700"/>
    <n v="17.63013698630137"/>
    <n v="2.7459403905447073"/>
    <n v="1"/>
    <n v="1"/>
  </r>
  <r>
    <n v="1977"/>
    <x v="11"/>
    <x v="564"/>
    <x v="2"/>
    <d v="2016-01-08T00:00:00"/>
    <d v="2016-01-08T00:00:00"/>
    <n v="5.3616438356164382"/>
    <n v="5.3616438356164382"/>
    <s v="Nonexempt"/>
    <x v="1701"/>
    <x v="1701"/>
    <n v="0"/>
    <n v="4.092028615227389"/>
    <n v="1"/>
    <n v="1"/>
  </r>
  <r>
    <n v="4185"/>
    <x v="155"/>
    <x v="475"/>
    <x v="15"/>
    <d v="2013-07-23T00:00:00"/>
    <d v="2015-12-08T00:00:00"/>
    <n v="7.8246575342465752"/>
    <n v="5.4465753424657537"/>
    <s v="Nonexempt"/>
    <x v="1702"/>
    <x v="1702"/>
    <n v="2.3780821917808219"/>
    <n v="4.0245472837022138"/>
    <n v="1"/>
    <n v="1"/>
  </r>
  <r>
    <n v="1772"/>
    <x v="11"/>
    <x v="554"/>
    <x v="2"/>
    <d v="2009-02-23T00:00:00"/>
    <d v="2009-02-23T00:00:00"/>
    <n v="12.238356164383562"/>
    <n v="12.238356164383562"/>
    <s v="Nonexempt"/>
    <x v="1703"/>
    <x v="1703"/>
    <n v="0"/>
    <n v="1.7886389075442131"/>
    <n v="1"/>
    <n v="1"/>
  </r>
  <r>
    <n v="1954"/>
    <x v="112"/>
    <x v="552"/>
    <x v="4"/>
    <d v="2017-12-04T00:00:00"/>
    <d v="2017-12-04T00:00:00"/>
    <n v="3.4547945205479453"/>
    <n v="3.4547945205479453"/>
    <s v="Nonexempt"/>
    <x v="1704"/>
    <x v="1704"/>
    <n v="0"/>
    <n v="6.3216494845360822"/>
    <n v="1"/>
    <n v="1"/>
  </r>
  <r>
    <n v="1774"/>
    <x v="11"/>
    <x v="554"/>
    <x v="2"/>
    <d v="2011-01-23T00:00:00"/>
    <d v="2011-01-23T00:00:00"/>
    <n v="10.323287671232876"/>
    <n v="10.323287671232876"/>
    <s v="Nonexempt"/>
    <x v="1705"/>
    <x v="1705"/>
    <n v="0"/>
    <n v="2.1088243099787687"/>
    <n v="1"/>
    <n v="1"/>
  </r>
  <r>
    <n v="1996"/>
    <x v="11"/>
    <x v="565"/>
    <x v="2"/>
    <d v="2006-01-23T00:00:00"/>
    <d v="2006-01-23T00:00:00"/>
    <n v="15.326027397260274"/>
    <n v="15.326027397260274"/>
    <s v="Nonexempt"/>
    <x v="1706"/>
    <x v="1706"/>
    <n v="0"/>
    <n v="1.4191544511977119"/>
    <n v="1"/>
    <n v="1"/>
  </r>
  <r>
    <n v="4367"/>
    <x v="11"/>
    <x v="566"/>
    <x v="2"/>
    <d v="1979-01-08T00:00:00"/>
    <d v="2001-07-02T00:00:00"/>
    <n v="42.386301369863013"/>
    <n v="19.890410958904109"/>
    <s v="Nonexempt"/>
    <x v="1707"/>
    <x v="1707"/>
    <n v="22.495890410958904"/>
    <n v="1.0929889807162534"/>
    <n v="1"/>
    <n v="1"/>
  </r>
  <r>
    <n v="4203"/>
    <x v="11"/>
    <x v="549"/>
    <x v="2"/>
    <d v="2012-07-02T00:00:00"/>
    <d v="2013-07-08T00:00:00"/>
    <n v="8.882191780821918"/>
    <n v="7.8657534246575347"/>
    <s v="Nonexempt"/>
    <x v="1708"/>
    <x v="1708"/>
    <n v="1.0164383561643835"/>
    <n v="2.7549808429118774"/>
    <n v="1"/>
    <n v="1"/>
  </r>
  <r>
    <n v="1378"/>
    <x v="11"/>
    <x v="548"/>
    <x v="2"/>
    <d v="2005-12-08T00:00:00"/>
    <d v="2005-12-08T00:00:00"/>
    <n v="15.452054794520548"/>
    <n v="15.452054794520548"/>
    <s v="Nonexempt"/>
    <x v="1709"/>
    <x v="1709"/>
    <n v="0"/>
    <n v="1.4017553191489363"/>
    <n v="3"/>
    <n v="1"/>
  </r>
  <r>
    <n v="1377"/>
    <x v="11"/>
    <x v="548"/>
    <x v="2"/>
    <d v="2005-11-09T00:00:00"/>
    <d v="2005-11-09T00:00:00"/>
    <n v="15.531506849315068"/>
    <n v="15.531506849315068"/>
    <s v="Nonexempt"/>
    <x v="1709"/>
    <x v="1709"/>
    <n v="0"/>
    <n v="1.3945845828188392"/>
    <n v="3"/>
    <n v="1"/>
  </r>
  <r>
    <n v="1376"/>
    <x v="11"/>
    <x v="548"/>
    <x v="2"/>
    <d v="2005-08-08T00:00:00"/>
    <d v="2005-08-08T00:00:00"/>
    <n v="15.786301369863013"/>
    <n v="15.786301369863013"/>
    <s v="Nonexempt"/>
    <x v="1709"/>
    <x v="1709"/>
    <n v="0"/>
    <n v="1.3720756681707742"/>
    <n v="3"/>
    <n v="1"/>
  </r>
  <r>
    <n v="4243"/>
    <x v="11"/>
    <x v="554"/>
    <x v="2"/>
    <d v="2010-07-23T00:00:00"/>
    <d v="2013-07-08T00:00:00"/>
    <n v="10.827397260273973"/>
    <n v="7.8657534246575347"/>
    <s v="Nonexempt"/>
    <x v="1710"/>
    <x v="1710"/>
    <n v="2.9616438356164383"/>
    <n v="2.7524381748519677"/>
    <n v="2"/>
    <n v="1"/>
  </r>
  <r>
    <n v="4254"/>
    <x v="11"/>
    <x v="554"/>
    <x v="2"/>
    <d v="2006-10-23T00:00:00"/>
    <d v="2011-02-08T00:00:00"/>
    <n v="14.578082191780823"/>
    <n v="10.27945205479452"/>
    <s v="Nonexempt"/>
    <x v="1710"/>
    <x v="1710"/>
    <n v="4.2986301369863016"/>
    <n v="2.1061433901918978"/>
    <n v="2"/>
    <n v="1"/>
  </r>
  <r>
    <n v="4350"/>
    <x v="11"/>
    <x v="550"/>
    <x v="2"/>
    <d v="1995-12-01T00:00:00"/>
    <d v="2013-07-08T00:00:00"/>
    <n v="25.479452054794521"/>
    <n v="7.8657534246575347"/>
    <s v="Nonexempt"/>
    <x v="1711"/>
    <x v="1711"/>
    <n v="17.613698630136987"/>
    <n v="2.7460815047021945"/>
    <n v="1"/>
    <n v="1"/>
  </r>
  <r>
    <n v="1694"/>
    <x v="4"/>
    <x v="264"/>
    <x v="6"/>
    <d v="2020-09-26T00:00:00"/>
    <d v="2020-09-26T00:00:00"/>
    <n v="0.64109589041095894"/>
    <n v="0.64109589041095894"/>
    <s v="Nonexempt"/>
    <x v="1712"/>
    <x v="1712"/>
    <n v="0"/>
    <n v="33.676709401709402"/>
    <n v="1"/>
    <n v="1"/>
  </r>
  <r>
    <n v="1882"/>
    <x v="136"/>
    <x v="562"/>
    <x v="5"/>
    <d v="2020-10-10T00:00:00"/>
    <d v="2020-10-10T00:00:00"/>
    <n v="0.60273972602739723"/>
    <n v="0.60273972602739723"/>
    <s v="Nonexempt"/>
    <x v="1713"/>
    <x v="1713"/>
    <n v="0"/>
    <n v="35.80318181818182"/>
    <n v="1"/>
    <n v="1"/>
  </r>
  <r>
    <n v="1755"/>
    <x v="11"/>
    <x v="548"/>
    <x v="2"/>
    <d v="2006-03-08T00:00:00"/>
    <d v="2006-03-08T00:00:00"/>
    <n v="15.205479452054794"/>
    <n v="15.205479452054794"/>
    <s v="Nonexempt"/>
    <x v="1714"/>
    <x v="1714"/>
    <n v="0"/>
    <n v="1.4165945945945946"/>
    <n v="1"/>
    <n v="1"/>
  </r>
  <r>
    <n v="1507"/>
    <x v="109"/>
    <x v="264"/>
    <x v="6"/>
    <d v="2020-02-29T00:00:00"/>
    <d v="2020-02-29T00:00:00"/>
    <n v="1.2164383561643837"/>
    <n v="1.2164383561643837"/>
    <s v="Nonexempt"/>
    <x v="1715"/>
    <x v="1715"/>
    <n v="0"/>
    <n v="17.699211711711712"/>
    <n v="2"/>
    <n v="1"/>
  </r>
  <r>
    <n v="1546"/>
    <x v="11"/>
    <x v="549"/>
    <x v="2"/>
    <d v="2013-06-23T00:00:00"/>
    <d v="2013-06-23T00:00:00"/>
    <n v="7.9068493150684933"/>
    <n v="7.9068493150684933"/>
    <s v="Nonexempt"/>
    <x v="1715"/>
    <x v="1715"/>
    <n v="0"/>
    <n v="2.722955647955648"/>
    <n v="2"/>
    <n v="1"/>
  </r>
  <r>
    <n v="1320"/>
    <x v="80"/>
    <x v="552"/>
    <x v="4"/>
    <d v="2014-01-22T00:00:00"/>
    <d v="2014-01-22T00:00:00"/>
    <n v="7.3232876712328769"/>
    <n v="7.3232876712328769"/>
    <s v="Nonexempt"/>
    <x v="1716"/>
    <x v="1716"/>
    <n v="0"/>
    <n v="2.9358398802843246"/>
    <n v="4"/>
    <n v="1"/>
  </r>
  <r>
    <n v="1281"/>
    <x v="1"/>
    <x v="278"/>
    <x v="9"/>
    <d v="2009-09-15T00:00:00"/>
    <d v="2009-09-15T00:00:00"/>
    <n v="11.67945205479452"/>
    <n v="11.67945205479452"/>
    <s v="Nonexempt"/>
    <x v="1716"/>
    <x v="1716"/>
    <n v="0"/>
    <n v="1.8408397841895379"/>
    <n v="4"/>
    <n v="1"/>
  </r>
  <r>
    <n v="2107"/>
    <x v="40"/>
    <x v="188"/>
    <x v="11"/>
    <d v="1987-09-16T00:00:00"/>
    <d v="1996-05-15T00:00:00"/>
    <n v="33.69315068493151"/>
    <n v="25.024657534246575"/>
    <s v="Nonexempt"/>
    <x v="1716"/>
    <x v="1716"/>
    <n v="8.668493150684931"/>
    <n v="0.85915261659732867"/>
    <n v="4"/>
    <n v="2"/>
  </r>
  <r>
    <n v="2116"/>
    <x v="40"/>
    <x v="188"/>
    <x v="11"/>
    <d v="1978-06-01T00:00:00"/>
    <d v="1996-05-15T00:00:00"/>
    <n v="42.991780821917807"/>
    <n v="25.024657534246575"/>
    <s v="Nonexempt"/>
    <x v="1716"/>
    <x v="1716"/>
    <n v="17.967123287671232"/>
    <n v="0.85915261659732867"/>
    <n v="4"/>
    <n v="2"/>
  </r>
  <r>
    <n v="4253"/>
    <x v="10"/>
    <x v="560"/>
    <x v="2"/>
    <d v="2013-04-04T00:00:00"/>
    <d v="2017-06-01T00:00:00"/>
    <n v="8.1260273972602732"/>
    <n v="3.9643835616438357"/>
    <s v="Nonexempt"/>
    <x v="1717"/>
    <x v="1717"/>
    <n v="4.161643835616438"/>
    <n v="5.4157221838286107"/>
    <n v="1"/>
    <n v="1"/>
  </r>
  <r>
    <n v="1318"/>
    <x v="50"/>
    <x v="220"/>
    <x v="4"/>
    <d v="2018-06-18T00:00:00"/>
    <d v="2018-06-18T00:00:00"/>
    <n v="2.9178082191780823"/>
    <n v="2.9178082191780823"/>
    <s v="Nonexempt"/>
    <x v="1718"/>
    <x v="1718"/>
    <n v="0"/>
    <n v="7.3479812206572772"/>
    <n v="4"/>
    <n v="2"/>
  </r>
  <r>
    <n v="1319"/>
    <x v="50"/>
    <x v="220"/>
    <x v="4"/>
    <d v="2018-06-18T00:00:00"/>
    <d v="2018-06-18T00:00:00"/>
    <n v="2.9178082191780823"/>
    <n v="2.9178082191780823"/>
    <s v="Nonexempt"/>
    <x v="1718"/>
    <x v="1718"/>
    <n v="0"/>
    <n v="7.3479812206572772"/>
    <n v="4"/>
    <n v="2"/>
  </r>
  <r>
    <n v="1317"/>
    <x v="50"/>
    <x v="220"/>
    <x v="4"/>
    <d v="2018-06-11T00:00:00"/>
    <d v="2018-06-11T00:00:00"/>
    <n v="2.9369863013698629"/>
    <n v="2.9369863013698629"/>
    <s v="Nonexempt"/>
    <x v="1718"/>
    <x v="1718"/>
    <n v="0"/>
    <n v="7.3000000000000007"/>
    <n v="4"/>
    <n v="1"/>
  </r>
  <r>
    <n v="1322"/>
    <x v="11"/>
    <x v="567"/>
    <x v="2"/>
    <d v="2000-08-08T00:00:00"/>
    <d v="2000-08-08T00:00:00"/>
    <n v="20.789041095890411"/>
    <n v="20.789041095890411"/>
    <s v="Nonexempt"/>
    <x v="1718"/>
    <x v="1718"/>
    <n v="0"/>
    <n v="1.0313125988402743"/>
    <n v="4"/>
    <n v="1"/>
  </r>
  <r>
    <n v="1691"/>
    <x v="134"/>
    <x v="264"/>
    <x v="4"/>
    <d v="2019-01-07T00:00:00"/>
    <d v="2019-01-07T00:00:00"/>
    <n v="2.3616438356164382"/>
    <n v="2.3616438356164382"/>
    <s v="Nonexempt"/>
    <x v="1719"/>
    <x v="1719"/>
    <n v="0"/>
    <n v="9.0657192575406036"/>
    <n v="1"/>
    <n v="1"/>
  </r>
  <r>
    <n v="1813"/>
    <x v="11"/>
    <x v="549"/>
    <x v="2"/>
    <d v="2014-03-23T00:00:00"/>
    <d v="2014-03-23T00:00:00"/>
    <n v="7.1589041095890407"/>
    <n v="7.1589041095890407"/>
    <s v="Nonexempt"/>
    <x v="1720"/>
    <x v="1720"/>
    <n v="0"/>
    <n v="2.9892843474933026"/>
    <n v="1"/>
    <n v="1"/>
  </r>
  <r>
    <n v="4390"/>
    <x v="11"/>
    <x v="563"/>
    <x v="2"/>
    <d v="1977-12-16T00:00:00"/>
    <d v="2018-05-12T00:00:00"/>
    <n v="43.449315068493149"/>
    <n v="3.0191780821917806"/>
    <s v="Nonexempt"/>
    <x v="1721"/>
    <x v="1721"/>
    <n v="40.43013698630137"/>
    <n v="7.0582123411978221"/>
    <n v="1"/>
    <n v="1"/>
  </r>
  <r>
    <n v="1756"/>
    <x v="11"/>
    <x v="548"/>
    <x v="2"/>
    <d v="2006-07-08T00:00:00"/>
    <d v="2006-07-08T00:00:00"/>
    <n v="14.871232876712329"/>
    <n v="14.871232876712329"/>
    <s v="Nonexempt"/>
    <x v="1722"/>
    <x v="1722"/>
    <n v="0"/>
    <n v="1.4322955047899779"/>
    <n v="1"/>
    <n v="1"/>
  </r>
  <r>
    <n v="4388"/>
    <x v="11"/>
    <x v="550"/>
    <x v="2"/>
    <d v="1982-09-01T00:00:00"/>
    <d v="2020-02-01T00:00:00"/>
    <n v="38.736986301369861"/>
    <n v="1.2931506849315069"/>
    <s v="Nonexempt"/>
    <x v="1723"/>
    <x v="1723"/>
    <n v="37.443835616438356"/>
    <n v="16.401800847457629"/>
    <n v="5"/>
    <n v="1"/>
  </r>
  <r>
    <n v="2069"/>
    <x v="11"/>
    <x v="568"/>
    <x v="13"/>
    <d v="1970-03-02T00:00:00"/>
    <d v="2006-05-30T00:00:00"/>
    <n v="51.246575342465754"/>
    <n v="14.978082191780821"/>
    <s v="Nonexempt"/>
    <x v="1723"/>
    <x v="1723"/>
    <n v="36.268493150684932"/>
    <n v="1.4160691421254803"/>
    <n v="5"/>
    <n v="1"/>
  </r>
  <r>
    <n v="2068"/>
    <x v="11"/>
    <x v="568"/>
    <x v="13"/>
    <d v="1969-12-16T00:00:00"/>
    <d v="2005-09-06T00:00:00"/>
    <n v="51.454794520547942"/>
    <n v="15.706849315068494"/>
    <s v="Nonexempt"/>
    <x v="1723"/>
    <x v="1723"/>
    <n v="35.747945205479454"/>
    <n v="1.3503663003663005"/>
    <n v="5"/>
    <n v="1"/>
  </r>
  <r>
    <n v="4190"/>
    <x v="11"/>
    <x v="550"/>
    <x v="2"/>
    <d v="1997-04-23T00:00:00"/>
    <d v="1997-08-01T00:00:00"/>
    <n v="24.084931506849315"/>
    <n v="23.81095890410959"/>
    <s v="Nonexempt"/>
    <x v="1723"/>
    <x v="1723"/>
    <n v="0.27397260273972601"/>
    <n v="0.89076630997583706"/>
    <n v="5"/>
    <n v="1"/>
  </r>
  <r>
    <n v="4219"/>
    <x v="11"/>
    <x v="566"/>
    <x v="2"/>
    <d v="1994-07-11T00:00:00"/>
    <d v="1996-05-15T00:00:00"/>
    <n v="26.87123287671233"/>
    <n v="25.024657534246575"/>
    <s v="Nonexempt"/>
    <x v="1723"/>
    <x v="1723"/>
    <n v="1.8465753424657534"/>
    <n v="0.84756404641996941"/>
    <n v="5"/>
    <n v="1"/>
  </r>
  <r>
    <n v="1533"/>
    <x v="11"/>
    <x v="554"/>
    <x v="2"/>
    <d v="2014-08-23T00:00:00"/>
    <d v="2014-08-23T00:00:00"/>
    <n v="6.7397260273972606"/>
    <n v="6.7397260273972606"/>
    <s v="Nonexempt"/>
    <x v="1724"/>
    <x v="1724"/>
    <n v="0"/>
    <n v="3.1247560975609754"/>
    <n v="2"/>
    <n v="1"/>
  </r>
  <r>
    <n v="1532"/>
    <x v="11"/>
    <x v="554"/>
    <x v="2"/>
    <d v="2014-07-23T00:00:00"/>
    <d v="2014-07-23T00:00:00"/>
    <n v="6.8246575342465752"/>
    <n v="6.8246575342465752"/>
    <s v="Nonexempt"/>
    <x v="1724"/>
    <x v="1724"/>
    <n v="0"/>
    <n v="3.08586912886391"/>
    <n v="2"/>
    <n v="1"/>
  </r>
  <r>
    <n v="1535"/>
    <x v="11"/>
    <x v="554"/>
    <x v="2"/>
    <d v="2015-06-08T00:00:00"/>
    <d v="2015-06-08T00:00:00"/>
    <n v="5.9479452054794519"/>
    <n v="5.9479452054794519"/>
    <s v="Nonexempt"/>
    <x v="1725"/>
    <x v="1725"/>
    <n v="0"/>
    <n v="3.5373560571165359"/>
    <n v="2"/>
    <n v="1"/>
  </r>
  <r>
    <n v="1534"/>
    <x v="11"/>
    <x v="554"/>
    <x v="2"/>
    <d v="2015-04-08T00:00:00"/>
    <d v="2015-04-08T00:00:00"/>
    <n v="6.1150684931506847"/>
    <n v="6.1150684931506847"/>
    <s v="Nonexempt"/>
    <x v="1725"/>
    <x v="1725"/>
    <n v="0"/>
    <n v="3.4406810035842295"/>
    <n v="2"/>
    <n v="1"/>
  </r>
  <r>
    <n v="4188"/>
    <x v="11"/>
    <x v="554"/>
    <x v="2"/>
    <d v="2015-05-21T00:00:00"/>
    <d v="2015-06-23T00:00:00"/>
    <n v="5.9972602739726026"/>
    <n v="5.9068493150684933"/>
    <s v="Nonexempt"/>
    <x v="1726"/>
    <x v="1726"/>
    <n v="9.0410958904109592E-2"/>
    <n v="3.5602736549165122"/>
    <n v="1"/>
    <n v="1"/>
  </r>
  <r>
    <n v="1690"/>
    <x v="156"/>
    <x v="264"/>
    <x v="4"/>
    <d v="2017-11-13T00:00:00"/>
    <d v="2017-11-13T00:00:00"/>
    <n v="3.5123287671232877"/>
    <n v="3.5123287671232877"/>
    <s v="Nonexempt"/>
    <x v="1727"/>
    <x v="1727"/>
    <n v="0"/>
    <n v="5.984633385335413"/>
    <n v="1"/>
    <n v="1"/>
  </r>
  <r>
    <n v="4344"/>
    <x v="11"/>
    <x v="548"/>
    <x v="2"/>
    <d v="2002-11-08T00:00:00"/>
    <d v="2019-01-19T00:00:00"/>
    <n v="18.536986301369861"/>
    <n v="2.3287671232876712"/>
    <s v="Nonexempt"/>
    <x v="1728"/>
    <x v="1728"/>
    <n v="16.208219178082192"/>
    <n v="9.0004705882352951"/>
    <n v="1"/>
    <n v="1"/>
  </r>
  <r>
    <n v="4330"/>
    <x v="11"/>
    <x v="548"/>
    <x v="2"/>
    <d v="2007-08-23T00:00:00"/>
    <d v="2019-06-01T00:00:00"/>
    <n v="13.745205479452055"/>
    <n v="1.9643835616438357"/>
    <s v="Nonexempt"/>
    <x v="1729"/>
    <x v="1729"/>
    <n v="11.780821917808218"/>
    <n v="10.664923291492329"/>
    <n v="3"/>
    <n v="1"/>
  </r>
  <r>
    <n v="4242"/>
    <x v="11"/>
    <x v="548"/>
    <x v="2"/>
    <d v="2007-07-08T00:00:00"/>
    <d v="2010-06-23T00:00:00"/>
    <n v="13.871232876712329"/>
    <n v="10.90958904109589"/>
    <s v="Nonexempt"/>
    <x v="1729"/>
    <x v="1729"/>
    <n v="2.9616438356164383"/>
    <n v="1.9203289804118533"/>
    <n v="3"/>
    <n v="1"/>
  </r>
  <r>
    <n v="1379"/>
    <x v="11"/>
    <x v="548"/>
    <x v="2"/>
    <d v="2007-10-23T00:00:00"/>
    <d v="2007-10-23T00:00:00"/>
    <n v="13.578082191780823"/>
    <n v="13.578082191780823"/>
    <s v="Nonexempt"/>
    <x v="1729"/>
    <x v="1729"/>
    <n v="0"/>
    <n v="1.5429277643260693"/>
    <n v="3"/>
    <n v="1"/>
  </r>
  <r>
    <n v="4206"/>
    <x v="11"/>
    <x v="554"/>
    <x v="2"/>
    <d v="2012-05-11T00:00:00"/>
    <d v="2013-07-08T00:00:00"/>
    <n v="9.0246575342465754"/>
    <n v="7.8657534246575347"/>
    <s v="Nonexempt"/>
    <x v="1730"/>
    <x v="1730"/>
    <n v="1.1589041095890411"/>
    <n v="2.660902124695228"/>
    <n v="1"/>
    <n v="1"/>
  </r>
  <r>
    <n v="4245"/>
    <x v="8"/>
    <x v="558"/>
    <x v="2"/>
    <d v="2000-05-01T00:00:00"/>
    <d v="2003-06-23T00:00:00"/>
    <n v="21.06027397260274"/>
    <n v="17.915068493150685"/>
    <s v="Nonexempt"/>
    <x v="1731"/>
    <x v="1731"/>
    <n v="3.1452054794520548"/>
    <n v="1.1677320691237194"/>
    <n v="1"/>
    <n v="1"/>
  </r>
  <r>
    <n v="1597"/>
    <x v="50"/>
    <x v="220"/>
    <x v="4"/>
    <d v="2020-04-25T00:00:00"/>
    <d v="2020-04-25T00:00:00"/>
    <n v="1.0630136986301371"/>
    <n v="1.0630136986301371"/>
    <s v="Nonexempt"/>
    <x v="1732"/>
    <x v="1732"/>
    <n v="0"/>
    <n v="19.670489690721649"/>
    <n v="2"/>
    <n v="1"/>
  </r>
  <r>
    <n v="1596"/>
    <x v="50"/>
    <x v="220"/>
    <x v="4"/>
    <d v="2019-04-13T00:00:00"/>
    <d v="2019-04-13T00:00:00"/>
    <n v="2.0986301369863014"/>
    <n v="2.0986301369863014"/>
    <s v="Nonexempt"/>
    <x v="1732"/>
    <x v="1732"/>
    <n v="0"/>
    <n v="9.9636422976501304"/>
    <n v="2"/>
    <n v="1"/>
  </r>
  <r>
    <n v="4309"/>
    <x v="11"/>
    <x v="548"/>
    <x v="2"/>
    <d v="2000-09-08T00:00:00"/>
    <d v="2010-07-08T00:00:00"/>
    <n v="20.704109589041096"/>
    <n v="10.868493150684932"/>
    <s v="Nonexempt"/>
    <x v="1733"/>
    <x v="1733"/>
    <n v="9.8356164383561637"/>
    <n v="1.9229896647340556"/>
    <n v="1"/>
    <n v="1"/>
  </r>
  <r>
    <n v="4345"/>
    <x v="11"/>
    <x v="548"/>
    <x v="2"/>
    <d v="2002-01-28T00:00:00"/>
    <d v="2018-06-09T00:00:00"/>
    <n v="19.315068493150687"/>
    <n v="2.9424657534246577"/>
    <s v="Nonexempt"/>
    <x v="1734"/>
    <x v="1734"/>
    <n v="16.372602739726027"/>
    <n v="7.0858938547486039"/>
    <n v="1"/>
    <n v="1"/>
  </r>
  <r>
    <n v="1757"/>
    <x v="11"/>
    <x v="548"/>
    <x v="2"/>
    <d v="2008-03-08T00:00:00"/>
    <d v="2008-03-08T00:00:00"/>
    <n v="13.202739726027398"/>
    <n v="13.202739726027398"/>
    <s v="Nonexempt"/>
    <x v="1735"/>
    <x v="1735"/>
    <n v="0"/>
    <n v="1.5777028429134674"/>
    <n v="1"/>
    <n v="1"/>
  </r>
  <r>
    <n v="4153"/>
    <x v="80"/>
    <x v="552"/>
    <x v="4"/>
    <d v="2016-01-11T00:00:00"/>
    <d v="2017-10-30T00:00:00"/>
    <n v="5.353424657534247"/>
    <n v="3.5506849315068494"/>
    <s v="Nonexempt"/>
    <x v="1736"/>
    <x v="1736"/>
    <n v="1.8027397260273972"/>
    <n v="5.8636574074074073"/>
    <n v="3"/>
    <n v="1"/>
  </r>
  <r>
    <n v="1358"/>
    <x v="133"/>
    <x v="264"/>
    <x v="4"/>
    <d v="2016-01-11T00:00:00"/>
    <d v="2016-01-11T00:00:00"/>
    <n v="5.353424657534247"/>
    <n v="5.353424657534247"/>
    <s v="Nonexempt"/>
    <x v="1736"/>
    <x v="1736"/>
    <n v="0"/>
    <n v="3.8890992835209826"/>
    <n v="3"/>
    <n v="1"/>
  </r>
  <r>
    <n v="1380"/>
    <x v="11"/>
    <x v="548"/>
    <x v="2"/>
    <d v="2010-07-08T00:00:00"/>
    <d v="2010-07-08T00:00:00"/>
    <n v="10.868493150684932"/>
    <n v="10.868493150684932"/>
    <s v="Nonexempt"/>
    <x v="1736"/>
    <x v="1736"/>
    <n v="0"/>
    <n v="1.9156289387446432"/>
    <n v="3"/>
    <n v="1"/>
  </r>
  <r>
    <n v="1775"/>
    <x v="11"/>
    <x v="554"/>
    <x v="2"/>
    <d v="2015-07-23T00:00:00"/>
    <d v="2015-07-23T00:00:00"/>
    <n v="5.8246575342465752"/>
    <n v="5.8246575342465752"/>
    <s v="Nonexempt"/>
    <x v="1737"/>
    <x v="1737"/>
    <n v="0"/>
    <n v="3.5693085606773285"/>
    <n v="1"/>
    <n v="1"/>
  </r>
  <r>
    <n v="1326"/>
    <x v="153"/>
    <x v="556"/>
    <x v="14"/>
    <d v="2009-07-24T00:00:00"/>
    <d v="2009-07-24T00:00:00"/>
    <n v="11.824657534246576"/>
    <n v="11.824657534246576"/>
    <s v="Nonexempt"/>
    <x v="1738"/>
    <x v="1738"/>
    <n v="0"/>
    <n v="1.7438137164040779"/>
    <n v="4"/>
    <n v="2"/>
  </r>
  <r>
    <n v="1327"/>
    <x v="153"/>
    <x v="556"/>
    <x v="14"/>
    <d v="2009-07-24T00:00:00"/>
    <d v="2009-07-24T00:00:00"/>
    <n v="11.824657534246576"/>
    <n v="11.824657534246576"/>
    <s v="Nonexempt"/>
    <x v="1738"/>
    <x v="1738"/>
    <n v="0"/>
    <n v="1.7438137164040779"/>
    <n v="4"/>
    <n v="2"/>
  </r>
  <r>
    <n v="1324"/>
    <x v="153"/>
    <x v="556"/>
    <x v="14"/>
    <d v="2008-07-10T00:00:00"/>
    <d v="2008-07-10T00:00:00"/>
    <n v="12.863013698630137"/>
    <n v="12.863013698630137"/>
    <s v="Nonexempt"/>
    <x v="1738"/>
    <x v="1738"/>
    <n v="0"/>
    <n v="1.6030457933972311"/>
    <n v="4"/>
    <n v="2"/>
  </r>
  <r>
    <n v="1325"/>
    <x v="153"/>
    <x v="556"/>
    <x v="14"/>
    <d v="2008-07-10T00:00:00"/>
    <d v="2008-07-10T00:00:00"/>
    <n v="12.863013698630137"/>
    <n v="12.863013698630137"/>
    <s v="Nonexempt"/>
    <x v="1738"/>
    <x v="1738"/>
    <n v="0"/>
    <n v="1.6030457933972311"/>
    <n v="4"/>
    <n v="2"/>
  </r>
  <r>
    <n v="1758"/>
    <x v="11"/>
    <x v="548"/>
    <x v="2"/>
    <d v="2008-08-23T00:00:00"/>
    <d v="2008-08-23T00:00:00"/>
    <n v="12.742465753424657"/>
    <n v="12.742465753424657"/>
    <s v="Nonexempt"/>
    <x v="1739"/>
    <x v="1739"/>
    <n v="0"/>
    <n v="1.6174263599225973"/>
    <n v="1"/>
    <n v="1"/>
  </r>
  <r>
    <n v="2039"/>
    <x v="84"/>
    <x v="439"/>
    <x v="9"/>
    <d v="2021-01-19T00:00:00"/>
    <d v="2021-01-19T00:00:00"/>
    <n v="0.32602739726027397"/>
    <n v="0.32602739726027397"/>
    <s v="Exempt"/>
    <x v="1740"/>
    <x v="1740"/>
    <n v="0"/>
    <n v="63.154201680672273"/>
    <n v="1"/>
    <n v="1"/>
  </r>
  <r>
    <n v="4323"/>
    <x v="10"/>
    <x v="561"/>
    <x v="2"/>
    <d v="2006-11-30T00:00:00"/>
    <d v="2018-02-06T00:00:00"/>
    <n v="14.473972602739726"/>
    <n v="3.2794520547945205"/>
    <s v="Nonexempt"/>
    <x v="1741"/>
    <x v="1741"/>
    <n v="11.194520547945206"/>
    <n v="6.2571428571428571"/>
    <n v="2"/>
    <n v="1"/>
  </r>
  <r>
    <n v="4303"/>
    <x v="10"/>
    <x v="569"/>
    <x v="2"/>
    <d v="2006-12-18T00:00:00"/>
    <d v="2016-03-25T00:00:00"/>
    <n v="14.424657534246576"/>
    <n v="5.1506849315068495"/>
    <s v="Nonexempt"/>
    <x v="1741"/>
    <x v="1741"/>
    <n v="9.2739726027397253"/>
    <n v="3.9839361702127656"/>
    <n v="2"/>
    <n v="1"/>
  </r>
  <r>
    <n v="4382"/>
    <x v="11"/>
    <x v="546"/>
    <x v="2"/>
    <d v="1988-02-23T00:00:00"/>
    <d v="2021-01-04T00:00:00"/>
    <n v="33.254794520547946"/>
    <n v="0.36712328767123287"/>
    <s v="Nonexempt"/>
    <x v="1742"/>
    <x v="1742"/>
    <n v="32.887671232876713"/>
    <n v="55.785074626865672"/>
    <n v="1"/>
    <n v="1"/>
  </r>
  <r>
    <n v="4342"/>
    <x v="11"/>
    <x v="563"/>
    <x v="2"/>
    <d v="2002-07-08T00:00:00"/>
    <d v="2017-10-13T00:00:00"/>
    <n v="18.873972602739727"/>
    <n v="3.5972602739726027"/>
    <s v="Nonexempt"/>
    <x v="1743"/>
    <x v="1743"/>
    <n v="15.276712328767124"/>
    <n v="5.6876618431073878"/>
    <n v="1"/>
    <n v="1"/>
  </r>
  <r>
    <n v="4146"/>
    <x v="157"/>
    <x v="388"/>
    <x v="4"/>
    <d v="2018-06-25T00:00:00"/>
    <d v="2018-11-13T00:00:00"/>
    <n v="2.8986301369863012"/>
    <n v="2.5123287671232877"/>
    <s v="Nonexempt"/>
    <x v="1744"/>
    <x v="1744"/>
    <n v="0.38630136986301372"/>
    <n v="8.1318974918211566"/>
    <n v="1"/>
    <n v="1"/>
  </r>
  <r>
    <n v="4249"/>
    <x v="11"/>
    <x v="554"/>
    <x v="2"/>
    <d v="2017-03-13T00:00:00"/>
    <d v="2020-10-10T00:00:00"/>
    <n v="4.183561643835616"/>
    <n v="0.60273972602739723"/>
    <s v="Nonexempt"/>
    <x v="1745"/>
    <x v="1745"/>
    <n v="3.580821917808219"/>
    <n v="33.729318181818179"/>
    <n v="1"/>
    <n v="1"/>
  </r>
  <r>
    <n v="4316"/>
    <x v="10"/>
    <x v="569"/>
    <x v="2"/>
    <d v="2008-11-17T00:00:00"/>
    <d v="2019-03-09T00:00:00"/>
    <n v="12.506849315068493"/>
    <n v="2.1945205479452055"/>
    <s v="Nonexempt"/>
    <x v="1746"/>
    <x v="1746"/>
    <n v="10.312328767123288"/>
    <n v="9.2594257178526842"/>
    <n v="1"/>
    <n v="1"/>
  </r>
  <r>
    <n v="4386"/>
    <x v="11"/>
    <x v="559"/>
    <x v="2"/>
    <d v="1978-12-14T00:00:00"/>
    <d v="2014-07-08T00:00:00"/>
    <n v="42.454794520547942"/>
    <n v="6.8657534246575347"/>
    <s v="Nonexempt"/>
    <x v="1747"/>
    <x v="1747"/>
    <n v="35.589041095890408"/>
    <n v="2.9567039106145252"/>
    <n v="1"/>
    <n v="1"/>
  </r>
  <r>
    <n v="4306"/>
    <x v="11"/>
    <x v="548"/>
    <x v="2"/>
    <d v="2008-05-08T00:00:00"/>
    <d v="2017-10-12T00:00:00"/>
    <n v="13.035616438356165"/>
    <n v="3.6"/>
    <s v="Nonexempt"/>
    <x v="1748"/>
    <x v="1748"/>
    <n v="9.4356164383561651"/>
    <n v="5.6305555555555555"/>
    <n v="1"/>
    <n v="1"/>
  </r>
  <r>
    <n v="1900"/>
    <x v="11"/>
    <x v="570"/>
    <x v="2"/>
    <d v="2009-04-23T00:00:00"/>
    <d v="2009-04-23T00:00:00"/>
    <n v="12.076712328767123"/>
    <n v="12.076712328767123"/>
    <s v="Nonexempt"/>
    <x v="1749"/>
    <x v="1749"/>
    <n v="0"/>
    <n v="1.6767808529945554"/>
    <n v="1"/>
    <n v="1"/>
  </r>
  <r>
    <n v="1057"/>
    <x v="153"/>
    <x v="556"/>
    <x v="14"/>
    <d v="2008-04-14T00:00:00"/>
    <d v="2008-04-14T00:00:00"/>
    <n v="13.101369863013698"/>
    <n v="13.101369863013698"/>
    <s v="Nonexempt"/>
    <x v="1750"/>
    <x v="1750"/>
    <n v="0"/>
    <n v="1.5433500627352572"/>
    <n v="8"/>
    <n v="1"/>
  </r>
  <r>
    <n v="1056"/>
    <x v="153"/>
    <x v="556"/>
    <x v="14"/>
    <d v="2008-01-02T00:00:00"/>
    <d v="2008-01-02T00:00:00"/>
    <n v="13.383561643835616"/>
    <n v="13.383561643835616"/>
    <s v="Nonexempt"/>
    <x v="1750"/>
    <x v="1750"/>
    <n v="0"/>
    <n v="1.5108085977482086"/>
    <n v="8"/>
    <n v="1"/>
  </r>
  <r>
    <n v="1055"/>
    <x v="153"/>
    <x v="556"/>
    <x v="14"/>
    <d v="2007-05-17T00:00:00"/>
    <d v="2007-05-17T00:00:00"/>
    <n v="14.013698630136986"/>
    <n v="14.013698630136986"/>
    <s v="Nonexempt"/>
    <x v="1750"/>
    <x v="1750"/>
    <n v="0"/>
    <n v="1.4428739002932551"/>
    <n v="8"/>
    <n v="1"/>
  </r>
  <r>
    <n v="1054"/>
    <x v="153"/>
    <x v="556"/>
    <x v="14"/>
    <d v="2007-05-16T00:00:00"/>
    <d v="2007-05-16T00:00:00"/>
    <n v="14.016438356164384"/>
    <n v="14.016438356164384"/>
    <s v="Nonexempt"/>
    <x v="1750"/>
    <x v="1750"/>
    <n v="0"/>
    <n v="1.4425918686473806"/>
    <n v="8"/>
    <n v="1"/>
  </r>
  <r>
    <n v="1053"/>
    <x v="153"/>
    <x v="556"/>
    <x v="14"/>
    <d v="2006-12-06T00:00:00"/>
    <d v="2006-12-06T00:00:00"/>
    <n v="14.457534246575342"/>
    <n v="14.457534246575342"/>
    <s v="Nonexempt"/>
    <x v="1750"/>
    <x v="1750"/>
    <n v="0"/>
    <n v="1.3985787379192722"/>
    <n v="8"/>
    <n v="1"/>
  </r>
  <r>
    <n v="1052"/>
    <x v="153"/>
    <x v="556"/>
    <x v="14"/>
    <d v="2006-03-30T00:00:00"/>
    <d v="2006-03-30T00:00:00"/>
    <n v="15.145205479452056"/>
    <n v="15.145205479452056"/>
    <s v="Nonexempt"/>
    <x v="1750"/>
    <x v="1750"/>
    <n v="0"/>
    <n v="1.3350759768451519"/>
    <n v="8"/>
    <n v="1"/>
  </r>
  <r>
    <n v="1051"/>
    <x v="153"/>
    <x v="556"/>
    <x v="14"/>
    <d v="2004-11-03T00:00:00"/>
    <d v="2004-11-03T00:00:00"/>
    <n v="16.547945205479451"/>
    <n v="16.547945205479451"/>
    <s v="Nonexempt"/>
    <x v="1750"/>
    <x v="1750"/>
    <n v="0"/>
    <n v="1.2219039735099337"/>
    <n v="8"/>
    <n v="1"/>
  </r>
  <r>
    <n v="1050"/>
    <x v="153"/>
    <x v="556"/>
    <x v="14"/>
    <d v="2004-09-03T00:00:00"/>
    <d v="2004-09-03T00:00:00"/>
    <n v="16.715068493150685"/>
    <n v="16.715068493150685"/>
    <s v="Nonexempt"/>
    <x v="1750"/>
    <x v="1750"/>
    <n v="0"/>
    <n v="1.2096869365677756"/>
    <n v="8"/>
    <n v="1"/>
  </r>
  <r>
    <n v="4263"/>
    <x v="11"/>
    <x v="554"/>
    <x v="2"/>
    <d v="2012-05-08T00:00:00"/>
    <d v="2017-03-09T00:00:00"/>
    <n v="9.0328767123287665"/>
    <n v="4.1945205479452055"/>
    <s v="Nonexempt"/>
    <x v="1751"/>
    <x v="1751"/>
    <n v="4.838356164383562"/>
    <n v="4.8158066623122142"/>
    <n v="2"/>
    <n v="1"/>
  </r>
  <r>
    <n v="4248"/>
    <x v="11"/>
    <x v="554"/>
    <x v="2"/>
    <d v="2013-07-08T00:00:00"/>
    <d v="2017-01-09T00:00:00"/>
    <n v="7.8657534246575347"/>
    <n v="4.3561643835616435"/>
    <s v="Nonexempt"/>
    <x v="1751"/>
    <x v="1751"/>
    <n v="3.5095890410958903"/>
    <n v="4.6371069182389943"/>
    <n v="2"/>
    <n v="1"/>
  </r>
  <r>
    <n v="1637"/>
    <x v="6"/>
    <x v="571"/>
    <x v="2"/>
    <d v="2020-02-24T00:00:00"/>
    <d v="2020-02-24T00:00:00"/>
    <n v="1.2301369863013698"/>
    <n v="1.2301369863013698"/>
    <s v="Nonexempt"/>
    <x v="1752"/>
    <x v="1752"/>
    <n v="0"/>
    <n v="16.412806236080179"/>
    <n v="1"/>
    <n v="1"/>
  </r>
  <r>
    <n v="2010"/>
    <x v="11"/>
    <x v="550"/>
    <x v="2"/>
    <d v="2006-07-23T00:00:00"/>
    <d v="2006-07-23T00:00:00"/>
    <n v="14.830136986301369"/>
    <n v="14.830136986301369"/>
    <s v="Nonexempt"/>
    <x v="1753"/>
    <x v="1753"/>
    <n v="0"/>
    <n v="1.3533253279142805"/>
    <n v="1"/>
    <n v="1"/>
  </r>
  <r>
    <n v="1955"/>
    <x v="112"/>
    <x v="552"/>
    <x v="4"/>
    <d v="2018-12-10T00:00:00"/>
    <d v="2018-12-10T00:00:00"/>
    <n v="2.4383561643835616"/>
    <n v="2.4383561643835616"/>
    <s v="Nonexempt"/>
    <x v="1754"/>
    <x v="1754"/>
    <n v="0"/>
    <n v="8.2063483146067426"/>
    <n v="1"/>
    <n v="1"/>
  </r>
  <r>
    <n v="2070"/>
    <x v="11"/>
    <x v="568"/>
    <x v="13"/>
    <d v="1972-01-07T00:00:00"/>
    <d v="2015-01-15T00:00:00"/>
    <n v="49.394520547945206"/>
    <n v="6.3424657534246576"/>
    <s v="Nonexempt"/>
    <x v="1755"/>
    <x v="1755"/>
    <n v="43.052054794520551"/>
    <n v="3.1517710583153344"/>
    <n v="2"/>
    <n v="2"/>
  </r>
  <r>
    <n v="2071"/>
    <x v="11"/>
    <x v="568"/>
    <x v="13"/>
    <d v="1971-07-26T00:00:00"/>
    <d v="2015-01-15T00:00:00"/>
    <n v="49.846575342465755"/>
    <n v="6.3424657534246576"/>
    <s v="Nonexempt"/>
    <x v="1755"/>
    <x v="1755"/>
    <n v="43.504109589041093"/>
    <n v="3.1517710583153344"/>
    <n v="2"/>
    <n v="2"/>
  </r>
  <r>
    <n v="4301"/>
    <x v="11"/>
    <x v="548"/>
    <x v="2"/>
    <d v="2006-05-15T00:00:00"/>
    <d v="2015-05-12T00:00:00"/>
    <n v="15.019178082191781"/>
    <n v="6.021917808219178"/>
    <s v="Nonexempt"/>
    <x v="1756"/>
    <x v="1756"/>
    <n v="8.9972602739726035"/>
    <n v="3.2962920837124661"/>
    <n v="1"/>
    <n v="1"/>
  </r>
  <r>
    <n v="4299"/>
    <x v="11"/>
    <x v="548"/>
    <x v="2"/>
    <d v="2006-07-08T00:00:00"/>
    <d v="2015-05-21T00:00:00"/>
    <n v="14.871232876712329"/>
    <n v="5.9972602739726026"/>
    <s v="Nonexempt"/>
    <x v="1757"/>
    <x v="1757"/>
    <n v="8.8739726027397268"/>
    <n v="3.2898355413430793"/>
    <n v="1"/>
    <n v="1"/>
  </r>
  <r>
    <n v="1381"/>
    <x v="11"/>
    <x v="548"/>
    <x v="2"/>
    <d v="2012-09-08T00:00:00"/>
    <d v="2012-09-08T00:00:00"/>
    <n v="8.6958904109589046"/>
    <n v="8.6958904109589046"/>
    <s v="Nonexempt"/>
    <x v="1758"/>
    <x v="1758"/>
    <n v="0"/>
    <n v="2.267737870195337"/>
    <n v="3"/>
    <n v="1"/>
  </r>
  <r>
    <n v="1364"/>
    <x v="11"/>
    <x v="568"/>
    <x v="13"/>
    <d v="2003-02-08T00:00:00"/>
    <d v="2003-02-08T00:00:00"/>
    <n v="18.284931506849315"/>
    <n v="18.284931506849315"/>
    <s v="Nonexempt"/>
    <x v="1758"/>
    <x v="1758"/>
    <n v="0"/>
    <n v="1.0784836679652381"/>
    <n v="3"/>
    <n v="2"/>
  </r>
  <r>
    <n v="1365"/>
    <x v="11"/>
    <x v="568"/>
    <x v="13"/>
    <d v="2003-02-08T00:00:00"/>
    <d v="2003-02-08T00:00:00"/>
    <n v="18.284931506849315"/>
    <n v="18.284931506849315"/>
    <s v="Nonexempt"/>
    <x v="1758"/>
    <x v="1758"/>
    <n v="0"/>
    <n v="1.0784836679652381"/>
    <n v="3"/>
    <n v="2"/>
  </r>
  <r>
    <n v="4202"/>
    <x v="11"/>
    <x v="548"/>
    <x v="2"/>
    <d v="2012-07-02T00:00:00"/>
    <d v="2013-07-08T00:00:00"/>
    <n v="8.882191780821918"/>
    <n v="7.8657534246575347"/>
    <s v="Nonexempt"/>
    <x v="1759"/>
    <x v="1759"/>
    <n v="1.0164383561643835"/>
    <n v="2.5045280390107973"/>
    <n v="4"/>
    <n v="1"/>
  </r>
  <r>
    <n v="1288"/>
    <x v="11"/>
    <x v="548"/>
    <x v="2"/>
    <d v="2012-09-08T00:00:00"/>
    <d v="2012-09-08T00:00:00"/>
    <n v="8.6958904109589046"/>
    <n v="8.6958904109589046"/>
    <s v="Nonexempt"/>
    <x v="1759"/>
    <x v="1759"/>
    <n v="0"/>
    <n v="2.2654379332073091"/>
    <n v="4"/>
    <n v="1"/>
  </r>
  <r>
    <n v="1287"/>
    <x v="11"/>
    <x v="548"/>
    <x v="2"/>
    <d v="2012-08-23T00:00:00"/>
    <d v="2012-08-23T00:00:00"/>
    <n v="8.7397260273972606"/>
    <n v="8.7397260273972606"/>
    <s v="Nonexempt"/>
    <x v="1759"/>
    <x v="1759"/>
    <n v="0"/>
    <n v="2.2540752351097177"/>
    <n v="4"/>
    <n v="1"/>
  </r>
  <r>
    <n v="1286"/>
    <x v="11"/>
    <x v="548"/>
    <x v="2"/>
    <d v="2012-07-02T00:00:00"/>
    <d v="2012-07-02T00:00:00"/>
    <n v="8.882191780821918"/>
    <n v="8.882191780821918"/>
    <s v="Nonexempt"/>
    <x v="1759"/>
    <x v="1759"/>
    <n v="0"/>
    <n v="2.2179210363972857"/>
    <n v="4"/>
    <n v="1"/>
  </r>
  <r>
    <n v="4275"/>
    <x v="9"/>
    <x v="491"/>
    <x v="2"/>
    <d v="2008-02-08T00:00:00"/>
    <d v="2014-03-17T00:00:00"/>
    <n v="13.282191780821918"/>
    <n v="7.1753424657534248"/>
    <s v="Nonexempt"/>
    <x v="1760"/>
    <x v="1760"/>
    <n v="6.1068493150684935"/>
    <n v="2.7441198930889654"/>
    <n v="1"/>
    <n v="1"/>
  </r>
  <r>
    <n v="4296"/>
    <x v="9"/>
    <x v="491"/>
    <x v="2"/>
    <d v="2007-11-26T00:00:00"/>
    <d v="2015-11-09T00:00:00"/>
    <n v="13.484931506849316"/>
    <n v="5.5260273972602736"/>
    <s v="Nonexempt"/>
    <x v="1761"/>
    <x v="1761"/>
    <n v="7.9589041095890414"/>
    <n v="3.5613287059990086"/>
    <n v="1"/>
    <n v="1"/>
  </r>
  <r>
    <n v="1359"/>
    <x v="134"/>
    <x v="264"/>
    <x v="4"/>
    <d v="2019-08-17T00:00:00"/>
    <d v="2019-08-17T00:00:00"/>
    <n v="1.7534246575342465"/>
    <n v="1.7534246575342465"/>
    <s v="Nonexempt"/>
    <x v="1762"/>
    <x v="1762"/>
    <n v="0"/>
    <n v="11.189531250000002"/>
    <n v="3"/>
    <n v="1"/>
  </r>
  <r>
    <n v="4136"/>
    <x v="27"/>
    <x v="411"/>
    <x v="10"/>
    <d v="1981-10-19T00:00:00"/>
    <d v="2016-05-23T00:00:00"/>
    <n v="39.605479452054794"/>
    <n v="4.9890410958904106"/>
    <s v="Nonexempt"/>
    <x v="1762"/>
    <x v="1762"/>
    <n v="34.61643835616438"/>
    <n v="3.9326194398682048"/>
    <n v="3"/>
    <n v="1"/>
  </r>
  <r>
    <n v="1426"/>
    <x v="27"/>
    <x v="411"/>
    <x v="11"/>
    <d v="2016-05-03T00:00:00"/>
    <d v="2016-05-03T00:00:00"/>
    <n v="5.043835616438356"/>
    <n v="5.043835616438356"/>
    <s v="Nonexempt"/>
    <x v="1762"/>
    <x v="1762"/>
    <n v="0"/>
    <n v="3.8898967952199897"/>
    <n v="3"/>
    <n v="1"/>
  </r>
  <r>
    <n v="2063"/>
    <x v="11"/>
    <x v="568"/>
    <x v="13"/>
    <d v="1988-09-01T00:00:00"/>
    <d v="2010-05-08T00:00:00"/>
    <n v="32.731506849315068"/>
    <n v="11.035616438356165"/>
    <s v="Nonexempt"/>
    <x v="1763"/>
    <x v="1763"/>
    <n v="21.695890410958903"/>
    <n v="1.7760675273088382"/>
    <n v="1"/>
    <n v="1"/>
  </r>
  <r>
    <n v="1077"/>
    <x v="11"/>
    <x v="548"/>
    <x v="2"/>
    <d v="2013-12-08T00:00:00"/>
    <d v="2013-12-08T00:00:00"/>
    <n v="7.4465753424657537"/>
    <n v="7.4465753424657537"/>
    <s v="Nonexempt"/>
    <x v="1764"/>
    <x v="1764"/>
    <n v="0"/>
    <n v="2.6293966151582042"/>
    <n v="7"/>
    <n v="1"/>
  </r>
  <r>
    <n v="1076"/>
    <x v="11"/>
    <x v="548"/>
    <x v="2"/>
    <d v="2013-09-03T00:00:00"/>
    <d v="2013-09-03T00:00:00"/>
    <n v="7.7095890410958905"/>
    <n v="7.7095890410958905"/>
    <s v="Nonexempt"/>
    <x v="1764"/>
    <x v="1764"/>
    <n v="0"/>
    <n v="2.539694385216773"/>
    <n v="7"/>
    <n v="1"/>
  </r>
  <r>
    <n v="1075"/>
    <x v="11"/>
    <x v="548"/>
    <x v="2"/>
    <d v="2013-08-23T00:00:00"/>
    <d v="2013-08-23T00:00:00"/>
    <n v="7.7397260273972606"/>
    <n v="7.7397260273972606"/>
    <s v="Nonexempt"/>
    <x v="1764"/>
    <x v="1764"/>
    <n v="0"/>
    <n v="2.5298053097345128"/>
    <n v="7"/>
    <n v="1"/>
  </r>
  <r>
    <n v="4186"/>
    <x v="11"/>
    <x v="548"/>
    <x v="2"/>
    <d v="2013-07-08T00:00:00"/>
    <d v="2013-07-09T00:00:00"/>
    <n v="7.8657534246575347"/>
    <n v="7.8630136986301373"/>
    <s v="Nonexempt"/>
    <x v="1764"/>
    <x v="1764"/>
    <n v="2.7397260273972603E-3"/>
    <n v="2.4901393728222994"/>
    <n v="7"/>
    <n v="1"/>
  </r>
  <r>
    <n v="1074"/>
    <x v="11"/>
    <x v="548"/>
    <x v="2"/>
    <d v="2013-06-08T00:00:00"/>
    <d v="2013-06-08T00:00:00"/>
    <n v="7.9479452054794519"/>
    <n v="7.9479452054794519"/>
    <s v="Nonexempt"/>
    <x v="1764"/>
    <x v="1764"/>
    <n v="0"/>
    <n v="2.4635298173043778"/>
    <n v="7"/>
    <n v="1"/>
  </r>
  <r>
    <n v="1073"/>
    <x v="11"/>
    <x v="548"/>
    <x v="2"/>
    <d v="2013-04-08T00:00:00"/>
    <d v="2013-04-08T00:00:00"/>
    <n v="8.1150684931506856"/>
    <n v="8.1150684931506856"/>
    <s v="Nonexempt"/>
    <x v="1764"/>
    <x v="1764"/>
    <n v="0"/>
    <n v="2.4127954085077645"/>
    <n v="7"/>
    <n v="1"/>
  </r>
  <r>
    <n v="1072"/>
    <x v="11"/>
    <x v="548"/>
    <x v="2"/>
    <d v="2013-03-08T00:00:00"/>
    <d v="2013-03-08T00:00:00"/>
    <n v="8.1999999999999993"/>
    <n v="8.1999999999999993"/>
    <s v="Nonexempt"/>
    <x v="1764"/>
    <x v="1764"/>
    <n v="0"/>
    <n v="2.3878048780487804"/>
    <n v="7"/>
    <n v="1"/>
  </r>
  <r>
    <n v="4216"/>
    <x v="8"/>
    <x v="558"/>
    <x v="2"/>
    <d v="2018-02-20T00:00:00"/>
    <d v="2019-09-02T00:00:00"/>
    <n v="3.2410958904109588"/>
    <n v="1.7095890410958905"/>
    <s v="Nonexempt"/>
    <x v="1765"/>
    <x v="1765"/>
    <n v="1.5315068493150685"/>
    <n v="11.412099358974359"/>
    <n v="2"/>
    <n v="1"/>
  </r>
  <r>
    <n v="4387"/>
    <x v="11"/>
    <x v="564"/>
    <x v="2"/>
    <d v="1980-09-04T00:00:00"/>
    <d v="2017-07-08T00:00:00"/>
    <n v="40.728767123287675"/>
    <n v="3.8630136986301369"/>
    <s v="Nonexempt"/>
    <x v="1765"/>
    <x v="1765"/>
    <n v="36.865753424657534"/>
    <n v="5.0504609929078024"/>
    <n v="2"/>
    <n v="1"/>
  </r>
  <r>
    <n v="4251"/>
    <x v="11"/>
    <x v="548"/>
    <x v="2"/>
    <d v="2014-07-08T00:00:00"/>
    <d v="2018-07-02T00:00:00"/>
    <n v="6.8657534246575347"/>
    <n v="2.8794520547945206"/>
    <s v="Nonexempt"/>
    <x v="1766"/>
    <x v="1766"/>
    <n v="3.9863013698630136"/>
    <n v="6.7721217887725977"/>
    <n v="1"/>
    <n v="1"/>
  </r>
  <r>
    <n v="4341"/>
    <x v="11"/>
    <x v="548"/>
    <x v="2"/>
    <d v="2004-04-08T00:00:00"/>
    <d v="2019-01-19T00:00:00"/>
    <n v="17.12054794520548"/>
    <n v="2.3287671232876712"/>
    <s v="Nonexempt"/>
    <x v="1767"/>
    <x v="1767"/>
    <n v="14.791780821917808"/>
    <n v="8.3649411764705892"/>
    <n v="1"/>
    <n v="1"/>
  </r>
  <r>
    <n v="4269"/>
    <x v="11"/>
    <x v="548"/>
    <x v="2"/>
    <d v="2014-06-23T00:00:00"/>
    <d v="2019-11-09T00:00:00"/>
    <n v="6.9068493150684933"/>
    <n v="1.5232876712328767"/>
    <s v="Nonexempt"/>
    <x v="1768"/>
    <x v="1768"/>
    <n v="5.3835616438356162"/>
    <n v="12.775"/>
    <n v="3"/>
    <n v="1"/>
  </r>
  <r>
    <n v="1383"/>
    <x v="11"/>
    <x v="548"/>
    <x v="2"/>
    <d v="2014-05-08T00:00:00"/>
    <d v="2014-05-08T00:00:00"/>
    <n v="7.0328767123287674"/>
    <n v="7.0328767123287674"/>
    <s v="Nonexempt"/>
    <x v="1768"/>
    <x v="1768"/>
    <n v="0"/>
    <n v="2.7670042851577716"/>
    <n v="3"/>
    <n v="1"/>
  </r>
  <r>
    <n v="1382"/>
    <x v="11"/>
    <x v="548"/>
    <x v="2"/>
    <d v="2014-04-23T00:00:00"/>
    <d v="2014-04-23T00:00:00"/>
    <n v="7.0739726027397261"/>
    <n v="7.0739726027397261"/>
    <s v="Nonexempt"/>
    <x v="1768"/>
    <x v="1768"/>
    <n v="0"/>
    <n v="2.7509295120061967"/>
    <n v="3"/>
    <n v="1"/>
  </r>
  <r>
    <n v="2065"/>
    <x v="11"/>
    <x v="548"/>
    <x v="13"/>
    <d v="1990-04-04T00:00:00"/>
    <d v="2018-11-24T00:00:00"/>
    <n v="31.142465753424659"/>
    <n v="2.4821917808219176"/>
    <s v="Nonexempt"/>
    <x v="1769"/>
    <x v="1769"/>
    <n v="28.660273972602738"/>
    <n v="7.8116445916114801"/>
    <n v="6"/>
    <n v="1"/>
  </r>
  <r>
    <n v="4265"/>
    <x v="9"/>
    <x v="491"/>
    <x v="2"/>
    <d v="2013-10-21T00:00:00"/>
    <d v="2018-11-12T00:00:00"/>
    <n v="7.5780821917808217"/>
    <n v="2.515068493150685"/>
    <s v="Nonexempt"/>
    <x v="1769"/>
    <x v="1769"/>
    <n v="5.0630136986301366"/>
    <n v="7.7095315904139436"/>
    <n v="6"/>
    <n v="1"/>
  </r>
  <r>
    <n v="2073"/>
    <x v="11"/>
    <x v="548"/>
    <x v="13"/>
    <d v="1972-10-16T00:00:00"/>
    <d v="2018-09-15T00:00:00"/>
    <n v="48.61917808219178"/>
    <n v="2.6739726027397261"/>
    <s v="Nonexempt"/>
    <x v="1769"/>
    <x v="1769"/>
    <n v="45.945205479452056"/>
    <n v="7.2513831967213109"/>
    <n v="6"/>
    <n v="1"/>
  </r>
  <r>
    <n v="2059"/>
    <x v="11"/>
    <x v="548"/>
    <x v="13"/>
    <d v="2004-06-08T00:00:00"/>
    <d v="2018-03-31T00:00:00"/>
    <n v="16.953424657534246"/>
    <n v="3.1342465753424658"/>
    <s v="Nonexempt"/>
    <x v="1769"/>
    <x v="1769"/>
    <n v="13.819178082191781"/>
    <n v="6.1864947552447553"/>
    <n v="6"/>
    <n v="1"/>
  </r>
  <r>
    <n v="1197"/>
    <x v="133"/>
    <x v="475"/>
    <x v="4"/>
    <d v="2017-05-16T00:00:00"/>
    <d v="2017-05-16T00:00:00"/>
    <n v="4.0082191780821921"/>
    <n v="4.0082191780821921"/>
    <s v="Nonexempt"/>
    <x v="1769"/>
    <x v="1769"/>
    <n v="0"/>
    <n v="4.8375598086124398"/>
    <n v="6"/>
    <n v="1"/>
  </r>
  <r>
    <n v="2061"/>
    <x v="11"/>
    <x v="548"/>
    <x v="13"/>
    <d v="1996-10-28T00:00:00"/>
    <d v="2016-12-05T00:00:00"/>
    <n v="24.56986301369863"/>
    <n v="4.4520547945205475"/>
    <s v="Nonexempt"/>
    <x v="1769"/>
    <x v="1769"/>
    <n v="20.117808219178084"/>
    <n v="4.3552923076923085"/>
    <n v="6"/>
    <n v="1"/>
  </r>
  <r>
    <n v="4346"/>
    <x v="9"/>
    <x v="349"/>
    <x v="2"/>
    <d v="2002-01-28T00:00:00"/>
    <d v="2018-08-06T00:00:00"/>
    <n v="19.315068493150687"/>
    <n v="2.7835616438356166"/>
    <s v="Nonexempt"/>
    <x v="1770"/>
    <x v="1770"/>
    <n v="16.531506849315068"/>
    <n v="6.95871062992126"/>
    <n v="2"/>
    <n v="1"/>
  </r>
  <r>
    <n v="4214"/>
    <x v="11"/>
    <x v="548"/>
    <x v="2"/>
    <d v="2013-08-23T00:00:00"/>
    <d v="2015-02-23T00:00:00"/>
    <n v="7.7397260273972606"/>
    <n v="6.2356164383561641"/>
    <s v="Nonexempt"/>
    <x v="1770"/>
    <x v="1770"/>
    <n v="1.5041095890410958"/>
    <n v="3.1063488576449916"/>
    <n v="2"/>
    <n v="1"/>
  </r>
  <r>
    <n v="4347"/>
    <x v="11"/>
    <x v="548"/>
    <x v="2"/>
    <d v="2000-04-10T00:00:00"/>
    <d v="2017-03-09T00:00:00"/>
    <n v="21.117808219178084"/>
    <n v="4.1945205479452055"/>
    <s v="Nonexempt"/>
    <x v="1771"/>
    <x v="1771"/>
    <n v="16.923287671232877"/>
    <n v="4.6083932070542124"/>
    <n v="1"/>
    <n v="1"/>
  </r>
  <r>
    <n v="4302"/>
    <x v="11"/>
    <x v="548"/>
    <x v="2"/>
    <d v="2008-07-23T00:00:00"/>
    <d v="2017-08-02T00:00:00"/>
    <n v="12.827397260273973"/>
    <n v="3.7945205479452055"/>
    <s v="Nonexempt"/>
    <x v="1772"/>
    <x v="1772"/>
    <n v="9.0328767123287665"/>
    <n v="5.0810108303249102"/>
    <n v="1"/>
    <n v="1"/>
  </r>
  <r>
    <n v="1165"/>
    <x v="11"/>
    <x v="548"/>
    <x v="2"/>
    <d v="2015-01-23T00:00:00"/>
    <d v="2015-01-23T00:00:00"/>
    <n v="6.3205479452054796"/>
    <n v="6.3205479452054796"/>
    <s v="Nonexempt"/>
    <x v="1773"/>
    <x v="1773"/>
    <n v="0"/>
    <n v="3.0456220199393149"/>
    <n v="6"/>
    <n v="1"/>
  </r>
  <r>
    <n v="1164"/>
    <x v="11"/>
    <x v="548"/>
    <x v="2"/>
    <d v="2015-01-08T00:00:00"/>
    <d v="2015-01-08T00:00:00"/>
    <n v="6.3616438356164382"/>
    <n v="6.3616438356164382"/>
    <s v="Nonexempt"/>
    <x v="1773"/>
    <x v="1773"/>
    <n v="0"/>
    <n v="3.0259474590869941"/>
    <n v="6"/>
    <n v="1"/>
  </r>
  <r>
    <n v="1163"/>
    <x v="11"/>
    <x v="548"/>
    <x v="2"/>
    <d v="2014-12-08T00:00:00"/>
    <d v="2014-12-08T00:00:00"/>
    <n v="6.4465753424657537"/>
    <n v="6.4465753424657537"/>
    <s v="Nonexempt"/>
    <x v="1773"/>
    <x v="1773"/>
    <n v="0"/>
    <n v="2.9860815979600508"/>
    <n v="6"/>
    <n v="1"/>
  </r>
  <r>
    <n v="1162"/>
    <x v="11"/>
    <x v="548"/>
    <x v="2"/>
    <d v="2014-09-23T00:00:00"/>
    <d v="2014-09-23T00:00:00"/>
    <n v="6.6547945205479451"/>
    <n v="6.6547945205479451"/>
    <s v="Nonexempt"/>
    <x v="1773"/>
    <x v="1773"/>
    <n v="0"/>
    <n v="2.8926512968299711"/>
    <n v="6"/>
    <n v="1"/>
  </r>
  <r>
    <n v="1161"/>
    <x v="11"/>
    <x v="548"/>
    <x v="2"/>
    <d v="2014-07-23T00:00:00"/>
    <d v="2014-07-23T00:00:00"/>
    <n v="6.8246575342465752"/>
    <n v="6.8246575342465752"/>
    <s v="Nonexempt"/>
    <x v="1773"/>
    <x v="1773"/>
    <n v="0"/>
    <n v="2.8206543556804498"/>
    <n v="6"/>
    <n v="1"/>
  </r>
  <r>
    <n v="1160"/>
    <x v="11"/>
    <x v="548"/>
    <x v="2"/>
    <d v="2014-07-08T00:00:00"/>
    <d v="2014-07-08T00:00:00"/>
    <n v="6.8657534246575347"/>
    <n v="6.8657534246575347"/>
    <s v="Nonexempt"/>
    <x v="1773"/>
    <x v="1773"/>
    <n v="0"/>
    <n v="2.8037709497206702"/>
    <n v="6"/>
    <n v="1"/>
  </r>
  <r>
    <n v="1995"/>
    <x v="11"/>
    <x v="565"/>
    <x v="2"/>
    <d v="2005-07-25T00:00:00"/>
    <d v="2005-07-25T00:00:00"/>
    <n v="15.824657534246576"/>
    <n v="15.824657534246576"/>
    <s v="Nonexempt"/>
    <x v="1774"/>
    <x v="1774"/>
    <n v="0"/>
    <n v="1.2158240997229914"/>
    <n v="1"/>
    <n v="1"/>
  </r>
  <r>
    <n v="4168"/>
    <x v="158"/>
    <x v="388"/>
    <x v="4"/>
    <d v="2015-09-14T00:00:00"/>
    <d v="2021-03-13T00:00:00"/>
    <n v="5.6794520547945204"/>
    <n v="0.18082191780821918"/>
    <s v="Nonexempt"/>
    <x v="1775"/>
    <x v="1775"/>
    <n v="5.4986301369863018"/>
    <n v="106.34772727272727"/>
    <n v="5"/>
    <n v="1"/>
  </r>
  <r>
    <n v="4228"/>
    <x v="6"/>
    <x v="418"/>
    <x v="2"/>
    <d v="2018-05-29T00:00:00"/>
    <d v="2020-08-29T00:00:00"/>
    <n v="2.9726027397260273"/>
    <n v="0.71780821917808224"/>
    <s v="Nonexempt"/>
    <x v="1775"/>
    <x v="1775"/>
    <n v="2.2547945205479452"/>
    <n v="26.789885496183206"/>
    <n v="5"/>
    <n v="1"/>
  </r>
  <r>
    <n v="1259"/>
    <x v="159"/>
    <x v="572"/>
    <x v="6"/>
    <d v="2019-11-23T00:00:00"/>
    <d v="2019-11-23T00:00:00"/>
    <n v="1.484931506849315"/>
    <n v="1.484931506849315"/>
    <s v="Nonexempt"/>
    <x v="1775"/>
    <x v="1775"/>
    <n v="0"/>
    <n v="12.950092250922511"/>
    <n v="5"/>
    <n v="1"/>
  </r>
  <r>
    <n v="4209"/>
    <x v="6"/>
    <x v="418"/>
    <x v="2"/>
    <d v="2017-07-24T00:00:00"/>
    <d v="2018-11-05T00:00:00"/>
    <n v="3.8191780821917809"/>
    <n v="2.5342465753424657"/>
    <s v="Nonexempt"/>
    <x v="1775"/>
    <x v="1775"/>
    <n v="1.284931506849315"/>
    <n v="7.5880540540540542"/>
    <n v="5"/>
    <n v="1"/>
  </r>
  <r>
    <n v="4212"/>
    <x v="6"/>
    <x v="418"/>
    <x v="2"/>
    <d v="2013-05-01T00:00:00"/>
    <d v="2014-10-20T00:00:00"/>
    <n v="8.0520547945205472"/>
    <n v="6.580821917808219"/>
    <s v="Nonexempt"/>
    <x v="1775"/>
    <x v="1775"/>
    <n v="1.4712328767123288"/>
    <n v="2.9221273938384682"/>
    <n v="5"/>
    <n v="1"/>
  </r>
  <r>
    <n v="2060"/>
    <x v="11"/>
    <x v="568"/>
    <x v="13"/>
    <d v="2002-10-08T00:00:00"/>
    <d v="2016-09-08T00:00:00"/>
    <n v="18.621917808219177"/>
    <n v="4.6931506849315072"/>
    <s v="Nonexempt"/>
    <x v="1776"/>
    <x v="1776"/>
    <n v="13.92876712328767"/>
    <n v="4.0953298307063628"/>
    <n v="1"/>
    <n v="1"/>
  </r>
  <r>
    <n v="2106"/>
    <x v="40"/>
    <x v="435"/>
    <x v="11"/>
    <d v="1988-01-16T00:00:00"/>
    <d v="1996-05-15T00:00:00"/>
    <n v="33.358904109589041"/>
    <n v="25.024657534246575"/>
    <s v="Nonexempt"/>
    <x v="1777"/>
    <x v="1777"/>
    <n v="8.3342465753424655"/>
    <n v="0.76764287278300858"/>
    <n v="1"/>
    <n v="1"/>
  </r>
  <r>
    <n v="1884"/>
    <x v="6"/>
    <x v="494"/>
    <x v="2"/>
    <d v="2005-05-23T00:00:00"/>
    <d v="2005-05-23T00:00:00"/>
    <n v="15.997260273972604"/>
    <n v="15.997260273972604"/>
    <s v="Nonexempt"/>
    <x v="1778"/>
    <x v="1778"/>
    <n v="0"/>
    <n v="1.1995804076040417"/>
    <n v="1"/>
    <n v="1"/>
  </r>
  <r>
    <n v="2064"/>
    <x v="152"/>
    <x v="573"/>
    <x v="13"/>
    <d v="1992-12-04T00:00:00"/>
    <d v="2020-08-29T00:00:00"/>
    <n v="28.471232876712328"/>
    <n v="0.71780821917808224"/>
    <s v="Nonexempt"/>
    <x v="1779"/>
    <x v="1779"/>
    <n v="27.753424657534246"/>
    <n v="26.706297709923664"/>
    <n v="1"/>
    <n v="1"/>
  </r>
  <r>
    <n v="4395"/>
    <x v="152"/>
    <x v="574"/>
    <x v="5"/>
    <d v="2016-05-04T00:00:00"/>
    <d v="2019-05-25T00:00:00"/>
    <n v="5.0410958904109586"/>
    <n v="1.9835616438356165"/>
    <s v="Nonexempt"/>
    <x v="1780"/>
    <x v="1780"/>
    <n v="3.0575342465753423"/>
    <n v="9.6442679558011033"/>
    <n v="7"/>
    <n v="1"/>
  </r>
  <r>
    <n v="1125"/>
    <x v="18"/>
    <x v="572"/>
    <x v="4"/>
    <d v="2019-04-27T00:00:00"/>
    <d v="2019-04-27T00:00:00"/>
    <n v="2.0602739726027397"/>
    <n v="2.0602739726027397"/>
    <s v="Nonexempt"/>
    <x v="1780"/>
    <x v="1780"/>
    <n v="0"/>
    <n v="9.285172872340425"/>
    <n v="7"/>
    <n v="1"/>
  </r>
  <r>
    <n v="1082"/>
    <x v="11"/>
    <x v="548"/>
    <x v="2"/>
    <d v="2015-06-23T00:00:00"/>
    <d v="2015-06-23T00:00:00"/>
    <n v="5.9068493150684933"/>
    <n v="5.9068493150684933"/>
    <s v="Nonexempt"/>
    <x v="1780"/>
    <x v="1780"/>
    <n v="0"/>
    <n v="3.2386131725417435"/>
    <n v="7"/>
    <n v="1"/>
  </r>
  <r>
    <n v="1081"/>
    <x v="11"/>
    <x v="548"/>
    <x v="2"/>
    <d v="2015-05-21T00:00:00"/>
    <d v="2015-05-21T00:00:00"/>
    <n v="5.9972602739726026"/>
    <n v="5.9972602739726026"/>
    <s v="Nonexempt"/>
    <x v="1780"/>
    <x v="1780"/>
    <n v="0"/>
    <n v="3.1897898583828233"/>
    <n v="7"/>
    <n v="1"/>
  </r>
  <r>
    <n v="1080"/>
    <x v="11"/>
    <x v="548"/>
    <x v="2"/>
    <d v="2015-04-08T00:00:00"/>
    <d v="2015-04-08T00:00:00"/>
    <n v="6.1150684931506847"/>
    <n v="6.1150684931506847"/>
    <s v="Nonexempt"/>
    <x v="1780"/>
    <x v="1780"/>
    <n v="0"/>
    <n v="3.1283378136200715"/>
    <n v="7"/>
    <n v="1"/>
  </r>
  <r>
    <n v="1078"/>
    <x v="11"/>
    <x v="548"/>
    <x v="2"/>
    <d v="2015-02-23T00:00:00"/>
    <d v="2015-02-23T00:00:00"/>
    <n v="6.2356164383561641"/>
    <n v="6.2356164383561641"/>
    <s v="Nonexempt"/>
    <x v="1780"/>
    <x v="1780"/>
    <n v="0"/>
    <n v="3.0678602811950793"/>
    <n v="7"/>
    <n v="2"/>
  </r>
  <r>
    <n v="1079"/>
    <x v="11"/>
    <x v="548"/>
    <x v="2"/>
    <d v="2015-02-23T00:00:00"/>
    <d v="2015-02-23T00:00:00"/>
    <n v="6.2356164383561641"/>
    <n v="6.2356164383561641"/>
    <s v="Nonexempt"/>
    <x v="1780"/>
    <x v="1780"/>
    <n v="0"/>
    <n v="3.0678602811950793"/>
    <n v="7"/>
    <n v="2"/>
  </r>
  <r>
    <n v="4183"/>
    <x v="112"/>
    <x v="575"/>
    <x v="4"/>
    <d v="1996-05-15T00:00:00"/>
    <d v="2016-01-19T00:00:00"/>
    <n v="25.024657534246575"/>
    <n v="5.3315068493150681"/>
    <s v="Nonexempt"/>
    <x v="1781"/>
    <x v="1781"/>
    <n v="19.693150684931506"/>
    <n v="3.5862281603288801"/>
    <n v="1"/>
    <n v="1"/>
  </r>
  <r>
    <n v="4364"/>
    <x v="11"/>
    <x v="548"/>
    <x v="2"/>
    <d v="1998-08-23T00:00:00"/>
    <d v="2019-09-28T00:00:00"/>
    <n v="22.75068493150685"/>
    <n v="1.6383561643835616"/>
    <s v="Nonexempt"/>
    <x v="1782"/>
    <x v="1782"/>
    <n v="21.112328767123287"/>
    <n v="11.658026755852845"/>
    <n v="1"/>
    <n v="1"/>
  </r>
  <r>
    <n v="4339"/>
    <x v="11"/>
    <x v="548"/>
    <x v="2"/>
    <d v="2006-06-08T00:00:00"/>
    <d v="2020-02-29T00:00:00"/>
    <n v="14.953424657534246"/>
    <n v="1.2164383561643837"/>
    <s v="Nonexempt"/>
    <x v="1783"/>
    <x v="1783"/>
    <n v="13.736986301369862"/>
    <n v="15.693355855855854"/>
    <n v="1"/>
    <n v="1"/>
  </r>
  <r>
    <n v="4333"/>
    <x v="11"/>
    <x v="576"/>
    <x v="2"/>
    <d v="2006-05-23T00:00:00"/>
    <d v="2018-08-18T00:00:00"/>
    <n v="14.997260273972604"/>
    <n v="2.7506849315068491"/>
    <s v="Nonexempt"/>
    <x v="1784"/>
    <x v="1784"/>
    <n v="12.246575342465754"/>
    <n v="6.9328187250996018"/>
    <n v="1"/>
    <n v="1"/>
  </r>
  <r>
    <n v="2113"/>
    <x v="85"/>
    <x v="485"/>
    <x v="11"/>
    <d v="2006-09-11T00:00:00"/>
    <d v="2020-09-05T00:00:00"/>
    <n v="14.693150684931506"/>
    <n v="0.69863013698630139"/>
    <s v="Nonexempt"/>
    <x v="1785"/>
    <x v="1785"/>
    <n v="13.994520547945205"/>
    <n v="27.25333333333333"/>
    <n v="1"/>
    <n v="1"/>
  </r>
  <r>
    <n v="4217"/>
    <x v="10"/>
    <x v="560"/>
    <x v="2"/>
    <d v="2019-05-13T00:00:00"/>
    <d v="2020-12-07T00:00:00"/>
    <n v="2.0164383561643837"/>
    <n v="0.44383561643835617"/>
    <s v="Nonexempt"/>
    <x v="1786"/>
    <x v="1786"/>
    <n v="1.5726027397260274"/>
    <n v="42.876234567901236"/>
    <n v="3"/>
    <n v="1"/>
  </r>
  <r>
    <n v="4280"/>
    <x v="10"/>
    <x v="569"/>
    <x v="2"/>
    <d v="2013-08-05T00:00:00"/>
    <d v="2020-01-13T00:00:00"/>
    <n v="7.7890410958904113"/>
    <n v="1.3452054794520547"/>
    <s v="Nonexempt"/>
    <x v="1786"/>
    <x v="1786"/>
    <n v="6.4438356164383563"/>
    <n v="14.146537678207741"/>
    <n v="3"/>
    <n v="1"/>
  </r>
  <r>
    <n v="1375"/>
    <x v="8"/>
    <x v="558"/>
    <x v="2"/>
    <d v="2016-08-22T00:00:00"/>
    <d v="2016-08-22T00:00:00"/>
    <n v="4.7397260273972606"/>
    <n v="4.7397260273972606"/>
    <s v="Nonexempt"/>
    <x v="1786"/>
    <x v="1786"/>
    <n v="0"/>
    <n v="4.0149999999999997"/>
    <n v="3"/>
    <n v="1"/>
  </r>
  <r>
    <n v="4337"/>
    <x v="11"/>
    <x v="548"/>
    <x v="2"/>
    <d v="2002-09-03T00:00:00"/>
    <d v="2016-01-08T00:00:00"/>
    <n v="18.717808219178082"/>
    <n v="5.3616438356164382"/>
    <s v="Nonexempt"/>
    <x v="1787"/>
    <x v="1787"/>
    <n v="13.356164383561644"/>
    <n v="3.5287685232498727"/>
    <n v="7"/>
    <n v="1"/>
  </r>
  <r>
    <n v="1088"/>
    <x v="11"/>
    <x v="548"/>
    <x v="2"/>
    <d v="2015-11-08T00:00:00"/>
    <d v="2015-11-08T00:00:00"/>
    <n v="5.5287671232876709"/>
    <n v="5.5287671232876709"/>
    <s v="Nonexempt"/>
    <x v="1787"/>
    <x v="1787"/>
    <n v="0"/>
    <n v="3.4221010901883058"/>
    <n v="7"/>
    <n v="1"/>
  </r>
  <r>
    <n v="1087"/>
    <x v="11"/>
    <x v="548"/>
    <x v="2"/>
    <d v="2015-09-08T00:00:00"/>
    <d v="2015-09-08T00:00:00"/>
    <n v="5.6958904109589037"/>
    <n v="5.6958904109589037"/>
    <s v="Nonexempt"/>
    <x v="1787"/>
    <x v="1787"/>
    <n v="0"/>
    <n v="3.321693121693122"/>
    <n v="7"/>
    <n v="1"/>
  </r>
  <r>
    <n v="1085"/>
    <x v="11"/>
    <x v="548"/>
    <x v="2"/>
    <d v="2015-08-23T00:00:00"/>
    <d v="2015-08-23T00:00:00"/>
    <n v="5.7397260273972606"/>
    <n v="5.7397260273972606"/>
    <s v="Nonexempt"/>
    <x v="1787"/>
    <x v="1787"/>
    <n v="0"/>
    <n v="3.2963245823389022"/>
    <n v="7"/>
    <n v="2"/>
  </r>
  <r>
    <n v="1086"/>
    <x v="11"/>
    <x v="548"/>
    <x v="2"/>
    <d v="2015-08-23T00:00:00"/>
    <d v="2015-08-23T00:00:00"/>
    <n v="5.7397260273972606"/>
    <n v="5.7397260273972606"/>
    <s v="Nonexempt"/>
    <x v="1787"/>
    <x v="1787"/>
    <n v="0"/>
    <n v="3.2963245823389022"/>
    <n v="7"/>
    <n v="2"/>
  </r>
  <r>
    <n v="1084"/>
    <x v="11"/>
    <x v="548"/>
    <x v="2"/>
    <d v="2015-08-08T00:00:00"/>
    <d v="2015-08-08T00:00:00"/>
    <n v="5.7808219178082192"/>
    <n v="5.7808219178082192"/>
    <s v="Nonexempt"/>
    <x v="1787"/>
    <x v="1787"/>
    <n v="0"/>
    <n v="3.272890995260664"/>
    <n v="7"/>
    <n v="1"/>
  </r>
  <r>
    <n v="1083"/>
    <x v="11"/>
    <x v="548"/>
    <x v="2"/>
    <d v="2015-07-08T00:00:00"/>
    <d v="2015-07-08T00:00:00"/>
    <n v="5.8657534246575347"/>
    <n v="5.8657534246575347"/>
    <s v="Nonexempt"/>
    <x v="1787"/>
    <x v="1787"/>
    <n v="0"/>
    <n v="3.2255021018215788"/>
    <n v="7"/>
    <n v="1"/>
  </r>
  <r>
    <n v="2066"/>
    <x v="11"/>
    <x v="568"/>
    <x v="13"/>
    <d v="1988-02-01T00:00:00"/>
    <d v="2017-08-21T00:00:00"/>
    <n v="33.315068493150683"/>
    <n v="3.7424657534246575"/>
    <s v="Nonexempt"/>
    <x v="1788"/>
    <x v="1788"/>
    <n v="29.572602739726026"/>
    <n v="5.0341142020497802"/>
    <n v="3"/>
    <n v="1"/>
  </r>
  <r>
    <n v="1471"/>
    <x v="11"/>
    <x v="550"/>
    <x v="2"/>
    <d v="2016-02-23T00:00:00"/>
    <d v="2016-02-23T00:00:00"/>
    <n v="5.2356164383561641"/>
    <n v="5.2356164383561641"/>
    <s v="Nonexempt"/>
    <x v="1788"/>
    <x v="1788"/>
    <n v="0"/>
    <n v="3.5984301412872841"/>
    <n v="3"/>
    <n v="1"/>
  </r>
  <r>
    <n v="2062"/>
    <x v="11"/>
    <x v="568"/>
    <x v="13"/>
    <d v="1988-06-28T00:00:00"/>
    <d v="2009-10-23T00:00:00"/>
    <n v="32.909589041095892"/>
    <n v="11.575342465753424"/>
    <s v="Nonexempt"/>
    <x v="1788"/>
    <x v="1788"/>
    <n v="21.334246575342465"/>
    <n v="1.6275976331360946"/>
    <n v="3"/>
    <n v="1"/>
  </r>
  <r>
    <n v="1386"/>
    <x v="11"/>
    <x v="548"/>
    <x v="2"/>
    <d v="2016-05-08T00:00:00"/>
    <d v="2016-05-08T00:00:00"/>
    <n v="5.0301369863013701"/>
    <n v="5.0301369863013701"/>
    <s v="Nonexempt"/>
    <x v="1789"/>
    <x v="1789"/>
    <n v="0"/>
    <n v="3.7374727668845318"/>
    <n v="3"/>
    <n v="1"/>
  </r>
  <r>
    <n v="1385"/>
    <x v="11"/>
    <x v="548"/>
    <x v="2"/>
    <d v="2016-03-08T00:00:00"/>
    <d v="2016-03-08T00:00:00"/>
    <n v="5.1972602739726028"/>
    <n v="5.1972602739726028"/>
    <s v="Nonexempt"/>
    <x v="1789"/>
    <x v="1789"/>
    <n v="0"/>
    <n v="3.6172904586188719"/>
    <n v="3"/>
    <n v="1"/>
  </r>
  <r>
    <n v="1384"/>
    <x v="11"/>
    <x v="548"/>
    <x v="2"/>
    <d v="2016-02-23T00:00:00"/>
    <d v="2016-02-23T00:00:00"/>
    <n v="5.2356164383561641"/>
    <n v="5.2356164383561641"/>
    <s v="Nonexempt"/>
    <x v="1789"/>
    <x v="1789"/>
    <n v="0"/>
    <n v="3.5907901622187341"/>
    <n v="3"/>
    <n v="1"/>
  </r>
  <r>
    <n v="4210"/>
    <x v="10"/>
    <x v="577"/>
    <x v="2"/>
    <d v="2018-05-21T00:00:00"/>
    <d v="2019-09-23T00:00:00"/>
    <n v="2.9945205479452053"/>
    <n v="1.6520547945205479"/>
    <s v="Nonexempt"/>
    <x v="1790"/>
    <x v="1790"/>
    <n v="1.3424657534246576"/>
    <n v="11.373714759535655"/>
    <n v="1"/>
    <n v="1"/>
  </r>
  <r>
    <n v="4292"/>
    <x v="11"/>
    <x v="548"/>
    <x v="2"/>
    <d v="2010-10-08T00:00:00"/>
    <d v="2018-05-26T00:00:00"/>
    <n v="10.616438356164384"/>
    <n v="2.9808219178082194"/>
    <s v="Nonexempt"/>
    <x v="1791"/>
    <x v="1791"/>
    <n v="7.6356164383561644"/>
    <n v="6.3002757352941172"/>
    <n v="1"/>
    <n v="1"/>
  </r>
  <r>
    <n v="1862"/>
    <x v="22"/>
    <x v="166"/>
    <x v="4"/>
    <d v="2019-03-02T00:00:00"/>
    <d v="2019-03-02T00:00:00"/>
    <n v="2.2136986301369861"/>
    <n v="2.2136986301369861"/>
    <s v="Nonexempt"/>
    <x v="1792"/>
    <x v="1792"/>
    <n v="0"/>
    <n v="8.4519183168316836"/>
    <n v="1"/>
    <n v="1"/>
  </r>
  <r>
    <n v="1170"/>
    <x v="11"/>
    <x v="548"/>
    <x v="2"/>
    <d v="2016-11-08T00:00:00"/>
    <d v="2016-11-08T00:00:00"/>
    <n v="4.5260273972602736"/>
    <n v="4.5260273972602736"/>
    <s v="Nonexempt"/>
    <x v="1793"/>
    <x v="1793"/>
    <n v="0"/>
    <n v="4.1117736077481846"/>
    <n v="6"/>
    <n v="2"/>
  </r>
  <r>
    <n v="1171"/>
    <x v="11"/>
    <x v="548"/>
    <x v="2"/>
    <d v="2016-11-08T00:00:00"/>
    <d v="2016-11-08T00:00:00"/>
    <n v="4.5260273972602736"/>
    <n v="4.5260273972602736"/>
    <s v="Nonexempt"/>
    <x v="1793"/>
    <x v="1793"/>
    <n v="0"/>
    <n v="4.1117736077481846"/>
    <n v="6"/>
    <n v="2"/>
  </r>
  <r>
    <n v="1166"/>
    <x v="11"/>
    <x v="548"/>
    <x v="2"/>
    <d v="2016-08-23T00:00:00"/>
    <d v="2016-08-23T00:00:00"/>
    <n v="4.7369863013698632"/>
    <n v="4.7369863013698632"/>
    <s v="Nonexempt"/>
    <x v="1793"/>
    <x v="1793"/>
    <n v="0"/>
    <n v="3.9286581839213417"/>
    <n v="6"/>
    <n v="4"/>
  </r>
  <r>
    <n v="1167"/>
    <x v="11"/>
    <x v="548"/>
    <x v="2"/>
    <d v="2016-08-23T00:00:00"/>
    <d v="2016-08-23T00:00:00"/>
    <n v="4.7369863013698632"/>
    <n v="4.7369863013698632"/>
    <s v="Nonexempt"/>
    <x v="1793"/>
    <x v="1793"/>
    <n v="0"/>
    <n v="3.9286581839213417"/>
    <n v="6"/>
    <n v="4"/>
  </r>
  <r>
    <n v="1168"/>
    <x v="11"/>
    <x v="548"/>
    <x v="2"/>
    <d v="2016-08-23T00:00:00"/>
    <d v="2016-08-23T00:00:00"/>
    <n v="4.7369863013698632"/>
    <n v="4.7369863013698632"/>
    <s v="Nonexempt"/>
    <x v="1793"/>
    <x v="1793"/>
    <n v="0"/>
    <n v="3.9286581839213417"/>
    <n v="6"/>
    <n v="4"/>
  </r>
  <r>
    <n v="1169"/>
    <x v="11"/>
    <x v="548"/>
    <x v="2"/>
    <d v="2016-08-23T00:00:00"/>
    <d v="2016-08-23T00:00:00"/>
    <n v="4.7369863013698632"/>
    <n v="4.7369863013698632"/>
    <s v="Nonexempt"/>
    <x v="1793"/>
    <x v="1793"/>
    <n v="0"/>
    <n v="3.9286581839213417"/>
    <n v="6"/>
    <n v="4"/>
  </r>
  <r>
    <n v="1759"/>
    <x v="11"/>
    <x v="548"/>
    <x v="2"/>
    <d v="2017-04-17T00:00:00"/>
    <d v="2017-04-17T00:00:00"/>
    <n v="4.087671232876712"/>
    <n v="4.087671232876712"/>
    <s v="Nonexempt"/>
    <x v="1794"/>
    <x v="1794"/>
    <n v="0"/>
    <n v="4.5453753351206432"/>
    <n v="1"/>
    <n v="1"/>
  </r>
  <r>
    <n v="1762"/>
    <x v="11"/>
    <x v="548"/>
    <x v="2"/>
    <d v="2018-11-24T00:00:00"/>
    <d v="2018-11-24T00:00:00"/>
    <n v="2.4821917808219176"/>
    <n v="2.4821917808219176"/>
    <s v="Nonexempt"/>
    <x v="1795"/>
    <x v="1795"/>
    <n v="0"/>
    <n v="7.47323399558499"/>
    <n v="1"/>
    <n v="1"/>
  </r>
  <r>
    <n v="4376"/>
    <x v="11"/>
    <x v="548"/>
    <x v="2"/>
    <d v="1989-02-06T00:00:00"/>
    <d v="2019-07-06T00:00:00"/>
    <n v="32.298630136986304"/>
    <n v="1.8684931506849316"/>
    <s v="Nonexempt"/>
    <x v="1796"/>
    <x v="1796"/>
    <n v="30.43013698630137"/>
    <n v="9.9010263929618763"/>
    <n v="1"/>
    <n v="1"/>
  </r>
  <r>
    <n v="4236"/>
    <x v="11"/>
    <x v="548"/>
    <x v="2"/>
    <d v="2017-02-06T00:00:00"/>
    <d v="2019-08-17T00:00:00"/>
    <n v="4.279452054794521"/>
    <n v="1.7534246575342465"/>
    <s v="Nonexempt"/>
    <x v="1797"/>
    <x v="1797"/>
    <n v="2.526027397260274"/>
    <n v="10.545078125"/>
    <n v="7"/>
    <n v="1"/>
  </r>
  <r>
    <n v="1094"/>
    <x v="11"/>
    <x v="548"/>
    <x v="2"/>
    <d v="2017-06-24T00:00:00"/>
    <d v="2017-06-24T00:00:00"/>
    <n v="3.9013698630136986"/>
    <n v="3.9013698630136986"/>
    <s v="Nonexempt"/>
    <x v="1797"/>
    <x v="1797"/>
    <n v="0"/>
    <n v="4.7393609550561795"/>
    <n v="7"/>
    <n v="1"/>
  </r>
  <r>
    <n v="1093"/>
    <x v="11"/>
    <x v="548"/>
    <x v="2"/>
    <d v="2017-05-22T00:00:00"/>
    <d v="2017-05-22T00:00:00"/>
    <n v="3.9917808219178084"/>
    <n v="3.9917808219178084"/>
    <s v="Nonexempt"/>
    <x v="1797"/>
    <x v="1797"/>
    <n v="0"/>
    <n v="4.6320178448867528"/>
    <n v="7"/>
    <n v="1"/>
  </r>
  <r>
    <n v="1091"/>
    <x v="11"/>
    <x v="548"/>
    <x v="2"/>
    <d v="2017-04-17T00:00:00"/>
    <d v="2017-04-17T00:00:00"/>
    <n v="4.087671232876712"/>
    <n v="4.087671232876712"/>
    <s v="Nonexempt"/>
    <x v="1797"/>
    <x v="1797"/>
    <n v="0"/>
    <n v="4.5233579088471849"/>
    <n v="7"/>
    <n v="2"/>
  </r>
  <r>
    <n v="1092"/>
    <x v="11"/>
    <x v="548"/>
    <x v="2"/>
    <d v="2017-04-17T00:00:00"/>
    <d v="2017-04-17T00:00:00"/>
    <n v="4.087671232876712"/>
    <n v="4.087671232876712"/>
    <s v="Nonexempt"/>
    <x v="1797"/>
    <x v="1797"/>
    <n v="0"/>
    <n v="4.5233579088471849"/>
    <n v="7"/>
    <n v="2"/>
  </r>
  <r>
    <n v="1090"/>
    <x v="11"/>
    <x v="548"/>
    <x v="2"/>
    <d v="2017-03-13T00:00:00"/>
    <d v="2017-03-13T00:00:00"/>
    <n v="4.183561643835616"/>
    <n v="4.183561643835616"/>
    <s v="Nonexempt"/>
    <x v="1797"/>
    <x v="1797"/>
    <n v="0"/>
    <n v="4.4196791093647674"/>
    <n v="7"/>
    <n v="1"/>
  </r>
  <r>
    <n v="1089"/>
    <x v="11"/>
    <x v="548"/>
    <x v="2"/>
    <d v="2017-02-06T00:00:00"/>
    <d v="2017-02-06T00:00:00"/>
    <n v="4.279452054794521"/>
    <n v="4.279452054794521"/>
    <s v="Nonexempt"/>
    <x v="1797"/>
    <x v="1797"/>
    <n v="0"/>
    <n v="4.3206466069142122"/>
    <n v="7"/>
    <n v="1"/>
  </r>
  <r>
    <n v="4287"/>
    <x v="11"/>
    <x v="576"/>
    <x v="2"/>
    <d v="2007-08-23T00:00:00"/>
    <d v="2015-01-08T00:00:00"/>
    <n v="13.745205479452055"/>
    <n v="6.3616438356164382"/>
    <s v="Nonexempt"/>
    <x v="1798"/>
    <x v="1798"/>
    <n v="7.3835616438356162"/>
    <n v="2.8939061154177432"/>
    <n v="1"/>
    <n v="1"/>
  </r>
  <r>
    <n v="4176"/>
    <x v="160"/>
    <x v="578"/>
    <x v="4"/>
    <d v="2006-01-03T00:00:00"/>
    <d v="2019-06-10T00:00:00"/>
    <n v="15.38082191780822"/>
    <n v="1.9397260273972603"/>
    <s v="Nonexempt"/>
    <x v="1799"/>
    <x v="1799"/>
    <n v="13.441095890410958"/>
    <n v="9.4704096045197748"/>
    <n v="1"/>
    <n v="1"/>
  </r>
  <r>
    <n v="4259"/>
    <x v="11"/>
    <x v="548"/>
    <x v="2"/>
    <d v="2015-05-21T00:00:00"/>
    <d v="2020-01-04T00:00:00"/>
    <n v="5.9972602739726026"/>
    <n v="1.3698630136986301"/>
    <s v="Nonexempt"/>
    <x v="1800"/>
    <x v="1800"/>
    <n v="4.6273972602739724"/>
    <n v="13.359000000000002"/>
    <n v="7"/>
    <n v="1"/>
  </r>
  <r>
    <n v="1097"/>
    <x v="11"/>
    <x v="548"/>
    <x v="2"/>
    <d v="2017-12-09T00:00:00"/>
    <d v="2017-12-09T00:00:00"/>
    <n v="3.441095890410959"/>
    <n v="3.441095890410959"/>
    <s v="Nonexempt"/>
    <x v="1800"/>
    <x v="1800"/>
    <n v="0"/>
    <n v="5.3180732484076438"/>
    <n v="7"/>
    <n v="4"/>
  </r>
  <r>
    <n v="1098"/>
    <x v="11"/>
    <x v="548"/>
    <x v="2"/>
    <d v="2017-12-09T00:00:00"/>
    <d v="2017-12-09T00:00:00"/>
    <n v="3.441095890410959"/>
    <n v="3.441095890410959"/>
    <s v="Nonexempt"/>
    <x v="1800"/>
    <x v="1800"/>
    <n v="0"/>
    <n v="5.3180732484076438"/>
    <n v="7"/>
    <n v="4"/>
  </r>
  <r>
    <n v="1099"/>
    <x v="11"/>
    <x v="548"/>
    <x v="2"/>
    <d v="2017-12-09T00:00:00"/>
    <d v="2017-12-09T00:00:00"/>
    <n v="3.441095890410959"/>
    <n v="3.441095890410959"/>
    <s v="Nonexempt"/>
    <x v="1800"/>
    <x v="1800"/>
    <n v="0"/>
    <n v="5.3180732484076438"/>
    <n v="7"/>
    <n v="4"/>
  </r>
  <r>
    <n v="1100"/>
    <x v="11"/>
    <x v="548"/>
    <x v="2"/>
    <d v="2017-12-09T00:00:00"/>
    <d v="2017-12-09T00:00:00"/>
    <n v="3.441095890410959"/>
    <n v="3.441095890410959"/>
    <s v="Nonexempt"/>
    <x v="1800"/>
    <x v="1800"/>
    <n v="0"/>
    <n v="5.3180732484076438"/>
    <n v="7"/>
    <n v="4"/>
  </r>
  <r>
    <n v="1095"/>
    <x v="11"/>
    <x v="548"/>
    <x v="2"/>
    <d v="2017-11-25T00:00:00"/>
    <d v="2017-11-25T00:00:00"/>
    <n v="3.4794520547945207"/>
    <n v="3.4794520547945207"/>
    <s v="Nonexempt"/>
    <x v="1800"/>
    <x v="1800"/>
    <n v="0"/>
    <n v="5.2594488188976376"/>
    <n v="7"/>
    <n v="2"/>
  </r>
  <r>
    <n v="1096"/>
    <x v="11"/>
    <x v="548"/>
    <x v="2"/>
    <d v="2017-11-25T00:00:00"/>
    <d v="2017-11-25T00:00:00"/>
    <n v="3.4794520547945207"/>
    <n v="3.4794520547945207"/>
    <s v="Nonexempt"/>
    <x v="1800"/>
    <x v="1800"/>
    <n v="0"/>
    <n v="5.2594488188976376"/>
    <n v="7"/>
    <n v="2"/>
  </r>
  <r>
    <n v="829"/>
    <x v="11"/>
    <x v="548"/>
    <x v="2"/>
    <d v="2018-01-20T00:00:00"/>
    <d v="2018-01-20T00:00:00"/>
    <n v="3.3260273972602739"/>
    <n v="3.3260273972602739"/>
    <s v="Nonexempt"/>
    <x v="1801"/>
    <x v="1801"/>
    <n v="0"/>
    <n v="5.4990527182866558"/>
    <n v="16"/>
    <n v="3"/>
  </r>
  <r>
    <n v="830"/>
    <x v="11"/>
    <x v="548"/>
    <x v="2"/>
    <d v="2018-01-20T00:00:00"/>
    <d v="2018-01-20T00:00:00"/>
    <n v="3.3260273972602739"/>
    <n v="3.3260273972602739"/>
    <s v="Nonexempt"/>
    <x v="1801"/>
    <x v="1801"/>
    <n v="0"/>
    <n v="5.4990527182866558"/>
    <n v="16"/>
    <n v="3"/>
  </r>
  <r>
    <n v="831"/>
    <x v="11"/>
    <x v="548"/>
    <x v="2"/>
    <d v="2018-01-20T00:00:00"/>
    <d v="2018-01-20T00:00:00"/>
    <n v="3.3260273972602739"/>
    <n v="3.3260273972602739"/>
    <s v="Nonexempt"/>
    <x v="1801"/>
    <x v="1801"/>
    <n v="0"/>
    <n v="5.4990527182866558"/>
    <n v="16"/>
    <n v="3"/>
  </r>
  <r>
    <n v="824"/>
    <x v="11"/>
    <x v="548"/>
    <x v="16"/>
    <d v="2017-10-21T00:00:00"/>
    <d v="2017-10-21T00:00:00"/>
    <n v="3.5753424657534247"/>
    <n v="3.5753424657534247"/>
    <s v="Nonexempt"/>
    <x v="1801"/>
    <x v="1801"/>
    <n v="0"/>
    <n v="5.1155938697318009"/>
    <n v="16"/>
    <n v="6"/>
  </r>
  <r>
    <n v="823"/>
    <x v="11"/>
    <x v="548"/>
    <x v="2"/>
    <d v="2017-10-21T00:00:00"/>
    <d v="2017-10-21T00:00:00"/>
    <n v="3.5753424657534247"/>
    <n v="3.5753424657534247"/>
    <s v="Nonexempt"/>
    <x v="1801"/>
    <x v="1801"/>
    <n v="0"/>
    <n v="5.1155938697318009"/>
    <n v="16"/>
    <n v="6"/>
  </r>
  <r>
    <n v="825"/>
    <x v="11"/>
    <x v="548"/>
    <x v="2"/>
    <d v="2017-10-21T00:00:00"/>
    <d v="2017-10-21T00:00:00"/>
    <n v="3.5753424657534247"/>
    <n v="3.5753424657534247"/>
    <s v="Nonexempt"/>
    <x v="1801"/>
    <x v="1801"/>
    <n v="0"/>
    <n v="5.1155938697318009"/>
    <n v="16"/>
    <n v="6"/>
  </r>
  <r>
    <n v="826"/>
    <x v="11"/>
    <x v="548"/>
    <x v="2"/>
    <d v="2017-10-21T00:00:00"/>
    <d v="2017-10-21T00:00:00"/>
    <n v="3.5753424657534247"/>
    <n v="3.5753424657534247"/>
    <s v="Nonexempt"/>
    <x v="1801"/>
    <x v="1801"/>
    <n v="0"/>
    <n v="5.1155938697318009"/>
    <n v="16"/>
    <n v="6"/>
  </r>
  <r>
    <n v="827"/>
    <x v="11"/>
    <x v="548"/>
    <x v="2"/>
    <d v="2017-10-21T00:00:00"/>
    <d v="2017-10-21T00:00:00"/>
    <n v="3.5753424657534247"/>
    <n v="3.5753424657534247"/>
    <s v="Nonexempt"/>
    <x v="1801"/>
    <x v="1801"/>
    <n v="0"/>
    <n v="5.1155938697318009"/>
    <n v="16"/>
    <n v="6"/>
  </r>
  <r>
    <n v="828"/>
    <x v="11"/>
    <x v="548"/>
    <x v="2"/>
    <d v="2017-10-21T00:00:00"/>
    <d v="2017-10-21T00:00:00"/>
    <n v="3.5753424657534247"/>
    <n v="3.5753424657534247"/>
    <s v="Nonexempt"/>
    <x v="1801"/>
    <x v="1801"/>
    <n v="0"/>
    <n v="5.1155938697318009"/>
    <n v="16"/>
    <n v="6"/>
  </r>
  <r>
    <n v="821"/>
    <x v="11"/>
    <x v="548"/>
    <x v="2"/>
    <d v="2017-09-09T00:00:00"/>
    <d v="2017-09-09T00:00:00"/>
    <n v="3.6904109589041094"/>
    <n v="3.6904109589041094"/>
    <s v="Nonexempt"/>
    <x v="1801"/>
    <x v="1801"/>
    <n v="0"/>
    <n v="4.9560876020786937"/>
    <n v="16"/>
    <n v="2"/>
  </r>
  <r>
    <n v="822"/>
    <x v="11"/>
    <x v="548"/>
    <x v="2"/>
    <d v="2017-09-09T00:00:00"/>
    <d v="2017-09-09T00:00:00"/>
    <n v="3.6904109589041094"/>
    <n v="3.6904109589041094"/>
    <s v="Nonexempt"/>
    <x v="1801"/>
    <x v="1801"/>
    <n v="0"/>
    <n v="4.9560876020786937"/>
    <n v="16"/>
    <n v="2"/>
  </r>
  <r>
    <n v="818"/>
    <x v="11"/>
    <x v="548"/>
    <x v="2"/>
    <d v="2017-08-26T00:00:00"/>
    <d v="2017-08-26T00:00:00"/>
    <n v="3.7287671232876711"/>
    <n v="3.7287671232876711"/>
    <s v="Nonexempt"/>
    <x v="1801"/>
    <x v="1801"/>
    <n v="0"/>
    <n v="4.9051065393093314"/>
    <n v="16"/>
    <n v="3"/>
  </r>
  <r>
    <n v="819"/>
    <x v="11"/>
    <x v="548"/>
    <x v="2"/>
    <d v="2017-08-26T00:00:00"/>
    <d v="2017-08-26T00:00:00"/>
    <n v="3.7287671232876711"/>
    <n v="3.7287671232876711"/>
    <s v="Nonexempt"/>
    <x v="1801"/>
    <x v="1801"/>
    <n v="0"/>
    <n v="4.9051065393093314"/>
    <n v="16"/>
    <n v="3"/>
  </r>
  <r>
    <n v="820"/>
    <x v="11"/>
    <x v="548"/>
    <x v="2"/>
    <d v="2017-08-26T00:00:00"/>
    <d v="2017-08-26T00:00:00"/>
    <n v="3.7287671232876711"/>
    <n v="3.7287671232876711"/>
    <s v="Nonexempt"/>
    <x v="1801"/>
    <x v="1801"/>
    <n v="0"/>
    <n v="4.9051065393093314"/>
    <n v="16"/>
    <n v="3"/>
  </r>
  <r>
    <n v="816"/>
    <x v="11"/>
    <x v="548"/>
    <x v="2"/>
    <d v="2017-07-22T00:00:00"/>
    <d v="2017-07-22T00:00:00"/>
    <n v="3.8246575342465752"/>
    <n v="3.8246575342465752"/>
    <s v="Nonexempt"/>
    <x v="1801"/>
    <x v="1801"/>
    <n v="0"/>
    <n v="4.7821275071633238"/>
    <n v="16"/>
    <n v="2"/>
  </r>
  <r>
    <n v="817"/>
    <x v="11"/>
    <x v="548"/>
    <x v="2"/>
    <d v="2017-07-22T00:00:00"/>
    <d v="2017-07-22T00:00:00"/>
    <n v="3.8246575342465752"/>
    <n v="3.8246575342465752"/>
    <s v="Nonexempt"/>
    <x v="1801"/>
    <x v="1801"/>
    <n v="0"/>
    <n v="4.7821275071633238"/>
    <n v="16"/>
    <n v="2"/>
  </r>
  <r>
    <n v="1526"/>
    <x v="11"/>
    <x v="548"/>
    <x v="2"/>
    <d v="2018-02-17T00:00:00"/>
    <d v="2018-02-17T00:00:00"/>
    <n v="3.2493150684931509"/>
    <n v="3.2493150684931509"/>
    <s v="Nonexempt"/>
    <x v="1802"/>
    <x v="1802"/>
    <n v="0"/>
    <n v="5.6258010118043842"/>
    <n v="2"/>
    <n v="2"/>
  </r>
  <r>
    <n v="1527"/>
    <x v="11"/>
    <x v="548"/>
    <x v="2"/>
    <d v="2018-02-17T00:00:00"/>
    <d v="2018-02-17T00:00:00"/>
    <n v="3.2493150684931509"/>
    <n v="3.2493150684931509"/>
    <s v="Nonexempt"/>
    <x v="1802"/>
    <x v="1802"/>
    <n v="0"/>
    <n v="5.6258010118043842"/>
    <n v="2"/>
    <n v="2"/>
  </r>
  <r>
    <n v="1215"/>
    <x v="11"/>
    <x v="548"/>
    <x v="2"/>
    <d v="2018-03-31T00:00:00"/>
    <d v="2018-03-31T00:00:00"/>
    <n v="3.1342465753424658"/>
    <n v="3.1342465753424658"/>
    <s v="Nonexempt"/>
    <x v="1803"/>
    <x v="1803"/>
    <n v="0"/>
    <n v="5.8291520979020977"/>
    <n v="5"/>
    <n v="5"/>
  </r>
  <r>
    <n v="1216"/>
    <x v="11"/>
    <x v="548"/>
    <x v="2"/>
    <d v="2018-03-31T00:00:00"/>
    <d v="2018-03-31T00:00:00"/>
    <n v="3.1342465753424658"/>
    <n v="3.1342465753424658"/>
    <s v="Nonexempt"/>
    <x v="1803"/>
    <x v="1803"/>
    <n v="0"/>
    <n v="5.8291520979020977"/>
    <n v="5"/>
    <n v="5"/>
  </r>
  <r>
    <n v="1217"/>
    <x v="11"/>
    <x v="548"/>
    <x v="2"/>
    <d v="2018-03-31T00:00:00"/>
    <d v="2018-03-31T00:00:00"/>
    <n v="3.1342465753424658"/>
    <n v="3.1342465753424658"/>
    <s v="Nonexempt"/>
    <x v="1803"/>
    <x v="1803"/>
    <n v="0"/>
    <n v="5.8291520979020977"/>
    <n v="5"/>
    <n v="5"/>
  </r>
  <r>
    <n v="1218"/>
    <x v="11"/>
    <x v="548"/>
    <x v="2"/>
    <d v="2018-03-31T00:00:00"/>
    <d v="2018-03-31T00:00:00"/>
    <n v="3.1342465753424658"/>
    <n v="3.1342465753424658"/>
    <s v="Nonexempt"/>
    <x v="1803"/>
    <x v="1803"/>
    <n v="0"/>
    <n v="5.8291520979020977"/>
    <n v="5"/>
    <n v="5"/>
  </r>
  <r>
    <n v="1219"/>
    <x v="11"/>
    <x v="548"/>
    <x v="2"/>
    <d v="2018-03-31T00:00:00"/>
    <d v="2018-03-31T00:00:00"/>
    <n v="3.1342465753424658"/>
    <n v="3.1342465753424658"/>
    <s v="Nonexempt"/>
    <x v="1803"/>
    <x v="1803"/>
    <n v="0"/>
    <n v="5.8291520979020977"/>
    <n v="5"/>
    <n v="5"/>
  </r>
  <r>
    <n v="4141"/>
    <x v="11"/>
    <x v="579"/>
    <x v="16"/>
    <d v="2011-05-08T00:00:00"/>
    <d v="2014-07-08T00:00:00"/>
    <n v="10.035616438356165"/>
    <n v="6.8657534246575347"/>
    <s v="Nonexempt"/>
    <x v="1804"/>
    <x v="1804"/>
    <n v="3.1698630136986301"/>
    <n v="2.6581205107741419"/>
    <n v="1"/>
    <n v="1"/>
  </r>
  <r>
    <n v="4234"/>
    <x v="11"/>
    <x v="548"/>
    <x v="2"/>
    <d v="2016-11-28T00:00:00"/>
    <d v="2019-05-25T00:00:00"/>
    <n v="4.4712328767123291"/>
    <n v="1.9835616438356165"/>
    <s v="Nonexempt"/>
    <x v="1805"/>
    <x v="1805"/>
    <n v="2.4876712328767123"/>
    <n v="9.1502071823204414"/>
    <n v="1"/>
    <n v="1"/>
  </r>
  <r>
    <n v="2082"/>
    <x v="40"/>
    <x v="435"/>
    <x v="11"/>
    <d v="2017-10-30T00:00:00"/>
    <d v="2019-03-30T00:00:00"/>
    <n v="3.5506849315068494"/>
    <n v="2.1369863013698631"/>
    <s v="Nonexempt"/>
    <x v="1806"/>
    <x v="1806"/>
    <n v="1.4136986301369863"/>
    <n v="8.4651923076923072"/>
    <n v="1"/>
    <n v="1"/>
  </r>
  <r>
    <n v="1331"/>
    <x v="153"/>
    <x v="556"/>
    <x v="14"/>
    <d v="2012-10-01T00:00:00"/>
    <d v="2012-10-01T00:00:00"/>
    <n v="8.632876712328768"/>
    <n v="8.632876712328768"/>
    <s v="Nonexempt"/>
    <x v="1807"/>
    <x v="1807"/>
    <n v="0"/>
    <n v="2.0908441764519199"/>
    <n v="4"/>
    <n v="1"/>
  </r>
  <r>
    <n v="1329"/>
    <x v="153"/>
    <x v="556"/>
    <x v="14"/>
    <d v="2012-08-06T00:00:00"/>
    <d v="2012-08-06T00:00:00"/>
    <n v="8.786301369863013"/>
    <n v="8.786301369863013"/>
    <s v="Nonexempt"/>
    <x v="1807"/>
    <x v="1807"/>
    <n v="0"/>
    <n v="2.0543342687870285"/>
    <n v="4"/>
    <n v="2"/>
  </r>
  <r>
    <n v="1330"/>
    <x v="153"/>
    <x v="556"/>
    <x v="14"/>
    <d v="2012-08-06T00:00:00"/>
    <d v="2012-08-06T00:00:00"/>
    <n v="8.786301369863013"/>
    <n v="8.786301369863013"/>
    <s v="Nonexempt"/>
    <x v="1807"/>
    <x v="1807"/>
    <n v="0"/>
    <n v="2.0543342687870285"/>
    <n v="4"/>
    <n v="2"/>
  </r>
  <r>
    <n v="1328"/>
    <x v="153"/>
    <x v="556"/>
    <x v="14"/>
    <d v="2011-09-12T00:00:00"/>
    <d v="2011-09-12T00:00:00"/>
    <n v="9.6876712328767116"/>
    <n v="9.6876712328767116"/>
    <s v="Nonexempt"/>
    <x v="1807"/>
    <x v="1807"/>
    <n v="0"/>
    <n v="1.8631928733031677"/>
    <n v="4"/>
    <n v="1"/>
  </r>
  <r>
    <n v="4200"/>
    <x v="11"/>
    <x v="501"/>
    <x v="2"/>
    <d v="2018-04-14T00:00:00"/>
    <d v="2019-02-16T00:00:00"/>
    <n v="3.095890410958904"/>
    <n v="2.2520547945205478"/>
    <s v="Nonexempt"/>
    <x v="1808"/>
    <x v="1808"/>
    <n v="0.84383561643835614"/>
    <n v="8.0104622871046232"/>
    <n v="2"/>
    <n v="1"/>
  </r>
  <r>
    <n v="1528"/>
    <x v="11"/>
    <x v="548"/>
    <x v="2"/>
    <d v="2018-04-28T00:00:00"/>
    <d v="2018-04-28T00:00:00"/>
    <n v="3.0575342465753423"/>
    <n v="3.0575342465753423"/>
    <s v="Nonexempt"/>
    <x v="1808"/>
    <x v="1808"/>
    <n v="0"/>
    <n v="5.9001792114695339"/>
    <n v="2"/>
    <n v="1"/>
  </r>
  <r>
    <n v="1220"/>
    <x v="11"/>
    <x v="548"/>
    <x v="2"/>
    <d v="2018-05-26T00:00:00"/>
    <d v="2018-05-26T00:00:00"/>
    <n v="2.9808219178082194"/>
    <n v="2.9808219178082194"/>
    <s v="Nonexempt"/>
    <x v="1809"/>
    <x v="1809"/>
    <n v="0"/>
    <n v="6.0486672794117649"/>
    <n v="5"/>
    <n v="4"/>
  </r>
  <r>
    <n v="1221"/>
    <x v="11"/>
    <x v="548"/>
    <x v="2"/>
    <d v="2018-05-26T00:00:00"/>
    <d v="2018-05-26T00:00:00"/>
    <n v="2.9808219178082194"/>
    <n v="2.9808219178082194"/>
    <s v="Nonexempt"/>
    <x v="1809"/>
    <x v="1809"/>
    <n v="0"/>
    <n v="6.0486672794117649"/>
    <n v="5"/>
    <n v="4"/>
  </r>
  <r>
    <n v="1222"/>
    <x v="11"/>
    <x v="548"/>
    <x v="2"/>
    <d v="2018-05-26T00:00:00"/>
    <d v="2018-05-26T00:00:00"/>
    <n v="2.9808219178082194"/>
    <n v="2.9808219178082194"/>
    <s v="Nonexempt"/>
    <x v="1809"/>
    <x v="1809"/>
    <n v="0"/>
    <n v="6.0486672794117649"/>
    <n v="5"/>
    <n v="4"/>
  </r>
  <r>
    <n v="1223"/>
    <x v="11"/>
    <x v="548"/>
    <x v="2"/>
    <d v="2018-05-26T00:00:00"/>
    <d v="2018-05-26T00:00:00"/>
    <n v="2.9808219178082194"/>
    <n v="2.9808219178082194"/>
    <s v="Nonexempt"/>
    <x v="1809"/>
    <x v="1809"/>
    <n v="0"/>
    <n v="6.0486672794117649"/>
    <n v="5"/>
    <n v="4"/>
  </r>
  <r>
    <n v="1214"/>
    <x v="8"/>
    <x v="580"/>
    <x v="2"/>
    <d v="2017-03-01T00:00:00"/>
    <d v="2017-03-01T00:00:00"/>
    <n v="4.2164383561643834"/>
    <n v="4.2164383561643834"/>
    <s v="Nonexempt"/>
    <x v="1809"/>
    <x v="1809"/>
    <n v="0"/>
    <n v="4.2761208576998051"/>
    <n v="5"/>
    <n v="1"/>
  </r>
  <r>
    <n v="897"/>
    <x v="11"/>
    <x v="548"/>
    <x v="2"/>
    <d v="2018-07-21T00:00:00"/>
    <d v="2018-07-21T00:00:00"/>
    <n v="2.8273972602739725"/>
    <n v="2.8273972602739725"/>
    <s v="Nonexempt"/>
    <x v="1810"/>
    <x v="1810"/>
    <n v="0"/>
    <n v="6.3733527131782948"/>
    <n v="14"/>
    <n v="6"/>
  </r>
  <r>
    <n v="898"/>
    <x v="11"/>
    <x v="548"/>
    <x v="2"/>
    <d v="2018-07-21T00:00:00"/>
    <d v="2018-07-21T00:00:00"/>
    <n v="2.8273972602739725"/>
    <n v="2.8273972602739725"/>
    <s v="Nonexempt"/>
    <x v="1810"/>
    <x v="1810"/>
    <n v="0"/>
    <n v="6.3733527131782948"/>
    <n v="14"/>
    <n v="6"/>
  </r>
  <r>
    <n v="899"/>
    <x v="11"/>
    <x v="548"/>
    <x v="2"/>
    <d v="2018-07-21T00:00:00"/>
    <d v="2018-07-21T00:00:00"/>
    <n v="2.8273972602739725"/>
    <n v="2.8273972602739725"/>
    <s v="Nonexempt"/>
    <x v="1810"/>
    <x v="1810"/>
    <n v="0"/>
    <n v="6.3733527131782948"/>
    <n v="14"/>
    <n v="6"/>
  </r>
  <r>
    <n v="900"/>
    <x v="11"/>
    <x v="548"/>
    <x v="2"/>
    <d v="2018-07-21T00:00:00"/>
    <d v="2018-07-21T00:00:00"/>
    <n v="2.8273972602739725"/>
    <n v="2.8273972602739725"/>
    <s v="Nonexempt"/>
    <x v="1810"/>
    <x v="1810"/>
    <n v="0"/>
    <n v="6.3733527131782948"/>
    <n v="14"/>
    <n v="6"/>
  </r>
  <r>
    <n v="901"/>
    <x v="11"/>
    <x v="548"/>
    <x v="2"/>
    <d v="2018-07-21T00:00:00"/>
    <d v="2018-07-21T00:00:00"/>
    <n v="2.8273972602739725"/>
    <n v="2.8273972602739725"/>
    <s v="Nonexempt"/>
    <x v="1810"/>
    <x v="1810"/>
    <n v="0"/>
    <n v="6.3733527131782948"/>
    <n v="14"/>
    <n v="6"/>
  </r>
  <r>
    <n v="902"/>
    <x v="11"/>
    <x v="548"/>
    <x v="2"/>
    <d v="2018-07-21T00:00:00"/>
    <d v="2018-07-21T00:00:00"/>
    <n v="2.8273972602739725"/>
    <n v="2.8273972602739725"/>
    <s v="Nonexempt"/>
    <x v="1810"/>
    <x v="1810"/>
    <n v="0"/>
    <n v="6.3733527131782948"/>
    <n v="14"/>
    <n v="6"/>
  </r>
  <r>
    <n v="890"/>
    <x v="11"/>
    <x v="548"/>
    <x v="2"/>
    <d v="2018-06-23T00:00:00"/>
    <d v="2018-06-23T00:00:00"/>
    <n v="2.904109589041096"/>
    <n v="2.904109589041096"/>
    <s v="Nonexempt"/>
    <x v="1810"/>
    <x v="1810"/>
    <n v="0"/>
    <n v="6.2050000000000001"/>
    <n v="14"/>
    <n v="8"/>
  </r>
  <r>
    <n v="891"/>
    <x v="11"/>
    <x v="548"/>
    <x v="2"/>
    <d v="2018-06-23T00:00:00"/>
    <d v="2018-06-23T00:00:00"/>
    <n v="2.904109589041096"/>
    <n v="2.904109589041096"/>
    <s v="Nonexempt"/>
    <x v="1810"/>
    <x v="1810"/>
    <n v="0"/>
    <n v="6.2050000000000001"/>
    <n v="14"/>
    <n v="8"/>
  </r>
  <r>
    <n v="892"/>
    <x v="11"/>
    <x v="548"/>
    <x v="2"/>
    <d v="2018-06-23T00:00:00"/>
    <d v="2018-06-23T00:00:00"/>
    <n v="2.904109589041096"/>
    <n v="2.904109589041096"/>
    <s v="Nonexempt"/>
    <x v="1810"/>
    <x v="1810"/>
    <n v="0"/>
    <n v="6.2050000000000001"/>
    <n v="14"/>
    <n v="8"/>
  </r>
  <r>
    <n v="893"/>
    <x v="11"/>
    <x v="548"/>
    <x v="2"/>
    <d v="2018-06-23T00:00:00"/>
    <d v="2018-06-23T00:00:00"/>
    <n v="2.904109589041096"/>
    <n v="2.904109589041096"/>
    <s v="Nonexempt"/>
    <x v="1810"/>
    <x v="1810"/>
    <n v="0"/>
    <n v="6.2050000000000001"/>
    <n v="14"/>
    <n v="8"/>
  </r>
  <r>
    <n v="894"/>
    <x v="11"/>
    <x v="548"/>
    <x v="2"/>
    <d v="2018-06-23T00:00:00"/>
    <d v="2018-06-23T00:00:00"/>
    <n v="2.904109589041096"/>
    <n v="2.904109589041096"/>
    <s v="Nonexempt"/>
    <x v="1810"/>
    <x v="1810"/>
    <n v="0"/>
    <n v="6.2050000000000001"/>
    <n v="14"/>
    <n v="8"/>
  </r>
  <r>
    <n v="895"/>
    <x v="11"/>
    <x v="548"/>
    <x v="2"/>
    <d v="2018-06-23T00:00:00"/>
    <d v="2018-06-23T00:00:00"/>
    <n v="2.904109589041096"/>
    <n v="2.904109589041096"/>
    <s v="Nonexempt"/>
    <x v="1810"/>
    <x v="1810"/>
    <n v="0"/>
    <n v="6.2050000000000001"/>
    <n v="14"/>
    <n v="8"/>
  </r>
  <r>
    <n v="896"/>
    <x v="11"/>
    <x v="548"/>
    <x v="2"/>
    <d v="2018-06-23T00:00:00"/>
    <d v="2018-06-23T00:00:00"/>
    <n v="2.904109589041096"/>
    <n v="2.904109589041096"/>
    <s v="Nonexempt"/>
    <x v="1810"/>
    <x v="1810"/>
    <n v="0"/>
    <n v="6.2050000000000001"/>
    <n v="14"/>
    <n v="8"/>
  </r>
  <r>
    <n v="4231"/>
    <x v="11"/>
    <x v="548"/>
    <x v="2"/>
    <d v="2016-01-11T00:00:00"/>
    <d v="2018-06-23T00:00:00"/>
    <n v="5.353424657534247"/>
    <n v="2.904109589041096"/>
    <s v="Nonexempt"/>
    <x v="1810"/>
    <x v="1810"/>
    <n v="2.4493150684931506"/>
    <n v="6.2050000000000001"/>
    <n v="14"/>
    <n v="8"/>
  </r>
  <r>
    <n v="1529"/>
    <x v="11"/>
    <x v="548"/>
    <x v="2"/>
    <d v="2018-08-18T00:00:00"/>
    <d v="2018-08-18T00:00:00"/>
    <n v="2.7506849315068491"/>
    <n v="2.7506849315068491"/>
    <s v="Nonexempt"/>
    <x v="1811"/>
    <x v="1811"/>
    <n v="0"/>
    <n v="6.5474601593625508"/>
    <n v="2"/>
    <n v="2"/>
  </r>
  <r>
    <n v="1530"/>
    <x v="11"/>
    <x v="548"/>
    <x v="2"/>
    <d v="2018-08-18T00:00:00"/>
    <d v="2018-08-18T00:00:00"/>
    <n v="2.7506849315068491"/>
    <n v="2.7506849315068491"/>
    <s v="Nonexempt"/>
    <x v="1811"/>
    <x v="1811"/>
    <n v="0"/>
    <n v="6.5474601593625508"/>
    <n v="2"/>
    <n v="2"/>
  </r>
  <r>
    <n v="2100"/>
    <x v="153"/>
    <x v="556"/>
    <x v="11"/>
    <d v="2014-10-24T00:00:00"/>
    <d v="2020-02-01T00:00:00"/>
    <n v="6.5698630136986305"/>
    <n v="1.2931506849315069"/>
    <s v="Nonexempt"/>
    <x v="1812"/>
    <x v="1812"/>
    <n v="5.2767123287671236"/>
    <n v="13.919491525423728"/>
    <n v="29"/>
    <n v="1"/>
  </r>
  <r>
    <n v="586"/>
    <x v="153"/>
    <x v="556"/>
    <x v="11"/>
    <d v="2019-11-12T00:00:00"/>
    <d v="2019-11-12T00:00:00"/>
    <n v="1.515068493150685"/>
    <n v="1.515068493150685"/>
    <s v="Nonexempt"/>
    <x v="1812"/>
    <x v="1812"/>
    <n v="0"/>
    <n v="11.880650994575044"/>
    <n v="29"/>
    <n v="3"/>
  </r>
  <r>
    <n v="587"/>
    <x v="153"/>
    <x v="556"/>
    <x v="11"/>
    <d v="2019-11-12T00:00:00"/>
    <d v="2019-11-12T00:00:00"/>
    <n v="1.515068493150685"/>
    <n v="1.515068493150685"/>
    <s v="Nonexempt"/>
    <x v="1812"/>
    <x v="1812"/>
    <n v="0"/>
    <n v="11.880650994575044"/>
    <n v="29"/>
    <n v="3"/>
  </r>
  <r>
    <n v="588"/>
    <x v="153"/>
    <x v="556"/>
    <x v="11"/>
    <d v="2019-11-12T00:00:00"/>
    <d v="2019-11-12T00:00:00"/>
    <n v="1.515068493150685"/>
    <n v="1.515068493150685"/>
    <s v="Nonexempt"/>
    <x v="1812"/>
    <x v="1812"/>
    <n v="0"/>
    <n v="11.880650994575044"/>
    <n v="29"/>
    <n v="3"/>
  </r>
  <r>
    <n v="2080"/>
    <x v="153"/>
    <x v="556"/>
    <x v="11"/>
    <d v="2018-08-06T00:00:00"/>
    <d v="2019-10-12T00:00:00"/>
    <n v="2.7835616438356166"/>
    <n v="1.6"/>
    <s v="Nonexempt"/>
    <x v="1812"/>
    <x v="1812"/>
    <n v="1.1835616438356165"/>
    <n v="11.25"/>
    <n v="29"/>
    <n v="1"/>
  </r>
  <r>
    <n v="582"/>
    <x v="153"/>
    <x v="556"/>
    <x v="11"/>
    <d v="2019-09-14T00:00:00"/>
    <d v="2019-09-14T00:00:00"/>
    <n v="1.6767123287671233"/>
    <n v="1.6767123287671233"/>
    <s v="Nonexempt"/>
    <x v="1812"/>
    <x v="1812"/>
    <n v="0"/>
    <n v="10.735294117647058"/>
    <n v="29"/>
    <n v="4"/>
  </r>
  <r>
    <n v="583"/>
    <x v="153"/>
    <x v="556"/>
    <x v="11"/>
    <d v="2019-09-14T00:00:00"/>
    <d v="2019-09-14T00:00:00"/>
    <n v="1.6767123287671233"/>
    <n v="1.6767123287671233"/>
    <s v="Nonexempt"/>
    <x v="1812"/>
    <x v="1812"/>
    <n v="0"/>
    <n v="10.735294117647058"/>
    <n v="29"/>
    <n v="4"/>
  </r>
  <r>
    <n v="584"/>
    <x v="153"/>
    <x v="556"/>
    <x v="11"/>
    <d v="2019-09-14T00:00:00"/>
    <d v="2019-09-14T00:00:00"/>
    <n v="1.6767123287671233"/>
    <n v="1.6767123287671233"/>
    <s v="Nonexempt"/>
    <x v="1812"/>
    <x v="1812"/>
    <n v="0"/>
    <n v="10.735294117647058"/>
    <n v="29"/>
    <n v="4"/>
  </r>
  <r>
    <n v="585"/>
    <x v="153"/>
    <x v="556"/>
    <x v="11"/>
    <d v="2019-09-14T00:00:00"/>
    <d v="2019-09-14T00:00:00"/>
    <n v="1.6767123287671233"/>
    <n v="1.6767123287671233"/>
    <s v="Nonexempt"/>
    <x v="1812"/>
    <x v="1812"/>
    <n v="0"/>
    <n v="10.735294117647058"/>
    <n v="29"/>
    <n v="4"/>
  </r>
  <r>
    <n v="2097"/>
    <x v="153"/>
    <x v="556"/>
    <x v="11"/>
    <d v="2015-05-11T00:00:00"/>
    <d v="2019-09-03T00:00:00"/>
    <n v="6.0246575342465754"/>
    <n v="1.7068493150684931"/>
    <s v="Nonexempt"/>
    <x v="1812"/>
    <x v="1812"/>
    <n v="4.3178082191780822"/>
    <n v="10.545746388443018"/>
    <n v="29"/>
    <n v="1"/>
  </r>
  <r>
    <n v="581"/>
    <x v="153"/>
    <x v="556"/>
    <x v="11"/>
    <d v="2019-08-31T00:00:00"/>
    <d v="2019-08-31T00:00:00"/>
    <n v="1.715068493150685"/>
    <n v="1.715068493150685"/>
    <s v="Nonexempt"/>
    <x v="1812"/>
    <x v="1812"/>
    <n v="0"/>
    <n v="10.495207667731629"/>
    <n v="29"/>
    <n v="1"/>
  </r>
  <r>
    <n v="580"/>
    <x v="153"/>
    <x v="556"/>
    <x v="11"/>
    <d v="2019-08-17T00:00:00"/>
    <d v="2019-08-17T00:00:00"/>
    <n v="1.7534246575342465"/>
    <n v="1.7534246575342465"/>
    <s v="Nonexempt"/>
    <x v="1812"/>
    <x v="1812"/>
    <n v="0"/>
    <n v="10.265625"/>
    <n v="29"/>
    <n v="1"/>
  </r>
  <r>
    <n v="579"/>
    <x v="153"/>
    <x v="556"/>
    <x v="11"/>
    <d v="2019-06-22T00:00:00"/>
    <d v="2019-06-22T00:00:00"/>
    <n v="1.9068493150684931"/>
    <n v="1.9068493150684931"/>
    <s v="Nonexempt"/>
    <x v="1812"/>
    <x v="1812"/>
    <n v="0"/>
    <n v="9.4396551724137936"/>
    <n v="29"/>
    <n v="2"/>
  </r>
  <r>
    <n v="2114"/>
    <x v="153"/>
    <x v="556"/>
    <x v="11"/>
    <d v="2004-09-02T00:00:00"/>
    <d v="2019-06-22T00:00:00"/>
    <n v="16.717808219178082"/>
    <n v="1.9068493150684931"/>
    <s v="Nonexempt"/>
    <x v="1812"/>
    <x v="1812"/>
    <n v="14.810958904109588"/>
    <n v="9.4396551724137936"/>
    <n v="29"/>
    <n v="2"/>
  </r>
  <r>
    <n v="2086"/>
    <x v="153"/>
    <x v="556"/>
    <x v="11"/>
    <d v="2016-10-10T00:00:00"/>
    <d v="2018-10-15T00:00:00"/>
    <n v="4.6054794520547944"/>
    <n v="2.591780821917808"/>
    <s v="Nonexempt"/>
    <x v="1812"/>
    <x v="1812"/>
    <n v="2.0136986301369864"/>
    <n v="6.9450317124735736"/>
    <n v="29"/>
    <n v="1"/>
  </r>
  <r>
    <n v="545"/>
    <x v="11"/>
    <x v="548"/>
    <x v="2"/>
    <d v="2018-10-13T00:00:00"/>
    <d v="2018-10-13T00:00:00"/>
    <n v="2.5972602739726027"/>
    <n v="2.5972602739726027"/>
    <s v="Nonexempt"/>
    <x v="1812"/>
    <x v="1812"/>
    <n v="0"/>
    <n v="6.9303797468354427"/>
    <n v="29"/>
    <n v="3"/>
  </r>
  <r>
    <n v="546"/>
    <x v="11"/>
    <x v="548"/>
    <x v="2"/>
    <d v="2018-10-13T00:00:00"/>
    <d v="2018-10-13T00:00:00"/>
    <n v="2.5972602739726027"/>
    <n v="2.5972602739726027"/>
    <s v="Nonexempt"/>
    <x v="1812"/>
    <x v="1812"/>
    <n v="0"/>
    <n v="6.9303797468354427"/>
    <n v="29"/>
    <n v="3"/>
  </r>
  <r>
    <n v="547"/>
    <x v="11"/>
    <x v="548"/>
    <x v="2"/>
    <d v="2018-10-13T00:00:00"/>
    <d v="2018-10-13T00:00:00"/>
    <n v="2.5972602739726027"/>
    <n v="2.5972602739726027"/>
    <s v="Nonexempt"/>
    <x v="1812"/>
    <x v="1812"/>
    <n v="0"/>
    <n v="6.9303797468354427"/>
    <n v="29"/>
    <n v="3"/>
  </r>
  <r>
    <n v="578"/>
    <x v="153"/>
    <x v="556"/>
    <x v="11"/>
    <d v="2018-10-01T00:00:00"/>
    <d v="2018-10-01T00:00:00"/>
    <n v="2.6301369863013697"/>
    <n v="2.6301369863013697"/>
    <s v="Nonexempt"/>
    <x v="1812"/>
    <x v="1812"/>
    <n v="0"/>
    <n v="6.84375"/>
    <n v="29"/>
    <n v="2"/>
  </r>
  <r>
    <n v="2089"/>
    <x v="153"/>
    <x v="556"/>
    <x v="11"/>
    <d v="2015-12-14T00:00:00"/>
    <d v="2018-10-01T00:00:00"/>
    <n v="5.4301369863013695"/>
    <n v="2.6301369863013697"/>
    <s v="Nonexempt"/>
    <x v="1812"/>
    <x v="1812"/>
    <n v="2.8"/>
    <n v="6.84375"/>
    <n v="29"/>
    <n v="2"/>
  </r>
  <r>
    <n v="544"/>
    <x v="11"/>
    <x v="548"/>
    <x v="2"/>
    <d v="2018-09-15T00:00:00"/>
    <d v="2018-09-15T00:00:00"/>
    <n v="2.6739726027397261"/>
    <n v="2.6739726027397261"/>
    <s v="Nonexempt"/>
    <x v="1812"/>
    <x v="1812"/>
    <n v="0"/>
    <n v="6.7315573770491799"/>
    <n v="29"/>
    <n v="1"/>
  </r>
  <r>
    <n v="576"/>
    <x v="153"/>
    <x v="556"/>
    <x v="9"/>
    <d v="2018-08-20T00:00:00"/>
    <d v="2018-08-20T00:00:00"/>
    <n v="2.7452054794520548"/>
    <n v="2.7452054794520548"/>
    <s v="Nonexempt"/>
    <x v="1812"/>
    <x v="1812"/>
    <n v="0"/>
    <n v="6.5568862275449105"/>
    <n v="29"/>
    <n v="2"/>
  </r>
  <r>
    <n v="577"/>
    <x v="153"/>
    <x v="556"/>
    <x v="9"/>
    <d v="2018-08-20T00:00:00"/>
    <d v="2018-08-20T00:00:00"/>
    <n v="2.7452054794520548"/>
    <n v="2.7452054794520548"/>
    <s v="Nonexempt"/>
    <x v="1812"/>
    <x v="1812"/>
    <n v="0"/>
    <n v="6.5568862275449105"/>
    <n v="29"/>
    <n v="2"/>
  </r>
  <r>
    <n v="2121"/>
    <x v="153"/>
    <x v="556"/>
    <x v="11"/>
    <d v="1994-08-16T00:00:00"/>
    <d v="2018-01-22T00:00:00"/>
    <n v="26.772602739726029"/>
    <n v="3.3205479452054796"/>
    <s v="Nonexempt"/>
    <x v="1812"/>
    <x v="1812"/>
    <n v="23.452054794520549"/>
    <n v="5.4207920792079207"/>
    <n v="29"/>
    <n v="1"/>
  </r>
  <r>
    <n v="575"/>
    <x v="153"/>
    <x v="556"/>
    <x v="14"/>
    <d v="2016-11-29T00:00:00"/>
    <d v="2016-11-29T00:00:00"/>
    <n v="4.4684931506849317"/>
    <n v="4.4684931506849317"/>
    <s v="Nonexempt"/>
    <x v="1812"/>
    <x v="1812"/>
    <n v="0"/>
    <n v="4.0282035561005518"/>
    <n v="29"/>
    <n v="1"/>
  </r>
  <r>
    <n v="2128"/>
    <x v="153"/>
    <x v="556"/>
    <x v="14"/>
    <d v="2004-06-16T00:00:00"/>
    <d v="2016-06-08T00:00:00"/>
    <n v="16.931506849315067"/>
    <n v="4.9452054794520546"/>
    <s v="Nonexempt"/>
    <x v="1812"/>
    <x v="1812"/>
    <n v="11.986301369863014"/>
    <n v="3.6398891966759006"/>
    <n v="29"/>
    <n v="1"/>
  </r>
  <r>
    <n v="2125"/>
    <x v="153"/>
    <x v="556"/>
    <x v="14"/>
    <d v="2008-09-22T00:00:00"/>
    <d v="2015-09-17T00:00:00"/>
    <n v="12.66027397260274"/>
    <n v="5.6712328767123283"/>
    <s v="Nonexempt"/>
    <x v="1812"/>
    <x v="1812"/>
    <n v="6.9890410958904106"/>
    <n v="3.1739130434782612"/>
    <n v="29"/>
    <n v="1"/>
  </r>
  <r>
    <n v="574"/>
    <x v="153"/>
    <x v="556"/>
    <x v="14"/>
    <d v="2014-10-06T00:00:00"/>
    <d v="2014-10-06T00:00:00"/>
    <n v="6.6191780821917812"/>
    <n v="6.6191780821917812"/>
    <s v="Nonexempt"/>
    <x v="1812"/>
    <x v="1812"/>
    <n v="0"/>
    <n v="2.7193708609271523"/>
    <n v="29"/>
    <n v="1"/>
  </r>
  <r>
    <n v="2129"/>
    <x v="153"/>
    <x v="556"/>
    <x v="14"/>
    <d v="2001-03-12T00:00:00"/>
    <d v="2013-07-08T00:00:00"/>
    <n v="20.197260273972603"/>
    <n v="7.8657534246575347"/>
    <s v="Nonexempt"/>
    <x v="1812"/>
    <x v="1812"/>
    <n v="12.331506849315069"/>
    <n v="2.288401253918495"/>
    <n v="29"/>
    <n v="1"/>
  </r>
  <r>
    <n v="1761"/>
    <x v="11"/>
    <x v="548"/>
    <x v="2"/>
    <d v="2018-11-24T00:00:00"/>
    <d v="2018-11-24T00:00:00"/>
    <n v="2.4821917808219176"/>
    <n v="2.4821917808219176"/>
    <s v="Nonexempt"/>
    <x v="1813"/>
    <x v="1813"/>
    <n v="0"/>
    <n v="7.2476269315673285"/>
    <n v="1"/>
    <n v="1"/>
  </r>
  <r>
    <n v="1388"/>
    <x v="11"/>
    <x v="548"/>
    <x v="2"/>
    <d v="2019-01-19T00:00:00"/>
    <d v="2019-01-19T00:00:00"/>
    <n v="2.3287671232876712"/>
    <n v="2.3287671232876712"/>
    <s v="Nonexempt"/>
    <x v="1814"/>
    <x v="1814"/>
    <n v="0"/>
    <n v="7.7208235294117653"/>
    <n v="3"/>
    <n v="2"/>
  </r>
  <r>
    <n v="1410"/>
    <x v="11"/>
    <x v="501"/>
    <x v="2"/>
    <d v="2019-01-19T00:00:00"/>
    <d v="2019-01-19T00:00:00"/>
    <n v="2.3287671232876712"/>
    <n v="2.3287671232876712"/>
    <s v="Nonexempt"/>
    <x v="1814"/>
    <x v="1814"/>
    <n v="0"/>
    <n v="7.7208235294117653"/>
    <n v="3"/>
    <n v="2"/>
  </r>
  <r>
    <n v="1387"/>
    <x v="11"/>
    <x v="548"/>
    <x v="2"/>
    <d v="2019-01-16T00:00:00"/>
    <d v="2019-01-16T00:00:00"/>
    <n v="2.3369863013698629"/>
    <n v="2.3369863013698629"/>
    <s v="Nonexempt"/>
    <x v="1814"/>
    <x v="1814"/>
    <n v="0"/>
    <n v="7.6936694021102001"/>
    <n v="3"/>
    <n v="1"/>
  </r>
  <r>
    <n v="1290"/>
    <x v="11"/>
    <x v="548"/>
    <x v="2"/>
    <d v="2019-03-02T00:00:00"/>
    <d v="2019-03-02T00:00:00"/>
    <n v="2.2136986301369861"/>
    <n v="2.2136986301369861"/>
    <s v="Nonexempt"/>
    <x v="1815"/>
    <x v="1815"/>
    <n v="0"/>
    <n v="8.1176361386138609"/>
    <n v="4"/>
    <n v="3"/>
  </r>
  <r>
    <n v="1291"/>
    <x v="11"/>
    <x v="548"/>
    <x v="2"/>
    <d v="2019-03-02T00:00:00"/>
    <d v="2019-03-02T00:00:00"/>
    <n v="2.2136986301369861"/>
    <n v="2.2136986301369861"/>
    <s v="Nonexempt"/>
    <x v="1815"/>
    <x v="1815"/>
    <n v="0"/>
    <n v="8.1176361386138609"/>
    <n v="4"/>
    <n v="3"/>
  </r>
  <r>
    <n v="1292"/>
    <x v="11"/>
    <x v="548"/>
    <x v="2"/>
    <d v="2019-03-02T00:00:00"/>
    <d v="2019-03-02T00:00:00"/>
    <n v="2.2136986301369861"/>
    <n v="2.2136986301369861"/>
    <s v="Nonexempt"/>
    <x v="1815"/>
    <x v="1815"/>
    <n v="0"/>
    <n v="8.1176361386138609"/>
    <n v="4"/>
    <n v="3"/>
  </r>
  <r>
    <n v="1289"/>
    <x v="11"/>
    <x v="548"/>
    <x v="2"/>
    <d v="2019-01-19T00:00:00"/>
    <d v="2019-01-19T00:00:00"/>
    <n v="2.3287671232876712"/>
    <n v="2.3287671232876712"/>
    <s v="Nonexempt"/>
    <x v="1815"/>
    <x v="1815"/>
    <n v="0"/>
    <n v="7.7165294117647054"/>
    <n v="4"/>
    <n v="1"/>
  </r>
  <r>
    <n v="1224"/>
    <x v="11"/>
    <x v="548"/>
    <x v="2"/>
    <d v="2019-04-13T00:00:00"/>
    <d v="2019-04-13T00:00:00"/>
    <n v="2.0986301369863014"/>
    <n v="2.0986301369863014"/>
    <s v="Nonexempt"/>
    <x v="1816"/>
    <x v="1816"/>
    <n v="0"/>
    <n v="8.5579634464751955"/>
    <n v="5"/>
    <n v="5"/>
  </r>
  <r>
    <n v="1225"/>
    <x v="11"/>
    <x v="548"/>
    <x v="2"/>
    <d v="2019-04-13T00:00:00"/>
    <d v="2019-04-13T00:00:00"/>
    <n v="2.0986301369863014"/>
    <n v="2.0986301369863014"/>
    <s v="Nonexempt"/>
    <x v="1816"/>
    <x v="1816"/>
    <n v="0"/>
    <n v="8.5579634464751955"/>
    <n v="5"/>
    <n v="5"/>
  </r>
  <r>
    <n v="1226"/>
    <x v="11"/>
    <x v="548"/>
    <x v="2"/>
    <d v="2019-04-13T00:00:00"/>
    <d v="2019-04-13T00:00:00"/>
    <n v="2.0986301369863014"/>
    <n v="2.0986301369863014"/>
    <s v="Nonexempt"/>
    <x v="1816"/>
    <x v="1816"/>
    <n v="0"/>
    <n v="8.5579634464751955"/>
    <n v="5"/>
    <n v="5"/>
  </r>
  <r>
    <n v="1227"/>
    <x v="11"/>
    <x v="548"/>
    <x v="2"/>
    <d v="2019-04-13T00:00:00"/>
    <d v="2019-04-13T00:00:00"/>
    <n v="2.0986301369863014"/>
    <n v="2.0986301369863014"/>
    <s v="Nonexempt"/>
    <x v="1816"/>
    <x v="1816"/>
    <n v="0"/>
    <n v="8.5579634464751955"/>
    <n v="5"/>
    <n v="5"/>
  </r>
  <r>
    <n v="1228"/>
    <x v="11"/>
    <x v="548"/>
    <x v="2"/>
    <d v="2019-04-13T00:00:00"/>
    <d v="2019-04-13T00:00:00"/>
    <n v="2.0986301369863014"/>
    <n v="2.0986301369863014"/>
    <s v="Nonexempt"/>
    <x v="1816"/>
    <x v="1816"/>
    <n v="0"/>
    <n v="8.5579634464751955"/>
    <n v="5"/>
    <n v="5"/>
  </r>
  <r>
    <n v="1205"/>
    <x v="91"/>
    <x v="288"/>
    <x v="11"/>
    <d v="2021-03-27T00:00:00"/>
    <d v="2021-03-27T00:00:00"/>
    <n v="0.14246575342465753"/>
    <n v="0.14246575342465753"/>
    <s v="Nonexempt"/>
    <x v="1817"/>
    <x v="1817"/>
    <n v="0"/>
    <n v="125.99519230769231"/>
    <n v="5"/>
    <n v="1"/>
  </r>
  <r>
    <n v="1204"/>
    <x v="41"/>
    <x v="288"/>
    <x v="6"/>
    <d v="2020-12-19T00:00:00"/>
    <d v="2020-12-19T00:00:00"/>
    <n v="0.41095890410958902"/>
    <n v="0.41095890410958902"/>
    <s v="Nonexempt"/>
    <x v="1817"/>
    <x v="1817"/>
    <n v="0"/>
    <n v="43.678333333333335"/>
    <n v="5"/>
    <n v="1"/>
  </r>
  <r>
    <n v="1229"/>
    <x v="11"/>
    <x v="548"/>
    <x v="2"/>
    <d v="2019-05-25T00:00:00"/>
    <d v="2019-05-25T00:00:00"/>
    <n v="1.9835616438356165"/>
    <n v="1.9835616438356165"/>
    <s v="Nonexempt"/>
    <x v="1817"/>
    <x v="1817"/>
    <n v="0"/>
    <n v="9.0493784530386741"/>
    <n v="5"/>
    <n v="2"/>
  </r>
  <r>
    <n v="1230"/>
    <x v="11"/>
    <x v="548"/>
    <x v="2"/>
    <d v="2019-05-25T00:00:00"/>
    <d v="2019-05-25T00:00:00"/>
    <n v="1.9835616438356165"/>
    <n v="1.9835616438356165"/>
    <s v="Nonexempt"/>
    <x v="1817"/>
    <x v="1817"/>
    <n v="0"/>
    <n v="9.0493784530386741"/>
    <n v="5"/>
    <n v="2"/>
  </r>
  <r>
    <n v="2090"/>
    <x v="40"/>
    <x v="435"/>
    <x v="11"/>
    <d v="2015-11-30T00:00:00"/>
    <d v="2018-11-24T00:00:00"/>
    <n v="5.4684931506849317"/>
    <n v="2.4821917808219176"/>
    <s v="Nonexempt"/>
    <x v="1817"/>
    <x v="1817"/>
    <n v="2.9863013698630136"/>
    <n v="7.2315121412803531"/>
    <n v="5"/>
    <n v="1"/>
  </r>
  <r>
    <n v="1998"/>
    <x v="11"/>
    <x v="565"/>
    <x v="2"/>
    <d v="2013-02-08T00:00:00"/>
    <d v="2013-02-08T00:00:00"/>
    <n v="8.2767123287671236"/>
    <n v="8.2767123287671236"/>
    <s v="Nonexempt"/>
    <x v="1818"/>
    <x v="1818"/>
    <n v="0"/>
    <n v="2.1602780536246273"/>
    <n v="1"/>
    <n v="1"/>
  </r>
  <r>
    <n v="1760"/>
    <x v="11"/>
    <x v="548"/>
    <x v="2"/>
    <d v="2018-11-24T00:00:00"/>
    <d v="2018-11-24T00:00:00"/>
    <n v="2.4821917808219176"/>
    <n v="2.4821917808219176"/>
    <s v="Nonexempt"/>
    <x v="1819"/>
    <x v="1819"/>
    <n v="0"/>
    <n v="7.1992825607064024"/>
    <n v="1"/>
    <n v="1"/>
  </r>
  <r>
    <n v="1946"/>
    <x v="133"/>
    <x v="475"/>
    <x v="4"/>
    <d v="2020-03-14T00:00:00"/>
    <d v="2020-03-14T00:00:00"/>
    <n v="1.178082191780822"/>
    <n v="1.178082191780822"/>
    <s v="Nonexempt"/>
    <x v="1820"/>
    <x v="1820"/>
    <n v="0"/>
    <n v="15.100813953488371"/>
    <n v="1"/>
    <n v="1"/>
  </r>
  <r>
    <n v="1861"/>
    <x v="22"/>
    <x v="234"/>
    <x v="4"/>
    <d v="2019-03-02T00:00:00"/>
    <d v="2019-03-02T00:00:00"/>
    <n v="2.2136986301369861"/>
    <n v="2.2136986301369861"/>
    <s v="Nonexempt"/>
    <x v="1821"/>
    <x v="1821"/>
    <n v="0"/>
    <n v="8.0182549504950504"/>
    <n v="1"/>
    <n v="1"/>
  </r>
  <r>
    <n v="1878"/>
    <x v="109"/>
    <x v="347"/>
    <x v="4"/>
    <d v="2019-04-13T00:00:00"/>
    <d v="2019-04-13T00:00:00"/>
    <n v="2.0986301369863014"/>
    <n v="2.0986301369863014"/>
    <s v="Nonexempt"/>
    <x v="1822"/>
    <x v="1822"/>
    <n v="0"/>
    <n v="8.4531331592689281"/>
    <n v="1"/>
    <n v="1"/>
  </r>
  <r>
    <n v="4271"/>
    <x v="10"/>
    <x v="569"/>
    <x v="2"/>
    <d v="2013-06-05T00:00:00"/>
    <d v="2019-03-09T00:00:00"/>
    <n v="7.956164383561644"/>
    <n v="2.1945205479452055"/>
    <s v="Nonexempt"/>
    <x v="1823"/>
    <x v="1823"/>
    <n v="5.7616438356164386"/>
    <n v="8.0382022471910108"/>
    <n v="1"/>
    <n v="1"/>
  </r>
  <r>
    <n v="638"/>
    <x v="11"/>
    <x v="548"/>
    <x v="2"/>
    <d v="2021-03-13T00:00:00"/>
    <d v="2021-03-13T00:00:00"/>
    <n v="0.18082191780821918"/>
    <n v="0.18082191780821918"/>
    <s v="Nonexempt"/>
    <x v="1824"/>
    <x v="1824"/>
    <n v="0"/>
    <n v="97.499242424242411"/>
    <n v="25"/>
    <n v="1"/>
  </r>
  <r>
    <n v="637"/>
    <x v="11"/>
    <x v="548"/>
    <x v="2"/>
    <d v="2021-01-16T00:00:00"/>
    <d v="2021-01-16T00:00:00"/>
    <n v="0.33424657534246577"/>
    <n v="0.33424657534246577"/>
    <s v="Nonexempt"/>
    <x v="1824"/>
    <x v="1824"/>
    <n v="0"/>
    <n v="52.745491803278682"/>
    <n v="25"/>
    <n v="1"/>
  </r>
  <r>
    <n v="636"/>
    <x v="11"/>
    <x v="548"/>
    <x v="16"/>
    <d v="2020-08-01T00:00:00"/>
    <d v="2020-08-01T00:00:00"/>
    <n v="0.79452054794520544"/>
    <n v="0.79452054794520544"/>
    <s v="Nonexempt"/>
    <x v="1824"/>
    <x v="1824"/>
    <n v="0"/>
    <n v="22.189482758620688"/>
    <n v="25"/>
    <n v="1"/>
  </r>
  <r>
    <n v="635"/>
    <x v="11"/>
    <x v="548"/>
    <x v="2"/>
    <d v="2020-02-29T00:00:00"/>
    <d v="2020-02-29T00:00:00"/>
    <n v="1.2164383561643837"/>
    <n v="1.2164383561643837"/>
    <s v="Nonexempt"/>
    <x v="1824"/>
    <x v="1824"/>
    <n v="0"/>
    <n v="14.493130630630629"/>
    <n v="25"/>
    <n v="1"/>
  </r>
  <r>
    <n v="632"/>
    <x v="11"/>
    <x v="548"/>
    <x v="2"/>
    <d v="2020-01-18T00:00:00"/>
    <d v="2020-01-18T00:00:00"/>
    <n v="1.3315068493150686"/>
    <n v="1.3315068493150686"/>
    <s v="Nonexempt"/>
    <x v="1824"/>
    <x v="1824"/>
    <n v="0"/>
    <n v="13.240637860082304"/>
    <n v="25"/>
    <n v="4"/>
  </r>
  <r>
    <n v="633"/>
    <x v="11"/>
    <x v="548"/>
    <x v="2"/>
    <d v="2020-01-18T00:00:00"/>
    <d v="2020-01-18T00:00:00"/>
    <n v="1.3315068493150686"/>
    <n v="1.3315068493150686"/>
    <s v="Nonexempt"/>
    <x v="1824"/>
    <x v="1824"/>
    <n v="0"/>
    <n v="13.240637860082304"/>
    <n v="25"/>
    <n v="4"/>
  </r>
  <r>
    <n v="634"/>
    <x v="11"/>
    <x v="548"/>
    <x v="2"/>
    <d v="2020-01-18T00:00:00"/>
    <d v="2020-01-18T00:00:00"/>
    <n v="1.3315068493150686"/>
    <n v="1.3315068493150686"/>
    <s v="Nonexempt"/>
    <x v="1824"/>
    <x v="1824"/>
    <n v="0"/>
    <n v="13.240637860082304"/>
    <n v="25"/>
    <n v="4"/>
  </r>
  <r>
    <n v="4241"/>
    <x v="11"/>
    <x v="548"/>
    <x v="2"/>
    <d v="2017-02-13T00:00:00"/>
    <d v="2020-01-18T00:00:00"/>
    <n v="4.2602739726027394"/>
    <n v="1.3315068493150686"/>
    <s v="Nonexempt"/>
    <x v="1824"/>
    <x v="1824"/>
    <n v="2.9287671232876713"/>
    <n v="13.240637860082304"/>
    <n v="25"/>
    <n v="4"/>
  </r>
  <r>
    <n v="630"/>
    <x v="11"/>
    <x v="548"/>
    <x v="2"/>
    <d v="2019-11-09T00:00:00"/>
    <d v="2019-11-09T00:00:00"/>
    <n v="1.5232876712328767"/>
    <n v="1.5232876712328767"/>
    <s v="Nonexempt"/>
    <x v="1824"/>
    <x v="1824"/>
    <n v="0"/>
    <n v="11.57365107913669"/>
    <n v="25"/>
    <n v="2"/>
  </r>
  <r>
    <n v="631"/>
    <x v="11"/>
    <x v="548"/>
    <x v="2"/>
    <d v="2019-11-09T00:00:00"/>
    <d v="2019-11-09T00:00:00"/>
    <n v="1.5232876712328767"/>
    <n v="1.5232876712328767"/>
    <s v="Nonexempt"/>
    <x v="1824"/>
    <x v="1824"/>
    <n v="0"/>
    <n v="11.57365107913669"/>
    <n v="25"/>
    <n v="2"/>
  </r>
  <r>
    <n v="626"/>
    <x v="11"/>
    <x v="548"/>
    <x v="2"/>
    <d v="2019-09-28T00:00:00"/>
    <d v="2019-09-28T00:00:00"/>
    <n v="1.6383561643835616"/>
    <n v="1.6383561643835616"/>
    <s v="Nonexempt"/>
    <x v="1824"/>
    <x v="1824"/>
    <n v="0"/>
    <n v="10.760785953177257"/>
    <n v="25"/>
    <n v="5"/>
  </r>
  <r>
    <n v="627"/>
    <x v="11"/>
    <x v="548"/>
    <x v="2"/>
    <d v="2019-09-28T00:00:00"/>
    <d v="2019-09-28T00:00:00"/>
    <n v="1.6383561643835616"/>
    <n v="1.6383561643835616"/>
    <s v="Nonexempt"/>
    <x v="1824"/>
    <x v="1824"/>
    <n v="0"/>
    <n v="10.760785953177257"/>
    <n v="25"/>
    <n v="5"/>
  </r>
  <r>
    <n v="628"/>
    <x v="11"/>
    <x v="548"/>
    <x v="2"/>
    <d v="2019-09-28T00:00:00"/>
    <d v="2019-09-28T00:00:00"/>
    <n v="1.6383561643835616"/>
    <n v="1.6383561643835616"/>
    <s v="Nonexempt"/>
    <x v="1824"/>
    <x v="1824"/>
    <n v="0"/>
    <n v="10.760785953177257"/>
    <n v="25"/>
    <n v="5"/>
  </r>
  <r>
    <n v="629"/>
    <x v="11"/>
    <x v="548"/>
    <x v="2"/>
    <d v="2019-09-28T00:00:00"/>
    <d v="2019-09-28T00:00:00"/>
    <n v="1.6383561643835616"/>
    <n v="1.6383561643835616"/>
    <s v="Nonexempt"/>
    <x v="1824"/>
    <x v="1824"/>
    <n v="0"/>
    <n v="10.760785953177257"/>
    <n v="25"/>
    <n v="5"/>
  </r>
  <r>
    <n v="4363"/>
    <x v="11"/>
    <x v="548"/>
    <x v="2"/>
    <d v="1998-08-23T00:00:00"/>
    <d v="2019-09-28T00:00:00"/>
    <n v="22.75068493150685"/>
    <n v="1.6383561643835616"/>
    <s v="Nonexempt"/>
    <x v="1824"/>
    <x v="1824"/>
    <n v="21.112328767123287"/>
    <n v="10.760785953177257"/>
    <n v="25"/>
    <n v="5"/>
  </r>
  <r>
    <n v="620"/>
    <x v="11"/>
    <x v="548"/>
    <x v="2"/>
    <d v="2019-08-17T00:00:00"/>
    <d v="2019-08-17T00:00:00"/>
    <n v="1.7534246575342465"/>
    <n v="1.7534246575342465"/>
    <s v="Nonexempt"/>
    <x v="1824"/>
    <x v="1824"/>
    <n v="0"/>
    <n v="10.054609375"/>
    <n v="25"/>
    <n v="7"/>
  </r>
  <r>
    <n v="621"/>
    <x v="11"/>
    <x v="548"/>
    <x v="2"/>
    <d v="2019-08-17T00:00:00"/>
    <d v="2019-08-17T00:00:00"/>
    <n v="1.7534246575342465"/>
    <n v="1.7534246575342465"/>
    <s v="Nonexempt"/>
    <x v="1824"/>
    <x v="1824"/>
    <n v="0"/>
    <n v="10.054609375"/>
    <n v="25"/>
    <n v="7"/>
  </r>
  <r>
    <n v="622"/>
    <x v="11"/>
    <x v="548"/>
    <x v="2"/>
    <d v="2019-08-17T00:00:00"/>
    <d v="2019-08-17T00:00:00"/>
    <n v="1.7534246575342465"/>
    <n v="1.7534246575342465"/>
    <s v="Nonexempt"/>
    <x v="1824"/>
    <x v="1824"/>
    <n v="0"/>
    <n v="10.054609375"/>
    <n v="25"/>
    <n v="7"/>
  </r>
  <r>
    <n v="623"/>
    <x v="11"/>
    <x v="548"/>
    <x v="2"/>
    <d v="2019-08-17T00:00:00"/>
    <d v="2019-08-17T00:00:00"/>
    <n v="1.7534246575342465"/>
    <n v="1.7534246575342465"/>
    <s v="Nonexempt"/>
    <x v="1824"/>
    <x v="1824"/>
    <n v="0"/>
    <n v="10.054609375"/>
    <n v="25"/>
    <n v="7"/>
  </r>
  <r>
    <n v="624"/>
    <x v="11"/>
    <x v="548"/>
    <x v="2"/>
    <d v="2019-08-17T00:00:00"/>
    <d v="2019-08-17T00:00:00"/>
    <n v="1.7534246575342465"/>
    <n v="1.7534246575342465"/>
    <s v="Nonexempt"/>
    <x v="1824"/>
    <x v="1824"/>
    <n v="0"/>
    <n v="10.054609375"/>
    <n v="25"/>
    <n v="7"/>
  </r>
  <r>
    <n v="625"/>
    <x v="11"/>
    <x v="548"/>
    <x v="2"/>
    <d v="2019-08-17T00:00:00"/>
    <d v="2019-08-17T00:00:00"/>
    <n v="1.7534246575342465"/>
    <n v="1.7534246575342465"/>
    <s v="Nonexempt"/>
    <x v="1824"/>
    <x v="1824"/>
    <n v="0"/>
    <n v="10.054609375"/>
    <n v="25"/>
    <n v="7"/>
  </r>
  <r>
    <n v="4266"/>
    <x v="11"/>
    <x v="548"/>
    <x v="2"/>
    <d v="2014-07-21T00:00:00"/>
    <d v="2019-08-17T00:00:00"/>
    <n v="6.8301369863013699"/>
    <n v="1.7534246575342465"/>
    <s v="Nonexempt"/>
    <x v="1824"/>
    <x v="1824"/>
    <n v="5.0767123287671234"/>
    <n v="10.054609375"/>
    <n v="25"/>
    <n v="7"/>
  </r>
  <r>
    <n v="618"/>
    <x v="11"/>
    <x v="548"/>
    <x v="2"/>
    <d v="2019-07-06T00:00:00"/>
    <d v="2019-07-06T00:00:00"/>
    <n v="1.8684931506849316"/>
    <n v="1.8684931506849316"/>
    <s v="Nonexempt"/>
    <x v="1824"/>
    <x v="1824"/>
    <n v="0"/>
    <n v="9.4354105571847491"/>
    <n v="25"/>
    <n v="2"/>
  </r>
  <r>
    <n v="619"/>
    <x v="11"/>
    <x v="548"/>
    <x v="2"/>
    <d v="2019-07-06T00:00:00"/>
    <d v="2019-07-06T00:00:00"/>
    <n v="1.8684931506849316"/>
    <n v="1.8684931506849316"/>
    <s v="Nonexempt"/>
    <x v="1824"/>
    <x v="1824"/>
    <n v="0"/>
    <n v="9.4354105571847491"/>
    <n v="25"/>
    <n v="2"/>
  </r>
  <r>
    <n v="617"/>
    <x v="11"/>
    <x v="548"/>
    <x v="2"/>
    <d v="2019-03-02T00:00:00"/>
    <d v="2019-03-02T00:00:00"/>
    <n v="2.2136986301369861"/>
    <n v="2.2136986301369861"/>
    <s v="Nonexempt"/>
    <x v="1824"/>
    <x v="1824"/>
    <n v="0"/>
    <n v="7.9640470297029706"/>
    <n v="25"/>
    <n v="1"/>
  </r>
  <r>
    <n v="4340"/>
    <x v="9"/>
    <x v="349"/>
    <x v="2"/>
    <d v="2003-10-12T00:00:00"/>
    <d v="2018-05-14T00:00:00"/>
    <n v="17.610958904109587"/>
    <n v="3.0136986301369864"/>
    <s v="Nonexempt"/>
    <x v="1825"/>
    <x v="1825"/>
    <n v="14.597260273972603"/>
    <n v="5.8101363636363637"/>
    <n v="1"/>
    <n v="1"/>
  </r>
  <r>
    <n v="2101"/>
    <x v="40"/>
    <x v="581"/>
    <x v="11"/>
    <d v="1990-07-16T00:00:00"/>
    <d v="1996-05-15T00:00:00"/>
    <n v="30.860273972602741"/>
    <n v="25.024657534246575"/>
    <s v="Nonexempt"/>
    <x v="1826"/>
    <x v="1826"/>
    <n v="5.8356164383561646"/>
    <n v="0.69811145171885258"/>
    <n v="2"/>
    <n v="2"/>
  </r>
  <r>
    <n v="2102"/>
    <x v="40"/>
    <x v="581"/>
    <x v="11"/>
    <d v="1989-07-16T00:00:00"/>
    <d v="1996-05-15T00:00:00"/>
    <n v="31.860273972602741"/>
    <n v="25.024657534246575"/>
    <s v="Nonexempt"/>
    <x v="1826"/>
    <x v="1826"/>
    <n v="6.8356164383561646"/>
    <n v="0.69811145171885258"/>
    <n v="2"/>
    <n v="2"/>
  </r>
  <r>
    <n v="1747"/>
    <x v="8"/>
    <x v="580"/>
    <x v="2"/>
    <d v="2018-04-16T00:00:00"/>
    <d v="2018-04-16T00:00:00"/>
    <n v="3.0904109589041098"/>
    <n v="3.0904109589041098"/>
    <s v="Nonexempt"/>
    <x v="1827"/>
    <x v="1827"/>
    <n v="0"/>
    <n v="5.6432624113475178"/>
    <n v="1"/>
    <n v="1"/>
  </r>
  <r>
    <n v="2095"/>
    <x v="85"/>
    <x v="485"/>
    <x v="11"/>
    <d v="2017-01-09T00:00:00"/>
    <d v="2021-03-08T00:00:00"/>
    <n v="4.3561643835616435"/>
    <n v="0.19452054794520549"/>
    <s v="Nonexempt"/>
    <x v="1828"/>
    <x v="1828"/>
    <n v="4.161643835616438"/>
    <n v="89.399295774647882"/>
    <n v="1"/>
    <n v="1"/>
  </r>
  <r>
    <n v="1749"/>
    <x v="8"/>
    <x v="558"/>
    <x v="2"/>
    <d v="2016-08-22T00:00:00"/>
    <d v="2016-08-22T00:00:00"/>
    <n v="4.7397260273972606"/>
    <n v="4.7397260273972606"/>
    <s v="Nonexempt"/>
    <x v="1829"/>
    <x v="1829"/>
    <n v="0"/>
    <n v="3.6605491329479771"/>
    <n v="1"/>
    <n v="1"/>
  </r>
  <r>
    <n v="1283"/>
    <x v="9"/>
    <x v="349"/>
    <x v="2"/>
    <d v="2021-04-24T00:00:00"/>
    <d v="2021-04-24T00:00:00"/>
    <n v="6.575342465753424E-2"/>
    <n v="6.575342465753424E-2"/>
    <s v="Nonexempt"/>
    <x v="1830"/>
    <x v="1830"/>
    <n v="0"/>
    <n v="263.25625000000002"/>
    <n v="4"/>
    <n v="1"/>
  </r>
  <r>
    <n v="4147"/>
    <x v="161"/>
    <x v="388"/>
    <x v="4"/>
    <d v="2020-09-14T00:00:00"/>
    <d v="2021-03-15T00:00:00"/>
    <n v="0.67397260273972603"/>
    <n v="0.17534246575342466"/>
    <s v="Nonexempt"/>
    <x v="1830"/>
    <x v="1830"/>
    <n v="0.49863013698630138"/>
    <n v="98.721093749999994"/>
    <n v="4"/>
    <n v="1"/>
  </r>
  <r>
    <n v="4178"/>
    <x v="161"/>
    <x v="388"/>
    <x v="4"/>
    <d v="2006-06-26T00:00:00"/>
    <d v="2020-08-29T00:00:00"/>
    <n v="14.904109589041095"/>
    <n v="0.71780821917808224"/>
    <s v="Nonexempt"/>
    <x v="1830"/>
    <x v="1830"/>
    <n v="14.186301369863013"/>
    <n v="24.115076335877859"/>
    <n v="4"/>
    <n v="1"/>
  </r>
  <r>
    <n v="4155"/>
    <x v="160"/>
    <x v="388"/>
    <x v="4"/>
    <d v="2018-01-22T00:00:00"/>
    <d v="2020-02-29T00:00:00"/>
    <n v="3.3205479452054796"/>
    <n v="1.2164383561643837"/>
    <s v="Nonexempt"/>
    <x v="1830"/>
    <x v="1830"/>
    <n v="2.1041095890410957"/>
    <n v="14.230067567567565"/>
    <n v="4"/>
    <n v="1"/>
  </r>
  <r>
    <n v="1025"/>
    <x v="10"/>
    <x v="582"/>
    <x v="2"/>
    <d v="2020-01-25T00:00:00"/>
    <d v="2020-01-25T00:00:00"/>
    <n v="1.3123287671232877"/>
    <n v="1.3123287671232877"/>
    <s v="Nonexempt"/>
    <x v="1831"/>
    <x v="1831"/>
    <n v="0"/>
    <n v="13.18267223382046"/>
    <n v="8"/>
    <n v="2"/>
  </r>
  <r>
    <n v="1026"/>
    <x v="10"/>
    <x v="582"/>
    <x v="2"/>
    <d v="2020-01-25T00:00:00"/>
    <d v="2020-01-25T00:00:00"/>
    <n v="1.3123287671232877"/>
    <n v="1.3123287671232877"/>
    <s v="Nonexempt"/>
    <x v="1831"/>
    <x v="1831"/>
    <n v="0"/>
    <n v="13.18267223382046"/>
    <n v="8"/>
    <n v="2"/>
  </r>
  <r>
    <n v="1024"/>
    <x v="10"/>
    <x v="582"/>
    <x v="2"/>
    <d v="2019-10-19T00:00:00"/>
    <d v="2019-10-19T00:00:00"/>
    <n v="1.5808219178082192"/>
    <n v="1.5808219178082192"/>
    <s v="Nonexempt"/>
    <x v="1831"/>
    <x v="1831"/>
    <n v="0"/>
    <n v="10.94367417677643"/>
    <n v="8"/>
    <n v="1"/>
  </r>
  <r>
    <n v="4197"/>
    <x v="10"/>
    <x v="582"/>
    <x v="2"/>
    <d v="2018-11-19T00:00:00"/>
    <d v="2019-08-26T00:00:00"/>
    <n v="2.495890410958904"/>
    <n v="1.7287671232876711"/>
    <s v="Nonexempt"/>
    <x v="1831"/>
    <x v="1831"/>
    <n v="0.76712328767123283"/>
    <n v="10.007131537242474"/>
    <n v="8"/>
    <n v="1"/>
  </r>
  <r>
    <n v="1023"/>
    <x v="10"/>
    <x v="582"/>
    <x v="2"/>
    <d v="2019-08-24T00:00:00"/>
    <d v="2019-08-24T00:00:00"/>
    <n v="1.7342465753424658"/>
    <n v="1.7342465753424658"/>
    <s v="Nonexempt"/>
    <x v="1831"/>
    <x v="1831"/>
    <n v="0"/>
    <n v="9.9755134281200633"/>
    <n v="8"/>
    <n v="1"/>
  </r>
  <r>
    <n v="1022"/>
    <x v="10"/>
    <x v="582"/>
    <x v="2"/>
    <d v="2018-09-10T00:00:00"/>
    <d v="2018-09-10T00:00:00"/>
    <n v="2.6876712328767125"/>
    <n v="2.6876712328767125"/>
    <s v="Nonexempt"/>
    <x v="1831"/>
    <x v="1831"/>
    <n v="0"/>
    <n v="6.4367991845056061"/>
    <n v="8"/>
    <n v="1"/>
  </r>
  <r>
    <n v="1021"/>
    <x v="10"/>
    <x v="582"/>
    <x v="2"/>
    <d v="2018-08-27T00:00:00"/>
    <d v="2018-08-27T00:00:00"/>
    <n v="2.7260273972602738"/>
    <n v="2.7260273972602738"/>
    <s v="Nonexempt"/>
    <x v="1831"/>
    <x v="1831"/>
    <n v="0"/>
    <n v="6.3462311557788951"/>
    <n v="8"/>
    <n v="1"/>
  </r>
  <r>
    <n v="4261"/>
    <x v="11"/>
    <x v="566"/>
    <x v="2"/>
    <d v="2002-03-08T00:00:00"/>
    <d v="2006-12-08T00:00:00"/>
    <n v="19.208219178082192"/>
    <n v="14.452054794520548"/>
    <s v="Nonexempt"/>
    <x v="1831"/>
    <x v="1831"/>
    <n v="4.7561643835616438"/>
    <n v="1.1970616113744077"/>
    <n v="8"/>
    <n v="1"/>
  </r>
  <r>
    <n v="1743"/>
    <x v="10"/>
    <x v="582"/>
    <x v="2"/>
    <d v="2021-01-04T00:00:00"/>
    <d v="2021-01-04T00:00:00"/>
    <n v="0.36712328767123287"/>
    <n v="0.36712328767123287"/>
    <s v="Nonexempt"/>
    <x v="1832"/>
    <x v="1832"/>
    <n v="0"/>
    <n v="47.095895522388055"/>
    <n v="1"/>
    <n v="1"/>
  </r>
  <r>
    <n v="4318"/>
    <x v="9"/>
    <x v="491"/>
    <x v="2"/>
    <d v="2009-02-09T00:00:00"/>
    <d v="2019-06-24T00:00:00"/>
    <n v="12.276712328767124"/>
    <n v="1.9013698630136986"/>
    <s v="Nonexempt"/>
    <x v="1833"/>
    <x v="1833"/>
    <n v="10.375342465753425"/>
    <n v="9.0250720461095106"/>
    <n v="1"/>
    <n v="1"/>
  </r>
  <r>
    <n v="2092"/>
    <x v="85"/>
    <x v="485"/>
    <x v="11"/>
    <d v="2017-01-09T00:00:00"/>
    <d v="2020-09-05T00:00:00"/>
    <n v="4.3561643835616435"/>
    <n v="0.69863013698630139"/>
    <s v="Nonexempt"/>
    <x v="1834"/>
    <x v="1834"/>
    <n v="3.6575342465753424"/>
    <n v="24.548039215686273"/>
    <n v="2"/>
    <n v="2"/>
  </r>
  <r>
    <n v="2099"/>
    <x v="85"/>
    <x v="485"/>
    <x v="11"/>
    <d v="2015-07-08T00:00:00"/>
    <d v="2020-09-05T00:00:00"/>
    <n v="5.8657534246575347"/>
    <n v="0.69863013698630139"/>
    <s v="Nonexempt"/>
    <x v="1834"/>
    <x v="1834"/>
    <n v="5.1671232876712327"/>
    <n v="24.548039215686273"/>
    <n v="2"/>
    <n v="2"/>
  </r>
  <r>
    <n v="4329"/>
    <x v="8"/>
    <x v="558"/>
    <x v="2"/>
    <d v="1991-10-07T00:00:00"/>
    <d v="2003-06-23T00:00:00"/>
    <n v="29.632876712328766"/>
    <n v="17.915068493150685"/>
    <s v="Nonexempt"/>
    <x v="1835"/>
    <x v="1835"/>
    <n v="11.717808219178082"/>
    <n v="0.95450374675026772"/>
    <n v="1"/>
    <n v="1"/>
  </r>
  <r>
    <n v="1348"/>
    <x v="40"/>
    <x v="581"/>
    <x v="11"/>
    <d v="2012-11-05T00:00:00"/>
    <d v="2012-11-05T00:00:00"/>
    <n v="8.536986301369863"/>
    <n v="8.536986301369863"/>
    <s v="Nonexempt"/>
    <x v="1836"/>
    <x v="1836"/>
    <n v="0"/>
    <n v="1.9971919127086009"/>
    <n v="4"/>
    <n v="1"/>
  </r>
  <r>
    <n v="1347"/>
    <x v="40"/>
    <x v="581"/>
    <x v="11"/>
    <d v="2005-02-01T00:00:00"/>
    <d v="2005-02-01T00:00:00"/>
    <n v="16.301369863013697"/>
    <n v="16.301369863013697"/>
    <s v="Nonexempt"/>
    <x v="1836"/>
    <x v="1836"/>
    <n v="0"/>
    <n v="1.0459243697478993"/>
    <n v="4"/>
    <n v="1"/>
  </r>
  <r>
    <n v="1346"/>
    <x v="40"/>
    <x v="581"/>
    <x v="11"/>
    <d v="2004-02-09T00:00:00"/>
    <d v="2004-02-09T00:00:00"/>
    <n v="17.282191780821918"/>
    <n v="17.282191780821918"/>
    <s v="Nonexempt"/>
    <x v="1836"/>
    <x v="1836"/>
    <n v="0"/>
    <n v="0.98656467977171847"/>
    <n v="4"/>
    <n v="1"/>
  </r>
  <r>
    <n v="1345"/>
    <x v="40"/>
    <x v="581"/>
    <x v="11"/>
    <d v="2003-12-08T00:00:00"/>
    <d v="2003-12-08T00:00:00"/>
    <n v="17.454794520547946"/>
    <n v="17.454794520547946"/>
    <s v="Nonexempt"/>
    <x v="1836"/>
    <x v="1836"/>
    <n v="0"/>
    <n v="0.97680897818238899"/>
    <n v="4"/>
    <n v="1"/>
  </r>
  <r>
    <n v="1997"/>
    <x v="11"/>
    <x v="565"/>
    <x v="2"/>
    <d v="2008-08-08T00:00:00"/>
    <d v="2008-08-08T00:00:00"/>
    <n v="12.783561643835617"/>
    <n v="12.783561643835617"/>
    <s v="Nonexempt"/>
    <x v="1837"/>
    <x v="1837"/>
    <n v="0"/>
    <n v="1.3321795970852979"/>
    <n v="1"/>
    <n v="1"/>
  </r>
  <r>
    <n v="4149"/>
    <x v="80"/>
    <x v="420"/>
    <x v="4"/>
    <d v="2006-11-27T00:00:00"/>
    <d v="2008-07-01T00:00:00"/>
    <n v="14.482191780821918"/>
    <n v="12.887671232876713"/>
    <s v="Nonexempt"/>
    <x v="1838"/>
    <x v="1838"/>
    <n v="1.5945205479452054"/>
    <n v="1.3175382653061225"/>
    <n v="1"/>
    <n v="1"/>
  </r>
  <r>
    <n v="1744"/>
    <x v="9"/>
    <x v="349"/>
    <x v="2"/>
    <d v="2019-05-28T00:00:00"/>
    <d v="2019-05-28T00:00:00"/>
    <n v="1.9753424657534246"/>
    <n v="1.9753424657534246"/>
    <s v="Nonexempt"/>
    <x v="1839"/>
    <x v="1839"/>
    <n v="0"/>
    <n v="8.5656033287101252"/>
    <n v="1"/>
    <n v="1"/>
  </r>
  <r>
    <n v="4137"/>
    <x v="27"/>
    <x v="420"/>
    <x v="10"/>
    <d v="1979-10-05T00:00:00"/>
    <d v="2016-08-29T00:00:00"/>
    <n v="41.646575342465752"/>
    <n v="4.720547945205479"/>
    <s v="Nonexempt"/>
    <x v="1840"/>
    <x v="1840"/>
    <n v="36.926027397260277"/>
    <n v="3.582211259431225"/>
    <n v="1"/>
    <n v="1"/>
  </r>
  <r>
    <n v="1814"/>
    <x v="11"/>
    <x v="501"/>
    <x v="2"/>
    <d v="2020-01-18T00:00:00"/>
    <d v="2020-01-18T00:00:00"/>
    <n v="1.3315068493150686"/>
    <n v="1.3315068493150686"/>
    <s v="Nonexempt"/>
    <x v="1841"/>
    <x v="1841"/>
    <n v="0"/>
    <n v="12.632304526748971"/>
    <n v="1"/>
    <n v="1"/>
  </r>
  <r>
    <n v="1312"/>
    <x v="6"/>
    <x v="494"/>
    <x v="2"/>
    <d v="2020-09-14T00:00:00"/>
    <d v="2020-09-14T00:00:00"/>
    <n v="0.67397260273972603"/>
    <n v="0.67397260273972603"/>
    <s v="Nonexempt"/>
    <x v="1842"/>
    <x v="1842"/>
    <n v="0"/>
    <n v="24.897154471544717"/>
    <n v="4"/>
    <n v="1"/>
  </r>
  <r>
    <n v="1311"/>
    <x v="6"/>
    <x v="494"/>
    <x v="2"/>
    <d v="2020-02-29T00:00:00"/>
    <d v="2020-02-29T00:00:00"/>
    <n v="1.2164383561643837"/>
    <n v="1.2164383561643837"/>
    <s v="Nonexempt"/>
    <x v="1842"/>
    <x v="1842"/>
    <n v="0"/>
    <n v="13.794369369369369"/>
    <n v="4"/>
    <n v="1"/>
  </r>
  <r>
    <n v="4319"/>
    <x v="6"/>
    <x v="494"/>
    <x v="2"/>
    <d v="2009-06-29T00:00:00"/>
    <d v="2020-01-04T00:00:00"/>
    <n v="11.893150684931507"/>
    <n v="1.3698630136986301"/>
    <s v="Nonexempt"/>
    <x v="1842"/>
    <x v="1842"/>
    <n v="10.523287671232877"/>
    <n v="12.249400000000001"/>
    <n v="4"/>
    <n v="1"/>
  </r>
  <r>
    <n v="4213"/>
    <x v="6"/>
    <x v="494"/>
    <x v="2"/>
    <d v="2016-07-27T00:00:00"/>
    <d v="2018-01-16T00:00:00"/>
    <n v="4.8109589041095893"/>
    <n v="3.3369863013698629"/>
    <s v="Nonexempt"/>
    <x v="1842"/>
    <x v="1842"/>
    <n v="1.473972602739726"/>
    <n v="5.0284893267651896"/>
    <n v="4"/>
    <n v="1"/>
  </r>
  <r>
    <n v="1746"/>
    <x v="8"/>
    <x v="580"/>
    <x v="2"/>
    <d v="2016-11-21T00:00:00"/>
    <d v="2016-11-21T00:00:00"/>
    <n v="4.4904109589041097"/>
    <n v="4.4904109589041097"/>
    <s v="Nonexempt"/>
    <x v="1843"/>
    <x v="1843"/>
    <n v="0"/>
    <n v="3.6989932885906036"/>
    <n v="1"/>
    <n v="1"/>
  </r>
  <r>
    <n v="812"/>
    <x v="115"/>
    <x v="287"/>
    <x v="6"/>
    <d v="2021-02-27T00:00:00"/>
    <d v="2021-02-27T00:00:00"/>
    <n v="0.21917808219178081"/>
    <n v="0.21917808219178081"/>
    <s v="Nonexempt"/>
    <x v="1844"/>
    <x v="1844"/>
    <n v="0"/>
    <n v="75.554999999999993"/>
    <n v="16"/>
    <n v="1"/>
  </r>
  <r>
    <n v="813"/>
    <x v="131"/>
    <x v="467"/>
    <x v="6"/>
    <d v="2021-01-02T00:00:00"/>
    <d v="2021-01-02T00:00:00"/>
    <n v="0.37260273972602742"/>
    <n v="0.37260273972602742"/>
    <s v="Nonexempt"/>
    <x v="1844"/>
    <x v="1844"/>
    <n v="0"/>
    <n v="44.444117647058818"/>
    <n v="16"/>
    <n v="1"/>
  </r>
  <r>
    <n v="852"/>
    <x v="112"/>
    <x v="575"/>
    <x v="6"/>
    <d v="2019-08-17T00:00:00"/>
    <d v="2019-08-17T00:00:00"/>
    <n v="1.7534246575342465"/>
    <n v="1.7534246575342465"/>
    <s v="Nonexempt"/>
    <x v="1844"/>
    <x v="1844"/>
    <n v="0"/>
    <n v="9.4443749999999991"/>
    <n v="16"/>
    <n v="2"/>
  </r>
  <r>
    <n v="4143"/>
    <x v="112"/>
    <x v="575"/>
    <x v="6"/>
    <d v="2017-06-24T00:00:00"/>
    <d v="2019-08-17T00:00:00"/>
    <n v="3.9013698630136986"/>
    <n v="1.7534246575342465"/>
    <s v="Nonexempt"/>
    <x v="1844"/>
    <x v="1844"/>
    <n v="2.1479452054794521"/>
    <n v="9.4443749999999991"/>
    <n v="16"/>
    <n v="2"/>
  </r>
  <r>
    <n v="851"/>
    <x v="155"/>
    <x v="475"/>
    <x v="4"/>
    <d v="2019-07-06T00:00:00"/>
    <d v="2019-07-06T00:00:00"/>
    <n v="1.8684931506849316"/>
    <n v="1.8684931506849316"/>
    <s v="Nonexempt"/>
    <x v="1844"/>
    <x v="1844"/>
    <n v="0"/>
    <n v="8.8627565982404679"/>
    <n v="16"/>
    <n v="1"/>
  </r>
  <r>
    <n v="861"/>
    <x v="40"/>
    <x v="581"/>
    <x v="11"/>
    <d v="2019-03-30T00:00:00"/>
    <d v="2019-03-30T00:00:00"/>
    <n v="2.1369863013698631"/>
    <n v="2.1369863013698631"/>
    <s v="Nonexempt"/>
    <x v="1844"/>
    <x v="1844"/>
    <n v="0"/>
    <n v="7.7492307692307687"/>
    <n v="16"/>
    <n v="1"/>
  </r>
  <r>
    <n v="860"/>
    <x v="40"/>
    <x v="581"/>
    <x v="11"/>
    <d v="2019-03-02T00:00:00"/>
    <d v="2019-03-02T00:00:00"/>
    <n v="2.2136986301369861"/>
    <n v="2.2136986301369861"/>
    <s v="Nonexempt"/>
    <x v="1844"/>
    <x v="1844"/>
    <n v="0"/>
    <n v="7.4806930693069305"/>
    <n v="16"/>
    <n v="1"/>
  </r>
  <r>
    <n v="859"/>
    <x v="40"/>
    <x v="581"/>
    <x v="11"/>
    <d v="2019-02-19T00:00:00"/>
    <d v="2019-02-19T00:00:00"/>
    <n v="2.2438356164383562"/>
    <n v="2.2438356164383562"/>
    <s v="Nonexempt"/>
    <x v="1844"/>
    <x v="1844"/>
    <n v="0"/>
    <n v="7.3802197802197798"/>
    <n v="16"/>
    <n v="1"/>
  </r>
  <r>
    <n v="858"/>
    <x v="40"/>
    <x v="581"/>
    <x v="11"/>
    <d v="2018-12-05T00:00:00"/>
    <d v="2018-12-05T00:00:00"/>
    <n v="2.452054794520548"/>
    <n v="2.452054794520548"/>
    <s v="Nonexempt"/>
    <x v="1844"/>
    <x v="1844"/>
    <n v="0"/>
    <n v="6.7535195530726249"/>
    <n v="16"/>
    <n v="1"/>
  </r>
  <r>
    <n v="857"/>
    <x v="40"/>
    <x v="581"/>
    <x v="11"/>
    <d v="2018-11-09T00:00:00"/>
    <d v="2018-11-09T00:00:00"/>
    <n v="2.5232876712328767"/>
    <n v="2.5232876712328767"/>
    <s v="Nonexempt"/>
    <x v="1844"/>
    <x v="1844"/>
    <n v="0"/>
    <n v="6.5628664495114002"/>
    <n v="16"/>
    <n v="1"/>
  </r>
  <r>
    <n v="2110"/>
    <x v="40"/>
    <x v="581"/>
    <x v="11"/>
    <d v="2008-06-09T00:00:00"/>
    <d v="2018-05-14T00:00:00"/>
    <n v="12.947945205479453"/>
    <n v="3.0136986301369864"/>
    <s v="Nonexempt"/>
    <x v="1844"/>
    <x v="1844"/>
    <n v="9.9342465753424651"/>
    <n v="5.4949090909090907"/>
    <n v="16"/>
    <n v="1"/>
  </r>
  <r>
    <n v="4129"/>
    <x v="40"/>
    <x v="581"/>
    <x v="10"/>
    <d v="2000-01-10T00:00:00"/>
    <d v="2018-04-30T00:00:00"/>
    <n v="21.367123287671234"/>
    <n v="3.0520547945205481"/>
    <s v="Nonexempt"/>
    <x v="1844"/>
    <x v="1844"/>
    <n v="18.315068493150687"/>
    <n v="5.4258527827648111"/>
    <n v="16"/>
    <n v="1"/>
  </r>
  <r>
    <n v="2083"/>
    <x v="40"/>
    <x v="581"/>
    <x v="11"/>
    <d v="2016-08-08T00:00:00"/>
    <d v="2018-03-10T00:00:00"/>
    <n v="4.7780821917808218"/>
    <n v="3.1917808219178081"/>
    <s v="Nonexempt"/>
    <x v="1844"/>
    <x v="1844"/>
    <n v="1.5863013698630137"/>
    <n v="5.1883261802575102"/>
    <n v="16"/>
    <n v="1"/>
  </r>
  <r>
    <n v="856"/>
    <x v="40"/>
    <x v="581"/>
    <x v="11"/>
    <d v="2017-10-16T00:00:00"/>
    <d v="2017-10-16T00:00:00"/>
    <n v="3.5890410958904111"/>
    <n v="3.5890410958904111"/>
    <s v="Nonexempt"/>
    <x v="1844"/>
    <x v="1844"/>
    <n v="0"/>
    <n v="4.614045801526717"/>
    <n v="16"/>
    <n v="1"/>
  </r>
  <r>
    <n v="855"/>
    <x v="40"/>
    <x v="581"/>
    <x v="11"/>
    <d v="2015-08-24T00:00:00"/>
    <d v="2015-08-24T00:00:00"/>
    <n v="5.7369863013698632"/>
    <n v="5.7369863013698632"/>
    <s v="Nonexempt"/>
    <x v="1844"/>
    <x v="1844"/>
    <n v="0"/>
    <n v="2.8865329512893978"/>
    <n v="16"/>
    <n v="2"/>
  </r>
  <r>
    <n v="2105"/>
    <x v="40"/>
    <x v="581"/>
    <x v="11"/>
    <d v="2008-06-07T00:00:00"/>
    <d v="2015-08-24T00:00:00"/>
    <n v="12.953424657534246"/>
    <n v="5.7369863013698632"/>
    <s v="Nonexempt"/>
    <x v="1844"/>
    <x v="1844"/>
    <n v="7.2164383561643834"/>
    <n v="2.8865329512893978"/>
    <n v="16"/>
    <n v="2"/>
  </r>
  <r>
    <n v="2072"/>
    <x v="11"/>
    <x v="568"/>
    <x v="13"/>
    <d v="1973-11-30T00:00:00"/>
    <d v="2019-01-19T00:00:00"/>
    <n v="47.495890410958907"/>
    <n v="2.3287671232876712"/>
    <s v="Nonexempt"/>
    <x v="1845"/>
    <x v="1845"/>
    <n v="45.167123287671231"/>
    <n v="7.0938823529411765"/>
    <n v="1"/>
    <n v="1"/>
  </r>
  <r>
    <n v="1137"/>
    <x v="125"/>
    <x v="578"/>
    <x v="6"/>
    <d v="2021-03-13T00:00:00"/>
    <d v="2021-03-13T00:00:00"/>
    <n v="0.18082191780821918"/>
    <n v="0.18082191780821918"/>
    <s v="Nonexempt"/>
    <x v="1846"/>
    <x v="1846"/>
    <n v="0"/>
    <n v="90.918181818181822"/>
    <n v="7"/>
    <n v="1"/>
  </r>
  <r>
    <n v="1136"/>
    <x v="125"/>
    <x v="578"/>
    <x v="6"/>
    <d v="2021-01-25T00:00:00"/>
    <d v="2021-01-25T00:00:00"/>
    <n v="0.30958904109589042"/>
    <n v="0.30958904109589042"/>
    <s v="Nonexempt"/>
    <x v="1846"/>
    <x v="1846"/>
    <n v="0"/>
    <n v="53.102654867256639"/>
    <n v="7"/>
    <n v="1"/>
  </r>
  <r>
    <n v="1135"/>
    <x v="125"/>
    <x v="578"/>
    <x v="6"/>
    <d v="2020-09-14T00:00:00"/>
    <d v="2020-09-14T00:00:00"/>
    <n v="0.67397260273972603"/>
    <n v="0.67397260273972603"/>
    <s v="Nonexempt"/>
    <x v="1846"/>
    <x v="1846"/>
    <n v="0"/>
    <n v="24.39268292682927"/>
    <n v="7"/>
    <n v="1"/>
  </r>
  <r>
    <n v="1134"/>
    <x v="125"/>
    <x v="578"/>
    <x v="6"/>
    <d v="2019-06-22T00:00:00"/>
    <d v="2019-06-22T00:00:00"/>
    <n v="1.9068493150684931"/>
    <n v="1.9068493150684931"/>
    <s v="Nonexempt"/>
    <x v="1846"/>
    <x v="1846"/>
    <n v="0"/>
    <n v="8.621551724137932"/>
    <n v="7"/>
    <n v="1"/>
  </r>
  <r>
    <n v="1133"/>
    <x v="125"/>
    <x v="578"/>
    <x v="6"/>
    <d v="2019-06-17T00:00:00"/>
    <d v="2019-06-17T00:00:00"/>
    <n v="1.9205479452054794"/>
    <n v="1.9205479452054794"/>
    <s v="Nonexempt"/>
    <x v="1846"/>
    <x v="1846"/>
    <n v="0"/>
    <n v="8.5600570613409417"/>
    <n v="7"/>
    <n v="1"/>
  </r>
  <r>
    <n v="4173"/>
    <x v="125"/>
    <x v="578"/>
    <x v="4"/>
    <d v="2005-06-21T00:00:00"/>
    <d v="2016-11-01T00:00:00"/>
    <n v="15.917808219178083"/>
    <n v="4.5452054794520551"/>
    <s v="Nonexempt"/>
    <x v="1846"/>
    <x v="1846"/>
    <n v="11.372602739726027"/>
    <n v="3.616998191681736"/>
    <n v="7"/>
    <n v="1"/>
  </r>
  <r>
    <n v="4156"/>
    <x v="125"/>
    <x v="578"/>
    <x v="4"/>
    <d v="2012-04-09T00:00:00"/>
    <d v="2014-07-02T00:00:00"/>
    <n v="9.1123287671232873"/>
    <n v="6.882191780821918"/>
    <s v="Nonexempt"/>
    <x v="1846"/>
    <x v="1846"/>
    <n v="2.2301369863013698"/>
    <n v="2.3887738853503184"/>
    <n v="7"/>
    <n v="1"/>
  </r>
  <r>
    <n v="4139"/>
    <x v="11"/>
    <x v="548"/>
    <x v="16"/>
    <d v="2020-10-10T00:00:00"/>
    <d v="2021-04-10T00:00:00"/>
    <n v="0.60273972602739723"/>
    <n v="0.10410958904109589"/>
    <s v="Nonexempt"/>
    <x v="1847"/>
    <x v="1847"/>
    <n v="0.49863013698630138"/>
    <n v="157.04605263157896"/>
    <n v="15"/>
    <n v="2"/>
  </r>
  <r>
    <n v="875"/>
    <x v="11"/>
    <x v="501"/>
    <x v="2"/>
    <d v="2021-04-10T00:00:00"/>
    <d v="2021-04-10T00:00:00"/>
    <n v="0.10410958904109589"/>
    <n v="0.10410958904109589"/>
    <s v="Nonexempt"/>
    <x v="1847"/>
    <x v="1847"/>
    <n v="0"/>
    <n v="157.04605263157896"/>
    <n v="15"/>
    <n v="2"/>
  </r>
  <r>
    <n v="873"/>
    <x v="11"/>
    <x v="501"/>
    <x v="2"/>
    <d v="2021-03-13T00:00:00"/>
    <d v="2021-03-13T00:00:00"/>
    <n v="0.18082191780821918"/>
    <n v="0.18082191780821918"/>
    <s v="Nonexempt"/>
    <x v="1847"/>
    <x v="1847"/>
    <n v="0"/>
    <n v="90.420454545454547"/>
    <n v="15"/>
    <n v="2"/>
  </r>
  <r>
    <n v="874"/>
    <x v="11"/>
    <x v="501"/>
    <x v="2"/>
    <d v="2021-03-13T00:00:00"/>
    <d v="2021-03-13T00:00:00"/>
    <n v="0.18082191780821918"/>
    <n v="0.18082191780821918"/>
    <s v="Nonexempt"/>
    <x v="1847"/>
    <x v="1847"/>
    <n v="0"/>
    <n v="90.420454545454547"/>
    <n v="15"/>
    <n v="2"/>
  </r>
  <r>
    <n v="870"/>
    <x v="11"/>
    <x v="501"/>
    <x v="2"/>
    <d v="2021-02-13T00:00:00"/>
    <d v="2021-02-13T00:00:00"/>
    <n v="0.25753424657534246"/>
    <n v="0.25753424657534246"/>
    <s v="Nonexempt"/>
    <x v="1847"/>
    <x v="1847"/>
    <n v="0"/>
    <n v="63.486702127659584"/>
    <n v="15"/>
    <n v="3"/>
  </r>
  <r>
    <n v="871"/>
    <x v="11"/>
    <x v="501"/>
    <x v="2"/>
    <d v="2021-02-13T00:00:00"/>
    <d v="2021-02-13T00:00:00"/>
    <n v="0.25753424657534246"/>
    <n v="0.25753424657534246"/>
    <s v="Nonexempt"/>
    <x v="1847"/>
    <x v="1847"/>
    <n v="0"/>
    <n v="63.486702127659584"/>
    <n v="15"/>
    <n v="3"/>
  </r>
  <r>
    <n v="872"/>
    <x v="11"/>
    <x v="501"/>
    <x v="2"/>
    <d v="2021-02-13T00:00:00"/>
    <d v="2021-02-13T00:00:00"/>
    <n v="0.25753424657534246"/>
    <n v="0.25753424657534246"/>
    <s v="Nonexempt"/>
    <x v="1847"/>
    <x v="1847"/>
    <n v="0"/>
    <n v="63.486702127659584"/>
    <n v="15"/>
    <n v="3"/>
  </r>
  <r>
    <n v="868"/>
    <x v="11"/>
    <x v="501"/>
    <x v="2"/>
    <d v="2021-01-16T00:00:00"/>
    <d v="2021-01-16T00:00:00"/>
    <n v="0.33424657534246577"/>
    <n v="0.33424657534246577"/>
    <s v="Nonexempt"/>
    <x v="1847"/>
    <x v="1847"/>
    <n v="0"/>
    <n v="48.915983606557376"/>
    <n v="15"/>
    <n v="2"/>
  </r>
  <r>
    <n v="869"/>
    <x v="11"/>
    <x v="501"/>
    <x v="2"/>
    <d v="2021-01-16T00:00:00"/>
    <d v="2021-01-16T00:00:00"/>
    <n v="0.33424657534246577"/>
    <n v="0.33424657534246577"/>
    <s v="Nonexempt"/>
    <x v="1847"/>
    <x v="1847"/>
    <n v="0"/>
    <n v="48.915983606557376"/>
    <n v="15"/>
    <n v="2"/>
  </r>
  <r>
    <n v="867"/>
    <x v="11"/>
    <x v="501"/>
    <x v="16"/>
    <d v="2020-12-05T00:00:00"/>
    <d v="2020-12-05T00:00:00"/>
    <n v="0.44931506849315067"/>
    <n v="0.44931506849315067"/>
    <s v="Nonexempt"/>
    <x v="1847"/>
    <x v="1847"/>
    <n v="0"/>
    <n v="36.388719512195124"/>
    <n v="15"/>
    <n v="3"/>
  </r>
  <r>
    <n v="4140"/>
    <x v="11"/>
    <x v="501"/>
    <x v="16"/>
    <d v="2020-05-11T00:00:00"/>
    <d v="2020-12-05T00:00:00"/>
    <n v="1.0191780821917809"/>
    <n v="0.44931506849315067"/>
    <s v="Nonexempt"/>
    <x v="1847"/>
    <x v="1847"/>
    <n v="0.56986301369863013"/>
    <n v="36.388719512195124"/>
    <n v="15"/>
    <n v="3"/>
  </r>
  <r>
    <n v="866"/>
    <x v="11"/>
    <x v="501"/>
    <x v="2"/>
    <d v="2020-12-05T00:00:00"/>
    <d v="2020-12-05T00:00:00"/>
    <n v="0.44931506849315067"/>
    <n v="0.44931506849315067"/>
    <s v="Nonexempt"/>
    <x v="1847"/>
    <x v="1847"/>
    <n v="0"/>
    <n v="36.388719512195124"/>
    <n v="15"/>
    <n v="3"/>
  </r>
  <r>
    <n v="864"/>
    <x v="11"/>
    <x v="501"/>
    <x v="16"/>
    <d v="2020-10-10T00:00:00"/>
    <d v="2020-10-10T00:00:00"/>
    <n v="0.60273972602739723"/>
    <n v="0.60273972602739723"/>
    <s v="Nonexempt"/>
    <x v="1847"/>
    <x v="1847"/>
    <n v="0"/>
    <n v="27.126136363636366"/>
    <n v="15"/>
    <n v="3"/>
  </r>
  <r>
    <n v="865"/>
    <x v="11"/>
    <x v="501"/>
    <x v="16"/>
    <d v="2020-10-10T00:00:00"/>
    <d v="2020-10-10T00:00:00"/>
    <n v="0.60273972602739723"/>
    <n v="0.60273972602739723"/>
    <s v="Nonexempt"/>
    <x v="1847"/>
    <x v="1847"/>
    <n v="0"/>
    <n v="27.126136363636366"/>
    <n v="15"/>
    <n v="3"/>
  </r>
  <r>
    <n v="863"/>
    <x v="11"/>
    <x v="554"/>
    <x v="2"/>
    <d v="2020-10-10T00:00:00"/>
    <d v="2020-10-10T00:00:00"/>
    <n v="0.60273972602739723"/>
    <n v="0.60273972602739723"/>
    <s v="Nonexempt"/>
    <x v="1847"/>
    <x v="1847"/>
    <n v="0"/>
    <n v="27.126136363636366"/>
    <n v="15"/>
    <n v="3"/>
  </r>
  <r>
    <n v="1999"/>
    <x v="11"/>
    <x v="565"/>
    <x v="2"/>
    <d v="2013-09-08T00:00:00"/>
    <d v="2013-09-08T00:00:00"/>
    <n v="7.6958904109589037"/>
    <n v="7.6958904109589037"/>
    <s v="Nonexempt"/>
    <x v="1848"/>
    <x v="1848"/>
    <n v="0"/>
    <n v="2.1076183695265218"/>
    <n v="1"/>
    <n v="1"/>
  </r>
  <r>
    <n v="4348"/>
    <x v="9"/>
    <x v="349"/>
    <x v="2"/>
    <d v="2001-12-08T00:00:00"/>
    <d v="2018-12-10T00:00:00"/>
    <n v="19.454794520547946"/>
    <n v="2.4383561643835616"/>
    <s v="Nonexempt"/>
    <x v="1849"/>
    <x v="1849"/>
    <n v="17.016438356164382"/>
    <n v="6.6356179775280895"/>
    <n v="1"/>
    <n v="1"/>
  </r>
  <r>
    <n v="1236"/>
    <x v="22"/>
    <x v="236"/>
    <x v="4"/>
    <d v="2019-03-02T00:00:00"/>
    <d v="2019-03-02T00:00:00"/>
    <n v="2.2136986301369861"/>
    <n v="2.2136986301369861"/>
    <s v="Nonexempt"/>
    <x v="1850"/>
    <x v="1850"/>
    <n v="0"/>
    <n v="7.2683787128712876"/>
    <n v="5"/>
    <n v="5"/>
  </r>
  <r>
    <n v="1237"/>
    <x v="22"/>
    <x v="236"/>
    <x v="4"/>
    <d v="2019-03-02T00:00:00"/>
    <d v="2019-03-02T00:00:00"/>
    <n v="2.2136986301369861"/>
    <n v="2.2136986301369861"/>
    <s v="Nonexempt"/>
    <x v="1850"/>
    <x v="1850"/>
    <n v="0"/>
    <n v="7.2683787128712876"/>
    <n v="5"/>
    <n v="5"/>
  </r>
  <r>
    <n v="1238"/>
    <x v="22"/>
    <x v="236"/>
    <x v="4"/>
    <d v="2019-03-02T00:00:00"/>
    <d v="2019-03-02T00:00:00"/>
    <n v="2.2136986301369861"/>
    <n v="2.2136986301369861"/>
    <s v="Nonexempt"/>
    <x v="1850"/>
    <x v="1850"/>
    <n v="0"/>
    <n v="7.2683787128712876"/>
    <n v="5"/>
    <n v="5"/>
  </r>
  <r>
    <n v="1239"/>
    <x v="22"/>
    <x v="236"/>
    <x v="4"/>
    <d v="2019-03-02T00:00:00"/>
    <d v="2019-03-02T00:00:00"/>
    <n v="2.2136986301369861"/>
    <n v="2.2136986301369861"/>
    <s v="Nonexempt"/>
    <x v="1850"/>
    <x v="1850"/>
    <n v="0"/>
    <n v="7.2683787128712876"/>
    <n v="5"/>
    <n v="5"/>
  </r>
  <r>
    <n v="4161"/>
    <x v="22"/>
    <x v="236"/>
    <x v="4"/>
    <d v="2015-11-02T00:00:00"/>
    <d v="2019-03-02T00:00:00"/>
    <n v="5.5452054794520551"/>
    <n v="2.2136986301369861"/>
    <s v="Nonexempt"/>
    <x v="1850"/>
    <x v="1850"/>
    <n v="3.3315068493150686"/>
    <n v="7.2683787128712876"/>
    <n v="5"/>
    <n v="5"/>
  </r>
  <r>
    <n v="4145"/>
    <x v="162"/>
    <x v="503"/>
    <x v="4"/>
    <d v="2020-08-29T00:00:00"/>
    <d v="2020-12-19T00:00:00"/>
    <n v="0.71780821917808224"/>
    <n v="0.41095890410958902"/>
    <s v="Nonexempt"/>
    <x v="1851"/>
    <x v="1851"/>
    <n v="0.30684931506849317"/>
    <n v="39.055000000000007"/>
    <n v="1"/>
    <n v="1"/>
  </r>
  <r>
    <n v="2000"/>
    <x v="11"/>
    <x v="565"/>
    <x v="2"/>
    <d v="2015-07-08T00:00:00"/>
    <d v="2015-07-08T00:00:00"/>
    <n v="5.8657534246575347"/>
    <n v="5.8657534246575347"/>
    <s v="Nonexempt"/>
    <x v="1852"/>
    <x v="1852"/>
    <n v="0"/>
    <n v="2.7021251751517981"/>
    <n v="1"/>
    <n v="1"/>
  </r>
  <r>
    <n v="1525"/>
    <x v="8"/>
    <x v="580"/>
    <x v="2"/>
    <d v="2018-04-30T00:00:00"/>
    <d v="2018-04-30T00:00:00"/>
    <n v="3.0520547945205481"/>
    <n v="3.0520547945205481"/>
    <s v="Nonexempt"/>
    <x v="1853"/>
    <x v="1853"/>
    <n v="0"/>
    <n v="5.1637342908438058"/>
    <n v="2"/>
    <n v="1"/>
  </r>
  <r>
    <n v="1524"/>
    <x v="8"/>
    <x v="580"/>
    <x v="2"/>
    <d v="2018-04-16T00:00:00"/>
    <d v="2018-04-16T00:00:00"/>
    <n v="3.0904109589041098"/>
    <n v="3.0904109589041098"/>
    <s v="Nonexempt"/>
    <x v="1853"/>
    <x v="1853"/>
    <n v="0"/>
    <n v="5.099645390070922"/>
    <n v="2"/>
    <n v="1"/>
  </r>
  <r>
    <n v="1860"/>
    <x v="22"/>
    <x v="236"/>
    <x v="4"/>
    <d v="2019-03-02T00:00:00"/>
    <d v="2019-03-02T00:00:00"/>
    <n v="2.2136986301369861"/>
    <n v="2.2136986301369861"/>
    <s v="Nonexempt"/>
    <x v="1854"/>
    <x v="1854"/>
    <n v="0"/>
    <n v="7.0922029702970297"/>
    <n v="1"/>
    <n v="1"/>
  </r>
  <r>
    <n v="4385"/>
    <x v="11"/>
    <x v="550"/>
    <x v="2"/>
    <d v="1984-08-23T00:00:00"/>
    <d v="2020-02-01T00:00:00"/>
    <n v="36.758904109589039"/>
    <n v="1.2931506849315069"/>
    <s v="Nonexempt"/>
    <x v="1855"/>
    <x v="1855"/>
    <n v="35.465753424657535"/>
    <n v="12.05582627118644"/>
    <n v="2"/>
    <n v="1"/>
  </r>
  <r>
    <n v="1603"/>
    <x v="11"/>
    <x v="565"/>
    <x v="2"/>
    <d v="2014-11-08T00:00:00"/>
    <d v="2014-11-08T00:00:00"/>
    <n v="6.5287671232876709"/>
    <n v="6.5287671232876709"/>
    <s v="Nonexempt"/>
    <x v="1855"/>
    <x v="1855"/>
    <n v="0"/>
    <n v="2.3878934116659671"/>
    <n v="2"/>
    <n v="1"/>
  </r>
  <r>
    <n v="1745"/>
    <x v="9"/>
    <x v="349"/>
    <x v="2"/>
    <d v="2019-11-12T00:00:00"/>
    <d v="2019-11-12T00:00:00"/>
    <n v="1.515068493150685"/>
    <n v="1.515068493150685"/>
    <s v="Nonexempt"/>
    <x v="1856"/>
    <x v="1856"/>
    <n v="0"/>
    <n v="10.151356238698011"/>
    <n v="1"/>
    <n v="1"/>
  </r>
  <r>
    <n v="2058"/>
    <x v="9"/>
    <x v="482"/>
    <x v="13"/>
    <d v="2006-06-26T00:00:00"/>
    <d v="2017-05-01T00:00:00"/>
    <n v="14.904109589041095"/>
    <n v="4.0493150684931507"/>
    <s v="Nonexempt"/>
    <x v="1857"/>
    <x v="1857"/>
    <n v="10.854794520547944"/>
    <n v="3.7784167794316645"/>
    <n v="1"/>
    <n v="1"/>
  </r>
  <r>
    <n v="4393"/>
    <x v="152"/>
    <x v="573"/>
    <x v="5"/>
    <d v="2019-05-25T00:00:00"/>
    <d v="2020-06-06T00:00:00"/>
    <n v="1.9835616438356165"/>
    <n v="0.94794520547945205"/>
    <s v="Nonexempt"/>
    <x v="1858"/>
    <x v="1858"/>
    <n v="1.0356164383561643"/>
    <n v="16.11907514450867"/>
    <n v="3"/>
    <n v="1"/>
  </r>
  <r>
    <n v="1479"/>
    <x v="163"/>
    <x v="583"/>
    <x v="5"/>
    <d v="2018-04-28T00:00:00"/>
    <d v="2018-04-28T00:00:00"/>
    <n v="3.0575342465753423"/>
    <n v="3.0575342465753423"/>
    <s v="Nonexempt"/>
    <x v="1858"/>
    <x v="1858"/>
    <n v="0"/>
    <n v="4.9974910394265235"/>
    <n v="3"/>
    <n v="1"/>
  </r>
  <r>
    <n v="4384"/>
    <x v="11"/>
    <x v="565"/>
    <x v="2"/>
    <d v="1983-10-06T00:00:00"/>
    <d v="2017-07-22T00:00:00"/>
    <n v="37.641095890410959"/>
    <n v="3.8246575342465752"/>
    <s v="Nonexempt"/>
    <x v="1858"/>
    <x v="1858"/>
    <n v="33.816438356164383"/>
    <n v="3.99512893982808"/>
    <n v="3"/>
    <n v="1"/>
  </r>
  <r>
    <n v="1374"/>
    <x v="8"/>
    <x v="580"/>
    <x v="2"/>
    <d v="2021-02-08T00:00:00"/>
    <d v="2021-02-08T00:00:00"/>
    <n v="0.27123287671232876"/>
    <n v="0.27123287671232876"/>
    <s v="Nonexempt"/>
    <x v="1859"/>
    <x v="1859"/>
    <n v="0"/>
    <n v="55.819191919191923"/>
    <n v="3"/>
    <n v="1"/>
  </r>
  <r>
    <n v="1373"/>
    <x v="8"/>
    <x v="580"/>
    <x v="2"/>
    <d v="2020-01-04T00:00:00"/>
    <d v="2020-01-04T00:00:00"/>
    <n v="1.3698630136986301"/>
    <n v="1.3698630136986301"/>
    <s v="Nonexempt"/>
    <x v="1859"/>
    <x v="1859"/>
    <n v="0"/>
    <n v="11.052200000000001"/>
    <n v="3"/>
    <n v="1"/>
  </r>
  <r>
    <n v="1372"/>
    <x v="8"/>
    <x v="580"/>
    <x v="2"/>
    <d v="2019-09-28T00:00:00"/>
    <d v="2019-09-28T00:00:00"/>
    <n v="1.6383561643835616"/>
    <n v="1.6383561643835616"/>
    <s v="Nonexempt"/>
    <x v="1859"/>
    <x v="1859"/>
    <n v="0"/>
    <n v="9.2409698996655525"/>
    <n v="3"/>
    <n v="1"/>
  </r>
  <r>
    <n v="2087"/>
    <x v="131"/>
    <x v="422"/>
    <x v="11"/>
    <d v="2018-01-08T00:00:00"/>
    <d v="2020-08-08T00:00:00"/>
    <n v="3.3589041095890413"/>
    <n v="0.77534246575342469"/>
    <s v="Nonexempt"/>
    <x v="1860"/>
    <x v="1860"/>
    <n v="2.5835616438356164"/>
    <n v="19.346289752650176"/>
    <n v="1"/>
    <n v="1"/>
  </r>
  <r>
    <n v="4399"/>
    <x v="163"/>
    <x v="583"/>
    <x v="5"/>
    <d v="1982-12-03T00:00:00"/>
    <d v="2020-02-29T00:00:00"/>
    <n v="38.482191780821921"/>
    <n v="1.2164383561643837"/>
    <s v="Nonexempt"/>
    <x v="1861"/>
    <x v="1861"/>
    <n v="37.265753424657532"/>
    <n v="12.314639639639639"/>
    <n v="1"/>
    <n v="1"/>
  </r>
  <r>
    <n v="2031"/>
    <x v="164"/>
    <x v="584"/>
    <x v="11"/>
    <d v="2002-10-18T00:00:00"/>
    <d v="2002-10-18T00:00:00"/>
    <n v="18.594520547945205"/>
    <n v="18.594520547945205"/>
    <s v="Nonexempt"/>
    <x v="1862"/>
    <x v="1862"/>
    <n v="0"/>
    <n v="0.78463975246795348"/>
    <n v="1"/>
    <n v="1"/>
  </r>
  <r>
    <n v="1902"/>
    <x v="58"/>
    <x v="509"/>
    <x v="6"/>
    <d v="2021-02-27T00:00:00"/>
    <d v="2021-02-27T00:00:00"/>
    <n v="0.21917808219178081"/>
    <n v="0.21917808219178081"/>
    <s v="Nonexempt"/>
    <x v="1863"/>
    <x v="1863"/>
    <n v="0"/>
    <n v="66.201875000000001"/>
    <n v="1"/>
    <n v="1"/>
  </r>
  <r>
    <n v="1621"/>
    <x v="105"/>
    <x v="463"/>
    <x v="11"/>
    <d v="2020-11-07T00:00:00"/>
    <d v="2020-11-07T00:00:00"/>
    <n v="0.52602739726027392"/>
    <n v="0.52602739726027392"/>
    <s v="Nonexempt"/>
    <x v="1864"/>
    <x v="1864"/>
    <n v="0"/>
    <n v="26.861718750000005"/>
    <n v="2"/>
    <n v="1"/>
  </r>
  <r>
    <n v="1556"/>
    <x v="27"/>
    <x v="486"/>
    <x v="9"/>
    <d v="2019-07-06T00:00:00"/>
    <d v="2019-07-06T00:00:00"/>
    <n v="1.8684931506849316"/>
    <n v="1.8684931506849316"/>
    <s v="Nonexempt"/>
    <x v="1864"/>
    <x v="1864"/>
    <n v="0"/>
    <n v="7.562243401759531"/>
    <n v="2"/>
    <n v="1"/>
  </r>
  <r>
    <n v="1920"/>
    <x v="146"/>
    <x v="585"/>
    <x v="11"/>
    <d v="2010-10-11T00:00:00"/>
    <d v="2010-10-11T00:00:00"/>
    <n v="10.608219178082193"/>
    <n v="10.608219178082193"/>
    <s v="Nonexempt"/>
    <x v="1865"/>
    <x v="1865"/>
    <n v="0"/>
    <n v="1.3253873966942149"/>
    <n v="1"/>
    <n v="1"/>
  </r>
  <r>
    <n v="4365"/>
    <x v="11"/>
    <x v="586"/>
    <x v="2"/>
    <d v="1997-08-25T00:00:00"/>
    <d v="2019-01-19T00:00:00"/>
    <n v="23.745205479452054"/>
    <n v="2.3287671232876712"/>
    <s v="Nonexempt"/>
    <x v="1866"/>
    <x v="1866"/>
    <n v="21.416438356164385"/>
    <n v="5.8357058823529409"/>
    <n v="1"/>
    <n v="1"/>
  </r>
  <r>
    <n v="1874"/>
    <x v="1"/>
    <x v="422"/>
    <x v="9"/>
    <d v="2008-08-08T00:00:00"/>
    <d v="2008-08-08T00:00:00"/>
    <n v="12.783561643835617"/>
    <n v="12.783561643835617"/>
    <s v="Nonexempt"/>
    <x v="1867"/>
    <x v="1867"/>
    <n v="0"/>
    <n v="1.0560437205315045"/>
    <n v="1"/>
    <n v="1"/>
  </r>
  <r>
    <n v="2030"/>
    <x v="4"/>
    <x v="413"/>
    <x v="6"/>
    <d v="2020-02-18T00:00:00"/>
    <d v="2020-02-18T00:00:00"/>
    <n v="1.2465753424657535"/>
    <n v="1.2465753424657535"/>
    <s v="Nonexempt"/>
    <x v="1868"/>
    <x v="1868"/>
    <n v="0"/>
    <n v="10.78153846153846"/>
    <n v="1"/>
    <n v="1"/>
  </r>
  <r>
    <n v="1297"/>
    <x v="47"/>
    <x v="587"/>
    <x v="9"/>
    <d v="2019-05-11T00:00:00"/>
    <d v="2019-05-11T00:00:00"/>
    <n v="2.021917808219178"/>
    <n v="2.021917808219178"/>
    <s v="Nonexempt"/>
    <x v="1869"/>
    <x v="1869"/>
    <n v="0"/>
    <n v="6.5531842818428183"/>
    <n v="4"/>
    <n v="1"/>
  </r>
  <r>
    <n v="1296"/>
    <x v="47"/>
    <x v="587"/>
    <x v="9"/>
    <d v="2012-09-10T00:00:00"/>
    <d v="2012-09-10T00:00:00"/>
    <n v="8.6904109589041099"/>
    <n v="8.6904109589041099"/>
    <s v="Nonexempt"/>
    <x v="1869"/>
    <x v="1869"/>
    <n v="0"/>
    <n v="1.5246689785624212"/>
    <n v="4"/>
    <n v="1"/>
  </r>
  <r>
    <n v="2056"/>
    <x v="47"/>
    <x v="587"/>
    <x v="9"/>
    <d v="2005-06-14T00:00:00"/>
    <d v="2008-11-10T00:00:00"/>
    <n v="15.936986301369863"/>
    <n v="12.526027397260274"/>
    <s v="Nonexempt"/>
    <x v="1869"/>
    <x v="1869"/>
    <n v="3.4109589041095889"/>
    <n v="1.0577974628171478"/>
    <n v="4"/>
    <n v="1"/>
  </r>
  <r>
    <n v="1295"/>
    <x v="47"/>
    <x v="587"/>
    <x v="9"/>
    <d v="2004-07-06T00:00:00"/>
    <d v="2004-07-06T00:00:00"/>
    <n v="16.876712328767123"/>
    <n v="16.876712328767123"/>
    <s v="Nonexempt"/>
    <x v="1869"/>
    <x v="1869"/>
    <n v="0"/>
    <n v="0.78510551948051943"/>
    <n v="4"/>
    <n v="1"/>
  </r>
  <r>
    <n v="1895"/>
    <x v="74"/>
    <x v="535"/>
    <x v="11"/>
    <d v="2013-05-29T00:00:00"/>
    <d v="2013-05-29T00:00:00"/>
    <n v="7.9753424657534246"/>
    <n v="7.9753424657534246"/>
    <s v="Nonexempt"/>
    <x v="1870"/>
    <x v="1870"/>
    <n v="0"/>
    <n v="1.6475781518378565"/>
    <n v="1"/>
    <n v="1"/>
  </r>
  <r>
    <n v="1876"/>
    <x v="1"/>
    <x v="422"/>
    <x v="9"/>
    <d v="2017-12-11T00:00:00"/>
    <d v="2017-12-11T00:00:00"/>
    <n v="3.4356164383561643"/>
    <n v="3.4356164383561643"/>
    <s v="Nonexempt"/>
    <x v="1871"/>
    <x v="1871"/>
    <n v="0"/>
    <n v="3.8159090909090909"/>
    <n v="1"/>
    <n v="1"/>
  </r>
  <r>
    <n v="2057"/>
    <x v="47"/>
    <x v="587"/>
    <x v="9"/>
    <d v="2012-02-13T00:00:00"/>
    <d v="2020-09-01T00:00:00"/>
    <n v="9.2657534246575342"/>
    <n v="0.70958904109589038"/>
    <s v="Nonexempt"/>
    <x v="1872"/>
    <x v="1872"/>
    <n v="8.5561643835616437"/>
    <n v="18.320463320463322"/>
    <n v="1"/>
    <n v="1"/>
  </r>
  <r>
    <n v="1830"/>
    <x v="47"/>
    <x v="587"/>
    <x v="11"/>
    <d v="2018-07-02T00:00:00"/>
    <d v="2018-07-02T00:00:00"/>
    <n v="2.8794520547945206"/>
    <n v="2.8794520547945206"/>
    <s v="Nonexempt"/>
    <x v="1873"/>
    <x v="1873"/>
    <n v="0"/>
    <n v="4.5078020932445293"/>
    <n v="1"/>
    <n v="1"/>
  </r>
  <r>
    <n v="2091"/>
    <x v="74"/>
    <x v="535"/>
    <x v="11"/>
    <d v="2018-03-12T00:00:00"/>
    <d v="2021-04-24T00:00:00"/>
    <n v="3.1863013698630138"/>
    <n v="6.575342465753424E-2"/>
    <s v="Nonexempt"/>
    <x v="1874"/>
    <x v="1874"/>
    <n v="3.1205479452054794"/>
    <n v="194.51458333333335"/>
    <n v="2"/>
    <n v="2"/>
  </r>
  <r>
    <n v="2104"/>
    <x v="74"/>
    <x v="535"/>
    <x v="11"/>
    <d v="2014-06-21T00:00:00"/>
    <d v="2021-04-24T00:00:00"/>
    <n v="6.912328767123288"/>
    <n v="6.575342465753424E-2"/>
    <s v="Nonexempt"/>
    <x v="1874"/>
    <x v="1874"/>
    <n v="6.8465753424657532"/>
    <n v="194.51458333333335"/>
    <n v="2"/>
    <n v="2"/>
  </r>
  <r>
    <n v="1922"/>
    <x v="146"/>
    <x v="585"/>
    <x v="11"/>
    <d v="2016-09-30T00:00:00"/>
    <d v="2016-09-30T00:00:00"/>
    <n v="4.6328767123287671"/>
    <n v="4.6328767123287671"/>
    <s v="Nonexempt"/>
    <x v="1875"/>
    <x v="1875"/>
    <n v="0"/>
    <n v="2.7261679479597873"/>
    <n v="1"/>
    <n v="1"/>
  </r>
  <r>
    <n v="2098"/>
    <x v="74"/>
    <x v="535"/>
    <x v="11"/>
    <d v="2014-05-02T00:00:00"/>
    <d v="2018-09-08T00:00:00"/>
    <n v="7.0493150684931507"/>
    <n v="2.6931506849315068"/>
    <s v="Nonexempt"/>
    <x v="1876"/>
    <x v="1876"/>
    <n v="4.3561643835616435"/>
    <n v="4.6451169888097663"/>
    <n v="7"/>
    <n v="1"/>
  </r>
  <r>
    <n v="1112"/>
    <x v="74"/>
    <x v="535"/>
    <x v="11"/>
    <d v="2014-05-13T00:00:00"/>
    <d v="2014-05-13T00:00:00"/>
    <n v="7.0191780821917806"/>
    <n v="7.0191780821917806"/>
    <s v="Nonexempt"/>
    <x v="1876"/>
    <x v="1876"/>
    <n v="0"/>
    <n v="1.7822599531615926"/>
    <n v="7"/>
    <n v="1"/>
  </r>
  <r>
    <n v="1111"/>
    <x v="74"/>
    <x v="535"/>
    <x v="11"/>
    <d v="2014-05-02T00:00:00"/>
    <d v="2014-05-02T00:00:00"/>
    <n v="7.0493150684931507"/>
    <n v="7.0493150684931507"/>
    <s v="Nonexempt"/>
    <x v="1876"/>
    <x v="1876"/>
    <n v="0"/>
    <n v="1.774640497473766"/>
    <n v="7"/>
    <n v="1"/>
  </r>
  <r>
    <n v="1110"/>
    <x v="74"/>
    <x v="535"/>
    <x v="11"/>
    <d v="2013-07-30T00:00:00"/>
    <d v="2013-07-30T00:00:00"/>
    <n v="7.8054794520547945"/>
    <n v="7.8054794520547945"/>
    <s v="Nonexempt"/>
    <x v="1876"/>
    <x v="1876"/>
    <n v="0"/>
    <n v="1.6027202527202526"/>
    <n v="7"/>
    <n v="1"/>
  </r>
  <r>
    <n v="2120"/>
    <x v="74"/>
    <x v="535"/>
    <x v="11"/>
    <d v="1984-01-16T00:00:00"/>
    <d v="2007-06-11T00:00:00"/>
    <n v="37.361643835616441"/>
    <n v="13.945205479452055"/>
    <s v="Nonexempt"/>
    <x v="1876"/>
    <x v="1876"/>
    <n v="23.416438356164385"/>
    <n v="0.89708251473477407"/>
    <n v="7"/>
    <n v="1"/>
  </r>
  <r>
    <n v="1122"/>
    <x v="113"/>
    <x v="536"/>
    <x v="9"/>
    <d v="2007-06-04T00:00:00"/>
    <d v="2007-06-04T00:00:00"/>
    <n v="13.964383561643835"/>
    <n v="13.964383561643835"/>
    <s v="Nonexempt"/>
    <x v="1876"/>
    <x v="1876"/>
    <n v="0"/>
    <n v="0.89585050029429081"/>
    <n v="7"/>
    <n v="1"/>
  </r>
  <r>
    <n v="1121"/>
    <x v="113"/>
    <x v="536"/>
    <x v="9"/>
    <d v="2006-11-13T00:00:00"/>
    <d v="2006-11-13T00:00:00"/>
    <n v="14.520547945205479"/>
    <n v="14.520547945205479"/>
    <s v="Nonexempt"/>
    <x v="1876"/>
    <x v="1876"/>
    <n v="0"/>
    <n v="0.86153773584905657"/>
    <n v="7"/>
    <n v="1"/>
  </r>
  <r>
    <n v="1921"/>
    <x v="146"/>
    <x v="585"/>
    <x v="11"/>
    <d v="2014-01-27T00:00:00"/>
    <d v="2014-01-27T00:00:00"/>
    <n v="7.3095890410958901"/>
    <n v="7.3095890410958901"/>
    <s v="Nonexempt"/>
    <x v="1877"/>
    <x v="1877"/>
    <n v="0"/>
    <n v="1.6950337331334335"/>
    <n v="1"/>
    <n v="1"/>
  </r>
  <r>
    <n v="1896"/>
    <x v="74"/>
    <x v="535"/>
    <x v="11"/>
    <d v="2014-07-09T00:00:00"/>
    <d v="2014-07-09T00:00:00"/>
    <n v="6.8630136986301373"/>
    <n v="6.8630136986301373"/>
    <s v="Nonexempt"/>
    <x v="1878"/>
    <x v="1878"/>
    <n v="0"/>
    <n v="1.7863872255489022"/>
    <n v="1"/>
    <n v="1"/>
  </r>
  <r>
    <n v="1897"/>
    <x v="74"/>
    <x v="535"/>
    <x v="11"/>
    <d v="2016-01-11T00:00:00"/>
    <d v="2016-01-11T00:00:00"/>
    <n v="5.353424657534247"/>
    <n v="5.353424657534247"/>
    <s v="Nonexempt"/>
    <x v="1879"/>
    <x v="1879"/>
    <n v="0"/>
    <n v="2.2751791197543496"/>
    <n v="1"/>
    <n v="1"/>
  </r>
  <r>
    <n v="2117"/>
    <x v="26"/>
    <x v="585"/>
    <x v="11"/>
    <d v="1997-01-23T00:00:00"/>
    <d v="2015-02-23T00:00:00"/>
    <n v="24.331506849315069"/>
    <n v="6.2356164383561641"/>
    <s v="Nonexempt"/>
    <x v="1880"/>
    <x v="1880"/>
    <n v="18.095890410958905"/>
    <n v="1.9468804920913887"/>
    <n v="1"/>
    <n v="1"/>
  </r>
  <r>
    <n v="1520"/>
    <x v="23"/>
    <x v="519"/>
    <x v="11"/>
    <d v="2020-12-19T00:00:00"/>
    <d v="2020-12-19T00:00:00"/>
    <n v="0.41095890410958902"/>
    <n v="0.41095890410958902"/>
    <s v="Nonexempt"/>
    <x v="1881"/>
    <x v="1881"/>
    <n v="0"/>
    <n v="29.467666666666666"/>
    <n v="2"/>
    <n v="1"/>
  </r>
  <r>
    <n v="2081"/>
    <x v="23"/>
    <x v="519"/>
    <x v="11"/>
    <d v="2019-07-20T00:00:00"/>
    <d v="2020-12-08T00:00:00"/>
    <n v="1.8301369863013699"/>
    <n v="0.44109589041095892"/>
    <s v="Nonexempt"/>
    <x v="1881"/>
    <x v="1881"/>
    <n v="1.3890410958904109"/>
    <n v="27.454347826086956"/>
    <n v="2"/>
    <n v="1"/>
  </r>
  <r>
    <n v="1575"/>
    <x v="74"/>
    <x v="535"/>
    <x v="11"/>
    <d v="2016-06-06T00:00:00"/>
    <d v="2016-06-06T00:00:00"/>
    <n v="4.9506849315068493"/>
    <n v="4.9506849315068493"/>
    <s v="Nonexempt"/>
    <x v="1882"/>
    <x v="1882"/>
    <n v="0"/>
    <n v="2.4057277255118983"/>
    <n v="2"/>
    <n v="1"/>
  </r>
  <r>
    <n v="1614"/>
    <x v="164"/>
    <x v="588"/>
    <x v="11"/>
    <d v="2004-12-30T00:00:00"/>
    <d v="2004-12-30T00:00:00"/>
    <n v="16.391780821917809"/>
    <n v="16.391780821917809"/>
    <s v="Nonexempt"/>
    <x v="1882"/>
    <x v="1882"/>
    <n v="0"/>
    <n v="0.72658365368544209"/>
    <n v="2"/>
    <n v="1"/>
  </r>
  <r>
    <n v="2077"/>
    <x v="74"/>
    <x v="535"/>
    <x v="11"/>
    <d v="2017-06-21T00:00:00"/>
    <d v="2017-08-14T00:00:00"/>
    <n v="3.9095890410958902"/>
    <n v="3.7616438356164386"/>
    <s v="Nonexempt"/>
    <x v="1883"/>
    <x v="1883"/>
    <n v="0.14794520547945206"/>
    <n v="3.1635105608157321"/>
    <n v="2"/>
    <n v="1"/>
  </r>
  <r>
    <n v="1576"/>
    <x v="74"/>
    <x v="535"/>
    <x v="11"/>
    <d v="2017-06-26T00:00:00"/>
    <d v="2017-06-26T00:00:00"/>
    <n v="3.8958904109589043"/>
    <n v="3.8958904109589043"/>
    <s v="Nonexempt"/>
    <x v="1883"/>
    <x v="1883"/>
    <n v="0"/>
    <n v="3.0545007032348805"/>
    <n v="2"/>
    <n v="1"/>
  </r>
  <r>
    <n v="2096"/>
    <x v="74"/>
    <x v="535"/>
    <x v="11"/>
    <d v="2014-05-02T00:00:00"/>
    <d v="2018-07-14T00:00:00"/>
    <n v="7.0493150684931507"/>
    <n v="2.8465753424657536"/>
    <s v="Nonexempt"/>
    <x v="1884"/>
    <x v="1884"/>
    <n v="4.2027397260273975"/>
    <n v="4.1418190567853701"/>
    <n v="1"/>
    <n v="1"/>
  </r>
  <r>
    <n v="1919"/>
    <x v="146"/>
    <x v="585"/>
    <x v="11"/>
    <d v="2004-09-05T00:00:00"/>
    <d v="2004-09-05T00:00:00"/>
    <n v="16.709589041095889"/>
    <n v="16.709589041095889"/>
    <s v="Nonexempt"/>
    <x v="1885"/>
    <x v="1885"/>
    <n v="0"/>
    <n v="0.70139367109362205"/>
    <n v="1"/>
    <n v="1"/>
  </r>
  <r>
    <n v="2094"/>
    <x v="74"/>
    <x v="535"/>
    <x v="11"/>
    <d v="2016-05-23T00:00:00"/>
    <d v="2020-02-29T00:00:00"/>
    <n v="4.9890410958904106"/>
    <n v="1.2164383561643837"/>
    <s v="Nonexempt"/>
    <x v="1886"/>
    <x v="1886"/>
    <n v="3.7726027397260276"/>
    <n v="9.59358108108108"/>
    <n v="4"/>
    <n v="1"/>
  </r>
  <r>
    <n v="1315"/>
    <x v="74"/>
    <x v="535"/>
    <x v="11"/>
    <d v="2018-05-14T00:00:00"/>
    <d v="2018-05-14T00:00:00"/>
    <n v="3.0136986301369864"/>
    <n v="3.0136986301369864"/>
    <s v="Nonexempt"/>
    <x v="1886"/>
    <x v="1886"/>
    <n v="0"/>
    <n v="3.8723181818181818"/>
    <n v="4"/>
    <n v="1"/>
  </r>
  <r>
    <n v="1313"/>
    <x v="74"/>
    <x v="535"/>
    <x v="11"/>
    <d v="2017-07-31T00:00:00"/>
    <d v="2017-07-31T00:00:00"/>
    <n v="3.8"/>
    <n v="3.8"/>
    <s v="Nonexempt"/>
    <x v="1886"/>
    <x v="1886"/>
    <n v="0"/>
    <n v="3.0710526315789477"/>
    <n v="4"/>
    <n v="2"/>
  </r>
  <r>
    <n v="1314"/>
    <x v="74"/>
    <x v="535"/>
    <x v="11"/>
    <d v="2017-07-31T00:00:00"/>
    <d v="2017-07-31T00:00:00"/>
    <n v="3.8"/>
    <n v="3.8"/>
    <s v="Nonexempt"/>
    <x v="1886"/>
    <x v="1886"/>
    <n v="0"/>
    <n v="3.0710526315789477"/>
    <n v="4"/>
    <n v="2"/>
  </r>
  <r>
    <n v="1898"/>
    <x v="74"/>
    <x v="535"/>
    <x v="11"/>
    <d v="2018-06-25T00:00:00"/>
    <d v="2018-06-25T00:00:00"/>
    <n v="2.8986301369863012"/>
    <n v="2.8986301369863012"/>
    <s v="Nonexempt"/>
    <x v="1887"/>
    <x v="1887"/>
    <n v="0"/>
    <n v="4.0225897920604918"/>
    <n v="1"/>
    <n v="1"/>
  </r>
  <r>
    <n v="1452"/>
    <x v="128"/>
    <x v="585"/>
    <x v="11"/>
    <d v="2015-05-18T00:00:00"/>
    <d v="2015-05-18T00:00:00"/>
    <n v="6.0054794520547947"/>
    <n v="6.0054794520547947"/>
    <s v="Nonexempt"/>
    <x v="1888"/>
    <x v="1888"/>
    <n v="0"/>
    <n v="1.9299041970802919"/>
    <n v="3"/>
    <n v="2"/>
  </r>
  <r>
    <n v="2118"/>
    <x v="128"/>
    <x v="585"/>
    <x v="11"/>
    <d v="1996-06-01T00:00:00"/>
    <d v="2015-05-18T00:00:00"/>
    <n v="24.978082191780821"/>
    <n v="6.0054794520547947"/>
    <s v="Nonexempt"/>
    <x v="1888"/>
    <x v="1888"/>
    <n v="18.972602739726028"/>
    <n v="1.9299041970802919"/>
    <n v="3"/>
    <n v="2"/>
  </r>
  <r>
    <n v="2108"/>
    <x v="128"/>
    <x v="585"/>
    <x v="11"/>
    <d v="2006-06-19T00:00:00"/>
    <d v="2015-02-23T00:00:00"/>
    <n v="14.923287671232877"/>
    <n v="6.2356164383561641"/>
    <s v="Nonexempt"/>
    <x v="1888"/>
    <x v="1888"/>
    <n v="8.6876712328767116"/>
    <n v="1.8586775043936732"/>
    <n v="3"/>
    <n v="1"/>
  </r>
  <r>
    <n v="2085"/>
    <x v="74"/>
    <x v="535"/>
    <x v="11"/>
    <d v="2019-05-28T00:00:00"/>
    <d v="2021-04-19T00:00:00"/>
    <n v="1.9753424657534246"/>
    <n v="7.9452054794520555E-2"/>
    <s v="Nonexempt"/>
    <x v="1889"/>
    <x v="1889"/>
    <n v="1.8958904109589041"/>
    <n v="143.98620689655169"/>
    <n v="5"/>
    <n v="2"/>
  </r>
  <r>
    <n v="2088"/>
    <x v="74"/>
    <x v="535"/>
    <x v="11"/>
    <d v="2018-08-13T00:00:00"/>
    <d v="2021-04-19T00:00:00"/>
    <n v="2.7643835616438355"/>
    <n v="7.9452054794520555E-2"/>
    <s v="Nonexempt"/>
    <x v="1889"/>
    <x v="1889"/>
    <n v="2.6849315068493151"/>
    <n v="143.98620689655169"/>
    <n v="5"/>
    <n v="2"/>
  </r>
  <r>
    <n v="1252"/>
    <x v="74"/>
    <x v="535"/>
    <x v="11"/>
    <d v="2019-06-08T00:00:00"/>
    <d v="2019-06-08T00:00:00"/>
    <n v="1.9452054794520548"/>
    <n v="1.9452054794520548"/>
    <s v="Nonexempt"/>
    <x v="1889"/>
    <x v="1889"/>
    <n v="0"/>
    <n v="5.8811267605633804"/>
    <n v="5"/>
    <n v="2"/>
  </r>
  <r>
    <n v="1253"/>
    <x v="74"/>
    <x v="535"/>
    <x v="11"/>
    <d v="2019-06-08T00:00:00"/>
    <d v="2019-06-08T00:00:00"/>
    <n v="1.9452054794520548"/>
    <n v="1.9452054794520548"/>
    <s v="Nonexempt"/>
    <x v="1889"/>
    <x v="1889"/>
    <n v="0"/>
    <n v="5.8811267605633804"/>
    <n v="5"/>
    <n v="2"/>
  </r>
  <r>
    <n v="1251"/>
    <x v="74"/>
    <x v="535"/>
    <x v="11"/>
    <d v="2019-04-27T00:00:00"/>
    <d v="2019-04-27T00:00:00"/>
    <n v="2.0602739726027397"/>
    <n v="2.0602739726027397"/>
    <s v="Nonexempt"/>
    <x v="1889"/>
    <x v="1889"/>
    <n v="0"/>
    <n v="5.5526595744680849"/>
    <n v="5"/>
    <n v="1"/>
  </r>
  <r>
    <n v="1445"/>
    <x v="74"/>
    <x v="535"/>
    <x v="11"/>
    <d v="2020-03-14T00:00:00"/>
    <d v="2020-03-14T00:00:00"/>
    <n v="1.178082191780822"/>
    <n v="1.178082191780822"/>
    <s v="Nonexempt"/>
    <x v="1890"/>
    <x v="1890"/>
    <n v="0"/>
    <n v="9.5239534883720935"/>
    <n v="3"/>
    <n v="1"/>
  </r>
  <r>
    <n v="1444"/>
    <x v="74"/>
    <x v="535"/>
    <x v="11"/>
    <d v="2019-11-23T00:00:00"/>
    <d v="2019-11-23T00:00:00"/>
    <n v="1.484931506849315"/>
    <n v="1.484931506849315"/>
    <s v="Nonexempt"/>
    <x v="1890"/>
    <x v="1890"/>
    <n v="0"/>
    <n v="7.555904059040591"/>
    <n v="3"/>
    <n v="1"/>
  </r>
  <r>
    <n v="1443"/>
    <x v="74"/>
    <x v="535"/>
    <x v="11"/>
    <d v="2019-08-17T00:00:00"/>
    <d v="2019-08-17T00:00:00"/>
    <n v="1.7534246575342465"/>
    <n v="1.7534246575342465"/>
    <s v="Nonexempt"/>
    <x v="1890"/>
    <x v="1890"/>
    <n v="0"/>
    <n v="6.3989062500000005"/>
    <n v="3"/>
    <n v="1"/>
  </r>
  <r>
    <n v="2032"/>
    <x v="13"/>
    <x v="588"/>
    <x v="11"/>
    <d v="2018-11-26T00:00:00"/>
    <d v="2018-11-26T00:00:00"/>
    <n v="2.4767123287671233"/>
    <n v="2.4767123287671233"/>
    <s v="Nonexempt"/>
    <x v="1891"/>
    <x v="1891"/>
    <n v="0"/>
    <n v="4.1183628318584065"/>
    <n v="1"/>
    <n v="1"/>
  </r>
  <r>
    <n v="2084"/>
    <x v="68"/>
    <x v="589"/>
    <x v="11"/>
    <d v="2019-06-22T00:00:00"/>
    <d v="2021-04-24T00:00:00"/>
    <n v="1.9068493150684931"/>
    <n v="6.575342465753424E-2"/>
    <s v="Nonexempt"/>
    <x v="1892"/>
    <x v="1892"/>
    <n v="1.8410958904109589"/>
    <n v="152.08333333333334"/>
    <n v="8"/>
    <n v="3"/>
  </r>
  <r>
    <n v="2103"/>
    <x v="68"/>
    <x v="589"/>
    <x v="11"/>
    <d v="2014-06-23T00:00:00"/>
    <d v="2021-04-24T00:00:00"/>
    <n v="6.9068493150684933"/>
    <n v="6.575342465753424E-2"/>
    <s v="Nonexempt"/>
    <x v="1892"/>
    <x v="1892"/>
    <n v="6.8410958904109593"/>
    <n v="152.08333333333334"/>
    <n v="8"/>
    <n v="3"/>
  </r>
  <r>
    <n v="2112"/>
    <x v="68"/>
    <x v="589"/>
    <x v="11"/>
    <d v="2009-06-16T00:00:00"/>
    <d v="2021-04-24T00:00:00"/>
    <n v="11.92876712328767"/>
    <n v="6.575342465753424E-2"/>
    <s v="Nonexempt"/>
    <x v="1892"/>
    <x v="1892"/>
    <n v="11.863013698630137"/>
    <n v="152.08333333333334"/>
    <n v="8"/>
    <n v="3"/>
  </r>
  <r>
    <n v="2093"/>
    <x v="68"/>
    <x v="589"/>
    <x v="11"/>
    <d v="2017-07-17T00:00:00"/>
    <d v="2021-04-19T00:00:00"/>
    <n v="3.8383561643835615"/>
    <n v="7.9452054794520555E-2"/>
    <s v="Nonexempt"/>
    <x v="1892"/>
    <x v="1892"/>
    <n v="3.7589041095890412"/>
    <n v="125.86206896551722"/>
    <n v="8"/>
    <n v="5"/>
  </r>
  <r>
    <n v="2109"/>
    <x v="68"/>
    <x v="589"/>
    <x v="11"/>
    <d v="2012-02-23T00:00:00"/>
    <d v="2021-04-19T00:00:00"/>
    <n v="9.2383561643835623"/>
    <n v="7.9452054794520555E-2"/>
    <s v="Nonexempt"/>
    <x v="1892"/>
    <x v="1892"/>
    <n v="9.1589041095890416"/>
    <n v="125.86206896551722"/>
    <n v="8"/>
    <n v="5"/>
  </r>
  <r>
    <n v="2115"/>
    <x v="68"/>
    <x v="589"/>
    <x v="11"/>
    <d v="2004-08-25T00:00:00"/>
    <d v="2021-04-19T00:00:00"/>
    <n v="16.739726027397261"/>
    <n v="7.9452054794520555E-2"/>
    <s v="Nonexempt"/>
    <x v="1892"/>
    <x v="1892"/>
    <n v="16.660273972602738"/>
    <n v="125.86206896551722"/>
    <n v="8"/>
    <n v="5"/>
  </r>
  <r>
    <n v="2119"/>
    <x v="68"/>
    <x v="589"/>
    <x v="11"/>
    <d v="1998-01-12T00:00:00"/>
    <d v="2021-04-19T00:00:00"/>
    <n v="23.361643835616437"/>
    <n v="7.9452054794520555E-2"/>
    <s v="Nonexempt"/>
    <x v="1892"/>
    <x v="1892"/>
    <n v="23.282191780821918"/>
    <n v="125.86206896551722"/>
    <n v="8"/>
    <n v="5"/>
  </r>
  <r>
    <n v="2122"/>
    <x v="68"/>
    <x v="589"/>
    <x v="11"/>
    <d v="1997-01-13T00:00:00"/>
    <d v="2021-04-19T00:00:00"/>
    <n v="24.358904109589041"/>
    <n v="7.9452054794520555E-2"/>
    <s v="Nonexempt"/>
    <x v="1892"/>
    <x v="1892"/>
    <n v="24.279452054794522"/>
    <n v="125.86206896551722"/>
    <n v="8"/>
    <n v="5"/>
  </r>
  <r>
    <n v="1923"/>
    <x v="146"/>
    <x v="585"/>
    <x v="11"/>
    <d v="2017-08-28T00:00:00"/>
    <d v="2017-08-28T00:00:00"/>
    <n v="3.7232876712328768"/>
    <n v="3.7232876712328768"/>
    <s v="Nonexempt"/>
    <x v="1893"/>
    <x v="1893"/>
    <n v="0"/>
    <n v="2.5703090507726269"/>
    <n v="1"/>
    <n v="1"/>
  </r>
  <r>
    <n v="1117"/>
    <x v="146"/>
    <x v="585"/>
    <x v="11"/>
    <d v="2019-11-12T00:00:00"/>
    <d v="2019-11-12T00:00:00"/>
    <n v="1.515068493150685"/>
    <n v="1.515068493150685"/>
    <s v="Nonexempt"/>
    <x v="1894"/>
    <x v="1894"/>
    <n v="0"/>
    <n v="6.2703435804701622"/>
    <n v="7"/>
    <n v="1"/>
  </r>
  <r>
    <n v="2078"/>
    <x v="128"/>
    <x v="590"/>
    <x v="11"/>
    <d v="2018-06-20T00:00:00"/>
    <d v="2019-08-10T00:00:00"/>
    <n v="2.9123287671232876"/>
    <n v="1.7726027397260273"/>
    <s v="Nonexempt"/>
    <x v="1894"/>
    <x v="1894"/>
    <n v="1.1397260273972603"/>
    <n v="5.3593508500772797"/>
    <n v="7"/>
    <n v="2"/>
  </r>
  <r>
    <n v="2079"/>
    <x v="146"/>
    <x v="585"/>
    <x v="11"/>
    <d v="2018-06-20T00:00:00"/>
    <d v="2019-08-10T00:00:00"/>
    <n v="2.9123287671232876"/>
    <n v="1.7726027397260273"/>
    <s v="Nonexempt"/>
    <x v="1894"/>
    <x v="1894"/>
    <n v="1.1397260273972603"/>
    <n v="5.3593508500772797"/>
    <n v="7"/>
    <n v="2"/>
  </r>
  <r>
    <n v="1116"/>
    <x v="140"/>
    <x v="585"/>
    <x v="11"/>
    <d v="2019-07-13T00:00:00"/>
    <d v="2019-07-13T00:00:00"/>
    <n v="1.8493150684931507"/>
    <n v="1.8493150684931507"/>
    <s v="Nonexempt"/>
    <x v="1894"/>
    <x v="1894"/>
    <n v="0"/>
    <n v="5.1370370370370368"/>
    <n v="7"/>
    <n v="1"/>
  </r>
  <r>
    <n v="1115"/>
    <x v="146"/>
    <x v="585"/>
    <x v="11"/>
    <d v="2019-01-22T00:00:00"/>
    <d v="2019-01-22T00:00:00"/>
    <n v="2.3205479452054796"/>
    <n v="2.3205479452054796"/>
    <s v="Nonexempt"/>
    <x v="1894"/>
    <x v="1894"/>
    <n v="0"/>
    <n v="4.0938606847697754"/>
    <n v="7"/>
    <n v="1"/>
  </r>
  <r>
    <n v="2111"/>
    <x v="13"/>
    <x v="591"/>
    <x v="11"/>
    <d v="1997-01-23T00:00:00"/>
    <d v="2008-03-19T00:00:00"/>
    <n v="24.331506849315069"/>
    <n v="13.172602739726027"/>
    <s v="Nonexempt"/>
    <x v="1894"/>
    <x v="1894"/>
    <n v="11.158904109589042"/>
    <n v="0.72119384359400995"/>
    <n v="7"/>
    <n v="1"/>
  </r>
  <r>
    <n v="1114"/>
    <x v="26"/>
    <x v="590"/>
    <x v="11"/>
    <d v="2007-05-03T00:00:00"/>
    <d v="2007-05-03T00:00:00"/>
    <n v="14.052054794520547"/>
    <n v="14.052054794520547"/>
    <s v="Nonexempt"/>
    <x v="1894"/>
    <x v="1894"/>
    <n v="0"/>
    <n v="0.67605771105478651"/>
    <n v="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0" firstHeaderRow="1" firstDataRow="1" firstDataCol="1" rowPageCount="1" colPageCount="1"/>
  <pivotFields count="7">
    <pivotField axis="axisPage" dataField="1" multipleItemSelectionAllowed="1" showAll="0" sortType="descending">
      <items count="166">
        <item h="1" x="3"/>
        <item x="0"/>
        <item h="1" x="2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9"/>
        <item h="1" x="18"/>
        <item h="1" x="20"/>
        <item h="1" x="21"/>
        <item h="1" x="24"/>
        <item h="1" x="25"/>
        <item h="1" x="22"/>
        <item h="1" x="23"/>
        <item h="1" x="26"/>
        <item h="1" x="27"/>
        <item h="1" x="28"/>
        <item h="1" x="29"/>
        <item h="1" x="31"/>
        <item h="1" x="32"/>
        <item h="1" x="33"/>
        <item h="1" x="34"/>
        <item h="1" x="35"/>
        <item h="1" x="30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9"/>
        <item h="1" x="50"/>
        <item h="1" x="48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7"/>
        <item h="1" x="66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08"/>
        <item h="1" x="109"/>
        <item h="1" x="110"/>
        <item h="1" x="111"/>
        <item h="1" x="112"/>
        <item h="1" x="113"/>
        <item h="1" x="114"/>
        <item h="1" x="130"/>
        <item h="1" x="131"/>
        <item h="1" x="132"/>
        <item h="1" x="133"/>
        <item h="1" x="134"/>
        <item h="1" x="135"/>
        <item h="1" x="136"/>
        <item h="1" x="129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61"/>
        <item h="1" x="162"/>
        <item h="1" x="159"/>
        <item h="1" x="160"/>
        <item h="1" x="163"/>
        <item h="1" x="1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93">
        <item x="543"/>
        <item x="542"/>
        <item x="574"/>
        <item x="391"/>
        <item x="105"/>
        <item x="366"/>
        <item x="182"/>
        <item x="108"/>
        <item x="174"/>
        <item x="393"/>
        <item x="10"/>
        <item x="390"/>
        <item x="169"/>
        <item x="171"/>
        <item x="226"/>
        <item x="84"/>
        <item x="119"/>
        <item x="74"/>
        <item x="67"/>
        <item x="229"/>
        <item x="80"/>
        <item x="59"/>
        <item x="68"/>
        <item x="1"/>
        <item x="231"/>
        <item x="296"/>
        <item x="299"/>
        <item x="71"/>
        <item x="453"/>
        <item x="454"/>
        <item x="455"/>
        <item x="4"/>
        <item x="430"/>
        <item x="439"/>
        <item x="23"/>
        <item x="321"/>
        <item x="233"/>
        <item x="514"/>
        <item x="344"/>
        <item x="346"/>
        <item x="348"/>
        <item x="37"/>
        <item x="38"/>
        <item x="450"/>
        <item x="109"/>
        <item x="196"/>
        <item x="192"/>
        <item x="88"/>
        <item x="90"/>
        <item x="92"/>
        <item x="449"/>
        <item x="573"/>
        <item x="483"/>
        <item x="141"/>
        <item x="528"/>
        <item x="225"/>
        <item x="479"/>
        <item x="227"/>
        <item x="223"/>
        <item x="221"/>
        <item x="222"/>
        <item x="195"/>
        <item x="252"/>
        <item x="255"/>
        <item x="258"/>
        <item x="263"/>
        <item x="268"/>
        <item x="107"/>
        <item x="100"/>
        <item x="444"/>
        <item x="443"/>
        <item x="419"/>
        <item x="425"/>
        <item x="488"/>
        <item x="447"/>
        <item x="17"/>
        <item x="422"/>
        <item x="156"/>
        <item x="122"/>
        <item x="138"/>
        <item x="120"/>
        <item x="176"/>
        <item x="203"/>
        <item x="210"/>
        <item x="385"/>
        <item x="376"/>
        <item x="371"/>
        <item x="372"/>
        <item x="64"/>
        <item x="468"/>
        <item x="13"/>
        <item x="94"/>
        <item x="35"/>
        <item x="60"/>
        <item x="72"/>
        <item x="349"/>
        <item x="45"/>
        <item x="144"/>
        <item x="305"/>
        <item x="401"/>
        <item x="569"/>
        <item x="198"/>
        <item x="503"/>
        <item x="217"/>
        <item x="534"/>
        <item x="179"/>
        <item x="433"/>
        <item x="582"/>
        <item x="408"/>
        <item x="409"/>
        <item x="410"/>
        <item x="36"/>
        <item x="350"/>
        <item x="40"/>
        <item x="46"/>
        <item x="175"/>
        <item x="458"/>
        <item x="536"/>
        <item x="145"/>
        <item x="492"/>
        <item x="493"/>
        <item x="496"/>
        <item x="491"/>
        <item x="462"/>
        <item x="562"/>
        <item x="61"/>
        <item x="244"/>
        <item x="559"/>
        <item x="472"/>
        <item x="452"/>
        <item x="456"/>
        <item x="457"/>
        <item x="308"/>
        <item x="73"/>
        <item x="383"/>
        <item x="381"/>
        <item x="378"/>
        <item x="116"/>
        <item x="114"/>
        <item x="115"/>
        <item x="163"/>
        <item x="256"/>
        <item x="81"/>
        <item x="95"/>
        <item x="431"/>
        <item x="505"/>
        <item x="395"/>
        <item x="69"/>
        <item x="438"/>
        <item x="440"/>
        <item x="446"/>
        <item x="216"/>
        <item x="392"/>
        <item x="106"/>
        <item x="274"/>
        <item x="337"/>
        <item x="387"/>
        <item x="380"/>
        <item x="103"/>
        <item x="239"/>
        <item x="154"/>
        <item x="518"/>
        <item x="519"/>
        <item x="563"/>
        <item x="564"/>
        <item x="2"/>
        <item x="507"/>
        <item x="412"/>
        <item x="146"/>
        <item x="575"/>
        <item x="89"/>
        <item x="420"/>
        <item x="407"/>
        <item x="384"/>
        <item x="254"/>
        <item x="423"/>
        <item x="295"/>
        <item x="159"/>
        <item x="502"/>
        <item x="345"/>
        <item x="347"/>
        <item x="39"/>
        <item x="43"/>
        <item x="41"/>
        <item x="42"/>
        <item x="143"/>
        <item x="62"/>
        <item x="63"/>
        <item x="65"/>
        <item x="93"/>
        <item x="197"/>
        <item x="194"/>
        <item x="76"/>
        <item x="54"/>
        <item x="77"/>
        <item x="55"/>
        <item x="78"/>
        <item x="56"/>
        <item x="57"/>
        <item x="34"/>
        <item x="307"/>
        <item x="329"/>
        <item x="339"/>
        <item x="313"/>
        <item x="338"/>
        <item x="326"/>
        <item x="335"/>
        <item x="322"/>
        <item x="312"/>
        <item x="325"/>
        <item x="417"/>
        <item x="448"/>
        <item x="280"/>
        <item x="279"/>
        <item x="281"/>
        <item x="547"/>
        <item x="131"/>
        <item x="110"/>
        <item x="426"/>
        <item x="432"/>
        <item x="124"/>
        <item x="137"/>
        <item x="161"/>
        <item x="230"/>
        <item x="285"/>
        <item x="272"/>
        <item x="360"/>
        <item x="367"/>
        <item x="418"/>
        <item x="53"/>
        <item x="434"/>
        <item x="523"/>
        <item x="548"/>
        <item x="566"/>
        <item x="149"/>
        <item x="16"/>
        <item x="286"/>
        <item x="421"/>
        <item x="3"/>
        <item x="319"/>
        <item x="368"/>
        <item x="133"/>
        <item x="134"/>
        <item x="135"/>
        <item x="136"/>
        <item x="201"/>
        <item x="206"/>
        <item x="213"/>
        <item x="572"/>
        <item x="364"/>
        <item x="238"/>
        <item x="386"/>
        <item x="581"/>
        <item x="570"/>
        <item x="465"/>
        <item x="451"/>
        <item x="461"/>
        <item x="471"/>
        <item x="241"/>
        <item x="490"/>
        <item x="520"/>
        <item x="228"/>
        <item x="467"/>
        <item x="9"/>
        <item x="11"/>
        <item x="441"/>
        <item x="99"/>
        <item x="97"/>
        <item x="98"/>
        <item x="157"/>
        <item x="327"/>
        <item x="389"/>
        <item x="246"/>
        <item x="545"/>
        <item x="87"/>
        <item x="142"/>
        <item x="365"/>
        <item x="219"/>
        <item x="218"/>
        <item x="334"/>
        <item x="247"/>
        <item x="266"/>
        <item x="248"/>
        <item x="259"/>
        <item x="265"/>
        <item x="52"/>
        <item x="193"/>
        <item x="188"/>
        <item x="190"/>
        <item x="191"/>
        <item x="184"/>
        <item x="185"/>
        <item x="186"/>
        <item x="332"/>
        <item x="267"/>
        <item x="261"/>
        <item x="512"/>
        <item x="173"/>
        <item x="224"/>
        <item x="278"/>
        <item x="533"/>
        <item x="535"/>
        <item x="260"/>
        <item x="269"/>
        <item x="567"/>
        <item x="25"/>
        <item x="445"/>
        <item x="31"/>
        <item x="568"/>
        <item x="424"/>
        <item x="8"/>
        <item x="12"/>
        <item x="510"/>
        <item x="153"/>
        <item x="155"/>
        <item x="336"/>
        <item x="283"/>
        <item x="284"/>
        <item x="245"/>
        <item x="243"/>
        <item x="249"/>
        <item x="515"/>
        <item x="516"/>
        <item x="66"/>
        <item x="333"/>
        <item x="288"/>
        <item x="30"/>
        <item x="356"/>
        <item x="306"/>
        <item x="331"/>
        <item x="540"/>
        <item x="459"/>
        <item x="140"/>
        <item x="399"/>
        <item x="297"/>
        <item x="301"/>
        <item x="293"/>
        <item x="220"/>
        <item x="26"/>
        <item x="489"/>
        <item x="275"/>
        <item x="19"/>
        <item x="436"/>
        <item x="151"/>
        <item x="139"/>
        <item x="91"/>
        <item x="21"/>
        <item x="86"/>
        <item x="341"/>
        <item x="343"/>
        <item x="82"/>
        <item x="18"/>
        <item x="83"/>
        <item x="354"/>
        <item x="357"/>
        <item x="358"/>
        <item x="315"/>
        <item x="351"/>
        <item x="352"/>
        <item x="353"/>
        <item x="359"/>
        <item x="379"/>
        <item x="537"/>
        <item x="361"/>
        <item x="318"/>
        <item x="199"/>
        <item x="202"/>
        <item x="558"/>
        <item x="215"/>
        <item x="214"/>
        <item x="234"/>
        <item x="236"/>
        <item x="118"/>
        <item x="121"/>
        <item x="117"/>
        <item x="473"/>
        <item x="544"/>
        <item x="370"/>
        <item x="362"/>
        <item x="363"/>
        <item x="435"/>
        <item x="187"/>
        <item x="398"/>
        <item x="132"/>
        <item x="47"/>
        <item x="405"/>
        <item x="251"/>
        <item x="235"/>
        <item x="22"/>
        <item x="129"/>
        <item x="270"/>
        <item x="290"/>
        <item x="316"/>
        <item x="538"/>
        <item x="427"/>
        <item x="428"/>
        <item x="429"/>
        <item x="0"/>
        <item x="415"/>
        <item x="414"/>
        <item x="413"/>
        <item x="328"/>
        <item x="298"/>
        <item x="294"/>
        <item x="302"/>
        <item x="300"/>
        <item x="403"/>
        <item x="396"/>
        <item x="75"/>
        <item x="102"/>
        <item x="208"/>
        <item x="204"/>
        <item x="271"/>
        <item x="15"/>
        <item x="506"/>
        <item x="509"/>
        <item x="200"/>
        <item x="209"/>
        <item x="342"/>
        <item x="85"/>
        <item x="530"/>
        <item x="242"/>
        <item x="240"/>
        <item x="237"/>
        <item x="320"/>
        <item x="168"/>
        <item x="172"/>
        <item x="164"/>
        <item x="377"/>
        <item x="485"/>
        <item x="486"/>
        <item x="487"/>
        <item x="282"/>
        <item x="374"/>
        <item x="373"/>
        <item x="404"/>
        <item x="207"/>
        <item x="211"/>
        <item x="501"/>
        <item x="498"/>
        <item x="500"/>
        <item x="497"/>
        <item x="511"/>
        <item x="513"/>
        <item x="499"/>
        <item x="400"/>
        <item x="48"/>
        <item x="51"/>
        <item x="49"/>
        <item x="495"/>
        <item x="177"/>
        <item x="324"/>
        <item x="382"/>
        <item x="406"/>
        <item x="20"/>
        <item x="189"/>
        <item x="291"/>
        <item x="33"/>
        <item x="50"/>
        <item x="355"/>
        <item x="130"/>
        <item x="546"/>
        <item x="508"/>
        <item x="314"/>
        <item x="375"/>
        <item x="330"/>
        <item x="7"/>
        <item x="14"/>
        <item x="317"/>
        <item x="469"/>
        <item x="125"/>
        <item x="126"/>
        <item x="127"/>
        <item x="128"/>
        <item x="416"/>
        <item x="178"/>
        <item x="411"/>
        <item x="289"/>
        <item x="292"/>
        <item x="32"/>
        <item x="24"/>
        <item x="27"/>
        <item x="29"/>
        <item x="397"/>
        <item x="539"/>
        <item x="310"/>
        <item x="323"/>
        <item x="524"/>
        <item x="525"/>
        <item x="526"/>
        <item x="527"/>
        <item x="482"/>
        <item x="475"/>
        <item x="476"/>
        <item x="477"/>
        <item x="478"/>
        <item x="481"/>
        <item x="480"/>
        <item x="388"/>
        <item x="394"/>
        <item x="402"/>
        <item x="522"/>
        <item x="583"/>
        <item x="183"/>
        <item x="180"/>
        <item x="181"/>
        <item x="549"/>
        <item x="158"/>
        <item x="160"/>
        <item x="565"/>
        <item x="369"/>
        <item x="517"/>
        <item x="309"/>
        <item x="311"/>
        <item x="589"/>
        <item x="257"/>
        <item x="262"/>
        <item x="264"/>
        <item x="123"/>
        <item x="303"/>
        <item x="340"/>
        <item x="28"/>
        <item x="44"/>
        <item x="162"/>
        <item x="165"/>
        <item x="166"/>
        <item x="167"/>
        <item x="170"/>
        <item x="287"/>
        <item x="253"/>
        <item x="101"/>
        <item x="104"/>
        <item x="504"/>
        <item x="576"/>
        <item x="464"/>
        <item x="205"/>
        <item x="470"/>
        <item x="474"/>
        <item x="437"/>
        <item x="79"/>
        <item x="70"/>
        <item x="58"/>
        <item x="212"/>
        <item x="250"/>
        <item x="560"/>
        <item x="484"/>
        <item x="460"/>
        <item x="304"/>
        <item x="529"/>
        <item x="6"/>
        <item x="5"/>
        <item x="96"/>
        <item x="521"/>
        <item x="550"/>
        <item x="552"/>
        <item x="553"/>
        <item x="551"/>
        <item x="556"/>
        <item x="554"/>
        <item x="555"/>
        <item x="557"/>
        <item x="561"/>
        <item x="531"/>
        <item x="532"/>
        <item x="571"/>
        <item x="463"/>
        <item x="578"/>
        <item x="466"/>
        <item x="442"/>
        <item x="591"/>
        <item x="590"/>
        <item x="113"/>
        <item x="111"/>
        <item x="112"/>
        <item x="147"/>
        <item x="148"/>
        <item x="232"/>
        <item x="587"/>
        <item x="588"/>
        <item x="586"/>
        <item x="585"/>
        <item x="584"/>
        <item x="577"/>
        <item x="579"/>
        <item x="580"/>
        <item x="541"/>
        <item x="273"/>
        <item x="276"/>
        <item x="277"/>
        <item x="494"/>
        <item x="152"/>
        <item x="1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8">
        <item x="6"/>
        <item x="0"/>
        <item x="9"/>
        <item x="7"/>
        <item x="2"/>
        <item x="14"/>
        <item x="16"/>
        <item x="1"/>
        <item x="10"/>
        <item x="5"/>
        <item x="13"/>
        <item x="3"/>
        <item x="11"/>
        <item x="4"/>
        <item x="15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showAll="0"/>
    <pivotField axis="axisRow" showAll="0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</pivotFields>
  <rowFields count="1">
    <field x="6"/>
  </rowFields>
  <rowItems count="7">
    <i>
      <x v="1"/>
    </i>
    <i>
      <x v="27"/>
    </i>
    <i>
      <x v="34"/>
    </i>
    <i>
      <x v="56"/>
    </i>
    <i>
      <x v="60"/>
    </i>
    <i>
      <x v="62"/>
    </i>
    <i t="grand">
      <x/>
    </i>
  </rowItems>
  <colItems count="1">
    <i/>
  </colItems>
  <pageFields count="1">
    <pageField fld="0" hier="-1"/>
  </pageFields>
  <dataFields count="1">
    <dataField name="Count of Department  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A21" firstHeaderRow="1" firstDataRow="1" firstDataCol="1"/>
  <pivotFields count="12">
    <pivotField showAll="0"/>
    <pivotField showAll="0"/>
    <pivotField axis="axisRow" showAll="0">
      <items count="18">
        <item x="10"/>
        <item x="9"/>
        <item x="1"/>
        <item x="13"/>
        <item x="6"/>
        <item x="12"/>
        <item x="16"/>
        <item x="2"/>
        <item x="3"/>
        <item x="7"/>
        <item x="11"/>
        <item x="5"/>
        <item x="15"/>
        <item x="8"/>
        <item x="14"/>
        <item x="4"/>
        <item x="0"/>
        <item t="default"/>
      </items>
    </pivotField>
    <pivotField numFmtId="14" showAll="0"/>
    <pivotField numFmtId="14"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1" firstHeaderRow="1" firstDataRow="1" firstDataCol="1"/>
  <pivotFields count="15">
    <pivotField showAll="0"/>
    <pivotField showAll="0"/>
    <pivotField showAll="0"/>
    <pivotField axis="axisRow" showAll="0">
      <items count="18">
        <item x="0"/>
        <item x="9"/>
        <item x="13"/>
        <item x="7"/>
        <item x="11"/>
        <item x="8"/>
        <item x="14"/>
        <item x="1"/>
        <item x="3"/>
        <item x="10"/>
        <item x="16"/>
        <item x="6"/>
        <item x="12"/>
        <item x="4"/>
        <item x="15"/>
        <item x="2"/>
        <item x="5"/>
        <item t="default"/>
      </items>
    </pivotField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Base/Time" fld="12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69" firstHeaderRow="0" firstDataRow="1" firstDataCol="1"/>
  <pivotFields count="15">
    <pivotField dataField="1" showAll="0"/>
    <pivotField axis="axisRow" showAll="0" sortType="descending">
      <items count="166">
        <item x="67"/>
        <item x="113"/>
        <item x="145"/>
        <item x="164"/>
        <item x="55"/>
        <item x="19"/>
        <item x="48"/>
        <item x="39"/>
        <item x="149"/>
        <item x="80"/>
        <item x="112"/>
        <item x="25"/>
        <item x="8"/>
        <item x="10"/>
        <item x="54"/>
        <item x="9"/>
        <item x="6"/>
        <item x="13"/>
        <item x="125"/>
        <item x="157"/>
        <item x="96"/>
        <item x="15"/>
        <item x="158"/>
        <item x="47"/>
        <item x="85"/>
        <item x="32"/>
        <item x="0"/>
        <item x="23"/>
        <item x="105"/>
        <item x="119"/>
        <item x="17"/>
        <item x="49"/>
        <item x="37"/>
        <item x="59"/>
        <item x="22"/>
        <item x="151"/>
        <item x="78"/>
        <item x="162"/>
        <item x="77"/>
        <item x="28"/>
        <item x="63"/>
        <item x="42"/>
        <item x="94"/>
        <item x="38"/>
        <item x="27"/>
        <item x="40"/>
        <item x="20"/>
        <item x="93"/>
        <item x="16"/>
        <item x="154"/>
        <item x="124"/>
        <item x="11"/>
        <item x="3"/>
        <item x="98"/>
        <item x="24"/>
        <item x="150"/>
        <item x="135"/>
        <item x="26"/>
        <item x="140"/>
        <item x="128"/>
        <item x="146"/>
        <item x="88"/>
        <item x="115"/>
        <item x="134"/>
        <item x="12"/>
        <item x="133"/>
        <item x="109"/>
        <item x="118"/>
        <item x="129"/>
        <item x="100"/>
        <item x="102"/>
        <item x="116"/>
        <item x="58"/>
        <item x="87"/>
        <item x="95"/>
        <item x="107"/>
        <item x="127"/>
        <item x="1"/>
        <item x="155"/>
        <item x="126"/>
        <item x="117"/>
        <item x="103"/>
        <item x="33"/>
        <item x="75"/>
        <item x="110"/>
        <item x="91"/>
        <item x="65"/>
        <item x="81"/>
        <item x="114"/>
        <item x="97"/>
        <item x="2"/>
        <item x="120"/>
        <item x="137"/>
        <item x="99"/>
        <item x="4"/>
        <item x="130"/>
        <item x="131"/>
        <item x="156"/>
        <item x="132"/>
        <item x="144"/>
        <item x="138"/>
        <item x="123"/>
        <item x="69"/>
        <item x="35"/>
        <item x="62"/>
        <item x="21"/>
        <item x="29"/>
        <item x="30"/>
        <item x="76"/>
        <item x="64"/>
        <item x="46"/>
        <item x="7"/>
        <item x="5"/>
        <item x="71"/>
        <item x="45"/>
        <item x="121"/>
        <item x="153"/>
        <item x="50"/>
        <item x="108"/>
        <item x="44"/>
        <item x="141"/>
        <item x="89"/>
        <item x="14"/>
        <item x="72"/>
        <item x="43"/>
        <item x="82"/>
        <item x="56"/>
        <item x="147"/>
        <item x="73"/>
        <item x="18"/>
        <item x="68"/>
        <item x="70"/>
        <item x="79"/>
        <item x="86"/>
        <item x="74"/>
        <item x="92"/>
        <item x="159"/>
        <item x="104"/>
        <item x="66"/>
        <item x="143"/>
        <item x="136"/>
        <item x="163"/>
        <item x="106"/>
        <item x="152"/>
        <item x="41"/>
        <item x="31"/>
        <item x="83"/>
        <item x="34"/>
        <item x="53"/>
        <item x="51"/>
        <item x="61"/>
        <item x="139"/>
        <item x="36"/>
        <item x="52"/>
        <item x="57"/>
        <item x="122"/>
        <item x="101"/>
        <item x="60"/>
        <item x="84"/>
        <item x="161"/>
        <item x="142"/>
        <item x="160"/>
        <item x="111"/>
        <item x="148"/>
        <item x="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93">
        <item x="574"/>
        <item x="573"/>
        <item x="487"/>
        <item x="389"/>
        <item x="295"/>
        <item x="280"/>
        <item x="217"/>
        <item x="89"/>
        <item x="97"/>
        <item x="309"/>
        <item x="442"/>
        <item x="470"/>
        <item x="150"/>
        <item x="136"/>
        <item x="306"/>
        <item x="571"/>
        <item x="287"/>
        <item x="288"/>
        <item x="258"/>
        <item x="133"/>
        <item x="169"/>
        <item x="269"/>
        <item x="308"/>
        <item x="420"/>
        <item x="527"/>
        <item x="105"/>
        <item x="198"/>
        <item x="110"/>
        <item x="138"/>
        <item x="127"/>
        <item x="109"/>
        <item x="270"/>
        <item x="222"/>
        <item x="441"/>
        <item x="493"/>
        <item x="546"/>
        <item x="328"/>
        <item x="58"/>
        <item x="92"/>
        <item x="64"/>
        <item x="45"/>
        <item x="477"/>
        <item x="157"/>
        <item x="53"/>
        <item x="43"/>
        <item x="48"/>
        <item x="152"/>
        <item x="266"/>
        <item x="128"/>
        <item x="61"/>
        <item x="131"/>
        <item x="82"/>
        <item x="147"/>
        <item x="55"/>
        <item x="517"/>
        <item x="383"/>
        <item x="450"/>
        <item x="170"/>
        <item x="241"/>
        <item x="410"/>
        <item x="444"/>
        <item x="65"/>
        <item x="398"/>
        <item x="265"/>
        <item x="307"/>
        <item x="168"/>
        <item x="262"/>
        <item x="212"/>
        <item x="400"/>
        <item x="338"/>
        <item x="355"/>
        <item x="348"/>
        <item x="63"/>
        <item x="134"/>
        <item x="311"/>
        <item x="83"/>
        <item x="87"/>
        <item x="543"/>
        <item x="179"/>
        <item x="158"/>
        <item x="392"/>
        <item x="326"/>
        <item x="393"/>
        <item x="336"/>
        <item x="505"/>
        <item x="467"/>
        <item x="264"/>
        <item x="225"/>
        <item x="577"/>
        <item x="403"/>
        <item x="462"/>
        <item x="19"/>
        <item x="114"/>
        <item x="74"/>
        <item x="27"/>
        <item x="5"/>
        <item x="79"/>
        <item x="4"/>
        <item x="16"/>
        <item x="2"/>
        <item x="141"/>
        <item x="23"/>
        <item x="8"/>
        <item x="205"/>
        <item x="337"/>
        <item x="42"/>
        <item x="34"/>
        <item x="159"/>
        <item x="529"/>
        <item x="496"/>
        <item x="461"/>
        <item x="20"/>
        <item x="3"/>
        <item x="66"/>
        <item x="49"/>
        <item x="67"/>
        <item x="56"/>
        <item x="172"/>
        <item x="0"/>
        <item x="369"/>
        <item x="272"/>
        <item x="177"/>
        <item x="434"/>
        <item x="149"/>
        <item x="69"/>
        <item x="9"/>
        <item x="317"/>
        <item x="300"/>
        <item x="107"/>
        <item x="130"/>
        <item x="88"/>
        <item x="78"/>
        <item x="568"/>
        <item x="11"/>
        <item x="230"/>
        <item x="238"/>
        <item x="146"/>
        <item x="260"/>
        <item x="466"/>
        <item x="271"/>
        <item x="301"/>
        <item x="451"/>
        <item x="10"/>
        <item x="7"/>
        <item x="115"/>
        <item x="391"/>
        <item x="427"/>
        <item x="162"/>
        <item x="459"/>
        <item x="221"/>
        <item x="275"/>
        <item x="223"/>
        <item x="233"/>
        <item x="254"/>
        <item x="534"/>
        <item x="135"/>
        <item x="278"/>
        <item x="267"/>
        <item x="332"/>
        <item x="443"/>
        <item x="465"/>
        <item x="325"/>
        <item x="246"/>
        <item x="508"/>
        <item x="445"/>
        <item x="314"/>
        <item x="533"/>
        <item x="108"/>
        <item x="519"/>
        <item x="366"/>
        <item x="261"/>
        <item x="180"/>
        <item x="516"/>
        <item x="421"/>
        <item x="456"/>
        <item x="76"/>
        <item x="98"/>
        <item x="153"/>
        <item x="28"/>
        <item x="37"/>
        <item x="30"/>
        <item x="116"/>
        <item x="226"/>
        <item x="415"/>
        <item x="315"/>
        <item x="6"/>
        <item x="582"/>
        <item x="569"/>
        <item x="560"/>
        <item x="60"/>
        <item x="44"/>
        <item x="143"/>
        <item x="349"/>
        <item x="580"/>
        <item x="491"/>
        <item x="558"/>
        <item x="125"/>
        <item x="321"/>
        <item x="183"/>
        <item x="175"/>
        <item x="548"/>
        <item x="193"/>
        <item x="57"/>
        <item x="554"/>
        <item x="106"/>
        <item x="544"/>
        <item x="151"/>
        <item x="549"/>
        <item x="501"/>
        <item x="545"/>
        <item x="184"/>
        <item x="90"/>
        <item x="126"/>
        <item x="171"/>
        <item x="50"/>
        <item x="35"/>
        <item x="36"/>
        <item x="13"/>
        <item x="22"/>
        <item x="33"/>
        <item x="15"/>
        <item x="62"/>
        <item x="17"/>
        <item x="32"/>
        <item x="21"/>
        <item x="31"/>
        <item x="25"/>
        <item x="29"/>
        <item x="40"/>
        <item x="26"/>
        <item x="14"/>
        <item x="18"/>
        <item x="39"/>
        <item x="41"/>
        <item x="24"/>
        <item x="75"/>
        <item x="273"/>
        <item x="91"/>
        <item x="284"/>
        <item x="559"/>
        <item x="449"/>
        <item x="587"/>
        <item x="510"/>
        <item x="495"/>
        <item x="363"/>
        <item x="526"/>
        <item x="293"/>
        <item x="360"/>
        <item x="329"/>
        <item x="499"/>
        <item x="362"/>
        <item x="229"/>
        <item x="440"/>
        <item x="72"/>
        <item x="352"/>
        <item x="251"/>
        <item x="384"/>
        <item x="286"/>
        <item x="120"/>
        <item x="312"/>
        <item x="518"/>
        <item x="94"/>
        <item x="368"/>
        <item x="397"/>
        <item x="350"/>
        <item x="426"/>
        <item x="227"/>
        <item x="525"/>
        <item x="504"/>
        <item x="279"/>
        <item x="555"/>
        <item x="38"/>
        <item x="46"/>
        <item x="51"/>
        <item x="557"/>
        <item x="541"/>
        <item x="324"/>
        <item x="139"/>
        <item x="239"/>
        <item x="196"/>
        <item x="486"/>
        <item x="240"/>
        <item x="411"/>
        <item x="247"/>
        <item x="345"/>
        <item x="167"/>
        <item x="104"/>
        <item x="165"/>
        <item x="144"/>
        <item x="290"/>
        <item x="236"/>
        <item x="234"/>
        <item x="166"/>
        <item x="191"/>
        <item x="195"/>
        <item x="394"/>
        <item x="174"/>
        <item x="124"/>
        <item x="299"/>
        <item x="407"/>
        <item x="386"/>
        <item x="281"/>
        <item x="313"/>
        <item x="289"/>
        <item x="145"/>
        <item x="390"/>
        <item x="334"/>
        <item x="277"/>
        <item x="248"/>
        <item x="73"/>
        <item x="523"/>
        <item x="346"/>
        <item x="382"/>
        <item x="520"/>
        <item x="206"/>
        <item x="148"/>
        <item x="201"/>
        <item x="244"/>
        <item x="103"/>
        <item x="387"/>
        <item x="422"/>
        <item x="497"/>
        <item x="432"/>
        <item x="561"/>
        <item x="208"/>
        <item x="347"/>
        <item x="542"/>
        <item x="303"/>
        <item x="553"/>
        <item x="249"/>
        <item x="562"/>
        <item x="488"/>
        <item x="101"/>
        <item x="207"/>
        <item x="215"/>
        <item x="173"/>
        <item x="235"/>
        <item x="503"/>
        <item x="437"/>
        <item x="375"/>
        <item x="532"/>
        <item x="291"/>
        <item x="448"/>
        <item x="409"/>
        <item x="140"/>
        <item x="194"/>
        <item x="257"/>
        <item x="373"/>
        <item x="316"/>
        <item x="213"/>
        <item x="494"/>
        <item x="285"/>
        <item x="418"/>
        <item x="365"/>
        <item x="268"/>
        <item x="113"/>
        <item x="579"/>
        <item x="430"/>
        <item x="297"/>
        <item x="263"/>
        <item x="71"/>
        <item x="406"/>
        <item x="535"/>
        <item x="539"/>
        <item x="570"/>
        <item x="509"/>
        <item x="385"/>
        <item x="379"/>
        <item x="327"/>
        <item x="182"/>
        <item x="492"/>
        <item x="513"/>
        <item x="320"/>
        <item x="253"/>
        <item x="154"/>
        <item x="85"/>
        <item x="335"/>
        <item x="342"/>
        <item x="590"/>
        <item x="585"/>
        <item x="408"/>
        <item x="341"/>
        <item x="404"/>
        <item x="538"/>
        <item x="537"/>
        <item x="372"/>
        <item x="521"/>
        <item x="457"/>
        <item x="77"/>
        <item x="161"/>
        <item x="218"/>
        <item x="356"/>
        <item x="576"/>
        <item x="458"/>
        <item x="423"/>
        <item x="380"/>
        <item x="243"/>
        <item x="536"/>
        <item x="242"/>
        <item x="163"/>
        <item x="446"/>
        <item x="551"/>
        <item x="155"/>
        <item x="70"/>
        <item x="93"/>
        <item x="189"/>
        <item x="214"/>
        <item x="95"/>
        <item x="482"/>
        <item x="399"/>
        <item x="371"/>
        <item x="361"/>
        <item x="122"/>
        <item x="137"/>
        <item x="515"/>
        <item x="479"/>
        <item x="481"/>
        <item x="472"/>
        <item x="219"/>
        <item x="388"/>
        <item x="507"/>
        <item x="52"/>
        <item x="250"/>
        <item x="358"/>
        <item x="563"/>
        <item x="231"/>
        <item x="129"/>
        <item x="377"/>
        <item x="475"/>
        <item x="512"/>
        <item x="402"/>
        <item x="333"/>
        <item x="416"/>
        <item x="210"/>
        <item x="484"/>
        <item x="540"/>
        <item x="412"/>
        <item x="414"/>
        <item x="59"/>
        <item x="192"/>
        <item x="86"/>
        <item x="220"/>
        <item x="381"/>
        <item x="460"/>
        <item x="111"/>
        <item x="367"/>
        <item x="530"/>
        <item x="575"/>
        <item x="552"/>
        <item x="224"/>
        <item x="197"/>
        <item x="547"/>
        <item x="164"/>
        <item x="357"/>
        <item x="181"/>
        <item x="209"/>
        <item x="185"/>
        <item x="100"/>
        <item x="96"/>
        <item x="255"/>
        <item x="119"/>
        <item x="121"/>
        <item x="431"/>
        <item x="566"/>
        <item x="1"/>
        <item x="259"/>
        <item x="476"/>
        <item x="374"/>
        <item x="564"/>
        <item x="364"/>
        <item x="485"/>
        <item x="359"/>
        <item x="330"/>
        <item x="305"/>
        <item x="232"/>
        <item x="68"/>
        <item x="401"/>
        <item x="378"/>
        <item x="256"/>
        <item x="200"/>
        <item x="452"/>
        <item x="354"/>
        <item x="160"/>
        <item x="490"/>
        <item x="186"/>
        <item x="565"/>
        <item x="567"/>
        <item x="589"/>
        <item x="351"/>
        <item x="310"/>
        <item x="245"/>
        <item x="344"/>
        <item x="522"/>
        <item x="511"/>
        <item x="483"/>
        <item x="396"/>
        <item x="424"/>
        <item x="294"/>
        <item x="292"/>
        <item x="252"/>
        <item x="473"/>
        <item x="572"/>
        <item x="228"/>
        <item x="204"/>
        <item x="478"/>
        <item x="447"/>
        <item x="276"/>
        <item x="216"/>
        <item x="112"/>
        <item x="319"/>
        <item x="353"/>
        <item x="556"/>
        <item x="586"/>
        <item x="550"/>
        <item x="500"/>
        <item x="187"/>
        <item x="376"/>
        <item x="339"/>
        <item x="81"/>
        <item x="118"/>
        <item x="12"/>
        <item x="203"/>
        <item x="54"/>
        <item x="419"/>
        <item x="340"/>
        <item x="296"/>
        <item x="199"/>
        <item x="99"/>
        <item x="468"/>
        <item x="454"/>
        <item x="405"/>
        <item x="322"/>
        <item x="370"/>
        <item x="531"/>
        <item x="471"/>
        <item x="489"/>
        <item x="318"/>
        <item x="80"/>
        <item x="343"/>
        <item x="117"/>
        <item x="142"/>
        <item x="274"/>
        <item x="302"/>
        <item x="413"/>
        <item x="132"/>
        <item x="123"/>
        <item x="433"/>
        <item x="47"/>
        <item x="480"/>
        <item x="584"/>
        <item x="588"/>
        <item x="591"/>
        <item x="176"/>
        <item x="524"/>
        <item x="506"/>
        <item x="498"/>
        <item x="514"/>
        <item x="395"/>
        <item x="453"/>
        <item x="425"/>
        <item x="331"/>
        <item x="102"/>
        <item x="502"/>
        <item x="464"/>
        <item x="429"/>
        <item x="469"/>
        <item x="304"/>
        <item x="282"/>
        <item x="298"/>
        <item x="178"/>
        <item x="428"/>
        <item x="323"/>
        <item x="578"/>
        <item x="455"/>
        <item x="528"/>
        <item x="417"/>
        <item x="436"/>
        <item x="439"/>
        <item x="156"/>
        <item x="84"/>
        <item x="190"/>
        <item x="211"/>
        <item x="474"/>
        <item x="438"/>
        <item x="202"/>
        <item x="583"/>
        <item x="581"/>
        <item x="435"/>
        <item x="188"/>
        <item x="283"/>
        <item x="237"/>
        <item x="463"/>
        <item t="default"/>
      </items>
    </pivotField>
    <pivotField showAll="0" sortType="descending">
      <items count="18">
        <item sd="0" x="0"/>
        <item sd="0" x="9"/>
        <item sd="0" x="13"/>
        <item sd="0" x="7"/>
        <item sd="0" x="11"/>
        <item sd="0" x="8"/>
        <item sd="0" x="14"/>
        <item sd="0" x="1"/>
        <item sd="0" x="3"/>
        <item sd="0" x="10"/>
        <item sd="0" x="16"/>
        <item sd="0" x="6"/>
        <item sd="0" x="12"/>
        <item sd="0" x="4"/>
        <item sd="0" x="15"/>
        <item sd="0" x="2"/>
        <item x="5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66" showAll="0"/>
    <pivotField numFmtId="166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1">
    <field x="1"/>
  </rowFields>
  <rowItems count="166">
    <i>
      <x v="147"/>
    </i>
    <i>
      <x v="26"/>
    </i>
    <i>
      <x v="39"/>
    </i>
    <i>
      <x v="11"/>
    </i>
    <i>
      <x v="52"/>
    </i>
    <i>
      <x v="107"/>
    </i>
    <i>
      <x v="145"/>
    </i>
    <i>
      <x v="105"/>
    </i>
    <i>
      <x v="30"/>
    </i>
    <i>
      <x v="25"/>
    </i>
    <i>
      <x v="122"/>
    </i>
    <i>
      <x v="124"/>
    </i>
    <i>
      <x v="112"/>
    </i>
    <i>
      <x v="21"/>
    </i>
    <i>
      <x v="6"/>
    </i>
    <i>
      <x v="90"/>
    </i>
    <i>
      <x v="82"/>
    </i>
    <i>
      <x v="14"/>
    </i>
    <i>
      <x v="61"/>
    </i>
    <i>
      <x v="129"/>
    </i>
    <i>
      <x v="106"/>
    </i>
    <i>
      <x v="32"/>
    </i>
    <i>
      <x v="42"/>
    </i>
    <i>
      <x v="146"/>
    </i>
    <i>
      <x v="111"/>
    </i>
    <i>
      <x v="48"/>
    </i>
    <i>
      <x v="53"/>
    </i>
    <i>
      <x v="7"/>
    </i>
    <i>
      <x v="73"/>
    </i>
    <i>
      <x v="64"/>
    </i>
    <i>
      <x v="69"/>
    </i>
    <i>
      <x v="31"/>
    </i>
    <i>
      <x v="103"/>
    </i>
    <i>
      <x v="137"/>
    </i>
    <i>
      <x v="138"/>
    </i>
    <i>
      <x v="75"/>
    </i>
    <i>
      <x v="33"/>
    </i>
    <i>
      <x v="46"/>
    </i>
    <i>
      <x v="43"/>
    </i>
    <i>
      <x v="114"/>
    </i>
    <i>
      <x v="4"/>
    </i>
    <i>
      <x v="148"/>
    </i>
    <i>
      <x v="119"/>
    </i>
    <i>
      <x v="162"/>
    </i>
    <i>
      <x v="88"/>
    </i>
    <i>
      <x v="110"/>
    </i>
    <i>
      <x v="67"/>
    </i>
    <i>
      <x v="34"/>
    </i>
    <i>
      <x v="104"/>
    </i>
    <i>
      <x v="150"/>
    </i>
    <i>
      <x v="153"/>
    </i>
    <i>
      <x v="87"/>
    </i>
    <i>
      <x v="5"/>
    </i>
    <i>
      <x v="152"/>
    </i>
    <i>
      <x v="86"/>
    </i>
    <i>
      <x v="16"/>
    </i>
    <i>
      <x v="117"/>
    </i>
    <i>
      <x v="101"/>
    </i>
    <i>
      <x v="158"/>
    </i>
    <i>
      <x v="47"/>
    </i>
    <i>
      <x v="109"/>
    </i>
    <i>
      <x v="50"/>
    </i>
    <i>
      <x v="149"/>
    </i>
    <i>
      <x v="89"/>
    </i>
    <i>
      <x v="17"/>
    </i>
    <i>
      <x v="70"/>
    </i>
    <i>
      <x v="80"/>
    </i>
    <i>
      <x v="132"/>
    </i>
    <i>
      <x v="76"/>
    </i>
    <i>
      <x v="135"/>
    </i>
    <i>
      <x v="84"/>
    </i>
    <i>
      <x v="57"/>
    </i>
    <i>
      <x v="118"/>
    </i>
    <i>
      <x v="38"/>
    </i>
    <i>
      <x v="94"/>
    </i>
    <i>
      <x v="83"/>
    </i>
    <i>
      <x v="98"/>
    </i>
    <i>
      <x v="157"/>
    </i>
    <i>
      <x v="79"/>
    </i>
    <i>
      <x v="95"/>
    </i>
    <i>
      <x v="108"/>
    </i>
    <i>
      <x v="125"/>
    </i>
    <i>
      <x v="54"/>
    </i>
    <i>
      <x v="93"/>
    </i>
    <i>
      <x v="27"/>
    </i>
    <i>
      <x v="77"/>
    </i>
    <i>
      <x v="68"/>
    </i>
    <i>
      <x v="74"/>
    </i>
    <i>
      <x v="36"/>
    </i>
    <i>
      <x v="44"/>
    </i>
    <i>
      <x v="71"/>
    </i>
    <i>
      <x v="85"/>
    </i>
    <i>
      <x v="56"/>
    </i>
    <i>
      <x v="144"/>
    </i>
    <i>
      <x v="20"/>
    </i>
    <i>
      <x v="92"/>
    </i>
    <i>
      <x v="81"/>
    </i>
    <i>
      <x v="164"/>
    </i>
    <i>
      <x v="126"/>
    </i>
    <i>
      <x v="72"/>
    </i>
    <i>
      <x v="100"/>
    </i>
    <i>
      <x v="113"/>
    </i>
    <i>
      <x v="62"/>
    </i>
    <i>
      <x v="15"/>
    </i>
    <i>
      <x v="24"/>
    </i>
    <i>
      <x v="133"/>
    </i>
    <i>
      <x v="123"/>
    </i>
    <i>
      <x v="91"/>
    </i>
    <i>
      <x v="160"/>
    </i>
    <i>
      <x v="102"/>
    </i>
    <i>
      <x v="128"/>
    </i>
    <i>
      <x v="139"/>
    </i>
    <i>
      <x v="121"/>
    </i>
    <i>
      <x v="66"/>
    </i>
    <i>
      <x v="41"/>
    </i>
    <i>
      <x v="2"/>
    </i>
    <i>
      <x v="115"/>
    </i>
    <i>
      <x/>
    </i>
    <i>
      <x v="156"/>
    </i>
    <i>
      <x v="154"/>
    </i>
    <i>
      <x v="130"/>
    </i>
    <i>
      <x v="155"/>
    </i>
    <i>
      <x v="131"/>
    </i>
    <i>
      <x v="151"/>
    </i>
    <i>
      <x v="99"/>
    </i>
    <i>
      <x v="120"/>
    </i>
    <i>
      <x v="142"/>
    </i>
    <i>
      <x v="29"/>
    </i>
    <i>
      <x v="28"/>
    </i>
    <i>
      <x v="45"/>
    </i>
    <i>
      <x v="1"/>
    </i>
    <i>
      <x v="40"/>
    </i>
    <i>
      <x v="163"/>
    </i>
    <i>
      <x v="13"/>
    </i>
    <i>
      <x v="12"/>
    </i>
    <i>
      <x v="127"/>
    </i>
    <i>
      <x v="59"/>
    </i>
    <i>
      <x v="8"/>
    </i>
    <i>
      <x v="58"/>
    </i>
    <i>
      <x v="140"/>
    </i>
    <i>
      <x v="96"/>
    </i>
    <i>
      <x v="23"/>
    </i>
    <i>
      <x v="18"/>
    </i>
    <i>
      <x v="63"/>
    </i>
    <i>
      <x v="65"/>
    </i>
    <i>
      <x v="9"/>
    </i>
    <i>
      <x v="134"/>
    </i>
    <i>
      <x v="10"/>
    </i>
    <i>
      <x v="51"/>
    </i>
    <i>
      <x v="35"/>
    </i>
    <i>
      <x v="60"/>
    </i>
    <i>
      <x v="49"/>
    </i>
    <i>
      <x v="55"/>
    </i>
    <i>
      <x v="97"/>
    </i>
    <i>
      <x v="19"/>
    </i>
    <i>
      <x v="143"/>
    </i>
    <i>
      <x v="116"/>
    </i>
    <i>
      <x v="78"/>
    </i>
    <i>
      <x v="136"/>
    </i>
    <i>
      <x v="22"/>
    </i>
    <i>
      <x v="161"/>
    </i>
    <i>
      <x v="159"/>
    </i>
    <i>
      <x v="37"/>
    </i>
    <i>
      <x v="141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Monthly Salary" fld="9" subtotal="average" baseField="3" baseItem="14"/>
    <dataField name="Average of Base Salary" fld="10" subtotal="average" baseField="3" baseItem="1" numFmtId="1"/>
    <dataField name="StdDev of Monthly Salary" fld="9" subtotal="stdDev" baseField="3" baseItem="10"/>
    <dataField name="Count of Employees" fld="0" subtotal="count" baseField="3" baseItem="0"/>
    <dataField name="Average of Service Time I (Years)" fld="6" subtotal="average" baseField="3" baseItem="9"/>
    <dataField name="Average of Service Time II (Years)" fld="7" subtotal="average" baseField="3" baseItem="9"/>
  </dataFields>
  <formats count="2">
    <format dxfId="8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912" firstHeaderRow="0" firstDataRow="1" firstDataCol="1"/>
  <pivotFields count="15">
    <pivotField dataField="1" showAll="0"/>
    <pivotField showAll="0"/>
    <pivotField axis="axisRow" showAll="0">
      <items count="593">
        <item x="574"/>
        <item x="573"/>
        <item x="487"/>
        <item x="389"/>
        <item x="295"/>
        <item x="280"/>
        <item x="217"/>
        <item x="89"/>
        <item x="97"/>
        <item x="309"/>
        <item x="442"/>
        <item x="470"/>
        <item x="150"/>
        <item x="136"/>
        <item x="306"/>
        <item x="571"/>
        <item x="287"/>
        <item x="288"/>
        <item x="258"/>
        <item x="133"/>
        <item x="169"/>
        <item x="269"/>
        <item x="308"/>
        <item x="420"/>
        <item x="527"/>
        <item x="105"/>
        <item x="198"/>
        <item x="110"/>
        <item x="138"/>
        <item x="127"/>
        <item x="109"/>
        <item x="270"/>
        <item x="222"/>
        <item x="441"/>
        <item x="493"/>
        <item x="546"/>
        <item x="328"/>
        <item x="58"/>
        <item x="92"/>
        <item x="64"/>
        <item x="45"/>
        <item x="477"/>
        <item x="157"/>
        <item x="53"/>
        <item x="43"/>
        <item x="48"/>
        <item x="152"/>
        <item x="266"/>
        <item x="128"/>
        <item x="61"/>
        <item x="131"/>
        <item x="82"/>
        <item x="147"/>
        <item x="55"/>
        <item x="517"/>
        <item x="383"/>
        <item x="450"/>
        <item x="170"/>
        <item x="241"/>
        <item x="410"/>
        <item x="444"/>
        <item x="65"/>
        <item x="398"/>
        <item x="265"/>
        <item x="307"/>
        <item x="168"/>
        <item x="262"/>
        <item x="212"/>
        <item x="400"/>
        <item x="338"/>
        <item x="355"/>
        <item x="348"/>
        <item x="63"/>
        <item x="134"/>
        <item x="311"/>
        <item x="83"/>
        <item x="87"/>
        <item x="543"/>
        <item x="179"/>
        <item x="158"/>
        <item x="392"/>
        <item x="326"/>
        <item x="393"/>
        <item x="336"/>
        <item x="505"/>
        <item x="467"/>
        <item x="264"/>
        <item x="225"/>
        <item x="577"/>
        <item x="403"/>
        <item x="462"/>
        <item x="19"/>
        <item x="114"/>
        <item x="74"/>
        <item x="27"/>
        <item x="5"/>
        <item x="79"/>
        <item x="4"/>
        <item x="16"/>
        <item x="2"/>
        <item x="141"/>
        <item x="23"/>
        <item x="8"/>
        <item x="205"/>
        <item x="337"/>
        <item x="42"/>
        <item x="34"/>
        <item x="159"/>
        <item x="529"/>
        <item x="496"/>
        <item x="461"/>
        <item x="20"/>
        <item x="3"/>
        <item x="66"/>
        <item x="49"/>
        <item x="67"/>
        <item x="56"/>
        <item x="172"/>
        <item x="0"/>
        <item x="369"/>
        <item x="272"/>
        <item x="177"/>
        <item x="434"/>
        <item x="149"/>
        <item x="69"/>
        <item x="9"/>
        <item x="317"/>
        <item x="300"/>
        <item x="107"/>
        <item x="130"/>
        <item x="88"/>
        <item x="78"/>
        <item x="568"/>
        <item x="11"/>
        <item x="230"/>
        <item x="238"/>
        <item x="146"/>
        <item x="260"/>
        <item x="466"/>
        <item x="271"/>
        <item x="301"/>
        <item x="451"/>
        <item x="10"/>
        <item x="7"/>
        <item x="115"/>
        <item x="391"/>
        <item x="427"/>
        <item x="162"/>
        <item x="459"/>
        <item x="221"/>
        <item x="275"/>
        <item x="223"/>
        <item x="233"/>
        <item x="254"/>
        <item x="534"/>
        <item x="135"/>
        <item x="278"/>
        <item x="267"/>
        <item x="332"/>
        <item x="443"/>
        <item x="465"/>
        <item x="325"/>
        <item x="246"/>
        <item x="508"/>
        <item x="445"/>
        <item x="314"/>
        <item x="533"/>
        <item x="108"/>
        <item x="519"/>
        <item x="366"/>
        <item x="261"/>
        <item x="180"/>
        <item x="516"/>
        <item x="421"/>
        <item x="456"/>
        <item x="76"/>
        <item x="98"/>
        <item x="153"/>
        <item x="28"/>
        <item x="37"/>
        <item x="30"/>
        <item x="116"/>
        <item x="226"/>
        <item x="415"/>
        <item x="315"/>
        <item x="6"/>
        <item x="582"/>
        <item x="569"/>
        <item x="560"/>
        <item x="60"/>
        <item x="44"/>
        <item x="143"/>
        <item x="349"/>
        <item x="580"/>
        <item x="491"/>
        <item x="558"/>
        <item x="125"/>
        <item x="321"/>
        <item x="183"/>
        <item x="175"/>
        <item x="548"/>
        <item x="193"/>
        <item x="57"/>
        <item x="554"/>
        <item x="106"/>
        <item x="544"/>
        <item x="151"/>
        <item x="549"/>
        <item x="501"/>
        <item x="545"/>
        <item x="184"/>
        <item x="90"/>
        <item x="126"/>
        <item x="171"/>
        <item x="50"/>
        <item x="35"/>
        <item x="36"/>
        <item x="13"/>
        <item x="22"/>
        <item x="33"/>
        <item x="15"/>
        <item x="62"/>
        <item x="17"/>
        <item x="32"/>
        <item x="21"/>
        <item x="31"/>
        <item x="25"/>
        <item x="29"/>
        <item x="40"/>
        <item x="26"/>
        <item x="14"/>
        <item x="18"/>
        <item x="39"/>
        <item x="41"/>
        <item x="24"/>
        <item x="75"/>
        <item x="273"/>
        <item x="91"/>
        <item x="284"/>
        <item x="559"/>
        <item x="449"/>
        <item x="587"/>
        <item x="510"/>
        <item x="495"/>
        <item x="363"/>
        <item x="526"/>
        <item x="293"/>
        <item x="360"/>
        <item x="329"/>
        <item x="499"/>
        <item x="362"/>
        <item x="229"/>
        <item x="440"/>
        <item x="72"/>
        <item x="352"/>
        <item x="251"/>
        <item x="384"/>
        <item x="286"/>
        <item x="120"/>
        <item x="312"/>
        <item x="518"/>
        <item x="94"/>
        <item x="368"/>
        <item x="397"/>
        <item x="350"/>
        <item x="426"/>
        <item x="227"/>
        <item x="525"/>
        <item x="504"/>
        <item x="279"/>
        <item x="555"/>
        <item x="38"/>
        <item x="46"/>
        <item x="51"/>
        <item x="557"/>
        <item x="541"/>
        <item x="324"/>
        <item x="139"/>
        <item x="239"/>
        <item x="196"/>
        <item x="486"/>
        <item x="240"/>
        <item x="411"/>
        <item x="247"/>
        <item x="345"/>
        <item x="167"/>
        <item x="104"/>
        <item x="165"/>
        <item x="144"/>
        <item x="290"/>
        <item x="236"/>
        <item x="234"/>
        <item x="166"/>
        <item x="191"/>
        <item x="195"/>
        <item x="394"/>
        <item x="174"/>
        <item x="124"/>
        <item x="299"/>
        <item x="407"/>
        <item x="386"/>
        <item x="281"/>
        <item x="313"/>
        <item x="289"/>
        <item x="145"/>
        <item x="390"/>
        <item x="334"/>
        <item x="277"/>
        <item x="248"/>
        <item x="73"/>
        <item x="523"/>
        <item x="346"/>
        <item x="382"/>
        <item x="520"/>
        <item x="206"/>
        <item x="148"/>
        <item x="201"/>
        <item x="244"/>
        <item x="103"/>
        <item x="387"/>
        <item x="422"/>
        <item x="497"/>
        <item x="432"/>
        <item x="561"/>
        <item x="208"/>
        <item x="347"/>
        <item x="542"/>
        <item x="303"/>
        <item x="553"/>
        <item x="249"/>
        <item x="562"/>
        <item x="488"/>
        <item x="101"/>
        <item x="207"/>
        <item x="215"/>
        <item x="173"/>
        <item x="235"/>
        <item x="503"/>
        <item x="437"/>
        <item x="375"/>
        <item x="532"/>
        <item x="291"/>
        <item x="448"/>
        <item x="409"/>
        <item x="140"/>
        <item x="194"/>
        <item x="257"/>
        <item x="373"/>
        <item x="316"/>
        <item x="213"/>
        <item x="494"/>
        <item x="285"/>
        <item x="418"/>
        <item x="365"/>
        <item x="268"/>
        <item x="113"/>
        <item x="579"/>
        <item x="430"/>
        <item x="297"/>
        <item x="263"/>
        <item x="71"/>
        <item x="406"/>
        <item x="535"/>
        <item x="539"/>
        <item x="570"/>
        <item x="509"/>
        <item x="385"/>
        <item x="379"/>
        <item x="327"/>
        <item x="182"/>
        <item x="492"/>
        <item x="513"/>
        <item x="320"/>
        <item x="253"/>
        <item x="154"/>
        <item x="85"/>
        <item x="335"/>
        <item x="342"/>
        <item x="590"/>
        <item x="585"/>
        <item x="408"/>
        <item x="341"/>
        <item x="404"/>
        <item x="538"/>
        <item x="537"/>
        <item x="372"/>
        <item x="521"/>
        <item x="457"/>
        <item x="77"/>
        <item x="161"/>
        <item x="218"/>
        <item x="356"/>
        <item x="576"/>
        <item x="458"/>
        <item x="423"/>
        <item x="380"/>
        <item x="243"/>
        <item x="536"/>
        <item x="242"/>
        <item x="163"/>
        <item x="446"/>
        <item x="551"/>
        <item x="155"/>
        <item x="70"/>
        <item x="93"/>
        <item x="189"/>
        <item x="214"/>
        <item x="95"/>
        <item x="482"/>
        <item x="399"/>
        <item x="371"/>
        <item x="361"/>
        <item x="122"/>
        <item x="137"/>
        <item x="515"/>
        <item x="479"/>
        <item x="481"/>
        <item x="472"/>
        <item x="219"/>
        <item x="388"/>
        <item x="507"/>
        <item x="52"/>
        <item x="250"/>
        <item x="358"/>
        <item x="563"/>
        <item x="231"/>
        <item x="129"/>
        <item x="377"/>
        <item x="475"/>
        <item x="512"/>
        <item x="402"/>
        <item x="333"/>
        <item x="416"/>
        <item x="210"/>
        <item x="484"/>
        <item x="540"/>
        <item x="412"/>
        <item x="414"/>
        <item x="59"/>
        <item x="192"/>
        <item x="86"/>
        <item x="220"/>
        <item x="381"/>
        <item x="460"/>
        <item x="111"/>
        <item x="367"/>
        <item x="530"/>
        <item x="575"/>
        <item x="552"/>
        <item x="224"/>
        <item x="197"/>
        <item x="547"/>
        <item x="164"/>
        <item x="357"/>
        <item x="181"/>
        <item x="209"/>
        <item x="185"/>
        <item x="100"/>
        <item x="96"/>
        <item x="255"/>
        <item x="119"/>
        <item x="121"/>
        <item x="431"/>
        <item x="566"/>
        <item x="1"/>
        <item x="259"/>
        <item x="476"/>
        <item x="374"/>
        <item x="564"/>
        <item x="364"/>
        <item x="485"/>
        <item x="359"/>
        <item x="330"/>
        <item x="305"/>
        <item x="232"/>
        <item x="68"/>
        <item x="401"/>
        <item x="378"/>
        <item x="256"/>
        <item x="200"/>
        <item x="452"/>
        <item x="354"/>
        <item x="160"/>
        <item x="490"/>
        <item x="186"/>
        <item x="565"/>
        <item x="567"/>
        <item x="589"/>
        <item x="351"/>
        <item x="310"/>
        <item x="245"/>
        <item x="344"/>
        <item x="522"/>
        <item x="511"/>
        <item x="483"/>
        <item x="396"/>
        <item x="424"/>
        <item x="294"/>
        <item x="292"/>
        <item x="252"/>
        <item x="473"/>
        <item x="572"/>
        <item x="228"/>
        <item x="204"/>
        <item x="478"/>
        <item x="447"/>
        <item x="276"/>
        <item x="216"/>
        <item x="112"/>
        <item x="319"/>
        <item x="353"/>
        <item x="556"/>
        <item x="586"/>
        <item x="550"/>
        <item x="500"/>
        <item x="187"/>
        <item x="376"/>
        <item x="339"/>
        <item x="81"/>
        <item x="118"/>
        <item x="12"/>
        <item x="203"/>
        <item x="54"/>
        <item x="419"/>
        <item x="340"/>
        <item x="296"/>
        <item x="199"/>
        <item x="99"/>
        <item x="468"/>
        <item x="454"/>
        <item x="405"/>
        <item x="322"/>
        <item x="370"/>
        <item x="531"/>
        <item x="471"/>
        <item x="489"/>
        <item x="318"/>
        <item x="80"/>
        <item x="343"/>
        <item x="117"/>
        <item x="142"/>
        <item x="274"/>
        <item x="302"/>
        <item x="413"/>
        <item x="132"/>
        <item x="123"/>
        <item x="433"/>
        <item x="47"/>
        <item x="480"/>
        <item x="584"/>
        <item x="588"/>
        <item x="591"/>
        <item x="176"/>
        <item x="524"/>
        <item x="506"/>
        <item x="498"/>
        <item x="514"/>
        <item x="395"/>
        <item x="453"/>
        <item x="425"/>
        <item x="331"/>
        <item x="102"/>
        <item x="502"/>
        <item x="464"/>
        <item x="429"/>
        <item x="469"/>
        <item x="304"/>
        <item x="282"/>
        <item x="298"/>
        <item x="178"/>
        <item x="428"/>
        <item x="323"/>
        <item x="578"/>
        <item x="455"/>
        <item x="528"/>
        <item x="417"/>
        <item x="436"/>
        <item x="439"/>
        <item x="156"/>
        <item x="84"/>
        <item x="190"/>
        <item x="211"/>
        <item x="474"/>
        <item x="438"/>
        <item x="202"/>
        <item x="583"/>
        <item x="581"/>
        <item x="435"/>
        <item x="188"/>
        <item x="283"/>
        <item x="237"/>
        <item x="463"/>
        <item t="default"/>
      </items>
    </pivotField>
    <pivotField showAll="0" sortType="descending">
      <items count="18">
        <item sd="0" x="0"/>
        <item sd="0" x="9"/>
        <item sd="0" x="13"/>
        <item sd="0" x="7"/>
        <item sd="0" x="11"/>
        <item sd="0" x="8"/>
        <item sd="0" x="14"/>
        <item sd="0" x="1"/>
        <item sd="0" x="3"/>
        <item sd="0" x="10"/>
        <item sd="0" x="16"/>
        <item sd="0" x="6"/>
        <item sd="0" x="12"/>
        <item sd="0" x="4"/>
        <item sd="0" x="15"/>
        <item sd="0" x="2"/>
        <item sd="0" x="5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66" showAll="0"/>
    <pivotField numFmtId="166" showAll="0"/>
    <pivotField dataField="1" showAll="0"/>
    <pivotField dataField="1" showAll="0"/>
    <pivotField showAll="0"/>
    <pivotField axis="axisRow" dataField="1" showAll="0" sortType="descending">
      <items count="1896">
        <item sd="0" x="1894"/>
        <item sd="0" x="1893"/>
        <item sd="0" x="1892"/>
        <item sd="0" x="1891"/>
        <item sd="0" x="1890"/>
        <item sd="0" x="1889"/>
        <item sd="0" x="1888"/>
        <item sd="0" x="1887"/>
        <item sd="0" x="1886"/>
        <item sd="0" x="1885"/>
        <item sd="0" x="1884"/>
        <item sd="0" x="1883"/>
        <item sd="0" x="1882"/>
        <item sd="0" x="1881"/>
        <item sd="0" x="1880"/>
        <item sd="0" x="1879"/>
        <item sd="0" x="1878"/>
        <item sd="0" x="1877"/>
        <item sd="0" x="1876"/>
        <item sd="0" x="1875"/>
        <item sd="0" x="1874"/>
        <item sd="0" x="1873"/>
        <item sd="0" x="1872"/>
        <item sd="0" x="1871"/>
        <item sd="0" x="1870"/>
        <item sd="0" x="1869"/>
        <item sd="0" x="1868"/>
        <item sd="0" x="1867"/>
        <item sd="0" x="1866"/>
        <item sd="0" x="1865"/>
        <item sd="0" x="1864"/>
        <item sd="0" x="1863"/>
        <item sd="0" x="1862"/>
        <item sd="0" x="1861"/>
        <item sd="0" x="1860"/>
        <item sd="0" x="1859"/>
        <item sd="0" x="1858"/>
        <item sd="0" x="1857"/>
        <item sd="0" x="1856"/>
        <item sd="0" x="1855"/>
        <item sd="0" x="1854"/>
        <item sd="0" x="1853"/>
        <item sd="0" x="1852"/>
        <item sd="0" x="1851"/>
        <item sd="0" x="1850"/>
        <item sd="0" x="1849"/>
        <item sd="0" x="1848"/>
        <item sd="0" x="1847"/>
        <item sd="0" x="1846"/>
        <item sd="0" x="1845"/>
        <item sd="0" x="1844"/>
        <item sd="0" x="1843"/>
        <item sd="0" x="1842"/>
        <item sd="0" x="1841"/>
        <item sd="0" x="1840"/>
        <item sd="0" x="1839"/>
        <item sd="0" x="1838"/>
        <item sd="0" x="1837"/>
        <item sd="0" x="1836"/>
        <item sd="0" x="1835"/>
        <item sd="0" x="1834"/>
        <item sd="0" x="1833"/>
        <item sd="0" x="1832"/>
        <item sd="0" x="1831"/>
        <item sd="0" x="1830"/>
        <item sd="0" x="1829"/>
        <item sd="0" x="1828"/>
        <item sd="0" x="1827"/>
        <item sd="0" x="1826"/>
        <item sd="0" x="1825"/>
        <item sd="0" x="1824"/>
        <item sd="0" x="1823"/>
        <item sd="0" x="1822"/>
        <item sd="0" x="1821"/>
        <item sd="0" x="1820"/>
        <item sd="0" x="1819"/>
        <item sd="0" x="1818"/>
        <item sd="0" x="1817"/>
        <item sd="0" x="1816"/>
        <item sd="0" x="1815"/>
        <item sd="0" x="1814"/>
        <item sd="0" x="1813"/>
        <item sd="0" x="1812"/>
        <item sd="0" x="1811"/>
        <item sd="0" x="1810"/>
        <item sd="0" x="1809"/>
        <item sd="0" x="1808"/>
        <item sd="0" x="1807"/>
        <item sd="0" x="1806"/>
        <item sd="0" x="1805"/>
        <item sd="0" x="1804"/>
        <item sd="0" x="1803"/>
        <item sd="0" x="1802"/>
        <item sd="0" x="1801"/>
        <item sd="0" x="1800"/>
        <item sd="0" x="1799"/>
        <item sd="0" x="1798"/>
        <item sd="0" x="1797"/>
        <item sd="0" x="1796"/>
        <item sd="0" x="1795"/>
        <item sd="0" x="1794"/>
        <item sd="0" x="1793"/>
        <item sd="0" x="1792"/>
        <item sd="0" x="1791"/>
        <item sd="0" x="1790"/>
        <item sd="0" x="1789"/>
        <item sd="0" x="1788"/>
        <item sd="0" x="1787"/>
        <item sd="0" x="1786"/>
        <item sd="0" x="1785"/>
        <item sd="0" x="1784"/>
        <item sd="0" x="1783"/>
        <item sd="0" x="1782"/>
        <item sd="0" x="1781"/>
        <item sd="0" x="1780"/>
        <item sd="0" x="1779"/>
        <item sd="0" x="1778"/>
        <item sd="0" x="1777"/>
        <item sd="0" x="1776"/>
        <item sd="0" x="1775"/>
        <item sd="0" x="1774"/>
        <item sd="0" x="1773"/>
        <item sd="0" x="1772"/>
        <item sd="0" x="1771"/>
        <item sd="0" x="1770"/>
        <item sd="0" x="1769"/>
        <item sd="0" x="1768"/>
        <item sd="0" x="1767"/>
        <item sd="0" x="1766"/>
        <item sd="0" x="1765"/>
        <item sd="0" x="1764"/>
        <item sd="0" x="1763"/>
        <item sd="0" x="1762"/>
        <item sd="0" x="1761"/>
        <item sd="0" x="1760"/>
        <item sd="0" x="1759"/>
        <item sd="0" x="1758"/>
        <item sd="0" x="1757"/>
        <item sd="0" x="1756"/>
        <item sd="0" x="1755"/>
        <item sd="0" x="1754"/>
        <item sd="0" x="1753"/>
        <item sd="0" x="1752"/>
        <item sd="0" x="1751"/>
        <item sd="0" x="1750"/>
        <item sd="0" x="1749"/>
        <item sd="0" x="1748"/>
        <item sd="0" x="1747"/>
        <item sd="0" x="1746"/>
        <item sd="0" x="1745"/>
        <item sd="0" x="1744"/>
        <item sd="0" x="1743"/>
        <item sd="0" x="1742"/>
        <item sd="0" x="1741"/>
        <item sd="0" x="1740"/>
        <item sd="0" x="1739"/>
        <item sd="0" x="1738"/>
        <item sd="0" x="1737"/>
        <item sd="0" x="1736"/>
        <item sd="0" x="1735"/>
        <item sd="0" x="1734"/>
        <item sd="0" x="1733"/>
        <item sd="0" x="1732"/>
        <item sd="0" x="1731"/>
        <item sd="0" x="1730"/>
        <item sd="0" x="1729"/>
        <item sd="0" x="1728"/>
        <item sd="0" x="1727"/>
        <item sd="0" x="1726"/>
        <item sd="0" x="1725"/>
        <item sd="0" x="1724"/>
        <item sd="0" x="1723"/>
        <item sd="0" x="1722"/>
        <item sd="0" x="1721"/>
        <item sd="0" x="1720"/>
        <item sd="0" x="1719"/>
        <item sd="0" x="1718"/>
        <item sd="0" x="1717"/>
        <item sd="0" x="1716"/>
        <item sd="0" x="1715"/>
        <item sd="0" x="1714"/>
        <item sd="0" x="1713"/>
        <item sd="0" x="1712"/>
        <item sd="0" x="1711"/>
        <item sd="0" x="1710"/>
        <item sd="0" x="1709"/>
        <item sd="0" x="1708"/>
        <item sd="0" x="1707"/>
        <item sd="0" x="1706"/>
        <item sd="0" x="1705"/>
        <item sd="0" x="1704"/>
        <item sd="0" x="1703"/>
        <item sd="0" x="1702"/>
        <item sd="0" x="1701"/>
        <item sd="0" x="1700"/>
        <item sd="0" x="1699"/>
        <item sd="0" x="1698"/>
        <item sd="0" x="1697"/>
        <item sd="0" x="1696"/>
        <item sd="0" x="1695"/>
        <item sd="0" x="1694"/>
        <item sd="0" x="1693"/>
        <item sd="0" x="1692"/>
        <item sd="0" x="1550"/>
        <item sd="0" x="1691"/>
        <item sd="0" x="1690"/>
        <item sd="0" x="1689"/>
        <item sd="0" x="1688"/>
        <item sd="0" x="1687"/>
        <item sd="0" x="1686"/>
        <item sd="0" x="1685"/>
        <item sd="0" x="1684"/>
        <item sd="0" x="1683"/>
        <item sd="0" x="1682"/>
        <item sd="0" x="1681"/>
        <item sd="0" x="1680"/>
        <item sd="0" x="1679"/>
        <item sd="0" x="1678"/>
        <item sd="0" x="1677"/>
        <item sd="0" x="1676"/>
        <item sd="0" x="1675"/>
        <item sd="0" x="1674"/>
        <item sd="0" x="1673"/>
        <item sd="0" x="1672"/>
        <item sd="0" x="1671"/>
        <item sd="0" x="1670"/>
        <item sd="0" x="1669"/>
        <item sd="0" x="1668"/>
        <item sd="0" x="1667"/>
        <item sd="0" x="1666"/>
        <item sd="0" x="1665"/>
        <item sd="0" x="1664"/>
        <item sd="0" x="1663"/>
        <item sd="0" x="1662"/>
        <item sd="0" x="1661"/>
        <item sd="0" x="1660"/>
        <item sd="0" x="1659"/>
        <item sd="0" x="1658"/>
        <item sd="0" x="1657"/>
        <item sd="0" x="1656"/>
        <item sd="0" x="1655"/>
        <item sd="0" x="1654"/>
        <item sd="0" x="1653"/>
        <item sd="0" x="1652"/>
        <item sd="0" x="1651"/>
        <item sd="0" x="1650"/>
        <item sd="0" x="1649"/>
        <item sd="0" x="1648"/>
        <item sd="0" x="1549"/>
        <item sd="0" x="1647"/>
        <item sd="0" x="1646"/>
        <item sd="0" x="1645"/>
        <item sd="0" x="1644"/>
        <item sd="0" x="1643"/>
        <item sd="0" x="1642"/>
        <item sd="0" x="1641"/>
        <item sd="0" x="1640"/>
        <item sd="0" x="1639"/>
        <item sd="0" x="1638"/>
        <item sd="0" x="1637"/>
        <item sd="0" x="1636"/>
        <item sd="0" x="1635"/>
        <item sd="0" x="1634"/>
        <item sd="0" x="1633"/>
        <item sd="0" x="1632"/>
        <item sd="0" x="1631"/>
        <item sd="0" x="1630"/>
        <item sd="0" x="1629"/>
        <item sd="0" x="1628"/>
        <item sd="0" x="1627"/>
        <item sd="0" x="1626"/>
        <item sd="0" x="1625"/>
        <item sd="0" x="1624"/>
        <item sd="0" x="1623"/>
        <item sd="0" x="1622"/>
        <item sd="0" x="1621"/>
        <item sd="0" x="1620"/>
        <item sd="0" x="1619"/>
        <item sd="0" x="1618"/>
        <item sd="0" x="1617"/>
        <item sd="0" x="1616"/>
        <item sd="0" x="1615"/>
        <item sd="0" x="1614"/>
        <item sd="0" x="1613"/>
        <item sd="0" x="1612"/>
        <item sd="0" x="1611"/>
        <item sd="0" x="1610"/>
        <item sd="0" x="1609"/>
        <item sd="0" x="1608"/>
        <item sd="0" x="1607"/>
        <item sd="0" x="1606"/>
        <item sd="0" x="1605"/>
        <item sd="0" x="1604"/>
        <item sd="0" x="1603"/>
        <item sd="0" x="1602"/>
        <item sd="0" x="1601"/>
        <item sd="0" x="1600"/>
        <item sd="0" x="1599"/>
        <item sd="0" x="1598"/>
        <item sd="0" x="1597"/>
        <item sd="0" x="1596"/>
        <item sd="0" x="1595"/>
        <item sd="0" x="1594"/>
        <item sd="0" x="1593"/>
        <item sd="0" x="1592"/>
        <item sd="0" x="1591"/>
        <item sd="0" x="1590"/>
        <item sd="0" x="1589"/>
        <item sd="0" x="1588"/>
        <item sd="0" x="1587"/>
        <item sd="0" x="1586"/>
        <item sd="0" x="1585"/>
        <item sd="0" x="1584"/>
        <item sd="0" x="1583"/>
        <item sd="0" x="1582"/>
        <item sd="0" x="1581"/>
        <item sd="0" x="1580"/>
        <item sd="0" x="1579"/>
        <item sd="0" x="1578"/>
        <item sd="0" x="1577"/>
        <item sd="0" x="1576"/>
        <item sd="0" x="1575"/>
        <item sd="0" x="1574"/>
        <item sd="0" x="1573"/>
        <item sd="0" x="1572"/>
        <item sd="0" x="1571"/>
        <item sd="0" x="1570"/>
        <item sd="0" x="1569"/>
        <item sd="0" x="1548"/>
        <item sd="0" x="1568"/>
        <item sd="0" x="1567"/>
        <item sd="0" x="1566"/>
        <item sd="0" x="1565"/>
        <item sd="0" x="1564"/>
        <item sd="0" x="1563"/>
        <item sd="0" x="1562"/>
        <item sd="0" x="1561"/>
        <item sd="0" x="1560"/>
        <item sd="0" x="1559"/>
        <item sd="0" x="1558"/>
        <item sd="0" x="1557"/>
        <item sd="0" x="1556"/>
        <item sd="0" x="1555"/>
        <item sd="0" x="1547"/>
        <item sd="0" x="1554"/>
        <item sd="0" x="1553"/>
        <item sd="0" x="1546"/>
        <item sd="0" x="1552"/>
        <item sd="0" x="1545"/>
        <item sd="0" x="1544"/>
        <item sd="0" x="1543"/>
        <item sd="0" x="1542"/>
        <item sd="0" x="1551"/>
        <item sd="0" x="1541"/>
        <item sd="0" x="1540"/>
        <item sd="0" x="1539"/>
        <item sd="0" x="1538"/>
        <item sd="0" x="1537"/>
        <item sd="0" x="1536"/>
        <item sd="0" x="1535"/>
        <item sd="0" x="1534"/>
        <item sd="0" x="1533"/>
        <item sd="0" x="1532"/>
        <item sd="0" x="1531"/>
        <item sd="0" x="1530"/>
        <item sd="0" x="1529"/>
        <item sd="0" x="1528"/>
        <item sd="0" x="1527"/>
        <item sd="0" x="1526"/>
        <item sd="0" x="1525"/>
        <item sd="0" x="1524"/>
        <item sd="0" x="1523"/>
        <item sd="0" x="1522"/>
        <item sd="0" x="1521"/>
        <item sd="0" x="1520"/>
        <item sd="0" x="1519"/>
        <item sd="0" x="1518"/>
        <item sd="0" x="1517"/>
        <item sd="0" x="1516"/>
        <item sd="0" x="1515"/>
        <item sd="0" x="1514"/>
        <item sd="0" x="1513"/>
        <item sd="0" x="1512"/>
        <item sd="0" x="1511"/>
        <item sd="0" x="1510"/>
        <item sd="0" x="1509"/>
        <item sd="0" x="1508"/>
        <item sd="0" x="1507"/>
        <item sd="0" x="1506"/>
        <item sd="0" x="1505"/>
        <item sd="0" x="1504"/>
        <item sd="0" x="1503"/>
        <item sd="0" x="1502"/>
        <item sd="0" x="1501"/>
        <item sd="0" x="1500"/>
        <item sd="0" x="1499"/>
        <item sd="0" x="1498"/>
        <item sd="0" x="1497"/>
        <item sd="0" x="1496"/>
        <item sd="0" x="1495"/>
        <item sd="0" x="1494"/>
        <item sd="0" x="1493"/>
        <item sd="0" x="1492"/>
        <item sd="0" x="1491"/>
        <item sd="0" x="1490"/>
        <item sd="0" x="1489"/>
        <item sd="0" x="1488"/>
        <item sd="0" x="1487"/>
        <item sd="0" x="1486"/>
        <item sd="0" x="1485"/>
        <item sd="0" x="1484"/>
        <item sd="0" x="1483"/>
        <item sd="0" x="1482"/>
        <item sd="0" x="1481"/>
        <item sd="0" x="1480"/>
        <item sd="0" x="1479"/>
        <item sd="0" x="1478"/>
        <item sd="0" x="1477"/>
        <item sd="0" x="1476"/>
        <item sd="0" x="1475"/>
        <item sd="0" x="1474"/>
        <item sd="0" x="1473"/>
        <item sd="0" x="1472"/>
        <item sd="0" x="1471"/>
        <item sd="0" x="1470"/>
        <item sd="0" x="1469"/>
        <item sd="0" x="1468"/>
        <item sd="0" x="1467"/>
        <item sd="0" x="1466"/>
        <item sd="0" x="1465"/>
        <item sd="0" x="1464"/>
        <item sd="0" x="1463"/>
        <item sd="0" x="1462"/>
        <item sd="0" x="1461"/>
        <item sd="0" x="1460"/>
        <item sd="0" x="1459"/>
        <item sd="0" x="1458"/>
        <item sd="0" x="1457"/>
        <item sd="0" x="1456"/>
        <item sd="0" x="1455"/>
        <item sd="0" x="1454"/>
        <item sd="0" x="1453"/>
        <item sd="0" x="1452"/>
        <item sd="0" x="1451"/>
        <item sd="0" x="1450"/>
        <item sd="0" x="1449"/>
        <item sd="0" x="1448"/>
        <item sd="0" x="1447"/>
        <item sd="0" x="1446"/>
        <item sd="0" x="1445"/>
        <item sd="0" x="1444"/>
        <item sd="0" x="1443"/>
        <item sd="0" x="1442"/>
        <item sd="0" x="1441"/>
        <item sd="0" x="1440"/>
        <item sd="0" x="1439"/>
        <item sd="0" x="1438"/>
        <item sd="0" x="1437"/>
        <item sd="0" x="1436"/>
        <item sd="0" x="1435"/>
        <item sd="0" x="1434"/>
        <item sd="0" x="1433"/>
        <item sd="0" x="1432"/>
        <item sd="0" x="1431"/>
        <item sd="0" x="1430"/>
        <item sd="0" x="1429"/>
        <item sd="0" x="1428"/>
        <item sd="0" x="1427"/>
        <item sd="0" x="1426"/>
        <item sd="0" x="1425"/>
        <item sd="0" x="1424"/>
        <item sd="0" x="1423"/>
        <item sd="0" x="1422"/>
        <item sd="0" x="1421"/>
        <item sd="0" x="1420"/>
        <item sd="0" x="1419"/>
        <item sd="0" x="1418"/>
        <item sd="0" x="1417"/>
        <item sd="0" x="1416"/>
        <item sd="0" x="1415"/>
        <item sd="0" x="1414"/>
        <item sd="0" x="1413"/>
        <item sd="0" x="1412"/>
        <item sd="0" x="1411"/>
        <item sd="0" x="1410"/>
        <item sd="0" x="1409"/>
        <item sd="0" x="1408"/>
        <item sd="0" x="1407"/>
        <item sd="0" x="1406"/>
        <item sd="0" x="1405"/>
        <item sd="0" x="1404"/>
        <item sd="0" x="1403"/>
        <item sd="0" x="1402"/>
        <item sd="0" x="1401"/>
        <item sd="0" x="1400"/>
        <item sd="0" x="1399"/>
        <item sd="0" x="1398"/>
        <item sd="0" x="1397"/>
        <item sd="0" x="1396"/>
        <item sd="0" x="1395"/>
        <item sd="0" x="1394"/>
        <item sd="0" x="1393"/>
        <item sd="0" x="1392"/>
        <item sd="0" x="1391"/>
        <item sd="0" x="1390"/>
        <item sd="0" x="1389"/>
        <item sd="0" x="1388"/>
        <item sd="0" x="1387"/>
        <item sd="0" x="1386"/>
        <item sd="0" x="1385"/>
        <item sd="0" x="1384"/>
        <item sd="0" x="1383"/>
        <item sd="0" x="1382"/>
        <item sd="0" x="1381"/>
        <item sd="0" x="1380"/>
        <item sd="0" x="1379"/>
        <item sd="0" x="1378"/>
        <item sd="0" x="1377"/>
        <item sd="0" x="1376"/>
        <item sd="0" x="1375"/>
        <item sd="0" x="1374"/>
        <item sd="0" x="1373"/>
        <item sd="0" x="1372"/>
        <item sd="0" x="1371"/>
        <item sd="0" x="1370"/>
        <item sd="0" x="1369"/>
        <item sd="0" x="1368"/>
        <item sd="0" x="1367"/>
        <item sd="0" x="1366"/>
        <item sd="0" x="1365"/>
        <item sd="0" x="1364"/>
        <item sd="0" x="1363"/>
        <item sd="0" x="1362"/>
        <item sd="0" x="1361"/>
        <item sd="0" x="1360"/>
        <item sd="0" x="1359"/>
        <item sd="0" x="1358"/>
        <item sd="0" x="1357"/>
        <item sd="0" x="1356"/>
        <item sd="0" x="1355"/>
        <item sd="0" x="1354"/>
        <item sd="0" x="1353"/>
        <item sd="0" x="1352"/>
        <item sd="0" x="1351"/>
        <item sd="0" x="1350"/>
        <item sd="0" x="1349"/>
        <item sd="0" x="1348"/>
        <item sd="0" x="1347"/>
        <item sd="0" x="1346"/>
        <item sd="0" x="1345"/>
        <item sd="0" x="1344"/>
        <item sd="0" x="1343"/>
        <item sd="0" x="1342"/>
        <item sd="0" x="1341"/>
        <item sd="0" x="1340"/>
        <item sd="0" x="1339"/>
        <item sd="0" x="1338"/>
        <item sd="0" x="1337"/>
        <item sd="0" x="1336"/>
        <item sd="0" x="1335"/>
        <item sd="0" x="1334"/>
        <item sd="0" x="1333"/>
        <item sd="0" x="1332"/>
        <item sd="0" x="1331"/>
        <item sd="0" x="1330"/>
        <item sd="0" x="1329"/>
        <item sd="0" x="1328"/>
        <item sd="0" x="1327"/>
        <item sd="0" x="1326"/>
        <item sd="0" x="1325"/>
        <item sd="0" x="1324"/>
        <item sd="0" x="1323"/>
        <item sd="0" x="1322"/>
        <item sd="0" x="1321"/>
        <item sd="0" x="1320"/>
        <item sd="0" x="1319"/>
        <item sd="0" x="1318"/>
        <item sd="0" x="1317"/>
        <item sd="0" x="1316"/>
        <item sd="0" x="1315"/>
        <item sd="0" x="1314"/>
        <item sd="0" x="1313"/>
        <item sd="0" x="1312"/>
        <item sd="0" x="1311"/>
        <item sd="0" x="1310"/>
        <item sd="0" x="1309"/>
        <item sd="0" x="1308"/>
        <item sd="0" x="1307"/>
        <item sd="0" x="1306"/>
        <item sd="0" x="1305"/>
        <item sd="0" x="1304"/>
        <item sd="0" x="1303"/>
        <item sd="0" x="1302"/>
        <item sd="0" x="1301"/>
        <item sd="0" x="1300"/>
        <item sd="0" x="1299"/>
        <item sd="0" x="1298"/>
        <item sd="0" x="1297"/>
        <item sd="0" x="1296"/>
        <item sd="0" x="1295"/>
        <item sd="0" x="1294"/>
        <item sd="0" x="1293"/>
        <item sd="0" x="1292"/>
        <item sd="0" x="1291"/>
        <item sd="0" x="1290"/>
        <item sd="0" x="1289"/>
        <item sd="0" x="1288"/>
        <item sd="0" x="1287"/>
        <item sd="0" x="1286"/>
        <item sd="0" x="1285"/>
        <item sd="0" x="1284"/>
        <item sd="0" x="1283"/>
        <item sd="0" x="1282"/>
        <item sd="0" x="1281"/>
        <item sd="0" x="1280"/>
        <item sd="0" x="1279"/>
        <item sd="0" x="1278"/>
        <item sd="0" x="1277"/>
        <item sd="0" x="1276"/>
        <item sd="0" x="1275"/>
        <item sd="0" x="1274"/>
        <item sd="0" x="1273"/>
        <item sd="0" x="1272"/>
        <item sd="0" x="1271"/>
        <item sd="0" x="1270"/>
        <item sd="0" x="1269"/>
        <item sd="0" x="1268"/>
        <item sd="0" x="1267"/>
        <item sd="0" x="1266"/>
        <item sd="0" x="1265"/>
        <item sd="0" x="1264"/>
        <item sd="0" x="1263"/>
        <item sd="0" x="1262"/>
        <item sd="0" x="1261"/>
        <item sd="0" x="1260"/>
        <item sd="0" x="1259"/>
        <item sd="0" x="1258"/>
        <item sd="0" x="1257"/>
        <item sd="0" x="1256"/>
        <item sd="0" x="1255"/>
        <item sd="0" x="1254"/>
        <item sd="0" x="1253"/>
        <item sd="0" x="1252"/>
        <item sd="0" x="1251"/>
        <item sd="0" x="1250"/>
        <item sd="0" x="1249"/>
        <item sd="0" x="1248"/>
        <item sd="0" x="1247"/>
        <item sd="0" x="1246"/>
        <item sd="0" x="1245"/>
        <item sd="0" x="1244"/>
        <item sd="0" x="1243"/>
        <item sd="0" x="1242"/>
        <item sd="0" x="1241"/>
        <item sd="0" x="1240"/>
        <item sd="0" x="1239"/>
        <item sd="0" x="1238"/>
        <item sd="0" x="1237"/>
        <item sd="0" x="1236"/>
        <item sd="0" x="1235"/>
        <item sd="0" x="1234"/>
        <item sd="0" x="1233"/>
        <item sd="0" x="1232"/>
        <item sd="0" x="1231"/>
        <item sd="0" x="1230"/>
        <item sd="0" x="1229"/>
        <item sd="0" x="1228"/>
        <item sd="0" x="1227"/>
        <item sd="0" x="1226"/>
        <item sd="0" x="1225"/>
        <item sd="0" x="1224"/>
        <item sd="0" x="1223"/>
        <item sd="0" x="1222"/>
        <item sd="0" x="1221"/>
        <item sd="0" x="1220"/>
        <item sd="0" x="1219"/>
        <item sd="0" x="1218"/>
        <item sd="0" x="1217"/>
        <item sd="0" x="1216"/>
        <item sd="0" x="1215"/>
        <item sd="0" x="1214"/>
        <item sd="0" x="1213"/>
        <item sd="0" x="1212"/>
        <item sd="0" x="1211"/>
        <item sd="0" x="1210"/>
        <item sd="0" x="1209"/>
        <item sd="0" x="1208"/>
        <item sd="0" x="1207"/>
        <item sd="0" x="1206"/>
        <item sd="0" x="1205"/>
        <item sd="0" x="1204"/>
        <item sd="0" x="1203"/>
        <item sd="0" x="1202"/>
        <item sd="0" x="1201"/>
        <item sd="0" x="1200"/>
        <item sd="0" x="1199"/>
        <item sd="0" x="1198"/>
        <item sd="0" x="1197"/>
        <item sd="0" x="1196"/>
        <item sd="0" x="1195"/>
        <item sd="0" x="1194"/>
        <item sd="0" x="1193"/>
        <item sd="0" x="1192"/>
        <item sd="0" x="1191"/>
        <item sd="0" x="1190"/>
        <item sd="0" x="1189"/>
        <item sd="0" x="1188"/>
        <item sd="0" x="1187"/>
        <item sd="0" x="1186"/>
        <item sd="0" x="1185"/>
        <item sd="0" x="1184"/>
        <item sd="0" x="1183"/>
        <item sd="0" x="1182"/>
        <item sd="0" x="1181"/>
        <item sd="0" x="1180"/>
        <item sd="0" x="1179"/>
        <item sd="0" x="1178"/>
        <item sd="0" x="1177"/>
        <item sd="0" x="1176"/>
        <item sd="0" x="1175"/>
        <item sd="0" x="1174"/>
        <item sd="0" x="1173"/>
        <item sd="0" x="1172"/>
        <item sd="0" x="1171"/>
        <item sd="0" x="1170"/>
        <item sd="0" x="1169"/>
        <item sd="0" x="1168"/>
        <item sd="0" x="1167"/>
        <item sd="0" x="1166"/>
        <item sd="0" x="1165"/>
        <item sd="0" x="1164"/>
        <item sd="0" x="1163"/>
        <item sd="0" x="1162"/>
        <item sd="0" x="1161"/>
        <item sd="0" x="1160"/>
        <item sd="0" x="1159"/>
        <item sd="0" x="1158"/>
        <item sd="0" x="1157"/>
        <item sd="0" x="1156"/>
        <item sd="0" x="1155"/>
        <item sd="0" x="1154"/>
        <item sd="0" x="1153"/>
        <item sd="0" x="1152"/>
        <item sd="0" x="1151"/>
        <item sd="0" x="1150"/>
        <item sd="0" x="1149"/>
        <item sd="0" x="1148"/>
        <item sd="0" x="1147"/>
        <item sd="0" x="1146"/>
        <item sd="0" x="1145"/>
        <item sd="0" x="1144"/>
        <item sd="0" x="1143"/>
        <item sd="0" x="1142"/>
        <item sd="0" x="1141"/>
        <item sd="0" x="1140"/>
        <item sd="0" x="1139"/>
        <item sd="0" x="1138"/>
        <item sd="0" x="1137"/>
        <item sd="0" x="1136"/>
        <item sd="0" x="1135"/>
        <item sd="0" x="1134"/>
        <item sd="0" x="1133"/>
        <item sd="0" x="1132"/>
        <item sd="0" x="1131"/>
        <item sd="0" x="1130"/>
        <item sd="0" x="1129"/>
        <item sd="0" x="1128"/>
        <item sd="0" x="1127"/>
        <item sd="0" x="1126"/>
        <item sd="0" x="1125"/>
        <item sd="0" x="1124"/>
        <item sd="0" x="1123"/>
        <item sd="0" x="1122"/>
        <item sd="0" x="1121"/>
        <item sd="0" x="1120"/>
        <item sd="0" x="1119"/>
        <item sd="0" x="1118"/>
        <item sd="0" x="1117"/>
        <item sd="0" x="1116"/>
        <item sd="0" x="1115"/>
        <item sd="0" x="1114"/>
        <item sd="0" x="1113"/>
        <item sd="0" x="1112"/>
        <item sd="0" x="1111"/>
        <item sd="0" x="1110"/>
        <item sd="0" x="1109"/>
        <item sd="0" x="1108"/>
        <item sd="0" x="1107"/>
        <item sd="0" x="1106"/>
        <item sd="0" x="1105"/>
        <item sd="0" x="1104"/>
        <item sd="0" x="1103"/>
        <item sd="0" x="1102"/>
        <item sd="0" x="1101"/>
        <item sd="0" x="1100"/>
        <item sd="0" x="1099"/>
        <item sd="0" x="1098"/>
        <item sd="0" x="1097"/>
        <item sd="0" x="1096"/>
        <item sd="0" x="1095"/>
        <item sd="0" x="1094"/>
        <item sd="0" x="1093"/>
        <item sd="0" x="1092"/>
        <item sd="0" x="1091"/>
        <item sd="0" x="1090"/>
        <item sd="0" x="1089"/>
        <item sd="0" x="1088"/>
        <item sd="0" x="1087"/>
        <item sd="0" x="1086"/>
        <item sd="0" x="1085"/>
        <item sd="0" x="1084"/>
        <item sd="0" x="1083"/>
        <item sd="0" x="1082"/>
        <item sd="0" x="1081"/>
        <item sd="0" x="1080"/>
        <item sd="0" x="1079"/>
        <item sd="0" x="1078"/>
        <item sd="0" x="1077"/>
        <item sd="0" x="1076"/>
        <item sd="0" x="1075"/>
        <item sd="0" x="1074"/>
        <item sd="0" x="1073"/>
        <item sd="0" x="1072"/>
        <item sd="0" x="1071"/>
        <item sd="0" x="1070"/>
        <item sd="0" x="1069"/>
        <item sd="0" x="1068"/>
        <item sd="0" x="1067"/>
        <item sd="0" x="1066"/>
        <item sd="0" x="1065"/>
        <item sd="0" x="1064"/>
        <item sd="0" x="1063"/>
        <item sd="0" x="1062"/>
        <item sd="0" x="1061"/>
        <item sd="0" x="1060"/>
        <item sd="0" x="1059"/>
        <item sd="0" x="1058"/>
        <item sd="0" x="1057"/>
        <item sd="0" x="1056"/>
        <item sd="0" x="1055"/>
        <item sd="0" x="1054"/>
        <item sd="0" x="1053"/>
        <item sd="0" x="1052"/>
        <item sd="0" x="1051"/>
        <item sd="0" x="1050"/>
        <item sd="0" x="1049"/>
        <item sd="0" x="1048"/>
        <item sd="0" x="1047"/>
        <item sd="0" x="1046"/>
        <item sd="0" x="1045"/>
        <item sd="0" x="1044"/>
        <item sd="0" x="1043"/>
        <item sd="0" x="1042"/>
        <item sd="0" x="1041"/>
        <item sd="0" x="1040"/>
        <item sd="0" x="1039"/>
        <item sd="0" x="1038"/>
        <item sd="0" x="1037"/>
        <item sd="0" x="1036"/>
        <item sd="0" x="1035"/>
        <item sd="0" x="1034"/>
        <item sd="0" x="1033"/>
        <item sd="0" x="1032"/>
        <item sd="0" x="1031"/>
        <item sd="0" x="1030"/>
        <item sd="0" x="1029"/>
        <item sd="0" x="1028"/>
        <item sd="0" x="1027"/>
        <item sd="0" x="1026"/>
        <item sd="0" x="1025"/>
        <item sd="0" x="1024"/>
        <item sd="0" x="1023"/>
        <item sd="0" x="1022"/>
        <item sd="0" x="1021"/>
        <item sd="0" x="1020"/>
        <item sd="0" x="1019"/>
        <item sd="0" x="1018"/>
        <item sd="0" x="1017"/>
        <item sd="0" x="1016"/>
        <item sd="0" x="1015"/>
        <item sd="0" x="1014"/>
        <item sd="0" x="1013"/>
        <item sd="0" x="1012"/>
        <item sd="0" x="1011"/>
        <item sd="0" x="1010"/>
        <item sd="0" x="1009"/>
        <item sd="0" x="1008"/>
        <item sd="0" x="1007"/>
        <item sd="0" x="1006"/>
        <item sd="0" x="1005"/>
        <item sd="0" x="1004"/>
        <item sd="0" x="1003"/>
        <item sd="0" x="1002"/>
        <item sd="0" x="1001"/>
        <item sd="0" x="1000"/>
        <item sd="0" x="999"/>
        <item sd="0" x="998"/>
        <item sd="0" x="997"/>
        <item sd="0" x="996"/>
        <item sd="0" x="995"/>
        <item sd="0" x="994"/>
        <item sd="0" x="993"/>
        <item sd="0" x="992"/>
        <item sd="0" x="991"/>
        <item sd="0" x="990"/>
        <item sd="0" x="989"/>
        <item sd="0" x="988"/>
        <item sd="0" x="987"/>
        <item sd="0" x="986"/>
        <item sd="0" x="985"/>
        <item sd="0" x="984"/>
        <item sd="0" x="983"/>
        <item sd="0" x="982"/>
        <item sd="0" x="981"/>
        <item sd="0" x="980"/>
        <item sd="0" x="979"/>
        <item sd="0" x="978"/>
        <item sd="0" x="977"/>
        <item sd="0" x="976"/>
        <item sd="0" x="975"/>
        <item sd="0" x="974"/>
        <item sd="0" x="973"/>
        <item sd="0" x="972"/>
        <item sd="0" x="971"/>
        <item sd="0" x="970"/>
        <item sd="0" x="969"/>
        <item sd="0" x="968"/>
        <item sd="0" x="967"/>
        <item sd="0" x="966"/>
        <item sd="0" x="965"/>
        <item sd="0" x="964"/>
        <item sd="0" x="963"/>
        <item sd="0" x="962"/>
        <item sd="0" x="961"/>
        <item sd="0" x="960"/>
        <item sd="0" x="959"/>
        <item sd="0" x="958"/>
        <item sd="0" x="957"/>
        <item sd="0" x="956"/>
        <item sd="0" x="955"/>
        <item sd="0" x="954"/>
        <item sd="0" x="953"/>
        <item sd="0" x="952"/>
        <item sd="0" x="951"/>
        <item sd="0" x="950"/>
        <item sd="0" x="949"/>
        <item sd="0" x="948"/>
        <item sd="0" x="947"/>
        <item sd="0" x="946"/>
        <item sd="0" x="945"/>
        <item sd="0" x="944"/>
        <item sd="0" x="943"/>
        <item sd="0" x="942"/>
        <item sd="0" x="941"/>
        <item sd="0" x="940"/>
        <item sd="0" x="939"/>
        <item sd="0" x="938"/>
        <item sd="0" x="937"/>
        <item sd="0" x="936"/>
        <item sd="0" x="935"/>
        <item sd="0" x="934"/>
        <item sd="0" x="933"/>
        <item sd="0" x="932"/>
        <item sd="0" x="931"/>
        <item sd="0" x="930"/>
        <item sd="0" x="929"/>
        <item sd="0" x="928"/>
        <item sd="0" x="927"/>
        <item sd="0" x="926"/>
        <item sd="0" x="925"/>
        <item sd="0" x="924"/>
        <item sd="0" x="923"/>
        <item sd="0" x="922"/>
        <item sd="0" x="921"/>
        <item sd="0" x="920"/>
        <item sd="0" x="919"/>
        <item sd="0" x="918"/>
        <item sd="0" x="917"/>
        <item sd="0" x="916"/>
        <item sd="0" x="915"/>
        <item sd="0" x="914"/>
        <item sd="0" x="913"/>
        <item sd="0" x="912"/>
        <item sd="0" x="911"/>
        <item sd="0" x="910"/>
        <item sd="0" x="909"/>
        <item sd="0" x="908"/>
        <item sd="0" x="907"/>
        <item sd="0" x="906"/>
        <item sd="0" x="905"/>
        <item sd="0" x="904"/>
        <item sd="0" x="903"/>
        <item sd="0" x="902"/>
        <item sd="0" x="901"/>
        <item sd="0" x="900"/>
        <item sd="0" x="899"/>
        <item sd="0" x="898"/>
        <item sd="0" x="897"/>
        <item sd="0" x="896"/>
        <item sd="0" x="895"/>
        <item sd="0" x="894"/>
        <item sd="0" x="893"/>
        <item sd="0" x="892"/>
        <item sd="0" x="891"/>
        <item sd="0" x="890"/>
        <item sd="0" x="889"/>
        <item sd="0" x="888"/>
        <item sd="0" x="887"/>
        <item sd="0" x="886"/>
        <item sd="0" x="885"/>
        <item sd="0" x="884"/>
        <item sd="0" x="883"/>
        <item sd="0" x="882"/>
        <item sd="0" x="881"/>
        <item sd="0" x="880"/>
        <item sd="0" x="879"/>
        <item sd="0" x="878"/>
        <item sd="0" x="877"/>
        <item sd="0" x="876"/>
        <item sd="0" x="875"/>
        <item sd="0" x="874"/>
        <item sd="0" x="873"/>
        <item sd="0" x="872"/>
        <item sd="0" x="871"/>
        <item sd="0" x="870"/>
        <item sd="0" x="869"/>
        <item sd="0" x="868"/>
        <item sd="0" x="867"/>
        <item sd="0" x="866"/>
        <item sd="0" x="865"/>
        <item sd="0" x="864"/>
        <item sd="0" x="863"/>
        <item sd="0" x="862"/>
        <item sd="0" x="861"/>
        <item sd="0" x="860"/>
        <item sd="0" x="859"/>
        <item sd="0" x="858"/>
        <item sd="0" x="857"/>
        <item sd="0" x="856"/>
        <item sd="0" x="855"/>
        <item sd="0" x="854"/>
        <item sd="0" x="853"/>
        <item sd="0" x="852"/>
        <item sd="0" x="851"/>
        <item sd="0" x="850"/>
        <item sd="0" x="849"/>
        <item sd="0" x="848"/>
        <item sd="0" x="847"/>
        <item sd="0" x="846"/>
        <item sd="0" x="845"/>
        <item sd="0" x="844"/>
        <item sd="0" x="843"/>
        <item sd="0" x="842"/>
        <item sd="0" x="841"/>
        <item sd="0" x="840"/>
        <item sd="0" x="839"/>
        <item sd="0" x="838"/>
        <item sd="0" x="837"/>
        <item sd="0" x="836"/>
        <item sd="0" x="835"/>
        <item sd="0" x="834"/>
        <item sd="0" x="833"/>
        <item sd="0" x="832"/>
        <item sd="0" x="831"/>
        <item sd="0" x="830"/>
        <item sd="0" x="829"/>
        <item sd="0" x="828"/>
        <item sd="0" x="827"/>
        <item sd="0" x="826"/>
        <item sd="0" x="825"/>
        <item sd="0" x="824"/>
        <item sd="0" x="823"/>
        <item sd="0" x="822"/>
        <item sd="0" x="821"/>
        <item sd="0" x="820"/>
        <item sd="0" x="819"/>
        <item sd="0" x="818"/>
        <item sd="0" x="817"/>
        <item sd="0" x="816"/>
        <item sd="0" x="815"/>
        <item sd="0" x="814"/>
        <item sd="0" x="813"/>
        <item sd="0" x="812"/>
        <item sd="0" x="811"/>
        <item sd="0" x="810"/>
        <item sd="0" x="809"/>
        <item sd="0" x="808"/>
        <item sd="0" x="807"/>
        <item sd="0" x="806"/>
        <item sd="0" x="805"/>
        <item sd="0" x="804"/>
        <item sd="0" x="803"/>
        <item sd="0" x="802"/>
        <item sd="0" x="801"/>
        <item sd="0" x="800"/>
        <item sd="0" x="799"/>
        <item sd="0" x="798"/>
        <item sd="0" x="797"/>
        <item sd="0" x="796"/>
        <item sd="0" x="795"/>
        <item sd="0" x="794"/>
        <item sd="0" x="793"/>
        <item sd="0" x="792"/>
        <item sd="0" x="791"/>
        <item sd="0" x="790"/>
        <item sd="0" x="789"/>
        <item sd="0" x="788"/>
        <item sd="0" x="787"/>
        <item sd="0" x="786"/>
        <item sd="0" x="785"/>
        <item sd="0" x="784"/>
        <item sd="0" x="783"/>
        <item sd="0" x="782"/>
        <item sd="0" x="781"/>
        <item sd="0" x="780"/>
        <item sd="0" x="779"/>
        <item sd="0" x="778"/>
        <item sd="0" x="777"/>
        <item sd="0" x="776"/>
        <item sd="0" x="775"/>
        <item sd="0" x="774"/>
        <item sd="0" x="773"/>
        <item sd="0" x="772"/>
        <item sd="0" x="771"/>
        <item sd="0" x="770"/>
        <item sd="0" x="769"/>
        <item sd="0" x="768"/>
        <item sd="0" x="767"/>
        <item sd="0" x="766"/>
        <item sd="0" x="765"/>
        <item sd="0" x="764"/>
        <item sd="0" x="763"/>
        <item sd="0" x="762"/>
        <item sd="0" x="761"/>
        <item sd="0" x="760"/>
        <item sd="0" x="759"/>
        <item sd="0" x="758"/>
        <item sd="0" x="757"/>
        <item sd="0" x="756"/>
        <item sd="0" x="755"/>
        <item sd="0" x="754"/>
        <item sd="0" x="753"/>
        <item sd="0" x="752"/>
        <item sd="0" x="751"/>
        <item sd="0" x="750"/>
        <item sd="0" x="749"/>
        <item sd="0" x="748"/>
        <item sd="0" x="747"/>
        <item sd="0" x="746"/>
        <item sd="0" x="745"/>
        <item sd="0" x="744"/>
        <item sd="0" x="743"/>
        <item sd="0" x="742"/>
        <item sd="0" x="741"/>
        <item sd="0" x="740"/>
        <item sd="0" x="739"/>
        <item sd="0" x="738"/>
        <item sd="0" x="737"/>
        <item sd="0" x="736"/>
        <item sd="0" x="735"/>
        <item sd="0" x="734"/>
        <item sd="0" x="733"/>
        <item sd="0" x="732"/>
        <item sd="0" x="731"/>
        <item sd="0" x="730"/>
        <item sd="0" x="729"/>
        <item sd="0" x="728"/>
        <item sd="0" x="727"/>
        <item sd="0" x="726"/>
        <item sd="0" x="725"/>
        <item sd="0" x="724"/>
        <item sd="0" x="723"/>
        <item sd="0" x="722"/>
        <item sd="0" x="721"/>
        <item sd="0" x="720"/>
        <item sd="0" x="719"/>
        <item sd="0" x="718"/>
        <item sd="0" x="717"/>
        <item sd="0" x="716"/>
        <item sd="0" x="715"/>
        <item sd="0" x="714"/>
        <item sd="0" x="713"/>
        <item sd="0" x="712"/>
        <item sd="0" x="711"/>
        <item sd="0" x="710"/>
        <item sd="0" x="709"/>
        <item sd="0" x="708"/>
        <item sd="0" x="707"/>
        <item sd="0" x="706"/>
        <item sd="0" x="705"/>
        <item sd="0" x="704"/>
        <item sd="0" x="703"/>
        <item sd="0" x="702"/>
        <item sd="0" x="701"/>
        <item sd="0" x="700"/>
        <item sd="0" x="699"/>
        <item sd="0" x="698"/>
        <item sd="0" x="697"/>
        <item sd="0" x="696"/>
        <item sd="0" x="695"/>
        <item sd="0" x="694"/>
        <item sd="0" x="693"/>
        <item sd="0" x="692"/>
        <item sd="0" x="691"/>
        <item sd="0" x="690"/>
        <item sd="0" x="689"/>
        <item sd="0" x="688"/>
        <item sd="0" x="687"/>
        <item sd="0" x="686"/>
        <item sd="0" x="685"/>
        <item sd="0" x="684"/>
        <item sd="0" x="683"/>
        <item sd="0" x="682"/>
        <item sd="0" x="681"/>
        <item sd="0" x="680"/>
        <item sd="0" x="679"/>
        <item sd="0" x="678"/>
        <item sd="0" x="677"/>
        <item sd="0" x="676"/>
        <item sd="0" x="675"/>
        <item sd="0" x="674"/>
        <item sd="0" x="673"/>
        <item sd="0" x="672"/>
        <item sd="0" x="671"/>
        <item sd="0" x="670"/>
        <item sd="0" x="669"/>
        <item sd="0" x="668"/>
        <item sd="0" x="667"/>
        <item sd="0" x="666"/>
        <item sd="0" x="665"/>
        <item sd="0" x="664"/>
        <item sd="0" x="663"/>
        <item sd="0" x="662"/>
        <item sd="0" x="661"/>
        <item sd="0" x="660"/>
        <item sd="0" x="659"/>
        <item sd="0" x="658"/>
        <item sd="0" x="657"/>
        <item sd="0" x="656"/>
        <item sd="0" x="655"/>
        <item sd="0" x="654"/>
        <item sd="0" x="653"/>
        <item sd="0" x="652"/>
        <item sd="0" x="651"/>
        <item sd="0" x="650"/>
        <item sd="0" x="649"/>
        <item sd="0" x="648"/>
        <item sd="0" x="647"/>
        <item sd="0" x="646"/>
        <item sd="0" x="645"/>
        <item sd="0" x="644"/>
        <item sd="0" x="643"/>
        <item sd="0" x="642"/>
        <item sd="0" x="641"/>
        <item sd="0" x="640"/>
        <item sd="0" x="639"/>
        <item sd="0" x="638"/>
        <item sd="0" x="637"/>
        <item sd="0" x="636"/>
        <item sd="0" x="635"/>
        <item sd="0" x="634"/>
        <item sd="0" x="633"/>
        <item sd="0" x="632"/>
        <item sd="0" x="631"/>
        <item sd="0" x="630"/>
        <item sd="0" x="629"/>
        <item sd="0" x="628"/>
        <item sd="0" x="627"/>
        <item sd="0" x="626"/>
        <item sd="0" x="625"/>
        <item sd="0" x="624"/>
        <item sd="0" x="623"/>
        <item sd="0" x="622"/>
        <item sd="0" x="621"/>
        <item sd="0" x="620"/>
        <item sd="0" x="619"/>
        <item sd="0" x="618"/>
        <item sd="0" x="617"/>
        <item sd="0" x="616"/>
        <item sd="0" x="615"/>
        <item sd="0" x="614"/>
        <item sd="0" x="613"/>
        <item sd="0" x="612"/>
        <item sd="0" x="611"/>
        <item sd="0" x="610"/>
        <item sd="0" x="609"/>
        <item sd="0" x="608"/>
        <item sd="0" x="607"/>
        <item sd="0" x="606"/>
        <item sd="0" x="605"/>
        <item sd="0" x="604"/>
        <item sd="0" x="603"/>
        <item sd="0" x="602"/>
        <item sd="0" x="601"/>
        <item sd="0" x="600"/>
        <item sd="0" x="599"/>
        <item sd="0" x="598"/>
        <item sd="0" x="597"/>
        <item sd="0" x="596"/>
        <item sd="0" x="595"/>
        <item sd="0" x="594"/>
        <item sd="0" x="593"/>
        <item sd="0" x="592"/>
        <item sd="0" x="591"/>
        <item sd="0" x="590"/>
        <item sd="0" x="589"/>
        <item sd="0" x="588"/>
        <item sd="0" x="587"/>
        <item sd="0" x="586"/>
        <item sd="0" x="585"/>
        <item sd="0" x="584"/>
        <item sd="0" x="583"/>
        <item sd="0" x="582"/>
        <item sd="0" x="581"/>
        <item sd="0" x="580"/>
        <item sd="0" x="579"/>
        <item sd="0" x="578"/>
        <item sd="0" x="577"/>
        <item sd="0" x="576"/>
        <item sd="0" x="575"/>
        <item sd="0" x="574"/>
        <item sd="0" x="573"/>
        <item sd="0" x="572"/>
        <item sd="0" x="571"/>
        <item sd="0" x="570"/>
        <item sd="0" x="569"/>
        <item sd="0" x="568"/>
        <item sd="0" x="567"/>
        <item sd="0" x="566"/>
        <item sd="0" x="565"/>
        <item sd="0" x="564"/>
        <item sd="0" x="563"/>
        <item sd="0" x="562"/>
        <item sd="0" x="561"/>
        <item sd="0" x="560"/>
        <item sd="0" x="559"/>
        <item sd="0" x="558"/>
        <item sd="0" x="557"/>
        <item sd="0" x="556"/>
        <item sd="0" x="555"/>
        <item sd="0" x="554"/>
        <item sd="0" x="553"/>
        <item sd="0" x="552"/>
        <item sd="0" x="551"/>
        <item sd="0" x="550"/>
        <item sd="0" x="549"/>
        <item sd="0" x="548"/>
        <item sd="0" x="547"/>
        <item sd="0" x="546"/>
        <item sd="0" x="545"/>
        <item sd="0" x="544"/>
        <item sd="0" x="543"/>
        <item sd="0" x="542"/>
        <item sd="0" x="541"/>
        <item sd="0" x="540"/>
        <item sd="0" x="539"/>
        <item sd="0" x="538"/>
        <item sd="0" x="537"/>
        <item sd="0" x="536"/>
        <item sd="0" x="535"/>
        <item sd="0" x="534"/>
        <item sd="0" x="533"/>
        <item sd="0" x="532"/>
        <item sd="0" x="531"/>
        <item sd="0" x="530"/>
        <item sd="0" x="529"/>
        <item sd="0" x="528"/>
        <item sd="0" x="527"/>
        <item sd="0" x="526"/>
        <item sd="0" x="525"/>
        <item sd="0" x="524"/>
        <item sd="0" x="523"/>
        <item sd="0" x="522"/>
        <item sd="0" x="521"/>
        <item sd="0" x="520"/>
        <item sd="0" x="519"/>
        <item sd="0" x="518"/>
        <item sd="0" x="517"/>
        <item sd="0" x="516"/>
        <item sd="0" x="515"/>
        <item sd="0" x="514"/>
        <item sd="0" x="513"/>
        <item sd="0" x="512"/>
        <item sd="0" x="511"/>
        <item sd="0" x="510"/>
        <item sd="0" x="509"/>
        <item sd="0" x="508"/>
        <item sd="0" x="507"/>
        <item sd="0" x="506"/>
        <item sd="0" x="505"/>
        <item sd="0" x="504"/>
        <item sd="0" x="503"/>
        <item sd="0" x="502"/>
        <item sd="0" x="501"/>
        <item sd="0" x="500"/>
        <item sd="0" x="499"/>
        <item sd="0" x="498"/>
        <item sd="0" x="497"/>
        <item sd="0" x="496"/>
        <item sd="0" x="495"/>
        <item sd="0" x="494"/>
        <item sd="0" x="493"/>
        <item sd="0" x="492"/>
        <item sd="0" x="491"/>
        <item sd="0" x="490"/>
        <item sd="0" x="489"/>
        <item sd="0" x="488"/>
        <item sd="0" x="487"/>
        <item sd="0" x="486"/>
        <item sd="0" x="485"/>
        <item sd="0" x="484"/>
        <item sd="0" x="483"/>
        <item sd="0" x="482"/>
        <item sd="0" x="481"/>
        <item sd="0" x="480"/>
        <item sd="0" x="479"/>
        <item sd="0" x="478"/>
        <item sd="0" x="477"/>
        <item sd="0" x="476"/>
        <item sd="0" x="475"/>
        <item sd="0" x="474"/>
        <item sd="0" x="473"/>
        <item sd="0" x="472"/>
        <item sd="0" x="471"/>
        <item sd="0" x="470"/>
        <item sd="0" x="469"/>
        <item sd="0" x="468"/>
        <item sd="0" x="467"/>
        <item sd="0" x="466"/>
        <item sd="0" x="465"/>
        <item sd="0" x="464"/>
        <item sd="0" x="463"/>
        <item sd="0" x="462"/>
        <item sd="0" x="461"/>
        <item sd="0" x="460"/>
        <item sd="0" x="459"/>
        <item sd="0" x="458"/>
        <item sd="0" x="457"/>
        <item sd="0" x="456"/>
        <item sd="0" x="455"/>
        <item sd="0" x="454"/>
        <item sd="0" x="453"/>
        <item sd="0" x="452"/>
        <item sd="0" x="451"/>
        <item sd="0" x="450"/>
        <item sd="0" x="449"/>
        <item sd="0" x="448"/>
        <item sd="0" x="447"/>
        <item sd="0" x="446"/>
        <item sd="0" x="445"/>
        <item sd="0" x="444"/>
        <item sd="0" x="443"/>
        <item sd="0" x="442"/>
        <item sd="0" x="441"/>
        <item sd="0" x="440"/>
        <item sd="0" x="439"/>
        <item sd="0" x="438"/>
        <item sd="0" x="437"/>
        <item sd="0" x="436"/>
        <item sd="0" x="435"/>
        <item sd="0" x="434"/>
        <item sd="0" x="433"/>
        <item sd="0" x="432"/>
        <item sd="0" x="431"/>
        <item sd="0" x="430"/>
        <item sd="0" x="429"/>
        <item sd="0" x="428"/>
        <item sd="0" x="427"/>
        <item sd="0" x="426"/>
        <item sd="0" x="425"/>
        <item sd="0" x="424"/>
        <item sd="0" x="423"/>
        <item sd="0" x="422"/>
        <item sd="0" x="421"/>
        <item sd="0" x="420"/>
        <item sd="0" x="419"/>
        <item sd="0" x="418"/>
        <item sd="0" x="417"/>
        <item sd="0" x="416"/>
        <item sd="0" x="415"/>
        <item sd="0" x="414"/>
        <item sd="0" x="413"/>
        <item sd="0" x="412"/>
        <item sd="0" x="411"/>
        <item sd="0" x="410"/>
        <item sd="0" x="409"/>
        <item sd="0" x="408"/>
        <item sd="0" x="407"/>
        <item sd="0" x="406"/>
        <item sd="0" x="405"/>
        <item sd="0" x="404"/>
        <item sd="0" x="403"/>
        <item sd="0" x="402"/>
        <item sd="0" x="401"/>
        <item sd="0" x="400"/>
        <item sd="0" x="399"/>
        <item sd="0" x="398"/>
        <item sd="0" x="397"/>
        <item sd="0" x="396"/>
        <item sd="0" x="395"/>
        <item sd="0" x="394"/>
        <item sd="0" x="393"/>
        <item sd="0" x="392"/>
        <item sd="0" x="391"/>
        <item sd="0" x="390"/>
        <item sd="0" x="389"/>
        <item sd="0" x="388"/>
        <item sd="0" x="387"/>
        <item sd="0" x="386"/>
        <item sd="0" x="385"/>
        <item sd="0" x="384"/>
        <item sd="0" x="383"/>
        <item sd="0" x="382"/>
        <item sd="0" x="381"/>
        <item sd="0" x="380"/>
        <item sd="0" x="379"/>
        <item sd="0" x="378"/>
        <item sd="0" x="377"/>
        <item sd="0" x="376"/>
        <item sd="0" x="375"/>
        <item sd="0" x="374"/>
        <item sd="0" x="373"/>
        <item sd="0" x="372"/>
        <item sd="0" x="371"/>
        <item sd="0" x="370"/>
        <item sd="0" x="369"/>
        <item sd="0" x="368"/>
        <item sd="0" x="367"/>
        <item sd="0" x="366"/>
        <item sd="0" x="365"/>
        <item sd="0" x="364"/>
        <item sd="0" x="363"/>
        <item sd="0" x="362"/>
        <item sd="0" x="361"/>
        <item sd="0" x="360"/>
        <item sd="0" x="359"/>
        <item sd="0" x="358"/>
        <item sd="0" x="357"/>
        <item sd="0" x="356"/>
        <item sd="0" x="355"/>
        <item sd="0" x="354"/>
        <item sd="0" x="353"/>
        <item sd="0" x="352"/>
        <item sd="0" x="351"/>
        <item sd="0" x="350"/>
        <item sd="0" x="349"/>
        <item sd="0" x="348"/>
        <item sd="0" x="347"/>
        <item sd="0" x="346"/>
        <item sd="0" x="345"/>
        <item sd="0" x="344"/>
        <item sd="0" x="343"/>
        <item sd="0" x="342"/>
        <item sd="0" x="341"/>
        <item sd="0" x="340"/>
        <item sd="0" x="339"/>
        <item sd="0" x="338"/>
        <item sd="0" x="337"/>
        <item sd="0" x="336"/>
        <item sd="0" x="335"/>
        <item sd="0" x="334"/>
        <item sd="0" x="333"/>
        <item sd="0" x="332"/>
        <item sd="0" x="331"/>
        <item sd="0" x="330"/>
        <item sd="0" x="329"/>
        <item sd="0" x="328"/>
        <item sd="0" x="327"/>
        <item sd="0" x="326"/>
        <item sd="0" x="325"/>
        <item sd="0" x="324"/>
        <item sd="0" x="323"/>
        <item sd="0" x="322"/>
        <item sd="0" x="321"/>
        <item sd="0" x="320"/>
        <item sd="0" x="319"/>
        <item sd="0" x="318"/>
        <item sd="0" x="317"/>
        <item sd="0" x="316"/>
        <item sd="0" x="315"/>
        <item sd="0" x="314"/>
        <item sd="0" x="313"/>
        <item sd="0" x="312"/>
        <item sd="0" x="311"/>
        <item sd="0" x="310"/>
        <item sd="0" x="309"/>
        <item sd="0" x="308"/>
        <item sd="0" x="307"/>
        <item sd="0" x="306"/>
        <item sd="0" x="305"/>
        <item sd="0" x="304"/>
        <item sd="0" x="303"/>
        <item sd="0" x="302"/>
        <item sd="0" x="301"/>
        <item sd="0" x="300"/>
        <item sd="0" x="299"/>
        <item sd="0" x="298"/>
        <item sd="0" x="297"/>
        <item sd="0" x="296"/>
        <item sd="0" x="295"/>
        <item sd="0" x="294"/>
        <item sd="0" x="293"/>
        <item sd="0" x="292"/>
        <item sd="0" x="291"/>
        <item sd="0" x="290"/>
        <item sd="0" x="289"/>
        <item sd="0" x="288"/>
        <item sd="0" x="287"/>
        <item sd="0" x="286"/>
        <item sd="0" x="285"/>
        <item sd="0" x="284"/>
        <item sd="0" x="283"/>
        <item sd="0" x="282"/>
        <item sd="0" x="281"/>
        <item sd="0" x="280"/>
        <item sd="0" x="279"/>
        <item sd="0" x="278"/>
        <item sd="0" x="277"/>
        <item sd="0" x="276"/>
        <item sd="0" x="275"/>
        <item sd="0" x="274"/>
        <item sd="0" x="273"/>
        <item sd="0" x="272"/>
        <item sd="0" x="271"/>
        <item sd="0" x="270"/>
        <item sd="0" x="269"/>
        <item sd="0" x="268"/>
        <item sd="0" x="267"/>
        <item sd="0" x="266"/>
        <item sd="0" x="265"/>
        <item sd="0" x="264"/>
        <item sd="0" x="263"/>
        <item sd="0" x="262"/>
        <item sd="0" x="261"/>
        <item sd="0" x="260"/>
        <item sd="0" x="259"/>
        <item sd="0" x="258"/>
        <item sd="0" x="257"/>
        <item sd="0" x="256"/>
        <item sd="0" x="255"/>
        <item sd="0" x="254"/>
        <item sd="0" x="253"/>
        <item sd="0" x="252"/>
        <item sd="0" x="251"/>
        <item sd="0" x="250"/>
        <item sd="0" x="249"/>
        <item sd="0" x="248"/>
        <item sd="0" x="247"/>
        <item sd="0" x="246"/>
        <item sd="0" x="245"/>
        <item sd="0" x="244"/>
        <item sd="0" x="243"/>
        <item sd="0" x="242"/>
        <item sd="0" x="241"/>
        <item sd="0" x="240"/>
        <item sd="0" x="239"/>
        <item sd="0" x="238"/>
        <item sd="0" x="237"/>
        <item sd="0" x="236"/>
        <item sd="0" x="235"/>
        <item sd="0" x="234"/>
        <item sd="0" x="233"/>
        <item sd="0" x="232"/>
        <item sd="0" x="231"/>
        <item sd="0" x="230"/>
        <item sd="0" x="229"/>
        <item sd="0" x="228"/>
        <item sd="0" x="227"/>
        <item sd="0" x="226"/>
        <item sd="0" x="225"/>
        <item sd="0" x="224"/>
        <item sd="0" x="223"/>
        <item sd="0" x="222"/>
        <item sd="0" x="221"/>
        <item sd="0" x="220"/>
        <item sd="0" x="219"/>
        <item sd="0" x="218"/>
        <item sd="0" x="217"/>
        <item sd="0" x="216"/>
        <item sd="0" x="215"/>
        <item sd="0" x="214"/>
        <item sd="0" x="213"/>
        <item sd="0" x="212"/>
        <item sd="0" x="211"/>
        <item sd="0" x="210"/>
        <item sd="0" x="209"/>
        <item sd="0" x="208"/>
        <item sd="0" x="207"/>
        <item sd="0" x="206"/>
        <item sd="0" x="205"/>
        <item sd="0" x="204"/>
        <item sd="0" x="203"/>
        <item sd="0" x="202"/>
        <item sd="0" x="201"/>
        <item sd="0" x="200"/>
        <item sd="0" x="199"/>
        <item sd="0" x="198"/>
        <item sd="0" x="197"/>
        <item sd="0" x="196"/>
        <item sd="0" x="195"/>
        <item sd="0" x="194"/>
        <item sd="0" x="193"/>
        <item sd="0" x="192"/>
        <item sd="0" x="191"/>
        <item sd="0" x="190"/>
        <item sd="0" x="189"/>
        <item sd="0" x="188"/>
        <item sd="0" x="187"/>
        <item sd="0" x="186"/>
        <item sd="0" x="185"/>
        <item sd="0" x="184"/>
        <item sd="0" x="183"/>
        <item sd="0" x="182"/>
        <item sd="0" x="181"/>
        <item sd="0" x="180"/>
        <item sd="0" x="179"/>
        <item sd="0" x="178"/>
        <item sd="0" x="177"/>
        <item sd="0" x="176"/>
        <item sd="0" x="175"/>
        <item sd="0" x="174"/>
        <item sd="0" x="173"/>
        <item sd="0" x="172"/>
        <item sd="0" x="171"/>
        <item sd="0" x="170"/>
        <item sd="0" x="169"/>
        <item sd="0" x="168"/>
        <item sd="0" x="167"/>
        <item sd="0" x="166"/>
        <item sd="0" x="165"/>
        <item sd="0" x="164"/>
        <item sd="0" x="163"/>
        <item sd="0" x="162"/>
        <item sd="0" x="161"/>
        <item sd="0" x="160"/>
        <item sd="0" x="159"/>
        <item sd="0" x="158"/>
        <item sd="0" x="157"/>
        <item sd="0" x="156"/>
        <item sd="0" x="155"/>
        <item sd="0" x="154"/>
        <item sd="0" x="153"/>
        <item sd="0" x="152"/>
        <item sd="0" x="151"/>
        <item sd="0" x="150"/>
        <item sd="0" x="149"/>
        <item sd="0" x="148"/>
        <item sd="0" x="147"/>
        <item sd="0" x="146"/>
        <item sd="0" x="145"/>
        <item sd="0" x="144"/>
        <item sd="0" x="143"/>
        <item sd="0" x="142"/>
        <item sd="0" x="141"/>
        <item sd="0" x="140"/>
        <item sd="0" x="139"/>
        <item sd="0" x="138"/>
        <item sd="0" x="137"/>
        <item sd="0" x="136"/>
        <item sd="0" x="135"/>
        <item sd="0" x="134"/>
        <item sd="0" x="133"/>
        <item sd="0" x="132"/>
        <item sd="0" x="131"/>
        <item sd="0" x="130"/>
        <item sd="0" x="129"/>
        <item sd="0" x="128"/>
        <item sd="0" x="127"/>
        <item sd="0" x="126"/>
        <item sd="0" x="125"/>
        <item sd="0" x="124"/>
        <item sd="0" x="123"/>
        <item sd="0" x="122"/>
        <item sd="0" x="121"/>
        <item sd="0" x="120"/>
        <item sd="0" x="119"/>
        <item sd="0" x="118"/>
        <item sd="0" x="117"/>
        <item sd="0" x="116"/>
        <item sd="0" x="115"/>
        <item sd="0" x="114"/>
        <item sd="0" x="113"/>
        <item sd="0" x="112"/>
        <item sd="0" x="111"/>
        <item sd="0" x="110"/>
        <item sd="0" x="109"/>
        <item sd="0" x="108"/>
        <item sd="0" x="107"/>
        <item sd="0" x="106"/>
        <item sd="0" x="105"/>
        <item sd="0" x="104"/>
        <item sd="0" x="103"/>
        <item sd="0" x="102"/>
        <item sd="0" x="101"/>
        <item sd="0" x="100"/>
        <item sd="0" x="99"/>
        <item sd="0" x="98"/>
        <item sd="0" x="97"/>
        <item sd="0" x="96"/>
        <item sd="0" x="95"/>
        <item sd="0" x="94"/>
        <item sd="0" x="93"/>
        <item sd="0" x="92"/>
        <item sd="0" x="91"/>
        <item sd="0" x="90"/>
        <item sd="0" x="89"/>
        <item sd="0" x="88"/>
        <item sd="0" x="87"/>
        <item sd="0" x="86"/>
        <item sd="0" x="85"/>
        <item sd="0" x="84"/>
        <item sd="0" x="83"/>
        <item sd="0" x="82"/>
        <item sd="0" x="81"/>
        <item sd="0" x="80"/>
        <item sd="0" x="79"/>
        <item sd="0" x="78"/>
        <item sd="0" x="77"/>
        <item sd="0" x="76"/>
        <item sd="0" x="75"/>
        <item sd="0" x="74"/>
        <item sd="0" x="73"/>
        <item sd="0" x="72"/>
        <item sd="0" x="71"/>
        <item sd="0" x="70"/>
        <item sd="0" x="69"/>
        <item sd="0" x="68"/>
        <item sd="0" x="67"/>
        <item sd="0" x="66"/>
        <item sd="0" x="65"/>
        <item sd="0" x="64"/>
        <item sd="0" x="63"/>
        <item sd="0" x="62"/>
        <item sd="0" x="61"/>
        <item sd="0" x="60"/>
        <item sd="0" x="59"/>
        <item sd="0" x="58"/>
        <item sd="0" x="57"/>
        <item sd="0" x="56"/>
        <item sd="0" x="55"/>
        <item sd="0" x="54"/>
        <item sd="0" x="53"/>
        <item sd="0" x="52"/>
        <item sd="0" x="51"/>
        <item sd="0" x="50"/>
        <item sd="0" x="49"/>
        <item sd="0" x="48"/>
        <item sd="0" x="47"/>
        <item sd="0" x="46"/>
        <item sd="0" x="45"/>
        <item sd="0" x="44"/>
        <item sd="0" x="43"/>
        <item sd="0" x="42"/>
        <item sd="0" x="41"/>
        <item sd="0" x="40"/>
        <item sd="0" x="39"/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896"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9"/>
    <field x="2"/>
  </rowFields>
  <rowItems count="1909">
    <i>
      <x v="1894"/>
    </i>
    <i r="1">
      <x v="118"/>
    </i>
    <i>
      <x v="1893"/>
    </i>
    <i r="1">
      <x v="464"/>
    </i>
    <i>
      <x v="1892"/>
    </i>
    <i r="1">
      <x v="99"/>
    </i>
    <i>
      <x v="1891"/>
    </i>
    <i r="1">
      <x v="112"/>
    </i>
    <i>
      <x v="1890"/>
    </i>
    <i r="1">
      <x v="464"/>
    </i>
    <i>
      <x v="1889"/>
    </i>
    <i r="1">
      <x v="464"/>
    </i>
    <i>
      <x v="1888"/>
    </i>
    <i r="1">
      <x v="97"/>
    </i>
    <i>
      <x v="1887"/>
    </i>
    <i r="1">
      <x v="95"/>
    </i>
    <i>
      <x v="1886"/>
    </i>
    <i r="1">
      <x v="95"/>
    </i>
    <i>
      <x v="1885"/>
    </i>
    <i r="1">
      <x v="185"/>
    </i>
    <i>
      <x v="1884"/>
    </i>
    <i r="1">
      <x v="143"/>
    </i>
    <i>
      <x v="1883"/>
    </i>
    <i r="1">
      <x v="102"/>
    </i>
    <i>
      <x v="1882"/>
    </i>
    <i r="1">
      <x v="125"/>
    </i>
    <i>
      <x v="1881"/>
    </i>
    <i>
      <x v="1880"/>
    </i>
    <i>
      <x v="1879"/>
    </i>
    <i>
      <x v="1878"/>
    </i>
    <i>
      <x v="1877"/>
    </i>
    <i>
      <x v="1876"/>
    </i>
    <i>
      <x v="1875"/>
    </i>
    <i>
      <x v="1874"/>
    </i>
    <i>
      <x v="1873"/>
    </i>
    <i>
      <x v="1872"/>
    </i>
    <i>
      <x v="1871"/>
    </i>
    <i>
      <x v="1870"/>
    </i>
    <i>
      <x v="1869"/>
    </i>
    <i>
      <x v="1868"/>
    </i>
    <i>
      <x v="1867"/>
    </i>
    <i>
      <x v="1866"/>
    </i>
    <i>
      <x v="1865"/>
    </i>
    <i>
      <x v="1864"/>
    </i>
    <i>
      <x v="1863"/>
    </i>
    <i>
      <x v="1862"/>
    </i>
    <i>
      <x v="1861"/>
    </i>
    <i>
      <x v="1860"/>
    </i>
    <i>
      <x v="1859"/>
    </i>
    <i>
      <x v="1858"/>
    </i>
    <i>
      <x v="1857"/>
    </i>
    <i>
      <x v="1856"/>
    </i>
    <i>
      <x v="1855"/>
    </i>
    <i>
      <x v="1854"/>
    </i>
    <i>
      <x v="1853"/>
    </i>
    <i>
      <x v="1852"/>
    </i>
    <i>
      <x v="1851"/>
    </i>
    <i>
      <x v="1850"/>
    </i>
    <i>
      <x v="1849"/>
    </i>
    <i>
      <x v="1848"/>
    </i>
    <i>
      <x v="1847"/>
    </i>
    <i>
      <x v="1846"/>
    </i>
    <i>
      <x v="1845"/>
    </i>
    <i>
      <x v="1844"/>
    </i>
    <i>
      <x v="1843"/>
    </i>
    <i>
      <x v="1842"/>
    </i>
    <i>
      <x v="1841"/>
    </i>
    <i>
      <x v="1840"/>
    </i>
    <i>
      <x v="1839"/>
    </i>
    <i>
      <x v="1838"/>
    </i>
    <i>
      <x v="1837"/>
    </i>
    <i>
      <x v="1836"/>
    </i>
    <i>
      <x v="1835"/>
    </i>
    <i>
      <x v="1834"/>
    </i>
    <i>
      <x v="1833"/>
    </i>
    <i>
      <x v="1832"/>
    </i>
    <i>
      <x v="1831"/>
    </i>
    <i>
      <x v="1830"/>
    </i>
    <i>
      <x v="1829"/>
    </i>
    <i>
      <x v="1828"/>
    </i>
    <i>
      <x v="1827"/>
    </i>
    <i>
      <x v="1826"/>
    </i>
    <i>
      <x v="1825"/>
    </i>
    <i>
      <x v="1824"/>
    </i>
    <i>
      <x v="1823"/>
    </i>
    <i>
      <x v="1822"/>
    </i>
    <i>
      <x v="1821"/>
    </i>
    <i>
      <x v="1820"/>
    </i>
    <i>
      <x v="1819"/>
    </i>
    <i>
      <x v="1818"/>
    </i>
    <i>
      <x v="1817"/>
    </i>
    <i>
      <x v="1816"/>
    </i>
    <i>
      <x v="1815"/>
    </i>
    <i>
      <x v="1814"/>
    </i>
    <i>
      <x v="1813"/>
    </i>
    <i>
      <x v="1812"/>
    </i>
    <i>
      <x v="1811"/>
    </i>
    <i>
      <x v="1810"/>
    </i>
    <i>
      <x v="1809"/>
    </i>
    <i>
      <x v="1808"/>
    </i>
    <i>
      <x v="1807"/>
    </i>
    <i>
      <x v="1806"/>
    </i>
    <i>
      <x v="1805"/>
    </i>
    <i>
      <x v="1804"/>
    </i>
    <i>
      <x v="1803"/>
    </i>
    <i>
      <x v="1802"/>
    </i>
    <i>
      <x v="1801"/>
    </i>
    <i>
      <x v="1800"/>
    </i>
    <i>
      <x v="1799"/>
    </i>
    <i>
      <x v="1798"/>
    </i>
    <i>
      <x v="1797"/>
    </i>
    <i>
      <x v="1796"/>
    </i>
    <i>
      <x v="1795"/>
    </i>
    <i>
      <x v="1794"/>
    </i>
    <i>
      <x v="1793"/>
    </i>
    <i>
      <x v="1792"/>
    </i>
    <i>
      <x v="1791"/>
    </i>
    <i>
      <x v="1790"/>
    </i>
    <i>
      <x v="1789"/>
    </i>
    <i>
      <x v="1788"/>
    </i>
    <i>
      <x v="1787"/>
    </i>
    <i>
      <x v="1786"/>
    </i>
    <i>
      <x v="1785"/>
    </i>
    <i>
      <x v="1784"/>
    </i>
    <i>
      <x v="1783"/>
    </i>
    <i>
      <x v="1782"/>
    </i>
    <i>
      <x v="1781"/>
    </i>
    <i>
      <x v="1780"/>
    </i>
    <i>
      <x v="1779"/>
    </i>
    <i>
      <x v="1778"/>
    </i>
    <i>
      <x v="1777"/>
    </i>
    <i>
      <x v="1776"/>
    </i>
    <i>
      <x v="1775"/>
    </i>
    <i>
      <x v="1774"/>
    </i>
    <i>
      <x v="1773"/>
    </i>
    <i>
      <x v="1772"/>
    </i>
    <i>
      <x v="1771"/>
    </i>
    <i>
      <x v="1770"/>
    </i>
    <i>
      <x v="1769"/>
    </i>
    <i>
      <x v="1768"/>
    </i>
    <i>
      <x v="1767"/>
    </i>
    <i>
      <x v="1766"/>
    </i>
    <i>
      <x v="1765"/>
    </i>
    <i>
      <x v="1764"/>
    </i>
    <i>
      <x v="1763"/>
    </i>
    <i>
      <x v="1762"/>
    </i>
    <i>
      <x v="1761"/>
    </i>
    <i>
      <x v="1760"/>
    </i>
    <i>
      <x v="1759"/>
    </i>
    <i>
      <x v="1758"/>
    </i>
    <i>
      <x v="1757"/>
    </i>
    <i>
      <x v="1756"/>
    </i>
    <i>
      <x v="1755"/>
    </i>
    <i>
      <x v="1754"/>
    </i>
    <i>
      <x v="1753"/>
    </i>
    <i>
      <x v="1752"/>
    </i>
    <i>
      <x v="1751"/>
    </i>
    <i>
      <x v="1750"/>
    </i>
    <i>
      <x v="1749"/>
    </i>
    <i>
      <x v="1748"/>
    </i>
    <i>
      <x v="1747"/>
    </i>
    <i>
      <x v="1746"/>
    </i>
    <i>
      <x v="1745"/>
    </i>
    <i>
      <x v="1744"/>
    </i>
    <i>
      <x v="1743"/>
    </i>
    <i>
      <x v="1742"/>
    </i>
    <i>
      <x v="1741"/>
    </i>
    <i>
      <x v="1740"/>
    </i>
    <i>
      <x v="1739"/>
    </i>
    <i>
      <x v="1738"/>
    </i>
    <i>
      <x v="1737"/>
    </i>
    <i>
      <x v="1736"/>
    </i>
    <i>
      <x v="1735"/>
    </i>
    <i>
      <x v="1734"/>
    </i>
    <i>
      <x v="1733"/>
    </i>
    <i>
      <x v="1732"/>
    </i>
    <i>
      <x v="1731"/>
    </i>
    <i>
      <x v="1730"/>
    </i>
    <i>
      <x v="1729"/>
    </i>
    <i>
      <x v="1728"/>
    </i>
    <i>
      <x v="1727"/>
    </i>
    <i>
      <x v="1726"/>
    </i>
    <i>
      <x v="1725"/>
    </i>
    <i>
      <x v="1724"/>
    </i>
    <i>
      <x v="1723"/>
    </i>
    <i>
      <x v="1722"/>
    </i>
    <i>
      <x v="1721"/>
    </i>
    <i>
      <x v="1720"/>
    </i>
    <i>
      <x v="1719"/>
    </i>
    <i>
      <x v="1718"/>
    </i>
    <i>
      <x v="1717"/>
    </i>
    <i>
      <x v="1716"/>
    </i>
    <i>
      <x v="1715"/>
    </i>
    <i>
      <x v="1714"/>
    </i>
    <i>
      <x v="1713"/>
    </i>
    <i>
      <x v="1712"/>
    </i>
    <i>
      <x v="1711"/>
    </i>
    <i>
      <x v="1710"/>
    </i>
    <i>
      <x v="1709"/>
    </i>
    <i>
      <x v="1708"/>
    </i>
    <i>
      <x v="1707"/>
    </i>
    <i>
      <x v="1706"/>
    </i>
    <i>
      <x v="1705"/>
    </i>
    <i>
      <x v="1704"/>
    </i>
    <i>
      <x v="1703"/>
    </i>
    <i>
      <x v="1702"/>
    </i>
    <i>
      <x v="1701"/>
    </i>
    <i>
      <x v="1700"/>
    </i>
    <i>
      <x v="1699"/>
    </i>
    <i>
      <x v="1698"/>
    </i>
    <i>
      <x v="1697"/>
    </i>
    <i>
      <x v="1696"/>
    </i>
    <i>
      <x v="1695"/>
    </i>
    <i>
      <x v="1694"/>
    </i>
    <i>
      <x v="1693"/>
    </i>
    <i>
      <x v="1692"/>
    </i>
    <i>
      <x v="1691"/>
    </i>
    <i>
      <x v="1690"/>
    </i>
    <i>
      <x v="1689"/>
    </i>
    <i>
      <x v="1688"/>
    </i>
    <i>
      <x v="1687"/>
    </i>
    <i>
      <x v="1686"/>
    </i>
    <i>
      <x v="1685"/>
    </i>
    <i>
      <x v="1684"/>
    </i>
    <i>
      <x v="1683"/>
    </i>
    <i>
      <x v="1682"/>
    </i>
    <i>
      <x v="1681"/>
    </i>
    <i>
      <x v="1680"/>
    </i>
    <i>
      <x v="1679"/>
    </i>
    <i>
      <x v="1678"/>
    </i>
    <i>
      <x v="1677"/>
    </i>
    <i>
      <x v="1676"/>
    </i>
    <i>
      <x v="1675"/>
    </i>
    <i>
      <x v="1674"/>
    </i>
    <i>
      <x v="1673"/>
    </i>
    <i>
      <x v="1672"/>
    </i>
    <i>
      <x v="1671"/>
    </i>
    <i>
      <x v="1670"/>
    </i>
    <i>
      <x v="1669"/>
    </i>
    <i>
      <x v="1668"/>
    </i>
    <i>
      <x v="1667"/>
    </i>
    <i>
      <x v="1666"/>
    </i>
    <i>
      <x v="1665"/>
    </i>
    <i>
      <x v="1664"/>
    </i>
    <i>
      <x v="1663"/>
    </i>
    <i>
      <x v="1662"/>
    </i>
    <i>
      <x v="1661"/>
    </i>
    <i>
      <x v="1660"/>
    </i>
    <i>
      <x v="1659"/>
    </i>
    <i>
      <x v="1658"/>
    </i>
    <i>
      <x v="1657"/>
    </i>
    <i>
      <x v="1656"/>
    </i>
    <i>
      <x v="1655"/>
    </i>
    <i>
      <x v="1654"/>
    </i>
    <i>
      <x v="1653"/>
    </i>
    <i>
      <x v="1652"/>
    </i>
    <i>
      <x v="1651"/>
    </i>
    <i>
      <x v="1650"/>
    </i>
    <i>
      <x v="1649"/>
    </i>
    <i>
      <x v="1648"/>
    </i>
    <i>
      <x v="1647"/>
    </i>
    <i>
      <x v="1646"/>
    </i>
    <i>
      <x v="1645"/>
    </i>
    <i>
      <x v="1644"/>
    </i>
    <i>
      <x v="1643"/>
    </i>
    <i>
      <x v="1642"/>
    </i>
    <i>
      <x v="1641"/>
    </i>
    <i>
      <x v="1640"/>
    </i>
    <i>
      <x v="1639"/>
    </i>
    <i>
      <x v="1638"/>
    </i>
    <i>
      <x v="1637"/>
    </i>
    <i>
      <x v="1636"/>
    </i>
    <i>
      <x v="1635"/>
    </i>
    <i>
      <x v="1634"/>
    </i>
    <i>
      <x v="1633"/>
    </i>
    <i>
      <x v="1632"/>
    </i>
    <i>
      <x v="1631"/>
    </i>
    <i>
      <x v="1630"/>
    </i>
    <i>
      <x v="1629"/>
    </i>
    <i>
      <x v="1628"/>
    </i>
    <i>
      <x v="1627"/>
    </i>
    <i>
      <x v="1626"/>
    </i>
    <i>
      <x v="1625"/>
    </i>
    <i>
      <x v="1624"/>
    </i>
    <i>
      <x v="1623"/>
    </i>
    <i>
      <x v="1622"/>
    </i>
    <i>
      <x v="1621"/>
    </i>
    <i>
      <x v="1620"/>
    </i>
    <i>
      <x v="1619"/>
    </i>
    <i>
      <x v="1618"/>
    </i>
    <i>
      <x v="1617"/>
    </i>
    <i>
      <x v="1616"/>
    </i>
    <i>
      <x v="1615"/>
    </i>
    <i>
      <x v="1614"/>
    </i>
    <i>
      <x v="1613"/>
    </i>
    <i>
      <x v="1612"/>
    </i>
    <i>
      <x v="1611"/>
    </i>
    <i>
      <x v="1610"/>
    </i>
    <i>
      <x v="1609"/>
    </i>
    <i>
      <x v="1608"/>
    </i>
    <i>
      <x v="1607"/>
    </i>
    <i>
      <x v="1606"/>
    </i>
    <i>
      <x v="1605"/>
    </i>
    <i>
      <x v="1604"/>
    </i>
    <i>
      <x v="1603"/>
    </i>
    <i>
      <x v="1602"/>
    </i>
    <i>
      <x v="1601"/>
    </i>
    <i>
      <x v="1600"/>
    </i>
    <i>
      <x v="1599"/>
    </i>
    <i>
      <x v="1598"/>
    </i>
    <i>
      <x v="1597"/>
    </i>
    <i>
      <x v="1596"/>
    </i>
    <i>
      <x v="1595"/>
    </i>
    <i>
      <x v="1594"/>
    </i>
    <i>
      <x v="1593"/>
    </i>
    <i>
      <x v="1592"/>
    </i>
    <i>
      <x v="1591"/>
    </i>
    <i>
      <x v="1590"/>
    </i>
    <i>
      <x v="1589"/>
    </i>
    <i>
      <x v="1588"/>
    </i>
    <i>
      <x v="1587"/>
    </i>
    <i>
      <x v="1586"/>
    </i>
    <i>
      <x v="1585"/>
    </i>
    <i>
      <x v="1584"/>
    </i>
    <i>
      <x v="1583"/>
    </i>
    <i>
      <x v="1582"/>
    </i>
    <i>
      <x v="1581"/>
    </i>
    <i>
      <x v="1580"/>
    </i>
    <i>
      <x v="1579"/>
    </i>
    <i>
      <x v="1578"/>
    </i>
    <i>
      <x v="1577"/>
    </i>
    <i>
      <x v="1576"/>
    </i>
    <i>
      <x v="1575"/>
    </i>
    <i>
      <x v="1574"/>
    </i>
    <i>
      <x v="1573"/>
    </i>
    <i>
      <x v="1572"/>
    </i>
    <i>
      <x v="1571"/>
    </i>
    <i>
      <x v="1570"/>
    </i>
    <i>
      <x v="1569"/>
    </i>
    <i>
      <x v="1568"/>
    </i>
    <i>
      <x v="1567"/>
    </i>
    <i>
      <x v="1566"/>
    </i>
    <i>
      <x v="1565"/>
    </i>
    <i>
      <x v="1564"/>
    </i>
    <i>
      <x v="1563"/>
    </i>
    <i>
      <x v="1562"/>
    </i>
    <i>
      <x v="1561"/>
    </i>
    <i>
      <x v="1560"/>
    </i>
    <i>
      <x v="1559"/>
    </i>
    <i>
      <x v="1558"/>
    </i>
    <i>
      <x v="1557"/>
    </i>
    <i>
      <x v="1556"/>
    </i>
    <i>
      <x v="1555"/>
    </i>
    <i>
      <x v="1554"/>
    </i>
    <i>
      <x v="1553"/>
    </i>
    <i>
      <x v="1552"/>
    </i>
    <i>
      <x v="1551"/>
    </i>
    <i>
      <x v="1550"/>
    </i>
    <i>
      <x v="1549"/>
    </i>
    <i>
      <x v="1548"/>
    </i>
    <i>
      <x v="1547"/>
    </i>
    <i>
      <x v="1546"/>
    </i>
    <i>
      <x v="1545"/>
    </i>
    <i>
      <x v="1544"/>
    </i>
    <i>
      <x v="1543"/>
    </i>
    <i>
      <x v="1542"/>
    </i>
    <i>
      <x v="1541"/>
    </i>
    <i>
      <x v="1540"/>
    </i>
    <i>
      <x v="1539"/>
    </i>
    <i>
      <x v="1538"/>
    </i>
    <i>
      <x v="1537"/>
    </i>
    <i>
      <x v="1536"/>
    </i>
    <i>
      <x v="1535"/>
    </i>
    <i>
      <x v="1534"/>
    </i>
    <i>
      <x v="1533"/>
    </i>
    <i>
      <x v="1532"/>
    </i>
    <i>
      <x v="1531"/>
    </i>
    <i>
      <x v="1530"/>
    </i>
    <i>
      <x v="1529"/>
    </i>
    <i>
      <x v="1528"/>
    </i>
    <i>
      <x v="1527"/>
    </i>
    <i>
      <x v="1526"/>
    </i>
    <i>
      <x v="1525"/>
    </i>
    <i>
      <x v="1524"/>
    </i>
    <i>
      <x v="1523"/>
    </i>
    <i>
      <x v="1522"/>
    </i>
    <i>
      <x v="1521"/>
    </i>
    <i>
      <x v="1520"/>
    </i>
    <i>
      <x v="1519"/>
    </i>
    <i>
      <x v="1518"/>
    </i>
    <i>
      <x v="1517"/>
    </i>
    <i>
      <x v="1516"/>
    </i>
    <i>
      <x v="1515"/>
    </i>
    <i>
      <x v="1514"/>
    </i>
    <i>
      <x v="1513"/>
    </i>
    <i>
      <x v="1512"/>
    </i>
    <i>
      <x v="1511"/>
    </i>
    <i>
      <x v="1510"/>
    </i>
    <i>
      <x v="1509"/>
    </i>
    <i>
      <x v="1508"/>
    </i>
    <i>
      <x v="1507"/>
    </i>
    <i>
      <x v="1506"/>
    </i>
    <i>
      <x v="1505"/>
    </i>
    <i>
      <x v="1504"/>
    </i>
    <i>
      <x v="1503"/>
    </i>
    <i>
      <x v="1502"/>
    </i>
    <i>
      <x v="1501"/>
    </i>
    <i>
      <x v="1500"/>
    </i>
    <i>
      <x v="1499"/>
    </i>
    <i>
      <x v="1498"/>
    </i>
    <i>
      <x v="1497"/>
    </i>
    <i>
      <x v="1496"/>
    </i>
    <i>
      <x v="1495"/>
    </i>
    <i>
      <x v="1494"/>
    </i>
    <i>
      <x v="1493"/>
    </i>
    <i>
      <x v="1492"/>
    </i>
    <i>
      <x v="1491"/>
    </i>
    <i>
      <x v="1490"/>
    </i>
    <i>
      <x v="1489"/>
    </i>
    <i>
      <x v="1488"/>
    </i>
    <i>
      <x v="1487"/>
    </i>
    <i>
      <x v="1486"/>
    </i>
    <i>
      <x v="1485"/>
    </i>
    <i>
      <x v="1484"/>
    </i>
    <i>
      <x v="1483"/>
    </i>
    <i>
      <x v="1482"/>
    </i>
    <i>
      <x v="1481"/>
    </i>
    <i>
      <x v="1480"/>
    </i>
    <i>
      <x v="1479"/>
    </i>
    <i>
      <x v="1478"/>
    </i>
    <i>
      <x v="1477"/>
    </i>
    <i>
      <x v="1476"/>
    </i>
    <i>
      <x v="1475"/>
    </i>
    <i>
      <x v="1474"/>
    </i>
    <i>
      <x v="1473"/>
    </i>
    <i>
      <x v="1472"/>
    </i>
    <i>
      <x v="1471"/>
    </i>
    <i>
      <x v="1470"/>
    </i>
    <i>
      <x v="1469"/>
    </i>
    <i>
      <x v="1468"/>
    </i>
    <i>
      <x v="1467"/>
    </i>
    <i>
      <x v="1466"/>
    </i>
    <i>
      <x v="1465"/>
    </i>
    <i>
      <x v="1464"/>
    </i>
    <i>
      <x v="1463"/>
    </i>
    <i>
      <x v="1462"/>
    </i>
    <i>
      <x v="1461"/>
    </i>
    <i>
      <x v="1460"/>
    </i>
    <i>
      <x v="1459"/>
    </i>
    <i>
      <x v="1458"/>
    </i>
    <i>
      <x v="1457"/>
    </i>
    <i>
      <x v="1456"/>
    </i>
    <i>
      <x v="1455"/>
    </i>
    <i>
      <x v="1454"/>
    </i>
    <i>
      <x v="1453"/>
    </i>
    <i>
      <x v="1452"/>
    </i>
    <i>
      <x v="1451"/>
    </i>
    <i>
      <x v="1450"/>
    </i>
    <i>
      <x v="1449"/>
    </i>
    <i>
      <x v="1448"/>
    </i>
    <i>
      <x v="1447"/>
    </i>
    <i>
      <x v="1446"/>
    </i>
    <i>
      <x v="1445"/>
    </i>
    <i>
      <x v="1444"/>
    </i>
    <i>
      <x v="1443"/>
    </i>
    <i>
      <x v="1442"/>
    </i>
    <i>
      <x v="1441"/>
    </i>
    <i>
      <x v="1440"/>
    </i>
    <i>
      <x v="1439"/>
    </i>
    <i>
      <x v="1438"/>
    </i>
    <i>
      <x v="1437"/>
    </i>
    <i>
      <x v="1436"/>
    </i>
    <i>
      <x v="1435"/>
    </i>
    <i>
      <x v="1434"/>
    </i>
    <i>
      <x v="1433"/>
    </i>
    <i>
      <x v="1432"/>
    </i>
    <i>
      <x v="1431"/>
    </i>
    <i>
      <x v="1430"/>
    </i>
    <i>
      <x v="1429"/>
    </i>
    <i>
      <x v="1428"/>
    </i>
    <i>
      <x v="1427"/>
    </i>
    <i>
      <x v="1426"/>
    </i>
    <i>
      <x v="1425"/>
    </i>
    <i>
      <x v="1424"/>
    </i>
    <i>
      <x v="1423"/>
    </i>
    <i>
      <x v="1422"/>
    </i>
    <i>
      <x v="1421"/>
    </i>
    <i>
      <x v="1420"/>
    </i>
    <i>
      <x v="1419"/>
    </i>
    <i>
      <x v="1418"/>
    </i>
    <i>
      <x v="1417"/>
    </i>
    <i>
      <x v="1416"/>
    </i>
    <i>
      <x v="1415"/>
    </i>
    <i>
      <x v="1414"/>
    </i>
    <i>
      <x v="1413"/>
    </i>
    <i>
      <x v="1412"/>
    </i>
    <i>
      <x v="1411"/>
    </i>
    <i>
      <x v="1410"/>
    </i>
    <i>
      <x v="1409"/>
    </i>
    <i>
      <x v="1408"/>
    </i>
    <i>
      <x v="1407"/>
    </i>
    <i>
      <x v="1406"/>
    </i>
    <i>
      <x v="1405"/>
    </i>
    <i>
      <x v="1404"/>
    </i>
    <i>
      <x v="1403"/>
    </i>
    <i>
      <x v="1402"/>
    </i>
    <i>
      <x v="1401"/>
    </i>
    <i>
      <x v="1400"/>
    </i>
    <i>
      <x v="1399"/>
    </i>
    <i>
      <x v="1398"/>
    </i>
    <i>
      <x v="1397"/>
    </i>
    <i>
      <x v="1396"/>
    </i>
    <i>
      <x v="1395"/>
    </i>
    <i>
      <x v="1394"/>
    </i>
    <i>
      <x v="1393"/>
    </i>
    <i>
      <x v="1392"/>
    </i>
    <i>
      <x v="1391"/>
    </i>
    <i>
      <x v="1390"/>
    </i>
    <i>
      <x v="1389"/>
    </i>
    <i>
      <x v="1388"/>
    </i>
    <i>
      <x v="1387"/>
    </i>
    <i>
      <x v="1386"/>
    </i>
    <i>
      <x v="1385"/>
    </i>
    <i>
      <x v="1384"/>
    </i>
    <i>
      <x v="1383"/>
    </i>
    <i>
      <x v="1382"/>
    </i>
    <i>
      <x v="1381"/>
    </i>
    <i>
      <x v="1380"/>
    </i>
    <i>
      <x v="1379"/>
    </i>
    <i>
      <x v="1378"/>
    </i>
    <i>
      <x v="1377"/>
    </i>
    <i>
      <x v="1376"/>
    </i>
    <i>
      <x v="1375"/>
    </i>
    <i>
      <x v="1374"/>
    </i>
    <i>
      <x v="1373"/>
    </i>
    <i>
      <x v="1372"/>
    </i>
    <i>
      <x v="1371"/>
    </i>
    <i>
      <x v="1370"/>
    </i>
    <i>
      <x v="1369"/>
    </i>
    <i>
      <x v="1368"/>
    </i>
    <i>
      <x v="1367"/>
    </i>
    <i>
      <x v="1366"/>
    </i>
    <i>
      <x v="1365"/>
    </i>
    <i>
      <x v="1364"/>
    </i>
    <i>
      <x v="1363"/>
    </i>
    <i>
      <x v="1362"/>
    </i>
    <i>
      <x v="1361"/>
    </i>
    <i>
      <x v="1360"/>
    </i>
    <i>
      <x v="1359"/>
    </i>
    <i>
      <x v="1358"/>
    </i>
    <i>
      <x v="1357"/>
    </i>
    <i>
      <x v="1356"/>
    </i>
    <i>
      <x v="1355"/>
    </i>
    <i>
      <x v="1354"/>
    </i>
    <i>
      <x v="1353"/>
    </i>
    <i>
      <x v="1352"/>
    </i>
    <i>
      <x v="1351"/>
    </i>
    <i>
      <x v="1350"/>
    </i>
    <i>
      <x v="1349"/>
    </i>
    <i>
      <x v="1348"/>
    </i>
    <i>
      <x v="1347"/>
    </i>
    <i>
      <x v="1346"/>
    </i>
    <i>
      <x v="1345"/>
    </i>
    <i>
      <x v="1344"/>
    </i>
    <i>
      <x v="1343"/>
    </i>
    <i>
      <x v="1342"/>
    </i>
    <i>
      <x v="1341"/>
    </i>
    <i>
      <x v="1340"/>
    </i>
    <i>
      <x v="1339"/>
    </i>
    <i>
      <x v="1338"/>
    </i>
    <i>
      <x v="1337"/>
    </i>
    <i>
      <x v="1336"/>
    </i>
    <i>
      <x v="1335"/>
    </i>
    <i>
      <x v="1334"/>
    </i>
    <i>
      <x v="1333"/>
    </i>
    <i>
      <x v="1332"/>
    </i>
    <i>
      <x v="1331"/>
    </i>
    <i>
      <x v="1330"/>
    </i>
    <i>
      <x v="1329"/>
    </i>
    <i>
      <x v="1328"/>
    </i>
    <i>
      <x v="1327"/>
    </i>
    <i>
      <x v="1326"/>
    </i>
    <i>
      <x v="1325"/>
    </i>
    <i>
      <x v="1324"/>
    </i>
    <i>
      <x v="1323"/>
    </i>
    <i>
      <x v="1322"/>
    </i>
    <i>
      <x v="1321"/>
    </i>
    <i>
      <x v="1320"/>
    </i>
    <i>
      <x v="1319"/>
    </i>
    <i>
      <x v="1318"/>
    </i>
    <i>
      <x v="1317"/>
    </i>
    <i>
      <x v="1316"/>
    </i>
    <i>
      <x v="1315"/>
    </i>
    <i>
      <x v="1314"/>
    </i>
    <i>
      <x v="1313"/>
    </i>
    <i>
      <x v="1312"/>
    </i>
    <i>
      <x v="1311"/>
    </i>
    <i>
      <x v="1310"/>
    </i>
    <i>
      <x v="1309"/>
    </i>
    <i>
      <x v="1308"/>
    </i>
    <i>
      <x v="1307"/>
    </i>
    <i>
      <x v="1306"/>
    </i>
    <i>
      <x v="1305"/>
    </i>
    <i>
      <x v="1304"/>
    </i>
    <i>
      <x v="1303"/>
    </i>
    <i>
      <x v="1302"/>
    </i>
    <i>
      <x v="1301"/>
    </i>
    <i>
      <x v="1300"/>
    </i>
    <i>
      <x v="1299"/>
    </i>
    <i>
      <x v="1298"/>
    </i>
    <i>
      <x v="1297"/>
    </i>
    <i>
      <x v="1296"/>
    </i>
    <i>
      <x v="1295"/>
    </i>
    <i>
      <x v="1294"/>
    </i>
    <i>
      <x v="1293"/>
    </i>
    <i>
      <x v="1292"/>
    </i>
    <i>
      <x v="1291"/>
    </i>
    <i>
      <x v="1290"/>
    </i>
    <i>
      <x v="1289"/>
    </i>
    <i>
      <x v="1288"/>
    </i>
    <i>
      <x v="1287"/>
    </i>
    <i>
      <x v="1286"/>
    </i>
    <i>
      <x v="1285"/>
    </i>
    <i>
      <x v="1284"/>
    </i>
    <i>
      <x v="1283"/>
    </i>
    <i>
      <x v="1282"/>
    </i>
    <i>
      <x v="1281"/>
    </i>
    <i>
      <x v="1280"/>
    </i>
    <i>
      <x v="1279"/>
    </i>
    <i>
      <x v="1278"/>
    </i>
    <i>
      <x v="1277"/>
    </i>
    <i>
      <x v="1276"/>
    </i>
    <i>
      <x v="1275"/>
    </i>
    <i>
      <x v="1274"/>
    </i>
    <i>
      <x v="1273"/>
    </i>
    <i>
      <x v="1272"/>
    </i>
    <i>
      <x v="1271"/>
    </i>
    <i>
      <x v="1270"/>
    </i>
    <i>
      <x v="1269"/>
    </i>
    <i>
      <x v="1268"/>
    </i>
    <i>
      <x v="1267"/>
    </i>
    <i>
      <x v="1266"/>
    </i>
    <i>
      <x v="1265"/>
    </i>
    <i>
      <x v="1264"/>
    </i>
    <i>
      <x v="1263"/>
    </i>
    <i>
      <x v="1262"/>
    </i>
    <i>
      <x v="1261"/>
    </i>
    <i>
      <x v="1260"/>
    </i>
    <i>
      <x v="1259"/>
    </i>
    <i>
      <x v="1258"/>
    </i>
    <i>
      <x v="1257"/>
    </i>
    <i>
      <x v="1256"/>
    </i>
    <i>
      <x v="1255"/>
    </i>
    <i>
      <x v="1254"/>
    </i>
    <i>
      <x v="1253"/>
    </i>
    <i>
      <x v="1252"/>
    </i>
    <i>
      <x v="1251"/>
    </i>
    <i>
      <x v="1250"/>
    </i>
    <i>
      <x v="1249"/>
    </i>
    <i>
      <x v="1248"/>
    </i>
    <i>
      <x v="1247"/>
    </i>
    <i>
      <x v="1246"/>
    </i>
    <i>
      <x v="1245"/>
    </i>
    <i>
      <x v="1244"/>
    </i>
    <i>
      <x v="1243"/>
    </i>
    <i>
      <x v="1242"/>
    </i>
    <i>
      <x v="1241"/>
    </i>
    <i>
      <x v="1240"/>
    </i>
    <i>
      <x v="1239"/>
    </i>
    <i>
      <x v="1238"/>
    </i>
    <i>
      <x v="1237"/>
    </i>
    <i>
      <x v="1236"/>
    </i>
    <i>
      <x v="1235"/>
    </i>
    <i>
      <x v="1234"/>
    </i>
    <i>
      <x v="1233"/>
    </i>
    <i>
      <x v="1232"/>
    </i>
    <i>
      <x v="1231"/>
    </i>
    <i>
      <x v="1230"/>
    </i>
    <i>
      <x v="1229"/>
    </i>
    <i>
      <x v="1228"/>
    </i>
    <i>
      <x v="1227"/>
    </i>
    <i>
      <x v="1226"/>
    </i>
    <i>
      <x v="1225"/>
    </i>
    <i>
      <x v="1224"/>
    </i>
    <i>
      <x v="1223"/>
    </i>
    <i>
      <x v="1222"/>
    </i>
    <i>
      <x v="1221"/>
    </i>
    <i>
      <x v="1220"/>
    </i>
    <i>
      <x v="1219"/>
    </i>
    <i>
      <x v="1218"/>
    </i>
    <i>
      <x v="1217"/>
    </i>
    <i>
      <x v="1216"/>
    </i>
    <i>
      <x v="1215"/>
    </i>
    <i>
      <x v="1214"/>
    </i>
    <i>
      <x v="1213"/>
    </i>
    <i>
      <x v="1212"/>
    </i>
    <i>
      <x v="1211"/>
    </i>
    <i>
      <x v="1210"/>
    </i>
    <i>
      <x v="1209"/>
    </i>
    <i>
      <x v="1208"/>
    </i>
    <i>
      <x v="1207"/>
    </i>
    <i>
      <x v="1206"/>
    </i>
    <i>
      <x v="1205"/>
    </i>
    <i>
      <x v="1204"/>
    </i>
    <i>
      <x v="1203"/>
    </i>
    <i>
      <x v="1202"/>
    </i>
    <i>
      <x v="1201"/>
    </i>
    <i>
      <x v="1200"/>
    </i>
    <i>
      <x v="1199"/>
    </i>
    <i>
      <x v="1198"/>
    </i>
    <i>
      <x v="1197"/>
    </i>
    <i>
      <x v="1196"/>
    </i>
    <i>
      <x v="1195"/>
    </i>
    <i>
      <x v="1194"/>
    </i>
    <i>
      <x v="1193"/>
    </i>
    <i>
      <x v="1192"/>
    </i>
    <i>
      <x v="1191"/>
    </i>
    <i>
      <x v="1190"/>
    </i>
    <i>
      <x v="1189"/>
    </i>
    <i>
      <x v="1188"/>
    </i>
    <i>
      <x v="1187"/>
    </i>
    <i>
      <x v="1186"/>
    </i>
    <i>
      <x v="1185"/>
    </i>
    <i>
      <x v="1184"/>
    </i>
    <i>
      <x v="1183"/>
    </i>
    <i>
      <x v="1182"/>
    </i>
    <i>
      <x v="1181"/>
    </i>
    <i>
      <x v="1180"/>
    </i>
    <i>
      <x v="1179"/>
    </i>
    <i>
      <x v="1178"/>
    </i>
    <i>
      <x v="1177"/>
    </i>
    <i>
      <x v="1176"/>
    </i>
    <i>
      <x v="1175"/>
    </i>
    <i>
      <x v="1174"/>
    </i>
    <i>
      <x v="1173"/>
    </i>
    <i>
      <x v="1172"/>
    </i>
    <i>
      <x v="1171"/>
    </i>
    <i>
      <x v="1170"/>
    </i>
    <i>
      <x v="1169"/>
    </i>
    <i>
      <x v="1168"/>
    </i>
    <i>
      <x v="1167"/>
    </i>
    <i>
      <x v="1166"/>
    </i>
    <i>
      <x v="1165"/>
    </i>
    <i>
      <x v="1164"/>
    </i>
    <i>
      <x v="1163"/>
    </i>
    <i>
      <x v="1162"/>
    </i>
    <i>
      <x v="1161"/>
    </i>
    <i>
      <x v="1160"/>
    </i>
    <i>
      <x v="1159"/>
    </i>
    <i>
      <x v="1158"/>
    </i>
    <i>
      <x v="1157"/>
    </i>
    <i>
      <x v="1156"/>
    </i>
    <i>
      <x v="1155"/>
    </i>
    <i>
      <x v="1154"/>
    </i>
    <i>
      <x v="1153"/>
    </i>
    <i>
      <x v="1152"/>
    </i>
    <i>
      <x v="1151"/>
    </i>
    <i>
      <x v="1150"/>
    </i>
    <i>
      <x v="1149"/>
    </i>
    <i>
      <x v="1148"/>
    </i>
    <i>
      <x v="1147"/>
    </i>
    <i>
      <x v="1146"/>
    </i>
    <i>
      <x v="1145"/>
    </i>
    <i>
      <x v="1144"/>
    </i>
    <i>
      <x v="1143"/>
    </i>
    <i>
      <x v="1142"/>
    </i>
    <i>
      <x v="1141"/>
    </i>
    <i>
      <x v="1140"/>
    </i>
    <i>
      <x v="1139"/>
    </i>
    <i>
      <x v="1138"/>
    </i>
    <i>
      <x v="1137"/>
    </i>
    <i>
      <x v="1136"/>
    </i>
    <i>
      <x v="1135"/>
    </i>
    <i>
      <x v="1134"/>
    </i>
    <i>
      <x v="1133"/>
    </i>
    <i>
      <x v="1132"/>
    </i>
    <i>
      <x v="1131"/>
    </i>
    <i>
      <x v="1130"/>
    </i>
    <i>
      <x v="1129"/>
    </i>
    <i>
      <x v="1128"/>
    </i>
    <i>
      <x v="1127"/>
    </i>
    <i>
      <x v="1126"/>
    </i>
    <i>
      <x v="1125"/>
    </i>
    <i>
      <x v="1124"/>
    </i>
    <i>
      <x v="1123"/>
    </i>
    <i>
      <x v="1122"/>
    </i>
    <i>
      <x v="1121"/>
    </i>
    <i>
      <x v="1120"/>
    </i>
    <i>
      <x v="1119"/>
    </i>
    <i>
      <x v="1118"/>
    </i>
    <i>
      <x v="1117"/>
    </i>
    <i>
      <x v="1116"/>
    </i>
    <i>
      <x v="1115"/>
    </i>
    <i>
      <x v="1114"/>
    </i>
    <i>
      <x v="1113"/>
    </i>
    <i>
      <x v="1112"/>
    </i>
    <i>
      <x v="1111"/>
    </i>
    <i>
      <x v="1110"/>
    </i>
    <i>
      <x v="1109"/>
    </i>
    <i>
      <x v="1108"/>
    </i>
    <i>
      <x v="1107"/>
    </i>
    <i>
      <x v="1106"/>
    </i>
    <i>
      <x v="1105"/>
    </i>
    <i>
      <x v="1104"/>
    </i>
    <i>
      <x v="1103"/>
    </i>
    <i>
      <x v="1102"/>
    </i>
    <i>
      <x v="1101"/>
    </i>
    <i>
      <x v="1100"/>
    </i>
    <i>
      <x v="1099"/>
    </i>
    <i>
      <x v="1098"/>
    </i>
    <i>
      <x v="1097"/>
    </i>
    <i>
      <x v="1096"/>
    </i>
    <i>
      <x v="1095"/>
    </i>
    <i>
      <x v="1094"/>
    </i>
    <i>
      <x v="1093"/>
    </i>
    <i>
      <x v="1092"/>
    </i>
    <i>
      <x v="1091"/>
    </i>
    <i>
      <x v="1090"/>
    </i>
    <i>
      <x v="1089"/>
    </i>
    <i>
      <x v="1088"/>
    </i>
    <i>
      <x v="1087"/>
    </i>
    <i>
      <x v="1086"/>
    </i>
    <i>
      <x v="1085"/>
    </i>
    <i>
      <x v="1084"/>
    </i>
    <i>
      <x v="1083"/>
    </i>
    <i>
      <x v="1082"/>
    </i>
    <i>
      <x v="1081"/>
    </i>
    <i>
      <x v="1080"/>
    </i>
    <i>
      <x v="1079"/>
    </i>
    <i>
      <x v="1078"/>
    </i>
    <i>
      <x v="1077"/>
    </i>
    <i>
      <x v="1076"/>
    </i>
    <i>
      <x v="1075"/>
    </i>
    <i>
      <x v="1074"/>
    </i>
    <i>
      <x v="1073"/>
    </i>
    <i>
      <x v="1072"/>
    </i>
    <i>
      <x v="1071"/>
    </i>
    <i>
      <x v="1070"/>
    </i>
    <i>
      <x v="1069"/>
    </i>
    <i>
      <x v="1068"/>
    </i>
    <i>
      <x v="1067"/>
    </i>
    <i>
      <x v="1066"/>
    </i>
    <i>
      <x v="1065"/>
    </i>
    <i>
      <x v="1064"/>
    </i>
    <i>
      <x v="1063"/>
    </i>
    <i>
      <x v="1062"/>
    </i>
    <i>
      <x v="1061"/>
    </i>
    <i>
      <x v="1060"/>
    </i>
    <i>
      <x v="1059"/>
    </i>
    <i>
      <x v="1058"/>
    </i>
    <i>
      <x v="1057"/>
    </i>
    <i>
      <x v="1056"/>
    </i>
    <i>
      <x v="1055"/>
    </i>
    <i>
      <x v="1054"/>
    </i>
    <i>
      <x v="1053"/>
    </i>
    <i>
      <x v="1052"/>
    </i>
    <i>
      <x v="1051"/>
    </i>
    <i>
      <x v="1050"/>
    </i>
    <i>
      <x v="1049"/>
    </i>
    <i>
      <x v="1048"/>
    </i>
    <i>
      <x v="1047"/>
    </i>
    <i>
      <x v="1046"/>
    </i>
    <i>
      <x v="1045"/>
    </i>
    <i>
      <x v="1044"/>
    </i>
    <i>
      <x v="1043"/>
    </i>
    <i>
      <x v="1042"/>
    </i>
    <i>
      <x v="1041"/>
    </i>
    <i>
      <x v="1040"/>
    </i>
    <i>
      <x v="1039"/>
    </i>
    <i>
      <x v="1038"/>
    </i>
    <i>
      <x v="1037"/>
    </i>
    <i>
      <x v="1036"/>
    </i>
    <i>
      <x v="1035"/>
    </i>
    <i>
      <x v="1034"/>
    </i>
    <i>
      <x v="1033"/>
    </i>
    <i>
      <x v="1032"/>
    </i>
    <i>
      <x v="1031"/>
    </i>
    <i>
      <x v="1030"/>
    </i>
    <i>
      <x v="1029"/>
    </i>
    <i>
      <x v="1028"/>
    </i>
    <i>
      <x v="1027"/>
    </i>
    <i>
      <x v="1026"/>
    </i>
    <i>
      <x v="1025"/>
    </i>
    <i>
      <x v="1024"/>
    </i>
    <i>
      <x v="1023"/>
    </i>
    <i>
      <x v="1022"/>
    </i>
    <i>
      <x v="1021"/>
    </i>
    <i>
      <x v="1020"/>
    </i>
    <i>
      <x v="1019"/>
    </i>
    <i>
      <x v="1018"/>
    </i>
    <i>
      <x v="1017"/>
    </i>
    <i>
      <x v="1016"/>
    </i>
    <i>
      <x v="1015"/>
    </i>
    <i>
      <x v="1014"/>
    </i>
    <i>
      <x v="1013"/>
    </i>
    <i>
      <x v="1012"/>
    </i>
    <i>
      <x v="1011"/>
    </i>
    <i>
      <x v="1010"/>
    </i>
    <i>
      <x v="1009"/>
    </i>
    <i>
      <x v="1008"/>
    </i>
    <i>
      <x v="1007"/>
    </i>
    <i>
      <x v="1006"/>
    </i>
    <i>
      <x v="1005"/>
    </i>
    <i>
      <x v="1004"/>
    </i>
    <i>
      <x v="1003"/>
    </i>
    <i>
      <x v="1002"/>
    </i>
    <i>
      <x v="1001"/>
    </i>
    <i>
      <x v="1000"/>
    </i>
    <i>
      <x v="999"/>
    </i>
    <i>
      <x v="998"/>
    </i>
    <i>
      <x v="997"/>
    </i>
    <i>
      <x v="996"/>
    </i>
    <i>
      <x v="995"/>
    </i>
    <i>
      <x v="994"/>
    </i>
    <i>
      <x v="993"/>
    </i>
    <i>
      <x v="992"/>
    </i>
    <i>
      <x v="991"/>
    </i>
    <i>
      <x v="990"/>
    </i>
    <i>
      <x v="989"/>
    </i>
    <i>
      <x v="988"/>
    </i>
    <i>
      <x v="987"/>
    </i>
    <i>
      <x v="986"/>
    </i>
    <i>
      <x v="985"/>
    </i>
    <i>
      <x v="984"/>
    </i>
    <i>
      <x v="983"/>
    </i>
    <i>
      <x v="982"/>
    </i>
    <i>
      <x v="981"/>
    </i>
    <i>
      <x v="980"/>
    </i>
    <i>
      <x v="979"/>
    </i>
    <i>
      <x v="978"/>
    </i>
    <i>
      <x v="977"/>
    </i>
    <i>
      <x v="976"/>
    </i>
    <i>
      <x v="975"/>
    </i>
    <i>
      <x v="974"/>
    </i>
    <i>
      <x v="973"/>
    </i>
    <i>
      <x v="972"/>
    </i>
    <i>
      <x v="971"/>
    </i>
    <i>
      <x v="970"/>
    </i>
    <i>
      <x v="969"/>
    </i>
    <i>
      <x v="968"/>
    </i>
    <i>
      <x v="967"/>
    </i>
    <i>
      <x v="966"/>
    </i>
    <i>
      <x v="965"/>
    </i>
    <i>
      <x v="964"/>
    </i>
    <i>
      <x v="963"/>
    </i>
    <i>
      <x v="962"/>
    </i>
    <i>
      <x v="961"/>
    </i>
    <i>
      <x v="960"/>
    </i>
    <i>
      <x v="959"/>
    </i>
    <i>
      <x v="958"/>
    </i>
    <i>
      <x v="957"/>
    </i>
    <i>
      <x v="956"/>
    </i>
    <i>
      <x v="955"/>
    </i>
    <i>
      <x v="954"/>
    </i>
    <i>
      <x v="953"/>
    </i>
    <i>
      <x v="952"/>
    </i>
    <i>
      <x v="951"/>
    </i>
    <i>
      <x v="950"/>
    </i>
    <i>
      <x v="949"/>
    </i>
    <i>
      <x v="948"/>
    </i>
    <i>
      <x v="947"/>
    </i>
    <i>
      <x v="946"/>
    </i>
    <i>
      <x v="945"/>
    </i>
    <i>
      <x v="944"/>
    </i>
    <i>
      <x v="943"/>
    </i>
    <i>
      <x v="942"/>
    </i>
    <i>
      <x v="941"/>
    </i>
    <i>
      <x v="940"/>
    </i>
    <i>
      <x v="939"/>
    </i>
    <i>
      <x v="938"/>
    </i>
    <i>
      <x v="937"/>
    </i>
    <i>
      <x v="936"/>
    </i>
    <i>
      <x v="935"/>
    </i>
    <i>
      <x v="934"/>
    </i>
    <i>
      <x v="933"/>
    </i>
    <i>
      <x v="932"/>
    </i>
    <i>
      <x v="931"/>
    </i>
    <i>
      <x v="930"/>
    </i>
    <i>
      <x v="929"/>
    </i>
    <i>
      <x v="928"/>
    </i>
    <i>
      <x v="927"/>
    </i>
    <i>
      <x v="926"/>
    </i>
    <i>
      <x v="925"/>
    </i>
    <i>
      <x v="924"/>
    </i>
    <i>
      <x v="923"/>
    </i>
    <i>
      <x v="922"/>
    </i>
    <i>
      <x v="921"/>
    </i>
    <i>
      <x v="920"/>
    </i>
    <i>
      <x v="919"/>
    </i>
    <i>
      <x v="918"/>
    </i>
    <i>
      <x v="917"/>
    </i>
    <i>
      <x v="916"/>
    </i>
    <i>
      <x v="915"/>
    </i>
    <i>
      <x v="914"/>
    </i>
    <i>
      <x v="913"/>
    </i>
    <i>
      <x v="912"/>
    </i>
    <i>
      <x v="911"/>
    </i>
    <i>
      <x v="910"/>
    </i>
    <i>
      <x v="909"/>
    </i>
    <i>
      <x v="908"/>
    </i>
    <i>
      <x v="907"/>
    </i>
    <i>
      <x v="906"/>
    </i>
    <i>
      <x v="905"/>
    </i>
    <i>
      <x v="904"/>
    </i>
    <i>
      <x v="903"/>
    </i>
    <i>
      <x v="902"/>
    </i>
    <i>
      <x v="901"/>
    </i>
    <i>
      <x v="900"/>
    </i>
    <i>
      <x v="899"/>
    </i>
    <i>
      <x v="898"/>
    </i>
    <i>
      <x v="897"/>
    </i>
    <i>
      <x v="896"/>
    </i>
    <i>
      <x v="895"/>
    </i>
    <i>
      <x v="894"/>
    </i>
    <i>
      <x v="893"/>
    </i>
    <i>
      <x v="892"/>
    </i>
    <i>
      <x v="891"/>
    </i>
    <i>
      <x v="890"/>
    </i>
    <i>
      <x v="889"/>
    </i>
    <i>
      <x v="888"/>
    </i>
    <i>
      <x v="887"/>
    </i>
    <i>
      <x v="886"/>
    </i>
    <i>
      <x v="885"/>
    </i>
    <i>
      <x v="884"/>
    </i>
    <i>
      <x v="883"/>
    </i>
    <i>
      <x v="882"/>
    </i>
    <i>
      <x v="881"/>
    </i>
    <i>
      <x v="880"/>
    </i>
    <i>
      <x v="879"/>
    </i>
    <i>
      <x v="878"/>
    </i>
    <i>
      <x v="877"/>
    </i>
    <i>
      <x v="876"/>
    </i>
    <i>
      <x v="875"/>
    </i>
    <i>
      <x v="874"/>
    </i>
    <i>
      <x v="873"/>
    </i>
    <i>
      <x v="872"/>
    </i>
    <i>
      <x v="871"/>
    </i>
    <i>
      <x v="870"/>
    </i>
    <i>
      <x v="869"/>
    </i>
    <i>
      <x v="868"/>
    </i>
    <i>
      <x v="867"/>
    </i>
    <i>
      <x v="866"/>
    </i>
    <i>
      <x v="865"/>
    </i>
    <i>
      <x v="864"/>
    </i>
    <i>
      <x v="863"/>
    </i>
    <i>
      <x v="862"/>
    </i>
    <i>
      <x v="861"/>
    </i>
    <i>
      <x v="860"/>
    </i>
    <i>
      <x v="859"/>
    </i>
    <i>
      <x v="858"/>
    </i>
    <i>
      <x v="857"/>
    </i>
    <i>
      <x v="856"/>
    </i>
    <i>
      <x v="855"/>
    </i>
    <i>
      <x v="854"/>
    </i>
    <i>
      <x v="853"/>
    </i>
    <i>
      <x v="852"/>
    </i>
    <i>
      <x v="851"/>
    </i>
    <i>
      <x v="850"/>
    </i>
    <i>
      <x v="849"/>
    </i>
    <i>
      <x v="848"/>
    </i>
    <i>
      <x v="847"/>
    </i>
    <i>
      <x v="846"/>
    </i>
    <i>
      <x v="845"/>
    </i>
    <i>
      <x v="844"/>
    </i>
    <i>
      <x v="843"/>
    </i>
    <i>
      <x v="842"/>
    </i>
    <i>
      <x v="841"/>
    </i>
    <i>
      <x v="840"/>
    </i>
    <i>
      <x v="839"/>
    </i>
    <i>
      <x v="838"/>
    </i>
    <i>
      <x v="837"/>
    </i>
    <i>
      <x v="836"/>
    </i>
    <i>
      <x v="835"/>
    </i>
    <i>
      <x v="834"/>
    </i>
    <i>
      <x v="833"/>
    </i>
    <i>
      <x v="832"/>
    </i>
    <i>
      <x v="831"/>
    </i>
    <i>
      <x v="830"/>
    </i>
    <i>
      <x v="829"/>
    </i>
    <i>
      <x v="828"/>
    </i>
    <i>
      <x v="827"/>
    </i>
    <i>
      <x v="826"/>
    </i>
    <i>
      <x v="825"/>
    </i>
    <i>
      <x v="824"/>
    </i>
    <i>
      <x v="823"/>
    </i>
    <i>
      <x v="822"/>
    </i>
    <i>
      <x v="821"/>
    </i>
    <i>
      <x v="820"/>
    </i>
    <i>
      <x v="819"/>
    </i>
    <i>
      <x v="818"/>
    </i>
    <i>
      <x v="817"/>
    </i>
    <i>
      <x v="816"/>
    </i>
    <i>
      <x v="815"/>
    </i>
    <i>
      <x v="814"/>
    </i>
    <i>
      <x v="813"/>
    </i>
    <i>
      <x v="812"/>
    </i>
    <i>
      <x v="811"/>
    </i>
    <i>
      <x v="810"/>
    </i>
    <i>
      <x v="809"/>
    </i>
    <i>
      <x v="808"/>
    </i>
    <i>
      <x v="807"/>
    </i>
    <i>
      <x v="806"/>
    </i>
    <i>
      <x v="805"/>
    </i>
    <i>
      <x v="804"/>
    </i>
    <i>
      <x v="803"/>
    </i>
    <i>
      <x v="802"/>
    </i>
    <i>
      <x v="801"/>
    </i>
    <i>
      <x v="800"/>
    </i>
    <i>
      <x v="799"/>
    </i>
    <i>
      <x v="798"/>
    </i>
    <i>
      <x v="797"/>
    </i>
    <i>
      <x v="796"/>
    </i>
    <i>
      <x v="795"/>
    </i>
    <i>
      <x v="794"/>
    </i>
    <i>
      <x v="793"/>
    </i>
    <i>
      <x v="792"/>
    </i>
    <i>
      <x v="791"/>
    </i>
    <i>
      <x v="790"/>
    </i>
    <i>
      <x v="789"/>
    </i>
    <i>
      <x v="788"/>
    </i>
    <i>
      <x v="787"/>
    </i>
    <i>
      <x v="786"/>
    </i>
    <i>
      <x v="785"/>
    </i>
    <i>
      <x v="784"/>
    </i>
    <i>
      <x v="783"/>
    </i>
    <i>
      <x v="782"/>
    </i>
    <i>
      <x v="781"/>
    </i>
    <i>
      <x v="780"/>
    </i>
    <i>
      <x v="779"/>
    </i>
    <i>
      <x v="778"/>
    </i>
    <i>
      <x v="777"/>
    </i>
    <i>
      <x v="776"/>
    </i>
    <i>
      <x v="775"/>
    </i>
    <i>
      <x v="774"/>
    </i>
    <i>
      <x v="773"/>
    </i>
    <i>
      <x v="772"/>
    </i>
    <i>
      <x v="771"/>
    </i>
    <i>
      <x v="770"/>
    </i>
    <i>
      <x v="769"/>
    </i>
    <i>
      <x v="768"/>
    </i>
    <i>
      <x v="767"/>
    </i>
    <i>
      <x v="766"/>
    </i>
    <i>
      <x v="765"/>
    </i>
    <i>
      <x v="764"/>
    </i>
    <i>
      <x v="763"/>
    </i>
    <i>
      <x v="762"/>
    </i>
    <i>
      <x v="761"/>
    </i>
    <i>
      <x v="760"/>
    </i>
    <i>
      <x v="759"/>
    </i>
    <i>
      <x v="758"/>
    </i>
    <i>
      <x v="757"/>
    </i>
    <i>
      <x v="756"/>
    </i>
    <i>
      <x v="755"/>
    </i>
    <i>
      <x v="754"/>
    </i>
    <i>
      <x v="753"/>
    </i>
    <i>
      <x v="752"/>
    </i>
    <i>
      <x v="751"/>
    </i>
    <i>
      <x v="750"/>
    </i>
    <i>
      <x v="749"/>
    </i>
    <i>
      <x v="748"/>
    </i>
    <i>
      <x v="747"/>
    </i>
    <i>
      <x v="746"/>
    </i>
    <i>
      <x v="745"/>
    </i>
    <i>
      <x v="744"/>
    </i>
    <i>
      <x v="743"/>
    </i>
    <i>
      <x v="742"/>
    </i>
    <i>
      <x v="741"/>
    </i>
    <i>
      <x v="740"/>
    </i>
    <i>
      <x v="739"/>
    </i>
    <i>
      <x v="738"/>
    </i>
    <i>
      <x v="737"/>
    </i>
    <i>
      <x v="736"/>
    </i>
    <i>
      <x v="735"/>
    </i>
    <i>
      <x v="734"/>
    </i>
    <i>
      <x v="733"/>
    </i>
    <i>
      <x v="732"/>
    </i>
    <i>
      <x v="731"/>
    </i>
    <i>
      <x v="730"/>
    </i>
    <i>
      <x v="729"/>
    </i>
    <i>
      <x v="728"/>
    </i>
    <i>
      <x v="727"/>
    </i>
    <i>
      <x v="726"/>
    </i>
    <i>
      <x v="725"/>
    </i>
    <i>
      <x v="724"/>
    </i>
    <i>
      <x v="723"/>
    </i>
    <i>
      <x v="722"/>
    </i>
    <i>
      <x v="721"/>
    </i>
    <i>
      <x v="720"/>
    </i>
    <i>
      <x v="719"/>
    </i>
    <i>
      <x v="718"/>
    </i>
    <i>
      <x v="717"/>
    </i>
    <i>
      <x v="716"/>
    </i>
    <i>
      <x v="715"/>
    </i>
    <i>
      <x v="714"/>
    </i>
    <i>
      <x v="713"/>
    </i>
    <i>
      <x v="712"/>
    </i>
    <i>
      <x v="711"/>
    </i>
    <i>
      <x v="710"/>
    </i>
    <i>
      <x v="709"/>
    </i>
    <i>
      <x v="708"/>
    </i>
    <i>
      <x v="707"/>
    </i>
    <i>
      <x v="706"/>
    </i>
    <i>
      <x v="705"/>
    </i>
    <i>
      <x v="704"/>
    </i>
    <i>
      <x v="703"/>
    </i>
    <i>
      <x v="702"/>
    </i>
    <i>
      <x v="701"/>
    </i>
    <i>
      <x v="700"/>
    </i>
    <i>
      <x v="699"/>
    </i>
    <i>
      <x v="698"/>
    </i>
    <i>
      <x v="697"/>
    </i>
    <i>
      <x v="696"/>
    </i>
    <i>
      <x v="695"/>
    </i>
    <i>
      <x v="694"/>
    </i>
    <i>
      <x v="693"/>
    </i>
    <i>
      <x v="692"/>
    </i>
    <i>
      <x v="691"/>
    </i>
    <i>
      <x v="690"/>
    </i>
    <i>
      <x v="689"/>
    </i>
    <i>
      <x v="688"/>
    </i>
    <i>
      <x v="687"/>
    </i>
    <i>
      <x v="686"/>
    </i>
    <i>
      <x v="685"/>
    </i>
    <i>
      <x v="684"/>
    </i>
    <i>
      <x v="683"/>
    </i>
    <i>
      <x v="682"/>
    </i>
    <i>
      <x v="681"/>
    </i>
    <i>
      <x v="680"/>
    </i>
    <i>
      <x v="679"/>
    </i>
    <i>
      <x v="678"/>
    </i>
    <i>
      <x v="677"/>
    </i>
    <i>
      <x v="676"/>
    </i>
    <i>
      <x v="675"/>
    </i>
    <i>
      <x v="674"/>
    </i>
    <i>
      <x v="673"/>
    </i>
    <i>
      <x v="672"/>
    </i>
    <i>
      <x v="671"/>
    </i>
    <i>
      <x v="670"/>
    </i>
    <i>
      <x v="669"/>
    </i>
    <i>
      <x v="668"/>
    </i>
    <i>
      <x v="667"/>
    </i>
    <i>
      <x v="666"/>
    </i>
    <i>
      <x v="665"/>
    </i>
    <i>
      <x v="664"/>
    </i>
    <i>
      <x v="663"/>
    </i>
    <i>
      <x v="662"/>
    </i>
    <i>
      <x v="661"/>
    </i>
    <i>
      <x v="660"/>
    </i>
    <i>
      <x v="659"/>
    </i>
    <i>
      <x v="658"/>
    </i>
    <i>
      <x v="657"/>
    </i>
    <i>
      <x v="656"/>
    </i>
    <i>
      <x v="655"/>
    </i>
    <i>
      <x v="654"/>
    </i>
    <i>
      <x v="653"/>
    </i>
    <i>
      <x v="652"/>
    </i>
    <i>
      <x v="651"/>
    </i>
    <i>
      <x v="650"/>
    </i>
    <i>
      <x v="649"/>
    </i>
    <i>
      <x v="648"/>
    </i>
    <i>
      <x v="647"/>
    </i>
    <i>
      <x v="646"/>
    </i>
    <i>
      <x v="645"/>
    </i>
    <i>
      <x v="644"/>
    </i>
    <i>
      <x v="643"/>
    </i>
    <i>
      <x v="642"/>
    </i>
    <i>
      <x v="641"/>
    </i>
    <i>
      <x v="640"/>
    </i>
    <i>
      <x v="639"/>
    </i>
    <i>
      <x v="638"/>
    </i>
    <i>
      <x v="637"/>
    </i>
    <i>
      <x v="636"/>
    </i>
    <i>
      <x v="635"/>
    </i>
    <i>
      <x v="634"/>
    </i>
    <i>
      <x v="633"/>
    </i>
    <i>
      <x v="632"/>
    </i>
    <i>
      <x v="631"/>
    </i>
    <i>
      <x v="630"/>
    </i>
    <i>
      <x v="629"/>
    </i>
    <i>
      <x v="628"/>
    </i>
    <i>
      <x v="627"/>
    </i>
    <i>
      <x v="626"/>
    </i>
    <i>
      <x v="625"/>
    </i>
    <i>
      <x v="624"/>
    </i>
    <i>
      <x v="623"/>
    </i>
    <i>
      <x v="622"/>
    </i>
    <i>
      <x v="621"/>
    </i>
    <i>
      <x v="620"/>
    </i>
    <i>
      <x v="619"/>
    </i>
    <i>
      <x v="618"/>
    </i>
    <i>
      <x v="617"/>
    </i>
    <i>
      <x v="616"/>
    </i>
    <i>
      <x v="615"/>
    </i>
    <i>
      <x v="614"/>
    </i>
    <i>
      <x v="613"/>
    </i>
    <i>
      <x v="612"/>
    </i>
    <i>
      <x v="611"/>
    </i>
    <i>
      <x v="610"/>
    </i>
    <i>
      <x v="609"/>
    </i>
    <i>
      <x v="608"/>
    </i>
    <i>
      <x v="607"/>
    </i>
    <i>
      <x v="606"/>
    </i>
    <i>
      <x v="605"/>
    </i>
    <i>
      <x v="604"/>
    </i>
    <i>
      <x v="603"/>
    </i>
    <i>
      <x v="602"/>
    </i>
    <i>
      <x v="601"/>
    </i>
    <i>
      <x v="600"/>
    </i>
    <i>
      <x v="599"/>
    </i>
    <i>
      <x v="598"/>
    </i>
    <i>
      <x v="597"/>
    </i>
    <i>
      <x v="596"/>
    </i>
    <i>
      <x v="595"/>
    </i>
    <i>
      <x v="594"/>
    </i>
    <i>
      <x v="593"/>
    </i>
    <i>
      <x v="592"/>
    </i>
    <i>
      <x v="591"/>
    </i>
    <i>
      <x v="590"/>
    </i>
    <i>
      <x v="589"/>
    </i>
    <i>
      <x v="588"/>
    </i>
    <i>
      <x v="587"/>
    </i>
    <i>
      <x v="586"/>
    </i>
    <i>
      <x v="585"/>
    </i>
    <i>
      <x v="584"/>
    </i>
    <i>
      <x v="583"/>
    </i>
    <i>
      <x v="582"/>
    </i>
    <i>
      <x v="581"/>
    </i>
    <i>
      <x v="580"/>
    </i>
    <i>
      <x v="579"/>
    </i>
    <i>
      <x v="578"/>
    </i>
    <i>
      <x v="577"/>
    </i>
    <i>
      <x v="576"/>
    </i>
    <i>
      <x v="575"/>
    </i>
    <i>
      <x v="574"/>
    </i>
    <i>
      <x v="573"/>
    </i>
    <i>
      <x v="572"/>
    </i>
    <i>
      <x v="571"/>
    </i>
    <i>
      <x v="570"/>
    </i>
    <i>
      <x v="569"/>
    </i>
    <i>
      <x v="568"/>
    </i>
    <i>
      <x v="567"/>
    </i>
    <i>
      <x v="566"/>
    </i>
    <i>
      <x v="565"/>
    </i>
    <i>
      <x v="564"/>
    </i>
    <i>
      <x v="563"/>
    </i>
    <i>
      <x v="562"/>
    </i>
    <i>
      <x v="561"/>
    </i>
    <i>
      <x v="560"/>
    </i>
    <i>
      <x v="559"/>
    </i>
    <i>
      <x v="558"/>
    </i>
    <i>
      <x v="557"/>
    </i>
    <i>
      <x v="556"/>
    </i>
    <i>
      <x v="555"/>
    </i>
    <i>
      <x v="554"/>
    </i>
    <i>
      <x v="553"/>
    </i>
    <i>
      <x v="552"/>
    </i>
    <i>
      <x v="551"/>
    </i>
    <i>
      <x v="550"/>
    </i>
    <i>
      <x v="549"/>
    </i>
    <i>
      <x v="548"/>
    </i>
    <i>
      <x v="547"/>
    </i>
    <i>
      <x v="546"/>
    </i>
    <i>
      <x v="545"/>
    </i>
    <i>
      <x v="544"/>
    </i>
    <i>
      <x v="543"/>
    </i>
    <i>
      <x v="542"/>
    </i>
    <i>
      <x v="541"/>
    </i>
    <i>
      <x v="540"/>
    </i>
    <i>
      <x v="539"/>
    </i>
    <i>
      <x v="538"/>
    </i>
    <i>
      <x v="537"/>
    </i>
    <i>
      <x v="536"/>
    </i>
    <i>
      <x v="535"/>
    </i>
    <i>
      <x v="534"/>
    </i>
    <i>
      <x v="533"/>
    </i>
    <i>
      <x v="532"/>
    </i>
    <i>
      <x v="531"/>
    </i>
    <i>
      <x v="530"/>
    </i>
    <i>
      <x v="529"/>
    </i>
    <i>
      <x v="528"/>
    </i>
    <i>
      <x v="527"/>
    </i>
    <i>
      <x v="526"/>
    </i>
    <i>
      <x v="525"/>
    </i>
    <i>
      <x v="524"/>
    </i>
    <i>
      <x v="523"/>
    </i>
    <i>
      <x v="522"/>
    </i>
    <i>
      <x v="521"/>
    </i>
    <i>
      <x v="520"/>
    </i>
    <i>
      <x v="519"/>
    </i>
    <i>
      <x v="518"/>
    </i>
    <i>
      <x v="517"/>
    </i>
    <i>
      <x v="516"/>
    </i>
    <i>
      <x v="515"/>
    </i>
    <i>
      <x v="514"/>
    </i>
    <i>
      <x v="513"/>
    </i>
    <i>
      <x v="512"/>
    </i>
    <i>
      <x v="511"/>
    </i>
    <i>
      <x v="510"/>
    </i>
    <i>
      <x v="509"/>
    </i>
    <i>
      <x v="508"/>
    </i>
    <i>
      <x v="507"/>
    </i>
    <i>
      <x v="506"/>
    </i>
    <i>
      <x v="505"/>
    </i>
    <i>
      <x v="504"/>
    </i>
    <i>
      <x v="503"/>
    </i>
    <i>
      <x v="502"/>
    </i>
    <i>
      <x v="501"/>
    </i>
    <i>
      <x v="500"/>
    </i>
    <i>
      <x v="499"/>
    </i>
    <i>
      <x v="498"/>
    </i>
    <i>
      <x v="497"/>
    </i>
    <i>
      <x v="496"/>
    </i>
    <i>
      <x v="495"/>
    </i>
    <i>
      <x v="494"/>
    </i>
    <i>
      <x v="493"/>
    </i>
    <i>
      <x v="492"/>
    </i>
    <i>
      <x v="491"/>
    </i>
    <i>
      <x v="490"/>
    </i>
    <i>
      <x v="489"/>
    </i>
    <i>
      <x v="488"/>
    </i>
    <i>
      <x v="487"/>
    </i>
    <i>
      <x v="486"/>
    </i>
    <i>
      <x v="485"/>
    </i>
    <i>
      <x v="484"/>
    </i>
    <i>
      <x v="483"/>
    </i>
    <i>
      <x v="482"/>
    </i>
    <i>
      <x v="481"/>
    </i>
    <i>
      <x v="480"/>
    </i>
    <i>
      <x v="479"/>
    </i>
    <i>
      <x v="478"/>
    </i>
    <i>
      <x v="477"/>
    </i>
    <i>
      <x v="476"/>
    </i>
    <i>
      <x v="475"/>
    </i>
    <i>
      <x v="474"/>
    </i>
    <i>
      <x v="473"/>
    </i>
    <i>
      <x v="472"/>
    </i>
    <i>
      <x v="471"/>
    </i>
    <i>
      <x v="470"/>
    </i>
    <i>
      <x v="469"/>
    </i>
    <i>
      <x v="468"/>
    </i>
    <i>
      <x v="467"/>
    </i>
    <i>
      <x v="466"/>
    </i>
    <i>
      <x v="465"/>
    </i>
    <i>
      <x v="464"/>
    </i>
    <i>
      <x v="463"/>
    </i>
    <i>
      <x v="462"/>
    </i>
    <i>
      <x v="461"/>
    </i>
    <i>
      <x v="460"/>
    </i>
    <i>
      <x v="459"/>
    </i>
    <i>
      <x v="458"/>
    </i>
    <i>
      <x v="457"/>
    </i>
    <i>
      <x v="456"/>
    </i>
    <i>
      <x v="455"/>
    </i>
    <i>
      <x v="454"/>
    </i>
    <i>
      <x v="453"/>
    </i>
    <i>
      <x v="452"/>
    </i>
    <i>
      <x v="451"/>
    </i>
    <i>
      <x v="450"/>
    </i>
    <i>
      <x v="449"/>
    </i>
    <i>
      <x v="448"/>
    </i>
    <i>
      <x v="447"/>
    </i>
    <i>
      <x v="446"/>
    </i>
    <i>
      <x v="445"/>
    </i>
    <i>
      <x v="444"/>
    </i>
    <i>
      <x v="443"/>
    </i>
    <i>
      <x v="442"/>
    </i>
    <i>
      <x v="441"/>
    </i>
    <i>
      <x v="440"/>
    </i>
    <i>
      <x v="439"/>
    </i>
    <i>
      <x v="438"/>
    </i>
    <i>
      <x v="437"/>
    </i>
    <i>
      <x v="436"/>
    </i>
    <i>
      <x v="435"/>
    </i>
    <i>
      <x v="434"/>
    </i>
    <i>
      <x v="433"/>
    </i>
    <i>
      <x v="432"/>
    </i>
    <i>
      <x v="431"/>
    </i>
    <i>
      <x v="430"/>
    </i>
    <i>
      <x v="429"/>
    </i>
    <i>
      <x v="428"/>
    </i>
    <i>
      <x v="427"/>
    </i>
    <i>
      <x v="426"/>
    </i>
    <i>
      <x v="425"/>
    </i>
    <i>
      <x v="424"/>
    </i>
    <i>
      <x v="423"/>
    </i>
    <i>
      <x v="422"/>
    </i>
    <i>
      <x v="421"/>
    </i>
    <i>
      <x v="420"/>
    </i>
    <i>
      <x v="419"/>
    </i>
    <i>
      <x v="418"/>
    </i>
    <i>
      <x v="417"/>
    </i>
    <i>
      <x v="416"/>
    </i>
    <i>
      <x v="415"/>
    </i>
    <i>
      <x v="414"/>
    </i>
    <i>
      <x v="413"/>
    </i>
    <i>
      <x v="412"/>
    </i>
    <i>
      <x v="411"/>
    </i>
    <i>
      <x v="410"/>
    </i>
    <i>
      <x v="409"/>
    </i>
    <i>
      <x v="408"/>
    </i>
    <i>
      <x v="407"/>
    </i>
    <i>
      <x v="406"/>
    </i>
    <i>
      <x v="405"/>
    </i>
    <i>
      <x v="404"/>
    </i>
    <i>
      <x v="403"/>
    </i>
    <i>
      <x v="402"/>
    </i>
    <i>
      <x v="401"/>
    </i>
    <i>
      <x v="400"/>
    </i>
    <i>
      <x v="399"/>
    </i>
    <i>
      <x v="398"/>
    </i>
    <i>
      <x v="397"/>
    </i>
    <i>
      <x v="396"/>
    </i>
    <i>
      <x v="395"/>
    </i>
    <i>
      <x v="394"/>
    </i>
    <i>
      <x v="393"/>
    </i>
    <i>
      <x v="392"/>
    </i>
    <i>
      <x v="391"/>
    </i>
    <i>
      <x v="390"/>
    </i>
    <i>
      <x v="389"/>
    </i>
    <i>
      <x v="388"/>
    </i>
    <i>
      <x v="387"/>
    </i>
    <i>
      <x v="386"/>
    </i>
    <i>
      <x v="385"/>
    </i>
    <i>
      <x v="384"/>
    </i>
    <i>
      <x v="383"/>
    </i>
    <i>
      <x v="382"/>
    </i>
    <i>
      <x v="381"/>
    </i>
    <i>
      <x v="380"/>
    </i>
    <i>
      <x v="379"/>
    </i>
    <i>
      <x v="378"/>
    </i>
    <i>
      <x v="377"/>
    </i>
    <i>
      <x v="376"/>
    </i>
    <i>
      <x v="375"/>
    </i>
    <i>
      <x v="374"/>
    </i>
    <i>
      <x v="373"/>
    </i>
    <i>
      <x v="372"/>
    </i>
    <i>
      <x v="371"/>
    </i>
    <i>
      <x v="370"/>
    </i>
    <i>
      <x v="369"/>
    </i>
    <i>
      <x v="368"/>
    </i>
    <i>
      <x v="367"/>
    </i>
    <i>
      <x v="366"/>
    </i>
    <i>
      <x v="365"/>
    </i>
    <i>
      <x v="364"/>
    </i>
    <i>
      <x v="363"/>
    </i>
    <i>
      <x v="362"/>
    </i>
    <i>
      <x v="361"/>
    </i>
    <i>
      <x v="360"/>
    </i>
    <i>
      <x v="359"/>
    </i>
    <i>
      <x v="358"/>
    </i>
    <i>
      <x v="357"/>
    </i>
    <i>
      <x v="356"/>
    </i>
    <i>
      <x v="355"/>
    </i>
    <i>
      <x v="354"/>
    </i>
    <i>
      <x v="353"/>
    </i>
    <i>
      <x v="352"/>
    </i>
    <i>
      <x v="351"/>
    </i>
    <i>
      <x v="350"/>
    </i>
    <i>
      <x v="349"/>
    </i>
    <i>
      <x v="348"/>
    </i>
    <i>
      <x v="347"/>
    </i>
    <i>
      <x v="346"/>
    </i>
    <i>
      <x v="345"/>
    </i>
    <i>
      <x v="344"/>
    </i>
    <i>
      <x v="343"/>
    </i>
    <i>
      <x v="342"/>
    </i>
    <i>
      <x v="341"/>
    </i>
    <i>
      <x v="340"/>
    </i>
    <i>
      <x v="339"/>
    </i>
    <i>
      <x v="338"/>
    </i>
    <i>
      <x v="337"/>
    </i>
    <i>
      <x v="336"/>
    </i>
    <i>
      <x v="335"/>
    </i>
    <i>
      <x v="334"/>
    </i>
    <i>
      <x v="333"/>
    </i>
    <i>
      <x v="332"/>
    </i>
    <i>
      <x v="331"/>
    </i>
    <i>
      <x v="330"/>
    </i>
    <i>
      <x v="329"/>
    </i>
    <i>
      <x v="328"/>
    </i>
    <i>
      <x v="327"/>
    </i>
    <i>
      <x v="326"/>
    </i>
    <i>
      <x v="325"/>
    </i>
    <i>
      <x v="324"/>
    </i>
    <i>
      <x v="323"/>
    </i>
    <i>
      <x v="322"/>
    </i>
    <i>
      <x v="321"/>
    </i>
    <i>
      <x v="320"/>
    </i>
    <i>
      <x v="319"/>
    </i>
    <i>
      <x v="318"/>
    </i>
    <i>
      <x v="317"/>
    </i>
    <i>
      <x v="316"/>
    </i>
    <i>
      <x v="315"/>
    </i>
    <i>
      <x v="314"/>
    </i>
    <i>
      <x v="313"/>
    </i>
    <i>
      <x v="312"/>
    </i>
    <i>
      <x v="311"/>
    </i>
    <i>
      <x v="310"/>
    </i>
    <i>
      <x v="309"/>
    </i>
    <i>
      <x v="308"/>
    </i>
    <i>
      <x v="307"/>
    </i>
    <i>
      <x v="306"/>
    </i>
    <i>
      <x v="305"/>
    </i>
    <i>
      <x v="304"/>
    </i>
    <i>
      <x v="303"/>
    </i>
    <i>
      <x v="302"/>
    </i>
    <i>
      <x v="301"/>
    </i>
    <i>
      <x v="300"/>
    </i>
    <i>
      <x v="299"/>
    </i>
    <i>
      <x v="298"/>
    </i>
    <i>
      <x v="297"/>
    </i>
    <i>
      <x v="296"/>
    </i>
    <i>
      <x v="295"/>
    </i>
    <i>
      <x v="294"/>
    </i>
    <i>
      <x v="293"/>
    </i>
    <i>
      <x v="292"/>
    </i>
    <i>
      <x v="291"/>
    </i>
    <i>
      <x v="290"/>
    </i>
    <i>
      <x v="289"/>
    </i>
    <i>
      <x v="288"/>
    </i>
    <i>
      <x v="287"/>
    </i>
    <i>
      <x v="286"/>
    </i>
    <i>
      <x v="285"/>
    </i>
    <i>
      <x v="284"/>
    </i>
    <i>
      <x v="283"/>
    </i>
    <i>
      <x v="282"/>
    </i>
    <i>
      <x v="281"/>
    </i>
    <i>
      <x v="280"/>
    </i>
    <i>
      <x v="279"/>
    </i>
    <i>
      <x v="278"/>
    </i>
    <i>
      <x v="277"/>
    </i>
    <i>
      <x v="276"/>
    </i>
    <i>
      <x v="275"/>
    </i>
    <i>
      <x v="274"/>
    </i>
    <i>
      <x v="273"/>
    </i>
    <i>
      <x v="272"/>
    </i>
    <i>
      <x v="271"/>
    </i>
    <i>
      <x v="270"/>
    </i>
    <i>
      <x v="269"/>
    </i>
    <i>
      <x v="268"/>
    </i>
    <i>
      <x v="267"/>
    </i>
    <i>
      <x v="266"/>
    </i>
    <i>
      <x v="265"/>
    </i>
    <i>
      <x v="264"/>
    </i>
    <i>
      <x v="263"/>
    </i>
    <i>
      <x v="262"/>
    </i>
    <i>
      <x v="261"/>
    </i>
    <i>
      <x v="260"/>
    </i>
    <i>
      <x v="259"/>
    </i>
    <i>
      <x v="258"/>
    </i>
    <i>
      <x v="257"/>
    </i>
    <i>
      <x v="256"/>
    </i>
    <i>
      <x v="255"/>
    </i>
    <i>
      <x v="254"/>
    </i>
    <i>
      <x v="253"/>
    </i>
    <i>
      <x v="252"/>
    </i>
    <i>
      <x v="251"/>
    </i>
    <i>
      <x v="250"/>
    </i>
    <i>
      <x v="249"/>
    </i>
    <i>
      <x v="248"/>
    </i>
    <i>
      <x v="247"/>
    </i>
    <i>
      <x v="246"/>
    </i>
    <i>
      <x v="245"/>
    </i>
    <i>
      <x v="244"/>
    </i>
    <i>
      <x v="243"/>
    </i>
    <i>
      <x v="242"/>
    </i>
    <i>
      <x v="241"/>
    </i>
    <i>
      <x v="240"/>
    </i>
    <i>
      <x v="239"/>
    </i>
    <i>
      <x v="238"/>
    </i>
    <i>
      <x v="237"/>
    </i>
    <i>
      <x v="236"/>
    </i>
    <i>
      <x v="235"/>
    </i>
    <i>
      <x v="234"/>
    </i>
    <i>
      <x v="233"/>
    </i>
    <i>
      <x v="232"/>
    </i>
    <i>
      <x v="231"/>
    </i>
    <i>
      <x v="230"/>
    </i>
    <i>
      <x v="229"/>
    </i>
    <i>
      <x v="228"/>
    </i>
    <i>
      <x v="227"/>
    </i>
    <i>
      <x v="226"/>
    </i>
    <i>
      <x v="225"/>
    </i>
    <i>
      <x v="224"/>
    </i>
    <i>
      <x v="223"/>
    </i>
    <i>
      <x v="222"/>
    </i>
    <i>
      <x v="221"/>
    </i>
    <i>
      <x v="220"/>
    </i>
    <i>
      <x v="219"/>
    </i>
    <i>
      <x v="218"/>
    </i>
    <i>
      <x v="217"/>
    </i>
    <i>
      <x v="216"/>
    </i>
    <i>
      <x v="215"/>
    </i>
    <i>
      <x v="214"/>
    </i>
    <i>
      <x v="213"/>
    </i>
    <i>
      <x v="212"/>
    </i>
    <i>
      <x v="211"/>
    </i>
    <i>
      <x v="210"/>
    </i>
    <i>
      <x v="209"/>
    </i>
    <i>
      <x v="208"/>
    </i>
    <i>
      <x v="207"/>
    </i>
    <i>
      <x v="206"/>
    </i>
    <i>
      <x v="205"/>
    </i>
    <i>
      <x v="204"/>
    </i>
    <i>
      <x v="203"/>
    </i>
    <i>
      <x v="202"/>
    </i>
    <i>
      <x v="201"/>
    </i>
    <i>
      <x v="200"/>
    </i>
    <i>
      <x v="199"/>
    </i>
    <i>
      <x v="198"/>
    </i>
    <i>
      <x v="197"/>
    </i>
    <i>
      <x v="196"/>
    </i>
    <i>
      <x v="195"/>
    </i>
    <i>
      <x v="194"/>
    </i>
    <i>
      <x v="193"/>
    </i>
    <i>
      <x v="192"/>
    </i>
    <i>
      <x v="191"/>
    </i>
    <i>
      <x v="190"/>
    </i>
    <i>
      <x v="189"/>
    </i>
    <i>
      <x v="188"/>
    </i>
    <i>
      <x v="187"/>
    </i>
    <i>
      <x v="186"/>
    </i>
    <i>
      <x v="185"/>
    </i>
    <i>
      <x v="184"/>
    </i>
    <i>
      <x v="183"/>
    </i>
    <i>
      <x v="182"/>
    </i>
    <i>
      <x v="181"/>
    </i>
    <i>
      <x v="180"/>
    </i>
    <i>
      <x v="179"/>
    </i>
    <i>
      <x v="178"/>
    </i>
    <i>
      <x v="177"/>
    </i>
    <i>
      <x v="176"/>
    </i>
    <i>
      <x v="175"/>
    </i>
    <i>
      <x v="174"/>
    </i>
    <i>
      <x v="173"/>
    </i>
    <i>
      <x v="172"/>
    </i>
    <i>
      <x v="171"/>
    </i>
    <i>
      <x v="170"/>
    </i>
    <i>
      <x v="169"/>
    </i>
    <i>
      <x v="168"/>
    </i>
    <i>
      <x v="167"/>
    </i>
    <i>
      <x v="166"/>
    </i>
    <i>
      <x v="165"/>
    </i>
    <i>
      <x v="164"/>
    </i>
    <i>
      <x v="163"/>
    </i>
    <i>
      <x v="162"/>
    </i>
    <i>
      <x v="161"/>
    </i>
    <i>
      <x v="160"/>
    </i>
    <i>
      <x v="159"/>
    </i>
    <i>
      <x v="158"/>
    </i>
    <i>
      <x v="157"/>
    </i>
    <i>
      <x v="156"/>
    </i>
    <i>
      <x v="155"/>
    </i>
    <i>
      <x v="154"/>
    </i>
    <i>
      <x v="153"/>
    </i>
    <i>
      <x v="152"/>
    </i>
    <i>
      <x v="151"/>
    </i>
    <i>
      <x v="150"/>
    </i>
    <i>
      <x v="149"/>
    </i>
    <i>
      <x v="148"/>
    </i>
    <i>
      <x v="147"/>
    </i>
    <i>
      <x v="146"/>
    </i>
    <i>
      <x v="145"/>
    </i>
    <i>
      <x v="144"/>
    </i>
    <i>
      <x v="143"/>
    </i>
    <i>
      <x v="142"/>
    </i>
    <i>
      <x v="141"/>
    </i>
    <i>
      <x v="140"/>
    </i>
    <i>
      <x v="139"/>
    </i>
    <i>
      <x v="138"/>
    </i>
    <i>
      <x v="137"/>
    </i>
    <i>
      <x v="136"/>
    </i>
    <i>
      <x v="135"/>
    </i>
    <i>
      <x v="134"/>
    </i>
    <i>
      <x v="133"/>
    </i>
    <i>
      <x v="132"/>
    </i>
    <i>
      <x v="131"/>
    </i>
    <i>
      <x v="130"/>
    </i>
    <i>
      <x v="129"/>
    </i>
    <i>
      <x v="128"/>
    </i>
    <i>
      <x v="127"/>
    </i>
    <i>
      <x v="126"/>
    </i>
    <i>
      <x v="125"/>
    </i>
    <i>
      <x v="124"/>
    </i>
    <i>
      <x v="123"/>
    </i>
    <i>
      <x v="122"/>
    </i>
    <i>
      <x v="121"/>
    </i>
    <i>
      <x v="120"/>
    </i>
    <i>
      <x v="119"/>
    </i>
    <i>
      <x v="118"/>
    </i>
    <i>
      <x v="117"/>
    </i>
    <i>
      <x v="116"/>
    </i>
    <i>
      <x v="115"/>
    </i>
    <i>
      <x v="114"/>
    </i>
    <i>
      <x v="113"/>
    </i>
    <i>
      <x v="112"/>
    </i>
    <i>
      <x v="111"/>
    </i>
    <i>
      <x v="110"/>
    </i>
    <i>
      <x v="109"/>
    </i>
    <i>
      <x v="108"/>
    </i>
    <i>
      <x v="107"/>
    </i>
    <i>
      <x v="106"/>
    </i>
    <i>
      <x v="105"/>
    </i>
    <i>
      <x v="104"/>
    </i>
    <i>
      <x v="103"/>
    </i>
    <i>
      <x v="102"/>
    </i>
    <i>
      <x v="101"/>
    </i>
    <i>
      <x v="100"/>
    </i>
    <i>
      <x v="99"/>
    </i>
    <i>
      <x v="98"/>
    </i>
    <i>
      <x v="97"/>
    </i>
    <i>
      <x v="96"/>
    </i>
    <i>
      <x v="95"/>
    </i>
    <i>
      <x v="94"/>
    </i>
    <i>
      <x v="93"/>
    </i>
    <i>
      <x v="92"/>
    </i>
    <i>
      <x v="91"/>
    </i>
    <i>
      <x v="90"/>
    </i>
    <i>
      <x v="89"/>
    </i>
    <i>
      <x v="88"/>
    </i>
    <i>
      <x v="87"/>
    </i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4"/>
    </i>
    <i>
      <x v="13"/>
    </i>
    <i>
      <x v="12"/>
    </i>
    <i>
      <x v="11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>
      <x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Monthly Salary" fld="9" subtotal="average" baseField="3" baseItem="14"/>
    <dataField name="Average of Base Salary" fld="10" subtotal="average" baseField="3" baseItem="1" numFmtId="1"/>
    <dataField name="StdDev of Monthly Salary" fld="9" subtotal="stdDev" baseField="3" baseItem="10"/>
    <dataField name="Count of Employees" fld="0" subtotal="count" baseField="3" baseItem="0"/>
    <dataField name="Average of Service Time I (Years)" fld="6" subtotal="average" baseField="3" baseItem="9"/>
    <dataField name="Average of Service Time II (Years)" fld="7" subtotal="average" baseField="3" baseItem="9"/>
  </dataFields>
  <formats count="2">
    <format dxfId="5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zoomScale="75" zoomScaleNormal="55" workbookViewId="0">
      <selection activeCell="B41" sqref="B41"/>
    </sheetView>
  </sheetViews>
  <sheetFormatPr defaultRowHeight="14.4" x14ac:dyDescent="0.3"/>
  <cols>
    <col min="1" max="1" width="15.33203125" bestFit="1" customWidth="1"/>
    <col min="2" max="2" width="25.5546875" bestFit="1" customWidth="1"/>
    <col min="3" max="3" width="35.44140625" bestFit="1" customWidth="1"/>
    <col min="4" max="4" width="27.33203125" bestFit="1" customWidth="1"/>
    <col min="5" max="5" width="35.44140625" bestFit="1" customWidth="1"/>
    <col min="6" max="6" width="22.5546875" bestFit="1" customWidth="1"/>
    <col min="7" max="7" width="19.109375" bestFit="1" customWidth="1"/>
    <col min="8" max="8" width="20.6640625" bestFit="1" customWidth="1"/>
    <col min="9" max="9" width="36.109375" bestFit="1" customWidth="1"/>
    <col min="10" max="10" width="25.33203125" bestFit="1" customWidth="1"/>
    <col min="11" max="11" width="35.21875" bestFit="1" customWidth="1"/>
    <col min="12" max="12" width="21.33203125" bestFit="1" customWidth="1"/>
    <col min="13" max="13" width="21.88671875" bestFit="1" customWidth="1"/>
    <col min="14" max="14" width="19.109375" bestFit="1" customWidth="1"/>
    <col min="15" max="16" width="31" bestFit="1" customWidth="1"/>
    <col min="17" max="17" width="37.44140625" bestFit="1" customWidth="1"/>
    <col min="18" max="18" width="33.21875" bestFit="1" customWidth="1"/>
    <col min="19" max="19" width="14.88671875" bestFit="1" customWidth="1"/>
    <col min="20" max="20" width="25.33203125" bestFit="1" customWidth="1"/>
    <col min="21" max="21" width="19.109375" bestFit="1" customWidth="1"/>
    <col min="22" max="22" width="28.44140625" bestFit="1" customWidth="1"/>
    <col min="23" max="23" width="24.77734375" bestFit="1" customWidth="1"/>
    <col min="24" max="24" width="25.33203125" bestFit="1" customWidth="1"/>
    <col min="25" max="25" width="19.109375" bestFit="1" customWidth="1"/>
    <col min="26" max="26" width="28.44140625" bestFit="1" customWidth="1"/>
    <col min="27" max="27" width="24.77734375" bestFit="1" customWidth="1"/>
    <col min="28" max="28" width="35.44140625" bestFit="1" customWidth="1"/>
    <col min="29" max="29" width="19.109375" bestFit="1" customWidth="1"/>
    <col min="30" max="30" width="35.44140625" bestFit="1" customWidth="1"/>
    <col min="31" max="31" width="35.21875" bestFit="1" customWidth="1"/>
    <col min="32" max="32" width="28.44140625" bestFit="1" customWidth="1"/>
    <col min="33" max="33" width="24.77734375" bestFit="1" customWidth="1"/>
    <col min="34" max="34" width="35.44140625" bestFit="1" customWidth="1"/>
    <col min="35" max="35" width="19.109375" bestFit="1" customWidth="1"/>
    <col min="36" max="36" width="35.44140625" bestFit="1" customWidth="1"/>
    <col min="37" max="37" width="25.33203125" bestFit="1" customWidth="1"/>
    <col min="38" max="38" width="28.44140625" bestFit="1" customWidth="1"/>
    <col min="39" max="39" width="24.77734375" bestFit="1" customWidth="1"/>
    <col min="40" max="41" width="35.44140625" bestFit="1" customWidth="1"/>
    <col min="42" max="42" width="19.109375" bestFit="1" customWidth="1"/>
    <col min="43" max="43" width="35.21875" bestFit="1" customWidth="1"/>
    <col min="44" max="44" width="28.44140625" bestFit="1" customWidth="1"/>
    <col min="45" max="45" width="24.77734375" bestFit="1" customWidth="1"/>
    <col min="46" max="47" width="35.44140625" bestFit="1" customWidth="1"/>
    <col min="48" max="48" width="25.33203125" bestFit="1" customWidth="1"/>
    <col min="49" max="49" width="28.44140625" bestFit="1" customWidth="1"/>
    <col min="50" max="50" width="24.77734375" bestFit="1" customWidth="1"/>
    <col min="51" max="52" width="35.44140625" bestFit="1" customWidth="1"/>
    <col min="53" max="53" width="28.44140625" bestFit="1" customWidth="1"/>
    <col min="54" max="54" width="24.77734375" bestFit="1" customWidth="1"/>
    <col min="55" max="56" width="35.44140625" bestFit="1" customWidth="1"/>
    <col min="57" max="57" width="29.44140625" bestFit="1" customWidth="1"/>
    <col min="58" max="58" width="24.77734375" bestFit="1" customWidth="1"/>
    <col min="59" max="59" width="35.44140625" bestFit="1" customWidth="1"/>
    <col min="60" max="60" width="30" bestFit="1" customWidth="1"/>
    <col min="61" max="61" width="24.77734375" bestFit="1" customWidth="1"/>
    <col min="62" max="62" width="35.44140625" bestFit="1" customWidth="1"/>
    <col min="63" max="63" width="31" bestFit="1" customWidth="1"/>
    <col min="64" max="64" width="30" bestFit="1" customWidth="1"/>
    <col min="65" max="65" width="25.21875" bestFit="1" customWidth="1"/>
    <col min="66" max="66" width="35.44140625" bestFit="1" customWidth="1"/>
    <col min="67" max="67" width="25.33203125" bestFit="1" customWidth="1"/>
    <col min="68" max="68" width="30.44140625" bestFit="1" customWidth="1"/>
    <col min="69" max="69" width="25.21875" bestFit="1" customWidth="1"/>
    <col min="70" max="70" width="30.44140625" bestFit="1" customWidth="1"/>
    <col min="71" max="71" width="25.21875" bestFit="1" customWidth="1"/>
    <col min="72" max="72" width="35.44140625" bestFit="1" customWidth="1"/>
    <col min="73" max="73" width="31" bestFit="1" customWidth="1"/>
    <col min="74" max="74" width="30.44140625" bestFit="1" customWidth="1"/>
    <col min="75" max="75" width="25.21875" bestFit="1" customWidth="1"/>
    <col min="76" max="77" width="35.44140625" bestFit="1" customWidth="1"/>
    <col min="78" max="78" width="25.33203125" bestFit="1" customWidth="1"/>
    <col min="79" max="79" width="30.44140625" bestFit="1" customWidth="1"/>
    <col min="80" max="80" width="35.44140625" bestFit="1" customWidth="1"/>
    <col min="81" max="81" width="30.44140625" bestFit="1" customWidth="1"/>
    <col min="82" max="82" width="35.44140625" bestFit="1" customWidth="1"/>
    <col min="83" max="83" width="30.44140625" bestFit="1" customWidth="1"/>
    <col min="84" max="84" width="25.21875" bestFit="1" customWidth="1"/>
    <col min="85" max="85" width="35.44140625" bestFit="1" customWidth="1"/>
    <col min="86" max="86" width="30.44140625" bestFit="1" customWidth="1"/>
    <col min="87" max="87" width="25.5546875" bestFit="1" customWidth="1"/>
    <col min="88" max="88" width="30.77734375" bestFit="1" customWidth="1"/>
    <col min="89" max="89" width="25.5546875" bestFit="1" customWidth="1"/>
    <col min="90" max="90" width="30.77734375" bestFit="1" customWidth="1"/>
    <col min="91" max="91" width="25.5546875" bestFit="1" customWidth="1"/>
    <col min="92" max="92" width="30.77734375" bestFit="1" customWidth="1"/>
    <col min="93" max="93" width="26" bestFit="1" customWidth="1"/>
    <col min="94" max="94" width="31.44140625" bestFit="1" customWidth="1"/>
    <col min="95" max="95" width="26" bestFit="1" customWidth="1"/>
    <col min="96" max="96" width="31.44140625" bestFit="1" customWidth="1"/>
    <col min="97" max="97" width="26" bestFit="1" customWidth="1"/>
    <col min="98" max="98" width="31" bestFit="1" customWidth="1"/>
    <col min="99" max="99" width="31.44140625" bestFit="1" customWidth="1"/>
    <col min="100" max="100" width="14.88671875" bestFit="1" customWidth="1"/>
    <col min="101" max="106" width="6" bestFit="1" customWidth="1"/>
    <col min="107" max="107" width="5" bestFit="1" customWidth="1"/>
    <col min="108" max="113" width="6" bestFit="1" customWidth="1"/>
    <col min="114" max="114" width="5" bestFit="1" customWidth="1"/>
    <col min="115" max="129" width="6" bestFit="1" customWidth="1"/>
    <col min="130" max="130" width="5" bestFit="1" customWidth="1"/>
    <col min="131" max="132" width="6" bestFit="1" customWidth="1"/>
    <col min="133" max="133" width="5" bestFit="1" customWidth="1"/>
    <col min="134" max="136" width="6" bestFit="1" customWidth="1"/>
    <col min="137" max="137" width="5" bestFit="1" customWidth="1"/>
    <col min="138" max="144" width="6" bestFit="1" customWidth="1"/>
    <col min="145" max="145" width="5" bestFit="1" customWidth="1"/>
    <col min="146" max="148" width="6" bestFit="1" customWidth="1"/>
    <col min="149" max="149" width="5" bestFit="1" customWidth="1"/>
    <col min="150" max="162" width="6" bestFit="1" customWidth="1"/>
    <col min="163" max="163" width="5" bestFit="1" customWidth="1"/>
    <col min="164" max="173" width="6" bestFit="1" customWidth="1"/>
    <col min="174" max="174" width="5" bestFit="1" customWidth="1"/>
    <col min="175" max="175" width="6" bestFit="1" customWidth="1"/>
    <col min="176" max="176" width="5" bestFit="1" customWidth="1"/>
    <col min="177" max="179" width="6" bestFit="1" customWidth="1"/>
    <col min="180" max="180" width="5" bestFit="1" customWidth="1"/>
    <col min="181" max="184" width="6" bestFit="1" customWidth="1"/>
    <col min="185" max="185" width="5" bestFit="1" customWidth="1"/>
    <col min="186" max="197" width="6" bestFit="1" customWidth="1"/>
    <col min="198" max="198" width="3" bestFit="1" customWidth="1"/>
    <col min="199" max="209" width="6" bestFit="1" customWidth="1"/>
    <col min="210" max="210" width="5" bestFit="1" customWidth="1"/>
    <col min="211" max="227" width="6" bestFit="1" customWidth="1"/>
    <col min="228" max="228" width="5" bestFit="1" customWidth="1"/>
    <col min="229" max="231" width="6" bestFit="1" customWidth="1"/>
    <col min="232" max="232" width="5" bestFit="1" customWidth="1"/>
    <col min="233" max="233" width="6" bestFit="1" customWidth="1"/>
    <col min="234" max="234" width="5" bestFit="1" customWidth="1"/>
    <col min="235" max="251" width="6" bestFit="1" customWidth="1"/>
    <col min="252" max="252" width="5" bestFit="1" customWidth="1"/>
    <col min="253" max="261" width="6" bestFit="1" customWidth="1"/>
    <col min="262" max="262" width="5" bestFit="1" customWidth="1"/>
    <col min="263" max="267" width="6" bestFit="1" customWidth="1"/>
    <col min="268" max="268" width="5" bestFit="1" customWidth="1"/>
    <col min="269" max="271" width="6" bestFit="1" customWidth="1"/>
    <col min="272" max="272" width="3" bestFit="1" customWidth="1"/>
    <col min="273" max="279" width="6" bestFit="1" customWidth="1"/>
    <col min="280" max="280" width="5" bestFit="1" customWidth="1"/>
    <col min="281" max="296" width="6" bestFit="1" customWidth="1"/>
    <col min="297" max="297" width="5" bestFit="1" customWidth="1"/>
    <col min="298" max="321" width="6" bestFit="1" customWidth="1"/>
    <col min="322" max="322" width="5" bestFit="1" customWidth="1"/>
    <col min="323" max="328" width="6" bestFit="1" customWidth="1"/>
    <col min="329" max="329" width="5" bestFit="1" customWidth="1"/>
    <col min="330" max="332" width="6" bestFit="1" customWidth="1"/>
    <col min="333" max="333" width="5" bestFit="1" customWidth="1"/>
    <col min="334" max="337" width="6" bestFit="1" customWidth="1"/>
    <col min="338" max="338" width="5" bestFit="1" customWidth="1"/>
    <col min="339" max="340" width="6" bestFit="1" customWidth="1"/>
    <col min="341" max="342" width="3" bestFit="1" customWidth="1"/>
    <col min="343" max="344" width="6" bestFit="1" customWidth="1"/>
    <col min="345" max="345" width="4" bestFit="1" customWidth="1"/>
    <col min="346" max="346" width="8" bestFit="1" customWidth="1"/>
    <col min="347" max="347" width="7" bestFit="1" customWidth="1"/>
    <col min="348" max="349" width="8" bestFit="1" customWidth="1"/>
    <col min="350" max="350" width="6" bestFit="1" customWidth="1"/>
    <col min="351" max="351" width="8" bestFit="1" customWidth="1"/>
    <col min="352" max="352" width="6" bestFit="1" customWidth="1"/>
    <col min="353" max="353" width="8" bestFit="1" customWidth="1"/>
    <col min="354" max="354" width="9" bestFit="1" customWidth="1"/>
    <col min="355" max="355" width="6" bestFit="1" customWidth="1"/>
    <col min="356" max="356" width="9" bestFit="1" customWidth="1"/>
    <col min="357" max="357" width="8" bestFit="1" customWidth="1"/>
    <col min="358" max="358" width="9" bestFit="1" customWidth="1"/>
    <col min="359" max="360" width="6" bestFit="1" customWidth="1"/>
    <col min="361" max="361" width="9" bestFit="1" customWidth="1"/>
    <col min="362" max="362" width="6" bestFit="1" customWidth="1"/>
    <col min="363" max="370" width="9" bestFit="1" customWidth="1"/>
    <col min="371" max="371" width="6" bestFit="1" customWidth="1"/>
    <col min="372" max="373" width="9" bestFit="1" customWidth="1"/>
    <col min="374" max="374" width="6" bestFit="1" customWidth="1"/>
    <col min="375" max="375" width="9" bestFit="1" customWidth="1"/>
    <col min="376" max="376" width="6" bestFit="1" customWidth="1"/>
    <col min="377" max="379" width="9" bestFit="1" customWidth="1"/>
    <col min="380" max="380" width="6" bestFit="1" customWidth="1"/>
    <col min="381" max="381" width="8" bestFit="1" customWidth="1"/>
    <col min="382" max="385" width="9" bestFit="1" customWidth="1"/>
    <col min="386" max="386" width="6" bestFit="1" customWidth="1"/>
    <col min="387" max="393" width="9" bestFit="1" customWidth="1"/>
    <col min="394" max="394" width="8" bestFit="1" customWidth="1"/>
    <col min="395" max="398" width="9" bestFit="1" customWidth="1"/>
    <col min="399" max="399" width="8" bestFit="1" customWidth="1"/>
    <col min="400" max="400" width="9" bestFit="1" customWidth="1"/>
    <col min="401" max="401" width="8" bestFit="1" customWidth="1"/>
    <col min="402" max="402" width="6" bestFit="1" customWidth="1"/>
    <col min="403" max="409" width="9" bestFit="1" customWidth="1"/>
    <col min="410" max="410" width="8" bestFit="1" customWidth="1"/>
    <col min="411" max="411" width="6" bestFit="1" customWidth="1"/>
    <col min="412" max="415" width="9" bestFit="1" customWidth="1"/>
    <col min="416" max="416" width="6" bestFit="1" customWidth="1"/>
    <col min="417" max="419" width="9" bestFit="1" customWidth="1"/>
    <col min="420" max="420" width="8" bestFit="1" customWidth="1"/>
    <col min="421" max="426" width="9" bestFit="1" customWidth="1"/>
    <col min="427" max="427" width="6" bestFit="1" customWidth="1"/>
    <col min="428" max="429" width="9" bestFit="1" customWidth="1"/>
    <col min="430" max="430" width="6" bestFit="1" customWidth="1"/>
    <col min="431" max="432" width="9" bestFit="1" customWidth="1"/>
    <col min="433" max="433" width="6" bestFit="1" customWidth="1"/>
    <col min="434" max="435" width="8" bestFit="1" customWidth="1"/>
    <col min="436" max="437" width="9" bestFit="1" customWidth="1"/>
    <col min="438" max="438" width="8" bestFit="1" customWidth="1"/>
    <col min="439" max="440" width="9" bestFit="1" customWidth="1"/>
    <col min="441" max="441" width="8" bestFit="1" customWidth="1"/>
    <col min="442" max="442" width="9" bestFit="1" customWidth="1"/>
    <col min="443" max="443" width="8" bestFit="1" customWidth="1"/>
    <col min="444" max="446" width="9" bestFit="1" customWidth="1"/>
    <col min="447" max="448" width="6" bestFit="1" customWidth="1"/>
    <col min="449" max="451" width="9" bestFit="1" customWidth="1"/>
    <col min="452" max="452" width="6" bestFit="1" customWidth="1"/>
    <col min="453" max="454" width="9" bestFit="1" customWidth="1"/>
    <col min="455" max="455" width="6" bestFit="1" customWidth="1"/>
    <col min="456" max="459" width="9" bestFit="1" customWidth="1"/>
    <col min="460" max="460" width="6" bestFit="1" customWidth="1"/>
    <col min="461" max="462" width="9" bestFit="1" customWidth="1"/>
    <col min="463" max="463" width="6" bestFit="1" customWidth="1"/>
    <col min="464" max="464" width="9" bestFit="1" customWidth="1"/>
    <col min="465" max="465" width="8" bestFit="1" customWidth="1"/>
    <col min="466" max="468" width="9" bestFit="1" customWidth="1"/>
    <col min="469" max="470" width="6" bestFit="1" customWidth="1"/>
    <col min="471" max="473" width="9" bestFit="1" customWidth="1"/>
    <col min="474" max="474" width="6" bestFit="1" customWidth="1"/>
    <col min="475" max="476" width="9" bestFit="1" customWidth="1"/>
    <col min="477" max="477" width="6" bestFit="1" customWidth="1"/>
    <col min="478" max="478" width="8" bestFit="1" customWidth="1"/>
    <col min="479" max="479" width="6" bestFit="1" customWidth="1"/>
    <col min="480" max="483" width="9" bestFit="1" customWidth="1"/>
    <col min="484" max="484" width="6" bestFit="1" customWidth="1"/>
    <col min="485" max="485" width="9" bestFit="1" customWidth="1"/>
    <col min="486" max="486" width="8" bestFit="1" customWidth="1"/>
    <col min="487" max="491" width="9" bestFit="1" customWidth="1"/>
    <col min="492" max="493" width="6" bestFit="1" customWidth="1"/>
    <col min="494" max="495" width="9" bestFit="1" customWidth="1"/>
    <col min="496" max="496" width="6" bestFit="1" customWidth="1"/>
    <col min="497" max="500" width="9" bestFit="1" customWidth="1"/>
    <col min="501" max="502" width="8" bestFit="1" customWidth="1"/>
    <col min="503" max="507" width="9" bestFit="1" customWidth="1"/>
    <col min="508" max="508" width="6" bestFit="1" customWidth="1"/>
    <col min="509" max="511" width="9" bestFit="1" customWidth="1"/>
    <col min="512" max="512" width="8" bestFit="1" customWidth="1"/>
    <col min="513" max="513" width="6" bestFit="1" customWidth="1"/>
    <col min="514" max="519" width="9" bestFit="1" customWidth="1"/>
    <col min="520" max="520" width="8" bestFit="1" customWidth="1"/>
    <col min="521" max="521" width="9" bestFit="1" customWidth="1"/>
    <col min="522" max="522" width="6" bestFit="1" customWidth="1"/>
    <col min="523" max="526" width="9" bestFit="1" customWidth="1"/>
    <col min="527" max="527" width="6" bestFit="1" customWidth="1"/>
    <col min="528" max="531" width="9" bestFit="1" customWidth="1"/>
    <col min="532" max="532" width="6" bestFit="1" customWidth="1"/>
    <col min="533" max="539" width="9" bestFit="1" customWidth="1"/>
    <col min="540" max="540" width="6" bestFit="1" customWidth="1"/>
    <col min="541" max="545" width="9" bestFit="1" customWidth="1"/>
    <col min="546" max="546" width="6" bestFit="1" customWidth="1"/>
    <col min="547" max="552" width="9" bestFit="1" customWidth="1"/>
    <col min="553" max="554" width="6" bestFit="1" customWidth="1"/>
    <col min="555" max="559" width="9" bestFit="1" customWidth="1"/>
    <col min="560" max="560" width="8" bestFit="1" customWidth="1"/>
    <col min="561" max="564" width="9" bestFit="1" customWidth="1"/>
    <col min="565" max="566" width="6" bestFit="1" customWidth="1"/>
    <col min="567" max="567" width="9" bestFit="1" customWidth="1"/>
    <col min="568" max="569" width="6" bestFit="1" customWidth="1"/>
    <col min="570" max="573" width="9" bestFit="1" customWidth="1"/>
    <col min="574" max="574" width="6" bestFit="1" customWidth="1"/>
    <col min="575" max="575" width="9" bestFit="1" customWidth="1"/>
    <col min="576" max="576" width="6" bestFit="1" customWidth="1"/>
    <col min="577" max="578" width="9" bestFit="1" customWidth="1"/>
    <col min="579" max="579" width="8" bestFit="1" customWidth="1"/>
    <col min="580" max="581" width="9" bestFit="1" customWidth="1"/>
    <col min="582" max="583" width="6" bestFit="1" customWidth="1"/>
    <col min="584" max="587" width="9" bestFit="1" customWidth="1"/>
    <col min="588" max="588" width="6" bestFit="1" customWidth="1"/>
    <col min="589" max="591" width="9" bestFit="1" customWidth="1"/>
    <col min="592" max="592" width="6" bestFit="1" customWidth="1"/>
    <col min="593" max="599" width="9" bestFit="1" customWidth="1"/>
    <col min="600" max="600" width="6" bestFit="1" customWidth="1"/>
    <col min="601" max="604" width="9" bestFit="1" customWidth="1"/>
    <col min="605" max="605" width="6" bestFit="1" customWidth="1"/>
    <col min="606" max="606" width="8" bestFit="1" customWidth="1"/>
    <col min="607" max="607" width="9" bestFit="1" customWidth="1"/>
    <col min="608" max="608" width="6" bestFit="1" customWidth="1"/>
    <col min="609" max="612" width="9" bestFit="1" customWidth="1"/>
    <col min="613" max="613" width="6" bestFit="1" customWidth="1"/>
    <col min="614" max="615" width="9" bestFit="1" customWidth="1"/>
    <col min="616" max="616" width="6" bestFit="1" customWidth="1"/>
    <col min="617" max="617" width="8" bestFit="1" customWidth="1"/>
    <col min="618" max="618" width="6" bestFit="1" customWidth="1"/>
    <col min="619" max="638" width="9" bestFit="1" customWidth="1"/>
    <col min="639" max="639" width="6" bestFit="1" customWidth="1"/>
    <col min="640" max="645" width="9" bestFit="1" customWidth="1"/>
    <col min="646" max="646" width="6" bestFit="1" customWidth="1"/>
    <col min="647" max="651" width="9" bestFit="1" customWidth="1"/>
    <col min="652" max="652" width="6" bestFit="1" customWidth="1"/>
    <col min="653" max="661" width="9" bestFit="1" customWidth="1"/>
    <col min="662" max="662" width="8" bestFit="1" customWidth="1"/>
    <col min="663" max="664" width="9" bestFit="1" customWidth="1"/>
    <col min="665" max="666" width="6" bestFit="1" customWidth="1"/>
    <col min="667" max="667" width="9" bestFit="1" customWidth="1"/>
    <col min="668" max="669" width="6" bestFit="1" customWidth="1"/>
    <col min="670" max="677" width="9" bestFit="1" customWidth="1"/>
    <col min="678" max="678" width="8" bestFit="1" customWidth="1"/>
    <col min="679" max="679" width="9" bestFit="1" customWidth="1"/>
    <col min="680" max="680" width="8" bestFit="1" customWidth="1"/>
    <col min="681" max="685" width="9" bestFit="1" customWidth="1"/>
    <col min="686" max="686" width="6" bestFit="1" customWidth="1"/>
    <col min="687" max="687" width="8" bestFit="1" customWidth="1"/>
    <col min="688" max="689" width="9" bestFit="1" customWidth="1"/>
    <col min="690" max="690" width="6" bestFit="1" customWidth="1"/>
    <col min="691" max="691" width="9" bestFit="1" customWidth="1"/>
    <col min="692" max="692" width="8" bestFit="1" customWidth="1"/>
    <col min="693" max="695" width="9" bestFit="1" customWidth="1"/>
    <col min="696" max="696" width="6" bestFit="1" customWidth="1"/>
    <col min="697" max="697" width="9" bestFit="1" customWidth="1"/>
    <col min="698" max="698" width="6" bestFit="1" customWidth="1"/>
    <col min="699" max="699" width="9" bestFit="1" customWidth="1"/>
    <col min="700" max="700" width="6" bestFit="1" customWidth="1"/>
    <col min="701" max="709" width="9" bestFit="1" customWidth="1"/>
    <col min="710" max="710" width="6" bestFit="1" customWidth="1"/>
    <col min="711" max="715" width="9" bestFit="1" customWidth="1"/>
    <col min="716" max="717" width="6" bestFit="1" customWidth="1"/>
    <col min="718" max="718" width="8" bestFit="1" customWidth="1"/>
    <col min="719" max="721" width="9" bestFit="1" customWidth="1"/>
    <col min="722" max="724" width="6" bestFit="1" customWidth="1"/>
    <col min="725" max="726" width="8" bestFit="1" customWidth="1"/>
    <col min="727" max="731" width="9" bestFit="1" customWidth="1"/>
    <col min="732" max="733" width="6" bestFit="1" customWidth="1"/>
    <col min="734" max="738" width="9" bestFit="1" customWidth="1"/>
    <col min="739" max="739" width="8" bestFit="1" customWidth="1"/>
    <col min="740" max="740" width="6" bestFit="1" customWidth="1"/>
    <col min="741" max="744" width="9" bestFit="1" customWidth="1"/>
    <col min="745" max="745" width="8" bestFit="1" customWidth="1"/>
    <col min="746" max="746" width="9" bestFit="1" customWidth="1"/>
    <col min="747" max="747" width="6" bestFit="1" customWidth="1"/>
    <col min="748" max="748" width="9" bestFit="1" customWidth="1"/>
    <col min="749" max="749" width="8" bestFit="1" customWidth="1"/>
    <col min="750" max="751" width="9" bestFit="1" customWidth="1"/>
    <col min="752" max="753" width="6" bestFit="1" customWidth="1"/>
    <col min="754" max="759" width="9" bestFit="1" customWidth="1"/>
    <col min="760" max="760" width="6" bestFit="1" customWidth="1"/>
    <col min="761" max="762" width="9" bestFit="1" customWidth="1"/>
    <col min="763" max="763" width="6" bestFit="1" customWidth="1"/>
    <col min="764" max="765" width="9" bestFit="1" customWidth="1"/>
    <col min="766" max="766" width="6" bestFit="1" customWidth="1"/>
    <col min="767" max="768" width="9" bestFit="1" customWidth="1"/>
    <col min="769" max="769" width="6" bestFit="1" customWidth="1"/>
    <col min="770" max="772" width="9" bestFit="1" customWidth="1"/>
    <col min="773" max="773" width="6" bestFit="1" customWidth="1"/>
    <col min="774" max="775" width="9" bestFit="1" customWidth="1"/>
    <col min="776" max="776" width="6" bestFit="1" customWidth="1"/>
    <col min="777" max="779" width="9" bestFit="1" customWidth="1"/>
    <col min="780" max="780" width="6" bestFit="1" customWidth="1"/>
    <col min="781" max="782" width="9" bestFit="1" customWidth="1"/>
    <col min="783" max="784" width="8" bestFit="1" customWidth="1"/>
    <col min="785" max="787" width="9" bestFit="1" customWidth="1"/>
    <col min="788" max="788" width="8" bestFit="1" customWidth="1"/>
    <col min="789" max="790" width="9" bestFit="1" customWidth="1"/>
    <col min="791" max="791" width="8" bestFit="1" customWidth="1"/>
    <col min="792" max="794" width="9" bestFit="1" customWidth="1"/>
    <col min="795" max="796" width="6" bestFit="1" customWidth="1"/>
    <col min="797" max="797" width="8" bestFit="1" customWidth="1"/>
    <col min="798" max="800" width="9" bestFit="1" customWidth="1"/>
    <col min="801" max="801" width="6" bestFit="1" customWidth="1"/>
    <col min="802" max="803" width="9" bestFit="1" customWidth="1"/>
    <col min="804" max="804" width="8" bestFit="1" customWidth="1"/>
    <col min="805" max="805" width="9" bestFit="1" customWidth="1"/>
    <col min="806" max="806" width="8" bestFit="1" customWidth="1"/>
    <col min="807" max="808" width="9" bestFit="1" customWidth="1"/>
    <col min="809" max="809" width="8" bestFit="1" customWidth="1"/>
    <col min="810" max="810" width="6" bestFit="1" customWidth="1"/>
    <col min="811" max="811" width="9" bestFit="1" customWidth="1"/>
    <col min="812" max="813" width="6" bestFit="1" customWidth="1"/>
    <col min="814" max="828" width="9" bestFit="1" customWidth="1"/>
    <col min="829" max="829" width="6" bestFit="1" customWidth="1"/>
    <col min="830" max="830" width="8" bestFit="1" customWidth="1"/>
    <col min="831" max="833" width="9" bestFit="1" customWidth="1"/>
    <col min="834" max="834" width="8" bestFit="1" customWidth="1"/>
    <col min="835" max="835" width="9" bestFit="1" customWidth="1"/>
    <col min="836" max="837" width="6" bestFit="1" customWidth="1"/>
    <col min="838" max="838" width="9" bestFit="1" customWidth="1"/>
    <col min="839" max="839" width="8" bestFit="1" customWidth="1"/>
    <col min="840" max="840" width="6" bestFit="1" customWidth="1"/>
    <col min="841" max="841" width="9" bestFit="1" customWidth="1"/>
    <col min="842" max="842" width="8" bestFit="1" customWidth="1"/>
    <col min="843" max="843" width="9" bestFit="1" customWidth="1"/>
    <col min="844" max="845" width="6" bestFit="1" customWidth="1"/>
    <col min="846" max="855" width="9" bestFit="1" customWidth="1"/>
    <col min="856" max="856" width="8" bestFit="1" customWidth="1"/>
    <col min="857" max="857" width="6" bestFit="1" customWidth="1"/>
    <col min="858" max="858" width="9" bestFit="1" customWidth="1"/>
    <col min="859" max="859" width="6" bestFit="1" customWidth="1"/>
    <col min="860" max="865" width="9" bestFit="1" customWidth="1"/>
    <col min="866" max="866" width="6" bestFit="1" customWidth="1"/>
    <col min="867" max="868" width="9" bestFit="1" customWidth="1"/>
    <col min="869" max="869" width="8" bestFit="1" customWidth="1"/>
    <col min="870" max="870" width="9" bestFit="1" customWidth="1"/>
    <col min="871" max="872" width="6" bestFit="1" customWidth="1"/>
    <col min="873" max="877" width="9" bestFit="1" customWidth="1"/>
    <col min="878" max="878" width="6" bestFit="1" customWidth="1"/>
    <col min="879" max="882" width="9" bestFit="1" customWidth="1"/>
    <col min="883" max="884" width="6" bestFit="1" customWidth="1"/>
    <col min="885" max="887" width="9" bestFit="1" customWidth="1"/>
    <col min="888" max="888" width="6" bestFit="1" customWidth="1"/>
    <col min="889" max="889" width="9" bestFit="1" customWidth="1"/>
    <col min="890" max="890" width="6" bestFit="1" customWidth="1"/>
    <col min="891" max="894" width="9" bestFit="1" customWidth="1"/>
    <col min="895" max="895" width="6" bestFit="1" customWidth="1"/>
    <col min="896" max="901" width="9" bestFit="1" customWidth="1"/>
    <col min="902" max="902" width="8" bestFit="1" customWidth="1"/>
    <col min="903" max="904" width="9" bestFit="1" customWidth="1"/>
    <col min="905" max="905" width="6" bestFit="1" customWidth="1"/>
    <col min="906" max="911" width="9" bestFit="1" customWidth="1"/>
    <col min="912" max="912" width="6" bestFit="1" customWidth="1"/>
    <col min="913" max="920" width="9" bestFit="1" customWidth="1"/>
    <col min="921" max="923" width="6" bestFit="1" customWidth="1"/>
    <col min="924" max="924" width="9" bestFit="1" customWidth="1"/>
    <col min="925" max="925" width="6" bestFit="1" customWidth="1"/>
    <col min="926" max="926" width="8" bestFit="1" customWidth="1"/>
    <col min="927" max="932" width="9" bestFit="1" customWidth="1"/>
    <col min="933" max="933" width="6" bestFit="1" customWidth="1"/>
    <col min="934" max="936" width="9" bestFit="1" customWidth="1"/>
    <col min="937" max="937" width="8" bestFit="1" customWidth="1"/>
    <col min="938" max="938" width="9" bestFit="1" customWidth="1"/>
    <col min="939" max="939" width="6" bestFit="1" customWidth="1"/>
    <col min="940" max="940" width="8" bestFit="1" customWidth="1"/>
    <col min="941" max="942" width="9" bestFit="1" customWidth="1"/>
    <col min="943" max="943" width="6" bestFit="1" customWidth="1"/>
    <col min="944" max="944" width="8" bestFit="1" customWidth="1"/>
    <col min="945" max="950" width="9" bestFit="1" customWidth="1"/>
    <col min="951" max="952" width="6" bestFit="1" customWidth="1"/>
    <col min="953" max="954" width="9" bestFit="1" customWidth="1"/>
    <col min="955" max="955" width="8" bestFit="1" customWidth="1"/>
    <col min="956" max="958" width="9" bestFit="1" customWidth="1"/>
    <col min="959" max="960" width="6" bestFit="1" customWidth="1"/>
    <col min="961" max="961" width="9" bestFit="1" customWidth="1"/>
    <col min="962" max="962" width="6" bestFit="1" customWidth="1"/>
    <col min="963" max="973" width="9" bestFit="1" customWidth="1"/>
    <col min="974" max="974" width="6" bestFit="1" customWidth="1"/>
    <col min="975" max="977" width="9" bestFit="1" customWidth="1"/>
    <col min="978" max="979" width="8" bestFit="1" customWidth="1"/>
    <col min="980" max="984" width="9" bestFit="1" customWidth="1"/>
    <col min="985" max="985" width="6" bestFit="1" customWidth="1"/>
    <col min="986" max="986" width="8" bestFit="1" customWidth="1"/>
    <col min="987" max="987" width="6" bestFit="1" customWidth="1"/>
    <col min="988" max="993" width="9" bestFit="1" customWidth="1"/>
    <col min="994" max="994" width="8" bestFit="1" customWidth="1"/>
    <col min="995" max="995" width="6" bestFit="1" customWidth="1"/>
    <col min="996" max="996" width="8" bestFit="1" customWidth="1"/>
    <col min="997" max="997" width="6" bestFit="1" customWidth="1"/>
    <col min="998" max="999" width="9" bestFit="1" customWidth="1"/>
    <col min="1000" max="1001" width="6" bestFit="1" customWidth="1"/>
    <col min="1002" max="1002" width="8" bestFit="1" customWidth="1"/>
    <col min="1003" max="1003" width="9" bestFit="1" customWidth="1"/>
    <col min="1004" max="1004" width="6" bestFit="1" customWidth="1"/>
    <col min="1005" max="1006" width="9" bestFit="1" customWidth="1"/>
    <col min="1007" max="1007" width="6" bestFit="1" customWidth="1"/>
    <col min="1008" max="1015" width="9" bestFit="1" customWidth="1"/>
    <col min="1016" max="1016" width="6" bestFit="1" customWidth="1"/>
    <col min="1017" max="1018" width="9" bestFit="1" customWidth="1"/>
    <col min="1019" max="1019" width="6" bestFit="1" customWidth="1"/>
    <col min="1020" max="1021" width="9" bestFit="1" customWidth="1"/>
    <col min="1022" max="1022" width="8" bestFit="1" customWidth="1"/>
    <col min="1023" max="1026" width="9" bestFit="1" customWidth="1"/>
    <col min="1027" max="1027" width="8" bestFit="1" customWidth="1"/>
    <col min="1028" max="1030" width="9" bestFit="1" customWidth="1"/>
    <col min="1031" max="1031" width="8" bestFit="1" customWidth="1"/>
    <col min="1032" max="1032" width="9" bestFit="1" customWidth="1"/>
    <col min="1033" max="1033" width="8" bestFit="1" customWidth="1"/>
    <col min="1034" max="1034" width="9" bestFit="1" customWidth="1"/>
    <col min="1035" max="1036" width="6" bestFit="1" customWidth="1"/>
    <col min="1037" max="1038" width="9" bestFit="1" customWidth="1"/>
    <col min="1039" max="1039" width="8" bestFit="1" customWidth="1"/>
    <col min="1040" max="1040" width="9" bestFit="1" customWidth="1"/>
    <col min="1041" max="1041" width="6" bestFit="1" customWidth="1"/>
    <col min="1042" max="1046" width="9" bestFit="1" customWidth="1"/>
    <col min="1047" max="1047" width="6" bestFit="1" customWidth="1"/>
    <col min="1048" max="1049" width="9" bestFit="1" customWidth="1"/>
    <col min="1050" max="1050" width="6" bestFit="1" customWidth="1"/>
    <col min="1051" max="1052" width="9" bestFit="1" customWidth="1"/>
    <col min="1053" max="1053" width="6" bestFit="1" customWidth="1"/>
    <col min="1054" max="1060" width="9" bestFit="1" customWidth="1"/>
    <col min="1061" max="1061" width="6" bestFit="1" customWidth="1"/>
    <col min="1062" max="1066" width="9" bestFit="1" customWidth="1"/>
    <col min="1067" max="1067" width="8" bestFit="1" customWidth="1"/>
    <col min="1068" max="1068" width="9" bestFit="1" customWidth="1"/>
    <col min="1069" max="1070" width="8" bestFit="1" customWidth="1"/>
    <col min="1071" max="1071" width="6" bestFit="1" customWidth="1"/>
    <col min="1072" max="1072" width="9" bestFit="1" customWidth="1"/>
    <col min="1073" max="1073" width="6" bestFit="1" customWidth="1"/>
    <col min="1074" max="1074" width="8" bestFit="1" customWidth="1"/>
    <col min="1075" max="1077" width="9" bestFit="1" customWidth="1"/>
    <col min="1078" max="1078" width="8" bestFit="1" customWidth="1"/>
    <col min="1079" max="1082" width="9" bestFit="1" customWidth="1"/>
    <col min="1083" max="1083" width="8" bestFit="1" customWidth="1"/>
    <col min="1084" max="1087" width="9" bestFit="1" customWidth="1"/>
    <col min="1088" max="1088" width="6" bestFit="1" customWidth="1"/>
    <col min="1089" max="1089" width="9" bestFit="1" customWidth="1"/>
    <col min="1090" max="1090" width="6" bestFit="1" customWidth="1"/>
    <col min="1091" max="1096" width="9" bestFit="1" customWidth="1"/>
    <col min="1097" max="1097" width="6" bestFit="1" customWidth="1"/>
    <col min="1098" max="1100" width="9" bestFit="1" customWidth="1"/>
    <col min="1101" max="1101" width="6" bestFit="1" customWidth="1"/>
    <col min="1102" max="1102" width="9" bestFit="1" customWidth="1"/>
    <col min="1103" max="1104" width="6" bestFit="1" customWidth="1"/>
    <col min="1105" max="1105" width="9" bestFit="1" customWidth="1"/>
    <col min="1106" max="1106" width="6" bestFit="1" customWidth="1"/>
    <col min="1107" max="1112" width="9" bestFit="1" customWidth="1"/>
    <col min="1113" max="1113" width="8" bestFit="1" customWidth="1"/>
    <col min="1114" max="1125" width="9" bestFit="1" customWidth="1"/>
    <col min="1126" max="1126" width="6" bestFit="1" customWidth="1"/>
    <col min="1127" max="1128" width="9" bestFit="1" customWidth="1"/>
    <col min="1129" max="1129" width="8" bestFit="1" customWidth="1"/>
    <col min="1130" max="1131" width="6" bestFit="1" customWidth="1"/>
    <col min="1132" max="1132" width="9" bestFit="1" customWidth="1"/>
    <col min="1133" max="1133" width="6" bestFit="1" customWidth="1"/>
    <col min="1134" max="1134" width="9" bestFit="1" customWidth="1"/>
    <col min="1135" max="1135" width="8" bestFit="1" customWidth="1"/>
    <col min="1136" max="1136" width="9" bestFit="1" customWidth="1"/>
    <col min="1137" max="1137" width="8" bestFit="1" customWidth="1"/>
    <col min="1138" max="1140" width="9" bestFit="1" customWidth="1"/>
    <col min="1141" max="1141" width="6" bestFit="1" customWidth="1"/>
    <col min="1142" max="1149" width="9" bestFit="1" customWidth="1"/>
    <col min="1150" max="1150" width="6" bestFit="1" customWidth="1"/>
    <col min="1151" max="1152" width="9" bestFit="1" customWidth="1"/>
    <col min="1153" max="1153" width="6" bestFit="1" customWidth="1"/>
    <col min="1154" max="1156" width="9" bestFit="1" customWidth="1"/>
    <col min="1157" max="1157" width="6" bestFit="1" customWidth="1"/>
    <col min="1158" max="1162" width="9" bestFit="1" customWidth="1"/>
    <col min="1163" max="1163" width="6" bestFit="1" customWidth="1"/>
    <col min="1164" max="1164" width="9" bestFit="1" customWidth="1"/>
    <col min="1165" max="1165" width="6" bestFit="1" customWidth="1"/>
    <col min="1166" max="1166" width="8" bestFit="1" customWidth="1"/>
    <col min="1167" max="1167" width="9" bestFit="1" customWidth="1"/>
    <col min="1168" max="1168" width="8" bestFit="1" customWidth="1"/>
    <col min="1169" max="1170" width="6" bestFit="1" customWidth="1"/>
    <col min="1171" max="1175" width="9" bestFit="1" customWidth="1"/>
    <col min="1176" max="1176" width="8" bestFit="1" customWidth="1"/>
    <col min="1177" max="1178" width="9" bestFit="1" customWidth="1"/>
    <col min="1179" max="1179" width="6" bestFit="1" customWidth="1"/>
    <col min="1180" max="1180" width="9" bestFit="1" customWidth="1"/>
    <col min="1181" max="1181" width="6" bestFit="1" customWidth="1"/>
    <col min="1182" max="1182" width="9" bestFit="1" customWidth="1"/>
    <col min="1183" max="1184" width="6" bestFit="1" customWidth="1"/>
    <col min="1185" max="1190" width="9" bestFit="1" customWidth="1"/>
    <col min="1191" max="1191" width="6" bestFit="1" customWidth="1"/>
    <col min="1192" max="1192" width="9" bestFit="1" customWidth="1"/>
    <col min="1193" max="1194" width="6" bestFit="1" customWidth="1"/>
    <col min="1195" max="1195" width="9" bestFit="1" customWidth="1"/>
    <col min="1196" max="1196" width="6" bestFit="1" customWidth="1"/>
    <col min="1197" max="1203" width="9" bestFit="1" customWidth="1"/>
    <col min="1204" max="1204" width="8" bestFit="1" customWidth="1"/>
    <col min="1205" max="1206" width="6" bestFit="1" customWidth="1"/>
    <col min="1207" max="1207" width="9" bestFit="1" customWidth="1"/>
    <col min="1208" max="1208" width="6" bestFit="1" customWidth="1"/>
    <col min="1209" max="1213" width="9" bestFit="1" customWidth="1"/>
    <col min="1214" max="1214" width="8" bestFit="1" customWidth="1"/>
    <col min="1215" max="1215" width="9" bestFit="1" customWidth="1"/>
    <col min="1216" max="1216" width="6" bestFit="1" customWidth="1"/>
    <col min="1217" max="1218" width="9" bestFit="1" customWidth="1"/>
    <col min="1219" max="1220" width="6" bestFit="1" customWidth="1"/>
    <col min="1221" max="1226" width="9" bestFit="1" customWidth="1"/>
    <col min="1227" max="1227" width="6" bestFit="1" customWidth="1"/>
    <col min="1228" max="1230" width="9" bestFit="1" customWidth="1"/>
    <col min="1231" max="1231" width="6" bestFit="1" customWidth="1"/>
    <col min="1232" max="1233" width="9" bestFit="1" customWidth="1"/>
    <col min="1234" max="1235" width="6" bestFit="1" customWidth="1"/>
    <col min="1236" max="1236" width="9" bestFit="1" customWidth="1"/>
    <col min="1237" max="1237" width="8" bestFit="1" customWidth="1"/>
    <col min="1238" max="1239" width="9" bestFit="1" customWidth="1"/>
    <col min="1240" max="1241" width="8" bestFit="1" customWidth="1"/>
    <col min="1242" max="1243" width="9" bestFit="1" customWidth="1"/>
    <col min="1244" max="1244" width="6" bestFit="1" customWidth="1"/>
    <col min="1245" max="1245" width="9" bestFit="1" customWidth="1"/>
    <col min="1246" max="1246" width="8" bestFit="1" customWidth="1"/>
    <col min="1247" max="1249" width="9" bestFit="1" customWidth="1"/>
    <col min="1250" max="1250" width="6" bestFit="1" customWidth="1"/>
    <col min="1251" max="1252" width="9" bestFit="1" customWidth="1"/>
    <col min="1253" max="1253" width="6" bestFit="1" customWidth="1"/>
    <col min="1254" max="1254" width="9" bestFit="1" customWidth="1"/>
    <col min="1255" max="1256" width="8" bestFit="1" customWidth="1"/>
    <col min="1257" max="1260" width="9" bestFit="1" customWidth="1"/>
    <col min="1261" max="1261" width="6" bestFit="1" customWidth="1"/>
    <col min="1262" max="1263" width="9" bestFit="1" customWidth="1"/>
    <col min="1264" max="1264" width="8" bestFit="1" customWidth="1"/>
    <col min="1265" max="1268" width="9" bestFit="1" customWidth="1"/>
    <col min="1269" max="1270" width="6" bestFit="1" customWidth="1"/>
    <col min="1271" max="1273" width="9" bestFit="1" customWidth="1"/>
    <col min="1274" max="1274" width="6" bestFit="1" customWidth="1"/>
    <col min="1275" max="1277" width="9" bestFit="1" customWidth="1"/>
    <col min="1278" max="1278" width="6" bestFit="1" customWidth="1"/>
    <col min="1279" max="1282" width="9" bestFit="1" customWidth="1"/>
    <col min="1283" max="1283" width="6" bestFit="1" customWidth="1"/>
    <col min="1284" max="1285" width="9" bestFit="1" customWidth="1"/>
    <col min="1286" max="1286" width="8" bestFit="1" customWidth="1"/>
    <col min="1287" max="1296" width="9" bestFit="1" customWidth="1"/>
    <col min="1297" max="1298" width="6" bestFit="1" customWidth="1"/>
    <col min="1299" max="1299" width="8" bestFit="1" customWidth="1"/>
    <col min="1300" max="1300" width="9" bestFit="1" customWidth="1"/>
    <col min="1301" max="1303" width="6" bestFit="1" customWidth="1"/>
    <col min="1304" max="1305" width="9" bestFit="1" customWidth="1"/>
    <col min="1306" max="1307" width="6" bestFit="1" customWidth="1"/>
    <col min="1308" max="1309" width="9" bestFit="1" customWidth="1"/>
    <col min="1310" max="1311" width="8" bestFit="1" customWidth="1"/>
    <col min="1312" max="1313" width="9" bestFit="1" customWidth="1"/>
    <col min="1314" max="1314" width="6" bestFit="1" customWidth="1"/>
    <col min="1315" max="1317" width="9" bestFit="1" customWidth="1"/>
    <col min="1318" max="1318" width="6" bestFit="1" customWidth="1"/>
    <col min="1319" max="1319" width="8" bestFit="1" customWidth="1"/>
    <col min="1320" max="1321" width="9" bestFit="1" customWidth="1"/>
    <col min="1322" max="1322" width="6" bestFit="1" customWidth="1"/>
    <col min="1323" max="1323" width="9" bestFit="1" customWidth="1"/>
    <col min="1324" max="1324" width="6" bestFit="1" customWidth="1"/>
    <col min="1325" max="1328" width="9" bestFit="1" customWidth="1"/>
    <col min="1329" max="1329" width="8" bestFit="1" customWidth="1"/>
    <col min="1330" max="1336" width="9" bestFit="1" customWidth="1"/>
    <col min="1337" max="1337" width="6" bestFit="1" customWidth="1"/>
    <col min="1338" max="1338" width="9" bestFit="1" customWidth="1"/>
    <col min="1339" max="1339" width="6" bestFit="1" customWidth="1"/>
    <col min="1340" max="1345" width="9" bestFit="1" customWidth="1"/>
    <col min="1346" max="1346" width="8" bestFit="1" customWidth="1"/>
    <col min="1347" max="1349" width="9" bestFit="1" customWidth="1"/>
    <col min="1350" max="1350" width="8" bestFit="1" customWidth="1"/>
    <col min="1351" max="1353" width="9" bestFit="1" customWidth="1"/>
    <col min="1354" max="1354" width="8" bestFit="1" customWidth="1"/>
    <col min="1355" max="1360" width="9" bestFit="1" customWidth="1"/>
    <col min="1361" max="1362" width="6" bestFit="1" customWidth="1"/>
    <col min="1363" max="1363" width="9" bestFit="1" customWidth="1"/>
    <col min="1364" max="1364" width="8" bestFit="1" customWidth="1"/>
    <col min="1365" max="1366" width="6" bestFit="1" customWidth="1"/>
    <col min="1367" max="1369" width="9" bestFit="1" customWidth="1"/>
    <col min="1370" max="1371" width="6" bestFit="1" customWidth="1"/>
    <col min="1372" max="1372" width="9" bestFit="1" customWidth="1"/>
    <col min="1373" max="1373" width="6" bestFit="1" customWidth="1"/>
    <col min="1374" max="1375" width="9" bestFit="1" customWidth="1"/>
    <col min="1376" max="1377" width="8" bestFit="1" customWidth="1"/>
    <col min="1378" max="1378" width="6" bestFit="1" customWidth="1"/>
    <col min="1379" max="1382" width="9" bestFit="1" customWidth="1"/>
    <col min="1383" max="1383" width="6" bestFit="1" customWidth="1"/>
    <col min="1384" max="1384" width="9" bestFit="1" customWidth="1"/>
    <col min="1385" max="1385" width="8" bestFit="1" customWidth="1"/>
    <col min="1386" max="1390" width="9" bestFit="1" customWidth="1"/>
    <col min="1391" max="1391" width="6" bestFit="1" customWidth="1"/>
    <col min="1392" max="1393" width="8" bestFit="1" customWidth="1"/>
    <col min="1394" max="1394" width="6" bestFit="1" customWidth="1"/>
    <col min="1395" max="1395" width="8" bestFit="1" customWidth="1"/>
    <col min="1396" max="1397" width="6" bestFit="1" customWidth="1"/>
    <col min="1398" max="1398" width="8" bestFit="1" customWidth="1"/>
    <col min="1399" max="1399" width="9" bestFit="1" customWidth="1"/>
    <col min="1400" max="1400" width="6" bestFit="1" customWidth="1"/>
    <col min="1401" max="1401" width="9" bestFit="1" customWidth="1"/>
    <col min="1402" max="1403" width="8" bestFit="1" customWidth="1"/>
    <col min="1404" max="1404" width="6" bestFit="1" customWidth="1"/>
    <col min="1405" max="1408" width="9" bestFit="1" customWidth="1"/>
    <col min="1409" max="1409" width="6" bestFit="1" customWidth="1"/>
    <col min="1410" max="1417" width="9" bestFit="1" customWidth="1"/>
    <col min="1418" max="1418" width="8" bestFit="1" customWidth="1"/>
    <col min="1419" max="1420" width="9" bestFit="1" customWidth="1"/>
    <col min="1421" max="1421" width="8" bestFit="1" customWidth="1"/>
    <col min="1422" max="1424" width="9" bestFit="1" customWidth="1"/>
    <col min="1425" max="1425" width="6" bestFit="1" customWidth="1"/>
    <col min="1426" max="1427" width="9" bestFit="1" customWidth="1"/>
    <col min="1428" max="1428" width="6" bestFit="1" customWidth="1"/>
    <col min="1429" max="1431" width="9" bestFit="1" customWidth="1"/>
    <col min="1432" max="1432" width="6" bestFit="1" customWidth="1"/>
    <col min="1433" max="1437" width="9" bestFit="1" customWidth="1"/>
    <col min="1438" max="1438" width="8" bestFit="1" customWidth="1"/>
    <col min="1439" max="1439" width="9" bestFit="1" customWidth="1"/>
    <col min="1440" max="1440" width="6" bestFit="1" customWidth="1"/>
    <col min="1441" max="1443" width="9" bestFit="1" customWidth="1"/>
    <col min="1444" max="1444" width="8" bestFit="1" customWidth="1"/>
    <col min="1445" max="1449" width="9" bestFit="1" customWidth="1"/>
    <col min="1450" max="1451" width="6" bestFit="1" customWidth="1"/>
    <col min="1452" max="1454" width="9" bestFit="1" customWidth="1"/>
    <col min="1455" max="1456" width="6" bestFit="1" customWidth="1"/>
    <col min="1457" max="1460" width="9" bestFit="1" customWidth="1"/>
    <col min="1461" max="1461" width="8" bestFit="1" customWidth="1"/>
    <col min="1462" max="1462" width="9" bestFit="1" customWidth="1"/>
    <col min="1463" max="1464" width="6" bestFit="1" customWidth="1"/>
    <col min="1465" max="1465" width="8" bestFit="1" customWidth="1"/>
    <col min="1466" max="1466" width="9" bestFit="1" customWidth="1"/>
    <col min="1467" max="1467" width="6" bestFit="1" customWidth="1"/>
    <col min="1468" max="1468" width="8" bestFit="1" customWidth="1"/>
    <col min="1469" max="1469" width="9" bestFit="1" customWidth="1"/>
    <col min="1470" max="1470" width="6" bestFit="1" customWidth="1"/>
    <col min="1471" max="1474" width="9" bestFit="1" customWidth="1"/>
    <col min="1475" max="1475" width="8" bestFit="1" customWidth="1"/>
    <col min="1476" max="1478" width="9" bestFit="1" customWidth="1"/>
    <col min="1479" max="1480" width="8" bestFit="1" customWidth="1"/>
    <col min="1481" max="1481" width="9" bestFit="1" customWidth="1"/>
    <col min="1482" max="1482" width="8" bestFit="1" customWidth="1"/>
    <col min="1483" max="1484" width="9" bestFit="1" customWidth="1"/>
    <col min="1485" max="1486" width="6" bestFit="1" customWidth="1"/>
    <col min="1487" max="1487" width="9" bestFit="1" customWidth="1"/>
    <col min="1488" max="1488" width="8" bestFit="1" customWidth="1"/>
    <col min="1489" max="1492" width="9" bestFit="1" customWidth="1"/>
    <col min="1493" max="1493" width="6" bestFit="1" customWidth="1"/>
    <col min="1494" max="1494" width="8" bestFit="1" customWidth="1"/>
    <col min="1495" max="1496" width="9" bestFit="1" customWidth="1"/>
    <col min="1497" max="1500" width="6" bestFit="1" customWidth="1"/>
    <col min="1501" max="1509" width="9" bestFit="1" customWidth="1"/>
    <col min="1510" max="1510" width="6" bestFit="1" customWidth="1"/>
    <col min="1511" max="1511" width="8" bestFit="1" customWidth="1"/>
    <col min="1512" max="1512" width="6" bestFit="1" customWidth="1"/>
    <col min="1513" max="1525" width="9" bestFit="1" customWidth="1"/>
    <col min="1526" max="1526" width="6" bestFit="1" customWidth="1"/>
    <col min="1527" max="1528" width="9" bestFit="1" customWidth="1"/>
    <col min="1529" max="1529" width="6" bestFit="1" customWidth="1"/>
    <col min="1530" max="1530" width="8" bestFit="1" customWidth="1"/>
    <col min="1531" max="1531" width="6" bestFit="1" customWidth="1"/>
    <col min="1532" max="1532" width="8" bestFit="1" customWidth="1"/>
    <col min="1533" max="1537" width="9" bestFit="1" customWidth="1"/>
    <col min="1538" max="1539" width="6" bestFit="1" customWidth="1"/>
    <col min="1540" max="1541" width="9" bestFit="1" customWidth="1"/>
    <col min="1542" max="1542" width="6" bestFit="1" customWidth="1"/>
    <col min="1543" max="1543" width="9" bestFit="1" customWidth="1"/>
    <col min="1544" max="1545" width="6" bestFit="1" customWidth="1"/>
    <col min="1546" max="1546" width="9" bestFit="1" customWidth="1"/>
    <col min="1547" max="1547" width="6" bestFit="1" customWidth="1"/>
    <col min="1548" max="1548" width="9" bestFit="1" customWidth="1"/>
    <col min="1549" max="1549" width="6" bestFit="1" customWidth="1"/>
    <col min="1550" max="1550" width="9" bestFit="1" customWidth="1"/>
    <col min="1551" max="1551" width="6" bestFit="1" customWidth="1"/>
    <col min="1552" max="1552" width="9" bestFit="1" customWidth="1"/>
    <col min="1553" max="1553" width="6" bestFit="1" customWidth="1"/>
    <col min="1554" max="1555" width="9" bestFit="1" customWidth="1"/>
    <col min="1556" max="1556" width="6" bestFit="1" customWidth="1"/>
    <col min="1557" max="1557" width="9" bestFit="1" customWidth="1"/>
    <col min="1558" max="1558" width="6" bestFit="1" customWidth="1"/>
    <col min="1559" max="1559" width="9" bestFit="1" customWidth="1"/>
    <col min="1560" max="1560" width="8" bestFit="1" customWidth="1"/>
    <col min="1561" max="1561" width="6" bestFit="1" customWidth="1"/>
    <col min="1562" max="1564" width="9" bestFit="1" customWidth="1"/>
    <col min="1565" max="1565" width="6" bestFit="1" customWidth="1"/>
    <col min="1566" max="1568" width="9" bestFit="1" customWidth="1"/>
    <col min="1569" max="1569" width="8" bestFit="1" customWidth="1"/>
    <col min="1570" max="1570" width="9" bestFit="1" customWidth="1"/>
    <col min="1571" max="1571" width="6" bestFit="1" customWidth="1"/>
    <col min="1572" max="1572" width="9" bestFit="1" customWidth="1"/>
    <col min="1573" max="1573" width="6" bestFit="1" customWidth="1"/>
    <col min="1574" max="1575" width="9" bestFit="1" customWidth="1"/>
    <col min="1576" max="1576" width="6" bestFit="1" customWidth="1"/>
    <col min="1577" max="1577" width="9" bestFit="1" customWidth="1"/>
    <col min="1578" max="1578" width="8" bestFit="1" customWidth="1"/>
    <col min="1579" max="1581" width="9" bestFit="1" customWidth="1"/>
    <col min="1582" max="1583" width="6" bestFit="1" customWidth="1"/>
    <col min="1584" max="1585" width="9" bestFit="1" customWidth="1"/>
    <col min="1586" max="1586" width="8" bestFit="1" customWidth="1"/>
    <col min="1587" max="1587" width="9" bestFit="1" customWidth="1"/>
    <col min="1588" max="1588" width="6" bestFit="1" customWidth="1"/>
    <col min="1589" max="1595" width="9" bestFit="1" customWidth="1"/>
    <col min="1596" max="1596" width="8" bestFit="1" customWidth="1"/>
    <col min="1597" max="1597" width="6" bestFit="1" customWidth="1"/>
    <col min="1598" max="1600" width="9" bestFit="1" customWidth="1"/>
    <col min="1601" max="1601" width="8" bestFit="1" customWidth="1"/>
    <col min="1602" max="1602" width="9" bestFit="1" customWidth="1"/>
    <col min="1603" max="1603" width="8" bestFit="1" customWidth="1"/>
    <col min="1604" max="1610" width="9" bestFit="1" customWidth="1"/>
    <col min="1611" max="1612" width="6" bestFit="1" customWidth="1"/>
    <col min="1613" max="1613" width="8" bestFit="1" customWidth="1"/>
    <col min="1614" max="1614" width="9" bestFit="1" customWidth="1"/>
    <col min="1615" max="1615" width="6" bestFit="1" customWidth="1"/>
    <col min="1616" max="1617" width="9" bestFit="1" customWidth="1"/>
    <col min="1618" max="1620" width="6" bestFit="1" customWidth="1"/>
    <col min="1621" max="1621" width="9" bestFit="1" customWidth="1"/>
    <col min="1622" max="1622" width="6" bestFit="1" customWidth="1"/>
    <col min="1623" max="1624" width="9" bestFit="1" customWidth="1"/>
    <col min="1625" max="1625" width="6" bestFit="1" customWidth="1"/>
    <col min="1626" max="1626" width="8" bestFit="1" customWidth="1"/>
    <col min="1627" max="1627" width="9" bestFit="1" customWidth="1"/>
    <col min="1628" max="1628" width="6" bestFit="1" customWidth="1"/>
    <col min="1629" max="1629" width="9" bestFit="1" customWidth="1"/>
    <col min="1630" max="1630" width="6" bestFit="1" customWidth="1"/>
    <col min="1631" max="1631" width="9" bestFit="1" customWidth="1"/>
    <col min="1632" max="1632" width="8" bestFit="1" customWidth="1"/>
    <col min="1633" max="1634" width="9" bestFit="1" customWidth="1"/>
    <col min="1635" max="1636" width="6" bestFit="1" customWidth="1"/>
    <col min="1637" max="1638" width="9" bestFit="1" customWidth="1"/>
    <col min="1639" max="1639" width="6" bestFit="1" customWidth="1"/>
    <col min="1640" max="1642" width="9" bestFit="1" customWidth="1"/>
    <col min="1643" max="1643" width="8" bestFit="1" customWidth="1"/>
    <col min="1644" max="1647" width="9" bestFit="1" customWidth="1"/>
    <col min="1648" max="1649" width="6" bestFit="1" customWidth="1"/>
    <col min="1650" max="1650" width="9" bestFit="1" customWidth="1"/>
    <col min="1651" max="1651" width="6" bestFit="1" customWidth="1"/>
    <col min="1652" max="1653" width="9" bestFit="1" customWidth="1"/>
    <col min="1654" max="1654" width="8" bestFit="1" customWidth="1"/>
    <col min="1655" max="1655" width="9" bestFit="1" customWidth="1"/>
    <col min="1656" max="1656" width="8" bestFit="1" customWidth="1"/>
    <col min="1657" max="1657" width="9" bestFit="1" customWidth="1"/>
    <col min="1658" max="1658" width="6" bestFit="1" customWidth="1"/>
    <col min="1659" max="1659" width="8" bestFit="1" customWidth="1"/>
    <col min="1660" max="1665" width="9" bestFit="1" customWidth="1"/>
    <col min="1666" max="1666" width="6" bestFit="1" customWidth="1"/>
    <col min="1667" max="1668" width="9" bestFit="1" customWidth="1"/>
    <col min="1669" max="1669" width="6" bestFit="1" customWidth="1"/>
    <col min="1670" max="1673" width="9" bestFit="1" customWidth="1"/>
    <col min="1674" max="1674" width="6" bestFit="1" customWidth="1"/>
    <col min="1675" max="1679" width="9" bestFit="1" customWidth="1"/>
    <col min="1680" max="1680" width="6" bestFit="1" customWidth="1"/>
    <col min="1681" max="1681" width="9" bestFit="1" customWidth="1"/>
    <col min="1682" max="1682" width="8" bestFit="1" customWidth="1"/>
    <col min="1683" max="1685" width="9" bestFit="1" customWidth="1"/>
    <col min="1686" max="1686" width="8" bestFit="1" customWidth="1"/>
    <col min="1687" max="1688" width="9" bestFit="1" customWidth="1"/>
    <col min="1689" max="1689" width="6" bestFit="1" customWidth="1"/>
    <col min="1690" max="1690" width="9" bestFit="1" customWidth="1"/>
    <col min="1691" max="1691" width="6" bestFit="1" customWidth="1"/>
    <col min="1692" max="1696" width="9" bestFit="1" customWidth="1"/>
    <col min="1697" max="1697" width="6" bestFit="1" customWidth="1"/>
    <col min="1698" max="1700" width="9" bestFit="1" customWidth="1"/>
    <col min="1701" max="1702" width="6" bestFit="1" customWidth="1"/>
    <col min="1703" max="1706" width="9" bestFit="1" customWidth="1"/>
    <col min="1707" max="1707" width="8" bestFit="1" customWidth="1"/>
    <col min="1708" max="1710" width="9" bestFit="1" customWidth="1"/>
    <col min="1711" max="1711" width="6" bestFit="1" customWidth="1"/>
    <col min="1712" max="1712" width="9" bestFit="1" customWidth="1"/>
    <col min="1713" max="1713" width="6" bestFit="1" customWidth="1"/>
    <col min="1714" max="1714" width="8" bestFit="1" customWidth="1"/>
    <col min="1715" max="1715" width="9" bestFit="1" customWidth="1"/>
    <col min="1716" max="1716" width="6" bestFit="1" customWidth="1"/>
    <col min="1717" max="1717" width="9" bestFit="1" customWidth="1"/>
    <col min="1718" max="1718" width="8" bestFit="1" customWidth="1"/>
    <col min="1719" max="1719" width="6" bestFit="1" customWidth="1"/>
    <col min="1720" max="1721" width="9" bestFit="1" customWidth="1"/>
    <col min="1722" max="1722" width="8" bestFit="1" customWidth="1"/>
    <col min="1723" max="1723" width="6" bestFit="1" customWidth="1"/>
    <col min="1724" max="1725" width="9" bestFit="1" customWidth="1"/>
    <col min="1726" max="1727" width="8" bestFit="1" customWidth="1"/>
    <col min="1728" max="1729" width="6" bestFit="1" customWidth="1"/>
    <col min="1730" max="1731" width="9" bestFit="1" customWidth="1"/>
    <col min="1732" max="1734" width="6" bestFit="1" customWidth="1"/>
    <col min="1735" max="1735" width="9" bestFit="1" customWidth="1"/>
    <col min="1736" max="1736" width="6" bestFit="1" customWidth="1"/>
    <col min="1737" max="1739" width="9" bestFit="1" customWidth="1"/>
    <col min="1740" max="1742" width="6" bestFit="1" customWidth="1"/>
    <col min="1743" max="1743" width="9" bestFit="1" customWidth="1"/>
    <col min="1744" max="1744" width="6" bestFit="1" customWidth="1"/>
    <col min="1745" max="1751" width="9" bestFit="1" customWidth="1"/>
    <col min="1752" max="1754" width="6" bestFit="1" customWidth="1"/>
    <col min="1755" max="1756" width="9" bestFit="1" customWidth="1"/>
    <col min="1757" max="1759" width="6" bestFit="1" customWidth="1"/>
    <col min="1760" max="1765" width="9" bestFit="1" customWidth="1"/>
    <col min="1766" max="1767" width="6" bestFit="1" customWidth="1"/>
    <col min="1768" max="1772" width="9" bestFit="1" customWidth="1"/>
    <col min="1773" max="1775" width="6" bestFit="1" customWidth="1"/>
    <col min="1776" max="1776" width="7" bestFit="1" customWidth="1"/>
    <col min="1777" max="1780" width="10" bestFit="1" customWidth="1"/>
    <col min="1781" max="1781" width="7" bestFit="1" customWidth="1"/>
    <col min="1782" max="1783" width="10" bestFit="1" customWidth="1"/>
    <col min="1784" max="1784" width="7" bestFit="1" customWidth="1"/>
    <col min="1785" max="1785" width="10" bestFit="1" customWidth="1"/>
    <col min="1786" max="1786" width="9" bestFit="1" customWidth="1"/>
    <col min="1787" max="1787" width="7" bestFit="1" customWidth="1"/>
    <col min="1788" max="1790" width="10" bestFit="1" customWidth="1"/>
    <col min="1791" max="1791" width="7" bestFit="1" customWidth="1"/>
    <col min="1792" max="1796" width="10" bestFit="1" customWidth="1"/>
    <col min="1797" max="1797" width="7" bestFit="1" customWidth="1"/>
    <col min="1798" max="1800" width="10" bestFit="1" customWidth="1"/>
    <col min="1801" max="1801" width="9" bestFit="1" customWidth="1"/>
    <col min="1802" max="1803" width="10" bestFit="1" customWidth="1"/>
    <col min="1804" max="1805" width="7" bestFit="1" customWidth="1"/>
    <col min="1806" max="1806" width="10" bestFit="1" customWidth="1"/>
    <col min="1807" max="1807" width="7" bestFit="1" customWidth="1"/>
    <col min="1808" max="1808" width="10" bestFit="1" customWidth="1"/>
    <col min="1809" max="1809" width="7" bestFit="1" customWidth="1"/>
    <col min="1810" max="1813" width="10" bestFit="1" customWidth="1"/>
    <col min="1814" max="1815" width="7" bestFit="1" customWidth="1"/>
    <col min="1816" max="1817" width="10" bestFit="1" customWidth="1"/>
    <col min="1818" max="1818" width="7" bestFit="1" customWidth="1"/>
    <col min="1819" max="1819" width="9" bestFit="1" customWidth="1"/>
    <col min="1820" max="1820" width="7" bestFit="1" customWidth="1"/>
    <col min="1821" max="1821" width="9" bestFit="1" customWidth="1"/>
    <col min="1822" max="1823" width="7" bestFit="1" customWidth="1"/>
    <col min="1824" max="1824" width="10" bestFit="1" customWidth="1"/>
    <col min="1825" max="1825" width="7" bestFit="1" customWidth="1"/>
    <col min="1826" max="1828" width="10" bestFit="1" customWidth="1"/>
    <col min="1829" max="1831" width="7" bestFit="1" customWidth="1"/>
    <col min="1832" max="1832" width="9" bestFit="1" customWidth="1"/>
    <col min="1833" max="1833" width="7" bestFit="1" customWidth="1"/>
    <col min="1834" max="1839" width="10" bestFit="1" customWidth="1"/>
    <col min="1840" max="1840" width="7" bestFit="1" customWidth="1"/>
    <col min="1841" max="1842" width="10" bestFit="1" customWidth="1"/>
    <col min="1843" max="1843" width="7" bestFit="1" customWidth="1"/>
    <col min="1844" max="1844" width="10" bestFit="1" customWidth="1"/>
    <col min="1845" max="1846" width="7" bestFit="1" customWidth="1"/>
    <col min="1847" max="1847" width="10" bestFit="1" customWidth="1"/>
    <col min="1848" max="1848" width="9" bestFit="1" customWidth="1"/>
    <col min="1849" max="1849" width="7" bestFit="1" customWidth="1"/>
    <col min="1850" max="1850" width="10" bestFit="1" customWidth="1"/>
    <col min="1851" max="1851" width="7" bestFit="1" customWidth="1"/>
    <col min="1852" max="1852" width="10" bestFit="1" customWidth="1"/>
    <col min="1853" max="1854" width="7" bestFit="1" customWidth="1"/>
    <col min="1855" max="1855" width="9" bestFit="1" customWidth="1"/>
    <col min="1856" max="1856" width="7" bestFit="1" customWidth="1"/>
    <col min="1857" max="1859" width="10" bestFit="1" customWidth="1"/>
    <col min="1860" max="1860" width="7" bestFit="1" customWidth="1"/>
    <col min="1861" max="1862" width="10" bestFit="1" customWidth="1"/>
    <col min="1863" max="1863" width="7" bestFit="1" customWidth="1"/>
    <col min="1864" max="1865" width="10" bestFit="1" customWidth="1"/>
    <col min="1866" max="1867" width="7" bestFit="1" customWidth="1"/>
    <col min="1868" max="1868" width="9" bestFit="1" customWidth="1"/>
    <col min="1869" max="1870" width="10" bestFit="1" customWidth="1"/>
    <col min="1871" max="1871" width="7" bestFit="1" customWidth="1"/>
    <col min="1872" max="1872" width="9" bestFit="1" customWidth="1"/>
    <col min="1873" max="1873" width="7" bestFit="1" customWidth="1"/>
    <col min="1874" max="1874" width="9" bestFit="1" customWidth="1"/>
    <col min="1875" max="1876" width="10" bestFit="1" customWidth="1"/>
    <col min="1877" max="1877" width="7" bestFit="1" customWidth="1"/>
    <col min="1878" max="1880" width="10" bestFit="1" customWidth="1"/>
    <col min="1881" max="1882" width="7" bestFit="1" customWidth="1"/>
    <col min="1883" max="1884" width="10" bestFit="1" customWidth="1"/>
    <col min="1885" max="1885" width="7" bestFit="1" customWidth="1"/>
    <col min="1886" max="1889" width="10" bestFit="1" customWidth="1"/>
    <col min="1890" max="1890" width="7" bestFit="1" customWidth="1"/>
    <col min="1891" max="1893" width="10" bestFit="1" customWidth="1"/>
    <col min="1894" max="1894" width="7" bestFit="1" customWidth="1"/>
    <col min="1895" max="1895" width="10" bestFit="1" customWidth="1"/>
    <col min="1896" max="1896" width="7" bestFit="1" customWidth="1"/>
    <col min="1897" max="1897" width="10.77734375" bestFit="1" customWidth="1"/>
  </cols>
  <sheetData>
    <row r="1" spans="1:2" x14ac:dyDescent="0.3">
      <c r="A1" s="1" t="s">
        <v>0</v>
      </c>
      <c r="B1" t="s">
        <v>7</v>
      </c>
    </row>
    <row r="3" spans="1:2" x14ac:dyDescent="0.3">
      <c r="A3" s="1" t="s">
        <v>778</v>
      </c>
      <c r="B3" t="s">
        <v>780</v>
      </c>
    </row>
    <row r="4" spans="1:2" x14ac:dyDescent="0.3">
      <c r="A4" s="2" t="s">
        <v>783</v>
      </c>
      <c r="B4" s="3">
        <v>2</v>
      </c>
    </row>
    <row r="5" spans="1:2" x14ac:dyDescent="0.3">
      <c r="A5" s="2" t="s">
        <v>781</v>
      </c>
      <c r="B5" s="3">
        <v>2</v>
      </c>
    </row>
    <row r="6" spans="1:2" x14ac:dyDescent="0.3">
      <c r="A6" s="2" t="s">
        <v>784</v>
      </c>
      <c r="B6" s="3">
        <v>1</v>
      </c>
    </row>
    <row r="7" spans="1:2" x14ac:dyDescent="0.3">
      <c r="A7" s="2" t="s">
        <v>782</v>
      </c>
      <c r="B7" s="3">
        <v>1</v>
      </c>
    </row>
    <row r="8" spans="1:2" x14ac:dyDescent="0.3">
      <c r="A8" s="2" t="s">
        <v>785</v>
      </c>
      <c r="B8" s="3">
        <v>1</v>
      </c>
    </row>
    <row r="9" spans="1:2" x14ac:dyDescent="0.3">
      <c r="A9" s="2" t="s">
        <v>786</v>
      </c>
      <c r="B9" s="3">
        <v>1</v>
      </c>
    </row>
    <row r="10" spans="1:2" x14ac:dyDescent="0.3">
      <c r="A10" s="2" t="s">
        <v>779</v>
      </c>
      <c r="B10" s="3">
        <v>8</v>
      </c>
    </row>
  </sheetData>
  <conditionalFormatting sqref="A3:AA3 T7:AA22 T5:AA5 A5:A22 C4:AA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workbookViewId="0">
      <selection activeCell="A6" sqref="A6"/>
    </sheetView>
  </sheetViews>
  <sheetFormatPr defaultRowHeight="14.4" x14ac:dyDescent="0.3"/>
  <cols>
    <col min="1" max="1" width="26.6640625" bestFit="1" customWidth="1"/>
  </cols>
  <sheetData>
    <row r="3" spans="1:2" x14ac:dyDescent="0.3">
      <c r="A3" t="s">
        <v>791</v>
      </c>
      <c r="B3" t="s">
        <v>792</v>
      </c>
    </row>
    <row r="4" spans="1:2" x14ac:dyDescent="0.3">
      <c r="A4" s="2" t="s">
        <v>57</v>
      </c>
    </row>
    <row r="5" spans="1:2" x14ac:dyDescent="0.3">
      <c r="A5" s="2" t="s">
        <v>9</v>
      </c>
    </row>
    <row r="6" spans="1:2" x14ac:dyDescent="0.3">
      <c r="A6" s="2" t="s">
        <v>106</v>
      </c>
    </row>
    <row r="7" spans="1:2" x14ac:dyDescent="0.3">
      <c r="A7" s="2" t="s">
        <v>70</v>
      </c>
    </row>
    <row r="8" spans="1:2" x14ac:dyDescent="0.3">
      <c r="A8" s="2" t="s">
        <v>19</v>
      </c>
    </row>
    <row r="9" spans="1:2" x14ac:dyDescent="0.3">
      <c r="A9" s="2" t="s">
        <v>436</v>
      </c>
    </row>
    <row r="10" spans="1:2" x14ac:dyDescent="0.3">
      <c r="A10" s="2" t="s">
        <v>662</v>
      </c>
      <c r="B10">
        <v>0.5</v>
      </c>
    </row>
    <row r="11" spans="1:2" x14ac:dyDescent="0.3">
      <c r="A11" s="2" t="s">
        <v>11</v>
      </c>
      <c r="B11">
        <v>1</v>
      </c>
    </row>
    <row r="12" spans="1:2" x14ac:dyDescent="0.3">
      <c r="A12" s="2" t="s">
        <v>286</v>
      </c>
      <c r="B12">
        <v>0.5</v>
      </c>
    </row>
    <row r="13" spans="1:2" x14ac:dyDescent="0.3">
      <c r="A13" s="2" t="s">
        <v>51</v>
      </c>
      <c r="B13">
        <v>0.5</v>
      </c>
    </row>
    <row r="14" spans="1:2" x14ac:dyDescent="0.3">
      <c r="A14" s="2" t="s">
        <v>382</v>
      </c>
      <c r="B14">
        <v>1</v>
      </c>
    </row>
    <row r="15" spans="1:2" x14ac:dyDescent="0.3">
      <c r="A15" s="2" t="s">
        <v>37</v>
      </c>
    </row>
    <row r="16" spans="1:2" x14ac:dyDescent="0.3">
      <c r="A16" s="2" t="s">
        <v>349</v>
      </c>
    </row>
    <row r="17" spans="1:1" x14ac:dyDescent="0.3">
      <c r="A17" s="2" t="s">
        <v>39</v>
      </c>
    </row>
    <row r="18" spans="1:1" x14ac:dyDescent="0.3">
      <c r="A18" s="2" t="s">
        <v>487</v>
      </c>
    </row>
    <row r="19" spans="1:1" x14ac:dyDescent="0.3">
      <c r="A19" s="2" t="s">
        <v>82</v>
      </c>
    </row>
    <row r="20" spans="1:1" x14ac:dyDescent="0.3">
      <c r="A20" s="2" t="s">
        <v>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"/>
  <sheetViews>
    <sheetView workbookViewId="0">
      <selection activeCell="B31" sqref="B31"/>
    </sheetView>
  </sheetViews>
  <sheetFormatPr defaultRowHeight="14.4" x14ac:dyDescent="0.3"/>
  <cols>
    <col min="1" max="1" width="26.6640625" bestFit="1" customWidth="1"/>
    <col min="2" max="2" width="36" bestFit="1" customWidth="1"/>
    <col min="5" max="5" width="26.6640625" bestFit="1" customWidth="1"/>
    <col min="6" max="6" width="12" bestFit="1" customWidth="1"/>
  </cols>
  <sheetData>
    <row r="3" spans="1:6" x14ac:dyDescent="0.3">
      <c r="A3" s="1" t="s">
        <v>778</v>
      </c>
    </row>
    <row r="4" spans="1:6" x14ac:dyDescent="0.3">
      <c r="A4" s="2" t="s">
        <v>57</v>
      </c>
      <c r="E4" s="2" t="s">
        <v>57</v>
      </c>
      <c r="F4" s="3">
        <v>89412.536666666667</v>
      </c>
    </row>
    <row r="5" spans="1:6" x14ac:dyDescent="0.3">
      <c r="A5" s="2" t="s">
        <v>9</v>
      </c>
      <c r="E5" s="2" t="s">
        <v>11</v>
      </c>
      <c r="F5" s="3">
        <v>53505.790305257484</v>
      </c>
    </row>
    <row r="6" spans="1:6" x14ac:dyDescent="0.3">
      <c r="A6" s="2" t="s">
        <v>106</v>
      </c>
      <c r="E6" s="2" t="s">
        <v>286</v>
      </c>
      <c r="F6" s="3">
        <v>46177.76866666667</v>
      </c>
    </row>
    <row r="7" spans="1:6" x14ac:dyDescent="0.3">
      <c r="A7" s="2" t="s">
        <v>70</v>
      </c>
      <c r="E7" s="2" t="s">
        <v>70</v>
      </c>
      <c r="F7" s="3">
        <v>25285.725714285716</v>
      </c>
    </row>
    <row r="8" spans="1:6" x14ac:dyDescent="0.3">
      <c r="A8" s="2" t="s">
        <v>19</v>
      </c>
      <c r="E8" s="2" t="s">
        <v>39</v>
      </c>
      <c r="F8" s="3">
        <v>23222.024057971019</v>
      </c>
    </row>
    <row r="9" spans="1:6" x14ac:dyDescent="0.3">
      <c r="A9" s="2" t="s">
        <v>436</v>
      </c>
      <c r="E9" s="2" t="s">
        <v>37</v>
      </c>
      <c r="F9" s="3">
        <v>22005.511538461542</v>
      </c>
    </row>
    <row r="10" spans="1:6" x14ac:dyDescent="0.3">
      <c r="A10" s="2" t="s">
        <v>662</v>
      </c>
      <c r="E10" s="2" t="s">
        <v>82</v>
      </c>
      <c r="F10" s="3">
        <v>14737.986482889743</v>
      </c>
    </row>
    <row r="11" spans="1:6" x14ac:dyDescent="0.3">
      <c r="A11" s="2" t="s">
        <v>11</v>
      </c>
      <c r="E11" s="2" t="s">
        <v>374</v>
      </c>
      <c r="F11" s="3">
        <v>9216.4216666666671</v>
      </c>
    </row>
    <row r="12" spans="1:6" x14ac:dyDescent="0.3">
      <c r="A12" s="2" t="s">
        <v>286</v>
      </c>
      <c r="E12" s="2" t="s">
        <v>436</v>
      </c>
      <c r="F12" s="3">
        <v>3684.06</v>
      </c>
    </row>
    <row r="13" spans="1:6" x14ac:dyDescent="0.3">
      <c r="A13" s="2" t="s">
        <v>51</v>
      </c>
      <c r="E13" s="2" t="s">
        <v>51</v>
      </c>
      <c r="F13" s="3">
        <v>38.626666666666672</v>
      </c>
    </row>
    <row r="14" spans="1:6" x14ac:dyDescent="0.3">
      <c r="A14" s="2" t="s">
        <v>382</v>
      </c>
      <c r="E14" s="2" t="s">
        <v>349</v>
      </c>
      <c r="F14" s="3">
        <v>32.69</v>
      </c>
    </row>
    <row r="15" spans="1:6" x14ac:dyDescent="0.3">
      <c r="A15" s="2" t="s">
        <v>37</v>
      </c>
      <c r="E15" s="2" t="s">
        <v>9</v>
      </c>
      <c r="F15" s="3">
        <v>28.324999999999999</v>
      </c>
    </row>
    <row r="16" spans="1:6" x14ac:dyDescent="0.3">
      <c r="A16" s="2" t="s">
        <v>349</v>
      </c>
      <c r="E16" s="2" t="s">
        <v>487</v>
      </c>
      <c r="F16" s="3">
        <v>21.92</v>
      </c>
    </row>
    <row r="17" spans="1:6" x14ac:dyDescent="0.3">
      <c r="A17" s="2" t="s">
        <v>39</v>
      </c>
      <c r="E17" s="2" t="s">
        <v>662</v>
      </c>
      <c r="F17" s="3">
        <v>20.9725</v>
      </c>
    </row>
    <row r="18" spans="1:6" x14ac:dyDescent="0.3">
      <c r="A18" s="2" t="s">
        <v>487</v>
      </c>
      <c r="E18" s="2" t="s">
        <v>106</v>
      </c>
      <c r="F18" s="3">
        <v>19.685555555555553</v>
      </c>
    </row>
    <row r="19" spans="1:6" x14ac:dyDescent="0.3">
      <c r="A19" s="2" t="s">
        <v>82</v>
      </c>
      <c r="E19" s="2" t="s">
        <v>382</v>
      </c>
      <c r="F19" s="3">
        <v>16.989999999999998</v>
      </c>
    </row>
    <row r="20" spans="1:6" x14ac:dyDescent="0.3">
      <c r="A20" s="2" t="s">
        <v>374</v>
      </c>
      <c r="E20" s="2" t="s">
        <v>19</v>
      </c>
      <c r="F20" s="3">
        <v>14.923113207547171</v>
      </c>
    </row>
    <row r="21" spans="1:6" x14ac:dyDescent="0.3">
      <c r="A21" s="2" t="s">
        <v>779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workbookViewId="0">
      <selection activeCell="B31" sqref="B31"/>
    </sheetView>
  </sheetViews>
  <sheetFormatPr defaultRowHeight="14.4" x14ac:dyDescent="0.3"/>
  <cols>
    <col min="1" max="1" width="26.6640625" bestFit="1" customWidth="1"/>
    <col min="2" max="2" width="19.6640625" bestFit="1" customWidth="1"/>
  </cols>
  <sheetData>
    <row r="3" spans="1:2" x14ac:dyDescent="0.3">
      <c r="A3" s="1" t="s">
        <v>778</v>
      </c>
      <c r="B3" t="s">
        <v>793</v>
      </c>
    </row>
    <row r="4" spans="1:2" x14ac:dyDescent="0.3">
      <c r="A4" s="2" t="s">
        <v>57</v>
      </c>
      <c r="B4" s="3">
        <v>40499.285363147777</v>
      </c>
    </row>
    <row r="5" spans="1:2" x14ac:dyDescent="0.3">
      <c r="A5" s="2" t="s">
        <v>9</v>
      </c>
      <c r="B5" s="3">
        <v>16.612256519284507</v>
      </c>
    </row>
    <row r="6" spans="1:2" x14ac:dyDescent="0.3">
      <c r="A6" s="2" t="s">
        <v>106</v>
      </c>
      <c r="B6" s="3">
        <v>6.5324096688167277</v>
      </c>
    </row>
    <row r="7" spans="1:2" x14ac:dyDescent="0.3">
      <c r="A7" s="2" t="s">
        <v>70</v>
      </c>
      <c r="B7" s="3">
        <v>13781.161884060512</v>
      </c>
    </row>
    <row r="8" spans="1:2" x14ac:dyDescent="0.3">
      <c r="A8" s="2" t="s">
        <v>19</v>
      </c>
      <c r="B8" s="3">
        <v>24.69568712394371</v>
      </c>
    </row>
    <row r="9" spans="1:2" x14ac:dyDescent="0.3">
      <c r="A9" s="2" t="s">
        <v>436</v>
      </c>
      <c r="B9" s="3">
        <v>227.3303578041421</v>
      </c>
    </row>
    <row r="10" spans="1:2" x14ac:dyDescent="0.3">
      <c r="A10" s="2" t="s">
        <v>662</v>
      </c>
      <c r="B10" s="3">
        <v>1.6950759117938174</v>
      </c>
    </row>
    <row r="11" spans="1:2" x14ac:dyDescent="0.3">
      <c r="A11" s="2" t="s">
        <v>11</v>
      </c>
      <c r="B11" s="3">
        <v>40282.508607144417</v>
      </c>
    </row>
    <row r="12" spans="1:2" x14ac:dyDescent="0.3">
      <c r="A12" s="2" t="s">
        <v>286</v>
      </c>
      <c r="B12" s="3">
        <v>51258.588065940341</v>
      </c>
    </row>
    <row r="13" spans="1:2" x14ac:dyDescent="0.3">
      <c r="A13" s="2" t="s">
        <v>51</v>
      </c>
      <c r="B13" s="3">
        <v>31.76202012717869</v>
      </c>
    </row>
    <row r="14" spans="1:2" x14ac:dyDescent="0.3">
      <c r="A14" s="2" t="s">
        <v>382</v>
      </c>
      <c r="B14" s="3">
        <v>39.254870190296067</v>
      </c>
    </row>
    <row r="15" spans="1:2" x14ac:dyDescent="0.3">
      <c r="A15" s="2" t="s">
        <v>37</v>
      </c>
      <c r="B15" s="3">
        <v>25374.230965021008</v>
      </c>
    </row>
    <row r="16" spans="1:2" x14ac:dyDescent="0.3">
      <c r="A16" s="2" t="s">
        <v>349</v>
      </c>
      <c r="B16" s="3">
        <v>4.1458825573314799</v>
      </c>
    </row>
    <row r="17" spans="1:2" x14ac:dyDescent="0.3">
      <c r="A17" s="2" t="s">
        <v>39</v>
      </c>
      <c r="B17" s="3">
        <v>16291.495813862124</v>
      </c>
    </row>
    <row r="18" spans="1:2" x14ac:dyDescent="0.3">
      <c r="A18" s="2" t="s">
        <v>487</v>
      </c>
      <c r="B18" s="3">
        <v>4.0245472837022138</v>
      </c>
    </row>
    <row r="19" spans="1:2" x14ac:dyDescent="0.3">
      <c r="A19" s="2" t="s">
        <v>82</v>
      </c>
      <c r="B19" s="3">
        <v>11527.960885450973</v>
      </c>
    </row>
    <row r="20" spans="1:2" x14ac:dyDescent="0.3">
      <c r="A20" s="2" t="s">
        <v>374</v>
      </c>
      <c r="B20" s="3">
        <v>7053.1627828909595</v>
      </c>
    </row>
    <row r="21" spans="1:2" x14ac:dyDescent="0.3">
      <c r="A21" s="2" t="s">
        <v>779</v>
      </c>
      <c r="B21" s="3">
        <v>34454.268365978562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69"/>
  <sheetViews>
    <sheetView tabSelected="1" workbookViewId="0">
      <selection activeCell="B134" sqref="B134"/>
    </sheetView>
  </sheetViews>
  <sheetFormatPr defaultRowHeight="14.4" x14ac:dyDescent="0.3"/>
  <cols>
    <col min="1" max="1" width="30.33203125" bestFit="1" customWidth="1"/>
    <col min="2" max="2" width="23.6640625" bestFit="1" customWidth="1"/>
    <col min="3" max="3" width="20.21875" bestFit="1" customWidth="1"/>
    <col min="4" max="4" width="22.77734375" bestFit="1" customWidth="1"/>
    <col min="5" max="5" width="18.109375" bestFit="1" customWidth="1"/>
    <col min="6" max="6" width="28.77734375" bestFit="1" customWidth="1"/>
    <col min="7" max="7" width="29.33203125" bestFit="1" customWidth="1"/>
  </cols>
  <sheetData>
    <row r="3" spans="1:7" x14ac:dyDescent="0.3">
      <c r="A3" s="1" t="s">
        <v>778</v>
      </c>
      <c r="B3" t="s">
        <v>802</v>
      </c>
      <c r="C3" t="s">
        <v>794</v>
      </c>
      <c r="D3" t="s">
        <v>803</v>
      </c>
      <c r="E3" t="s">
        <v>796</v>
      </c>
      <c r="F3" t="s">
        <v>799</v>
      </c>
      <c r="G3" t="s">
        <v>800</v>
      </c>
    </row>
    <row r="4" spans="1:7" x14ac:dyDescent="0.3">
      <c r="A4" s="2" t="s">
        <v>716</v>
      </c>
      <c r="B4" s="9">
        <v>134640</v>
      </c>
      <c r="C4" s="9">
        <v>134640</v>
      </c>
      <c r="D4" s="9" t="e">
        <v>#DIV/0!</v>
      </c>
      <c r="E4" s="9">
        <v>1</v>
      </c>
      <c r="F4" s="9">
        <v>2.7835616438356166</v>
      </c>
      <c r="G4" s="9">
        <v>2.7835616438356166</v>
      </c>
    </row>
    <row r="5" spans="1:7" x14ac:dyDescent="0.3">
      <c r="A5" s="2" t="s">
        <v>178</v>
      </c>
      <c r="B5" s="9">
        <v>119428.54916666668</v>
      </c>
      <c r="C5" s="9">
        <v>118633.54916666668</v>
      </c>
      <c r="D5" s="9">
        <v>75858.288241503731</v>
      </c>
      <c r="E5" s="9">
        <v>12</v>
      </c>
      <c r="F5" s="9">
        <v>11.627625570776255</v>
      </c>
      <c r="G5" s="9">
        <v>2.8714611872146119</v>
      </c>
    </row>
    <row r="6" spans="1:7" x14ac:dyDescent="0.3">
      <c r="A6" s="2" t="s">
        <v>281</v>
      </c>
      <c r="B6" s="9">
        <v>108098.804</v>
      </c>
      <c r="C6" s="9">
        <v>108098.804</v>
      </c>
      <c r="D6" s="9">
        <v>22856.573455670899</v>
      </c>
      <c r="E6" s="9">
        <v>5</v>
      </c>
      <c r="F6" s="9">
        <v>13.436164383561643</v>
      </c>
      <c r="G6" s="9">
        <v>5.0471232876712326</v>
      </c>
    </row>
    <row r="7" spans="1:7" x14ac:dyDescent="0.3">
      <c r="A7" s="2" t="s">
        <v>77</v>
      </c>
      <c r="B7" s="9">
        <v>107322.91999999998</v>
      </c>
      <c r="C7" s="9">
        <v>107322.91999999998</v>
      </c>
      <c r="D7" s="9">
        <v>47301.738421846632</v>
      </c>
      <c r="E7" s="9">
        <v>2</v>
      </c>
      <c r="F7" s="9">
        <v>15.42876712328767</v>
      </c>
      <c r="G7" s="9">
        <v>4.1452054794520548</v>
      </c>
    </row>
    <row r="8" spans="1:7" x14ac:dyDescent="0.3">
      <c r="A8" s="2" t="s">
        <v>411</v>
      </c>
      <c r="B8" s="9">
        <v>96824.067575757581</v>
      </c>
      <c r="C8" s="9">
        <v>96824.067575757581</v>
      </c>
      <c r="D8" s="9">
        <v>48027.069919159614</v>
      </c>
      <c r="E8" s="9">
        <v>33</v>
      </c>
      <c r="F8" s="9">
        <v>14.400166044001658</v>
      </c>
      <c r="G8" s="9">
        <v>10.108509755085098</v>
      </c>
    </row>
    <row r="9" spans="1:7" x14ac:dyDescent="0.3">
      <c r="A9" s="2" t="s">
        <v>560</v>
      </c>
      <c r="B9" s="9">
        <v>90681</v>
      </c>
      <c r="C9" s="9">
        <v>90681</v>
      </c>
      <c r="D9" s="9">
        <v>42396.684194246453</v>
      </c>
      <c r="E9" s="9">
        <v>4</v>
      </c>
      <c r="F9" s="9">
        <v>3.7020547945205484</v>
      </c>
      <c r="G9" s="9">
        <v>2.1041095890410961</v>
      </c>
    </row>
    <row r="10" spans="1:7" x14ac:dyDescent="0.3">
      <c r="A10" s="2" t="s">
        <v>712</v>
      </c>
      <c r="B10" s="9">
        <v>90560</v>
      </c>
      <c r="C10" s="9">
        <v>90560</v>
      </c>
      <c r="D10" s="9">
        <v>45842.565373242367</v>
      </c>
      <c r="E10" s="9">
        <v>3</v>
      </c>
      <c r="F10" s="9">
        <v>10.328767123287671</v>
      </c>
      <c r="G10" s="9">
        <v>2.7534246575342465</v>
      </c>
    </row>
    <row r="11" spans="1:7" x14ac:dyDescent="0.3">
      <c r="A11" s="2" t="s">
        <v>544</v>
      </c>
      <c r="B11" s="9">
        <v>90219.042857142864</v>
      </c>
      <c r="C11" s="9">
        <v>90219.042857142864</v>
      </c>
      <c r="D11" s="9">
        <v>30313.668248293892</v>
      </c>
      <c r="E11" s="9">
        <v>14</v>
      </c>
      <c r="F11" s="9">
        <v>6.1029354207436413</v>
      </c>
      <c r="G11" s="9">
        <v>4.3868884540117419</v>
      </c>
    </row>
    <row r="12" spans="1:7" x14ac:dyDescent="0.3">
      <c r="A12" s="2" t="s">
        <v>202</v>
      </c>
      <c r="B12" s="9">
        <v>88813.856666666674</v>
      </c>
      <c r="C12" s="9">
        <v>88813.856666666674</v>
      </c>
      <c r="D12" s="9">
        <v>35248.201361797175</v>
      </c>
      <c r="E12" s="9">
        <v>9</v>
      </c>
      <c r="F12" s="9">
        <v>9.5059360730593614</v>
      </c>
      <c r="G12" s="9">
        <v>3.6228310502283105</v>
      </c>
    </row>
    <row r="13" spans="1:7" x14ac:dyDescent="0.3">
      <c r="A13" s="2" t="s">
        <v>167</v>
      </c>
      <c r="B13" s="9">
        <v>87287.69</v>
      </c>
      <c r="C13" s="9">
        <v>87287.69</v>
      </c>
      <c r="D13" s="9">
        <v>32751.95856762664</v>
      </c>
      <c r="E13" s="9">
        <v>4</v>
      </c>
      <c r="F13" s="9">
        <v>23.592465753424658</v>
      </c>
      <c r="G13" s="9">
        <v>11.204794520547946</v>
      </c>
    </row>
    <row r="14" spans="1:7" x14ac:dyDescent="0.3">
      <c r="A14" s="2" t="s">
        <v>562</v>
      </c>
      <c r="B14" s="9">
        <v>82487.846666666665</v>
      </c>
      <c r="C14" s="9">
        <v>82487.846666666665</v>
      </c>
      <c r="D14" s="9">
        <v>45947.897332077642</v>
      </c>
      <c r="E14" s="9">
        <v>6</v>
      </c>
      <c r="F14" s="9">
        <v>14.951598173515981</v>
      </c>
      <c r="G14" s="9">
        <v>3.3287671232876712</v>
      </c>
    </row>
    <row r="15" spans="1:7" x14ac:dyDescent="0.3">
      <c r="A15" s="2" t="s">
        <v>581</v>
      </c>
      <c r="B15" s="9">
        <v>79268.740454545463</v>
      </c>
      <c r="C15" s="9">
        <v>79268.740454545463</v>
      </c>
      <c r="D15" s="9">
        <v>24474.835892353036</v>
      </c>
      <c r="E15" s="9">
        <v>22</v>
      </c>
      <c r="F15" s="9">
        <v>14.75790784557908</v>
      </c>
      <c r="G15" s="9">
        <v>7.8181818181818183</v>
      </c>
    </row>
    <row r="16" spans="1:7" x14ac:dyDescent="0.3">
      <c r="A16" s="2" t="s">
        <v>643</v>
      </c>
      <c r="B16" s="9">
        <v>78599.681666666685</v>
      </c>
      <c r="C16" s="9">
        <v>78599.681666666685</v>
      </c>
      <c r="D16" s="9">
        <v>55700.065443151987</v>
      </c>
      <c r="E16" s="9">
        <v>6</v>
      </c>
      <c r="F16" s="9">
        <v>19.531963470319635</v>
      </c>
      <c r="G16" s="9">
        <v>6.4584474885844747</v>
      </c>
    </row>
    <row r="17" spans="1:7" x14ac:dyDescent="0.3">
      <c r="A17" s="2" t="s">
        <v>153</v>
      </c>
      <c r="B17" s="9">
        <v>78402.794375000012</v>
      </c>
      <c r="C17" s="9">
        <v>78402.794375000012</v>
      </c>
      <c r="D17" s="9">
        <v>33988.107247128617</v>
      </c>
      <c r="E17" s="9">
        <v>16</v>
      </c>
      <c r="F17" s="9">
        <v>7.5311643835616442</v>
      </c>
      <c r="G17" s="9">
        <v>4.1785958904109588</v>
      </c>
    </row>
    <row r="18" spans="1:7" x14ac:dyDescent="0.3">
      <c r="A18" s="2" t="s">
        <v>58</v>
      </c>
      <c r="B18" s="9">
        <v>77534.184444444443</v>
      </c>
      <c r="C18" s="9">
        <v>77534.184444444443</v>
      </c>
      <c r="D18" s="9">
        <v>20088.772683540847</v>
      </c>
      <c r="E18" s="9">
        <v>9</v>
      </c>
      <c r="F18" s="9">
        <v>9.1826484018264853</v>
      </c>
      <c r="G18" s="9">
        <v>2.7488584474885847</v>
      </c>
    </row>
    <row r="19" spans="1:7" x14ac:dyDescent="0.3">
      <c r="A19" s="2" t="s">
        <v>510</v>
      </c>
      <c r="B19" s="9">
        <v>76998.615333333335</v>
      </c>
      <c r="C19" s="9">
        <v>75701.175333333333</v>
      </c>
      <c r="D19" s="9">
        <v>67636.172479039204</v>
      </c>
      <c r="E19" s="9">
        <v>15</v>
      </c>
      <c r="F19" s="9">
        <v>9.6493150684931539</v>
      </c>
      <c r="G19" s="9">
        <v>4.385205479452055</v>
      </c>
    </row>
    <row r="20" spans="1:7" x14ac:dyDescent="0.3">
      <c r="A20" s="2" t="s">
        <v>491</v>
      </c>
      <c r="B20" s="9">
        <v>76634.943333333344</v>
      </c>
      <c r="C20" s="9">
        <v>76634.943333333344</v>
      </c>
      <c r="D20" s="9">
        <v>51814.644312458913</v>
      </c>
      <c r="E20" s="9">
        <v>3</v>
      </c>
      <c r="F20" s="9">
        <v>13.574429223744291</v>
      </c>
      <c r="G20" s="9">
        <v>7.0767123287671234</v>
      </c>
    </row>
    <row r="21" spans="1:7" x14ac:dyDescent="0.3">
      <c r="A21" s="2" t="s">
        <v>102</v>
      </c>
      <c r="B21" s="9">
        <v>76244.22</v>
      </c>
      <c r="C21" s="9">
        <v>76244.22</v>
      </c>
      <c r="D21" s="9">
        <v>43877.75768171384</v>
      </c>
      <c r="E21" s="9">
        <v>2</v>
      </c>
      <c r="F21" s="9">
        <v>22.216438356164382</v>
      </c>
      <c r="G21" s="9">
        <v>11.490410958904111</v>
      </c>
    </row>
    <row r="22" spans="1:7" x14ac:dyDescent="0.3">
      <c r="A22" s="2" t="s">
        <v>451</v>
      </c>
      <c r="B22" s="9">
        <v>75651.740000000005</v>
      </c>
      <c r="C22" s="9">
        <v>75651.740000000005</v>
      </c>
      <c r="D22" s="9" t="e">
        <v>#DIV/0!</v>
      </c>
      <c r="E22" s="9">
        <v>1</v>
      </c>
      <c r="F22" s="9">
        <v>34.904109589041099</v>
      </c>
      <c r="G22" s="9">
        <v>15.830136986301369</v>
      </c>
    </row>
    <row r="23" spans="1:7" x14ac:dyDescent="0.3">
      <c r="A23" s="2" t="s">
        <v>674</v>
      </c>
      <c r="B23" s="9">
        <v>74815.377999999997</v>
      </c>
      <c r="C23" s="9">
        <v>74511.210999999996</v>
      </c>
      <c r="D23" s="9">
        <v>40963.594442023707</v>
      </c>
      <c r="E23" s="9">
        <v>10</v>
      </c>
      <c r="F23" s="9">
        <v>12.378082191780823</v>
      </c>
      <c r="G23" s="9">
        <v>5.0706849315068494</v>
      </c>
    </row>
    <row r="24" spans="1:7" x14ac:dyDescent="0.3">
      <c r="A24" s="2" t="s">
        <v>553</v>
      </c>
      <c r="B24" s="9">
        <v>72850.734666666671</v>
      </c>
      <c r="C24" s="9">
        <v>72850.734666666671</v>
      </c>
      <c r="D24" s="9">
        <v>26046.236526313558</v>
      </c>
      <c r="E24" s="9">
        <v>15</v>
      </c>
      <c r="F24" s="9">
        <v>9.6736073059360717</v>
      </c>
      <c r="G24" s="9">
        <v>4.6505936073059368</v>
      </c>
    </row>
    <row r="25" spans="1:7" x14ac:dyDescent="0.3">
      <c r="A25" s="2" t="s">
        <v>223</v>
      </c>
      <c r="B25" s="9">
        <v>72374.583333333328</v>
      </c>
      <c r="C25" s="9">
        <v>72374.583333333328</v>
      </c>
      <c r="D25" s="9">
        <v>29114.311141539994</v>
      </c>
      <c r="E25" s="9">
        <v>9</v>
      </c>
      <c r="F25" s="9">
        <v>9.1470319634703188</v>
      </c>
      <c r="G25" s="9">
        <v>3.4441400304414009</v>
      </c>
    </row>
    <row r="26" spans="1:7" x14ac:dyDescent="0.3">
      <c r="A26" s="2" t="s">
        <v>300</v>
      </c>
      <c r="B26" s="9">
        <v>72131.850000000006</v>
      </c>
      <c r="C26" s="9">
        <v>72131.850000000006</v>
      </c>
      <c r="D26" s="9" t="e">
        <v>#DIV/0!</v>
      </c>
      <c r="E26" s="9">
        <v>1</v>
      </c>
      <c r="F26" s="9">
        <v>2.419178082191781</v>
      </c>
      <c r="G26" s="9">
        <v>0.82739726027397265</v>
      </c>
    </row>
    <row r="27" spans="1:7" x14ac:dyDescent="0.3">
      <c r="A27" s="2" t="s">
        <v>715</v>
      </c>
      <c r="B27" s="9">
        <v>72130</v>
      </c>
      <c r="C27" s="9">
        <v>72130</v>
      </c>
      <c r="D27" s="9">
        <v>11129.860735876258</v>
      </c>
      <c r="E27" s="9">
        <v>2</v>
      </c>
      <c r="F27" s="9">
        <v>2.6287671232876715</v>
      </c>
      <c r="G27" s="9">
        <v>0.36986301369863012</v>
      </c>
    </row>
    <row r="28" spans="1:7" x14ac:dyDescent="0.3">
      <c r="A28" s="2" t="s">
        <v>635</v>
      </c>
      <c r="B28" s="9">
        <v>71863.075744680842</v>
      </c>
      <c r="C28" s="9">
        <v>71863.075744680842</v>
      </c>
      <c r="D28" s="9">
        <v>24735.37932083974</v>
      </c>
      <c r="E28" s="9">
        <v>47</v>
      </c>
      <c r="F28" s="9">
        <v>17.182220926843481</v>
      </c>
      <c r="G28" s="9">
        <v>9.5966773535412404</v>
      </c>
    </row>
    <row r="29" spans="1:7" x14ac:dyDescent="0.3">
      <c r="A29" s="2" t="s">
        <v>352</v>
      </c>
      <c r="B29" s="9">
        <v>71392.146624999994</v>
      </c>
      <c r="C29" s="9">
        <v>71392.146624999994</v>
      </c>
      <c r="D29" s="9">
        <v>19617.517367896617</v>
      </c>
      <c r="E29" s="9">
        <v>80</v>
      </c>
      <c r="F29" s="9">
        <v>13.008219178082191</v>
      </c>
      <c r="G29" s="9">
        <v>5.6653082191780841</v>
      </c>
    </row>
    <row r="30" spans="1:7" x14ac:dyDescent="0.3">
      <c r="A30" s="2" t="s">
        <v>422</v>
      </c>
      <c r="B30" s="9">
        <v>71000.02</v>
      </c>
      <c r="C30" s="9">
        <v>71000.02</v>
      </c>
      <c r="D30" s="9">
        <v>0</v>
      </c>
      <c r="E30" s="9">
        <v>2</v>
      </c>
      <c r="F30" s="9">
        <v>2.5917808219178085</v>
      </c>
      <c r="G30" s="9">
        <v>0.71780821917808224</v>
      </c>
    </row>
    <row r="31" spans="1:7" x14ac:dyDescent="0.3">
      <c r="A31" s="2" t="s">
        <v>62</v>
      </c>
      <c r="B31" s="9">
        <v>70428.037000000011</v>
      </c>
      <c r="C31" s="9">
        <v>70428.037000000011</v>
      </c>
      <c r="D31" s="9">
        <v>28776.070909310121</v>
      </c>
      <c r="E31" s="9">
        <v>10</v>
      </c>
      <c r="F31" s="9">
        <v>16.474246575342466</v>
      </c>
      <c r="G31" s="9">
        <v>5.2832876712328769</v>
      </c>
    </row>
    <row r="32" spans="1:7" x14ac:dyDescent="0.3">
      <c r="A32" s="2" t="s">
        <v>477</v>
      </c>
      <c r="B32" s="9">
        <v>69306.5</v>
      </c>
      <c r="C32" s="9">
        <v>69306.5</v>
      </c>
      <c r="D32" s="9">
        <v>8973.8921600384747</v>
      </c>
      <c r="E32" s="9">
        <v>2</v>
      </c>
      <c r="F32" s="9">
        <v>20.321917808219176</v>
      </c>
      <c r="G32" s="9">
        <v>6.404109589041096</v>
      </c>
    </row>
    <row r="33" spans="1:7" x14ac:dyDescent="0.3">
      <c r="A33" s="2" t="s">
        <v>456</v>
      </c>
      <c r="B33" s="9">
        <v>68765.666666666672</v>
      </c>
      <c r="C33" s="9">
        <v>65797.666666666672</v>
      </c>
      <c r="D33" s="9">
        <v>80275.097111952055</v>
      </c>
      <c r="E33" s="9">
        <v>3</v>
      </c>
      <c r="F33" s="9">
        <v>1.2273972602739727</v>
      </c>
      <c r="G33" s="9">
        <v>1.2273972602739727</v>
      </c>
    </row>
    <row r="34" spans="1:7" x14ac:dyDescent="0.3">
      <c r="A34" s="2" t="s">
        <v>470</v>
      </c>
      <c r="B34" s="9">
        <v>68617.41</v>
      </c>
      <c r="C34" s="9">
        <v>68617.41</v>
      </c>
      <c r="D34" s="9" t="e">
        <v>#DIV/0!</v>
      </c>
      <c r="E34" s="9">
        <v>1</v>
      </c>
      <c r="F34" s="9">
        <v>30.054794520547944</v>
      </c>
      <c r="G34" s="9">
        <v>8.2356164383561641</v>
      </c>
    </row>
    <row r="35" spans="1:7" x14ac:dyDescent="0.3">
      <c r="A35" s="2" t="s">
        <v>208</v>
      </c>
      <c r="B35" s="9">
        <v>67958.788518518515</v>
      </c>
      <c r="C35" s="9">
        <v>67958.788518518515</v>
      </c>
      <c r="D35" s="9">
        <v>19273.883308654644</v>
      </c>
      <c r="E35" s="9">
        <v>27</v>
      </c>
      <c r="F35" s="9">
        <v>6.8028411973617455</v>
      </c>
      <c r="G35" s="9">
        <v>3.7164890918315581</v>
      </c>
    </row>
    <row r="36" spans="1:7" x14ac:dyDescent="0.3">
      <c r="A36" s="2" t="s">
        <v>536</v>
      </c>
      <c r="B36" s="9">
        <v>67329.981874999998</v>
      </c>
      <c r="C36" s="9">
        <v>67329.981874999998</v>
      </c>
      <c r="D36" s="9">
        <v>28115.173786891486</v>
      </c>
      <c r="E36" s="9">
        <v>16</v>
      </c>
      <c r="F36" s="9">
        <v>10.476883561643834</v>
      </c>
      <c r="G36" s="9">
        <v>3.6979452054794519</v>
      </c>
    </row>
    <row r="37" spans="1:7" x14ac:dyDescent="0.3">
      <c r="A37" s="2" t="s">
        <v>698</v>
      </c>
      <c r="B37" s="9">
        <v>67304.28</v>
      </c>
      <c r="C37" s="9">
        <v>67304.28</v>
      </c>
      <c r="D37" s="9" t="e">
        <v>#DIV/0!</v>
      </c>
      <c r="E37" s="9">
        <v>1</v>
      </c>
      <c r="F37" s="9">
        <v>16.934246575342467</v>
      </c>
      <c r="G37" s="9">
        <v>12.717808219178082</v>
      </c>
    </row>
    <row r="38" spans="1:7" x14ac:dyDescent="0.3">
      <c r="A38" s="2" t="s">
        <v>699</v>
      </c>
      <c r="B38" s="9">
        <v>66852.820000000007</v>
      </c>
      <c r="C38" s="9">
        <v>66852.820000000007</v>
      </c>
      <c r="D38" s="9">
        <v>29216.279678713348</v>
      </c>
      <c r="E38" s="9">
        <v>4</v>
      </c>
      <c r="F38" s="9">
        <v>14.745890410958904</v>
      </c>
      <c r="G38" s="9">
        <v>13.393835616438356</v>
      </c>
    </row>
    <row r="39" spans="1:7" x14ac:dyDescent="0.3">
      <c r="A39" s="2" t="s">
        <v>480</v>
      </c>
      <c r="B39" s="9">
        <v>65482.15</v>
      </c>
      <c r="C39" s="9">
        <v>65482.15</v>
      </c>
      <c r="D39" s="9" t="e">
        <v>#DIV/0!</v>
      </c>
      <c r="E39" s="9">
        <v>1</v>
      </c>
      <c r="F39" s="9">
        <v>7.4246575342465757</v>
      </c>
      <c r="G39" s="9">
        <v>0.44383561643835617</v>
      </c>
    </row>
    <row r="40" spans="1:7" x14ac:dyDescent="0.3">
      <c r="A40" s="2" t="s">
        <v>228</v>
      </c>
      <c r="B40" s="9">
        <v>65109.038</v>
      </c>
      <c r="C40" s="9">
        <v>65109.038</v>
      </c>
      <c r="D40" s="9">
        <v>26769.221744817671</v>
      </c>
      <c r="E40" s="9">
        <v>5</v>
      </c>
      <c r="F40" s="9">
        <v>6.7430136986301381</v>
      </c>
      <c r="G40" s="9">
        <v>4.6646575342465759</v>
      </c>
    </row>
    <row r="41" spans="1:7" x14ac:dyDescent="0.3">
      <c r="A41" s="2" t="s">
        <v>343</v>
      </c>
      <c r="B41" s="9">
        <v>64797.873636363649</v>
      </c>
      <c r="C41" s="9">
        <v>64797.873636363649</v>
      </c>
      <c r="D41" s="9">
        <v>23950.195361394166</v>
      </c>
      <c r="E41" s="9">
        <v>22</v>
      </c>
      <c r="F41" s="9">
        <v>5.0540473225404732</v>
      </c>
      <c r="G41" s="9">
        <v>2.2826899128268994</v>
      </c>
    </row>
    <row r="42" spans="1:7" x14ac:dyDescent="0.3">
      <c r="A42" s="2" t="s">
        <v>301</v>
      </c>
      <c r="B42" s="9">
        <v>64073.051428571423</v>
      </c>
      <c r="C42" s="9">
        <v>64073.051428571423</v>
      </c>
      <c r="D42" s="9">
        <v>34063.924377064192</v>
      </c>
      <c r="E42" s="9">
        <v>7</v>
      </c>
      <c r="F42" s="9">
        <v>6.3992172211350296</v>
      </c>
      <c r="G42" s="9">
        <v>5.2485322896281801</v>
      </c>
    </row>
    <row r="43" spans="1:7" x14ac:dyDescent="0.3">
      <c r="A43" s="2" t="s">
        <v>654</v>
      </c>
      <c r="B43" s="9">
        <v>63852.068857142862</v>
      </c>
      <c r="C43" s="9">
        <v>63656.703285714291</v>
      </c>
      <c r="D43" s="9">
        <v>19722.113441106121</v>
      </c>
      <c r="E43" s="9">
        <v>70</v>
      </c>
      <c r="F43" s="9">
        <v>18.514363992172207</v>
      </c>
      <c r="G43" s="9">
        <v>11.324892367906063</v>
      </c>
    </row>
    <row r="44" spans="1:7" x14ac:dyDescent="0.3">
      <c r="A44" s="2" t="s">
        <v>34</v>
      </c>
      <c r="B44" s="9">
        <v>63708.239000000001</v>
      </c>
      <c r="C44" s="9">
        <v>63708.239000000001</v>
      </c>
      <c r="D44" s="9">
        <v>15387.93054959955</v>
      </c>
      <c r="E44" s="9">
        <v>10</v>
      </c>
      <c r="F44" s="9">
        <v>13.913150684931505</v>
      </c>
      <c r="G44" s="9">
        <v>6.0810958904109587</v>
      </c>
    </row>
    <row r="45" spans="1:7" x14ac:dyDescent="0.3">
      <c r="A45" s="2" t="s">
        <v>718</v>
      </c>
      <c r="B45" s="9">
        <v>63543.156000000003</v>
      </c>
      <c r="C45" s="9">
        <v>63543.156000000003</v>
      </c>
      <c r="D45" s="9">
        <v>21188.361433171107</v>
      </c>
      <c r="E45" s="9">
        <v>10</v>
      </c>
      <c r="F45" s="9">
        <v>18.4786301369863</v>
      </c>
      <c r="G45" s="9">
        <v>10.198904109589041</v>
      </c>
    </row>
    <row r="46" spans="1:7" x14ac:dyDescent="0.3">
      <c r="A46" s="2" t="s">
        <v>667</v>
      </c>
      <c r="B46" s="9">
        <v>63067.91806896554</v>
      </c>
      <c r="C46" s="9">
        <v>63067.91806896554</v>
      </c>
      <c r="D46" s="9">
        <v>12514.578350129015</v>
      </c>
      <c r="E46" s="9">
        <v>145</v>
      </c>
      <c r="F46" s="9">
        <v>14.847746811525745</v>
      </c>
      <c r="G46" s="9">
        <v>10.694718941898911</v>
      </c>
    </row>
    <row r="47" spans="1:7" x14ac:dyDescent="0.3">
      <c r="A47" s="2" t="s">
        <v>770</v>
      </c>
      <c r="B47" s="9">
        <v>62197.43</v>
      </c>
      <c r="C47" s="9">
        <v>62197.43</v>
      </c>
      <c r="D47" s="9">
        <v>4.2432736293750842E-2</v>
      </c>
      <c r="E47" s="9">
        <v>2</v>
      </c>
      <c r="F47" s="9">
        <v>0.68493150684931514</v>
      </c>
      <c r="G47" s="9">
        <v>0.68493150684931514</v>
      </c>
    </row>
    <row r="48" spans="1:7" x14ac:dyDescent="0.3">
      <c r="A48" s="2" t="s">
        <v>505</v>
      </c>
      <c r="B48" s="9">
        <v>61605.21</v>
      </c>
      <c r="C48" s="9">
        <v>61605.21</v>
      </c>
      <c r="D48" s="9" t="e">
        <v>#DIV/0!</v>
      </c>
      <c r="E48" s="9">
        <v>1</v>
      </c>
      <c r="F48" s="9">
        <v>6.8246575342465752</v>
      </c>
      <c r="G48" s="9">
        <v>6.8246575342465752</v>
      </c>
    </row>
    <row r="49" spans="1:7" x14ac:dyDescent="0.3">
      <c r="A49" s="2" t="s">
        <v>628</v>
      </c>
      <c r="B49" s="9">
        <v>61379.769333333337</v>
      </c>
      <c r="C49" s="9">
        <v>61379.769333333337</v>
      </c>
      <c r="D49" s="9">
        <v>19790.742263321528</v>
      </c>
      <c r="E49" s="9">
        <v>15</v>
      </c>
      <c r="F49" s="9">
        <v>9.2874885844748878</v>
      </c>
      <c r="G49" s="9">
        <v>3.1008219178082195</v>
      </c>
    </row>
    <row r="50" spans="1:7" x14ac:dyDescent="0.3">
      <c r="A50" s="2" t="s">
        <v>463</v>
      </c>
      <c r="B50" s="9">
        <v>60149</v>
      </c>
      <c r="C50" s="9">
        <v>60149</v>
      </c>
      <c r="D50" s="9" t="e">
        <v>#DIV/0!</v>
      </c>
      <c r="E50" s="9">
        <v>1</v>
      </c>
      <c r="F50" s="9">
        <v>3.2821917808219179</v>
      </c>
      <c r="G50" s="9">
        <v>3.2821917808219179</v>
      </c>
    </row>
    <row r="51" spans="1:7" x14ac:dyDescent="0.3">
      <c r="A51" s="2" t="s">
        <v>233</v>
      </c>
      <c r="B51" s="9">
        <v>59702.86496015935</v>
      </c>
      <c r="C51" s="9">
        <v>59648.003625498008</v>
      </c>
      <c r="D51" s="9">
        <v>17333.517144895286</v>
      </c>
      <c r="E51" s="9">
        <v>502</v>
      </c>
      <c r="F51" s="9">
        <v>13.528505157452404</v>
      </c>
      <c r="G51" s="9">
        <v>8.783135949353273</v>
      </c>
    </row>
    <row r="52" spans="1:7" x14ac:dyDescent="0.3">
      <c r="A52" s="2" t="s">
        <v>543</v>
      </c>
      <c r="B52" s="9">
        <v>59416.666666666664</v>
      </c>
      <c r="C52" s="9">
        <v>59416.666666666664</v>
      </c>
      <c r="D52" s="9">
        <v>19966.012788402855</v>
      </c>
      <c r="E52" s="9">
        <v>6</v>
      </c>
      <c r="F52" s="9">
        <v>4.9223744292237441</v>
      </c>
      <c r="G52" s="9">
        <v>0.32054794520547941</v>
      </c>
    </row>
    <row r="53" spans="1:7" x14ac:dyDescent="0.3">
      <c r="A53" s="2" t="s">
        <v>734</v>
      </c>
      <c r="B53" s="9">
        <v>59116.458571428571</v>
      </c>
      <c r="C53" s="9">
        <v>59116.458571428571</v>
      </c>
      <c r="D53" s="9">
        <v>20498.392853867354</v>
      </c>
      <c r="E53" s="9">
        <v>7</v>
      </c>
      <c r="F53" s="9">
        <v>9.1549902152641884</v>
      </c>
      <c r="G53" s="9">
        <v>1.7565557729941292</v>
      </c>
    </row>
    <row r="54" spans="1:7" x14ac:dyDescent="0.3">
      <c r="A54" s="2" t="s">
        <v>741</v>
      </c>
      <c r="B54" s="9">
        <v>58820.633555555563</v>
      </c>
      <c r="C54" s="9">
        <v>58820.633555555563</v>
      </c>
      <c r="D54" s="9">
        <v>19226.746399938682</v>
      </c>
      <c r="E54" s="9">
        <v>45</v>
      </c>
      <c r="F54" s="9">
        <v>10.934307458143076</v>
      </c>
      <c r="G54" s="9">
        <v>5.2415220700152227</v>
      </c>
    </row>
    <row r="55" spans="1:7" x14ac:dyDescent="0.3">
      <c r="A55" s="2" t="s">
        <v>504</v>
      </c>
      <c r="B55" s="9">
        <v>58610.452000000005</v>
      </c>
      <c r="C55" s="9">
        <v>58610.452000000005</v>
      </c>
      <c r="D55" s="9">
        <v>14838.895266264595</v>
      </c>
      <c r="E55" s="9">
        <v>5</v>
      </c>
      <c r="F55" s="9">
        <v>10.026849315068493</v>
      </c>
      <c r="G55" s="9">
        <v>5.2065753424657535</v>
      </c>
    </row>
    <row r="56" spans="1:7" x14ac:dyDescent="0.3">
      <c r="A56" s="2" t="s">
        <v>42</v>
      </c>
      <c r="B56" s="9">
        <v>57941.617599999998</v>
      </c>
      <c r="C56" s="9">
        <v>57599.131600000001</v>
      </c>
      <c r="D56" s="9">
        <v>25665.34187702589</v>
      </c>
      <c r="E56" s="9">
        <v>25</v>
      </c>
      <c r="F56" s="9">
        <v>8.6771506849315081</v>
      </c>
      <c r="G56" s="9">
        <v>4.40350684931507</v>
      </c>
    </row>
    <row r="57" spans="1:7" x14ac:dyDescent="0.3">
      <c r="A57" s="2" t="s">
        <v>738</v>
      </c>
      <c r="B57" s="9">
        <v>57388.421250000007</v>
      </c>
      <c r="C57" s="9">
        <v>57388.421250000007</v>
      </c>
      <c r="D57" s="9">
        <v>34586.070209893311</v>
      </c>
      <c r="E57" s="9">
        <v>8</v>
      </c>
      <c r="F57" s="9">
        <v>8.6205479452054803</v>
      </c>
      <c r="G57" s="9">
        <v>4.0226027397260271</v>
      </c>
    </row>
    <row r="58" spans="1:7" x14ac:dyDescent="0.3">
      <c r="A58" s="2" t="s">
        <v>502</v>
      </c>
      <c r="B58" s="9">
        <v>56835.458571428571</v>
      </c>
      <c r="C58" s="9">
        <v>53428.315714285716</v>
      </c>
      <c r="D58" s="9">
        <v>24362.528591368489</v>
      </c>
      <c r="E58" s="9">
        <v>7</v>
      </c>
      <c r="F58" s="9">
        <v>7.5800391389432482</v>
      </c>
      <c r="G58" s="9">
        <v>3.6755381604696669</v>
      </c>
    </row>
    <row r="59" spans="1:7" x14ac:dyDescent="0.3">
      <c r="A59" s="2" t="s">
        <v>113</v>
      </c>
      <c r="B59" s="9">
        <v>56391.286290322569</v>
      </c>
      <c r="C59" s="9">
        <v>55298.802419354834</v>
      </c>
      <c r="D59" s="9">
        <v>43625.345191574612</v>
      </c>
      <c r="E59" s="9">
        <v>62</v>
      </c>
      <c r="F59" s="9">
        <v>11.228943879805568</v>
      </c>
      <c r="G59" s="9">
        <v>5.9572249226690239</v>
      </c>
    </row>
    <row r="60" spans="1:7" x14ac:dyDescent="0.3">
      <c r="A60" s="2" t="s">
        <v>663</v>
      </c>
      <c r="B60" s="9">
        <v>56075.944693333317</v>
      </c>
      <c r="C60" s="9">
        <v>56006.828453333335</v>
      </c>
      <c r="D60" s="9">
        <v>14676.492528257839</v>
      </c>
      <c r="E60" s="9">
        <v>375</v>
      </c>
      <c r="F60" s="9">
        <v>11.357574429223755</v>
      </c>
      <c r="G60" s="9">
        <v>7.6736219178082195</v>
      </c>
    </row>
    <row r="61" spans="1:7" x14ac:dyDescent="0.3">
      <c r="A61" s="2" t="s">
        <v>529</v>
      </c>
      <c r="B61" s="9">
        <v>55908.01</v>
      </c>
      <c r="C61" s="9">
        <v>55908.01</v>
      </c>
      <c r="D61" s="9" t="e">
        <v>#DIV/0!</v>
      </c>
      <c r="E61" s="9">
        <v>1</v>
      </c>
      <c r="F61" s="9">
        <v>19.580821917808219</v>
      </c>
      <c r="G61" s="9">
        <v>14.745205479452055</v>
      </c>
    </row>
    <row r="62" spans="1:7" x14ac:dyDescent="0.3">
      <c r="A62" s="2" t="s">
        <v>766</v>
      </c>
      <c r="B62" s="9">
        <v>55356.843333333338</v>
      </c>
      <c r="C62" s="9">
        <v>54993.08666666667</v>
      </c>
      <c r="D62" s="9">
        <v>23793.51022174691</v>
      </c>
      <c r="E62" s="9">
        <v>9</v>
      </c>
      <c r="F62" s="9">
        <v>11.572907153729073</v>
      </c>
      <c r="G62" s="9">
        <v>6.5966514459665149</v>
      </c>
    </row>
    <row r="63" spans="1:7" x14ac:dyDescent="0.3">
      <c r="A63" s="2" t="s">
        <v>348</v>
      </c>
      <c r="B63" s="9">
        <v>55245.442000000003</v>
      </c>
      <c r="C63" s="9">
        <v>54205.9</v>
      </c>
      <c r="D63" s="9">
        <v>28669.299182036513</v>
      </c>
      <c r="E63" s="9">
        <v>5</v>
      </c>
      <c r="F63" s="9">
        <v>28.238904109589043</v>
      </c>
      <c r="G63" s="9">
        <v>18.744109589041095</v>
      </c>
    </row>
    <row r="64" spans="1:7" x14ac:dyDescent="0.3">
      <c r="A64" s="2" t="s">
        <v>625</v>
      </c>
      <c r="B64" s="9">
        <v>54943.136249999996</v>
      </c>
      <c r="C64" s="9">
        <v>54943.136249999996</v>
      </c>
      <c r="D64" s="9">
        <v>20085.292519855684</v>
      </c>
      <c r="E64" s="9">
        <v>8</v>
      </c>
      <c r="F64" s="9">
        <v>9.3890410958904109</v>
      </c>
      <c r="G64" s="9">
        <v>4.2239726027397255</v>
      </c>
    </row>
    <row r="65" spans="1:7" x14ac:dyDescent="0.3">
      <c r="A65" s="2" t="s">
        <v>350</v>
      </c>
      <c r="B65" s="9">
        <v>54121.61</v>
      </c>
      <c r="C65" s="9">
        <v>54121.61</v>
      </c>
      <c r="D65" s="9" t="e">
        <v>#DIV/0!</v>
      </c>
      <c r="E65" s="9">
        <v>1</v>
      </c>
      <c r="F65" s="9">
        <v>6.6328767123287671</v>
      </c>
      <c r="G65" s="9">
        <v>2.5534246575342467</v>
      </c>
    </row>
    <row r="66" spans="1:7" x14ac:dyDescent="0.3">
      <c r="A66" s="2" t="s">
        <v>720</v>
      </c>
      <c r="B66" s="9">
        <v>53599.469795918369</v>
      </c>
      <c r="C66" s="9">
        <v>53599.469795918369</v>
      </c>
      <c r="D66" s="9">
        <v>22180.980598399445</v>
      </c>
      <c r="E66" s="9">
        <v>49</v>
      </c>
      <c r="F66" s="9">
        <v>12.193178641319539</v>
      </c>
      <c r="G66" s="9">
        <v>5.9257478333799281</v>
      </c>
    </row>
    <row r="67" spans="1:7" x14ac:dyDescent="0.3">
      <c r="A67" s="2" t="s">
        <v>506</v>
      </c>
      <c r="B67" s="9">
        <v>52878.366249999992</v>
      </c>
      <c r="C67" s="9">
        <v>52878.366249999992</v>
      </c>
      <c r="D67" s="9">
        <v>16876.723703481559</v>
      </c>
      <c r="E67" s="9">
        <v>8</v>
      </c>
      <c r="F67" s="9">
        <v>17.429109589041097</v>
      </c>
      <c r="G67" s="9">
        <v>10.890410958904111</v>
      </c>
    </row>
    <row r="68" spans="1:7" x14ac:dyDescent="0.3">
      <c r="A68" s="2" t="s">
        <v>127</v>
      </c>
      <c r="B68" s="9">
        <v>52794.745937500011</v>
      </c>
      <c r="C68" s="9">
        <v>52696.861562500009</v>
      </c>
      <c r="D68" s="9">
        <v>30566.1941829641</v>
      </c>
      <c r="E68" s="9">
        <v>32</v>
      </c>
      <c r="F68" s="9">
        <v>11.869434931506852</v>
      </c>
      <c r="G68" s="9">
        <v>7.8478595890410956</v>
      </c>
    </row>
    <row r="69" spans="1:7" x14ac:dyDescent="0.3">
      <c r="A69" s="2" t="s">
        <v>471</v>
      </c>
      <c r="B69" s="9">
        <v>52475.761666666665</v>
      </c>
      <c r="C69" s="9">
        <v>52475.761666666665</v>
      </c>
      <c r="D69" s="9">
        <v>9585.3188243655495</v>
      </c>
      <c r="E69" s="9">
        <v>6</v>
      </c>
      <c r="F69" s="9">
        <v>17.645662100456622</v>
      </c>
      <c r="G69" s="9">
        <v>7.9821917808219176</v>
      </c>
    </row>
    <row r="70" spans="1:7" x14ac:dyDescent="0.3">
      <c r="A70" s="2" t="s">
        <v>489</v>
      </c>
      <c r="B70" s="9">
        <v>51917.146666666667</v>
      </c>
      <c r="C70" s="9">
        <v>51917.146666666667</v>
      </c>
      <c r="D70" s="9">
        <v>7363.402706726928</v>
      </c>
      <c r="E70" s="9">
        <v>3</v>
      </c>
      <c r="F70" s="9">
        <v>16.306849315068494</v>
      </c>
      <c r="G70" s="9">
        <v>10.654794520547945</v>
      </c>
    </row>
    <row r="71" spans="1:7" x14ac:dyDescent="0.3">
      <c r="A71" s="2" t="s">
        <v>683</v>
      </c>
      <c r="B71" s="9">
        <v>50746.59</v>
      </c>
      <c r="C71" s="9">
        <v>50746.59</v>
      </c>
      <c r="D71" s="9">
        <v>16297.341243592928</v>
      </c>
      <c r="E71" s="9">
        <v>8</v>
      </c>
      <c r="F71" s="9">
        <v>11.384931506849314</v>
      </c>
      <c r="G71" s="9">
        <v>8.1082191780821926</v>
      </c>
    </row>
    <row r="72" spans="1:7" x14ac:dyDescent="0.3">
      <c r="A72" s="2" t="s">
        <v>481</v>
      </c>
      <c r="B72" s="9">
        <v>50520</v>
      </c>
      <c r="C72" s="9">
        <v>50520</v>
      </c>
      <c r="D72" s="9">
        <v>3563.8181771801997</v>
      </c>
      <c r="E72" s="9">
        <v>2</v>
      </c>
      <c r="F72" s="9">
        <v>1.6164383561643836</v>
      </c>
      <c r="G72" s="9">
        <v>1.6164383561643836</v>
      </c>
    </row>
    <row r="73" spans="1:7" x14ac:dyDescent="0.3">
      <c r="A73" s="2" t="s">
        <v>695</v>
      </c>
      <c r="B73" s="9">
        <v>50060.73</v>
      </c>
      <c r="C73" s="9">
        <v>50060.73</v>
      </c>
      <c r="D73" s="9">
        <v>20721.199320210701</v>
      </c>
      <c r="E73" s="9">
        <v>3</v>
      </c>
      <c r="F73" s="9">
        <v>20.24200913242009</v>
      </c>
      <c r="G73" s="9">
        <v>18.796347031963471</v>
      </c>
    </row>
    <row r="74" spans="1:7" x14ac:dyDescent="0.3">
      <c r="A74" s="2" t="s">
        <v>499</v>
      </c>
      <c r="B74" s="9">
        <v>50000.359999999993</v>
      </c>
      <c r="C74" s="9">
        <v>50000.359999999993</v>
      </c>
      <c r="D74" s="9">
        <v>11643.316124682889</v>
      </c>
      <c r="E74" s="9">
        <v>3</v>
      </c>
      <c r="F74" s="9">
        <v>12.269406392694064</v>
      </c>
      <c r="G74" s="9">
        <v>3.0831050228310501</v>
      </c>
    </row>
    <row r="75" spans="1:7" x14ac:dyDescent="0.3">
      <c r="A75" s="2" t="s">
        <v>438</v>
      </c>
      <c r="B75" s="9">
        <v>49790.289230769231</v>
      </c>
      <c r="C75" s="9">
        <v>49525.615384615383</v>
      </c>
      <c r="D75" s="9">
        <v>37084.910568376392</v>
      </c>
      <c r="E75" s="9">
        <v>13</v>
      </c>
      <c r="F75" s="9">
        <v>12.320758693361435</v>
      </c>
      <c r="G75" s="9">
        <v>6.3540569020021058</v>
      </c>
    </row>
    <row r="76" spans="1:7" x14ac:dyDescent="0.3">
      <c r="A76" s="2" t="s">
        <v>664</v>
      </c>
      <c r="B76" s="9">
        <v>49397.365000000005</v>
      </c>
      <c r="C76" s="9">
        <v>49397.365000000005</v>
      </c>
      <c r="D76" s="9">
        <v>11487.940362594971</v>
      </c>
      <c r="E76" s="9">
        <v>10</v>
      </c>
      <c r="F76" s="9">
        <v>13.70739726027397</v>
      </c>
      <c r="G76" s="9">
        <v>10.467671232876715</v>
      </c>
    </row>
    <row r="77" spans="1:7" x14ac:dyDescent="0.3">
      <c r="A77" s="2" t="s">
        <v>273</v>
      </c>
      <c r="B77" s="9">
        <v>48431.583333333321</v>
      </c>
      <c r="C77" s="9">
        <v>48431.583333333321</v>
      </c>
      <c r="D77" s="9">
        <v>11509.588541617004</v>
      </c>
      <c r="E77" s="9">
        <v>36</v>
      </c>
      <c r="F77" s="9">
        <v>15.487138508371386</v>
      </c>
      <c r="G77" s="9">
        <v>6.8184931506849304</v>
      </c>
    </row>
    <row r="78" spans="1:7" x14ac:dyDescent="0.3">
      <c r="A78" s="2" t="s">
        <v>519</v>
      </c>
      <c r="B78" s="9">
        <v>48364.931333333341</v>
      </c>
      <c r="C78" s="9">
        <v>47760.41333333333</v>
      </c>
      <c r="D78" s="9">
        <v>48996.413268025455</v>
      </c>
      <c r="E78" s="9">
        <v>15</v>
      </c>
      <c r="F78" s="9">
        <v>7.1965296803652983</v>
      </c>
      <c r="G78" s="9">
        <v>6.5282191780821925</v>
      </c>
    </row>
    <row r="79" spans="1:7" x14ac:dyDescent="0.3">
      <c r="A79" s="2" t="s">
        <v>493</v>
      </c>
      <c r="B79" s="9">
        <v>47836.127142857142</v>
      </c>
      <c r="C79" s="9">
        <v>47836.127142857142</v>
      </c>
      <c r="D79" s="9">
        <v>15154.48999485449</v>
      </c>
      <c r="E79" s="9">
        <v>14</v>
      </c>
      <c r="F79" s="9">
        <v>7.7720156555772979</v>
      </c>
      <c r="G79" s="9">
        <v>3.6246575342465746</v>
      </c>
    </row>
    <row r="80" spans="1:7" x14ac:dyDescent="0.3">
      <c r="A80" s="2" t="s">
        <v>525</v>
      </c>
      <c r="B80" s="9">
        <v>47823</v>
      </c>
      <c r="C80" s="9">
        <v>47823</v>
      </c>
      <c r="D80" s="9" t="e">
        <v>#DIV/0!</v>
      </c>
      <c r="E80" s="9">
        <v>1</v>
      </c>
      <c r="F80" s="9">
        <v>17.890410958904109</v>
      </c>
      <c r="G80" s="9">
        <v>0.40547945205479452</v>
      </c>
    </row>
    <row r="81" spans="1:7" x14ac:dyDescent="0.3">
      <c r="A81" s="2" t="s">
        <v>755</v>
      </c>
      <c r="B81" s="9">
        <v>47791.714512195096</v>
      </c>
      <c r="C81" s="9">
        <v>47791.714512195096</v>
      </c>
      <c r="D81" s="9">
        <v>16727.711460831972</v>
      </c>
      <c r="E81" s="9">
        <v>82</v>
      </c>
      <c r="F81" s="9">
        <v>14.385867023053784</v>
      </c>
      <c r="G81" s="9">
        <v>7.4663548279318439</v>
      </c>
    </row>
    <row r="82" spans="1:7" x14ac:dyDescent="0.3">
      <c r="A82" s="2" t="s">
        <v>488</v>
      </c>
      <c r="B82" s="9">
        <v>47292.148333333338</v>
      </c>
      <c r="C82" s="9">
        <v>47292.148333333338</v>
      </c>
      <c r="D82" s="9">
        <v>4292.4751955178817</v>
      </c>
      <c r="E82" s="9">
        <v>6</v>
      </c>
      <c r="F82" s="9">
        <v>7.5858447488584488</v>
      </c>
      <c r="G82" s="9">
        <v>5.1662100456621003</v>
      </c>
    </row>
    <row r="83" spans="1:7" x14ac:dyDescent="0.3">
      <c r="A83" s="2" t="s">
        <v>521</v>
      </c>
      <c r="B83" s="9">
        <v>47276.06</v>
      </c>
      <c r="C83" s="9">
        <v>47276.06</v>
      </c>
      <c r="D83" s="9">
        <v>3585.6786551409127</v>
      </c>
      <c r="E83" s="9">
        <v>4</v>
      </c>
      <c r="F83" s="9">
        <v>8.1136986301369873</v>
      </c>
      <c r="G83" s="9">
        <v>5.0075342465753421</v>
      </c>
    </row>
    <row r="84" spans="1:7" x14ac:dyDescent="0.3">
      <c r="A84" s="2" t="s">
        <v>620</v>
      </c>
      <c r="B84" s="9">
        <v>47270.518387096781</v>
      </c>
      <c r="C84" s="9">
        <v>47270.518387096781</v>
      </c>
      <c r="D84" s="9">
        <v>10912.142800727677</v>
      </c>
      <c r="E84" s="9">
        <v>31</v>
      </c>
      <c r="F84" s="9">
        <v>8.2611577551922224</v>
      </c>
      <c r="G84" s="9">
        <v>3.1589041095890402</v>
      </c>
    </row>
    <row r="85" spans="1:7" x14ac:dyDescent="0.3">
      <c r="A85" s="2" t="s">
        <v>590</v>
      </c>
      <c r="B85" s="9">
        <v>47241.33571428572</v>
      </c>
      <c r="C85" s="9">
        <v>47241.33571428572</v>
      </c>
      <c r="D85" s="9">
        <v>16934.958513765574</v>
      </c>
      <c r="E85" s="9">
        <v>7</v>
      </c>
      <c r="F85" s="9">
        <v>10.732289628180039</v>
      </c>
      <c r="G85" s="9">
        <v>5.3103718199608618</v>
      </c>
    </row>
    <row r="86" spans="1:7" x14ac:dyDescent="0.3">
      <c r="A86" s="2" t="s">
        <v>423</v>
      </c>
      <c r="B86" s="9">
        <v>46878.181060606104</v>
      </c>
      <c r="C86" s="9">
        <v>46878.181060606104</v>
      </c>
      <c r="D86" s="9">
        <v>21477.802380702131</v>
      </c>
      <c r="E86" s="9">
        <v>66</v>
      </c>
      <c r="F86" s="9">
        <v>18.420381901203818</v>
      </c>
      <c r="G86" s="9">
        <v>8.9840182648401807</v>
      </c>
    </row>
    <row r="87" spans="1:7" x14ac:dyDescent="0.3">
      <c r="A87" s="2" t="s">
        <v>516</v>
      </c>
      <c r="B87" s="9">
        <v>46620.655833333331</v>
      </c>
      <c r="C87" s="9">
        <v>45348.125833333332</v>
      </c>
      <c r="D87" s="9">
        <v>13671.858415040646</v>
      </c>
      <c r="E87" s="9">
        <v>12</v>
      </c>
      <c r="F87" s="9">
        <v>9.8796803652968048</v>
      </c>
      <c r="G87" s="9">
        <v>5.9100456621004573</v>
      </c>
    </row>
    <row r="88" spans="1:7" x14ac:dyDescent="0.3">
      <c r="A88" s="2" t="s">
        <v>187</v>
      </c>
      <c r="B88" s="9">
        <v>46083.941666666658</v>
      </c>
      <c r="C88" s="9">
        <v>45442.111666666664</v>
      </c>
      <c r="D88" s="9">
        <v>54127.469510363924</v>
      </c>
      <c r="E88" s="9">
        <v>6</v>
      </c>
      <c r="F88" s="9">
        <v>9.0150684931506859</v>
      </c>
      <c r="G88" s="9">
        <v>3.5657534246575344</v>
      </c>
    </row>
    <row r="89" spans="1:7" x14ac:dyDescent="0.3">
      <c r="A89" s="2" t="s">
        <v>483</v>
      </c>
      <c r="B89" s="9">
        <v>45656.213846153842</v>
      </c>
      <c r="C89" s="9">
        <v>44798.47</v>
      </c>
      <c r="D89" s="9">
        <v>65421.265436794529</v>
      </c>
      <c r="E89" s="9">
        <v>13</v>
      </c>
      <c r="F89" s="9">
        <v>7.4033719704952574</v>
      </c>
      <c r="G89" s="9">
        <v>5.3690200210748156</v>
      </c>
    </row>
    <row r="90" spans="1:7" x14ac:dyDescent="0.3">
      <c r="A90" s="2" t="s">
        <v>469</v>
      </c>
      <c r="B90" s="9">
        <v>45550.726666666662</v>
      </c>
      <c r="C90" s="9">
        <v>45550.726666666662</v>
      </c>
      <c r="D90" s="9">
        <v>4648.4392598627428</v>
      </c>
      <c r="E90" s="9">
        <v>3</v>
      </c>
      <c r="F90" s="9">
        <v>15.650228310502284</v>
      </c>
      <c r="G90" s="9">
        <v>3.4593607305936072</v>
      </c>
    </row>
    <row r="91" spans="1:7" x14ac:dyDescent="0.3">
      <c r="A91" s="2" t="s">
        <v>478</v>
      </c>
      <c r="B91" s="9">
        <v>44988.457173913055</v>
      </c>
      <c r="C91" s="9">
        <v>44988.457173913055</v>
      </c>
      <c r="D91" s="9">
        <v>6876.7034930597547</v>
      </c>
      <c r="E91" s="9">
        <v>46</v>
      </c>
      <c r="F91" s="9">
        <v>7.6794520547945204</v>
      </c>
      <c r="G91" s="9">
        <v>3.7325789160214402</v>
      </c>
    </row>
    <row r="92" spans="1:7" x14ac:dyDescent="0.3">
      <c r="A92" s="2" t="s">
        <v>249</v>
      </c>
      <c r="B92" s="9">
        <v>44708.049249999996</v>
      </c>
      <c r="C92" s="9">
        <v>44708.049249999996</v>
      </c>
      <c r="D92" s="9">
        <v>11639.231479981521</v>
      </c>
      <c r="E92" s="9">
        <v>80</v>
      </c>
      <c r="F92" s="9">
        <v>12.612979452054786</v>
      </c>
      <c r="G92" s="9">
        <v>6.2174999999999994</v>
      </c>
    </row>
    <row r="93" spans="1:7" x14ac:dyDescent="0.3">
      <c r="A93" s="2" t="s">
        <v>306</v>
      </c>
      <c r="B93" s="9">
        <v>44546.419808219187</v>
      </c>
      <c r="C93" s="9">
        <v>44515.804684931514</v>
      </c>
      <c r="D93" s="9">
        <v>12695.806932411817</v>
      </c>
      <c r="E93" s="9">
        <v>365</v>
      </c>
      <c r="F93" s="9">
        <v>10.075466316382052</v>
      </c>
      <c r="G93" s="9">
        <v>5.1492212422593333</v>
      </c>
    </row>
    <row r="94" spans="1:7" x14ac:dyDescent="0.3">
      <c r="A94" s="2" t="s">
        <v>473</v>
      </c>
      <c r="B94" s="9">
        <v>44440.883333333331</v>
      </c>
      <c r="C94" s="9">
        <v>44440.883333333331</v>
      </c>
      <c r="D94" s="9">
        <v>17285.285552770987</v>
      </c>
      <c r="E94" s="9">
        <v>3</v>
      </c>
      <c r="F94" s="9">
        <v>13.757077625570775</v>
      </c>
      <c r="G94" s="9">
        <v>5.1872146118721458</v>
      </c>
    </row>
    <row r="95" spans="1:7" x14ac:dyDescent="0.3">
      <c r="A95" s="2" t="s">
        <v>500</v>
      </c>
      <c r="B95" s="9">
        <v>44350.744666666673</v>
      </c>
      <c r="C95" s="9">
        <v>44160.474666666669</v>
      </c>
      <c r="D95" s="9">
        <v>17061.129119734571</v>
      </c>
      <c r="E95" s="9">
        <v>15</v>
      </c>
      <c r="F95" s="9">
        <v>6.7941552511415546</v>
      </c>
      <c r="G95" s="9">
        <v>5.1010045662100474</v>
      </c>
    </row>
    <row r="96" spans="1:7" x14ac:dyDescent="0.3">
      <c r="A96" s="2" t="s">
        <v>437</v>
      </c>
      <c r="B96" s="9">
        <v>44339.4</v>
      </c>
      <c r="C96" s="9">
        <v>44339.4</v>
      </c>
      <c r="D96" s="9" t="e">
        <v>#DIV/0!</v>
      </c>
      <c r="E96" s="9">
        <v>1</v>
      </c>
      <c r="F96" s="9">
        <v>1.3232876712328767</v>
      </c>
      <c r="G96" s="9">
        <v>1.3232876712328767</v>
      </c>
    </row>
    <row r="97" spans="1:7" x14ac:dyDescent="0.3">
      <c r="A97" s="2" t="s">
        <v>709</v>
      </c>
      <c r="B97" s="9">
        <v>43865.968000000008</v>
      </c>
      <c r="C97" s="9">
        <v>43751.806000000004</v>
      </c>
      <c r="D97" s="9">
        <v>21483.566917104323</v>
      </c>
      <c r="E97" s="9">
        <v>25</v>
      </c>
      <c r="F97" s="9">
        <v>7.9124383561643858</v>
      </c>
      <c r="G97" s="9">
        <v>3.4710136986301374</v>
      </c>
    </row>
    <row r="98" spans="1:7" x14ac:dyDescent="0.3">
      <c r="A98" s="2" t="s">
        <v>148</v>
      </c>
      <c r="B98" s="9">
        <v>43829.862105263157</v>
      </c>
      <c r="C98" s="9">
        <v>43829.862105263157</v>
      </c>
      <c r="D98" s="9">
        <v>9523.627044003988</v>
      </c>
      <c r="E98" s="9">
        <v>19</v>
      </c>
      <c r="F98" s="9">
        <v>5.510886806056237</v>
      </c>
      <c r="G98" s="9">
        <v>1.8271088680605623</v>
      </c>
    </row>
    <row r="99" spans="1:7" x14ac:dyDescent="0.3">
      <c r="A99" s="2" t="s">
        <v>515</v>
      </c>
      <c r="B99" s="9">
        <v>43735.47</v>
      </c>
      <c r="C99" s="9">
        <v>43735.47</v>
      </c>
      <c r="D99" s="9" t="e">
        <v>#DIV/0!</v>
      </c>
      <c r="E99" s="9">
        <v>1</v>
      </c>
      <c r="F99" s="9">
        <v>16.452054794520549</v>
      </c>
      <c r="G99" s="9">
        <v>16.452054794520549</v>
      </c>
    </row>
    <row r="100" spans="1:7" x14ac:dyDescent="0.3">
      <c r="A100" s="2" t="s">
        <v>490</v>
      </c>
      <c r="B100" s="9">
        <v>43719.72363636364</v>
      </c>
      <c r="C100" s="9">
        <v>43026.049999999996</v>
      </c>
      <c r="D100" s="9">
        <v>21395.654453331535</v>
      </c>
      <c r="E100" s="9">
        <v>11</v>
      </c>
      <c r="F100" s="9">
        <v>9.2747198007471994</v>
      </c>
      <c r="G100" s="9">
        <v>5.2435865504358654</v>
      </c>
    </row>
    <row r="101" spans="1:7" x14ac:dyDescent="0.3">
      <c r="A101" s="2" t="s">
        <v>775</v>
      </c>
      <c r="B101" s="9">
        <v>43574.316000000006</v>
      </c>
      <c r="C101" s="9">
        <v>43574.316000000006</v>
      </c>
      <c r="D101" s="9">
        <v>18312.584283368622</v>
      </c>
      <c r="E101" s="9">
        <v>5</v>
      </c>
      <c r="F101" s="9">
        <v>7.6997260273972596</v>
      </c>
      <c r="G101" s="9">
        <v>6.4043835616438356</v>
      </c>
    </row>
    <row r="102" spans="1:7" x14ac:dyDescent="0.3">
      <c r="A102" s="2" t="s">
        <v>595</v>
      </c>
      <c r="B102" s="9">
        <v>43540.668172043013</v>
      </c>
      <c r="C102" s="9">
        <v>43540.668172043013</v>
      </c>
      <c r="D102" s="9">
        <v>17811.698745820548</v>
      </c>
      <c r="E102" s="9">
        <v>93</v>
      </c>
      <c r="F102" s="9">
        <v>11.784651642362643</v>
      </c>
      <c r="G102" s="9">
        <v>4.9505376344086036</v>
      </c>
    </row>
    <row r="103" spans="1:7" x14ac:dyDescent="0.3">
      <c r="A103" s="2" t="s">
        <v>475</v>
      </c>
      <c r="B103" s="9">
        <v>43376.575000000004</v>
      </c>
      <c r="C103" s="9">
        <v>42992.060000000005</v>
      </c>
      <c r="D103" s="9">
        <v>33766.759893691749</v>
      </c>
      <c r="E103" s="9">
        <v>6</v>
      </c>
      <c r="F103" s="9">
        <v>8.6365296803652978</v>
      </c>
      <c r="G103" s="9">
        <v>7.0310502283105025</v>
      </c>
    </row>
    <row r="104" spans="1:7" x14ac:dyDescent="0.3">
      <c r="A104" s="2" t="s">
        <v>528</v>
      </c>
      <c r="B104" s="9">
        <v>43302.71</v>
      </c>
      <c r="C104" s="9">
        <v>43302.71</v>
      </c>
      <c r="D104" s="9" t="e">
        <v>#DIV/0!</v>
      </c>
      <c r="E104" s="9">
        <v>1</v>
      </c>
      <c r="F104" s="9">
        <v>17.454794520547946</v>
      </c>
      <c r="G104" s="9">
        <v>2.9726027397260273</v>
      </c>
    </row>
    <row r="105" spans="1:7" x14ac:dyDescent="0.3">
      <c r="A105" s="2" t="s">
        <v>646</v>
      </c>
      <c r="B105" s="9">
        <v>42616.190877192967</v>
      </c>
      <c r="C105" s="9">
        <v>42616.190877192967</v>
      </c>
      <c r="D105" s="9">
        <v>16957.318484314514</v>
      </c>
      <c r="E105" s="9">
        <v>57</v>
      </c>
      <c r="F105" s="9">
        <v>13.213987022350397</v>
      </c>
      <c r="G105" s="9">
        <v>8.0134102379235781</v>
      </c>
    </row>
    <row r="106" spans="1:7" x14ac:dyDescent="0.3">
      <c r="A106" s="2" t="s">
        <v>452</v>
      </c>
      <c r="B106" s="9">
        <v>42420.673333333332</v>
      </c>
      <c r="C106" s="9">
        <v>41981.833333333336</v>
      </c>
      <c r="D106" s="9">
        <v>21097.830203083613</v>
      </c>
      <c r="E106" s="9">
        <v>6</v>
      </c>
      <c r="F106" s="9">
        <v>8.5963470319634716</v>
      </c>
      <c r="G106" s="9">
        <v>2.68675799086758</v>
      </c>
    </row>
    <row r="107" spans="1:7" x14ac:dyDescent="0.3">
      <c r="A107" s="2" t="s">
        <v>104</v>
      </c>
      <c r="B107" s="9">
        <v>42380.092424242423</v>
      </c>
      <c r="C107" s="9">
        <v>41098.745151515141</v>
      </c>
      <c r="D107" s="9">
        <v>40760.309097749363</v>
      </c>
      <c r="E107" s="9">
        <v>33</v>
      </c>
      <c r="F107" s="9">
        <v>17.963304275633039</v>
      </c>
      <c r="G107" s="9">
        <v>5.7073474470734737</v>
      </c>
    </row>
    <row r="108" spans="1:7" x14ac:dyDescent="0.3">
      <c r="A108" s="2" t="s">
        <v>161</v>
      </c>
      <c r="B108" s="9">
        <v>42172.556415094325</v>
      </c>
      <c r="C108" s="9">
        <v>41960.36641509433</v>
      </c>
      <c r="D108" s="9">
        <v>14330.493782706109</v>
      </c>
      <c r="E108" s="9">
        <v>53</v>
      </c>
      <c r="F108" s="9">
        <v>12.579839751873871</v>
      </c>
      <c r="G108" s="9">
        <v>4.7533212716464224</v>
      </c>
    </row>
    <row r="109" spans="1:7" x14ac:dyDescent="0.3">
      <c r="A109" s="2" t="s">
        <v>685</v>
      </c>
      <c r="B109" s="9">
        <v>41665.212608695656</v>
      </c>
      <c r="C109" s="9">
        <v>41665.212608695656</v>
      </c>
      <c r="D109" s="9">
        <v>12788.463550887722</v>
      </c>
      <c r="E109" s="9">
        <v>23</v>
      </c>
      <c r="F109" s="9">
        <v>6.9037522334723063</v>
      </c>
      <c r="G109" s="9">
        <v>3.4250148898153667</v>
      </c>
    </row>
    <row r="110" spans="1:7" x14ac:dyDescent="0.3">
      <c r="A110" s="2" t="s">
        <v>564</v>
      </c>
      <c r="B110" s="9">
        <v>41472.317391304343</v>
      </c>
      <c r="C110" s="9">
        <v>41472.317391304343</v>
      </c>
      <c r="D110" s="9">
        <v>14776.976857806032</v>
      </c>
      <c r="E110" s="9">
        <v>69</v>
      </c>
      <c r="F110" s="9">
        <v>15.383998411753021</v>
      </c>
      <c r="G110" s="9">
        <v>6.4868771093905089</v>
      </c>
    </row>
    <row r="111" spans="1:7" x14ac:dyDescent="0.3">
      <c r="A111" s="2" t="s">
        <v>513</v>
      </c>
      <c r="B111" s="9">
        <v>41001.466666666667</v>
      </c>
      <c r="C111" s="9">
        <v>41001.466666666667</v>
      </c>
      <c r="D111" s="9">
        <v>16198.157569579726</v>
      </c>
      <c r="E111" s="9">
        <v>3</v>
      </c>
      <c r="F111" s="9">
        <v>13.311415525114157</v>
      </c>
      <c r="G111" s="9">
        <v>1.2</v>
      </c>
    </row>
    <row r="112" spans="1:7" x14ac:dyDescent="0.3">
      <c r="A112" s="2" t="s">
        <v>772</v>
      </c>
      <c r="B112" s="9">
        <v>40699.360000000001</v>
      </c>
      <c r="C112" s="9">
        <v>40699.360000000001</v>
      </c>
      <c r="D112" s="9" t="e">
        <v>#DIV/0!</v>
      </c>
      <c r="E112" s="9">
        <v>1</v>
      </c>
      <c r="F112" s="9">
        <v>4.5260273972602736</v>
      </c>
      <c r="G112" s="9">
        <v>0.71780821917808224</v>
      </c>
    </row>
    <row r="113" spans="1:7" x14ac:dyDescent="0.3">
      <c r="A113" s="2" t="s">
        <v>530</v>
      </c>
      <c r="B113" s="9">
        <v>40520.060000000012</v>
      </c>
      <c r="C113" s="9">
        <v>40520.060000000012</v>
      </c>
      <c r="D113" s="9">
        <v>18037.513145667635</v>
      </c>
      <c r="E113" s="9">
        <v>13</v>
      </c>
      <c r="F113" s="9">
        <v>9.2417281348788194</v>
      </c>
      <c r="G113" s="9">
        <v>5.5643835616438357</v>
      </c>
    </row>
    <row r="114" spans="1:7" x14ac:dyDescent="0.3">
      <c r="A114" s="2" t="s">
        <v>609</v>
      </c>
      <c r="B114" s="9">
        <v>39744.588829787237</v>
      </c>
      <c r="C114" s="9">
        <v>39744.588829787237</v>
      </c>
      <c r="D114" s="9">
        <v>10840.114663918408</v>
      </c>
      <c r="E114" s="9">
        <v>94</v>
      </c>
      <c r="F114" s="9">
        <v>9.1666569513261429</v>
      </c>
      <c r="G114" s="9">
        <v>5.2251530166132314</v>
      </c>
    </row>
    <row r="115" spans="1:7" x14ac:dyDescent="0.3">
      <c r="A115" s="2" t="s">
        <v>700</v>
      </c>
      <c r="B115" s="9">
        <v>38989.269999999997</v>
      </c>
      <c r="C115" s="9">
        <v>38989.269999999997</v>
      </c>
      <c r="D115" s="9" t="e">
        <v>#DIV/0!</v>
      </c>
      <c r="E115" s="9">
        <v>1</v>
      </c>
      <c r="F115" s="9">
        <v>16.994520547945207</v>
      </c>
      <c r="G115" s="9">
        <v>15.786301369863013</v>
      </c>
    </row>
    <row r="116" spans="1:7" x14ac:dyDescent="0.3">
      <c r="A116" s="2" t="s">
        <v>670</v>
      </c>
      <c r="B116" s="9">
        <v>38803.779999999992</v>
      </c>
      <c r="C116" s="9">
        <v>38803.779999999992</v>
      </c>
      <c r="D116" s="9">
        <v>17129.766945640768</v>
      </c>
      <c r="E116" s="9">
        <v>7</v>
      </c>
      <c r="F116" s="9">
        <v>10.535420743639921</v>
      </c>
      <c r="G116" s="9">
        <v>9.2720156555773006</v>
      </c>
    </row>
    <row r="117" spans="1:7" x14ac:dyDescent="0.3">
      <c r="A117" s="2" t="s">
        <v>464</v>
      </c>
      <c r="B117" s="9">
        <v>38762.526999999995</v>
      </c>
      <c r="C117" s="9">
        <v>37640.463999999993</v>
      </c>
      <c r="D117" s="9">
        <v>26601.783429069426</v>
      </c>
      <c r="E117" s="9">
        <v>10</v>
      </c>
      <c r="F117" s="9">
        <v>14.237808219178083</v>
      </c>
      <c r="G117" s="9">
        <v>3.0635616438356164</v>
      </c>
    </row>
    <row r="118" spans="1:7" x14ac:dyDescent="0.3">
      <c r="A118" s="2" t="s">
        <v>290</v>
      </c>
      <c r="B118" s="9">
        <v>38556.256458333344</v>
      </c>
      <c r="C118" s="9">
        <v>38556.256458333344</v>
      </c>
      <c r="D118" s="9">
        <v>19929.32973733556</v>
      </c>
      <c r="E118" s="9">
        <v>48</v>
      </c>
      <c r="F118" s="9">
        <v>13.355593607305936</v>
      </c>
      <c r="G118" s="9">
        <v>8.0356164383561595</v>
      </c>
    </row>
    <row r="119" spans="1:7" x14ac:dyDescent="0.3">
      <c r="A119" s="2" t="s">
        <v>21</v>
      </c>
      <c r="B119" s="9">
        <v>38083.74</v>
      </c>
      <c r="C119" s="9">
        <v>38083.74</v>
      </c>
      <c r="D119" s="9" t="e">
        <v>#DIV/0!</v>
      </c>
      <c r="E119" s="9">
        <v>1</v>
      </c>
      <c r="F119" s="9">
        <v>1.9452054794520548</v>
      </c>
      <c r="G119" s="9">
        <v>1.9452054794520548</v>
      </c>
    </row>
    <row r="120" spans="1:7" x14ac:dyDescent="0.3">
      <c r="A120" s="2" t="s">
        <v>657</v>
      </c>
      <c r="B120" s="9">
        <v>37949.394444444442</v>
      </c>
      <c r="C120" s="9">
        <v>37949.394444444442</v>
      </c>
      <c r="D120" s="9">
        <v>9941.9595253276184</v>
      </c>
      <c r="E120" s="9">
        <v>9</v>
      </c>
      <c r="F120" s="9">
        <v>13.229832572298324</v>
      </c>
      <c r="G120" s="9">
        <v>7.3211567732115679</v>
      </c>
    </row>
    <row r="121" spans="1:7" x14ac:dyDescent="0.3">
      <c r="A121" s="2" t="s">
        <v>23</v>
      </c>
      <c r="B121" s="9">
        <v>37754.674761904767</v>
      </c>
      <c r="C121" s="9">
        <v>37754.674761904767</v>
      </c>
      <c r="D121" s="9">
        <v>17432.955696451645</v>
      </c>
      <c r="E121" s="9">
        <v>21</v>
      </c>
      <c r="F121" s="9">
        <v>9.5082844096542729</v>
      </c>
      <c r="G121" s="9">
        <v>2.6202217873450744</v>
      </c>
    </row>
    <row r="122" spans="1:7" x14ac:dyDescent="0.3">
      <c r="A122" s="2" t="s">
        <v>753</v>
      </c>
      <c r="B122" s="9">
        <v>36999.54069444444</v>
      </c>
      <c r="C122" s="9">
        <v>36999.54069444444</v>
      </c>
      <c r="D122" s="9">
        <v>9171.5999443240817</v>
      </c>
      <c r="E122" s="9">
        <v>72</v>
      </c>
      <c r="F122" s="9">
        <v>10.968531202435306</v>
      </c>
      <c r="G122" s="9">
        <v>4.5947108066971074</v>
      </c>
    </row>
    <row r="123" spans="1:7" x14ac:dyDescent="0.3">
      <c r="A123" s="2" t="s">
        <v>746</v>
      </c>
      <c r="B123" s="9">
        <v>36925.514197530851</v>
      </c>
      <c r="C123" s="9">
        <v>36925.514197530851</v>
      </c>
      <c r="D123" s="9">
        <v>10457.030139995137</v>
      </c>
      <c r="E123" s="9">
        <v>81</v>
      </c>
      <c r="F123" s="9">
        <v>11.558430576695411</v>
      </c>
      <c r="G123" s="9">
        <v>4.5169288009470643</v>
      </c>
    </row>
    <row r="124" spans="1:7" x14ac:dyDescent="0.3">
      <c r="A124" s="2" t="s">
        <v>676</v>
      </c>
      <c r="B124" s="9">
        <v>36891.473461538459</v>
      </c>
      <c r="C124" s="9">
        <v>36402.242692307693</v>
      </c>
      <c r="D124" s="9">
        <v>27427.010375075581</v>
      </c>
      <c r="E124" s="9">
        <v>26</v>
      </c>
      <c r="F124" s="9">
        <v>17.283245521601689</v>
      </c>
      <c r="G124" s="9">
        <v>6.5735511064278205</v>
      </c>
    </row>
    <row r="125" spans="1:7" x14ac:dyDescent="0.3">
      <c r="A125" s="2" t="s">
        <v>750</v>
      </c>
      <c r="B125" s="9">
        <v>36767.813499999989</v>
      </c>
      <c r="C125" s="9">
        <v>36767.813499999989</v>
      </c>
      <c r="D125" s="9">
        <v>7821.5112080604094</v>
      </c>
      <c r="E125" s="9">
        <v>20</v>
      </c>
      <c r="F125" s="9">
        <v>9.4309589041095894</v>
      </c>
      <c r="G125" s="9">
        <v>7.1921917808219167</v>
      </c>
    </row>
    <row r="126" spans="1:7" x14ac:dyDescent="0.3">
      <c r="A126" s="2" t="s">
        <v>681</v>
      </c>
      <c r="B126" s="9">
        <v>36583.003880597011</v>
      </c>
      <c r="C126" s="9">
        <v>36583.003880597011</v>
      </c>
      <c r="D126" s="9">
        <v>12452.706946106911</v>
      </c>
      <c r="E126" s="9">
        <v>67</v>
      </c>
      <c r="F126" s="9">
        <v>10.222204048251891</v>
      </c>
      <c r="G126" s="9">
        <v>6.1346963811081592</v>
      </c>
    </row>
    <row r="127" spans="1:7" x14ac:dyDescent="0.3">
      <c r="A127" s="2" t="s">
        <v>735</v>
      </c>
      <c r="B127" s="9">
        <v>36039.31</v>
      </c>
      <c r="C127" s="9">
        <v>36039.31</v>
      </c>
      <c r="D127" s="9">
        <v>4940.6434533571182</v>
      </c>
      <c r="E127" s="9">
        <v>3</v>
      </c>
      <c r="F127" s="9">
        <v>8.1260273972602732</v>
      </c>
      <c r="G127" s="9">
        <v>1.0593607305936072</v>
      </c>
    </row>
    <row r="128" spans="1:7" x14ac:dyDescent="0.3">
      <c r="A128" s="2" t="s">
        <v>526</v>
      </c>
      <c r="B128" s="9">
        <v>35267.642500000002</v>
      </c>
      <c r="C128" s="9">
        <v>35267.642500000002</v>
      </c>
      <c r="D128" s="9">
        <v>3720.0683188294183</v>
      </c>
      <c r="E128" s="9">
        <v>4</v>
      </c>
      <c r="F128" s="9">
        <v>16.580136986301373</v>
      </c>
      <c r="G128" s="9">
        <v>5.3910958904109592</v>
      </c>
    </row>
    <row r="129" spans="1:7" x14ac:dyDescent="0.3">
      <c r="A129" s="2" t="s">
        <v>668</v>
      </c>
      <c r="B129" s="9">
        <v>35217.57</v>
      </c>
      <c r="C129" s="9">
        <v>35217.57</v>
      </c>
      <c r="D129" s="9">
        <v>6467.7694225752966</v>
      </c>
      <c r="E129" s="9">
        <v>4</v>
      </c>
      <c r="F129" s="9">
        <v>5.0623287671232875</v>
      </c>
      <c r="G129" s="9">
        <v>4.6979452054794519</v>
      </c>
    </row>
    <row r="130" spans="1:7" x14ac:dyDescent="0.3">
      <c r="A130" s="2" t="s">
        <v>705</v>
      </c>
      <c r="B130" s="9">
        <v>34832.11</v>
      </c>
      <c r="C130" s="9">
        <v>33039.385000000002</v>
      </c>
      <c r="D130" s="9">
        <v>44157.559835029388</v>
      </c>
      <c r="E130" s="9">
        <v>2</v>
      </c>
      <c r="F130" s="9">
        <v>1.9835616438356165</v>
      </c>
      <c r="G130" s="9">
        <v>1.9835616438356165</v>
      </c>
    </row>
    <row r="131" spans="1:7" x14ac:dyDescent="0.3">
      <c r="A131" s="2" t="s">
        <v>196</v>
      </c>
      <c r="B131" s="9">
        <v>34822.551428571431</v>
      </c>
      <c r="C131" s="9">
        <v>34822.551428571431</v>
      </c>
      <c r="D131" s="9">
        <v>11646.563135307944</v>
      </c>
      <c r="E131" s="9">
        <v>7</v>
      </c>
      <c r="F131" s="9">
        <v>8.5330724070450099</v>
      </c>
      <c r="G131" s="9">
        <v>5.869275929549902</v>
      </c>
    </row>
    <row r="132" spans="1:7" x14ac:dyDescent="0.3">
      <c r="A132" s="2" t="s">
        <v>192</v>
      </c>
      <c r="B132" s="9">
        <v>34775.471666666665</v>
      </c>
      <c r="C132" s="9">
        <v>34681.860416666663</v>
      </c>
      <c r="D132" s="9">
        <v>11060.051025822893</v>
      </c>
      <c r="E132" s="9">
        <v>24</v>
      </c>
      <c r="F132" s="9">
        <v>5.6438356164383556</v>
      </c>
      <c r="G132" s="9">
        <v>4.0031963470319649</v>
      </c>
    </row>
    <row r="133" spans="1:7" x14ac:dyDescent="0.3">
      <c r="A133" s="2" t="s">
        <v>333</v>
      </c>
      <c r="B133" s="9">
        <v>33984.154324324336</v>
      </c>
      <c r="C133" s="9">
        <v>33160.040135135132</v>
      </c>
      <c r="D133" s="9">
        <v>25431.583265930505</v>
      </c>
      <c r="E133" s="9">
        <v>74</v>
      </c>
      <c r="F133" s="9">
        <v>12.825842280636801</v>
      </c>
      <c r="G133" s="9">
        <v>7.1582747130692299</v>
      </c>
    </row>
    <row r="134" spans="1:7" x14ac:dyDescent="0.3">
      <c r="A134" s="2" t="s">
        <v>7</v>
      </c>
      <c r="B134" s="9">
        <v>33287.938749999994</v>
      </c>
      <c r="C134" s="9">
        <v>32790.666250000002</v>
      </c>
      <c r="D134" s="9">
        <v>24009.499666134805</v>
      </c>
      <c r="E134" s="9">
        <v>8</v>
      </c>
      <c r="F134" s="9">
        <v>10.52945205479452</v>
      </c>
      <c r="G134" s="9">
        <v>9.7150684931506852</v>
      </c>
    </row>
    <row r="135" spans="1:7" x14ac:dyDescent="0.3">
      <c r="A135" s="2" t="s">
        <v>285</v>
      </c>
      <c r="B135" s="9">
        <v>33081.704090909094</v>
      </c>
      <c r="C135" s="9">
        <v>33081.704090909094</v>
      </c>
      <c r="D135" s="9">
        <v>17009.780420651725</v>
      </c>
      <c r="E135" s="9">
        <v>22</v>
      </c>
      <c r="F135" s="9">
        <v>2.9458281444582823</v>
      </c>
      <c r="G135" s="9">
        <v>1.4107098381070986</v>
      </c>
    </row>
    <row r="136" spans="1:7" x14ac:dyDescent="0.3">
      <c r="A136" s="2" t="s">
        <v>773</v>
      </c>
      <c r="B136" s="9">
        <v>32324.325000000001</v>
      </c>
      <c r="C136" s="9">
        <v>32324.325000000001</v>
      </c>
      <c r="D136" s="9">
        <v>2837.9377109531624</v>
      </c>
      <c r="E136" s="9">
        <v>2</v>
      </c>
      <c r="F136" s="9">
        <v>11.671232876712329</v>
      </c>
      <c r="G136" s="9">
        <v>11.671232876712329</v>
      </c>
    </row>
    <row r="137" spans="1:7" x14ac:dyDescent="0.3">
      <c r="A137" s="2" t="s">
        <v>90</v>
      </c>
      <c r="B137" s="9">
        <v>31723.991249999999</v>
      </c>
      <c r="C137" s="9">
        <v>29686.50562500002</v>
      </c>
      <c r="D137" s="9">
        <v>45915.543664665929</v>
      </c>
      <c r="E137" s="9">
        <v>32</v>
      </c>
      <c r="F137" s="9">
        <v>11.493493150684934</v>
      </c>
      <c r="G137" s="9">
        <v>5.1833047945205486</v>
      </c>
    </row>
    <row r="138" spans="1:7" x14ac:dyDescent="0.3">
      <c r="A138" s="2" t="s">
        <v>80</v>
      </c>
      <c r="B138" s="9">
        <v>31491.078148148143</v>
      </c>
      <c r="C138" s="9">
        <v>29631.249259259253</v>
      </c>
      <c r="D138" s="9">
        <v>44149.898153354858</v>
      </c>
      <c r="E138" s="9">
        <v>27</v>
      </c>
      <c r="F138" s="9">
        <v>13.358295281582947</v>
      </c>
      <c r="G138" s="9">
        <v>5.3579908675799084</v>
      </c>
    </row>
    <row r="139" spans="1:7" x14ac:dyDescent="0.3">
      <c r="A139" s="2" t="s">
        <v>608</v>
      </c>
      <c r="B139" s="9">
        <v>31289.771999999997</v>
      </c>
      <c r="C139" s="9">
        <v>31289.771999999997</v>
      </c>
      <c r="D139" s="9">
        <v>3193.2839709725445</v>
      </c>
      <c r="E139" s="9">
        <v>5</v>
      </c>
      <c r="F139" s="9">
        <v>10.852602739726027</v>
      </c>
      <c r="G139" s="9">
        <v>3.4684931506849308</v>
      </c>
    </row>
    <row r="140" spans="1:7" x14ac:dyDescent="0.3">
      <c r="A140" s="2" t="s">
        <v>447</v>
      </c>
      <c r="B140" s="9">
        <v>25759.112999999998</v>
      </c>
      <c r="C140" s="9">
        <v>25055.219999999998</v>
      </c>
      <c r="D140" s="9">
        <v>21741.547666345628</v>
      </c>
      <c r="E140" s="9">
        <v>10</v>
      </c>
      <c r="F140" s="9">
        <v>9.1983561643835596</v>
      </c>
      <c r="G140" s="9">
        <v>4.6073972602739719</v>
      </c>
    </row>
    <row r="141" spans="1:7" x14ac:dyDescent="0.3">
      <c r="A141" s="2" t="s">
        <v>68</v>
      </c>
      <c r="B141" s="9">
        <v>25285.725714285716</v>
      </c>
      <c r="C141" s="9">
        <v>25285.725714285716</v>
      </c>
      <c r="D141" s="9">
        <v>755.92390707998641</v>
      </c>
      <c r="E141" s="9">
        <v>7</v>
      </c>
      <c r="F141" s="9">
        <v>12.949119373776908</v>
      </c>
      <c r="G141" s="9">
        <v>8.2309197651663393</v>
      </c>
    </row>
    <row r="142" spans="1:7" x14ac:dyDescent="0.3">
      <c r="A142" s="2" t="s">
        <v>445</v>
      </c>
      <c r="B142" s="9">
        <v>23958.16333333333</v>
      </c>
      <c r="C142" s="9">
        <v>23454.66333333333</v>
      </c>
      <c r="D142" s="9">
        <v>20275.206818428105</v>
      </c>
      <c r="E142" s="9">
        <v>3</v>
      </c>
      <c r="F142" s="9">
        <v>8.968036529680365</v>
      </c>
      <c r="G142" s="9">
        <v>8.3908675799086758</v>
      </c>
    </row>
    <row r="143" spans="1:7" x14ac:dyDescent="0.3">
      <c r="A143" s="2" t="s">
        <v>701</v>
      </c>
      <c r="B143" s="9">
        <v>23895.9</v>
      </c>
      <c r="C143" s="9">
        <v>22180.29</v>
      </c>
      <c r="D143" s="9">
        <v>28910.909276949416</v>
      </c>
      <c r="E143" s="9">
        <v>2</v>
      </c>
      <c r="F143" s="9">
        <v>0.73424657534246573</v>
      </c>
      <c r="G143" s="9">
        <v>0.73424657534246573</v>
      </c>
    </row>
    <row r="144" spans="1:7" x14ac:dyDescent="0.3">
      <c r="A144" s="2" t="s">
        <v>523</v>
      </c>
      <c r="B144" s="9">
        <v>22068.514999999999</v>
      </c>
      <c r="C144" s="9">
        <v>20814.004999999997</v>
      </c>
      <c r="D144" s="9">
        <v>23313.777799337884</v>
      </c>
      <c r="E144" s="9">
        <v>4</v>
      </c>
      <c r="F144" s="9">
        <v>2.4027397260273973</v>
      </c>
      <c r="G144" s="9">
        <v>0.78835616438356149</v>
      </c>
    </row>
    <row r="145" spans="1:7" x14ac:dyDescent="0.3">
      <c r="A145" s="2" t="s">
        <v>171</v>
      </c>
      <c r="B145" s="9">
        <v>20178.096923076922</v>
      </c>
      <c r="C145" s="9">
        <v>19212.110769230771</v>
      </c>
      <c r="D145" s="9">
        <v>32497.220629670115</v>
      </c>
      <c r="E145" s="9">
        <v>13</v>
      </c>
      <c r="F145" s="9">
        <v>8.9563751317175964</v>
      </c>
      <c r="G145" s="9">
        <v>5.8815595363540574</v>
      </c>
    </row>
    <row r="146" spans="1:7" x14ac:dyDescent="0.3">
      <c r="A146" s="2" t="s">
        <v>144</v>
      </c>
      <c r="B146" s="9">
        <v>19600.904999999995</v>
      </c>
      <c r="C146" s="9">
        <v>18076.095000000001</v>
      </c>
      <c r="D146" s="9">
        <v>21277.152475747527</v>
      </c>
      <c r="E146" s="9">
        <v>12</v>
      </c>
      <c r="F146" s="9">
        <v>5.9652968036529677</v>
      </c>
      <c r="G146" s="9">
        <v>3.5372146118721464</v>
      </c>
    </row>
    <row r="147" spans="1:7" x14ac:dyDescent="0.3">
      <c r="A147" s="2" t="s">
        <v>455</v>
      </c>
      <c r="B147" s="9">
        <v>17679.676666666666</v>
      </c>
      <c r="C147" s="9">
        <v>15505.08666666667</v>
      </c>
      <c r="D147" s="9">
        <v>24937.225837884085</v>
      </c>
      <c r="E147" s="9">
        <v>3</v>
      </c>
      <c r="F147" s="9">
        <v>3.0474885844748858</v>
      </c>
      <c r="G147" s="9">
        <v>2.4913242009132421</v>
      </c>
    </row>
    <row r="148" spans="1:7" x14ac:dyDescent="0.3">
      <c r="A148" s="2" t="s">
        <v>460</v>
      </c>
      <c r="B148" s="9">
        <v>15837.704999999996</v>
      </c>
      <c r="C148" s="9">
        <v>13693.059999999998</v>
      </c>
      <c r="D148" s="9">
        <v>19962.93004697833</v>
      </c>
      <c r="E148" s="9">
        <v>6</v>
      </c>
      <c r="F148" s="9">
        <v>4.1369863013698636</v>
      </c>
      <c r="G148" s="9">
        <v>3.5118721461187214</v>
      </c>
    </row>
    <row r="149" spans="1:7" x14ac:dyDescent="0.3">
      <c r="A149" s="2" t="s">
        <v>72</v>
      </c>
      <c r="B149" s="9">
        <v>13576.208750000002</v>
      </c>
      <c r="C149" s="9">
        <v>10387.066250000003</v>
      </c>
      <c r="D149" s="9">
        <v>28030.088871517764</v>
      </c>
      <c r="E149" s="9">
        <v>8</v>
      </c>
      <c r="F149" s="9">
        <v>17.085273972602742</v>
      </c>
      <c r="G149" s="9">
        <v>11.393493150684932</v>
      </c>
    </row>
    <row r="150" spans="1:7" x14ac:dyDescent="0.3">
      <c r="A150" s="2" t="s">
        <v>693</v>
      </c>
      <c r="B150" s="9">
        <v>12582.086341463417</v>
      </c>
      <c r="C150" s="9">
        <v>11331.764634146339</v>
      </c>
      <c r="D150" s="9">
        <v>17938.31044306804</v>
      </c>
      <c r="E150" s="9">
        <v>41</v>
      </c>
      <c r="F150" s="9">
        <v>5.994253257601069</v>
      </c>
      <c r="G150" s="9">
        <v>3.2742398930838625</v>
      </c>
    </row>
    <row r="151" spans="1:7" x14ac:dyDescent="0.3">
      <c r="A151" s="2" t="s">
        <v>75</v>
      </c>
      <c r="B151" s="9">
        <v>10714.531250000002</v>
      </c>
      <c r="C151" s="9">
        <v>7776.0124999999989</v>
      </c>
      <c r="D151" s="9">
        <v>20756.821567050763</v>
      </c>
      <c r="E151" s="9">
        <v>8</v>
      </c>
      <c r="F151" s="9">
        <v>11.834246575342467</v>
      </c>
      <c r="G151" s="9">
        <v>6.9520547945205475</v>
      </c>
    </row>
    <row r="152" spans="1:7" x14ac:dyDescent="0.3">
      <c r="A152" s="2" t="s">
        <v>375</v>
      </c>
      <c r="B152" s="9">
        <v>7887.8975425790613</v>
      </c>
      <c r="C152" s="9">
        <v>4753.1061557177609</v>
      </c>
      <c r="D152" s="9">
        <v>18763.497854061097</v>
      </c>
      <c r="E152" s="9">
        <v>411</v>
      </c>
      <c r="F152" s="9">
        <v>12.537126287371239</v>
      </c>
      <c r="G152" s="9">
        <v>8.6112522081125089</v>
      </c>
    </row>
    <row r="153" spans="1:7" x14ac:dyDescent="0.3">
      <c r="A153" s="2" t="s">
        <v>200</v>
      </c>
      <c r="B153" s="9">
        <v>7574.4000000000005</v>
      </c>
      <c r="C153" s="9">
        <v>47.34</v>
      </c>
      <c r="D153" s="9" t="e">
        <v>#DIV/0!</v>
      </c>
      <c r="E153" s="9">
        <v>1</v>
      </c>
      <c r="F153" s="9">
        <v>14.282191780821918</v>
      </c>
      <c r="G153" s="9">
        <v>14.282191780821918</v>
      </c>
    </row>
    <row r="154" spans="1:7" x14ac:dyDescent="0.3">
      <c r="A154" s="2" t="s">
        <v>450</v>
      </c>
      <c r="B154" s="9">
        <v>5728.4666666666662</v>
      </c>
      <c r="C154" s="9">
        <v>4158.4299999999994</v>
      </c>
      <c r="D154" s="9">
        <v>11856.327355467207</v>
      </c>
      <c r="E154" s="9">
        <v>9</v>
      </c>
      <c r="F154" s="9">
        <v>5.7881278538812779</v>
      </c>
      <c r="G154" s="9">
        <v>5.5464231354642299</v>
      </c>
    </row>
    <row r="155" spans="1:7" x14ac:dyDescent="0.3">
      <c r="A155" s="2" t="s">
        <v>372</v>
      </c>
      <c r="B155" s="9">
        <v>3724.2666666666664</v>
      </c>
      <c r="C155" s="9">
        <v>23.276666666666667</v>
      </c>
      <c r="D155" s="9">
        <v>137.91901005058145</v>
      </c>
      <c r="E155" s="9">
        <v>3</v>
      </c>
      <c r="F155" s="9">
        <v>16.286757990867581</v>
      </c>
      <c r="G155" s="9">
        <v>10.065753424657535</v>
      </c>
    </row>
    <row r="156" spans="1:7" x14ac:dyDescent="0.3">
      <c r="A156" s="2" t="s">
        <v>434</v>
      </c>
      <c r="B156" s="9">
        <v>3684.06</v>
      </c>
      <c r="C156" s="9">
        <v>3684.06</v>
      </c>
      <c r="D156" s="9">
        <v>171.317830945872</v>
      </c>
      <c r="E156" s="9">
        <v>2</v>
      </c>
      <c r="F156" s="9">
        <v>20.895890410958906</v>
      </c>
      <c r="G156" s="9">
        <v>16.246575342465754</v>
      </c>
    </row>
    <row r="157" spans="1:7" x14ac:dyDescent="0.3">
      <c r="A157" s="2" t="s">
        <v>524</v>
      </c>
      <c r="B157" s="9">
        <v>3363.2</v>
      </c>
      <c r="C157" s="9">
        <v>21.02</v>
      </c>
      <c r="D157" s="9" t="e">
        <v>#DIV/0!</v>
      </c>
      <c r="E157" s="9">
        <v>1</v>
      </c>
      <c r="F157" s="9">
        <v>3.5123287671232877</v>
      </c>
      <c r="G157" s="9">
        <v>3.5123287671232877</v>
      </c>
    </row>
    <row r="158" spans="1:7" x14ac:dyDescent="0.3">
      <c r="A158" s="2" t="s">
        <v>143</v>
      </c>
      <c r="B158" s="9">
        <v>3268.8</v>
      </c>
      <c r="C158" s="9">
        <v>20.43</v>
      </c>
      <c r="D158" s="9" t="e">
        <v>#DIV/0!</v>
      </c>
      <c r="E158" s="9">
        <v>1</v>
      </c>
      <c r="F158" s="9">
        <v>2.8986301369863012</v>
      </c>
      <c r="G158" s="9">
        <v>2.5123287671232877</v>
      </c>
    </row>
    <row r="159" spans="1:7" x14ac:dyDescent="0.3">
      <c r="A159" s="2" t="s">
        <v>706</v>
      </c>
      <c r="B159" s="9">
        <v>3241.2</v>
      </c>
      <c r="C159" s="9">
        <v>20.2575</v>
      </c>
      <c r="D159" s="9">
        <v>820.85600848545198</v>
      </c>
      <c r="E159" s="9">
        <v>4</v>
      </c>
      <c r="F159" s="9">
        <v>17.32054794520548</v>
      </c>
      <c r="G159" s="9">
        <v>1.1363013698630138</v>
      </c>
    </row>
    <row r="160" spans="1:7" x14ac:dyDescent="0.3">
      <c r="A160" s="2" t="s">
        <v>660</v>
      </c>
      <c r="B160" s="9">
        <v>3172.6769230769223</v>
      </c>
      <c r="C160" s="9">
        <v>19.829230769230769</v>
      </c>
      <c r="D160" s="9">
        <v>396.60435988595805</v>
      </c>
      <c r="E160" s="9">
        <v>52</v>
      </c>
      <c r="F160" s="9">
        <v>13.129715489989467</v>
      </c>
      <c r="G160" s="9">
        <v>9.8065858798735484</v>
      </c>
    </row>
    <row r="161" spans="1:7" x14ac:dyDescent="0.3">
      <c r="A161" s="2" t="s">
        <v>486</v>
      </c>
      <c r="B161" s="9">
        <v>3078.4</v>
      </c>
      <c r="C161" s="9">
        <v>19.240000000000002</v>
      </c>
      <c r="D161" s="9">
        <v>606.4147755455823</v>
      </c>
      <c r="E161" s="9">
        <v>2</v>
      </c>
      <c r="F161" s="9">
        <v>4.8465753424657532</v>
      </c>
      <c r="G161" s="9">
        <v>3.6575342465753424</v>
      </c>
    </row>
    <row r="162" spans="1:7" x14ac:dyDescent="0.3">
      <c r="A162" s="2" t="s">
        <v>672</v>
      </c>
      <c r="B162" s="9">
        <v>3076.8</v>
      </c>
      <c r="C162" s="9">
        <v>19.23</v>
      </c>
      <c r="D162" s="9" t="e">
        <v>#DIV/0!</v>
      </c>
      <c r="E162" s="9">
        <v>1</v>
      </c>
      <c r="F162" s="9">
        <v>1.484931506849315</v>
      </c>
      <c r="G162" s="9">
        <v>1.484931506849315</v>
      </c>
    </row>
    <row r="163" spans="1:7" x14ac:dyDescent="0.3">
      <c r="A163" s="2" t="s">
        <v>170</v>
      </c>
      <c r="B163" s="9">
        <v>3076.8</v>
      </c>
      <c r="C163" s="9">
        <v>19.23</v>
      </c>
      <c r="D163" s="9" t="e">
        <v>#DIV/0!</v>
      </c>
      <c r="E163" s="9">
        <v>1</v>
      </c>
      <c r="F163" s="9">
        <v>5.6794520547945204</v>
      </c>
      <c r="G163" s="9">
        <v>0.18082191780821918</v>
      </c>
    </row>
    <row r="164" spans="1:7" x14ac:dyDescent="0.3">
      <c r="A164" s="2" t="s">
        <v>769</v>
      </c>
      <c r="B164" s="9">
        <v>2854.4</v>
      </c>
      <c r="C164" s="9">
        <v>17.84</v>
      </c>
      <c r="D164" s="9">
        <v>119.92531008923878</v>
      </c>
      <c r="E164" s="9">
        <v>2</v>
      </c>
      <c r="F164" s="9">
        <v>9.3506849315068497</v>
      </c>
      <c r="G164" s="9">
        <v>1.5780821917808221</v>
      </c>
    </row>
    <row r="165" spans="1:7" x14ac:dyDescent="0.3">
      <c r="A165" s="2" t="s">
        <v>771</v>
      </c>
      <c r="B165" s="9">
        <v>2769.6</v>
      </c>
      <c r="C165" s="9">
        <v>17.309999999999999</v>
      </c>
      <c r="D165" s="9">
        <v>0</v>
      </c>
      <c r="E165" s="9">
        <v>2</v>
      </c>
      <c r="F165" s="9">
        <v>7.7890410958904104</v>
      </c>
      <c r="G165" s="9">
        <v>0.44657534246575348</v>
      </c>
    </row>
    <row r="166" spans="1:7" x14ac:dyDescent="0.3">
      <c r="A166" s="2" t="s">
        <v>271</v>
      </c>
      <c r="B166" s="9">
        <v>2568</v>
      </c>
      <c r="C166" s="9">
        <v>16.05</v>
      </c>
      <c r="D166" s="9" t="e">
        <v>#DIV/0!</v>
      </c>
      <c r="E166" s="9">
        <v>1</v>
      </c>
      <c r="F166" s="9">
        <v>0.71780821917808224</v>
      </c>
      <c r="G166" s="9">
        <v>0.41095890410958902</v>
      </c>
    </row>
    <row r="167" spans="1:7" x14ac:dyDescent="0.3">
      <c r="A167" s="2" t="s">
        <v>703</v>
      </c>
      <c r="B167" s="9">
        <v>2420.8000000000002</v>
      </c>
      <c r="C167" s="9">
        <v>15.129999999999999</v>
      </c>
      <c r="D167" s="9">
        <v>33.941125496954278</v>
      </c>
      <c r="E167" s="9">
        <v>2</v>
      </c>
      <c r="F167" s="9">
        <v>20.769863013698632</v>
      </c>
      <c r="G167" s="9">
        <v>2.1369863013698631</v>
      </c>
    </row>
    <row r="168" spans="1:7" x14ac:dyDescent="0.3">
      <c r="A168" s="2" t="s">
        <v>17</v>
      </c>
      <c r="B168" s="9">
        <v>2120</v>
      </c>
      <c r="C168" s="9">
        <v>13.25</v>
      </c>
      <c r="D168" s="9">
        <v>303.20738777279269</v>
      </c>
      <c r="E168" s="9">
        <v>2</v>
      </c>
      <c r="F168" s="9">
        <v>17.493150684931507</v>
      </c>
      <c r="G168" s="9">
        <v>17.493150684931507</v>
      </c>
    </row>
    <row r="169" spans="1:7" x14ac:dyDescent="0.3">
      <c r="A169" s="2" t="s">
        <v>779</v>
      </c>
      <c r="B169" s="9">
        <v>46151.60524664721</v>
      </c>
      <c r="C169" s="9">
        <v>45637.205005683216</v>
      </c>
      <c r="D169" s="9">
        <v>28319.753144473998</v>
      </c>
      <c r="E169" s="9">
        <v>4399</v>
      </c>
      <c r="F169" s="9">
        <v>11.925699178206752</v>
      </c>
      <c r="G169" s="9">
        <v>6.7601310384987947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912"/>
  <sheetViews>
    <sheetView workbookViewId="0">
      <selection activeCell="C15" sqref="C15"/>
    </sheetView>
  </sheetViews>
  <sheetFormatPr defaultRowHeight="14.4" x14ac:dyDescent="0.3"/>
  <cols>
    <col min="1" max="1" width="27.109375" bestFit="1" customWidth="1"/>
    <col min="2" max="2" width="23.6640625" bestFit="1" customWidth="1"/>
    <col min="3" max="3" width="20.21875" bestFit="1" customWidth="1"/>
    <col min="4" max="4" width="22.77734375" bestFit="1" customWidth="1"/>
    <col min="5" max="5" width="18.109375" bestFit="1" customWidth="1"/>
    <col min="6" max="6" width="28.77734375" bestFit="1" customWidth="1"/>
    <col min="7" max="7" width="29.33203125" bestFit="1" customWidth="1"/>
  </cols>
  <sheetData>
    <row r="3" spans="1:7" x14ac:dyDescent="0.3">
      <c r="A3" s="1" t="s">
        <v>778</v>
      </c>
      <c r="B3" t="s">
        <v>802</v>
      </c>
      <c r="C3" t="s">
        <v>794</v>
      </c>
      <c r="D3" t="s">
        <v>803</v>
      </c>
      <c r="E3" t="s">
        <v>796</v>
      </c>
      <c r="F3" t="s">
        <v>799</v>
      </c>
      <c r="G3" t="s">
        <v>800</v>
      </c>
    </row>
    <row r="4" spans="1:7" x14ac:dyDescent="0.3">
      <c r="A4" s="2">
        <v>259896</v>
      </c>
      <c r="B4" s="9">
        <v>259896</v>
      </c>
      <c r="C4" s="9">
        <v>259896</v>
      </c>
      <c r="D4" s="9" t="e">
        <v>#DIV/0!</v>
      </c>
      <c r="E4" s="9">
        <v>1</v>
      </c>
      <c r="F4" s="9">
        <v>1.6712328767123288</v>
      </c>
      <c r="G4" s="9">
        <v>1.6712328767123288</v>
      </c>
    </row>
    <row r="5" spans="1:7" x14ac:dyDescent="0.3">
      <c r="A5" s="4" t="s">
        <v>186</v>
      </c>
      <c r="B5" s="9">
        <v>259896</v>
      </c>
      <c r="C5" s="9">
        <v>259896</v>
      </c>
      <c r="D5" s="9" t="e">
        <v>#DIV/0!</v>
      </c>
      <c r="E5" s="9">
        <v>1</v>
      </c>
      <c r="F5" s="9">
        <v>1.6712328767123288</v>
      </c>
      <c r="G5" s="9">
        <v>1.6712328767123288</v>
      </c>
    </row>
    <row r="6" spans="1:7" x14ac:dyDescent="0.3">
      <c r="A6" s="2">
        <v>252588.03</v>
      </c>
      <c r="B6" s="9">
        <v>252588.03</v>
      </c>
      <c r="C6" s="9">
        <v>252588.03</v>
      </c>
      <c r="D6" s="9" t="e">
        <v>#DIV/0!</v>
      </c>
      <c r="E6" s="9">
        <v>1</v>
      </c>
      <c r="F6" s="9">
        <v>11.468493150684932</v>
      </c>
      <c r="G6" s="9">
        <v>11.468493150684932</v>
      </c>
    </row>
    <row r="7" spans="1:7" x14ac:dyDescent="0.3">
      <c r="A7" s="4" t="s">
        <v>459</v>
      </c>
      <c r="B7" s="9">
        <v>252588.03</v>
      </c>
      <c r="C7" s="9">
        <v>252588.03</v>
      </c>
      <c r="D7" s="9" t="e">
        <v>#DIV/0!</v>
      </c>
      <c r="E7" s="9">
        <v>1</v>
      </c>
      <c r="F7" s="9">
        <v>11.468493150684932</v>
      </c>
      <c r="G7" s="9">
        <v>11.468493150684932</v>
      </c>
    </row>
    <row r="8" spans="1:7" x14ac:dyDescent="0.3">
      <c r="A8" s="2">
        <v>248806</v>
      </c>
      <c r="B8" s="9">
        <v>248806</v>
      </c>
      <c r="C8" s="9">
        <v>248806</v>
      </c>
      <c r="D8" s="9" t="e">
        <v>#DIV/0!</v>
      </c>
      <c r="E8" s="9">
        <v>1</v>
      </c>
      <c r="F8" s="9">
        <v>19.852054794520548</v>
      </c>
      <c r="G8" s="9">
        <v>19.852054794520548</v>
      </c>
    </row>
    <row r="9" spans="1:7" x14ac:dyDescent="0.3">
      <c r="A9" s="4" t="s">
        <v>512</v>
      </c>
      <c r="B9" s="9">
        <v>248806</v>
      </c>
      <c r="C9" s="9">
        <v>248806</v>
      </c>
      <c r="D9" s="9" t="e">
        <v>#DIV/0!</v>
      </c>
      <c r="E9" s="9">
        <v>1</v>
      </c>
      <c r="F9" s="9">
        <v>19.852054794520548</v>
      </c>
      <c r="G9" s="9">
        <v>19.852054794520548</v>
      </c>
    </row>
    <row r="10" spans="1:7" x14ac:dyDescent="0.3">
      <c r="A10" s="2">
        <v>221056.36</v>
      </c>
      <c r="B10" s="9">
        <v>221056.36</v>
      </c>
      <c r="C10" s="9">
        <v>221056.36</v>
      </c>
      <c r="D10" s="9" t="e">
        <v>#DIV/0!</v>
      </c>
      <c r="E10" s="9">
        <v>1</v>
      </c>
      <c r="F10" s="9">
        <v>36.632876712328766</v>
      </c>
      <c r="G10" s="9">
        <v>23.512328767123286</v>
      </c>
    </row>
    <row r="11" spans="1:7" x14ac:dyDescent="0.3">
      <c r="A11" s="4" t="s">
        <v>421</v>
      </c>
      <c r="B11" s="9">
        <v>221056.36</v>
      </c>
      <c r="C11" s="9">
        <v>221056.36</v>
      </c>
      <c r="D11" s="9" t="e">
        <v>#DIV/0!</v>
      </c>
      <c r="E11" s="9">
        <v>1</v>
      </c>
      <c r="F11" s="9">
        <v>36.632876712328766</v>
      </c>
      <c r="G11" s="9">
        <v>23.512328767123286</v>
      </c>
    </row>
    <row r="12" spans="1:7" x14ac:dyDescent="0.3">
      <c r="A12" s="2">
        <v>210128.66</v>
      </c>
      <c r="B12" s="9">
        <v>210128.66</v>
      </c>
      <c r="C12" s="9">
        <v>210128.66</v>
      </c>
      <c r="D12" s="9" t="e">
        <v>#DIV/0!</v>
      </c>
      <c r="E12" s="9">
        <v>1</v>
      </c>
      <c r="F12" s="9">
        <v>9.8767123287671232</v>
      </c>
      <c r="G12" s="9">
        <v>9.8767123287671232</v>
      </c>
    </row>
    <row r="13" spans="1:7" x14ac:dyDescent="0.3">
      <c r="A13" s="4" t="s">
        <v>459</v>
      </c>
      <c r="B13" s="9">
        <v>210128.66</v>
      </c>
      <c r="C13" s="9">
        <v>210128.66</v>
      </c>
      <c r="D13" s="9" t="e">
        <v>#DIV/0!</v>
      </c>
      <c r="E13" s="9">
        <v>1</v>
      </c>
      <c r="F13" s="9">
        <v>9.8767123287671232</v>
      </c>
      <c r="G13" s="9">
        <v>9.8767123287671232</v>
      </c>
    </row>
    <row r="14" spans="1:7" x14ac:dyDescent="0.3">
      <c r="A14" s="2">
        <v>209635.13</v>
      </c>
      <c r="B14" s="9">
        <v>209635.13</v>
      </c>
      <c r="C14" s="9">
        <v>209635.13</v>
      </c>
      <c r="D14" s="9" t="e">
        <v>#DIV/0!</v>
      </c>
      <c r="E14" s="9">
        <v>1</v>
      </c>
      <c r="F14" s="9">
        <v>9.9726027397260282</v>
      </c>
      <c r="G14" s="9">
        <v>6.0520547945205481</v>
      </c>
    </row>
    <row r="15" spans="1:7" x14ac:dyDescent="0.3">
      <c r="A15" s="4" t="s">
        <v>459</v>
      </c>
      <c r="B15" s="9">
        <v>209635.13</v>
      </c>
      <c r="C15" s="9">
        <v>209635.13</v>
      </c>
      <c r="D15" s="9" t="e">
        <v>#DIV/0!</v>
      </c>
      <c r="E15" s="9">
        <v>1</v>
      </c>
      <c r="F15" s="9">
        <v>9.9726027397260282</v>
      </c>
      <c r="G15" s="9">
        <v>6.0520547945205481</v>
      </c>
    </row>
    <row r="16" spans="1:7" x14ac:dyDescent="0.3">
      <c r="A16" s="2">
        <v>204000</v>
      </c>
      <c r="B16" s="9">
        <v>204000</v>
      </c>
      <c r="C16" s="9">
        <v>204000</v>
      </c>
      <c r="D16" s="9" t="e">
        <v>#DIV/0!</v>
      </c>
      <c r="E16" s="9">
        <v>1</v>
      </c>
      <c r="F16" s="9">
        <v>10.219178082191782</v>
      </c>
      <c r="G16" s="9">
        <v>3.7013698630136984</v>
      </c>
    </row>
    <row r="17" spans="1:7" x14ac:dyDescent="0.3">
      <c r="A17" s="4" t="s">
        <v>185</v>
      </c>
      <c r="B17" s="9">
        <v>204000</v>
      </c>
      <c r="C17" s="9">
        <v>204000</v>
      </c>
      <c r="D17" s="9" t="e">
        <v>#DIV/0!</v>
      </c>
      <c r="E17" s="9">
        <v>1</v>
      </c>
      <c r="F17" s="9">
        <v>10.219178082191782</v>
      </c>
      <c r="G17" s="9">
        <v>3.7013698630136984</v>
      </c>
    </row>
    <row r="18" spans="1:7" x14ac:dyDescent="0.3">
      <c r="A18" s="2">
        <v>201158.14</v>
      </c>
      <c r="B18" s="9">
        <v>201158.14</v>
      </c>
      <c r="C18" s="9">
        <v>201158.14</v>
      </c>
      <c r="D18" s="9" t="e">
        <v>#DIV/0!</v>
      </c>
      <c r="E18" s="9">
        <v>1</v>
      </c>
      <c r="F18" s="9">
        <v>7.7315068493150685</v>
      </c>
      <c r="G18" s="9">
        <v>4.882191780821918</v>
      </c>
    </row>
    <row r="19" spans="1:7" x14ac:dyDescent="0.3">
      <c r="A19" s="4" t="s">
        <v>420</v>
      </c>
      <c r="B19" s="9">
        <v>201158.14</v>
      </c>
      <c r="C19" s="9">
        <v>201158.14</v>
      </c>
      <c r="D19" s="9" t="e">
        <v>#DIV/0!</v>
      </c>
      <c r="E19" s="9">
        <v>1</v>
      </c>
      <c r="F19" s="9">
        <v>7.7315068493150685</v>
      </c>
      <c r="G19" s="9">
        <v>4.882191780821918</v>
      </c>
    </row>
    <row r="20" spans="1:7" x14ac:dyDescent="0.3">
      <c r="A20" s="2">
        <v>198993.07</v>
      </c>
      <c r="B20" s="9">
        <v>198993.07</v>
      </c>
      <c r="C20" s="9">
        <v>198993.07</v>
      </c>
      <c r="D20" s="9" t="e">
        <v>#DIV/0!</v>
      </c>
      <c r="E20" s="9">
        <v>1</v>
      </c>
      <c r="F20" s="9">
        <v>19.315068493150687</v>
      </c>
      <c r="G20" s="9">
        <v>4.882191780821918</v>
      </c>
    </row>
    <row r="21" spans="1:7" x14ac:dyDescent="0.3">
      <c r="A21" s="4" t="s">
        <v>420</v>
      </c>
      <c r="B21" s="9">
        <v>198993.07</v>
      </c>
      <c r="C21" s="9">
        <v>198993.07</v>
      </c>
      <c r="D21" s="9" t="e">
        <v>#DIV/0!</v>
      </c>
      <c r="E21" s="9">
        <v>1</v>
      </c>
      <c r="F21" s="9">
        <v>19.315068493150687</v>
      </c>
      <c r="G21" s="9">
        <v>4.882191780821918</v>
      </c>
    </row>
    <row r="22" spans="1:7" x14ac:dyDescent="0.3">
      <c r="A22" s="2">
        <v>189425.63</v>
      </c>
      <c r="B22" s="9">
        <v>189425.63</v>
      </c>
      <c r="C22" s="9">
        <v>189425.63</v>
      </c>
      <c r="D22" s="9">
        <v>0</v>
      </c>
      <c r="E22" s="9">
        <v>3</v>
      </c>
      <c r="F22" s="9">
        <v>17.88310502283105</v>
      </c>
      <c r="G22" s="9">
        <v>3.9497716894977173</v>
      </c>
    </row>
    <row r="23" spans="1:7" x14ac:dyDescent="0.3">
      <c r="A23" s="4" t="s">
        <v>184</v>
      </c>
      <c r="B23" s="9">
        <v>189425.63</v>
      </c>
      <c r="C23" s="9">
        <v>189425.63</v>
      </c>
      <c r="D23" s="9">
        <v>0</v>
      </c>
      <c r="E23" s="9">
        <v>3</v>
      </c>
      <c r="F23" s="9">
        <v>17.88310502283105</v>
      </c>
      <c r="G23" s="9">
        <v>3.9497716894977173</v>
      </c>
    </row>
    <row r="24" spans="1:7" x14ac:dyDescent="0.3">
      <c r="A24" s="2">
        <v>182567.06</v>
      </c>
      <c r="B24" s="9">
        <v>182567.06</v>
      </c>
      <c r="C24" s="9">
        <v>182567.06</v>
      </c>
      <c r="D24" s="9" t="e">
        <v>#DIV/0!</v>
      </c>
      <c r="E24" s="9">
        <v>1</v>
      </c>
      <c r="F24" s="9">
        <v>30.775342465753425</v>
      </c>
      <c r="G24" s="9">
        <v>12.189041095890412</v>
      </c>
    </row>
    <row r="25" spans="1:7" x14ac:dyDescent="0.3">
      <c r="A25" s="4" t="s">
        <v>113</v>
      </c>
      <c r="B25" s="9">
        <v>182567.06</v>
      </c>
      <c r="C25" s="9">
        <v>182567.06</v>
      </c>
      <c r="D25" s="9" t="e">
        <v>#DIV/0!</v>
      </c>
      <c r="E25" s="9">
        <v>1</v>
      </c>
      <c r="F25" s="9">
        <v>30.775342465753425</v>
      </c>
      <c r="G25" s="9">
        <v>12.189041095890412</v>
      </c>
    </row>
    <row r="26" spans="1:7" x14ac:dyDescent="0.3">
      <c r="A26" s="2">
        <v>182070</v>
      </c>
      <c r="B26" s="9">
        <v>182070</v>
      </c>
      <c r="C26" s="9">
        <v>182070</v>
      </c>
      <c r="D26" s="9" t="e">
        <v>#DIV/0!</v>
      </c>
      <c r="E26" s="9">
        <v>1</v>
      </c>
      <c r="F26" s="9">
        <v>32.298630136986304</v>
      </c>
      <c r="G26" s="9">
        <v>4.463013698630137</v>
      </c>
    </row>
    <row r="27" spans="1:7" x14ac:dyDescent="0.3">
      <c r="A27" s="4" t="s">
        <v>642</v>
      </c>
      <c r="B27" s="9">
        <v>182070</v>
      </c>
      <c r="C27" s="9">
        <v>182070</v>
      </c>
      <c r="D27" s="9" t="e">
        <v>#DIV/0!</v>
      </c>
      <c r="E27" s="9">
        <v>1</v>
      </c>
      <c r="F27" s="9">
        <v>32.298630136986304</v>
      </c>
      <c r="G27" s="9">
        <v>4.463013698630137</v>
      </c>
    </row>
    <row r="28" spans="1:7" x14ac:dyDescent="0.3">
      <c r="A28" s="2">
        <v>177539.04</v>
      </c>
      <c r="B28" s="9">
        <v>177539.04</v>
      </c>
      <c r="C28" s="9">
        <v>177539.04</v>
      </c>
      <c r="D28" s="9" t="e">
        <v>#DIV/0!</v>
      </c>
      <c r="E28" s="9">
        <v>1</v>
      </c>
      <c r="F28" s="9">
        <v>24.895890410958906</v>
      </c>
      <c r="G28" s="9">
        <v>3.3780821917808219</v>
      </c>
    </row>
    <row r="29" spans="1:7" x14ac:dyDescent="0.3">
      <c r="A29" s="4" t="s">
        <v>89</v>
      </c>
      <c r="B29" s="9">
        <v>177539.04</v>
      </c>
      <c r="C29" s="9">
        <v>177539.04</v>
      </c>
      <c r="D29" s="9" t="e">
        <v>#DIV/0!</v>
      </c>
      <c r="E29" s="9">
        <v>1</v>
      </c>
      <c r="F29" s="9">
        <v>24.895890410958906</v>
      </c>
      <c r="G29" s="9">
        <v>3.3780821917808219</v>
      </c>
    </row>
    <row r="30" spans="1:7" x14ac:dyDescent="0.3">
      <c r="A30" s="2">
        <v>177221.74</v>
      </c>
      <c r="B30" s="9">
        <v>177221.74</v>
      </c>
      <c r="C30" s="9">
        <v>177221.74</v>
      </c>
      <c r="D30" s="9">
        <v>0</v>
      </c>
      <c r="E30" s="9">
        <v>2</v>
      </c>
      <c r="F30" s="9">
        <v>15.490410958904111</v>
      </c>
      <c r="G30" s="9">
        <v>8.7589041095890412</v>
      </c>
    </row>
    <row r="31" spans="1:7" x14ac:dyDescent="0.3">
      <c r="A31" s="2">
        <v>169320</v>
      </c>
      <c r="B31" s="9">
        <v>169320</v>
      </c>
      <c r="C31" s="9">
        <v>169320</v>
      </c>
      <c r="D31" s="9" t="e">
        <v>#DIV/0!</v>
      </c>
      <c r="E31" s="9">
        <v>1</v>
      </c>
      <c r="F31" s="9">
        <v>35.728767123287675</v>
      </c>
      <c r="G31" s="9">
        <v>4.2931506849315069</v>
      </c>
    </row>
    <row r="32" spans="1:7" x14ac:dyDescent="0.3">
      <c r="A32" s="2">
        <v>160000</v>
      </c>
      <c r="B32" s="9">
        <v>160000</v>
      </c>
      <c r="C32" s="9">
        <v>160000</v>
      </c>
      <c r="D32" s="9" t="e">
        <v>#DIV/0!</v>
      </c>
      <c r="E32" s="9">
        <v>1</v>
      </c>
      <c r="F32" s="9">
        <v>1.7917808219178082</v>
      </c>
      <c r="G32" s="9">
        <v>1.7917808219178082</v>
      </c>
    </row>
    <row r="33" spans="1:7" x14ac:dyDescent="0.3">
      <c r="A33" s="2">
        <v>156952.66</v>
      </c>
      <c r="B33" s="9">
        <v>156952.66</v>
      </c>
      <c r="C33" s="9">
        <v>156952.66</v>
      </c>
      <c r="D33" s="9" t="e">
        <v>#DIV/0!</v>
      </c>
      <c r="E33" s="9">
        <v>1</v>
      </c>
      <c r="F33" s="9">
        <v>31.649315068493152</v>
      </c>
      <c r="G33" s="9">
        <v>20.024657534246575</v>
      </c>
    </row>
    <row r="34" spans="1:7" x14ac:dyDescent="0.3">
      <c r="A34" s="2">
        <v>155997.57999999999</v>
      </c>
      <c r="B34" s="9">
        <v>155997.57999999999</v>
      </c>
      <c r="C34" s="9">
        <v>155997.57999999999</v>
      </c>
      <c r="D34" s="9" t="e">
        <v>#DIV/0!</v>
      </c>
      <c r="E34" s="9">
        <v>1</v>
      </c>
      <c r="F34" s="9">
        <v>21.002739726027396</v>
      </c>
      <c r="G34" s="9">
        <v>3.8191780821917809</v>
      </c>
    </row>
    <row r="35" spans="1:7" x14ac:dyDescent="0.3">
      <c r="A35" s="2">
        <v>155000.04</v>
      </c>
      <c r="B35" s="9">
        <v>155000.04</v>
      </c>
      <c r="C35" s="9">
        <v>155000.04</v>
      </c>
      <c r="D35" s="9" t="e">
        <v>#DIV/0!</v>
      </c>
      <c r="E35" s="9">
        <v>1</v>
      </c>
      <c r="F35" s="9">
        <v>16.972602739726028</v>
      </c>
      <c r="G35" s="9">
        <v>2.515068493150685</v>
      </c>
    </row>
    <row r="36" spans="1:7" x14ac:dyDescent="0.3">
      <c r="A36" s="2">
        <v>153000</v>
      </c>
      <c r="B36" s="9">
        <v>153000</v>
      </c>
      <c r="C36" s="9">
        <v>153000</v>
      </c>
      <c r="D36" s="9" t="e">
        <v>#DIV/0!</v>
      </c>
      <c r="E36" s="9">
        <v>1</v>
      </c>
      <c r="F36" s="9">
        <v>26.468493150684932</v>
      </c>
      <c r="G36" s="9">
        <v>1.3753424657534246</v>
      </c>
    </row>
    <row r="37" spans="1:7" x14ac:dyDescent="0.3">
      <c r="A37" s="2">
        <v>152813.95000000001</v>
      </c>
      <c r="B37" s="9">
        <v>152813.95000000001</v>
      </c>
      <c r="C37" s="9">
        <v>152813.95000000001</v>
      </c>
      <c r="D37" s="9" t="e">
        <v>#DIV/0!</v>
      </c>
      <c r="E37" s="9">
        <v>1</v>
      </c>
      <c r="F37" s="9">
        <v>28.432876712328767</v>
      </c>
      <c r="G37" s="9">
        <v>5.3616438356164382</v>
      </c>
    </row>
    <row r="38" spans="1:7" x14ac:dyDescent="0.3">
      <c r="A38" s="2">
        <v>151705.03</v>
      </c>
      <c r="B38" s="9">
        <v>151705.03</v>
      </c>
      <c r="C38" s="9">
        <v>151705.03</v>
      </c>
      <c r="D38" s="9" t="e">
        <v>#DIV/0!</v>
      </c>
      <c r="E38" s="9">
        <v>1</v>
      </c>
      <c r="F38" s="9">
        <v>14.463013698630137</v>
      </c>
      <c r="G38" s="9">
        <v>14.463013698630137</v>
      </c>
    </row>
    <row r="39" spans="1:7" x14ac:dyDescent="0.3">
      <c r="A39" s="2">
        <v>150370.4</v>
      </c>
      <c r="B39" s="9">
        <v>150370.4</v>
      </c>
      <c r="C39" s="9">
        <v>150370.4</v>
      </c>
      <c r="D39" s="9" t="e">
        <v>#DIV/0!</v>
      </c>
      <c r="E39" s="9">
        <v>1</v>
      </c>
      <c r="F39" s="9">
        <v>25.164383561643834</v>
      </c>
      <c r="G39" s="9">
        <v>11.893150684931507</v>
      </c>
    </row>
    <row r="40" spans="1:7" x14ac:dyDescent="0.3">
      <c r="A40" s="2">
        <v>145452</v>
      </c>
      <c r="B40" s="9">
        <v>145452</v>
      </c>
      <c r="C40" s="9">
        <v>145452</v>
      </c>
      <c r="D40" s="9" t="e">
        <v>#DIV/0!</v>
      </c>
      <c r="E40" s="9">
        <v>1</v>
      </c>
      <c r="F40" s="9">
        <v>3.871232876712329</v>
      </c>
      <c r="G40" s="9">
        <v>3.871232876712329</v>
      </c>
    </row>
    <row r="41" spans="1:7" x14ac:dyDescent="0.3">
      <c r="A41" s="2">
        <v>145385.5</v>
      </c>
      <c r="B41" s="9">
        <v>145385.5</v>
      </c>
      <c r="C41" s="9">
        <v>145385.5</v>
      </c>
      <c r="D41" s="9">
        <v>0</v>
      </c>
      <c r="E41" s="9">
        <v>2</v>
      </c>
      <c r="F41" s="9">
        <v>6.1013698630136988</v>
      </c>
      <c r="G41" s="9">
        <v>4.080821917808219</v>
      </c>
    </row>
    <row r="42" spans="1:7" x14ac:dyDescent="0.3">
      <c r="A42" s="2">
        <v>145134</v>
      </c>
      <c r="B42" s="9">
        <v>145134</v>
      </c>
      <c r="C42" s="9">
        <v>145134</v>
      </c>
      <c r="D42" s="9" t="e">
        <v>#DIV/0!</v>
      </c>
      <c r="E42" s="9">
        <v>1</v>
      </c>
      <c r="F42" s="9">
        <v>28.539726027397261</v>
      </c>
      <c r="G42" s="9">
        <v>1.2082191780821918</v>
      </c>
    </row>
    <row r="43" spans="1:7" x14ac:dyDescent="0.3">
      <c r="A43" s="2">
        <v>144480.47</v>
      </c>
      <c r="B43" s="9">
        <v>144480.47</v>
      </c>
      <c r="C43" s="9">
        <v>144480.47</v>
      </c>
      <c r="D43" s="9" t="e">
        <v>#DIV/0!</v>
      </c>
      <c r="E43" s="9">
        <v>1</v>
      </c>
      <c r="F43" s="9">
        <v>14.597260273972603</v>
      </c>
      <c r="G43" s="9">
        <v>14.597260273972603</v>
      </c>
    </row>
    <row r="44" spans="1:7" x14ac:dyDescent="0.3">
      <c r="A44" s="2">
        <v>143501.53</v>
      </c>
      <c r="B44" s="9">
        <v>143501.53</v>
      </c>
      <c r="C44" s="9">
        <v>143501.53</v>
      </c>
      <c r="D44" s="9" t="e">
        <v>#DIV/0!</v>
      </c>
      <c r="E44" s="9">
        <v>1</v>
      </c>
      <c r="F44" s="9">
        <v>25.471232876712328</v>
      </c>
      <c r="G44" s="9">
        <v>7.5972602739726032</v>
      </c>
    </row>
    <row r="45" spans="1:7" x14ac:dyDescent="0.3">
      <c r="A45" s="2">
        <v>140770.29999999999</v>
      </c>
      <c r="B45" s="9">
        <v>140770.29999999999</v>
      </c>
      <c r="C45" s="9">
        <v>140770.29999999999</v>
      </c>
      <c r="D45" s="9" t="e">
        <v>#DIV/0!</v>
      </c>
      <c r="E45" s="9">
        <v>1</v>
      </c>
      <c r="F45" s="9">
        <v>9.7835616438356166</v>
      </c>
      <c r="G45" s="9">
        <v>2.515068493150685</v>
      </c>
    </row>
    <row r="46" spans="1:7" x14ac:dyDescent="0.3">
      <c r="A46" s="2">
        <v>140454</v>
      </c>
      <c r="B46" s="9">
        <v>140454</v>
      </c>
      <c r="C46" s="9">
        <v>140454</v>
      </c>
      <c r="D46" s="9" t="e">
        <v>#DIV/0!</v>
      </c>
      <c r="E46" s="9">
        <v>1</v>
      </c>
      <c r="F46" s="9">
        <v>25.021917808219179</v>
      </c>
      <c r="G46" s="9">
        <v>17.389041095890413</v>
      </c>
    </row>
    <row r="47" spans="1:7" x14ac:dyDescent="0.3">
      <c r="A47" s="2">
        <v>140000</v>
      </c>
      <c r="B47" s="9">
        <v>140000</v>
      </c>
      <c r="C47" s="9">
        <v>140000</v>
      </c>
      <c r="D47" s="9" t="e">
        <v>#DIV/0!</v>
      </c>
      <c r="E47" s="9">
        <v>1</v>
      </c>
      <c r="F47" s="9">
        <v>30.13150684931507</v>
      </c>
      <c r="G47" s="9">
        <v>0.29041095890410956</v>
      </c>
    </row>
    <row r="48" spans="1:7" x14ac:dyDescent="0.3">
      <c r="A48" s="2">
        <v>139060.06</v>
      </c>
      <c r="B48" s="9">
        <v>139060.06</v>
      </c>
      <c r="C48" s="9">
        <v>139060.06</v>
      </c>
      <c r="D48" s="9" t="e">
        <v>#DIV/0!</v>
      </c>
      <c r="E48" s="9">
        <v>1</v>
      </c>
      <c r="F48" s="9">
        <v>19.641095890410959</v>
      </c>
      <c r="G48" s="9">
        <v>7.4246575342465757</v>
      </c>
    </row>
    <row r="49" spans="1:7" x14ac:dyDescent="0.3">
      <c r="A49" s="2">
        <v>138560.59</v>
      </c>
      <c r="B49" s="9">
        <v>138560.59</v>
      </c>
      <c r="C49" s="9">
        <v>138560.59</v>
      </c>
      <c r="D49" s="9" t="e">
        <v>#DIV/0!</v>
      </c>
      <c r="E49" s="9">
        <v>1</v>
      </c>
      <c r="F49" s="9">
        <v>31.643835616438356</v>
      </c>
      <c r="G49" s="9">
        <v>25.024657534246575</v>
      </c>
    </row>
    <row r="50" spans="1:7" x14ac:dyDescent="0.3">
      <c r="A50" s="2">
        <v>138006</v>
      </c>
      <c r="B50" s="9">
        <v>138006</v>
      </c>
      <c r="C50" s="9">
        <v>138006</v>
      </c>
      <c r="D50" s="9" t="e">
        <v>#DIV/0!</v>
      </c>
      <c r="E50" s="9">
        <v>1</v>
      </c>
      <c r="F50" s="9">
        <v>6.0054794520547947</v>
      </c>
      <c r="G50" s="9">
        <v>1.210958904109589</v>
      </c>
    </row>
    <row r="51" spans="1:7" x14ac:dyDescent="0.3">
      <c r="A51" s="2">
        <v>137894.34</v>
      </c>
      <c r="B51" s="9">
        <v>137894.34</v>
      </c>
      <c r="C51" s="9">
        <v>137894.34</v>
      </c>
      <c r="D51" s="9" t="e">
        <v>#DIV/0!</v>
      </c>
      <c r="E51" s="9">
        <v>1</v>
      </c>
      <c r="F51" s="9">
        <v>20.216438356164385</v>
      </c>
      <c r="G51" s="9">
        <v>3.4547945205479453</v>
      </c>
    </row>
    <row r="52" spans="1:7" x14ac:dyDescent="0.3">
      <c r="A52" s="2">
        <v>137161.44</v>
      </c>
      <c r="B52" s="9">
        <v>137161.44</v>
      </c>
      <c r="C52" s="9">
        <v>137161.44</v>
      </c>
      <c r="D52" s="9" t="e">
        <v>#DIV/0!</v>
      </c>
      <c r="E52" s="9">
        <v>1</v>
      </c>
      <c r="F52" s="9">
        <v>9.7835616438356166</v>
      </c>
      <c r="G52" s="9">
        <v>1.8630136986301369</v>
      </c>
    </row>
    <row r="53" spans="1:7" x14ac:dyDescent="0.3">
      <c r="A53" s="2">
        <v>136680</v>
      </c>
      <c r="B53" s="9">
        <v>136680</v>
      </c>
      <c r="C53" s="9">
        <v>136680</v>
      </c>
      <c r="D53" s="9">
        <v>0</v>
      </c>
      <c r="E53" s="9">
        <v>2</v>
      </c>
      <c r="F53" s="9">
        <v>14.443835616438356</v>
      </c>
      <c r="G53" s="9">
        <v>3.7109589041095887</v>
      </c>
    </row>
    <row r="54" spans="1:7" x14ac:dyDescent="0.3">
      <c r="A54" s="2">
        <v>136360.59</v>
      </c>
      <c r="B54" s="9">
        <v>136360.59</v>
      </c>
      <c r="C54" s="9">
        <v>136360.59</v>
      </c>
      <c r="D54" s="9" t="e">
        <v>#DIV/0!</v>
      </c>
      <c r="E54" s="9">
        <v>1</v>
      </c>
      <c r="F54" s="9">
        <v>9.6493150684931503</v>
      </c>
      <c r="G54" s="9">
        <v>9.6465753424657539</v>
      </c>
    </row>
    <row r="55" spans="1:7" x14ac:dyDescent="0.3">
      <c r="A55" s="2">
        <v>136134.26</v>
      </c>
      <c r="B55" s="9">
        <v>136134.26</v>
      </c>
      <c r="C55" s="9">
        <v>136134.26</v>
      </c>
      <c r="D55" s="9" t="e">
        <v>#DIV/0!</v>
      </c>
      <c r="E55" s="9">
        <v>1</v>
      </c>
      <c r="F55" s="9">
        <v>4.7753424657534245</v>
      </c>
      <c r="G55" s="9">
        <v>4.7753424657534245</v>
      </c>
    </row>
    <row r="56" spans="1:7" x14ac:dyDescent="0.3">
      <c r="A56" s="2">
        <v>135535.17000000001</v>
      </c>
      <c r="B56" s="9">
        <v>135535.17000000001</v>
      </c>
      <c r="C56" s="9">
        <v>135535.17000000001</v>
      </c>
      <c r="D56" s="9" t="e">
        <v>#DIV/0!</v>
      </c>
      <c r="E56" s="9">
        <v>1</v>
      </c>
      <c r="F56" s="9">
        <v>27.139726027397259</v>
      </c>
      <c r="G56" s="9">
        <v>8.3780821917808215</v>
      </c>
    </row>
    <row r="57" spans="1:7" x14ac:dyDescent="0.3">
      <c r="A57" s="2">
        <v>134640</v>
      </c>
      <c r="B57" s="9">
        <v>134640</v>
      </c>
      <c r="C57" s="9">
        <v>134640</v>
      </c>
      <c r="D57" s="9">
        <v>0</v>
      </c>
      <c r="E57" s="9">
        <v>2</v>
      </c>
      <c r="F57" s="9">
        <v>7.5561643835616437</v>
      </c>
      <c r="G57" s="9">
        <v>3.1191780821917812</v>
      </c>
    </row>
    <row r="58" spans="1:7" x14ac:dyDescent="0.3">
      <c r="A58" s="2">
        <v>134093.5</v>
      </c>
      <c r="B58" s="9">
        <v>134093.5</v>
      </c>
      <c r="C58" s="9">
        <v>134093.5</v>
      </c>
      <c r="D58" s="9" t="e">
        <v>#DIV/0!</v>
      </c>
      <c r="E58" s="9">
        <v>1</v>
      </c>
      <c r="F58" s="9">
        <v>7.6739726027397257</v>
      </c>
      <c r="G58" s="9">
        <v>7.6739726027397257</v>
      </c>
    </row>
    <row r="59" spans="1:7" x14ac:dyDescent="0.3">
      <c r="A59" s="2">
        <v>133040</v>
      </c>
      <c r="B59" s="9">
        <v>133040</v>
      </c>
      <c r="C59" s="9">
        <v>133040</v>
      </c>
      <c r="D59" s="9" t="e">
        <v>#DIV/0!</v>
      </c>
      <c r="E59" s="9">
        <v>1</v>
      </c>
      <c r="F59" s="9">
        <v>14.213698630136987</v>
      </c>
      <c r="G59" s="9">
        <v>0.51780821917808217</v>
      </c>
    </row>
    <row r="60" spans="1:7" x14ac:dyDescent="0.3">
      <c r="A60" s="2">
        <v>130050</v>
      </c>
      <c r="B60" s="9">
        <v>130050</v>
      </c>
      <c r="C60" s="9">
        <v>130050</v>
      </c>
      <c r="D60" s="9">
        <v>0</v>
      </c>
      <c r="E60" s="9">
        <v>2</v>
      </c>
      <c r="F60" s="9">
        <v>7.3095890410958901</v>
      </c>
      <c r="G60" s="9">
        <v>3.982191780821918</v>
      </c>
    </row>
    <row r="61" spans="1:7" x14ac:dyDescent="0.3">
      <c r="A61" s="2">
        <v>129700.12</v>
      </c>
      <c r="B61" s="9">
        <v>129700.12</v>
      </c>
      <c r="C61" s="9">
        <v>129700.12</v>
      </c>
      <c r="D61" s="9" t="e">
        <v>#DIV/0!</v>
      </c>
      <c r="E61" s="9">
        <v>1</v>
      </c>
      <c r="F61" s="9">
        <v>40.526027397260272</v>
      </c>
      <c r="G61" s="9">
        <v>1.2082191780821918</v>
      </c>
    </row>
    <row r="62" spans="1:7" x14ac:dyDescent="0.3">
      <c r="A62" s="2">
        <v>129000</v>
      </c>
      <c r="B62" s="9">
        <v>129000</v>
      </c>
      <c r="C62" s="9">
        <v>129000</v>
      </c>
      <c r="D62" s="9" t="e">
        <v>#DIV/0!</v>
      </c>
      <c r="E62" s="9">
        <v>1</v>
      </c>
      <c r="F62" s="9">
        <v>6.8</v>
      </c>
      <c r="G62" s="9">
        <v>6.8</v>
      </c>
    </row>
    <row r="63" spans="1:7" x14ac:dyDescent="0.3">
      <c r="A63" s="2">
        <v>127788.09</v>
      </c>
      <c r="B63" s="9">
        <v>127788.09</v>
      </c>
      <c r="C63" s="9">
        <v>127788.09</v>
      </c>
      <c r="D63" s="9" t="e">
        <v>#DIV/0!</v>
      </c>
      <c r="E63" s="9">
        <v>1</v>
      </c>
      <c r="F63" s="9">
        <v>15.287671232876713</v>
      </c>
      <c r="G63" s="9">
        <v>2.3780821917808219</v>
      </c>
    </row>
    <row r="64" spans="1:7" x14ac:dyDescent="0.3">
      <c r="A64" s="2">
        <v>127000</v>
      </c>
      <c r="B64" s="9">
        <v>127000</v>
      </c>
      <c r="C64" s="9">
        <v>127000</v>
      </c>
      <c r="D64" s="9" t="e">
        <v>#DIV/0!</v>
      </c>
      <c r="E64" s="9">
        <v>1</v>
      </c>
      <c r="F64" s="9">
        <v>1.1534246575342466</v>
      </c>
      <c r="G64" s="9">
        <v>1.1534246575342466</v>
      </c>
    </row>
    <row r="65" spans="1:7" x14ac:dyDescent="0.3">
      <c r="A65" s="2">
        <v>126077.2</v>
      </c>
      <c r="B65" s="9">
        <v>126077.2</v>
      </c>
      <c r="C65" s="9">
        <v>126077.2</v>
      </c>
      <c r="D65" s="9" t="e">
        <v>#DIV/0!</v>
      </c>
      <c r="E65" s="9">
        <v>1</v>
      </c>
      <c r="F65" s="9">
        <v>6.6383561643835618</v>
      </c>
      <c r="G65" s="9">
        <v>6.6383561643835618</v>
      </c>
    </row>
    <row r="66" spans="1:7" x14ac:dyDescent="0.3">
      <c r="A66" s="2">
        <v>125551.43</v>
      </c>
      <c r="B66" s="9">
        <v>125551.43</v>
      </c>
      <c r="C66" s="9">
        <v>125551.43</v>
      </c>
      <c r="D66" s="9" t="e">
        <v>#DIV/0!</v>
      </c>
      <c r="E66" s="9">
        <v>1</v>
      </c>
      <c r="F66" s="9">
        <v>15.997260273972604</v>
      </c>
      <c r="G66" s="9">
        <v>9.4273972602739722</v>
      </c>
    </row>
    <row r="67" spans="1:7" x14ac:dyDescent="0.3">
      <c r="A67" s="2">
        <v>125376</v>
      </c>
      <c r="B67" s="9">
        <v>125376</v>
      </c>
      <c r="C67" s="9">
        <v>125376</v>
      </c>
      <c r="D67" s="9" t="e">
        <v>#DIV/0!</v>
      </c>
      <c r="E67" s="9">
        <v>1</v>
      </c>
      <c r="F67" s="9">
        <v>39.336986301369862</v>
      </c>
      <c r="G67" s="9">
        <v>0.852054794520548</v>
      </c>
    </row>
    <row r="68" spans="1:7" x14ac:dyDescent="0.3">
      <c r="A68" s="2">
        <v>124848</v>
      </c>
      <c r="B68" s="9">
        <v>124848</v>
      </c>
      <c r="C68" s="9">
        <v>124848</v>
      </c>
      <c r="D68" s="9">
        <v>0</v>
      </c>
      <c r="E68" s="9">
        <v>3</v>
      </c>
      <c r="F68" s="9">
        <v>10.27579908675799</v>
      </c>
      <c r="G68" s="9">
        <v>3.2575342465753425</v>
      </c>
    </row>
    <row r="69" spans="1:7" x14ac:dyDescent="0.3">
      <c r="A69" s="2">
        <v>124350.24</v>
      </c>
      <c r="B69" s="9">
        <v>124350.24</v>
      </c>
      <c r="C69" s="9">
        <v>124350.24</v>
      </c>
      <c r="D69" s="9" t="e">
        <v>#DIV/0!</v>
      </c>
      <c r="E69" s="9">
        <v>1</v>
      </c>
      <c r="F69" s="9">
        <v>17.435616438356163</v>
      </c>
      <c r="G69" s="9">
        <v>1.8246575342465754</v>
      </c>
    </row>
    <row r="70" spans="1:7" x14ac:dyDescent="0.3">
      <c r="A70" s="2">
        <v>123420</v>
      </c>
      <c r="B70" s="9">
        <v>123420</v>
      </c>
      <c r="C70" s="9">
        <v>123420</v>
      </c>
      <c r="D70" s="9" t="e">
        <v>#DIV/0!</v>
      </c>
      <c r="E70" s="9">
        <v>1</v>
      </c>
      <c r="F70" s="9">
        <v>24.331506849315069</v>
      </c>
      <c r="G70" s="9">
        <v>1.484931506849315</v>
      </c>
    </row>
    <row r="71" spans="1:7" x14ac:dyDescent="0.3">
      <c r="A71" s="2">
        <v>123031.94</v>
      </c>
      <c r="B71" s="9">
        <v>123031.94</v>
      </c>
      <c r="C71" s="9">
        <v>123031.94</v>
      </c>
      <c r="D71" s="9" t="e">
        <v>#DIV/0!</v>
      </c>
      <c r="E71" s="9">
        <v>1</v>
      </c>
      <c r="F71" s="9">
        <v>31.608219178082191</v>
      </c>
      <c r="G71" s="9">
        <v>17.663013698630138</v>
      </c>
    </row>
    <row r="72" spans="1:7" x14ac:dyDescent="0.3">
      <c r="A72" s="2">
        <v>122892.99</v>
      </c>
      <c r="B72" s="9">
        <v>122892.99</v>
      </c>
      <c r="C72" s="9">
        <v>122892.99</v>
      </c>
      <c r="D72" s="9" t="e">
        <v>#DIV/0!</v>
      </c>
      <c r="E72" s="9">
        <v>1</v>
      </c>
      <c r="F72" s="9">
        <v>20.312328767123287</v>
      </c>
      <c r="G72" s="9">
        <v>20.312328767123287</v>
      </c>
    </row>
    <row r="73" spans="1:7" x14ac:dyDescent="0.3">
      <c r="A73" s="2">
        <v>122400</v>
      </c>
      <c r="B73" s="9">
        <v>122400</v>
      </c>
      <c r="C73" s="9">
        <v>122400</v>
      </c>
      <c r="D73" s="9" t="e">
        <v>#DIV/0!</v>
      </c>
      <c r="E73" s="9">
        <v>1</v>
      </c>
      <c r="F73" s="9">
        <v>3.5315068493150683</v>
      </c>
      <c r="G73" s="9">
        <v>1.5561643835616439</v>
      </c>
    </row>
    <row r="74" spans="1:7" x14ac:dyDescent="0.3">
      <c r="A74" s="2">
        <v>122038.94</v>
      </c>
      <c r="B74" s="9">
        <v>122038.94</v>
      </c>
      <c r="C74" s="9">
        <v>122038.94</v>
      </c>
      <c r="D74" s="9" t="e">
        <v>#DIV/0!</v>
      </c>
      <c r="E74" s="9">
        <v>1</v>
      </c>
      <c r="F74" s="9">
        <v>13.926027397260274</v>
      </c>
      <c r="G74" s="9">
        <v>1.747945205479452</v>
      </c>
    </row>
    <row r="75" spans="1:7" x14ac:dyDescent="0.3">
      <c r="A75" s="2">
        <v>119850.37</v>
      </c>
      <c r="B75" s="9">
        <v>119850.37</v>
      </c>
      <c r="C75" s="9">
        <v>119850.37</v>
      </c>
      <c r="D75" s="9" t="e">
        <v>#DIV/0!</v>
      </c>
      <c r="E75" s="9">
        <v>1</v>
      </c>
      <c r="F75" s="9">
        <v>24.473972602739725</v>
      </c>
      <c r="G75" s="9">
        <v>4.7780821917808218</v>
      </c>
    </row>
    <row r="76" spans="1:7" x14ac:dyDescent="0.3">
      <c r="A76" s="2">
        <v>119624.11</v>
      </c>
      <c r="B76" s="9">
        <v>119624.11</v>
      </c>
      <c r="C76" s="9">
        <v>119624.11</v>
      </c>
      <c r="D76" s="9" t="e">
        <v>#DIV/0!</v>
      </c>
      <c r="E76" s="9">
        <v>1</v>
      </c>
      <c r="F76" s="9">
        <v>20.542465753424658</v>
      </c>
      <c r="G76" s="9">
        <v>18.241095890410961</v>
      </c>
    </row>
    <row r="77" spans="1:7" x14ac:dyDescent="0.3">
      <c r="A77" s="2">
        <v>119467.95</v>
      </c>
      <c r="B77" s="9">
        <v>119467.95</v>
      </c>
      <c r="C77" s="9">
        <v>119467.95</v>
      </c>
      <c r="D77" s="9" t="e">
        <v>#DIV/0!</v>
      </c>
      <c r="E77" s="9">
        <v>1</v>
      </c>
      <c r="F77" s="9">
        <v>36.56712328767123</v>
      </c>
      <c r="G77" s="9">
        <v>14.41095890410959</v>
      </c>
    </row>
    <row r="78" spans="1:7" x14ac:dyDescent="0.3">
      <c r="A78" s="2">
        <v>118688.78</v>
      </c>
      <c r="B78" s="9">
        <v>118688.78</v>
      </c>
      <c r="C78" s="9">
        <v>118688.78</v>
      </c>
      <c r="D78" s="9" t="e">
        <v>#DIV/0!</v>
      </c>
      <c r="E78" s="9">
        <v>1</v>
      </c>
      <c r="F78" s="9">
        <v>6.8849315068493153</v>
      </c>
      <c r="G78" s="9">
        <v>6.8849315068493153</v>
      </c>
    </row>
    <row r="79" spans="1:7" x14ac:dyDescent="0.3">
      <c r="A79" s="2">
        <v>118380.12</v>
      </c>
      <c r="B79" s="9">
        <v>118380.12</v>
      </c>
      <c r="C79" s="9">
        <v>118380.12</v>
      </c>
      <c r="D79" s="9" t="e">
        <v>#DIV/0!</v>
      </c>
      <c r="E79" s="9">
        <v>1</v>
      </c>
      <c r="F79" s="9">
        <v>34.887671232876713</v>
      </c>
      <c r="G79" s="9">
        <v>25.024657534246575</v>
      </c>
    </row>
    <row r="80" spans="1:7" x14ac:dyDescent="0.3">
      <c r="A80" s="2">
        <v>117785</v>
      </c>
      <c r="B80" s="9">
        <v>117785</v>
      </c>
      <c r="C80" s="9">
        <v>117785</v>
      </c>
      <c r="D80" s="9" t="e">
        <v>#DIV/0!</v>
      </c>
      <c r="E80" s="9">
        <v>1</v>
      </c>
      <c r="F80" s="9">
        <v>21.978082191780821</v>
      </c>
      <c r="G80" s="9">
        <v>19.898630136986302</v>
      </c>
    </row>
    <row r="81" spans="1:7" x14ac:dyDescent="0.3">
      <c r="A81" s="2">
        <v>116524.8</v>
      </c>
      <c r="B81" s="9">
        <v>116524.8</v>
      </c>
      <c r="C81" s="9">
        <v>116524.8</v>
      </c>
      <c r="D81" s="9" t="e">
        <v>#DIV/0!</v>
      </c>
      <c r="E81" s="9">
        <v>1</v>
      </c>
      <c r="F81" s="9">
        <v>18.643835616438356</v>
      </c>
      <c r="G81" s="9">
        <v>2.9726027397260273</v>
      </c>
    </row>
    <row r="82" spans="1:7" x14ac:dyDescent="0.3">
      <c r="A82" s="2">
        <v>116493</v>
      </c>
      <c r="B82" s="9">
        <v>116493</v>
      </c>
      <c r="C82" s="9">
        <v>116493</v>
      </c>
      <c r="D82" s="9">
        <v>0</v>
      </c>
      <c r="E82" s="9">
        <v>4</v>
      </c>
      <c r="F82" s="9">
        <v>28.45</v>
      </c>
      <c r="G82" s="9">
        <v>4.5547945205479454</v>
      </c>
    </row>
    <row r="83" spans="1:7" x14ac:dyDescent="0.3">
      <c r="A83" s="2">
        <v>115940</v>
      </c>
      <c r="B83" s="9">
        <v>115940</v>
      </c>
      <c r="C83" s="9">
        <v>115940</v>
      </c>
      <c r="D83" s="9" t="e">
        <v>#DIV/0!</v>
      </c>
      <c r="E83" s="9">
        <v>1</v>
      </c>
      <c r="F83" s="9">
        <v>3.0904109589041098</v>
      </c>
      <c r="G83" s="9">
        <v>0.52602739726027392</v>
      </c>
    </row>
    <row r="84" spans="1:7" x14ac:dyDescent="0.3">
      <c r="A84" s="2">
        <v>115000</v>
      </c>
      <c r="B84" s="9">
        <v>115000</v>
      </c>
      <c r="C84" s="9">
        <v>115000</v>
      </c>
      <c r="D84" s="9">
        <v>0</v>
      </c>
      <c r="E84" s="9">
        <v>2</v>
      </c>
      <c r="F84" s="9">
        <v>15.510958904109589</v>
      </c>
      <c r="G84" s="9">
        <v>0.70821917808219181</v>
      </c>
    </row>
    <row r="85" spans="1:7" x14ac:dyDescent="0.3">
      <c r="A85" s="2">
        <v>114849.31</v>
      </c>
      <c r="B85" s="9">
        <v>114849.31</v>
      </c>
      <c r="C85" s="9">
        <v>114849.31</v>
      </c>
      <c r="D85" s="9" t="e">
        <v>#DIV/0!</v>
      </c>
      <c r="E85" s="9">
        <v>1</v>
      </c>
      <c r="F85" s="9">
        <v>44.649315068493152</v>
      </c>
      <c r="G85" s="9">
        <v>16.17808219178082</v>
      </c>
    </row>
    <row r="86" spans="1:7" x14ac:dyDescent="0.3">
      <c r="A86" s="2">
        <v>114597.11</v>
      </c>
      <c r="B86" s="9">
        <v>114597.11</v>
      </c>
      <c r="C86" s="9">
        <v>114597.11</v>
      </c>
      <c r="D86" s="9">
        <v>0</v>
      </c>
      <c r="E86" s="9">
        <v>2</v>
      </c>
      <c r="F86" s="9">
        <v>18.794520547945204</v>
      </c>
      <c r="G86" s="9">
        <v>12.547945205479451</v>
      </c>
    </row>
    <row r="87" spans="1:7" x14ac:dyDescent="0.3">
      <c r="A87" s="2">
        <v>114490.82</v>
      </c>
      <c r="B87" s="9">
        <v>114490.82</v>
      </c>
      <c r="C87" s="9">
        <v>114490.82</v>
      </c>
      <c r="D87" s="9" t="e">
        <v>#DIV/0!</v>
      </c>
      <c r="E87" s="9">
        <v>1</v>
      </c>
      <c r="F87" s="9">
        <v>10.09041095890411</v>
      </c>
      <c r="G87" s="9">
        <v>5.3808219178082188</v>
      </c>
    </row>
    <row r="88" spans="1:7" x14ac:dyDescent="0.3">
      <c r="A88" s="2">
        <v>114444</v>
      </c>
      <c r="B88" s="9">
        <v>114444</v>
      </c>
      <c r="C88" s="9">
        <v>114444</v>
      </c>
      <c r="D88" s="9" t="e">
        <v>#DIV/0!</v>
      </c>
      <c r="E88" s="9">
        <v>1</v>
      </c>
      <c r="F88" s="9">
        <v>7.3671232876712329</v>
      </c>
      <c r="G88" s="9">
        <v>3.2821917808219179</v>
      </c>
    </row>
    <row r="89" spans="1:7" x14ac:dyDescent="0.3">
      <c r="A89" s="2">
        <v>114259.46</v>
      </c>
      <c r="B89" s="9">
        <v>114259.46</v>
      </c>
      <c r="C89" s="9">
        <v>114259.46</v>
      </c>
      <c r="D89" s="9" t="e">
        <v>#DIV/0!</v>
      </c>
      <c r="E89" s="9">
        <v>1</v>
      </c>
      <c r="F89" s="9">
        <v>5.8136986301369866</v>
      </c>
      <c r="G89" s="9">
        <v>1.9397260273972603</v>
      </c>
    </row>
    <row r="90" spans="1:7" x14ac:dyDescent="0.3">
      <c r="A90" s="2">
        <v>114240</v>
      </c>
      <c r="B90" s="9">
        <v>114240</v>
      </c>
      <c r="C90" s="9">
        <v>114240</v>
      </c>
      <c r="D90" s="9">
        <v>0</v>
      </c>
      <c r="E90" s="9">
        <v>2</v>
      </c>
      <c r="F90" s="9">
        <v>4.5575342465753419</v>
      </c>
      <c r="G90" s="9">
        <v>1.9424657534246574</v>
      </c>
    </row>
    <row r="91" spans="1:7" x14ac:dyDescent="0.3">
      <c r="A91" s="2">
        <v>112783</v>
      </c>
      <c r="B91" s="9">
        <v>112783</v>
      </c>
      <c r="C91" s="9">
        <v>112783</v>
      </c>
      <c r="D91" s="9" t="e">
        <v>#DIV/0!</v>
      </c>
      <c r="E91" s="9">
        <v>1</v>
      </c>
      <c r="F91" s="9">
        <v>5.8849315068493153</v>
      </c>
      <c r="G91" s="9">
        <v>5.8849315068493153</v>
      </c>
    </row>
    <row r="92" spans="1:7" x14ac:dyDescent="0.3">
      <c r="A92" s="2">
        <v>112597.8</v>
      </c>
      <c r="B92" s="9">
        <v>112597.8</v>
      </c>
      <c r="C92" s="9">
        <v>112597.8</v>
      </c>
      <c r="D92" s="9" t="e">
        <v>#DIV/0!</v>
      </c>
      <c r="E92" s="9">
        <v>1</v>
      </c>
      <c r="F92" s="9">
        <v>38.07123287671233</v>
      </c>
      <c r="G92" s="9">
        <v>9.868493150684932</v>
      </c>
    </row>
    <row r="93" spans="1:7" x14ac:dyDescent="0.3">
      <c r="A93" s="2">
        <v>112200</v>
      </c>
      <c r="B93" s="9">
        <v>112200</v>
      </c>
      <c r="C93" s="9">
        <v>112200</v>
      </c>
      <c r="D93" s="9">
        <v>0</v>
      </c>
      <c r="E93" s="9">
        <v>2</v>
      </c>
      <c r="F93" s="9">
        <v>6.13972602739726</v>
      </c>
      <c r="G93" s="9">
        <v>3.3863013698630136</v>
      </c>
    </row>
    <row r="94" spans="1:7" x14ac:dyDescent="0.3">
      <c r="A94" s="2">
        <v>111322.8</v>
      </c>
      <c r="B94" s="9">
        <v>111322.8</v>
      </c>
      <c r="C94" s="9">
        <v>111322.8</v>
      </c>
      <c r="D94" s="9" t="e">
        <v>#DIV/0!</v>
      </c>
      <c r="E94" s="9">
        <v>1</v>
      </c>
      <c r="F94" s="9">
        <v>2.8986301369863012</v>
      </c>
      <c r="G94" s="9">
        <v>2.8986301369863012</v>
      </c>
    </row>
    <row r="95" spans="1:7" x14ac:dyDescent="0.3">
      <c r="A95" s="2">
        <v>110880</v>
      </c>
      <c r="B95" s="9">
        <v>110880</v>
      </c>
      <c r="C95" s="9">
        <v>110880</v>
      </c>
      <c r="D95" s="9" t="e">
        <v>#DIV/0!</v>
      </c>
      <c r="E95" s="9">
        <v>1</v>
      </c>
      <c r="F95" s="9">
        <v>28.531506849315068</v>
      </c>
      <c r="G95" s="9">
        <v>0.84657534246575339</v>
      </c>
    </row>
    <row r="96" spans="1:7" x14ac:dyDescent="0.3">
      <c r="A96" s="2">
        <v>110868.17</v>
      </c>
      <c r="B96" s="9">
        <v>110868.17</v>
      </c>
      <c r="C96" s="9">
        <v>110868.17</v>
      </c>
      <c r="D96" s="9">
        <v>0</v>
      </c>
      <c r="E96" s="9">
        <v>3</v>
      </c>
      <c r="F96" s="9">
        <v>9.8063926940639288</v>
      </c>
      <c r="G96" s="9">
        <v>3.3369863013698633</v>
      </c>
    </row>
    <row r="97" spans="1:7" x14ac:dyDescent="0.3">
      <c r="A97" s="2">
        <v>110868.16</v>
      </c>
      <c r="B97" s="9">
        <v>110868.16</v>
      </c>
      <c r="C97" s="9">
        <v>110868.16</v>
      </c>
      <c r="D97" s="9">
        <v>0</v>
      </c>
      <c r="E97" s="9">
        <v>2</v>
      </c>
      <c r="F97" s="9">
        <v>0.24931506849315069</v>
      </c>
      <c r="G97" s="9">
        <v>0.24931506849315069</v>
      </c>
    </row>
    <row r="98" spans="1:7" x14ac:dyDescent="0.3">
      <c r="A98" s="2">
        <v>110390</v>
      </c>
      <c r="B98" s="9">
        <v>110390</v>
      </c>
      <c r="C98" s="9">
        <v>110390</v>
      </c>
      <c r="D98" s="9">
        <v>0</v>
      </c>
      <c r="E98" s="9">
        <v>3</v>
      </c>
      <c r="F98" s="9">
        <v>32.80091324200913</v>
      </c>
      <c r="G98" s="9">
        <v>10.269406392694064</v>
      </c>
    </row>
    <row r="99" spans="1:7" x14ac:dyDescent="0.3">
      <c r="A99" s="2">
        <v>110160</v>
      </c>
      <c r="B99" s="9">
        <v>110160</v>
      </c>
      <c r="C99" s="9">
        <v>110160</v>
      </c>
      <c r="D99" s="9" t="e">
        <v>#DIV/0!</v>
      </c>
      <c r="E99" s="9">
        <v>1</v>
      </c>
      <c r="F99" s="9">
        <v>5.8136986301369866</v>
      </c>
      <c r="G99" s="9">
        <v>4.4520547945205475</v>
      </c>
    </row>
    <row r="100" spans="1:7" x14ac:dyDescent="0.3">
      <c r="A100" s="2">
        <v>109516.15</v>
      </c>
      <c r="B100" s="9">
        <v>109516.15</v>
      </c>
      <c r="C100" s="9">
        <v>109516.15</v>
      </c>
      <c r="D100" s="9" t="e">
        <v>#DIV/0!</v>
      </c>
      <c r="E100" s="9">
        <v>1</v>
      </c>
      <c r="F100" s="9">
        <v>30.983561643835618</v>
      </c>
      <c r="G100" s="9">
        <v>9.0164383561643842</v>
      </c>
    </row>
    <row r="101" spans="1:7" x14ac:dyDescent="0.3">
      <c r="A101" s="2">
        <v>109440.33</v>
      </c>
      <c r="B101" s="9">
        <v>109440.33</v>
      </c>
      <c r="C101" s="9">
        <v>109440.33</v>
      </c>
      <c r="D101" s="9" t="e">
        <v>#DIV/0!</v>
      </c>
      <c r="E101" s="9">
        <v>1</v>
      </c>
      <c r="F101" s="9">
        <v>20.17808219178082</v>
      </c>
      <c r="G101" s="9">
        <v>7.0739726027397261</v>
      </c>
    </row>
    <row r="102" spans="1:7" x14ac:dyDescent="0.3">
      <c r="A102" s="2">
        <v>109274.08</v>
      </c>
      <c r="B102" s="9">
        <v>109274.08</v>
      </c>
      <c r="C102" s="9">
        <v>109274.08</v>
      </c>
      <c r="D102" s="9" t="e">
        <v>#DIV/0!</v>
      </c>
      <c r="E102" s="9">
        <v>1</v>
      </c>
      <c r="F102" s="9">
        <v>34.561643835616437</v>
      </c>
      <c r="G102" s="9">
        <v>2.4767123287671233</v>
      </c>
    </row>
    <row r="103" spans="1:7" x14ac:dyDescent="0.3">
      <c r="A103" s="2">
        <v>108919.73</v>
      </c>
      <c r="B103" s="9">
        <v>108919.73</v>
      </c>
      <c r="C103" s="9">
        <v>108919.73</v>
      </c>
      <c r="D103" s="9" t="e">
        <v>#DIV/0!</v>
      </c>
      <c r="E103" s="9">
        <v>1</v>
      </c>
      <c r="F103" s="9">
        <v>6.8657534246575347</v>
      </c>
      <c r="G103" s="9">
        <v>0.11780821917808219</v>
      </c>
    </row>
    <row r="104" spans="1:7" x14ac:dyDescent="0.3">
      <c r="A104" s="2">
        <v>108120</v>
      </c>
      <c r="B104" s="9">
        <v>108120</v>
      </c>
      <c r="C104" s="9">
        <v>108120</v>
      </c>
      <c r="D104" s="9" t="e">
        <v>#DIV/0!</v>
      </c>
      <c r="E104" s="9">
        <v>1</v>
      </c>
      <c r="F104" s="9">
        <v>6.6383561643835618</v>
      </c>
      <c r="G104" s="9">
        <v>6.6383561643835618</v>
      </c>
    </row>
    <row r="105" spans="1:7" x14ac:dyDescent="0.3">
      <c r="A105" s="2">
        <v>107858.95</v>
      </c>
      <c r="B105" s="9">
        <v>107858.95</v>
      </c>
      <c r="C105" s="9">
        <v>107858.95</v>
      </c>
      <c r="D105" s="9" t="e">
        <v>#DIV/0!</v>
      </c>
      <c r="E105" s="9">
        <v>1</v>
      </c>
      <c r="F105" s="9">
        <v>34.484931506849314</v>
      </c>
      <c r="G105" s="9">
        <v>4.0493150684931507</v>
      </c>
    </row>
    <row r="106" spans="1:7" x14ac:dyDescent="0.3">
      <c r="A106" s="2">
        <v>107610</v>
      </c>
      <c r="B106" s="9">
        <v>107610</v>
      </c>
      <c r="C106" s="9">
        <v>107610</v>
      </c>
      <c r="D106" s="9" t="e">
        <v>#DIV/0!</v>
      </c>
      <c r="E106" s="9">
        <v>1</v>
      </c>
      <c r="F106" s="9">
        <v>16.304109589041097</v>
      </c>
      <c r="G106" s="9">
        <v>13.476712328767123</v>
      </c>
    </row>
    <row r="107" spans="1:7" x14ac:dyDescent="0.3">
      <c r="A107" s="2">
        <v>107270.48</v>
      </c>
      <c r="B107" s="9">
        <v>107270.48</v>
      </c>
      <c r="C107" s="9">
        <v>107270.48</v>
      </c>
      <c r="D107" s="9" t="e">
        <v>#DIV/0!</v>
      </c>
      <c r="E107" s="9">
        <v>1</v>
      </c>
      <c r="F107" s="9">
        <v>35.153424657534245</v>
      </c>
      <c r="G107" s="9">
        <v>13.701369863013699</v>
      </c>
    </row>
    <row r="108" spans="1:7" x14ac:dyDescent="0.3">
      <c r="A108" s="2">
        <v>107100</v>
      </c>
      <c r="B108" s="9">
        <v>107100</v>
      </c>
      <c r="C108" s="9">
        <v>107100</v>
      </c>
      <c r="D108" s="9" t="e">
        <v>#DIV/0!</v>
      </c>
      <c r="E108" s="9">
        <v>1</v>
      </c>
      <c r="F108" s="9">
        <v>2.8794520547945206</v>
      </c>
      <c r="G108" s="9">
        <v>2.8794520547945206</v>
      </c>
    </row>
    <row r="109" spans="1:7" x14ac:dyDescent="0.3">
      <c r="A109" s="2">
        <v>107000</v>
      </c>
      <c r="B109" s="9">
        <v>107000</v>
      </c>
      <c r="C109" s="9">
        <v>107000</v>
      </c>
      <c r="D109" s="9" t="e">
        <v>#DIV/0!</v>
      </c>
      <c r="E109" s="9">
        <v>1</v>
      </c>
      <c r="F109" s="9">
        <v>1.5616438356164384</v>
      </c>
      <c r="G109" s="9">
        <v>1.5616438356164384</v>
      </c>
    </row>
    <row r="110" spans="1:7" x14ac:dyDescent="0.3">
      <c r="A110" s="2">
        <v>106700.16</v>
      </c>
      <c r="B110" s="9">
        <v>106700.16</v>
      </c>
      <c r="C110" s="9">
        <v>106700.16</v>
      </c>
      <c r="D110" s="9" t="e">
        <v>#DIV/0!</v>
      </c>
      <c r="E110" s="9">
        <v>1</v>
      </c>
      <c r="F110" s="9">
        <v>45.2</v>
      </c>
      <c r="G110" s="9">
        <v>5.1972602739726028</v>
      </c>
    </row>
    <row r="111" spans="1:7" x14ac:dyDescent="0.3">
      <c r="A111" s="2">
        <v>106439.14</v>
      </c>
      <c r="B111" s="9">
        <v>106439.14</v>
      </c>
      <c r="C111" s="9">
        <v>106439.14</v>
      </c>
      <c r="D111" s="9" t="e">
        <v>#DIV/0!</v>
      </c>
      <c r="E111" s="9">
        <v>1</v>
      </c>
      <c r="F111" s="9">
        <v>8.4328767123287669</v>
      </c>
      <c r="G111" s="9">
        <v>8.4328767123287669</v>
      </c>
    </row>
    <row r="112" spans="1:7" x14ac:dyDescent="0.3">
      <c r="A112" s="2">
        <v>106120.8</v>
      </c>
      <c r="B112" s="9">
        <v>106120.8</v>
      </c>
      <c r="C112" s="9">
        <v>106120.8</v>
      </c>
      <c r="D112" s="9" t="e">
        <v>#DIV/0!</v>
      </c>
      <c r="E112" s="9">
        <v>1</v>
      </c>
      <c r="F112" s="9">
        <v>4.882191780821918</v>
      </c>
      <c r="G112" s="9">
        <v>2.8767123287671232</v>
      </c>
    </row>
    <row r="113" spans="1:7" x14ac:dyDescent="0.3">
      <c r="A113" s="2">
        <v>105859.36</v>
      </c>
      <c r="B113" s="9">
        <v>105859.36</v>
      </c>
      <c r="C113" s="9">
        <v>105859.36</v>
      </c>
      <c r="D113" s="9" t="e">
        <v>#DIV/0!</v>
      </c>
      <c r="E113" s="9">
        <v>1</v>
      </c>
      <c r="F113" s="9">
        <v>33.904109589041099</v>
      </c>
      <c r="G113" s="9">
        <v>7.0767123287671234</v>
      </c>
    </row>
    <row r="114" spans="1:7" x14ac:dyDescent="0.3">
      <c r="A114" s="2">
        <v>105797.88</v>
      </c>
      <c r="B114" s="9">
        <v>105797.88</v>
      </c>
      <c r="C114" s="9">
        <v>105797.88</v>
      </c>
      <c r="D114" s="9" t="e">
        <v>#DIV/0!</v>
      </c>
      <c r="E114" s="9">
        <v>1</v>
      </c>
      <c r="F114" s="9">
        <v>24.473972602739725</v>
      </c>
      <c r="G114" s="9">
        <v>12.260273972602739</v>
      </c>
    </row>
    <row r="115" spans="1:7" x14ac:dyDescent="0.3">
      <c r="A115" s="2">
        <v>105699.04</v>
      </c>
      <c r="B115" s="9">
        <v>105699.04</v>
      </c>
      <c r="C115" s="9">
        <v>105699.04</v>
      </c>
      <c r="D115" s="9" t="e">
        <v>#DIV/0!</v>
      </c>
      <c r="E115" s="9">
        <v>1</v>
      </c>
      <c r="F115" s="9">
        <v>12.92876712328767</v>
      </c>
      <c r="G115" s="9">
        <v>12.92876712328767</v>
      </c>
    </row>
    <row r="116" spans="1:7" x14ac:dyDescent="0.3">
      <c r="A116" s="2">
        <v>105600</v>
      </c>
      <c r="B116" s="9">
        <v>105600</v>
      </c>
      <c r="C116" s="9">
        <v>105600</v>
      </c>
      <c r="D116" s="9" t="e">
        <v>#DIV/0!</v>
      </c>
      <c r="E116" s="9">
        <v>1</v>
      </c>
      <c r="F116" s="9">
        <v>20.523287671232875</v>
      </c>
      <c r="G116" s="9">
        <v>0.18082191780821918</v>
      </c>
    </row>
    <row r="117" spans="1:7" x14ac:dyDescent="0.3">
      <c r="A117" s="2">
        <v>105047.11</v>
      </c>
      <c r="B117" s="9">
        <v>105047.11</v>
      </c>
      <c r="C117" s="9">
        <v>105047.11</v>
      </c>
      <c r="D117" s="9" t="e">
        <v>#DIV/0!</v>
      </c>
      <c r="E117" s="9">
        <v>1</v>
      </c>
      <c r="F117" s="9">
        <v>13.753424657534246</v>
      </c>
      <c r="G117" s="9">
        <v>13.753424657534246</v>
      </c>
    </row>
    <row r="118" spans="1:7" x14ac:dyDescent="0.3">
      <c r="A118" s="2">
        <v>104784.93</v>
      </c>
      <c r="B118" s="9">
        <v>104784.93</v>
      </c>
      <c r="C118" s="9">
        <v>104784.93</v>
      </c>
      <c r="D118" s="9" t="e">
        <v>#DIV/0!</v>
      </c>
      <c r="E118" s="9">
        <v>1</v>
      </c>
      <c r="F118" s="9">
        <v>22.978082191780821</v>
      </c>
      <c r="G118" s="9">
        <v>20.041095890410958</v>
      </c>
    </row>
    <row r="119" spans="1:7" x14ac:dyDescent="0.3">
      <c r="A119" s="2">
        <v>104329.38</v>
      </c>
      <c r="B119" s="9">
        <v>104329.38</v>
      </c>
      <c r="C119" s="9">
        <v>104329.38</v>
      </c>
      <c r="D119" s="9" t="e">
        <v>#DIV/0!</v>
      </c>
      <c r="E119" s="9">
        <v>1</v>
      </c>
      <c r="F119" s="9">
        <v>7.9232876712328766</v>
      </c>
      <c r="G119" s="9">
        <v>1.8821917808219177</v>
      </c>
    </row>
    <row r="120" spans="1:7" x14ac:dyDescent="0.3">
      <c r="A120" s="2">
        <v>104301.09</v>
      </c>
      <c r="B120" s="9">
        <v>104301.09</v>
      </c>
      <c r="C120" s="9">
        <v>104301.09</v>
      </c>
      <c r="D120" s="9" t="e">
        <v>#DIV/0!</v>
      </c>
      <c r="E120" s="9">
        <v>1</v>
      </c>
      <c r="F120" s="9">
        <v>16.553424657534247</v>
      </c>
      <c r="G120" s="9">
        <v>3.9698630136986299</v>
      </c>
    </row>
    <row r="121" spans="1:7" x14ac:dyDescent="0.3">
      <c r="A121" s="2">
        <v>104070.66</v>
      </c>
      <c r="B121" s="9">
        <v>104070.66</v>
      </c>
      <c r="C121" s="9">
        <v>104070.66</v>
      </c>
      <c r="D121" s="9" t="e">
        <v>#DIV/0!</v>
      </c>
      <c r="E121" s="9">
        <v>1</v>
      </c>
      <c r="F121" s="9">
        <v>23.63013698630137</v>
      </c>
      <c r="G121" s="9">
        <v>17.832876712328765</v>
      </c>
    </row>
    <row r="122" spans="1:7" x14ac:dyDescent="0.3">
      <c r="A122" s="2">
        <v>104040</v>
      </c>
      <c r="B122" s="9">
        <v>104040</v>
      </c>
      <c r="C122" s="9">
        <v>104040</v>
      </c>
      <c r="D122" s="9" t="e">
        <v>#DIV/0!</v>
      </c>
      <c r="E122" s="9">
        <v>1</v>
      </c>
      <c r="F122" s="9">
        <v>8.9013698630136986</v>
      </c>
      <c r="G122" s="9">
        <v>2.3205479452054796</v>
      </c>
    </row>
    <row r="123" spans="1:7" x14ac:dyDescent="0.3">
      <c r="A123" s="2">
        <v>103630.79</v>
      </c>
      <c r="B123" s="9">
        <v>103630.79</v>
      </c>
      <c r="C123" s="9">
        <v>103630.79</v>
      </c>
      <c r="D123" s="9" t="e">
        <v>#DIV/0!</v>
      </c>
      <c r="E123" s="9">
        <v>1</v>
      </c>
      <c r="F123" s="9">
        <v>11.27945205479452</v>
      </c>
      <c r="G123" s="9">
        <v>11.27945205479452</v>
      </c>
    </row>
    <row r="124" spans="1:7" x14ac:dyDescent="0.3">
      <c r="A124" s="2">
        <v>103217.34</v>
      </c>
      <c r="B124" s="9">
        <v>103217.34</v>
      </c>
      <c r="C124" s="9">
        <v>103217.34</v>
      </c>
      <c r="D124" s="9" t="e">
        <v>#DIV/0!</v>
      </c>
      <c r="E124" s="9">
        <v>1</v>
      </c>
      <c r="F124" s="9">
        <v>17.545205479452054</v>
      </c>
      <c r="G124" s="9">
        <v>3.7013698630136984</v>
      </c>
    </row>
    <row r="125" spans="1:7" x14ac:dyDescent="0.3">
      <c r="A125" s="2">
        <v>102831.06</v>
      </c>
      <c r="B125" s="9">
        <v>102831.06</v>
      </c>
      <c r="C125" s="9">
        <v>102831.06</v>
      </c>
      <c r="D125" s="9" t="e">
        <v>#DIV/0!</v>
      </c>
      <c r="E125" s="9">
        <v>1</v>
      </c>
      <c r="F125" s="9">
        <v>7.5671232876712331</v>
      </c>
      <c r="G125" s="9">
        <v>2.4164383561643836</v>
      </c>
    </row>
    <row r="126" spans="1:7" x14ac:dyDescent="0.3">
      <c r="A126" s="2">
        <v>102569</v>
      </c>
      <c r="B126" s="9">
        <v>102569</v>
      </c>
      <c r="C126" s="9">
        <v>102569</v>
      </c>
      <c r="D126" s="9">
        <v>0</v>
      </c>
      <c r="E126" s="9">
        <v>5</v>
      </c>
      <c r="F126" s="9">
        <v>27.490958904109597</v>
      </c>
      <c r="G126" s="9">
        <v>1.9369863013698629</v>
      </c>
    </row>
    <row r="127" spans="1:7" x14ac:dyDescent="0.3">
      <c r="A127" s="2">
        <v>102346.8</v>
      </c>
      <c r="B127" s="9">
        <v>102346.8</v>
      </c>
      <c r="C127" s="9">
        <v>102346.8</v>
      </c>
      <c r="D127" s="9" t="e">
        <v>#DIV/0!</v>
      </c>
      <c r="E127" s="9">
        <v>1</v>
      </c>
      <c r="F127" s="9">
        <v>22.936986301369863</v>
      </c>
      <c r="G127" s="9">
        <v>6.7123287671232879</v>
      </c>
    </row>
    <row r="128" spans="1:7" x14ac:dyDescent="0.3">
      <c r="A128" s="2">
        <v>102071.27</v>
      </c>
      <c r="B128" s="9">
        <v>102071.27</v>
      </c>
      <c r="C128" s="9">
        <v>102071.27</v>
      </c>
      <c r="D128" s="9" t="e">
        <v>#DIV/0!</v>
      </c>
      <c r="E128" s="9">
        <v>1</v>
      </c>
      <c r="F128" s="9">
        <v>37.153424657534245</v>
      </c>
      <c r="G128" s="9">
        <v>12.794520547945206</v>
      </c>
    </row>
    <row r="129" spans="1:7" x14ac:dyDescent="0.3">
      <c r="A129" s="2">
        <v>102071</v>
      </c>
      <c r="B129" s="9">
        <v>102071</v>
      </c>
      <c r="C129" s="9">
        <v>102071</v>
      </c>
      <c r="D129" s="9" t="e">
        <v>#DIV/0!</v>
      </c>
      <c r="E129" s="9">
        <v>1</v>
      </c>
      <c r="F129" s="9">
        <v>41.980821917808221</v>
      </c>
      <c r="G129" s="9">
        <v>0.18082191780821918</v>
      </c>
    </row>
    <row r="130" spans="1:7" x14ac:dyDescent="0.3">
      <c r="A130" s="2">
        <v>101748.62</v>
      </c>
      <c r="B130" s="9">
        <v>101748.62</v>
      </c>
      <c r="C130" s="9">
        <v>101748.62</v>
      </c>
      <c r="D130" s="9" t="e">
        <v>#DIV/0!</v>
      </c>
      <c r="E130" s="9">
        <v>1</v>
      </c>
      <c r="F130" s="9">
        <v>5.7369863013698632</v>
      </c>
      <c r="G130" s="9">
        <v>5.7369863013698632</v>
      </c>
    </row>
    <row r="131" spans="1:7" x14ac:dyDescent="0.3">
      <c r="A131" s="2">
        <v>100899.03</v>
      </c>
      <c r="B131" s="9">
        <v>100899.03</v>
      </c>
      <c r="C131" s="9">
        <v>100899.03</v>
      </c>
      <c r="D131" s="9" t="e">
        <v>#DIV/0!</v>
      </c>
      <c r="E131" s="9">
        <v>1</v>
      </c>
      <c r="F131" s="9">
        <v>13.252054794520548</v>
      </c>
      <c r="G131" s="9">
        <v>0.1095890410958904</v>
      </c>
    </row>
    <row r="132" spans="1:7" x14ac:dyDescent="0.3">
      <c r="A132" s="2">
        <v>100815</v>
      </c>
      <c r="B132" s="9">
        <v>100815</v>
      </c>
      <c r="C132" s="9">
        <v>100815</v>
      </c>
      <c r="D132" s="9" t="e">
        <v>#DIV/0!</v>
      </c>
      <c r="E132" s="9">
        <v>1</v>
      </c>
      <c r="F132" s="9">
        <v>1.5616438356164384</v>
      </c>
      <c r="G132" s="9">
        <v>1.5616438356164384</v>
      </c>
    </row>
    <row r="133" spans="1:7" x14ac:dyDescent="0.3">
      <c r="A133" s="2">
        <v>100814.76</v>
      </c>
      <c r="B133" s="9">
        <v>100814.76</v>
      </c>
      <c r="C133" s="9">
        <v>100814.76</v>
      </c>
      <c r="D133" s="9" t="e">
        <v>#DIV/0!</v>
      </c>
      <c r="E133" s="9">
        <v>1</v>
      </c>
      <c r="F133" s="9">
        <v>19.424657534246574</v>
      </c>
      <c r="G133" s="9">
        <v>3.8191780821917809</v>
      </c>
    </row>
    <row r="134" spans="1:7" x14ac:dyDescent="0.3">
      <c r="A134" s="2">
        <v>100471.73</v>
      </c>
      <c r="B134" s="9">
        <v>100471.73</v>
      </c>
      <c r="C134" s="9">
        <v>100471.73</v>
      </c>
      <c r="D134" s="9" t="e">
        <v>#DIV/0!</v>
      </c>
      <c r="E134" s="9">
        <v>1</v>
      </c>
      <c r="F134" s="9">
        <v>7.7397260273972606</v>
      </c>
      <c r="G134" s="9">
        <v>0.90958904109589045</v>
      </c>
    </row>
    <row r="135" spans="1:7" x14ac:dyDescent="0.3">
      <c r="A135" s="2">
        <v>100119.03999999999</v>
      </c>
      <c r="B135" s="9">
        <v>100119.03999999999</v>
      </c>
      <c r="C135" s="9">
        <v>100119.03999999999</v>
      </c>
      <c r="D135" s="9" t="e">
        <v>#DIV/0!</v>
      </c>
      <c r="E135" s="9">
        <v>1</v>
      </c>
      <c r="F135" s="9">
        <v>41.369863013698627</v>
      </c>
      <c r="G135" s="9">
        <v>13.178082191780822</v>
      </c>
    </row>
    <row r="136" spans="1:7" x14ac:dyDescent="0.3">
      <c r="A136" s="2">
        <v>100070.16</v>
      </c>
      <c r="B136" s="9">
        <v>100070.16</v>
      </c>
      <c r="C136" s="9">
        <v>100070.16</v>
      </c>
      <c r="D136" s="9" t="e">
        <v>#DIV/0!</v>
      </c>
      <c r="E136" s="9">
        <v>1</v>
      </c>
      <c r="F136" s="9">
        <v>30.860273972602741</v>
      </c>
      <c r="G136" s="9">
        <v>7.5123287671232877</v>
      </c>
    </row>
    <row r="137" spans="1:7" x14ac:dyDescent="0.3">
      <c r="A137" s="2">
        <v>100000</v>
      </c>
      <c r="B137" s="9">
        <v>100000</v>
      </c>
      <c r="C137" s="9">
        <v>100000</v>
      </c>
      <c r="D137" s="9">
        <v>0</v>
      </c>
      <c r="E137" s="9">
        <v>3</v>
      </c>
      <c r="F137" s="9">
        <v>2.054794520547945</v>
      </c>
      <c r="G137" s="9">
        <v>0.93698630136986305</v>
      </c>
    </row>
    <row r="138" spans="1:7" x14ac:dyDescent="0.3">
      <c r="A138" s="2">
        <v>99960</v>
      </c>
      <c r="B138" s="9">
        <v>99960</v>
      </c>
      <c r="C138" s="9">
        <v>99960</v>
      </c>
      <c r="D138" s="9">
        <v>0</v>
      </c>
      <c r="E138" s="9">
        <v>3</v>
      </c>
      <c r="F138" s="9">
        <v>12.600913242009133</v>
      </c>
      <c r="G138" s="9">
        <v>8.1004566210045663</v>
      </c>
    </row>
    <row r="139" spans="1:7" x14ac:dyDescent="0.3">
      <c r="A139" s="2">
        <v>99860</v>
      </c>
      <c r="B139" s="9">
        <v>99860</v>
      </c>
      <c r="C139" s="9">
        <v>99860</v>
      </c>
      <c r="D139" s="9" t="e">
        <v>#DIV/0!</v>
      </c>
      <c r="E139" s="9">
        <v>1</v>
      </c>
      <c r="F139" s="9">
        <v>6.8</v>
      </c>
      <c r="G139" s="9">
        <v>2.3205479452054796</v>
      </c>
    </row>
    <row r="140" spans="1:7" x14ac:dyDescent="0.3">
      <c r="A140" s="2">
        <v>99774</v>
      </c>
      <c r="B140" s="9">
        <v>99774</v>
      </c>
      <c r="C140" s="9">
        <v>99774</v>
      </c>
      <c r="D140" s="9" t="e">
        <v>#DIV/0!</v>
      </c>
      <c r="E140" s="9">
        <v>1</v>
      </c>
      <c r="F140" s="9">
        <v>36.287671232876711</v>
      </c>
      <c r="G140" s="9">
        <v>4.9315068493150684E-2</v>
      </c>
    </row>
    <row r="141" spans="1:7" x14ac:dyDescent="0.3">
      <c r="A141" s="2">
        <v>99698.52</v>
      </c>
      <c r="B141" s="9">
        <v>99698.52</v>
      </c>
      <c r="C141" s="9">
        <v>99698.52</v>
      </c>
      <c r="D141" s="9" t="e">
        <v>#DIV/0!</v>
      </c>
      <c r="E141" s="9">
        <v>1</v>
      </c>
      <c r="F141" s="9">
        <v>19.506849315068493</v>
      </c>
      <c r="G141" s="9">
        <v>4.6520547945205477</v>
      </c>
    </row>
    <row r="142" spans="1:7" x14ac:dyDescent="0.3">
      <c r="A142" s="2">
        <v>99683.94</v>
      </c>
      <c r="B142" s="9">
        <v>99683.94</v>
      </c>
      <c r="C142" s="9">
        <v>99683.94</v>
      </c>
      <c r="D142" s="9" t="e">
        <v>#DIV/0!</v>
      </c>
      <c r="E142" s="9">
        <v>1</v>
      </c>
      <c r="F142" s="9">
        <v>20.465753424657535</v>
      </c>
      <c r="G142" s="9">
        <v>4.624657534246575</v>
      </c>
    </row>
    <row r="143" spans="1:7" x14ac:dyDescent="0.3">
      <c r="A143" s="2">
        <v>99459.72</v>
      </c>
      <c r="B143" s="9">
        <v>99459.72</v>
      </c>
      <c r="C143" s="9">
        <v>99459.72</v>
      </c>
      <c r="D143" s="9" t="e">
        <v>#DIV/0!</v>
      </c>
      <c r="E143" s="9">
        <v>1</v>
      </c>
      <c r="F143" s="9">
        <v>20.197260273972603</v>
      </c>
      <c r="G143" s="9">
        <v>3.0904109589041098</v>
      </c>
    </row>
    <row r="144" spans="1:7" x14ac:dyDescent="0.3">
      <c r="A144" s="2">
        <v>99367.27</v>
      </c>
      <c r="B144" s="9">
        <v>99367.27</v>
      </c>
      <c r="C144" s="9">
        <v>99367.27</v>
      </c>
      <c r="D144" s="9" t="e">
        <v>#DIV/0!</v>
      </c>
      <c r="E144" s="9">
        <v>1</v>
      </c>
      <c r="F144" s="9">
        <v>6.7726027397260271</v>
      </c>
      <c r="G144" s="9">
        <v>6.7726027397260271</v>
      </c>
    </row>
    <row r="145" spans="1:7" x14ac:dyDescent="0.3">
      <c r="A145" s="2">
        <v>99066.42</v>
      </c>
      <c r="B145" s="9">
        <v>99066.42</v>
      </c>
      <c r="C145" s="9">
        <v>99066.42</v>
      </c>
      <c r="D145" s="9" t="e">
        <v>#DIV/0!</v>
      </c>
      <c r="E145" s="9">
        <v>1</v>
      </c>
      <c r="F145" s="9">
        <v>16.265753424657536</v>
      </c>
      <c r="G145" s="9">
        <v>15.786301369863013</v>
      </c>
    </row>
    <row r="146" spans="1:7" x14ac:dyDescent="0.3">
      <c r="A146" s="2">
        <v>99000</v>
      </c>
      <c r="B146" s="9">
        <v>99000</v>
      </c>
      <c r="C146" s="9">
        <v>99000</v>
      </c>
      <c r="D146" s="9" t="e">
        <v>#DIV/0!</v>
      </c>
      <c r="E146" s="9">
        <v>1</v>
      </c>
      <c r="F146" s="9">
        <v>5.4301369863013695</v>
      </c>
      <c r="G146" s="9">
        <v>1.1726027397260275</v>
      </c>
    </row>
    <row r="147" spans="1:7" x14ac:dyDescent="0.3">
      <c r="A147" s="2">
        <v>98838</v>
      </c>
      <c r="B147" s="9">
        <v>98838</v>
      </c>
      <c r="C147" s="9">
        <v>98838</v>
      </c>
      <c r="D147" s="9" t="e">
        <v>#DIV/0!</v>
      </c>
      <c r="E147" s="9">
        <v>1</v>
      </c>
      <c r="F147" s="9">
        <v>24.331506849315069</v>
      </c>
      <c r="G147" s="9">
        <v>3.2054794520547945</v>
      </c>
    </row>
    <row r="148" spans="1:7" x14ac:dyDescent="0.3">
      <c r="A148" s="2">
        <v>98669.59</v>
      </c>
      <c r="B148" s="9">
        <v>98669.59</v>
      </c>
      <c r="C148" s="9">
        <v>98669.59</v>
      </c>
      <c r="D148" s="9" t="e">
        <v>#DIV/0!</v>
      </c>
      <c r="E148" s="9">
        <v>1</v>
      </c>
      <c r="F148" s="9">
        <v>13.945205479452055</v>
      </c>
      <c r="G148" s="9">
        <v>13.945205479452055</v>
      </c>
    </row>
    <row r="149" spans="1:7" x14ac:dyDescent="0.3">
      <c r="A149" s="2">
        <v>98664.55</v>
      </c>
      <c r="B149" s="9">
        <v>98664.55</v>
      </c>
      <c r="C149" s="9">
        <v>98664.55</v>
      </c>
      <c r="D149" s="9" t="e">
        <v>#DIV/0!</v>
      </c>
      <c r="E149" s="9">
        <v>1</v>
      </c>
      <c r="F149" s="9">
        <v>16.471232876712328</v>
      </c>
      <c r="G149" s="9">
        <v>16.471232876712328</v>
      </c>
    </row>
    <row r="150" spans="1:7" x14ac:dyDescent="0.3">
      <c r="A150" s="2">
        <v>98628.88</v>
      </c>
      <c r="B150" s="9">
        <v>98628.88</v>
      </c>
      <c r="C150" s="9">
        <v>98628.88</v>
      </c>
      <c r="D150" s="9" t="e">
        <v>#DIV/0!</v>
      </c>
      <c r="E150" s="9">
        <v>1</v>
      </c>
      <c r="F150" s="9">
        <v>15.975342465753425</v>
      </c>
      <c r="G150" s="9">
        <v>11.334246575342465</v>
      </c>
    </row>
    <row r="151" spans="1:7" x14ac:dyDescent="0.3">
      <c r="A151" s="2">
        <v>98421.84</v>
      </c>
      <c r="B151" s="9">
        <v>98421.84</v>
      </c>
      <c r="C151" s="9">
        <v>98421.84</v>
      </c>
      <c r="D151" s="9" t="e">
        <v>#DIV/0!</v>
      </c>
      <c r="E151" s="9">
        <v>1</v>
      </c>
      <c r="F151" s="9">
        <v>4.1643835616438354</v>
      </c>
      <c r="G151" s="9">
        <v>2.021917808219178</v>
      </c>
    </row>
    <row r="152" spans="1:7" x14ac:dyDescent="0.3">
      <c r="A152" s="2">
        <v>98265.89</v>
      </c>
      <c r="B152" s="9">
        <v>98265.89</v>
      </c>
      <c r="C152" s="9">
        <v>98265.89</v>
      </c>
      <c r="D152" s="9" t="e">
        <v>#DIV/0!</v>
      </c>
      <c r="E152" s="9">
        <v>1</v>
      </c>
      <c r="F152" s="9">
        <v>8.257534246575343</v>
      </c>
      <c r="G152" s="9">
        <v>8.257534246575343</v>
      </c>
    </row>
    <row r="153" spans="1:7" x14ac:dyDescent="0.3">
      <c r="A153" s="2">
        <v>98161.74</v>
      </c>
      <c r="B153" s="9">
        <v>98161.74</v>
      </c>
      <c r="C153" s="9">
        <v>98161.74</v>
      </c>
      <c r="D153" s="9" t="e">
        <v>#DIV/0!</v>
      </c>
      <c r="E153" s="9">
        <v>1</v>
      </c>
      <c r="F153" s="9">
        <v>16.687671232876713</v>
      </c>
      <c r="G153" s="9">
        <v>4.3178082191780822</v>
      </c>
    </row>
    <row r="154" spans="1:7" x14ac:dyDescent="0.3">
      <c r="A154" s="2">
        <v>98108</v>
      </c>
      <c r="B154" s="9">
        <v>98108</v>
      </c>
      <c r="C154" s="9">
        <v>98108</v>
      </c>
      <c r="D154" s="9" t="e">
        <v>#DIV/0!</v>
      </c>
      <c r="E154" s="9">
        <v>1</v>
      </c>
      <c r="F154" s="9">
        <v>21.978082191780821</v>
      </c>
      <c r="G154" s="9">
        <v>0.18082191780821918</v>
      </c>
    </row>
    <row r="155" spans="1:7" x14ac:dyDescent="0.3">
      <c r="A155" s="2">
        <v>97780</v>
      </c>
      <c r="B155" s="9">
        <v>97780</v>
      </c>
      <c r="C155" s="9">
        <v>97780</v>
      </c>
      <c r="D155" s="9" t="e">
        <v>#DIV/0!</v>
      </c>
      <c r="E155" s="9">
        <v>1</v>
      </c>
      <c r="F155" s="9">
        <v>17.07123287671233</v>
      </c>
      <c r="G155" s="9">
        <v>1.2465753424657535</v>
      </c>
    </row>
    <row r="156" spans="1:7" x14ac:dyDescent="0.3">
      <c r="A156" s="2">
        <v>97684</v>
      </c>
      <c r="B156" s="9">
        <v>97684</v>
      </c>
      <c r="C156" s="9">
        <v>97684</v>
      </c>
      <c r="D156" s="9">
        <v>0</v>
      </c>
      <c r="E156" s="9">
        <v>5</v>
      </c>
      <c r="F156" s="9">
        <v>24.554520547945206</v>
      </c>
      <c r="G156" s="9">
        <v>6.4816438356164383</v>
      </c>
    </row>
    <row r="157" spans="1:7" x14ac:dyDescent="0.3">
      <c r="A157" s="2">
        <v>97094.16</v>
      </c>
      <c r="B157" s="9">
        <v>97094.16</v>
      </c>
      <c r="C157" s="9">
        <v>97094.16</v>
      </c>
      <c r="D157" s="9" t="e">
        <v>#DIV/0!</v>
      </c>
      <c r="E157" s="9">
        <v>1</v>
      </c>
      <c r="F157" s="9">
        <v>11.986301369863014</v>
      </c>
      <c r="G157" s="9">
        <v>1.9397260273972603</v>
      </c>
    </row>
    <row r="158" spans="1:7" x14ac:dyDescent="0.3">
      <c r="A158" s="2">
        <v>97055.31</v>
      </c>
      <c r="B158" s="9">
        <v>97055.31</v>
      </c>
      <c r="C158" s="9">
        <v>97055.31</v>
      </c>
      <c r="D158" s="9" t="e">
        <v>#DIV/0!</v>
      </c>
      <c r="E158" s="9">
        <v>1</v>
      </c>
      <c r="F158" s="9">
        <v>32.106849315068494</v>
      </c>
      <c r="G158" s="9">
        <v>11.156164383561643</v>
      </c>
    </row>
    <row r="159" spans="1:7" x14ac:dyDescent="0.3">
      <c r="A159" s="2">
        <v>97000</v>
      </c>
      <c r="B159" s="9">
        <v>97000</v>
      </c>
      <c r="C159" s="9">
        <v>97000</v>
      </c>
      <c r="D159" s="9" t="e">
        <v>#DIV/0!</v>
      </c>
      <c r="E159" s="9">
        <v>1</v>
      </c>
      <c r="F159" s="9">
        <v>6.0630136986301366</v>
      </c>
      <c r="G159" s="9">
        <v>1.6383561643835616</v>
      </c>
    </row>
    <row r="160" spans="1:7" x14ac:dyDescent="0.3">
      <c r="A160" s="2">
        <v>96900</v>
      </c>
      <c r="B160" s="9">
        <v>96900</v>
      </c>
      <c r="C160" s="9">
        <v>96900</v>
      </c>
      <c r="D160" s="9" t="e">
        <v>#DIV/0!</v>
      </c>
      <c r="E160" s="9">
        <v>1</v>
      </c>
      <c r="F160" s="9">
        <v>2.021917808219178</v>
      </c>
      <c r="G160" s="9">
        <v>2.021917808219178</v>
      </c>
    </row>
    <row r="161" spans="1:7" x14ac:dyDescent="0.3">
      <c r="A161" s="2">
        <v>96000</v>
      </c>
      <c r="B161" s="9">
        <v>96000</v>
      </c>
      <c r="C161" s="9">
        <v>96000</v>
      </c>
      <c r="D161" s="9">
        <v>0</v>
      </c>
      <c r="E161" s="9">
        <v>2</v>
      </c>
      <c r="F161" s="9">
        <v>1.6726027397260275</v>
      </c>
      <c r="G161" s="9">
        <v>1.6726027397260275</v>
      </c>
    </row>
    <row r="162" spans="1:7" x14ac:dyDescent="0.3">
      <c r="A162" s="2">
        <v>95830.27</v>
      </c>
      <c r="B162" s="9">
        <v>95830.27</v>
      </c>
      <c r="C162" s="9">
        <v>95830.27</v>
      </c>
      <c r="D162" s="9" t="e">
        <v>#DIV/0!</v>
      </c>
      <c r="E162" s="9">
        <v>1</v>
      </c>
      <c r="F162" s="9">
        <v>24.780821917808218</v>
      </c>
      <c r="G162" s="9">
        <v>3.9315068493150687</v>
      </c>
    </row>
    <row r="163" spans="1:7" x14ac:dyDescent="0.3">
      <c r="A163" s="2">
        <v>95829.78</v>
      </c>
      <c r="B163" s="9">
        <v>95829.78</v>
      </c>
      <c r="C163" s="9">
        <v>95829.78</v>
      </c>
      <c r="D163" s="9" t="e">
        <v>#DIV/0!</v>
      </c>
      <c r="E163" s="9">
        <v>1</v>
      </c>
      <c r="F163" s="9">
        <v>37.07123287671233</v>
      </c>
      <c r="G163" s="9">
        <v>5.4273972602739722</v>
      </c>
    </row>
    <row r="164" spans="1:7" x14ac:dyDescent="0.3">
      <c r="A164" s="2">
        <v>95734.66</v>
      </c>
      <c r="B164" s="9">
        <v>95734.66</v>
      </c>
      <c r="C164" s="9">
        <v>95734.66</v>
      </c>
      <c r="D164" s="9" t="e">
        <v>#DIV/0!</v>
      </c>
      <c r="E164" s="9">
        <v>1</v>
      </c>
      <c r="F164" s="9">
        <v>21.726027397260275</v>
      </c>
      <c r="G164" s="9">
        <v>21.726027397260275</v>
      </c>
    </row>
    <row r="165" spans="1:7" x14ac:dyDescent="0.3">
      <c r="A165" s="2">
        <v>95639.25</v>
      </c>
      <c r="B165" s="9">
        <v>95639.25</v>
      </c>
      <c r="C165" s="9">
        <v>95639.25</v>
      </c>
      <c r="D165" s="9" t="e">
        <v>#DIV/0!</v>
      </c>
      <c r="E165" s="9">
        <v>1</v>
      </c>
      <c r="F165" s="9">
        <v>29.057534246575344</v>
      </c>
      <c r="G165" s="9">
        <v>6.9452054794520546</v>
      </c>
    </row>
    <row r="166" spans="1:7" x14ac:dyDescent="0.3">
      <c r="A166" s="2">
        <v>95526.74</v>
      </c>
      <c r="B166" s="9">
        <v>95526.74</v>
      </c>
      <c r="C166" s="9">
        <v>95526.74</v>
      </c>
      <c r="D166" s="9" t="e">
        <v>#DIV/0!</v>
      </c>
      <c r="E166" s="9">
        <v>1</v>
      </c>
      <c r="F166" s="9">
        <v>24.43013698630137</v>
      </c>
      <c r="G166" s="9">
        <v>12.90958904109589</v>
      </c>
    </row>
    <row r="167" spans="1:7" x14ac:dyDescent="0.3">
      <c r="A167" s="2">
        <v>95508.72</v>
      </c>
      <c r="B167" s="9">
        <v>95508.72</v>
      </c>
      <c r="C167" s="9">
        <v>95508.72</v>
      </c>
      <c r="D167" s="9" t="e">
        <v>#DIV/0!</v>
      </c>
      <c r="E167" s="9">
        <v>1</v>
      </c>
      <c r="F167" s="9">
        <v>4.3178082191780822</v>
      </c>
      <c r="G167" s="9">
        <v>4.3178082191780822</v>
      </c>
    </row>
    <row r="168" spans="1:7" x14ac:dyDescent="0.3">
      <c r="A168" s="2">
        <v>95384.38</v>
      </c>
      <c r="B168" s="9">
        <v>95384.38</v>
      </c>
      <c r="C168" s="9">
        <v>95384.38</v>
      </c>
      <c r="D168" s="9" t="e">
        <v>#DIV/0!</v>
      </c>
      <c r="E168" s="9">
        <v>1</v>
      </c>
      <c r="F168" s="9">
        <v>15.38082191780822</v>
      </c>
      <c r="G168" s="9">
        <v>15.38082191780822</v>
      </c>
    </row>
    <row r="169" spans="1:7" x14ac:dyDescent="0.3">
      <c r="A169" s="2">
        <v>95302</v>
      </c>
      <c r="B169" s="9">
        <v>95302</v>
      </c>
      <c r="C169" s="9">
        <v>95302</v>
      </c>
      <c r="D169" s="9">
        <v>0</v>
      </c>
      <c r="E169" s="9">
        <v>5</v>
      </c>
      <c r="F169" s="9">
        <v>23.153972602739724</v>
      </c>
      <c r="G169" s="9">
        <v>0.61424657534246574</v>
      </c>
    </row>
    <row r="170" spans="1:7" x14ac:dyDescent="0.3">
      <c r="A170" s="2">
        <v>95235.67</v>
      </c>
      <c r="B170" s="9">
        <v>95235.67</v>
      </c>
      <c r="C170" s="9">
        <v>95235.67</v>
      </c>
      <c r="D170" s="9" t="e">
        <v>#DIV/0!</v>
      </c>
      <c r="E170" s="9">
        <v>1</v>
      </c>
      <c r="F170" s="9">
        <v>33.986301369863014</v>
      </c>
      <c r="G170" s="9">
        <v>21.06027397260274</v>
      </c>
    </row>
    <row r="171" spans="1:7" x14ac:dyDescent="0.3">
      <c r="A171" s="2">
        <v>95000</v>
      </c>
      <c r="B171" s="9">
        <v>95000</v>
      </c>
      <c r="C171" s="9">
        <v>95000</v>
      </c>
      <c r="D171" s="9" t="e">
        <v>#DIV/0!</v>
      </c>
      <c r="E171" s="9">
        <v>1</v>
      </c>
      <c r="F171" s="9">
        <v>15.901369863013699</v>
      </c>
      <c r="G171" s="9">
        <v>7.9424657534246572</v>
      </c>
    </row>
    <row r="172" spans="1:7" x14ac:dyDescent="0.3">
      <c r="A172" s="2">
        <v>94999</v>
      </c>
      <c r="B172" s="9">
        <v>94999</v>
      </c>
      <c r="C172" s="9">
        <v>94999</v>
      </c>
      <c r="D172" s="9" t="e">
        <v>#DIV/0!</v>
      </c>
      <c r="E172" s="9">
        <v>1</v>
      </c>
      <c r="F172" s="9">
        <v>1.7068493150684931</v>
      </c>
      <c r="G172" s="9">
        <v>1.7068493150684931</v>
      </c>
    </row>
    <row r="173" spans="1:7" x14ac:dyDescent="0.3">
      <c r="A173" s="2">
        <v>94779</v>
      </c>
      <c r="B173" s="9">
        <v>94779</v>
      </c>
      <c r="C173" s="9">
        <v>94779</v>
      </c>
      <c r="D173" s="9" t="e">
        <v>#DIV/0!</v>
      </c>
      <c r="E173" s="9">
        <v>1</v>
      </c>
      <c r="F173" s="9">
        <v>8.0958904109589049</v>
      </c>
      <c r="G173" s="9">
        <v>8.0958904109589049</v>
      </c>
    </row>
    <row r="174" spans="1:7" x14ac:dyDescent="0.3">
      <c r="A174" s="2">
        <v>94712.81</v>
      </c>
      <c r="B174" s="9">
        <v>94712.81</v>
      </c>
      <c r="C174" s="9">
        <v>94712.81</v>
      </c>
      <c r="D174" s="9" t="e">
        <v>#DIV/0!</v>
      </c>
      <c r="E174" s="9">
        <v>1</v>
      </c>
      <c r="F174" s="9">
        <v>12.871232876712329</v>
      </c>
      <c r="G174" s="9">
        <v>3.0520547945205481</v>
      </c>
    </row>
    <row r="175" spans="1:7" x14ac:dyDescent="0.3">
      <c r="A175" s="2">
        <v>94492.27</v>
      </c>
      <c r="B175" s="9">
        <v>94492.27</v>
      </c>
      <c r="C175" s="9">
        <v>94492.27</v>
      </c>
      <c r="D175" s="9" t="e">
        <v>#DIV/0!</v>
      </c>
      <c r="E175" s="9">
        <v>1</v>
      </c>
      <c r="F175" s="9">
        <v>10.8</v>
      </c>
      <c r="G175" s="9">
        <v>10.8</v>
      </c>
    </row>
    <row r="176" spans="1:7" x14ac:dyDescent="0.3">
      <c r="A176" s="2">
        <v>93950.77</v>
      </c>
      <c r="B176" s="9">
        <v>93950.77</v>
      </c>
      <c r="C176" s="9">
        <v>93950.77</v>
      </c>
      <c r="D176" s="9" t="e">
        <v>#DIV/0!</v>
      </c>
      <c r="E176" s="9">
        <v>1</v>
      </c>
      <c r="F176" s="9">
        <v>33.484931506849314</v>
      </c>
      <c r="G176" s="9">
        <v>14.147945205479452</v>
      </c>
    </row>
    <row r="177" spans="1:7" x14ac:dyDescent="0.3">
      <c r="A177" s="2">
        <v>93840</v>
      </c>
      <c r="B177" s="9">
        <v>93840</v>
      </c>
      <c r="C177" s="9">
        <v>93840</v>
      </c>
      <c r="D177" s="9" t="e">
        <v>#DIV/0!</v>
      </c>
      <c r="E177" s="9">
        <v>1</v>
      </c>
      <c r="F177" s="9">
        <v>1.9753424657534246</v>
      </c>
      <c r="G177" s="9">
        <v>1.9753424657534246</v>
      </c>
    </row>
    <row r="178" spans="1:7" x14ac:dyDescent="0.3">
      <c r="A178" s="2">
        <v>93745.56</v>
      </c>
      <c r="B178" s="9">
        <v>93745.56</v>
      </c>
      <c r="C178" s="9">
        <v>93745.56</v>
      </c>
      <c r="D178" s="9" t="e">
        <v>#DIV/0!</v>
      </c>
      <c r="E178" s="9">
        <v>1</v>
      </c>
      <c r="F178" s="9">
        <v>30.983561643835618</v>
      </c>
      <c r="G178" s="9">
        <v>2.2849315068493152</v>
      </c>
    </row>
    <row r="179" spans="1:7" x14ac:dyDescent="0.3">
      <c r="A179" s="2">
        <v>93636</v>
      </c>
      <c r="B179" s="9">
        <v>93636</v>
      </c>
      <c r="C179" s="9">
        <v>93636</v>
      </c>
      <c r="D179" s="9" t="e">
        <v>#DIV/0!</v>
      </c>
      <c r="E179" s="9">
        <v>1</v>
      </c>
      <c r="F179" s="9">
        <v>3.2410958904109588</v>
      </c>
      <c r="G179" s="9">
        <v>3.2410958904109588</v>
      </c>
    </row>
    <row r="180" spans="1:7" x14ac:dyDescent="0.3">
      <c r="A180" s="2">
        <v>93557</v>
      </c>
      <c r="B180" s="9">
        <v>93557</v>
      </c>
      <c r="C180" s="9">
        <v>93557</v>
      </c>
      <c r="D180" s="9" t="e">
        <v>#DIV/0!</v>
      </c>
      <c r="E180" s="9">
        <v>1</v>
      </c>
      <c r="F180" s="9">
        <v>12.813698630136987</v>
      </c>
      <c r="G180" s="9">
        <v>0.8849315068493151</v>
      </c>
    </row>
    <row r="181" spans="1:7" x14ac:dyDescent="0.3">
      <c r="A181" s="2">
        <v>93436</v>
      </c>
      <c r="B181" s="9">
        <v>93436</v>
      </c>
      <c r="C181" s="9">
        <v>93436</v>
      </c>
      <c r="D181" s="9">
        <v>0</v>
      </c>
      <c r="E181" s="9">
        <v>4</v>
      </c>
      <c r="F181" s="9">
        <v>27.645890410958906</v>
      </c>
      <c r="G181" s="9">
        <v>11.912328767123288</v>
      </c>
    </row>
    <row r="182" spans="1:7" x14ac:dyDescent="0.3">
      <c r="A182" s="2">
        <v>93294.83</v>
      </c>
      <c r="B182" s="9">
        <v>93294.83</v>
      </c>
      <c r="C182" s="9">
        <v>93294.83</v>
      </c>
      <c r="D182" s="9" t="e">
        <v>#DIV/0!</v>
      </c>
      <c r="E182" s="9">
        <v>1</v>
      </c>
      <c r="F182" s="9">
        <v>34.986301369863014</v>
      </c>
      <c r="G182" s="9">
        <v>4.882191780821918</v>
      </c>
    </row>
    <row r="183" spans="1:7" x14ac:dyDescent="0.3">
      <c r="A183" s="2">
        <v>93106.16</v>
      </c>
      <c r="B183" s="9">
        <v>93106.16</v>
      </c>
      <c r="C183" s="9">
        <v>93106.16</v>
      </c>
      <c r="D183" s="9" t="e">
        <v>#DIV/0!</v>
      </c>
      <c r="E183" s="9">
        <v>1</v>
      </c>
      <c r="F183" s="9">
        <v>26.92876712328767</v>
      </c>
      <c r="G183" s="9">
        <v>25.024657534246575</v>
      </c>
    </row>
    <row r="184" spans="1:7" x14ac:dyDescent="0.3">
      <c r="A184" s="2">
        <v>92978</v>
      </c>
      <c r="B184" s="9">
        <v>92978</v>
      </c>
      <c r="C184" s="9">
        <v>92978</v>
      </c>
      <c r="D184" s="9">
        <v>0</v>
      </c>
      <c r="E184" s="9">
        <v>4</v>
      </c>
      <c r="F184" s="9">
        <v>19.995890410958904</v>
      </c>
      <c r="G184" s="9">
        <v>1.7102739726027396</v>
      </c>
    </row>
    <row r="185" spans="1:7" x14ac:dyDescent="0.3">
      <c r="A185" s="2">
        <v>92565</v>
      </c>
      <c r="B185" s="9">
        <v>92565</v>
      </c>
      <c r="C185" s="9">
        <v>92565</v>
      </c>
      <c r="D185" s="9" t="e">
        <v>#DIV/0!</v>
      </c>
      <c r="E185" s="9">
        <v>1</v>
      </c>
      <c r="F185" s="9">
        <v>4.3342465753424655</v>
      </c>
      <c r="G185" s="9">
        <v>2.4575342465753423</v>
      </c>
    </row>
    <row r="186" spans="1:7" x14ac:dyDescent="0.3">
      <c r="A186" s="2">
        <v>92457.9</v>
      </c>
      <c r="B186" s="9">
        <v>92457.9</v>
      </c>
      <c r="C186" s="9">
        <v>92457.9</v>
      </c>
      <c r="D186" s="9">
        <v>0</v>
      </c>
      <c r="E186" s="9">
        <v>2</v>
      </c>
      <c r="F186" s="9">
        <v>9.4712328767123282</v>
      </c>
      <c r="G186" s="9">
        <v>1.7506849315068491</v>
      </c>
    </row>
    <row r="187" spans="1:7" x14ac:dyDescent="0.3">
      <c r="A187" s="2">
        <v>92335.5</v>
      </c>
      <c r="B187" s="9">
        <v>92335.5</v>
      </c>
      <c r="C187" s="9">
        <v>92335.5</v>
      </c>
      <c r="D187" s="9" t="e">
        <v>#DIV/0!</v>
      </c>
      <c r="E187" s="9">
        <v>1</v>
      </c>
      <c r="F187" s="9">
        <v>6.8657534246575347</v>
      </c>
      <c r="G187" s="9">
        <v>1.4794520547945205</v>
      </c>
    </row>
    <row r="188" spans="1:7" x14ac:dyDescent="0.3">
      <c r="A188" s="2">
        <v>92109.06</v>
      </c>
      <c r="B188" s="9">
        <v>92109.059999999983</v>
      </c>
      <c r="C188" s="9">
        <v>92109.059999999983</v>
      </c>
      <c r="D188" s="9">
        <v>1.5947198846244649E-3</v>
      </c>
      <c r="E188" s="9">
        <v>7</v>
      </c>
      <c r="F188" s="9">
        <v>30.906457925636001</v>
      </c>
      <c r="G188" s="9">
        <v>10.263796477495108</v>
      </c>
    </row>
    <row r="189" spans="1:7" x14ac:dyDescent="0.3">
      <c r="A189" s="2">
        <v>92006.74</v>
      </c>
      <c r="B189" s="9">
        <v>92006.74</v>
      </c>
      <c r="C189" s="9">
        <v>92006.74</v>
      </c>
      <c r="D189" s="9" t="e">
        <v>#DIV/0!</v>
      </c>
      <c r="E189" s="9">
        <v>1</v>
      </c>
      <c r="F189" s="9">
        <v>5.4657534246575343</v>
      </c>
      <c r="G189" s="9">
        <v>5.4657534246575343</v>
      </c>
    </row>
    <row r="190" spans="1:7" x14ac:dyDescent="0.3">
      <c r="A190" s="2">
        <v>91800</v>
      </c>
      <c r="B190" s="9">
        <v>91800</v>
      </c>
      <c r="C190" s="9">
        <v>91800</v>
      </c>
      <c r="D190" s="9" t="e">
        <v>#DIV/0!</v>
      </c>
      <c r="E190" s="9">
        <v>1</v>
      </c>
      <c r="F190" s="9">
        <v>21.597260273972601</v>
      </c>
      <c r="G190" s="9">
        <v>6.6136986301369864</v>
      </c>
    </row>
    <row r="191" spans="1:7" x14ac:dyDescent="0.3">
      <c r="A191" s="2">
        <v>91555.199999999997</v>
      </c>
      <c r="B191" s="9">
        <v>91555.199999999997</v>
      </c>
      <c r="C191" s="9">
        <v>91555.199999999997</v>
      </c>
      <c r="D191" s="9" t="e">
        <v>#DIV/0!</v>
      </c>
      <c r="E191" s="9">
        <v>1</v>
      </c>
      <c r="F191" s="9">
        <v>2.9726027397260273</v>
      </c>
      <c r="G191" s="9">
        <v>2.9726027397260273</v>
      </c>
    </row>
    <row r="192" spans="1:7" x14ac:dyDescent="0.3">
      <c r="A192" s="2">
        <v>91492.58</v>
      </c>
      <c r="B192" s="9">
        <v>91492.58</v>
      </c>
      <c r="C192" s="9">
        <v>91492.58</v>
      </c>
      <c r="D192" s="9" t="e">
        <v>#DIV/0!</v>
      </c>
      <c r="E192" s="9">
        <v>1</v>
      </c>
      <c r="F192" s="9">
        <v>14.383561643835616</v>
      </c>
      <c r="G192" s="9">
        <v>4.0493150684931507</v>
      </c>
    </row>
    <row r="193" spans="1:7" x14ac:dyDescent="0.3">
      <c r="A193" s="2">
        <v>91190.51</v>
      </c>
      <c r="B193" s="9">
        <v>91190.51</v>
      </c>
      <c r="C193" s="9">
        <v>91190.51</v>
      </c>
      <c r="D193" s="9" t="e">
        <v>#DIV/0!</v>
      </c>
      <c r="E193" s="9">
        <v>1</v>
      </c>
      <c r="F193" s="9">
        <v>23.169863013698631</v>
      </c>
      <c r="G193" s="9">
        <v>6.6657534246575345</v>
      </c>
    </row>
    <row r="194" spans="1:7" x14ac:dyDescent="0.3">
      <c r="A194" s="2">
        <v>91000</v>
      </c>
      <c r="B194" s="9">
        <v>91000</v>
      </c>
      <c r="C194" s="9">
        <v>91000</v>
      </c>
      <c r="D194" s="9" t="e">
        <v>#DIV/0!</v>
      </c>
      <c r="E194" s="9">
        <v>1</v>
      </c>
      <c r="F194" s="9">
        <v>0.60273972602739723</v>
      </c>
      <c r="G194" s="9">
        <v>0.60273972602739723</v>
      </c>
    </row>
    <row r="195" spans="1:7" x14ac:dyDescent="0.3">
      <c r="A195" s="2">
        <v>90924.3</v>
      </c>
      <c r="B195" s="9">
        <v>90924.3</v>
      </c>
      <c r="C195" s="9">
        <v>90924.3</v>
      </c>
      <c r="D195" s="9" t="e">
        <v>#DIV/0!</v>
      </c>
      <c r="E195" s="9">
        <v>1</v>
      </c>
      <c r="F195" s="9">
        <v>17.621917808219177</v>
      </c>
      <c r="G195" s="9">
        <v>7.1753424657534248</v>
      </c>
    </row>
    <row r="196" spans="1:7" x14ac:dyDescent="0.3">
      <c r="A196" s="2">
        <v>90695.34</v>
      </c>
      <c r="B196" s="9">
        <v>90695.34</v>
      </c>
      <c r="C196" s="9">
        <v>90695.34</v>
      </c>
      <c r="D196" s="9" t="e">
        <v>#DIV/0!</v>
      </c>
      <c r="E196" s="9">
        <v>1</v>
      </c>
      <c r="F196" s="9">
        <v>14.87945205479452</v>
      </c>
      <c r="G196" s="9">
        <v>14.87945205479452</v>
      </c>
    </row>
    <row r="197" spans="1:7" x14ac:dyDescent="0.3">
      <c r="A197" s="2">
        <v>90303</v>
      </c>
      <c r="B197" s="9">
        <v>90303</v>
      </c>
      <c r="C197" s="9">
        <v>90303</v>
      </c>
      <c r="D197" s="9">
        <v>0</v>
      </c>
      <c r="E197" s="9">
        <v>3</v>
      </c>
      <c r="F197" s="9">
        <v>28.609132420091324</v>
      </c>
      <c r="G197" s="9">
        <v>11.53607305936073</v>
      </c>
    </row>
    <row r="198" spans="1:7" x14ac:dyDescent="0.3">
      <c r="A198" s="2">
        <v>90202.68</v>
      </c>
      <c r="B198" s="9">
        <v>90202.68</v>
      </c>
      <c r="C198" s="9">
        <v>90202.68</v>
      </c>
      <c r="D198" s="9" t="e">
        <v>#DIV/0!</v>
      </c>
      <c r="E198" s="9">
        <v>1</v>
      </c>
      <c r="F198" s="9">
        <v>6.5424657534246577</v>
      </c>
      <c r="G198" s="9">
        <v>6.5424657534246577</v>
      </c>
    </row>
    <row r="199" spans="1:7" x14ac:dyDescent="0.3">
      <c r="A199" s="2">
        <v>90124.7</v>
      </c>
      <c r="B199" s="9">
        <v>90124.7</v>
      </c>
      <c r="C199" s="9">
        <v>90124.7</v>
      </c>
      <c r="D199" s="9" t="e">
        <v>#DIV/0!</v>
      </c>
      <c r="E199" s="9">
        <v>1</v>
      </c>
      <c r="F199" s="9">
        <v>20.542465753424658</v>
      </c>
      <c r="G199" s="9">
        <v>7.8849315068493153</v>
      </c>
    </row>
    <row r="200" spans="1:7" x14ac:dyDescent="0.3">
      <c r="A200" s="2">
        <v>90100</v>
      </c>
      <c r="B200" s="9">
        <v>90100</v>
      </c>
      <c r="C200" s="9">
        <v>90100</v>
      </c>
      <c r="D200" s="9">
        <v>0</v>
      </c>
      <c r="E200" s="9">
        <v>2</v>
      </c>
      <c r="F200" s="9">
        <v>23.830136986301369</v>
      </c>
      <c r="G200" s="9">
        <v>1.9328767123287671</v>
      </c>
    </row>
    <row r="201" spans="1:7" x14ac:dyDescent="0.3">
      <c r="A201" s="2">
        <v>90074.39</v>
      </c>
      <c r="B201" s="9">
        <v>90074.39</v>
      </c>
      <c r="C201" s="9">
        <v>90074.39</v>
      </c>
      <c r="D201" s="9" t="e">
        <v>#DIV/0!</v>
      </c>
      <c r="E201" s="9">
        <v>1</v>
      </c>
      <c r="F201" s="9">
        <v>3.6657534246575341</v>
      </c>
      <c r="G201" s="9">
        <v>1.5232876712328767</v>
      </c>
    </row>
    <row r="202" spans="1:7" x14ac:dyDescent="0.3">
      <c r="A202" s="2">
        <v>90000</v>
      </c>
      <c r="B202" s="9">
        <v>90000</v>
      </c>
      <c r="C202" s="9">
        <v>90000</v>
      </c>
      <c r="D202" s="9">
        <v>0</v>
      </c>
      <c r="E202" s="9">
        <v>3</v>
      </c>
      <c r="F202" s="9">
        <v>1.7022831050228311</v>
      </c>
      <c r="G202" s="9">
        <v>1.7022831050228311</v>
      </c>
    </row>
    <row r="203" spans="1:7" x14ac:dyDescent="0.3">
      <c r="A203" s="2">
        <v>89760.12</v>
      </c>
      <c r="B203" s="9">
        <v>89760.12</v>
      </c>
      <c r="C203" s="9">
        <v>89760.12</v>
      </c>
      <c r="D203" s="9" t="e">
        <v>#DIV/0!</v>
      </c>
      <c r="E203" s="9">
        <v>1</v>
      </c>
      <c r="F203" s="9">
        <v>6.8958904109589039</v>
      </c>
      <c r="G203" s="9">
        <v>1.7534246575342465</v>
      </c>
    </row>
    <row r="204" spans="1:7" x14ac:dyDescent="0.3">
      <c r="A204" s="2">
        <v>89742.29</v>
      </c>
      <c r="B204" s="9">
        <v>89742.29</v>
      </c>
      <c r="C204" s="9">
        <v>89742.29</v>
      </c>
      <c r="D204" s="9" t="e">
        <v>#DIV/0!</v>
      </c>
      <c r="E204" s="9">
        <v>1</v>
      </c>
      <c r="F204" s="9">
        <v>22</v>
      </c>
      <c r="G204" s="9">
        <v>4.6712328767123283</v>
      </c>
    </row>
    <row r="205" spans="1:7" x14ac:dyDescent="0.3">
      <c r="A205" s="2">
        <v>89597.79</v>
      </c>
      <c r="B205" s="9">
        <v>89597.79</v>
      </c>
      <c r="C205" s="9">
        <v>89597.79</v>
      </c>
      <c r="D205" s="9" t="e">
        <v>#DIV/0!</v>
      </c>
      <c r="E205" s="9">
        <v>1</v>
      </c>
      <c r="F205" s="9">
        <v>14.482191780821918</v>
      </c>
      <c r="G205" s="9">
        <v>5.0082191780821921</v>
      </c>
    </row>
    <row r="206" spans="1:7" x14ac:dyDescent="0.3">
      <c r="A206" s="2">
        <v>89474.4</v>
      </c>
      <c r="B206" s="9">
        <v>89474.4</v>
      </c>
      <c r="C206" s="9">
        <v>89474.4</v>
      </c>
      <c r="D206" s="9">
        <v>0</v>
      </c>
      <c r="E206" s="9">
        <v>2</v>
      </c>
      <c r="F206" s="9">
        <v>8.8726027397260268</v>
      </c>
      <c r="G206" s="9">
        <v>3.1506849315068495</v>
      </c>
    </row>
    <row r="207" spans="1:7" x14ac:dyDescent="0.3">
      <c r="A207" s="2">
        <v>89430.54</v>
      </c>
      <c r="B207" s="9">
        <v>89430.54</v>
      </c>
      <c r="C207" s="9">
        <v>89430.54</v>
      </c>
      <c r="D207" s="9" t="e">
        <v>#DIV/0!</v>
      </c>
      <c r="E207" s="9">
        <v>1</v>
      </c>
      <c r="F207" s="9">
        <v>6.7095890410958905</v>
      </c>
      <c r="G207" s="9">
        <v>5.4465753424657537</v>
      </c>
    </row>
    <row r="208" spans="1:7" x14ac:dyDescent="0.3">
      <c r="A208" s="2">
        <v>89393.83</v>
      </c>
      <c r="B208" s="9">
        <v>89393.83</v>
      </c>
      <c r="C208" s="9">
        <v>89393.83</v>
      </c>
      <c r="D208" s="9" t="e">
        <v>#DIV/0!</v>
      </c>
      <c r="E208" s="9">
        <v>1</v>
      </c>
      <c r="F208" s="9">
        <v>35.112328767123287</v>
      </c>
      <c r="G208" s="9">
        <v>4.2164383561643834</v>
      </c>
    </row>
    <row r="209" spans="1:7" x14ac:dyDescent="0.3">
      <c r="A209" s="2">
        <v>89077.69</v>
      </c>
      <c r="B209" s="9">
        <v>89077.69</v>
      </c>
      <c r="C209" s="9">
        <v>89077.69</v>
      </c>
      <c r="D209" s="9" t="e">
        <v>#DIV/0!</v>
      </c>
      <c r="E209" s="9">
        <v>1</v>
      </c>
      <c r="F209" s="9">
        <v>11.471232876712328</v>
      </c>
      <c r="G209" s="9">
        <v>3.5123287671232877</v>
      </c>
    </row>
    <row r="210" spans="1:7" x14ac:dyDescent="0.3">
      <c r="A210" s="2">
        <v>88957.49</v>
      </c>
      <c r="B210" s="9">
        <v>88957.49</v>
      </c>
      <c r="C210" s="9">
        <v>88957.49</v>
      </c>
      <c r="D210" s="9" t="e">
        <v>#DIV/0!</v>
      </c>
      <c r="E210" s="9">
        <v>1</v>
      </c>
      <c r="F210" s="9">
        <v>25.887671232876713</v>
      </c>
      <c r="G210" s="9">
        <v>12.871232876712329</v>
      </c>
    </row>
    <row r="211" spans="1:7" x14ac:dyDescent="0.3">
      <c r="A211" s="2">
        <v>88934</v>
      </c>
      <c r="B211" s="9">
        <v>88934</v>
      </c>
      <c r="C211" s="9">
        <v>88934</v>
      </c>
      <c r="D211" s="9">
        <v>0</v>
      </c>
      <c r="E211" s="9">
        <v>6</v>
      </c>
      <c r="F211" s="9">
        <v>22.397260273972606</v>
      </c>
      <c r="G211" s="9">
        <v>3.5456621004566209</v>
      </c>
    </row>
    <row r="212" spans="1:7" x14ac:dyDescent="0.3">
      <c r="A212" s="2">
        <v>88550</v>
      </c>
      <c r="B212" s="9">
        <v>88550</v>
      </c>
      <c r="C212" s="9">
        <v>88550</v>
      </c>
      <c r="D212" s="9">
        <v>0</v>
      </c>
      <c r="E212" s="9">
        <v>3</v>
      </c>
      <c r="F212" s="9">
        <v>19.666666666666668</v>
      </c>
      <c r="G212" s="9">
        <v>0.45388127853881272</v>
      </c>
    </row>
    <row r="213" spans="1:7" x14ac:dyDescent="0.3">
      <c r="A213" s="2">
        <v>88491.74</v>
      </c>
      <c r="B213" s="9">
        <v>88491.74</v>
      </c>
      <c r="C213" s="9">
        <v>88491.74</v>
      </c>
      <c r="D213" s="9" t="e">
        <v>#DIV/0!</v>
      </c>
      <c r="E213" s="9">
        <v>1</v>
      </c>
      <c r="F213" s="9">
        <v>17.350684931506848</v>
      </c>
      <c r="G213" s="9">
        <v>15.246575342465754</v>
      </c>
    </row>
    <row r="214" spans="1:7" x14ac:dyDescent="0.3">
      <c r="A214" s="2">
        <v>88462.84</v>
      </c>
      <c r="B214" s="9">
        <v>88462.84</v>
      </c>
      <c r="C214" s="9">
        <v>88462.84</v>
      </c>
      <c r="D214" s="9" t="e">
        <v>#DIV/0!</v>
      </c>
      <c r="E214" s="9">
        <v>1</v>
      </c>
      <c r="F214" s="9">
        <v>1.515068493150685</v>
      </c>
      <c r="G214" s="9">
        <v>1.515068493150685</v>
      </c>
    </row>
    <row r="215" spans="1:7" x14ac:dyDescent="0.3">
      <c r="A215" s="2">
        <v>88437.95</v>
      </c>
      <c r="B215" s="9">
        <v>88437.95</v>
      </c>
      <c r="C215" s="9">
        <v>88437.95</v>
      </c>
      <c r="D215" s="9" t="e">
        <v>#DIV/0!</v>
      </c>
      <c r="E215" s="9">
        <v>1</v>
      </c>
      <c r="F215" s="9">
        <v>16.572602739726026</v>
      </c>
      <c r="G215" s="9">
        <v>8.8246575342465761</v>
      </c>
    </row>
    <row r="216" spans="1:7" x14ac:dyDescent="0.3">
      <c r="A216" s="2">
        <v>88434</v>
      </c>
      <c r="B216" s="9">
        <v>88434</v>
      </c>
      <c r="C216" s="9">
        <v>88434</v>
      </c>
      <c r="D216" s="9">
        <v>0</v>
      </c>
      <c r="E216" s="9">
        <v>2</v>
      </c>
      <c r="F216" s="9">
        <v>4.7013698630136993</v>
      </c>
      <c r="G216" s="9">
        <v>3.2246575342465755</v>
      </c>
    </row>
    <row r="217" spans="1:7" x14ac:dyDescent="0.3">
      <c r="A217" s="2">
        <v>88059.48</v>
      </c>
      <c r="B217" s="9">
        <v>88059.48</v>
      </c>
      <c r="C217" s="9">
        <v>88059.48</v>
      </c>
      <c r="D217" s="9" t="e">
        <v>#DIV/0!</v>
      </c>
      <c r="E217" s="9">
        <v>1</v>
      </c>
      <c r="F217" s="9">
        <v>22.076712328767123</v>
      </c>
      <c r="G217" s="9">
        <v>1.4465753424657535</v>
      </c>
    </row>
    <row r="218" spans="1:7" x14ac:dyDescent="0.3">
      <c r="A218" s="2">
        <v>87993.11</v>
      </c>
      <c r="B218" s="9">
        <v>87993.11</v>
      </c>
      <c r="C218" s="9">
        <v>87993.11</v>
      </c>
      <c r="D218" s="9" t="e">
        <v>#DIV/0!</v>
      </c>
      <c r="E218" s="9">
        <v>1</v>
      </c>
      <c r="F218" s="9">
        <v>14.213698630136987</v>
      </c>
      <c r="G218" s="9">
        <v>14.213698630136987</v>
      </c>
    </row>
    <row r="219" spans="1:7" x14ac:dyDescent="0.3">
      <c r="A219" s="2">
        <v>87906.66</v>
      </c>
      <c r="B219" s="9">
        <v>87906.66</v>
      </c>
      <c r="C219" s="9">
        <v>87906.66</v>
      </c>
      <c r="D219" s="9" t="e">
        <v>#DIV/0!</v>
      </c>
      <c r="E219" s="9">
        <v>1</v>
      </c>
      <c r="F219" s="9">
        <v>15.115068493150686</v>
      </c>
      <c r="G219" s="9">
        <v>5.6958904109589037</v>
      </c>
    </row>
    <row r="220" spans="1:7" x14ac:dyDescent="0.3">
      <c r="A220" s="2">
        <v>87899.38</v>
      </c>
      <c r="B220" s="9">
        <v>87899.38</v>
      </c>
      <c r="C220" s="9">
        <v>87899.38</v>
      </c>
      <c r="D220" s="9" t="e">
        <v>#DIV/0!</v>
      </c>
      <c r="E220" s="9">
        <v>1</v>
      </c>
      <c r="F220" s="9">
        <v>24.983561643835618</v>
      </c>
      <c r="G220" s="9">
        <v>3.4356164383561643</v>
      </c>
    </row>
    <row r="221" spans="1:7" x14ac:dyDescent="0.3">
      <c r="A221" s="2">
        <v>87886.54</v>
      </c>
      <c r="B221" s="9">
        <v>87886.54</v>
      </c>
      <c r="C221" s="9">
        <v>87886.54</v>
      </c>
      <c r="D221" s="9" t="e">
        <v>#DIV/0!</v>
      </c>
      <c r="E221" s="9">
        <v>1</v>
      </c>
      <c r="F221" s="9">
        <v>13.016438356164384</v>
      </c>
      <c r="G221" s="9">
        <v>9.9095890410958898</v>
      </c>
    </row>
    <row r="222" spans="1:7" x14ac:dyDescent="0.3">
      <c r="A222" s="2">
        <v>87860</v>
      </c>
      <c r="B222" s="9">
        <v>87860</v>
      </c>
      <c r="C222" s="9">
        <v>87860</v>
      </c>
      <c r="D222" s="9" t="e">
        <v>#DIV/0!</v>
      </c>
      <c r="E222" s="9">
        <v>1</v>
      </c>
      <c r="F222" s="9">
        <v>34.638356164383559</v>
      </c>
      <c r="G222" s="9">
        <v>0.59726027397260273</v>
      </c>
    </row>
    <row r="223" spans="1:7" x14ac:dyDescent="0.3">
      <c r="A223" s="2">
        <v>87752.29</v>
      </c>
      <c r="B223" s="9">
        <v>87752.29</v>
      </c>
      <c r="C223" s="9">
        <v>87752.29</v>
      </c>
      <c r="D223" s="9" t="e">
        <v>#DIV/0!</v>
      </c>
      <c r="E223" s="9">
        <v>1</v>
      </c>
      <c r="F223" s="9">
        <v>14.367123287671232</v>
      </c>
      <c r="G223" s="9">
        <v>5.9835616438356167</v>
      </c>
    </row>
    <row r="224" spans="1:7" x14ac:dyDescent="0.3">
      <c r="A224" s="2">
        <v>87677</v>
      </c>
      <c r="B224" s="9">
        <v>87677</v>
      </c>
      <c r="C224" s="9">
        <v>87677</v>
      </c>
      <c r="D224" s="9" t="e">
        <v>#DIV/0!</v>
      </c>
      <c r="E224" s="9">
        <v>1</v>
      </c>
      <c r="F224" s="9">
        <v>14.367123287671232</v>
      </c>
      <c r="G224" s="9">
        <v>9.7835616438356166</v>
      </c>
    </row>
    <row r="225" spans="1:7" x14ac:dyDescent="0.3">
      <c r="A225" s="2">
        <v>87662.22</v>
      </c>
      <c r="B225" s="9">
        <v>87662.22</v>
      </c>
      <c r="C225" s="9">
        <v>87662.22</v>
      </c>
      <c r="D225" s="9" t="e">
        <v>#DIV/0!</v>
      </c>
      <c r="E225" s="9">
        <v>1</v>
      </c>
      <c r="F225" s="9">
        <v>32.356164383561641</v>
      </c>
      <c r="G225" s="9">
        <v>7.1479452054794521</v>
      </c>
    </row>
    <row r="226" spans="1:7" x14ac:dyDescent="0.3">
      <c r="A226" s="2">
        <v>87572.07</v>
      </c>
      <c r="B226" s="9">
        <v>87572.07</v>
      </c>
      <c r="C226" s="9">
        <v>87572.07</v>
      </c>
      <c r="D226" s="9" t="e">
        <v>#DIV/0!</v>
      </c>
      <c r="E226" s="9">
        <v>1</v>
      </c>
      <c r="F226" s="9">
        <v>18.893150684931506</v>
      </c>
      <c r="G226" s="9">
        <v>18.123287671232877</v>
      </c>
    </row>
    <row r="227" spans="1:7" x14ac:dyDescent="0.3">
      <c r="A227" s="2">
        <v>87393.600000000006</v>
      </c>
      <c r="B227" s="9">
        <v>87393.600000000006</v>
      </c>
      <c r="C227" s="9">
        <v>87393.600000000006</v>
      </c>
      <c r="D227" s="9" t="e">
        <v>#DIV/0!</v>
      </c>
      <c r="E227" s="9">
        <v>1</v>
      </c>
      <c r="F227" s="9">
        <v>3.0520547945205481</v>
      </c>
      <c r="G227" s="9">
        <v>2.3424657534246576</v>
      </c>
    </row>
    <row r="228" spans="1:7" x14ac:dyDescent="0.3">
      <c r="A228" s="2">
        <v>87222.38</v>
      </c>
      <c r="B228" s="9">
        <v>87222.38</v>
      </c>
      <c r="C228" s="9">
        <v>87222.38</v>
      </c>
      <c r="D228" s="9" t="e">
        <v>#DIV/0!</v>
      </c>
      <c r="E228" s="9">
        <v>1</v>
      </c>
      <c r="F228" s="9">
        <v>10.186301369863013</v>
      </c>
      <c r="G228" s="9">
        <v>5.7369863013698632</v>
      </c>
    </row>
    <row r="229" spans="1:7" x14ac:dyDescent="0.3">
      <c r="A229" s="2">
        <v>87134.88</v>
      </c>
      <c r="B229" s="9">
        <v>87134.88</v>
      </c>
      <c r="C229" s="9">
        <v>87134.88</v>
      </c>
      <c r="D229" s="9">
        <v>0</v>
      </c>
      <c r="E229" s="9">
        <v>2</v>
      </c>
      <c r="F229" s="9">
        <v>29.756164383561643</v>
      </c>
      <c r="G229" s="9">
        <v>14.067123287671233</v>
      </c>
    </row>
    <row r="230" spans="1:7" x14ac:dyDescent="0.3">
      <c r="A230" s="2">
        <v>86977.44</v>
      </c>
      <c r="B230" s="9">
        <v>86977.44</v>
      </c>
      <c r="C230" s="9">
        <v>86977.44</v>
      </c>
      <c r="D230" s="9" t="e">
        <v>#DIV/0!</v>
      </c>
      <c r="E230" s="9">
        <v>1</v>
      </c>
      <c r="F230" s="9">
        <v>30.82191780821918</v>
      </c>
      <c r="G230" s="9">
        <v>1.4301369863013698</v>
      </c>
    </row>
    <row r="231" spans="1:7" x14ac:dyDescent="0.3">
      <c r="A231" s="2">
        <v>86888.4</v>
      </c>
      <c r="B231" s="9">
        <v>86888.4</v>
      </c>
      <c r="C231" s="9">
        <v>86888.4</v>
      </c>
      <c r="D231" s="9" t="e">
        <v>#DIV/0!</v>
      </c>
      <c r="E231" s="9">
        <v>1</v>
      </c>
      <c r="F231" s="9">
        <v>39.580821917808223</v>
      </c>
      <c r="G231" s="9">
        <v>25.024657534246575</v>
      </c>
    </row>
    <row r="232" spans="1:7" x14ac:dyDescent="0.3">
      <c r="A232" s="2">
        <v>86779.39</v>
      </c>
      <c r="B232" s="9">
        <v>86779.39</v>
      </c>
      <c r="C232" s="9">
        <v>86779.39</v>
      </c>
      <c r="D232" s="9" t="e">
        <v>#DIV/0!</v>
      </c>
      <c r="E232" s="9">
        <v>1</v>
      </c>
      <c r="F232" s="9">
        <v>20.101369863013698</v>
      </c>
      <c r="G232" s="9">
        <v>8.5726027397260278</v>
      </c>
    </row>
    <row r="233" spans="1:7" x14ac:dyDescent="0.3">
      <c r="A233" s="2">
        <v>86700</v>
      </c>
      <c r="B233" s="9">
        <v>86700</v>
      </c>
      <c r="C233" s="9">
        <v>86700</v>
      </c>
      <c r="D233" s="9" t="e">
        <v>#DIV/0!</v>
      </c>
      <c r="E233" s="9">
        <v>1</v>
      </c>
      <c r="F233" s="9">
        <v>7.8273972602739725</v>
      </c>
      <c r="G233" s="9">
        <v>1.5616438356164384</v>
      </c>
    </row>
    <row r="234" spans="1:7" x14ac:dyDescent="0.3">
      <c r="A234" s="2">
        <v>86699.98</v>
      </c>
      <c r="B234" s="9">
        <v>86699.98</v>
      </c>
      <c r="C234" s="9">
        <v>86699.98</v>
      </c>
      <c r="D234" s="9" t="e">
        <v>#DIV/0!</v>
      </c>
      <c r="E234" s="9">
        <v>1</v>
      </c>
      <c r="F234" s="9">
        <v>35.531506849315072</v>
      </c>
      <c r="G234" s="9">
        <v>2.3287671232876712</v>
      </c>
    </row>
    <row r="235" spans="1:7" x14ac:dyDescent="0.3">
      <c r="A235" s="2">
        <v>86353.26</v>
      </c>
      <c r="B235" s="9">
        <v>86353.26</v>
      </c>
      <c r="C235" s="9">
        <v>86353.26</v>
      </c>
      <c r="D235" s="9" t="e">
        <v>#DIV/0!</v>
      </c>
      <c r="E235" s="9">
        <v>1</v>
      </c>
      <c r="F235" s="9">
        <v>3.7808219178082192</v>
      </c>
      <c r="G235" s="9">
        <v>3.7808219178082192</v>
      </c>
    </row>
    <row r="236" spans="1:7" x14ac:dyDescent="0.3">
      <c r="A236" s="2">
        <v>86333.05</v>
      </c>
      <c r="B236" s="9">
        <v>86333.05</v>
      </c>
      <c r="C236" s="9">
        <v>86333.05</v>
      </c>
      <c r="D236" s="9">
        <v>0</v>
      </c>
      <c r="E236" s="9">
        <v>2</v>
      </c>
      <c r="F236" s="9">
        <v>18.632876712328766</v>
      </c>
      <c r="G236" s="9">
        <v>9.1726027397260275</v>
      </c>
    </row>
    <row r="237" spans="1:7" x14ac:dyDescent="0.3">
      <c r="A237" s="2">
        <v>86272.65</v>
      </c>
      <c r="B237" s="9">
        <v>86272.65</v>
      </c>
      <c r="C237" s="9">
        <v>86272.65</v>
      </c>
      <c r="D237" s="9" t="e">
        <v>#DIV/0!</v>
      </c>
      <c r="E237" s="9">
        <v>1</v>
      </c>
      <c r="F237" s="9">
        <v>7.1753424657534248</v>
      </c>
      <c r="G237" s="9">
        <v>7.1753424657534248</v>
      </c>
    </row>
    <row r="238" spans="1:7" x14ac:dyDescent="0.3">
      <c r="A238" s="2">
        <v>86211.71</v>
      </c>
      <c r="B238" s="9">
        <v>86211.71</v>
      </c>
      <c r="C238" s="9">
        <v>86211.71</v>
      </c>
      <c r="D238" s="9" t="e">
        <v>#DIV/0!</v>
      </c>
      <c r="E238" s="9">
        <v>1</v>
      </c>
      <c r="F238" s="9">
        <v>36.326027397260276</v>
      </c>
      <c r="G238" s="9">
        <v>2.904109589041096</v>
      </c>
    </row>
    <row r="239" spans="1:7" x14ac:dyDescent="0.3">
      <c r="A239" s="2">
        <v>86002</v>
      </c>
      <c r="B239" s="9">
        <v>86002</v>
      </c>
      <c r="C239" s="9">
        <v>86002</v>
      </c>
      <c r="D239" s="9">
        <v>0</v>
      </c>
      <c r="E239" s="9">
        <v>6</v>
      </c>
      <c r="F239" s="9">
        <v>24.116438356164384</v>
      </c>
      <c r="G239" s="9">
        <v>6.9369863013698634</v>
      </c>
    </row>
    <row r="240" spans="1:7" x14ac:dyDescent="0.3">
      <c r="A240" s="2">
        <v>85667.71</v>
      </c>
      <c r="B240" s="9">
        <v>85667.71</v>
      </c>
      <c r="C240" s="9">
        <v>85667.71</v>
      </c>
      <c r="D240" s="9" t="e">
        <v>#DIV/0!</v>
      </c>
      <c r="E240" s="9">
        <v>1</v>
      </c>
      <c r="F240" s="9">
        <v>19.353424657534248</v>
      </c>
      <c r="G240" s="9">
        <v>13.35068493150685</v>
      </c>
    </row>
    <row r="241" spans="1:7" x14ac:dyDescent="0.3">
      <c r="A241" s="2">
        <v>85631.97</v>
      </c>
      <c r="B241" s="9">
        <v>85631.97</v>
      </c>
      <c r="C241" s="9">
        <v>85631.97</v>
      </c>
      <c r="D241" s="9" t="e">
        <v>#DIV/0!</v>
      </c>
      <c r="E241" s="9">
        <v>1</v>
      </c>
      <c r="F241" s="9">
        <v>30.775342465753425</v>
      </c>
      <c r="G241" s="9">
        <v>25.024657534246575</v>
      </c>
    </row>
    <row r="242" spans="1:7" x14ac:dyDescent="0.3">
      <c r="A242" s="2">
        <v>85278.12</v>
      </c>
      <c r="B242" s="9">
        <v>85278.12</v>
      </c>
      <c r="C242" s="9">
        <v>85278.12</v>
      </c>
      <c r="D242" s="9" t="e">
        <v>#DIV/0!</v>
      </c>
      <c r="E242" s="9">
        <v>1</v>
      </c>
      <c r="F242" s="9">
        <v>26.526027397260275</v>
      </c>
      <c r="G242" s="9">
        <v>14.912328767123288</v>
      </c>
    </row>
    <row r="243" spans="1:7" x14ac:dyDescent="0.3">
      <c r="A243" s="2">
        <v>85009.68</v>
      </c>
      <c r="B243" s="9">
        <v>85009.68</v>
      </c>
      <c r="C243" s="9">
        <v>85009.68</v>
      </c>
      <c r="D243" s="9" t="e">
        <v>#DIV/0!</v>
      </c>
      <c r="E243" s="9">
        <v>1</v>
      </c>
      <c r="F243" s="9">
        <v>14.032876712328767</v>
      </c>
      <c r="G243" s="9">
        <v>11.35068493150685</v>
      </c>
    </row>
    <row r="244" spans="1:7" x14ac:dyDescent="0.3">
      <c r="A244" s="2">
        <v>85000</v>
      </c>
      <c r="B244" s="9">
        <v>85000</v>
      </c>
      <c r="C244" s="9">
        <v>85000</v>
      </c>
      <c r="D244" s="9">
        <v>0</v>
      </c>
      <c r="E244" s="9">
        <v>2</v>
      </c>
      <c r="F244" s="9">
        <v>17.853424657534248</v>
      </c>
      <c r="G244" s="9">
        <v>0.71232876712328763</v>
      </c>
    </row>
    <row r="245" spans="1:7" x14ac:dyDescent="0.3">
      <c r="A245" s="2">
        <v>84935.47</v>
      </c>
      <c r="B245" s="9">
        <v>84935.47</v>
      </c>
      <c r="C245" s="9">
        <v>84935.47</v>
      </c>
      <c r="D245" s="9" t="e">
        <v>#DIV/0!</v>
      </c>
      <c r="E245" s="9">
        <v>1</v>
      </c>
      <c r="F245" s="9">
        <v>28.597260273972601</v>
      </c>
      <c r="G245" s="9">
        <v>24.290410958904111</v>
      </c>
    </row>
    <row r="246" spans="1:7" x14ac:dyDescent="0.3">
      <c r="A246" s="2">
        <v>84896.639999999999</v>
      </c>
      <c r="B246" s="9">
        <v>84896.639999999999</v>
      </c>
      <c r="C246" s="9">
        <v>84896.639999999999</v>
      </c>
      <c r="D246" s="9">
        <v>0</v>
      </c>
      <c r="E246" s="9">
        <v>2</v>
      </c>
      <c r="F246" s="9">
        <v>4.0383561643835613</v>
      </c>
      <c r="G246" s="9">
        <v>4.0383561643835613</v>
      </c>
    </row>
    <row r="247" spans="1:7" x14ac:dyDescent="0.3">
      <c r="A247" s="2">
        <v>84699</v>
      </c>
      <c r="B247" s="9">
        <v>84699</v>
      </c>
      <c r="C247" s="9">
        <v>84699</v>
      </c>
      <c r="D247" s="9">
        <v>0</v>
      </c>
      <c r="E247" s="9">
        <v>5</v>
      </c>
      <c r="F247" s="9">
        <v>22.703561643835616</v>
      </c>
      <c r="G247" s="9">
        <v>1.3863013698630138</v>
      </c>
    </row>
    <row r="248" spans="1:7" x14ac:dyDescent="0.3">
      <c r="A248" s="2">
        <v>84589.15</v>
      </c>
      <c r="B248" s="9">
        <v>84589.15</v>
      </c>
      <c r="C248" s="9">
        <v>84589.15</v>
      </c>
      <c r="D248" s="9" t="e">
        <v>#DIV/0!</v>
      </c>
      <c r="E248" s="9">
        <v>1</v>
      </c>
      <c r="F248" s="9">
        <v>8.7671232876712324</v>
      </c>
      <c r="G248" s="9">
        <v>8.7671232876712324</v>
      </c>
    </row>
    <row r="249" spans="1:7" x14ac:dyDescent="0.3">
      <c r="A249" s="2">
        <v>84515.11</v>
      </c>
      <c r="B249" s="9">
        <v>84515.11</v>
      </c>
      <c r="C249" s="9">
        <v>84515.11</v>
      </c>
      <c r="D249" s="9" t="e">
        <v>#DIV/0!</v>
      </c>
      <c r="E249" s="9">
        <v>1</v>
      </c>
      <c r="F249" s="9">
        <v>26.5013698630137</v>
      </c>
      <c r="G249" s="9">
        <v>16.495890410958904</v>
      </c>
    </row>
    <row r="250" spans="1:7" x14ac:dyDescent="0.3">
      <c r="A250" s="2">
        <v>84514.61</v>
      </c>
      <c r="B250" s="9">
        <v>84514.61</v>
      </c>
      <c r="C250" s="9">
        <v>84514.61</v>
      </c>
      <c r="D250" s="9" t="e">
        <v>#DIV/0!</v>
      </c>
      <c r="E250" s="9">
        <v>1</v>
      </c>
      <c r="F250" s="9">
        <v>22.153424657534245</v>
      </c>
      <c r="G250" s="9">
        <v>3.2520547945205478</v>
      </c>
    </row>
    <row r="251" spans="1:7" x14ac:dyDescent="0.3">
      <c r="A251" s="2">
        <v>84429.71</v>
      </c>
      <c r="B251" s="9">
        <v>84429.71</v>
      </c>
      <c r="C251" s="9">
        <v>84429.71</v>
      </c>
      <c r="D251" s="9" t="e">
        <v>#DIV/0!</v>
      </c>
      <c r="E251" s="9">
        <v>1</v>
      </c>
      <c r="F251" s="9">
        <v>9.6931506849315063</v>
      </c>
      <c r="G251" s="9">
        <v>6.8109589041095893</v>
      </c>
    </row>
    <row r="252" spans="1:7" x14ac:dyDescent="0.3">
      <c r="A252" s="2">
        <v>84292.24</v>
      </c>
      <c r="B252" s="9">
        <v>84292.24</v>
      </c>
      <c r="C252" s="9">
        <v>84292.24</v>
      </c>
      <c r="D252" s="9" t="e">
        <v>#DIV/0!</v>
      </c>
      <c r="E252" s="9">
        <v>1</v>
      </c>
      <c r="F252" s="9">
        <v>24.378082191780823</v>
      </c>
      <c r="G252" s="9">
        <v>5.353424657534247</v>
      </c>
    </row>
    <row r="253" spans="1:7" x14ac:dyDescent="0.3">
      <c r="A253" s="2">
        <v>84028.62</v>
      </c>
      <c r="B253" s="9">
        <v>84028.62</v>
      </c>
      <c r="C253" s="9">
        <v>84028.62</v>
      </c>
      <c r="D253" s="9" t="e">
        <v>#DIV/0!</v>
      </c>
      <c r="E253" s="9">
        <v>1</v>
      </c>
      <c r="F253" s="9">
        <v>6.6383561643835618</v>
      </c>
      <c r="G253" s="9">
        <v>2.2082191780821918</v>
      </c>
    </row>
    <row r="254" spans="1:7" x14ac:dyDescent="0.3">
      <c r="A254" s="2">
        <v>83907.199999999997</v>
      </c>
      <c r="B254" s="9">
        <v>83907.199999999997</v>
      </c>
      <c r="C254" s="9">
        <v>83907.199999999997</v>
      </c>
      <c r="D254" s="9" t="e">
        <v>#DIV/0!</v>
      </c>
      <c r="E254" s="9">
        <v>1</v>
      </c>
      <c r="F254" s="9">
        <v>24.8</v>
      </c>
      <c r="G254" s="9">
        <v>8.4931506849315067E-2</v>
      </c>
    </row>
    <row r="255" spans="1:7" x14ac:dyDescent="0.3">
      <c r="A255" s="2">
        <v>83905</v>
      </c>
      <c r="B255" s="9">
        <v>83905</v>
      </c>
      <c r="C255" s="9">
        <v>83905</v>
      </c>
      <c r="D255" s="9">
        <v>0</v>
      </c>
      <c r="E255" s="9">
        <v>8</v>
      </c>
      <c r="F255" s="9">
        <v>25.976369863013698</v>
      </c>
      <c r="G255" s="9">
        <v>5.7102739726027396</v>
      </c>
    </row>
    <row r="256" spans="1:7" x14ac:dyDescent="0.3">
      <c r="A256" s="2">
        <v>83763.03</v>
      </c>
      <c r="B256" s="9">
        <v>83763.03</v>
      </c>
      <c r="C256" s="9">
        <v>83763.03</v>
      </c>
      <c r="D256" s="9" t="e">
        <v>#DIV/0!</v>
      </c>
      <c r="E256" s="9">
        <v>1</v>
      </c>
      <c r="F256" s="9">
        <v>18.717808219178082</v>
      </c>
      <c r="G256" s="9">
        <v>5.9835616438356167</v>
      </c>
    </row>
    <row r="257" spans="1:7" x14ac:dyDescent="0.3">
      <c r="A257" s="2">
        <v>83750.2</v>
      </c>
      <c r="B257" s="9">
        <v>83750.2</v>
      </c>
      <c r="C257" s="9">
        <v>83750.2</v>
      </c>
      <c r="D257" s="9" t="e">
        <v>#DIV/0!</v>
      </c>
      <c r="E257" s="9">
        <v>1</v>
      </c>
      <c r="F257" s="9">
        <v>17.12054794520548</v>
      </c>
      <c r="G257" s="9">
        <v>6.7342465753424658</v>
      </c>
    </row>
    <row r="258" spans="1:7" x14ac:dyDescent="0.3">
      <c r="A258" s="2">
        <v>83670.55</v>
      </c>
      <c r="B258" s="9">
        <v>83670.55</v>
      </c>
      <c r="C258" s="9">
        <v>83670.55</v>
      </c>
      <c r="D258" s="9" t="e">
        <v>#DIV/0!</v>
      </c>
      <c r="E258" s="9">
        <v>1</v>
      </c>
      <c r="F258" s="9">
        <v>21.687671232876713</v>
      </c>
      <c r="G258" s="9">
        <v>0.41095890410958902</v>
      </c>
    </row>
    <row r="259" spans="1:7" x14ac:dyDescent="0.3">
      <c r="A259" s="2">
        <v>83591.3</v>
      </c>
      <c r="B259" s="9">
        <v>83591.3</v>
      </c>
      <c r="C259" s="9">
        <v>83591.3</v>
      </c>
      <c r="D259" s="9" t="e">
        <v>#DIV/0!</v>
      </c>
      <c r="E259" s="9">
        <v>1</v>
      </c>
      <c r="F259" s="9">
        <v>41.531506849315072</v>
      </c>
      <c r="G259" s="9">
        <v>24.391780821917809</v>
      </c>
    </row>
    <row r="260" spans="1:7" x14ac:dyDescent="0.3">
      <c r="A260" s="2">
        <v>83555.22</v>
      </c>
      <c r="B260" s="9">
        <v>83555.22</v>
      </c>
      <c r="C260" s="9">
        <v>83555.22</v>
      </c>
      <c r="D260" s="9" t="e">
        <v>#DIV/0!</v>
      </c>
      <c r="E260" s="9">
        <v>1</v>
      </c>
      <c r="F260" s="9">
        <v>41.073972602739723</v>
      </c>
      <c r="G260" s="9">
        <v>25.024657534246575</v>
      </c>
    </row>
    <row r="261" spans="1:7" x14ac:dyDescent="0.3">
      <c r="A261" s="2">
        <v>83193.23</v>
      </c>
      <c r="B261" s="9">
        <v>83193.23</v>
      </c>
      <c r="C261" s="9">
        <v>83193.23</v>
      </c>
      <c r="D261" s="9" t="e">
        <v>#DIV/0!</v>
      </c>
      <c r="E261" s="9">
        <v>1</v>
      </c>
      <c r="F261" s="9">
        <v>5.6136986301369864</v>
      </c>
      <c r="G261" s="9">
        <v>4.5260273972602736</v>
      </c>
    </row>
    <row r="262" spans="1:7" x14ac:dyDescent="0.3">
      <c r="A262" s="2">
        <v>83000</v>
      </c>
      <c r="B262" s="9">
        <v>83000</v>
      </c>
      <c r="C262" s="9">
        <v>83000</v>
      </c>
      <c r="D262" s="9" t="e">
        <v>#DIV/0!</v>
      </c>
      <c r="E262" s="9">
        <v>1</v>
      </c>
      <c r="F262" s="9">
        <v>1.3698630136986301</v>
      </c>
      <c r="G262" s="9">
        <v>1.3698630136986301</v>
      </c>
    </row>
    <row r="263" spans="1:7" x14ac:dyDescent="0.3">
      <c r="A263" s="2">
        <v>82936.070000000007</v>
      </c>
      <c r="B263" s="9">
        <v>82936.070000000007</v>
      </c>
      <c r="C263" s="9">
        <v>82936.070000000007</v>
      </c>
      <c r="D263" s="9" t="e">
        <v>#DIV/0!</v>
      </c>
      <c r="E263" s="9">
        <v>1</v>
      </c>
      <c r="F263" s="9">
        <v>26.506849315068493</v>
      </c>
      <c r="G263" s="9">
        <v>13.890410958904109</v>
      </c>
    </row>
    <row r="264" spans="1:7" x14ac:dyDescent="0.3">
      <c r="A264" s="2">
        <v>82633</v>
      </c>
      <c r="B264" s="9">
        <v>82633</v>
      </c>
      <c r="C264" s="9">
        <v>82633</v>
      </c>
      <c r="D264" s="9">
        <v>0</v>
      </c>
      <c r="E264" s="9">
        <v>5</v>
      </c>
      <c r="F264" s="9">
        <v>19.887123287671233</v>
      </c>
      <c r="G264" s="9">
        <v>1.6652054794520548</v>
      </c>
    </row>
    <row r="265" spans="1:7" x14ac:dyDescent="0.3">
      <c r="A265" s="2">
        <v>82620</v>
      </c>
      <c r="B265" s="9">
        <v>82620</v>
      </c>
      <c r="C265" s="9">
        <v>82620</v>
      </c>
      <c r="D265" s="9" t="e">
        <v>#DIV/0!</v>
      </c>
      <c r="E265" s="9">
        <v>1</v>
      </c>
      <c r="F265" s="9">
        <v>8.5561643835616437</v>
      </c>
      <c r="G265" s="9">
        <v>1.536986301369863</v>
      </c>
    </row>
    <row r="266" spans="1:7" x14ac:dyDescent="0.3">
      <c r="A266" s="2">
        <v>82605.570000000007</v>
      </c>
      <c r="B266" s="9">
        <v>82605.570000000007</v>
      </c>
      <c r="C266" s="9">
        <v>82605.570000000007</v>
      </c>
      <c r="D266" s="9" t="e">
        <v>#DIV/0!</v>
      </c>
      <c r="E266" s="9">
        <v>1</v>
      </c>
      <c r="F266" s="9">
        <v>47.079452054794523</v>
      </c>
      <c r="G266" s="9">
        <v>25.024657534246575</v>
      </c>
    </row>
    <row r="267" spans="1:7" x14ac:dyDescent="0.3">
      <c r="A267" s="2">
        <v>82404.62</v>
      </c>
      <c r="B267" s="9">
        <v>82404.62</v>
      </c>
      <c r="C267" s="9">
        <v>82404.62</v>
      </c>
      <c r="D267" s="9" t="e">
        <v>#DIV/0!</v>
      </c>
      <c r="E267" s="9">
        <v>1</v>
      </c>
      <c r="F267" s="9">
        <v>28.232876712328768</v>
      </c>
      <c r="G267" s="9">
        <v>0.13698630136986301</v>
      </c>
    </row>
    <row r="268" spans="1:7" x14ac:dyDescent="0.3">
      <c r="A268" s="2">
        <v>82384.41</v>
      </c>
      <c r="B268" s="9">
        <v>82384.41</v>
      </c>
      <c r="C268" s="9">
        <v>82384.41</v>
      </c>
      <c r="D268" s="9" t="e">
        <v>#DIV/0!</v>
      </c>
      <c r="E268" s="9">
        <v>1</v>
      </c>
      <c r="F268" s="9">
        <v>8.8000000000000007</v>
      </c>
      <c r="G268" s="9">
        <v>8.8000000000000007</v>
      </c>
    </row>
    <row r="269" spans="1:7" x14ac:dyDescent="0.3">
      <c r="A269" s="2">
        <v>82308.31</v>
      </c>
      <c r="B269" s="9">
        <v>82308.31</v>
      </c>
      <c r="C269" s="9">
        <v>82308.31</v>
      </c>
      <c r="D269" s="9" t="e">
        <v>#DIV/0!</v>
      </c>
      <c r="E269" s="9">
        <v>1</v>
      </c>
      <c r="F269" s="9">
        <v>11.161643835616438</v>
      </c>
      <c r="G269" s="9">
        <v>6.8849315068493153</v>
      </c>
    </row>
    <row r="270" spans="1:7" x14ac:dyDescent="0.3">
      <c r="A270" s="2">
        <v>82191.600000000006</v>
      </c>
      <c r="B270" s="9">
        <v>82191.600000000006</v>
      </c>
      <c r="C270" s="9">
        <v>82191.600000000006</v>
      </c>
      <c r="D270" s="9" t="e">
        <v>#DIV/0!</v>
      </c>
      <c r="E270" s="9">
        <v>1</v>
      </c>
      <c r="F270" s="9">
        <v>9.1123287671232873</v>
      </c>
      <c r="G270" s="9">
        <v>3.128767123287671</v>
      </c>
    </row>
    <row r="271" spans="1:7" x14ac:dyDescent="0.3">
      <c r="A271" s="2">
        <v>82173.279999999999</v>
      </c>
      <c r="B271" s="9">
        <v>82173.279999999999</v>
      </c>
      <c r="C271" s="9">
        <v>82173.279999999999</v>
      </c>
      <c r="D271" s="9" t="e">
        <v>#DIV/0!</v>
      </c>
      <c r="E271" s="9">
        <v>1</v>
      </c>
      <c r="F271" s="9">
        <v>28.079452054794519</v>
      </c>
      <c r="G271" s="9">
        <v>20.427397260273974</v>
      </c>
    </row>
    <row r="272" spans="1:7" x14ac:dyDescent="0.3">
      <c r="A272" s="2">
        <v>82115.39</v>
      </c>
      <c r="B272" s="9">
        <v>82115.39</v>
      </c>
      <c r="C272" s="9">
        <v>82115.39</v>
      </c>
      <c r="D272" s="9" t="e">
        <v>#DIV/0!</v>
      </c>
      <c r="E272" s="9">
        <v>1</v>
      </c>
      <c r="F272" s="9">
        <v>26.87945205479452</v>
      </c>
      <c r="G272" s="9">
        <v>25.024657534246575</v>
      </c>
    </row>
    <row r="273" spans="1:7" x14ac:dyDescent="0.3">
      <c r="A273" s="2">
        <v>81713.02</v>
      </c>
      <c r="B273" s="9">
        <v>81713.02</v>
      </c>
      <c r="C273" s="9">
        <v>81713.02</v>
      </c>
      <c r="D273" s="9" t="e">
        <v>#DIV/0!</v>
      </c>
      <c r="E273" s="9">
        <v>1</v>
      </c>
      <c r="F273" s="9">
        <v>4.1452054794520548</v>
      </c>
      <c r="G273" s="9">
        <v>4.1452054794520548</v>
      </c>
    </row>
    <row r="274" spans="1:7" x14ac:dyDescent="0.3">
      <c r="A274" s="2">
        <v>81600</v>
      </c>
      <c r="B274" s="9">
        <v>81600</v>
      </c>
      <c r="C274" s="9">
        <v>81600</v>
      </c>
      <c r="D274" s="9">
        <v>0</v>
      </c>
      <c r="E274" s="9">
        <v>2</v>
      </c>
      <c r="F274" s="9">
        <v>17.856164383561644</v>
      </c>
      <c r="G274" s="9">
        <v>1.8465753424657534</v>
      </c>
    </row>
    <row r="275" spans="1:7" x14ac:dyDescent="0.3">
      <c r="A275" s="2">
        <v>81182.41</v>
      </c>
      <c r="B275" s="9">
        <v>81182.41</v>
      </c>
      <c r="C275" s="9">
        <v>81182.41</v>
      </c>
      <c r="D275" s="9" t="e">
        <v>#DIV/0!</v>
      </c>
      <c r="E275" s="9">
        <v>1</v>
      </c>
      <c r="F275" s="9">
        <v>5.0849315068493155</v>
      </c>
      <c r="G275" s="9">
        <v>5.0849315068493155</v>
      </c>
    </row>
    <row r="276" spans="1:7" x14ac:dyDescent="0.3">
      <c r="A276" s="2">
        <v>80710.91</v>
      </c>
      <c r="B276" s="9">
        <v>80710.91</v>
      </c>
      <c r="C276" s="9">
        <v>80710.91</v>
      </c>
      <c r="D276" s="9" t="e">
        <v>#DIV/0!</v>
      </c>
      <c r="E276" s="9">
        <v>1</v>
      </c>
      <c r="F276" s="9">
        <v>11.931506849315069</v>
      </c>
      <c r="G276" s="9">
        <v>6.2931506849315069</v>
      </c>
    </row>
    <row r="277" spans="1:7" x14ac:dyDescent="0.3">
      <c r="A277" s="2">
        <v>80665</v>
      </c>
      <c r="B277" s="9">
        <v>80665</v>
      </c>
      <c r="C277" s="9">
        <v>80665</v>
      </c>
      <c r="D277" s="9" t="e">
        <v>#DIV/0!</v>
      </c>
      <c r="E277" s="9">
        <v>1</v>
      </c>
      <c r="F277" s="9">
        <v>2.5972602739726027</v>
      </c>
      <c r="G277" s="9">
        <v>1.3315068493150686</v>
      </c>
    </row>
    <row r="278" spans="1:7" x14ac:dyDescent="0.3">
      <c r="A278" s="2">
        <v>80631</v>
      </c>
      <c r="B278" s="9">
        <v>80631</v>
      </c>
      <c r="C278" s="9">
        <v>80631</v>
      </c>
      <c r="D278" s="9" t="e">
        <v>#DIV/0!</v>
      </c>
      <c r="E278" s="9">
        <v>1</v>
      </c>
      <c r="F278" s="9">
        <v>9.5150684931506841</v>
      </c>
      <c r="G278" s="9">
        <v>2.8602739726027395</v>
      </c>
    </row>
    <row r="279" spans="1:7" x14ac:dyDescent="0.3">
      <c r="A279" s="2">
        <v>80590.52</v>
      </c>
      <c r="B279" s="9">
        <v>80590.52</v>
      </c>
      <c r="C279" s="9">
        <v>80590.52</v>
      </c>
      <c r="D279" s="9" t="e">
        <v>#DIV/0!</v>
      </c>
      <c r="E279" s="9">
        <v>1</v>
      </c>
      <c r="F279" s="9">
        <v>12.852054794520548</v>
      </c>
      <c r="G279" s="9">
        <v>12.852054794520548</v>
      </c>
    </row>
    <row r="280" spans="1:7" x14ac:dyDescent="0.3">
      <c r="A280" s="2">
        <v>80393.34</v>
      </c>
      <c r="B280" s="9">
        <v>80393.34</v>
      </c>
      <c r="C280" s="9">
        <v>80393.34</v>
      </c>
      <c r="D280" s="9" t="e">
        <v>#DIV/0!</v>
      </c>
      <c r="E280" s="9">
        <v>1</v>
      </c>
      <c r="F280" s="9">
        <v>16.18904109589041</v>
      </c>
      <c r="G280" s="9">
        <v>14.75068493150685</v>
      </c>
    </row>
    <row r="281" spans="1:7" x14ac:dyDescent="0.3">
      <c r="A281" s="2">
        <v>80345.399999999994</v>
      </c>
      <c r="B281" s="9">
        <v>80345.399999999994</v>
      </c>
      <c r="C281" s="9">
        <v>80345.399999999994</v>
      </c>
      <c r="D281" s="9">
        <v>0</v>
      </c>
      <c r="E281" s="9">
        <v>2</v>
      </c>
      <c r="F281" s="9">
        <v>21.30958904109589</v>
      </c>
      <c r="G281" s="9">
        <v>3.4232876712328766</v>
      </c>
    </row>
    <row r="282" spans="1:7" x14ac:dyDescent="0.3">
      <c r="A282" s="2">
        <v>80103.66</v>
      </c>
      <c r="B282" s="9">
        <v>80103.66</v>
      </c>
      <c r="C282" s="9">
        <v>80103.66</v>
      </c>
      <c r="D282" s="9" t="e">
        <v>#DIV/0!</v>
      </c>
      <c r="E282" s="9">
        <v>1</v>
      </c>
      <c r="F282" s="9">
        <v>5.1972602739726028</v>
      </c>
      <c r="G282" s="9">
        <v>2.7452054794520548</v>
      </c>
    </row>
    <row r="283" spans="1:7" x14ac:dyDescent="0.3">
      <c r="A283" s="2">
        <v>80000</v>
      </c>
      <c r="B283" s="9">
        <v>80000</v>
      </c>
      <c r="C283" s="9">
        <v>80000</v>
      </c>
      <c r="D283" s="9">
        <v>0</v>
      </c>
      <c r="E283" s="9">
        <v>3</v>
      </c>
      <c r="F283" s="9">
        <v>18.219178082191782</v>
      </c>
      <c r="G283" s="9">
        <v>2.2310502283105023</v>
      </c>
    </row>
    <row r="284" spans="1:7" x14ac:dyDescent="0.3">
      <c r="A284" s="2">
        <v>79999.92</v>
      </c>
      <c r="B284" s="9">
        <v>79999.92</v>
      </c>
      <c r="C284" s="9">
        <v>79999.92</v>
      </c>
      <c r="D284" s="9">
        <v>0</v>
      </c>
      <c r="E284" s="9">
        <v>4</v>
      </c>
      <c r="F284" s="9">
        <v>11.263698630136988</v>
      </c>
      <c r="G284" s="9">
        <v>4.5410958904109586</v>
      </c>
    </row>
    <row r="285" spans="1:7" x14ac:dyDescent="0.3">
      <c r="A285" s="2">
        <v>79909</v>
      </c>
      <c r="B285" s="9">
        <v>79909</v>
      </c>
      <c r="C285" s="9">
        <v>79909</v>
      </c>
      <c r="D285" s="9">
        <v>0</v>
      </c>
      <c r="E285" s="9">
        <v>25</v>
      </c>
      <c r="F285" s="9">
        <v>23.918575342465758</v>
      </c>
      <c r="G285" s="9">
        <v>10.672547945205478</v>
      </c>
    </row>
    <row r="286" spans="1:7" x14ac:dyDescent="0.3">
      <c r="A286" s="2">
        <v>79727.33</v>
      </c>
      <c r="B286" s="9">
        <v>79727.33</v>
      </c>
      <c r="C286" s="9">
        <v>79727.33</v>
      </c>
      <c r="D286" s="9">
        <v>0</v>
      </c>
      <c r="E286" s="9">
        <v>2</v>
      </c>
      <c r="F286" s="9">
        <v>27.127397260273973</v>
      </c>
      <c r="G286" s="9">
        <v>19.57123287671233</v>
      </c>
    </row>
    <row r="287" spans="1:7" x14ac:dyDescent="0.3">
      <c r="A287" s="2">
        <v>79590.600000000006</v>
      </c>
      <c r="B287" s="9">
        <v>79590.600000000006</v>
      </c>
      <c r="C287" s="9">
        <v>79590.600000000006</v>
      </c>
      <c r="D287" s="9" t="e">
        <v>#DIV/0!</v>
      </c>
      <c r="E287" s="9">
        <v>1</v>
      </c>
      <c r="F287" s="9">
        <v>5.9671232876712326</v>
      </c>
      <c r="G287" s="9">
        <v>4.2027397260273975</v>
      </c>
    </row>
    <row r="288" spans="1:7" x14ac:dyDescent="0.3">
      <c r="A288" s="2">
        <v>79560</v>
      </c>
      <c r="B288" s="9">
        <v>79560</v>
      </c>
      <c r="C288" s="9">
        <v>79560</v>
      </c>
      <c r="D288" s="9" t="e">
        <v>#DIV/0!</v>
      </c>
      <c r="E288" s="9">
        <v>1</v>
      </c>
      <c r="F288" s="9">
        <v>7.9424657534246572</v>
      </c>
      <c r="G288" s="9">
        <v>7.9424657534246572</v>
      </c>
    </row>
    <row r="289" spans="1:7" x14ac:dyDescent="0.3">
      <c r="A289" s="2">
        <v>79333.73</v>
      </c>
      <c r="B289" s="9">
        <v>79333.73</v>
      </c>
      <c r="C289" s="9">
        <v>79333.73</v>
      </c>
      <c r="D289" s="9" t="e">
        <v>#DIV/0!</v>
      </c>
      <c r="E289" s="9">
        <v>1</v>
      </c>
      <c r="F289" s="9">
        <v>5.8904109589041092</v>
      </c>
      <c r="G289" s="9">
        <v>5.8904109589041092</v>
      </c>
    </row>
    <row r="290" spans="1:7" x14ac:dyDescent="0.3">
      <c r="A290" s="2">
        <v>79017.55</v>
      </c>
      <c r="B290" s="9">
        <v>79017.55</v>
      </c>
      <c r="C290" s="9">
        <v>79017.55</v>
      </c>
      <c r="D290" s="9" t="e">
        <v>#DIV/0!</v>
      </c>
      <c r="E290" s="9">
        <v>1</v>
      </c>
      <c r="F290" s="9">
        <v>23.876712328767123</v>
      </c>
      <c r="G290" s="9">
        <v>4.5095890410958903</v>
      </c>
    </row>
    <row r="291" spans="1:7" x14ac:dyDescent="0.3">
      <c r="A291" s="2">
        <v>79000</v>
      </c>
      <c r="B291" s="9">
        <v>79000</v>
      </c>
      <c r="C291" s="9">
        <v>79000</v>
      </c>
      <c r="D291" s="9" t="e">
        <v>#DIV/0!</v>
      </c>
      <c r="E291" s="9">
        <v>1</v>
      </c>
      <c r="F291" s="9">
        <v>27.632876712328766</v>
      </c>
      <c r="G291" s="9">
        <v>0.79452054794520544</v>
      </c>
    </row>
    <row r="292" spans="1:7" x14ac:dyDescent="0.3">
      <c r="A292" s="2">
        <v>78935.16</v>
      </c>
      <c r="B292" s="9">
        <v>78935.16</v>
      </c>
      <c r="C292" s="9">
        <v>78935.16</v>
      </c>
      <c r="D292" s="9" t="e">
        <v>#DIV/0!</v>
      </c>
      <c r="E292" s="9">
        <v>1</v>
      </c>
      <c r="F292" s="9">
        <v>40.200000000000003</v>
      </c>
      <c r="G292" s="9">
        <v>25.024657534246575</v>
      </c>
    </row>
    <row r="293" spans="1:7" x14ac:dyDescent="0.3">
      <c r="A293" s="2">
        <v>78770</v>
      </c>
      <c r="B293" s="9">
        <v>78770</v>
      </c>
      <c r="C293" s="9">
        <v>78770</v>
      </c>
      <c r="D293" s="9" t="e">
        <v>#DIV/0!</v>
      </c>
      <c r="E293" s="9">
        <v>1</v>
      </c>
      <c r="F293" s="9">
        <v>14.367123287671232</v>
      </c>
      <c r="G293" s="9">
        <v>0.2</v>
      </c>
    </row>
    <row r="294" spans="1:7" x14ac:dyDescent="0.3">
      <c r="A294" s="2">
        <v>78698</v>
      </c>
      <c r="B294" s="9">
        <v>78698</v>
      </c>
      <c r="C294" s="9">
        <v>78698</v>
      </c>
      <c r="D294" s="9">
        <v>0</v>
      </c>
      <c r="E294" s="9">
        <v>5</v>
      </c>
      <c r="F294" s="9">
        <v>14.752876712328765</v>
      </c>
      <c r="G294" s="9">
        <v>0.28821917808219177</v>
      </c>
    </row>
    <row r="295" spans="1:7" x14ac:dyDescent="0.3">
      <c r="A295" s="2">
        <v>78685</v>
      </c>
      <c r="B295" s="9">
        <v>78685</v>
      </c>
      <c r="C295" s="9">
        <v>78685</v>
      </c>
      <c r="D295" s="9" t="e">
        <v>#DIV/0!</v>
      </c>
      <c r="E295" s="9">
        <v>1</v>
      </c>
      <c r="F295" s="9">
        <v>16.013698630136986</v>
      </c>
      <c r="G295" s="9">
        <v>0.78904109589041094</v>
      </c>
    </row>
    <row r="296" spans="1:7" x14ac:dyDescent="0.3">
      <c r="A296" s="2">
        <v>78666.710000000006</v>
      </c>
      <c r="B296" s="9">
        <v>78666.710000000006</v>
      </c>
      <c r="C296" s="9">
        <v>78666.710000000006</v>
      </c>
      <c r="D296" s="9" t="e">
        <v>#DIV/0!</v>
      </c>
      <c r="E296" s="9">
        <v>1</v>
      </c>
      <c r="F296" s="9">
        <v>18.106849315068494</v>
      </c>
      <c r="G296" s="9">
        <v>8.5726027397260278</v>
      </c>
    </row>
    <row r="297" spans="1:7" x14ac:dyDescent="0.3">
      <c r="A297" s="2">
        <v>78650.789999999994</v>
      </c>
      <c r="B297" s="9">
        <v>78650.789999999994</v>
      </c>
      <c r="C297" s="9">
        <v>78650.789999999994</v>
      </c>
      <c r="D297" s="9" t="e">
        <v>#DIV/0!</v>
      </c>
      <c r="E297" s="9">
        <v>1</v>
      </c>
      <c r="F297" s="9">
        <v>47.372602739726027</v>
      </c>
      <c r="G297" s="9">
        <v>25.024657534246575</v>
      </c>
    </row>
    <row r="298" spans="1:7" x14ac:dyDescent="0.3">
      <c r="A298" s="2">
        <v>78591</v>
      </c>
      <c r="B298" s="9">
        <v>78591</v>
      </c>
      <c r="C298" s="9">
        <v>78591</v>
      </c>
      <c r="D298" s="9" t="e">
        <v>#DIV/0!</v>
      </c>
      <c r="E298" s="9">
        <v>1</v>
      </c>
      <c r="F298" s="9">
        <v>3.6657534246575341</v>
      </c>
      <c r="G298" s="9">
        <v>3.6657534246575341</v>
      </c>
    </row>
    <row r="299" spans="1:7" x14ac:dyDescent="0.3">
      <c r="A299" s="2">
        <v>78449.990000000005</v>
      </c>
      <c r="B299" s="9">
        <v>78449.990000000005</v>
      </c>
      <c r="C299" s="9">
        <v>78449.990000000005</v>
      </c>
      <c r="D299" s="9" t="e">
        <v>#DIV/0!</v>
      </c>
      <c r="E299" s="9">
        <v>1</v>
      </c>
      <c r="F299" s="9">
        <v>39.989041095890414</v>
      </c>
      <c r="G299" s="9">
        <v>7.6438356164383565</v>
      </c>
    </row>
    <row r="300" spans="1:7" x14ac:dyDescent="0.3">
      <c r="A300" s="2">
        <v>78448.2</v>
      </c>
      <c r="B300" s="9">
        <v>78448.2</v>
      </c>
      <c r="C300" s="9">
        <v>78448.2</v>
      </c>
      <c r="D300" s="9" t="e">
        <v>#DIV/0!</v>
      </c>
      <c r="E300" s="9">
        <v>1</v>
      </c>
      <c r="F300" s="9">
        <v>23.063013698630137</v>
      </c>
      <c r="G300" s="9">
        <v>23.063013698630137</v>
      </c>
    </row>
    <row r="301" spans="1:7" x14ac:dyDescent="0.3">
      <c r="A301" s="2">
        <v>78413</v>
      </c>
      <c r="B301" s="9">
        <v>78413</v>
      </c>
      <c r="C301" s="9">
        <v>78413</v>
      </c>
      <c r="D301" s="9" t="e">
        <v>#DIV/0!</v>
      </c>
      <c r="E301" s="9">
        <v>1</v>
      </c>
      <c r="F301" s="9">
        <v>3.3917808219178083</v>
      </c>
      <c r="G301" s="9">
        <v>0.63561643835616444</v>
      </c>
    </row>
    <row r="302" spans="1:7" x14ac:dyDescent="0.3">
      <c r="A302" s="2">
        <v>77960</v>
      </c>
      <c r="B302" s="9">
        <v>77960</v>
      </c>
      <c r="C302" s="9">
        <v>77960</v>
      </c>
      <c r="D302" s="9">
        <v>0</v>
      </c>
      <c r="E302" s="9">
        <v>19</v>
      </c>
      <c r="F302" s="9">
        <v>22.212545061283343</v>
      </c>
      <c r="G302" s="9">
        <v>8.6862292718096619</v>
      </c>
    </row>
    <row r="303" spans="1:7" x14ac:dyDescent="0.3">
      <c r="A303" s="2">
        <v>77935.12</v>
      </c>
      <c r="B303" s="9">
        <v>77935.12</v>
      </c>
      <c r="C303" s="9">
        <v>77935.12</v>
      </c>
      <c r="D303" s="9" t="e">
        <v>#DIV/0!</v>
      </c>
      <c r="E303" s="9">
        <v>1</v>
      </c>
      <c r="F303" s="9">
        <v>13.695890410958905</v>
      </c>
      <c r="G303" s="9">
        <v>10.887671232876713</v>
      </c>
    </row>
    <row r="304" spans="1:7" x14ac:dyDescent="0.3">
      <c r="A304" s="2">
        <v>77783.42</v>
      </c>
      <c r="B304" s="9">
        <v>77783.42</v>
      </c>
      <c r="C304" s="9">
        <v>77783.42</v>
      </c>
      <c r="D304" s="9" t="e">
        <v>#DIV/0!</v>
      </c>
      <c r="E304" s="9">
        <v>1</v>
      </c>
      <c r="F304" s="9">
        <v>26.5013698630137</v>
      </c>
      <c r="G304" s="9">
        <v>20.446575342465753</v>
      </c>
    </row>
    <row r="305" spans="1:7" x14ac:dyDescent="0.3">
      <c r="A305" s="2">
        <v>77759.05</v>
      </c>
      <c r="B305" s="9">
        <v>77759.05</v>
      </c>
      <c r="C305" s="9">
        <v>77759.05</v>
      </c>
      <c r="D305" s="9" t="e">
        <v>#DIV/0!</v>
      </c>
      <c r="E305" s="9">
        <v>1</v>
      </c>
      <c r="F305" s="9">
        <v>17.389041095890413</v>
      </c>
      <c r="G305" s="9">
        <v>16.912328767123288</v>
      </c>
    </row>
    <row r="306" spans="1:7" x14ac:dyDescent="0.3">
      <c r="A306" s="2">
        <v>77589.58</v>
      </c>
      <c r="B306" s="9">
        <v>77589.58</v>
      </c>
      <c r="C306" s="9">
        <v>77589.58</v>
      </c>
      <c r="D306" s="9">
        <v>0</v>
      </c>
      <c r="E306" s="9">
        <v>2</v>
      </c>
      <c r="F306" s="9">
        <v>20.386301369863013</v>
      </c>
      <c r="G306" s="9">
        <v>12.215068493150685</v>
      </c>
    </row>
    <row r="307" spans="1:7" x14ac:dyDescent="0.3">
      <c r="A307" s="2">
        <v>77520.03</v>
      </c>
      <c r="B307" s="9">
        <v>77520.03</v>
      </c>
      <c r="C307" s="9">
        <v>77520.03</v>
      </c>
      <c r="D307" s="9">
        <v>0</v>
      </c>
      <c r="E307" s="9">
        <v>3</v>
      </c>
      <c r="F307" s="9">
        <v>31.042009132420091</v>
      </c>
      <c r="G307" s="9">
        <v>15.609132420091326</v>
      </c>
    </row>
    <row r="308" spans="1:7" x14ac:dyDescent="0.3">
      <c r="A308" s="2">
        <v>77109.73</v>
      </c>
      <c r="B308" s="9">
        <v>77109.73</v>
      </c>
      <c r="C308" s="9">
        <v>77109.73</v>
      </c>
      <c r="D308" s="9" t="e">
        <v>#DIV/0!</v>
      </c>
      <c r="E308" s="9">
        <v>1</v>
      </c>
      <c r="F308" s="9">
        <v>13.063013698630137</v>
      </c>
      <c r="G308" s="9">
        <v>5.4465753424657537</v>
      </c>
    </row>
    <row r="309" spans="1:7" x14ac:dyDescent="0.3">
      <c r="A309" s="2">
        <v>77009.990000000005</v>
      </c>
      <c r="B309" s="9">
        <v>77009.990000000005</v>
      </c>
      <c r="C309" s="9">
        <v>77009.990000000005</v>
      </c>
      <c r="D309" s="9" t="e">
        <v>#DIV/0!</v>
      </c>
      <c r="E309" s="9">
        <v>1</v>
      </c>
      <c r="F309" s="9">
        <v>13.791780821917808</v>
      </c>
      <c r="G309" s="9">
        <v>0.37534246575342467</v>
      </c>
    </row>
    <row r="310" spans="1:7" x14ac:dyDescent="0.3">
      <c r="A310" s="2">
        <v>76989.600000000006</v>
      </c>
      <c r="B310" s="9">
        <v>76989.600000000006</v>
      </c>
      <c r="C310" s="9">
        <v>76989.600000000006</v>
      </c>
      <c r="D310" s="9" t="e">
        <v>#DIV/0!</v>
      </c>
      <c r="E310" s="9">
        <v>1</v>
      </c>
      <c r="F310" s="9">
        <v>2.9369863013698629</v>
      </c>
      <c r="G310" s="9">
        <v>2.9369863013698629</v>
      </c>
    </row>
    <row r="311" spans="1:7" x14ac:dyDescent="0.3">
      <c r="A311" s="2">
        <v>76964.740000000005</v>
      </c>
      <c r="B311" s="9">
        <v>76964.740000000005</v>
      </c>
      <c r="C311" s="9">
        <v>76964.740000000005</v>
      </c>
      <c r="D311" s="9" t="e">
        <v>#DIV/0!</v>
      </c>
      <c r="E311" s="9">
        <v>1</v>
      </c>
      <c r="F311" s="9">
        <v>31.068493150684933</v>
      </c>
      <c r="G311" s="9">
        <v>4.5698630136986305</v>
      </c>
    </row>
    <row r="312" spans="1:7" x14ac:dyDescent="0.3">
      <c r="A312" s="2">
        <v>76941.899999999994</v>
      </c>
      <c r="B312" s="9">
        <v>76941.899999999994</v>
      </c>
      <c r="C312" s="9">
        <v>76941.899999999994</v>
      </c>
      <c r="D312" s="9" t="e">
        <v>#DIV/0!</v>
      </c>
      <c r="E312" s="9">
        <v>1</v>
      </c>
      <c r="F312" s="9">
        <v>34.07123287671233</v>
      </c>
      <c r="G312" s="9">
        <v>1.1013698630136985</v>
      </c>
    </row>
    <row r="313" spans="1:7" x14ac:dyDescent="0.3">
      <c r="A313" s="2">
        <v>76674.080000000002</v>
      </c>
      <c r="B313" s="9">
        <v>76674.080000000002</v>
      </c>
      <c r="C313" s="9">
        <v>76674.080000000002</v>
      </c>
      <c r="D313" s="9" t="e">
        <v>#DIV/0!</v>
      </c>
      <c r="E313" s="9">
        <v>1</v>
      </c>
      <c r="F313" s="9">
        <v>7.3671232876712329</v>
      </c>
      <c r="G313" s="9">
        <v>7.3671232876712329</v>
      </c>
    </row>
    <row r="314" spans="1:7" x14ac:dyDescent="0.3">
      <c r="A314" s="2">
        <v>76634.350000000006</v>
      </c>
      <c r="B314" s="9">
        <v>76634.350000000006</v>
      </c>
      <c r="C314" s="9">
        <v>76634.350000000006</v>
      </c>
      <c r="D314" s="9">
        <v>0</v>
      </c>
      <c r="E314" s="9">
        <v>2</v>
      </c>
      <c r="F314" s="9">
        <v>37.035616438356165</v>
      </c>
      <c r="G314" s="9">
        <v>10.31095890410959</v>
      </c>
    </row>
    <row r="315" spans="1:7" x14ac:dyDescent="0.3">
      <c r="A315" s="2">
        <v>76557.539999999994</v>
      </c>
      <c r="B315" s="9">
        <v>76557.539999999994</v>
      </c>
      <c r="C315" s="9">
        <v>76557.539999999994</v>
      </c>
      <c r="D315" s="9" t="e">
        <v>#DIV/0!</v>
      </c>
      <c r="E315" s="9">
        <v>1</v>
      </c>
      <c r="F315" s="9">
        <v>7.8465753424657532</v>
      </c>
      <c r="G315" s="9">
        <v>5.8657534246575347</v>
      </c>
    </row>
    <row r="316" spans="1:7" x14ac:dyDescent="0.3">
      <c r="A316" s="2">
        <v>76500</v>
      </c>
      <c r="B316" s="9">
        <v>76500</v>
      </c>
      <c r="C316" s="9">
        <v>76500</v>
      </c>
      <c r="D316" s="9" t="e">
        <v>#DIV/0!</v>
      </c>
      <c r="E316" s="9">
        <v>1</v>
      </c>
      <c r="F316" s="9">
        <v>0.48767123287671232</v>
      </c>
      <c r="G316" s="9">
        <v>0.48767123287671232</v>
      </c>
    </row>
    <row r="317" spans="1:7" x14ac:dyDescent="0.3">
      <c r="A317" s="2">
        <v>76469.399999999994</v>
      </c>
      <c r="B317" s="9">
        <v>76469.399999999994</v>
      </c>
      <c r="C317" s="9">
        <v>76469.399999999994</v>
      </c>
      <c r="D317" s="9">
        <v>0</v>
      </c>
      <c r="E317" s="9">
        <v>2</v>
      </c>
      <c r="F317" s="9">
        <v>4.2890410958904113</v>
      </c>
      <c r="G317" s="9">
        <v>2.7452054794520548</v>
      </c>
    </row>
    <row r="318" spans="1:7" x14ac:dyDescent="0.3">
      <c r="A318" s="2">
        <v>76148.960000000006</v>
      </c>
      <c r="B318" s="9">
        <v>76148.960000000006</v>
      </c>
      <c r="C318" s="9">
        <v>76148.960000000006</v>
      </c>
      <c r="D318" s="9" t="e">
        <v>#DIV/0!</v>
      </c>
      <c r="E318" s="9">
        <v>1</v>
      </c>
      <c r="F318" s="9">
        <v>5.3150684931506849</v>
      </c>
      <c r="G318" s="9">
        <v>5.3150684931506849</v>
      </c>
    </row>
    <row r="319" spans="1:7" x14ac:dyDescent="0.3">
      <c r="A319" s="2">
        <v>76000.179999999993</v>
      </c>
      <c r="B319" s="9">
        <v>76000.179999999993</v>
      </c>
      <c r="C319" s="9">
        <v>76000.179999999993</v>
      </c>
      <c r="D319" s="9" t="e">
        <v>#DIV/0!</v>
      </c>
      <c r="E319" s="9">
        <v>1</v>
      </c>
      <c r="F319" s="9">
        <v>22.095890410958905</v>
      </c>
      <c r="G319" s="9">
        <v>3.463013698630137</v>
      </c>
    </row>
    <row r="320" spans="1:7" x14ac:dyDescent="0.3">
      <c r="A320" s="2">
        <v>76000.03</v>
      </c>
      <c r="B320" s="9">
        <v>76000.03</v>
      </c>
      <c r="C320" s="9">
        <v>76000.03</v>
      </c>
      <c r="D320" s="9">
        <v>0</v>
      </c>
      <c r="E320" s="9">
        <v>4</v>
      </c>
      <c r="F320" s="9">
        <v>26.141780821917809</v>
      </c>
      <c r="G320" s="9">
        <v>21.565753424657533</v>
      </c>
    </row>
    <row r="321" spans="1:7" x14ac:dyDescent="0.3">
      <c r="A321" s="2">
        <v>75847.72</v>
      </c>
      <c r="B321" s="9">
        <v>75847.72</v>
      </c>
      <c r="C321" s="9">
        <v>75847.72</v>
      </c>
      <c r="D321" s="9" t="e">
        <v>#DIV/0!</v>
      </c>
      <c r="E321" s="9">
        <v>1</v>
      </c>
      <c r="F321" s="9">
        <v>15.095890410958905</v>
      </c>
      <c r="G321" s="9">
        <v>3.7808219178082192</v>
      </c>
    </row>
    <row r="322" spans="1:7" x14ac:dyDescent="0.3">
      <c r="A322" s="2">
        <v>75770.25</v>
      </c>
      <c r="B322" s="9">
        <v>75770.25</v>
      </c>
      <c r="C322" s="9">
        <v>75770.25</v>
      </c>
      <c r="D322" s="9" t="e">
        <v>#DIV/0!</v>
      </c>
      <c r="E322" s="9">
        <v>1</v>
      </c>
      <c r="F322" s="9">
        <v>5.5726027397260278</v>
      </c>
      <c r="G322" s="9">
        <v>5.5726027397260278</v>
      </c>
    </row>
    <row r="323" spans="1:7" x14ac:dyDescent="0.3">
      <c r="A323" s="2">
        <v>75741.119999999995</v>
      </c>
      <c r="B323" s="9">
        <v>75741.119999999995</v>
      </c>
      <c r="C323" s="9">
        <v>75741.119999999995</v>
      </c>
      <c r="D323" s="9" t="e">
        <v>#DIV/0!</v>
      </c>
      <c r="E323" s="9">
        <v>1</v>
      </c>
      <c r="F323" s="9">
        <v>30.427397260273974</v>
      </c>
      <c r="G323" s="9">
        <v>3.2410958904109588</v>
      </c>
    </row>
    <row r="324" spans="1:7" x14ac:dyDescent="0.3">
      <c r="A324" s="2">
        <v>75697.240000000005</v>
      </c>
      <c r="B324" s="9">
        <v>75697.240000000005</v>
      </c>
      <c r="C324" s="9">
        <v>75697.240000000005</v>
      </c>
      <c r="D324" s="9" t="e">
        <v>#DIV/0!</v>
      </c>
      <c r="E324" s="9">
        <v>1</v>
      </c>
      <c r="F324" s="9">
        <v>20.197260273972603</v>
      </c>
      <c r="G324" s="9">
        <v>15.786301369863013</v>
      </c>
    </row>
    <row r="325" spans="1:7" x14ac:dyDescent="0.3">
      <c r="A325" s="2">
        <v>75652</v>
      </c>
      <c r="B325" s="9">
        <v>75652</v>
      </c>
      <c r="C325" s="9">
        <v>75652</v>
      </c>
      <c r="D325" s="9" t="e">
        <v>#DIV/0!</v>
      </c>
      <c r="E325" s="9">
        <v>1</v>
      </c>
      <c r="F325" s="9">
        <v>23.610958904109587</v>
      </c>
      <c r="G325" s="9">
        <v>7.0328767123287674</v>
      </c>
    </row>
    <row r="326" spans="1:7" x14ac:dyDescent="0.3">
      <c r="A326" s="2">
        <v>75651.740000000005</v>
      </c>
      <c r="B326" s="9">
        <v>75651.740000000005</v>
      </c>
      <c r="C326" s="9">
        <v>75651.740000000005</v>
      </c>
      <c r="D326" s="9" t="e">
        <v>#DIV/0!</v>
      </c>
      <c r="E326" s="9">
        <v>1</v>
      </c>
      <c r="F326" s="9">
        <v>34.904109589041099</v>
      </c>
      <c r="G326" s="9">
        <v>15.830136986301369</v>
      </c>
    </row>
    <row r="327" spans="1:7" x14ac:dyDescent="0.3">
      <c r="A327" s="2">
        <v>75566.7</v>
      </c>
      <c r="B327" s="9">
        <v>75566.7</v>
      </c>
      <c r="C327" s="9">
        <v>75566.7</v>
      </c>
      <c r="D327" s="9" t="e">
        <v>#DIV/0!</v>
      </c>
      <c r="E327" s="9">
        <v>1</v>
      </c>
      <c r="F327" s="9">
        <v>0.65479452054794518</v>
      </c>
      <c r="G327" s="9">
        <v>0.65479452054794518</v>
      </c>
    </row>
    <row r="328" spans="1:7" x14ac:dyDescent="0.3">
      <c r="A328" s="2">
        <v>75432.289999999994</v>
      </c>
      <c r="B328" s="9">
        <v>75432.289999999994</v>
      </c>
      <c r="C328" s="9">
        <v>75432.289999999994</v>
      </c>
      <c r="D328" s="9" t="e">
        <v>#DIV/0!</v>
      </c>
      <c r="E328" s="9">
        <v>1</v>
      </c>
      <c r="F328" s="9">
        <v>21.073972602739726</v>
      </c>
      <c r="G328" s="9">
        <v>21.073972602739726</v>
      </c>
    </row>
    <row r="329" spans="1:7" x14ac:dyDescent="0.3">
      <c r="A329" s="2">
        <v>75347.850000000006</v>
      </c>
      <c r="B329" s="9">
        <v>75347.850000000006</v>
      </c>
      <c r="C329" s="9">
        <v>75347.850000000006</v>
      </c>
      <c r="D329" s="9" t="e">
        <v>#DIV/0!</v>
      </c>
      <c r="E329" s="9">
        <v>1</v>
      </c>
      <c r="F329" s="9">
        <v>12.794520547945206</v>
      </c>
      <c r="G329" s="9">
        <v>2.2904109589041095</v>
      </c>
    </row>
    <row r="330" spans="1:7" x14ac:dyDescent="0.3">
      <c r="A330" s="2">
        <v>75019</v>
      </c>
      <c r="B330" s="9">
        <v>75019</v>
      </c>
      <c r="C330" s="9">
        <v>75019</v>
      </c>
      <c r="D330" s="9">
        <v>0</v>
      </c>
      <c r="E330" s="9">
        <v>6</v>
      </c>
      <c r="F330" s="9">
        <v>18.162557077625568</v>
      </c>
      <c r="G330" s="9">
        <v>2.5794520547945203</v>
      </c>
    </row>
    <row r="331" spans="1:7" x14ac:dyDescent="0.3">
      <c r="A331" s="2">
        <v>75000</v>
      </c>
      <c r="B331" s="9">
        <v>75000</v>
      </c>
      <c r="C331" s="9">
        <v>75000</v>
      </c>
      <c r="D331" s="9">
        <v>0</v>
      </c>
      <c r="E331" s="9">
        <v>4</v>
      </c>
      <c r="F331" s="9">
        <v>6.0034246575342474</v>
      </c>
      <c r="G331" s="9">
        <v>0.96917808219178081</v>
      </c>
    </row>
    <row r="332" spans="1:7" x14ac:dyDescent="0.3">
      <c r="A332" s="2">
        <v>74906.47</v>
      </c>
      <c r="B332" s="9">
        <v>74906.47</v>
      </c>
      <c r="C332" s="9">
        <v>74906.47</v>
      </c>
      <c r="D332" s="9" t="e">
        <v>#DIV/0!</v>
      </c>
      <c r="E332" s="9">
        <v>1</v>
      </c>
      <c r="F332" s="9">
        <v>24.958904109589042</v>
      </c>
      <c r="G332" s="9">
        <v>1.7917808219178082</v>
      </c>
    </row>
    <row r="333" spans="1:7" x14ac:dyDescent="0.3">
      <c r="A333" s="2">
        <v>74835.460000000006</v>
      </c>
      <c r="B333" s="9">
        <v>74835.460000000006</v>
      </c>
      <c r="C333" s="9">
        <v>74835.460000000006</v>
      </c>
      <c r="D333" s="9" t="e">
        <v>#DIV/0!</v>
      </c>
      <c r="E333" s="9">
        <v>1</v>
      </c>
      <c r="F333" s="9">
        <v>16.07123287671233</v>
      </c>
      <c r="G333" s="9">
        <v>16.07123287671233</v>
      </c>
    </row>
    <row r="334" spans="1:7" x14ac:dyDescent="0.3">
      <c r="A334" s="2">
        <v>74765.75</v>
      </c>
      <c r="B334" s="9">
        <v>74765.75</v>
      </c>
      <c r="C334" s="9">
        <v>74765.75</v>
      </c>
      <c r="D334" s="9" t="e">
        <v>#DIV/0!</v>
      </c>
      <c r="E334" s="9">
        <v>1</v>
      </c>
      <c r="F334" s="9">
        <v>33.986301369863014</v>
      </c>
      <c r="G334" s="9">
        <v>25.024657534246575</v>
      </c>
    </row>
    <row r="335" spans="1:7" x14ac:dyDescent="0.3">
      <c r="A335" s="2">
        <v>74620.7</v>
      </c>
      <c r="B335" s="9">
        <v>74620.7</v>
      </c>
      <c r="C335" s="9">
        <v>74620.7</v>
      </c>
      <c r="D335" s="9" t="e">
        <v>#DIV/0!</v>
      </c>
      <c r="E335" s="9">
        <v>1</v>
      </c>
      <c r="F335" s="9">
        <v>26.30958904109589</v>
      </c>
      <c r="G335" s="9">
        <v>8.7397260273972606</v>
      </c>
    </row>
    <row r="336" spans="1:7" x14ac:dyDescent="0.3">
      <c r="A336" s="2">
        <v>74509.98</v>
      </c>
      <c r="B336" s="9">
        <v>74509.98</v>
      </c>
      <c r="C336" s="9">
        <v>74509.98</v>
      </c>
      <c r="D336" s="9">
        <v>0</v>
      </c>
      <c r="E336" s="9">
        <v>9</v>
      </c>
      <c r="F336" s="9">
        <v>18.870015220700154</v>
      </c>
      <c r="G336" s="9">
        <v>18.214307458143075</v>
      </c>
    </row>
    <row r="337" spans="1:7" x14ac:dyDescent="0.3">
      <c r="A337" s="2">
        <v>74460</v>
      </c>
      <c r="B337" s="9">
        <v>74460</v>
      </c>
      <c r="C337" s="9">
        <v>74460</v>
      </c>
      <c r="D337" s="9" t="e">
        <v>#DIV/0!</v>
      </c>
      <c r="E337" s="9">
        <v>1</v>
      </c>
      <c r="F337" s="9">
        <v>20.86849315068493</v>
      </c>
      <c r="G337" s="9">
        <v>2.4767123287671233</v>
      </c>
    </row>
    <row r="338" spans="1:7" x14ac:dyDescent="0.3">
      <c r="A338" s="2">
        <v>74284.56</v>
      </c>
      <c r="B338" s="9">
        <v>74284.56</v>
      </c>
      <c r="C338" s="9">
        <v>74284.56</v>
      </c>
      <c r="D338" s="9" t="e">
        <v>#DIV/0!</v>
      </c>
      <c r="E338" s="9">
        <v>1</v>
      </c>
      <c r="F338" s="9">
        <v>14.578082191780823</v>
      </c>
      <c r="G338" s="9">
        <v>4.2219178082191782</v>
      </c>
    </row>
    <row r="339" spans="1:7" x14ac:dyDescent="0.3">
      <c r="A339" s="2">
        <v>74248.86</v>
      </c>
      <c r="B339" s="9">
        <v>74248.86</v>
      </c>
      <c r="C339" s="9">
        <v>74248.86</v>
      </c>
      <c r="D339" s="9" t="e">
        <v>#DIV/0!</v>
      </c>
      <c r="E339" s="9">
        <v>1</v>
      </c>
      <c r="F339" s="9">
        <v>14.383561643835616</v>
      </c>
      <c r="G339" s="9">
        <v>9.4684931506849317</v>
      </c>
    </row>
    <row r="340" spans="1:7" x14ac:dyDescent="0.3">
      <c r="A340" s="2">
        <v>74248</v>
      </c>
      <c r="B340" s="9">
        <v>74248</v>
      </c>
      <c r="C340" s="9">
        <v>74248</v>
      </c>
      <c r="D340" s="9">
        <v>0</v>
      </c>
      <c r="E340" s="9">
        <v>13</v>
      </c>
      <c r="F340" s="9">
        <v>19.79599578503688</v>
      </c>
      <c r="G340" s="9">
        <v>5.3005268703898842</v>
      </c>
    </row>
    <row r="341" spans="1:7" x14ac:dyDescent="0.3">
      <c r="A341" s="2">
        <v>74036.42</v>
      </c>
      <c r="B341" s="9">
        <v>74036.42</v>
      </c>
      <c r="C341" s="9">
        <v>74036.42</v>
      </c>
      <c r="D341" s="9">
        <v>0</v>
      </c>
      <c r="E341" s="9">
        <v>2</v>
      </c>
      <c r="F341" s="9">
        <v>18.201369863013699</v>
      </c>
      <c r="G341" s="9">
        <v>9.0931506849315067</v>
      </c>
    </row>
    <row r="342" spans="1:7" x14ac:dyDescent="0.3">
      <c r="A342" s="2">
        <v>74000</v>
      </c>
      <c r="B342" s="9">
        <v>74000</v>
      </c>
      <c r="C342" s="9">
        <v>74000</v>
      </c>
      <c r="D342" s="9">
        <v>0</v>
      </c>
      <c r="E342" s="9">
        <v>2</v>
      </c>
      <c r="F342" s="9">
        <v>3.504109589041096</v>
      </c>
      <c r="G342" s="9">
        <v>0.79452054794520555</v>
      </c>
    </row>
    <row r="343" spans="1:7" x14ac:dyDescent="0.3">
      <c r="A343" s="2">
        <v>73875.539999999994</v>
      </c>
      <c r="B343" s="9">
        <v>73875.539999999994</v>
      </c>
      <c r="C343" s="9">
        <v>73875.539999999994</v>
      </c>
      <c r="D343" s="9" t="e">
        <v>#DIV/0!</v>
      </c>
      <c r="E343" s="9">
        <v>1</v>
      </c>
      <c r="F343" s="9">
        <v>21.073972602739726</v>
      </c>
      <c r="G343" s="9">
        <v>5.7753424657534245</v>
      </c>
    </row>
    <row r="344" spans="1:7" x14ac:dyDescent="0.3">
      <c r="A344" s="2">
        <v>73868.399999999994</v>
      </c>
      <c r="B344" s="9">
        <v>73868.399999999994</v>
      </c>
      <c r="C344" s="9">
        <v>73868.399999999994</v>
      </c>
      <c r="D344" s="9" t="e">
        <v>#DIV/0!</v>
      </c>
      <c r="E344" s="9">
        <v>1</v>
      </c>
      <c r="F344" s="9">
        <v>13.972602739726028</v>
      </c>
      <c r="G344" s="9">
        <v>3.128767123287671</v>
      </c>
    </row>
    <row r="345" spans="1:7" x14ac:dyDescent="0.3">
      <c r="A345" s="2">
        <v>73850.960000000006</v>
      </c>
      <c r="B345" s="9">
        <v>73850.960000000006</v>
      </c>
      <c r="C345" s="9">
        <v>73850.960000000006</v>
      </c>
      <c r="D345" s="9" t="e">
        <v>#DIV/0!</v>
      </c>
      <c r="E345" s="9">
        <v>1</v>
      </c>
      <c r="F345" s="9">
        <v>24.186301369863013</v>
      </c>
      <c r="G345" s="9">
        <v>24.186301369863013</v>
      </c>
    </row>
    <row r="346" spans="1:7" x14ac:dyDescent="0.3">
      <c r="A346" s="2">
        <v>73810.67</v>
      </c>
      <c r="B346" s="9">
        <v>73810.67</v>
      </c>
      <c r="C346" s="9">
        <v>73810.67</v>
      </c>
      <c r="D346" s="9" t="e">
        <v>#DIV/0!</v>
      </c>
      <c r="E346" s="9">
        <v>1</v>
      </c>
      <c r="F346" s="9">
        <v>22.786301369863015</v>
      </c>
      <c r="G346" s="9">
        <v>1.2876712328767124</v>
      </c>
    </row>
    <row r="347" spans="1:7" x14ac:dyDescent="0.3">
      <c r="A347" s="2">
        <v>73712.62</v>
      </c>
      <c r="B347" s="9">
        <v>73712.62</v>
      </c>
      <c r="C347" s="9">
        <v>73712.62</v>
      </c>
      <c r="D347" s="9">
        <v>0</v>
      </c>
      <c r="E347" s="9">
        <v>3</v>
      </c>
      <c r="F347" s="9">
        <v>39.476712328767128</v>
      </c>
      <c r="G347" s="9">
        <v>25.024657534246575</v>
      </c>
    </row>
    <row r="348" spans="1:7" x14ac:dyDescent="0.3">
      <c r="A348" s="2">
        <v>73699</v>
      </c>
      <c r="B348" s="9">
        <v>73699</v>
      </c>
      <c r="C348" s="9">
        <v>73699</v>
      </c>
      <c r="D348" s="9" t="e">
        <v>#DIV/0!</v>
      </c>
      <c r="E348" s="9">
        <v>1</v>
      </c>
      <c r="F348" s="9">
        <v>0.56438356164383563</v>
      </c>
      <c r="G348" s="9">
        <v>0.56438356164383563</v>
      </c>
    </row>
    <row r="349" spans="1:7" x14ac:dyDescent="0.3">
      <c r="A349" s="2">
        <v>73542.710000000006</v>
      </c>
      <c r="B349" s="9">
        <v>73542.710000000006</v>
      </c>
      <c r="C349" s="9">
        <v>73542.710000000006</v>
      </c>
      <c r="D349" s="9" t="e">
        <v>#DIV/0!</v>
      </c>
      <c r="E349" s="9">
        <v>1</v>
      </c>
      <c r="F349" s="9">
        <v>23.512328767123286</v>
      </c>
      <c r="G349" s="9">
        <v>13.830136986301369</v>
      </c>
    </row>
    <row r="350" spans="1:7" x14ac:dyDescent="0.3">
      <c r="A350" s="2">
        <v>73541.710000000006</v>
      </c>
      <c r="B350" s="9">
        <v>73541.710000000006</v>
      </c>
      <c r="C350" s="9">
        <v>73541.710000000006</v>
      </c>
      <c r="D350" s="9">
        <v>0</v>
      </c>
      <c r="E350" s="9">
        <v>2</v>
      </c>
      <c r="F350" s="9">
        <v>3.473972602739726</v>
      </c>
      <c r="G350" s="9">
        <v>3.473972602739726</v>
      </c>
    </row>
    <row r="351" spans="1:7" x14ac:dyDescent="0.3">
      <c r="A351" s="2">
        <v>73471.009999999995</v>
      </c>
      <c r="B351" s="9">
        <v>73471.009999999995</v>
      </c>
      <c r="C351" s="9">
        <v>73471.009999999995</v>
      </c>
      <c r="D351" s="9" t="e">
        <v>#DIV/0!</v>
      </c>
      <c r="E351" s="9">
        <v>1</v>
      </c>
      <c r="F351" s="9">
        <v>22.265753424657536</v>
      </c>
      <c r="G351" s="9">
        <v>21.731506849315068</v>
      </c>
    </row>
    <row r="352" spans="1:7" x14ac:dyDescent="0.3">
      <c r="A352" s="2">
        <v>73437</v>
      </c>
      <c r="B352" s="9">
        <v>73437</v>
      </c>
      <c r="C352" s="9">
        <v>73437</v>
      </c>
      <c r="D352" s="9">
        <v>0</v>
      </c>
      <c r="E352" s="9">
        <v>4</v>
      </c>
      <c r="F352" s="9">
        <v>22.210273972602742</v>
      </c>
      <c r="G352" s="9">
        <v>6.3253424657534252</v>
      </c>
    </row>
    <row r="353" spans="1:7" x14ac:dyDescent="0.3">
      <c r="A353" s="2">
        <v>73282.3</v>
      </c>
      <c r="B353" s="9">
        <v>73282.3</v>
      </c>
      <c r="C353" s="9">
        <v>73282.3</v>
      </c>
      <c r="D353" s="9" t="e">
        <v>#DIV/0!</v>
      </c>
      <c r="E353" s="9">
        <v>1</v>
      </c>
      <c r="F353" s="9">
        <v>6.1698630136986301</v>
      </c>
      <c r="G353" s="9">
        <v>2.4383561643835616</v>
      </c>
    </row>
    <row r="354" spans="1:7" x14ac:dyDescent="0.3">
      <c r="A354" s="2">
        <v>73266.570000000007</v>
      </c>
      <c r="B354" s="9">
        <v>73266.570000000007</v>
      </c>
      <c r="C354" s="9">
        <v>73266.570000000007</v>
      </c>
      <c r="D354" s="9" t="e">
        <v>#DIV/0!</v>
      </c>
      <c r="E354" s="9">
        <v>1</v>
      </c>
      <c r="F354" s="9">
        <v>25.523287671232875</v>
      </c>
      <c r="G354" s="9">
        <v>25.024657534246575</v>
      </c>
    </row>
    <row r="355" spans="1:7" x14ac:dyDescent="0.3">
      <c r="A355" s="2">
        <v>73256</v>
      </c>
      <c r="B355" s="9">
        <v>73256</v>
      </c>
      <c r="C355" s="9">
        <v>73256</v>
      </c>
      <c r="D355" s="9" t="e">
        <v>#DIV/0!</v>
      </c>
      <c r="E355" s="9">
        <v>1</v>
      </c>
      <c r="F355" s="9">
        <v>1.0821917808219179</v>
      </c>
      <c r="G355" s="9">
        <v>1.0821917808219179</v>
      </c>
    </row>
    <row r="356" spans="1:7" x14ac:dyDescent="0.3">
      <c r="A356" s="2">
        <v>73248.86</v>
      </c>
      <c r="B356" s="9">
        <v>73248.86</v>
      </c>
      <c r="C356" s="9">
        <v>73248.86</v>
      </c>
      <c r="D356" s="9">
        <v>0</v>
      </c>
      <c r="E356" s="9">
        <v>2</v>
      </c>
      <c r="F356" s="9">
        <v>10.07123287671233</v>
      </c>
      <c r="G356" s="9">
        <v>8.9767123287671247</v>
      </c>
    </row>
    <row r="357" spans="1:7" x14ac:dyDescent="0.3">
      <c r="A357" s="2">
        <v>73189</v>
      </c>
      <c r="B357" s="9">
        <v>73189</v>
      </c>
      <c r="C357" s="9">
        <v>73189</v>
      </c>
      <c r="D357" s="9">
        <v>0</v>
      </c>
      <c r="E357" s="9">
        <v>2</v>
      </c>
      <c r="F357" s="9">
        <v>19.660273972602738</v>
      </c>
      <c r="G357" s="9">
        <v>1.9273972602739726</v>
      </c>
    </row>
    <row r="358" spans="1:7" x14ac:dyDescent="0.3">
      <c r="A358" s="2">
        <v>73162.98</v>
      </c>
      <c r="B358" s="9">
        <v>73162.98</v>
      </c>
      <c r="C358" s="9">
        <v>73162.98</v>
      </c>
      <c r="D358" s="9" t="e">
        <v>#DIV/0!</v>
      </c>
      <c r="E358" s="9">
        <v>1</v>
      </c>
      <c r="F358" s="9">
        <v>20.235616438356164</v>
      </c>
      <c r="G358" s="9">
        <v>6.4465753424657537</v>
      </c>
    </row>
    <row r="359" spans="1:7" x14ac:dyDescent="0.3">
      <c r="A359" s="2">
        <v>73143.19</v>
      </c>
      <c r="B359" s="9">
        <v>73143.19</v>
      </c>
      <c r="C359" s="9">
        <v>73143.19</v>
      </c>
      <c r="D359" s="9" t="e">
        <v>#DIV/0!</v>
      </c>
      <c r="E359" s="9">
        <v>1</v>
      </c>
      <c r="F359" s="9">
        <v>13.493150684931507</v>
      </c>
      <c r="G359" s="9">
        <v>13.493150684931507</v>
      </c>
    </row>
    <row r="360" spans="1:7" x14ac:dyDescent="0.3">
      <c r="A360" s="2">
        <v>73049</v>
      </c>
      <c r="B360" s="9">
        <v>73049</v>
      </c>
      <c r="C360" s="9">
        <v>73049</v>
      </c>
      <c r="D360" s="9">
        <v>0</v>
      </c>
      <c r="E360" s="9">
        <v>5</v>
      </c>
      <c r="F360" s="9">
        <v>20.024657534246575</v>
      </c>
      <c r="G360" s="9">
        <v>13.002739726027396</v>
      </c>
    </row>
    <row r="361" spans="1:7" x14ac:dyDescent="0.3">
      <c r="A361" s="2">
        <v>72901.81</v>
      </c>
      <c r="B361" s="9">
        <v>72901.81</v>
      </c>
      <c r="C361" s="9">
        <v>72901.81</v>
      </c>
      <c r="D361" s="9" t="e">
        <v>#DIV/0!</v>
      </c>
      <c r="E361" s="9">
        <v>1</v>
      </c>
      <c r="F361" s="9">
        <v>4.6931506849315072</v>
      </c>
      <c r="G361" s="9">
        <v>4.6931506849315072</v>
      </c>
    </row>
    <row r="362" spans="1:7" x14ac:dyDescent="0.3">
      <c r="A362" s="2">
        <v>72900</v>
      </c>
      <c r="B362" s="9">
        <v>72900</v>
      </c>
      <c r="C362" s="9">
        <v>72900</v>
      </c>
      <c r="D362" s="9" t="e">
        <v>#DIV/0!</v>
      </c>
      <c r="E362" s="9">
        <v>1</v>
      </c>
      <c r="F362" s="9">
        <v>0.86575342465753424</v>
      </c>
      <c r="G362" s="9">
        <v>0.86575342465753424</v>
      </c>
    </row>
    <row r="363" spans="1:7" x14ac:dyDescent="0.3">
      <c r="A363" s="2">
        <v>72874.89</v>
      </c>
      <c r="B363" s="9">
        <v>72874.89</v>
      </c>
      <c r="C363" s="9">
        <v>72874.89</v>
      </c>
      <c r="D363" s="9" t="e">
        <v>#DIV/0!</v>
      </c>
      <c r="E363" s="9">
        <v>1</v>
      </c>
      <c r="F363" s="9">
        <v>14.632876712328768</v>
      </c>
      <c r="G363" s="9">
        <v>7.7506849315068491</v>
      </c>
    </row>
    <row r="364" spans="1:7" x14ac:dyDescent="0.3">
      <c r="A364" s="2">
        <v>72828</v>
      </c>
      <c r="B364" s="9">
        <v>72828</v>
      </c>
      <c r="C364" s="9">
        <v>72828</v>
      </c>
      <c r="D364" s="9">
        <v>0</v>
      </c>
      <c r="E364" s="9">
        <v>2</v>
      </c>
      <c r="F364" s="9">
        <v>9.1863013698630134</v>
      </c>
      <c r="G364" s="9">
        <v>5.2342465753424658</v>
      </c>
    </row>
    <row r="365" spans="1:7" x14ac:dyDescent="0.3">
      <c r="A365" s="2">
        <v>72800.89</v>
      </c>
      <c r="B365" s="9">
        <v>72800.89</v>
      </c>
      <c r="C365" s="9">
        <v>72800.89</v>
      </c>
      <c r="D365" s="9" t="e">
        <v>#DIV/0!</v>
      </c>
      <c r="E365" s="9">
        <v>1</v>
      </c>
      <c r="F365" s="9">
        <v>22.169863013698631</v>
      </c>
      <c r="G365" s="9">
        <v>11.698630136986301</v>
      </c>
    </row>
    <row r="366" spans="1:7" x14ac:dyDescent="0.3">
      <c r="A366" s="2">
        <v>72500</v>
      </c>
      <c r="B366" s="9">
        <v>72500</v>
      </c>
      <c r="C366" s="9">
        <v>72500</v>
      </c>
      <c r="D366" s="9">
        <v>0</v>
      </c>
      <c r="E366" s="9">
        <v>3</v>
      </c>
      <c r="F366" s="9">
        <v>6.734246575342465</v>
      </c>
      <c r="G366" s="9">
        <v>0.25570776255707767</v>
      </c>
    </row>
    <row r="367" spans="1:7" x14ac:dyDescent="0.3">
      <c r="A367" s="2">
        <v>72488.39</v>
      </c>
      <c r="B367" s="9">
        <v>72488.39</v>
      </c>
      <c r="C367" s="9">
        <v>72488.39</v>
      </c>
      <c r="D367" s="9" t="e">
        <v>#DIV/0!</v>
      </c>
      <c r="E367" s="9">
        <v>1</v>
      </c>
      <c r="F367" s="9">
        <v>14.117808219178082</v>
      </c>
      <c r="G367" s="9">
        <v>14.117808219178082</v>
      </c>
    </row>
    <row r="368" spans="1:7" x14ac:dyDescent="0.3">
      <c r="A368" s="2">
        <v>72450</v>
      </c>
      <c r="B368" s="9">
        <v>72450</v>
      </c>
      <c r="C368" s="9">
        <v>72450</v>
      </c>
      <c r="D368" s="9" t="e">
        <v>#DIV/0!</v>
      </c>
      <c r="E368" s="9">
        <v>1</v>
      </c>
      <c r="F368" s="9">
        <v>0.24931506849315069</v>
      </c>
      <c r="G368" s="9">
        <v>0.24931506849315069</v>
      </c>
    </row>
    <row r="369" spans="1:7" x14ac:dyDescent="0.3">
      <c r="A369" s="2">
        <v>72437</v>
      </c>
      <c r="B369" s="9">
        <v>72437</v>
      </c>
      <c r="C369" s="9">
        <v>72437</v>
      </c>
      <c r="D369" s="9">
        <v>0</v>
      </c>
      <c r="E369" s="9">
        <v>13</v>
      </c>
      <c r="F369" s="9">
        <v>16.276501580611171</v>
      </c>
      <c r="G369" s="9">
        <v>1.9527924130663858</v>
      </c>
    </row>
    <row r="370" spans="1:7" x14ac:dyDescent="0.3">
      <c r="A370" s="2">
        <v>72321.06</v>
      </c>
      <c r="B370" s="9">
        <v>72321.06</v>
      </c>
      <c r="C370" s="9">
        <v>72321.06</v>
      </c>
      <c r="D370" s="9" t="e">
        <v>#DIV/0!</v>
      </c>
      <c r="E370" s="9">
        <v>1</v>
      </c>
      <c r="F370" s="9">
        <v>11.758904109589041</v>
      </c>
      <c r="G370" s="9">
        <v>7.4657534246575343</v>
      </c>
    </row>
    <row r="371" spans="1:7" x14ac:dyDescent="0.3">
      <c r="A371" s="2">
        <v>72216</v>
      </c>
      <c r="B371" s="9">
        <v>72216</v>
      </c>
      <c r="C371" s="9">
        <v>72216</v>
      </c>
      <c r="D371" s="9" t="e">
        <v>#DIV/0!</v>
      </c>
      <c r="E371" s="9">
        <v>1</v>
      </c>
      <c r="F371" s="9">
        <v>16.660273972602738</v>
      </c>
      <c r="G371" s="9">
        <v>1.4465753424657535</v>
      </c>
    </row>
    <row r="372" spans="1:7" x14ac:dyDescent="0.3">
      <c r="A372" s="2">
        <v>72131.850000000006</v>
      </c>
      <c r="B372" s="9">
        <v>72131.850000000006</v>
      </c>
      <c r="C372" s="9">
        <v>72131.850000000006</v>
      </c>
      <c r="D372" s="9" t="e">
        <v>#DIV/0!</v>
      </c>
      <c r="E372" s="9">
        <v>1</v>
      </c>
      <c r="F372" s="9">
        <v>2.419178082191781</v>
      </c>
      <c r="G372" s="9">
        <v>0.82739726027397265</v>
      </c>
    </row>
    <row r="373" spans="1:7" x14ac:dyDescent="0.3">
      <c r="A373" s="2">
        <v>72049.27</v>
      </c>
      <c r="B373" s="9">
        <v>72049.27</v>
      </c>
      <c r="C373" s="9">
        <v>72049.27</v>
      </c>
      <c r="D373" s="9" t="e">
        <v>#DIV/0!</v>
      </c>
      <c r="E373" s="9">
        <v>1</v>
      </c>
      <c r="F373" s="9">
        <v>33.391780821917806</v>
      </c>
      <c r="G373" s="9">
        <v>18.956164383561642</v>
      </c>
    </row>
    <row r="374" spans="1:7" x14ac:dyDescent="0.3">
      <c r="A374" s="2">
        <v>72007</v>
      </c>
      <c r="B374" s="9">
        <v>72007</v>
      </c>
      <c r="C374" s="9">
        <v>72007</v>
      </c>
      <c r="D374" s="9" t="e">
        <v>#DIV/0!</v>
      </c>
      <c r="E374" s="9">
        <v>1</v>
      </c>
      <c r="F374" s="9">
        <v>31.775342465753425</v>
      </c>
      <c r="G374" s="9">
        <v>21.75068493150685</v>
      </c>
    </row>
    <row r="375" spans="1:7" x14ac:dyDescent="0.3">
      <c r="A375" s="2">
        <v>72000</v>
      </c>
      <c r="B375" s="9">
        <v>72000</v>
      </c>
      <c r="C375" s="9">
        <v>72000</v>
      </c>
      <c r="D375" s="9">
        <v>0</v>
      </c>
      <c r="E375" s="9">
        <v>3</v>
      </c>
      <c r="F375" s="9">
        <v>1.6602739726027398</v>
      </c>
      <c r="G375" s="9">
        <v>1.0292237442922374</v>
      </c>
    </row>
    <row r="376" spans="1:7" x14ac:dyDescent="0.3">
      <c r="A376" s="2">
        <v>71965.509999999995</v>
      </c>
      <c r="B376" s="9">
        <v>71965.509999999995</v>
      </c>
      <c r="C376" s="9">
        <v>71965.509999999995</v>
      </c>
      <c r="D376" s="9" t="e">
        <v>#DIV/0!</v>
      </c>
      <c r="E376" s="9">
        <v>1</v>
      </c>
      <c r="F376" s="9">
        <v>22.460273972602739</v>
      </c>
      <c r="G376" s="9">
        <v>2.4383561643835616</v>
      </c>
    </row>
    <row r="377" spans="1:7" x14ac:dyDescent="0.3">
      <c r="A377" s="2">
        <v>71914.81</v>
      </c>
      <c r="B377" s="9">
        <v>71914.81</v>
      </c>
      <c r="C377" s="9">
        <v>71914.81</v>
      </c>
      <c r="D377" s="9" t="e">
        <v>#DIV/0!</v>
      </c>
      <c r="E377" s="9">
        <v>1</v>
      </c>
      <c r="F377" s="9">
        <v>18.087671232876712</v>
      </c>
      <c r="G377" s="9">
        <v>7.1150684931506847</v>
      </c>
    </row>
    <row r="378" spans="1:7" x14ac:dyDescent="0.3">
      <c r="A378" s="2">
        <v>71824.27</v>
      </c>
      <c r="B378" s="9">
        <v>71824.27</v>
      </c>
      <c r="C378" s="9">
        <v>71824.27</v>
      </c>
      <c r="D378" s="9" t="e">
        <v>#DIV/0!</v>
      </c>
      <c r="E378" s="9">
        <v>1</v>
      </c>
      <c r="F378" s="9">
        <v>36.6</v>
      </c>
      <c r="G378" s="9">
        <v>25.024657534246575</v>
      </c>
    </row>
    <row r="379" spans="1:7" x14ac:dyDescent="0.3">
      <c r="A379" s="2">
        <v>71803.45</v>
      </c>
      <c r="B379" s="9">
        <v>71803.45</v>
      </c>
      <c r="C379" s="9">
        <v>71803.45</v>
      </c>
      <c r="D379" s="9" t="e">
        <v>#DIV/0!</v>
      </c>
      <c r="E379" s="9">
        <v>1</v>
      </c>
      <c r="F379" s="9">
        <v>10.435616438356165</v>
      </c>
      <c r="G379" s="9">
        <v>1.7068493150684931</v>
      </c>
    </row>
    <row r="380" spans="1:7" x14ac:dyDescent="0.3">
      <c r="A380" s="2">
        <v>71800.350000000006</v>
      </c>
      <c r="B380" s="9">
        <v>71800.350000000006</v>
      </c>
      <c r="C380" s="9">
        <v>71800.350000000006</v>
      </c>
      <c r="D380" s="9" t="e">
        <v>#DIV/0!</v>
      </c>
      <c r="E380" s="9">
        <v>1</v>
      </c>
      <c r="F380" s="9">
        <v>5.9479452054794519</v>
      </c>
      <c r="G380" s="9">
        <v>2.1369863013698631</v>
      </c>
    </row>
    <row r="381" spans="1:7" x14ac:dyDescent="0.3">
      <c r="A381" s="2">
        <v>71787.600000000006</v>
      </c>
      <c r="B381" s="9">
        <v>71787.600000000006</v>
      </c>
      <c r="C381" s="9">
        <v>71787.600000000006</v>
      </c>
      <c r="D381" s="9">
        <v>0</v>
      </c>
      <c r="E381" s="9">
        <v>4</v>
      </c>
      <c r="F381" s="9">
        <v>7.0684931506849313</v>
      </c>
      <c r="G381" s="9">
        <v>3.0616438356164384</v>
      </c>
    </row>
    <row r="382" spans="1:7" x14ac:dyDescent="0.3">
      <c r="A382" s="2">
        <v>71646</v>
      </c>
      <c r="B382" s="9">
        <v>71646</v>
      </c>
      <c r="C382" s="9">
        <v>71646</v>
      </c>
      <c r="D382" s="9">
        <v>0</v>
      </c>
      <c r="E382" s="9">
        <v>2</v>
      </c>
      <c r="F382" s="9">
        <v>20.978082191780821</v>
      </c>
      <c r="G382" s="9">
        <v>1.178082191780822</v>
      </c>
    </row>
    <row r="383" spans="1:7" x14ac:dyDescent="0.3">
      <c r="A383" s="2">
        <v>71527.5</v>
      </c>
      <c r="B383" s="9">
        <v>71527.5</v>
      </c>
      <c r="C383" s="9">
        <v>71527.5</v>
      </c>
      <c r="D383" s="9" t="e">
        <v>#DIV/0!</v>
      </c>
      <c r="E383" s="9">
        <v>1</v>
      </c>
      <c r="F383" s="9">
        <v>3.7616438356164386</v>
      </c>
      <c r="G383" s="9">
        <v>3.7616438356164386</v>
      </c>
    </row>
    <row r="384" spans="1:7" x14ac:dyDescent="0.3">
      <c r="A384" s="2">
        <v>71525</v>
      </c>
      <c r="B384" s="9">
        <v>71525</v>
      </c>
      <c r="C384" s="9">
        <v>71525</v>
      </c>
      <c r="D384" s="9" t="e">
        <v>#DIV/0!</v>
      </c>
      <c r="E384" s="9">
        <v>1</v>
      </c>
      <c r="F384" s="9">
        <v>27.528767123287672</v>
      </c>
      <c r="G384" s="9">
        <v>25.024657534246575</v>
      </c>
    </row>
    <row r="385" spans="1:7" x14ac:dyDescent="0.3">
      <c r="A385" s="2">
        <v>71447.61</v>
      </c>
      <c r="B385" s="9">
        <v>71447.61</v>
      </c>
      <c r="C385" s="9">
        <v>71447.61</v>
      </c>
      <c r="D385" s="9" t="e">
        <v>#DIV/0!</v>
      </c>
      <c r="E385" s="9">
        <v>1</v>
      </c>
      <c r="F385" s="9">
        <v>25.605479452054794</v>
      </c>
      <c r="G385" s="9">
        <v>4.9890410958904106</v>
      </c>
    </row>
    <row r="386" spans="1:7" x14ac:dyDescent="0.3">
      <c r="A386" s="2">
        <v>71447.34</v>
      </c>
      <c r="B386" s="9">
        <v>71447.34</v>
      </c>
      <c r="C386" s="9">
        <v>71447.34</v>
      </c>
      <c r="D386" s="9" t="e">
        <v>#DIV/0!</v>
      </c>
      <c r="E386" s="9">
        <v>1</v>
      </c>
      <c r="F386" s="9">
        <v>7.4438356164383563</v>
      </c>
      <c r="G386" s="9">
        <v>7.4438356164383563</v>
      </c>
    </row>
    <row r="387" spans="1:7" x14ac:dyDescent="0.3">
      <c r="A387" s="2">
        <v>71400</v>
      </c>
      <c r="B387" s="9">
        <v>71400</v>
      </c>
      <c r="C387" s="9">
        <v>71400</v>
      </c>
      <c r="D387" s="9">
        <v>0</v>
      </c>
      <c r="E387" s="9">
        <v>2</v>
      </c>
      <c r="F387" s="9">
        <v>5.205479452054794</v>
      </c>
      <c r="G387" s="9">
        <v>2.3739726027397259</v>
      </c>
    </row>
    <row r="388" spans="1:7" x14ac:dyDescent="0.3">
      <c r="A388" s="2">
        <v>71305.759999999995</v>
      </c>
      <c r="B388" s="9">
        <v>71305.759999999995</v>
      </c>
      <c r="C388" s="9">
        <v>71305.759999999995</v>
      </c>
      <c r="D388" s="9">
        <v>0</v>
      </c>
      <c r="E388" s="9">
        <v>2</v>
      </c>
      <c r="F388" s="9">
        <v>14.127397260273973</v>
      </c>
      <c r="G388" s="9">
        <v>3.9027397260273973</v>
      </c>
    </row>
    <row r="389" spans="1:7" x14ac:dyDescent="0.3">
      <c r="A389" s="2">
        <v>71213.210000000006</v>
      </c>
      <c r="B389" s="9">
        <v>71213.210000000006</v>
      </c>
      <c r="C389" s="9">
        <v>71213.210000000006</v>
      </c>
      <c r="D389" s="9" t="e">
        <v>#DIV/0!</v>
      </c>
      <c r="E389" s="9">
        <v>1</v>
      </c>
      <c r="F389" s="9">
        <v>24.512328767123286</v>
      </c>
      <c r="G389" s="9">
        <v>4.6520547945205477</v>
      </c>
    </row>
    <row r="390" spans="1:7" x14ac:dyDescent="0.3">
      <c r="A390" s="2">
        <v>71193.72</v>
      </c>
      <c r="B390" s="9">
        <v>71193.72</v>
      </c>
      <c r="C390" s="9">
        <v>71193.72</v>
      </c>
      <c r="D390" s="9" t="e">
        <v>#DIV/0!</v>
      </c>
      <c r="E390" s="9">
        <v>1</v>
      </c>
      <c r="F390" s="9">
        <v>22.802739726027397</v>
      </c>
      <c r="G390" s="9">
        <v>6.043835616438356</v>
      </c>
    </row>
    <row r="391" spans="1:7" x14ac:dyDescent="0.3">
      <c r="A391" s="2">
        <v>71162.37</v>
      </c>
      <c r="B391" s="9">
        <v>71162.37</v>
      </c>
      <c r="C391" s="9">
        <v>71162.37</v>
      </c>
      <c r="D391" s="9">
        <v>0</v>
      </c>
      <c r="E391" s="9">
        <v>2</v>
      </c>
      <c r="F391" s="9">
        <v>32.734246575342468</v>
      </c>
      <c r="G391" s="9">
        <v>14.153424657534247</v>
      </c>
    </row>
    <row r="392" spans="1:7" x14ac:dyDescent="0.3">
      <c r="A392" s="2">
        <v>71069.52</v>
      </c>
      <c r="B392" s="9">
        <v>71069.52</v>
      </c>
      <c r="C392" s="9">
        <v>71069.52</v>
      </c>
      <c r="D392" s="9" t="e">
        <v>#DIV/0!</v>
      </c>
      <c r="E392" s="9">
        <v>1</v>
      </c>
      <c r="F392" s="9">
        <v>12.775342465753425</v>
      </c>
      <c r="G392" s="9">
        <v>12.775342465753425</v>
      </c>
    </row>
    <row r="393" spans="1:7" x14ac:dyDescent="0.3">
      <c r="A393" s="2">
        <v>71025.710000000006</v>
      </c>
      <c r="B393" s="9">
        <v>71025.710000000006</v>
      </c>
      <c r="C393" s="9">
        <v>71025.710000000006</v>
      </c>
      <c r="D393" s="9" t="e">
        <v>#DIV/0!</v>
      </c>
      <c r="E393" s="9">
        <v>1</v>
      </c>
      <c r="F393" s="9">
        <v>19.328767123287673</v>
      </c>
      <c r="G393" s="9">
        <v>9.7835616438356166</v>
      </c>
    </row>
    <row r="394" spans="1:7" x14ac:dyDescent="0.3">
      <c r="A394" s="2">
        <v>71000.02</v>
      </c>
      <c r="B394" s="9">
        <v>71000.02</v>
      </c>
      <c r="C394" s="9">
        <v>71000.02</v>
      </c>
      <c r="D394" s="9">
        <v>0</v>
      </c>
      <c r="E394" s="9">
        <v>2</v>
      </c>
      <c r="F394" s="9">
        <v>2.5917808219178085</v>
      </c>
      <c r="G394" s="9">
        <v>0.71780821917808224</v>
      </c>
    </row>
    <row r="395" spans="1:7" x14ac:dyDescent="0.3">
      <c r="A395" s="2">
        <v>70983.17</v>
      </c>
      <c r="B395" s="9">
        <v>70983.17</v>
      </c>
      <c r="C395" s="9">
        <v>70983.17</v>
      </c>
      <c r="D395" s="9" t="e">
        <v>#DIV/0!</v>
      </c>
      <c r="E395" s="9">
        <v>1</v>
      </c>
      <c r="F395" s="9">
        <v>16.936986301369863</v>
      </c>
      <c r="G395" s="9">
        <v>4.1643835616438354</v>
      </c>
    </row>
    <row r="396" spans="1:7" x14ac:dyDescent="0.3">
      <c r="A396" s="2">
        <v>70858.36</v>
      </c>
      <c r="B396" s="9">
        <v>70858.36</v>
      </c>
      <c r="C396" s="9">
        <v>70858.36</v>
      </c>
      <c r="D396" s="9" t="e">
        <v>#DIV/0!</v>
      </c>
      <c r="E396" s="9">
        <v>1</v>
      </c>
      <c r="F396" s="9">
        <v>12.887671232876713</v>
      </c>
      <c r="G396" s="9">
        <v>12.887671232876713</v>
      </c>
    </row>
    <row r="397" spans="1:7" x14ac:dyDescent="0.3">
      <c r="A397" s="2">
        <v>70792.490000000005</v>
      </c>
      <c r="B397" s="9">
        <v>70792.490000000005</v>
      </c>
      <c r="C397" s="9">
        <v>70792.490000000005</v>
      </c>
      <c r="D397" s="9" t="e">
        <v>#DIV/0!</v>
      </c>
      <c r="E397" s="9">
        <v>1</v>
      </c>
      <c r="F397" s="9">
        <v>5.4465753424657537</v>
      </c>
      <c r="G397" s="9">
        <v>5.4465753424657537</v>
      </c>
    </row>
    <row r="398" spans="1:7" x14ac:dyDescent="0.3">
      <c r="A398" s="2">
        <v>70698.19</v>
      </c>
      <c r="B398" s="9">
        <v>70698.19</v>
      </c>
      <c r="C398" s="9">
        <v>70698.19</v>
      </c>
      <c r="D398" s="9" t="e">
        <v>#DIV/0!</v>
      </c>
      <c r="E398" s="9">
        <v>1</v>
      </c>
      <c r="F398" s="9">
        <v>24.56986301369863</v>
      </c>
      <c r="G398" s="9">
        <v>24.56986301369863</v>
      </c>
    </row>
    <row r="399" spans="1:7" x14ac:dyDescent="0.3">
      <c r="A399" s="2">
        <v>70628.06</v>
      </c>
      <c r="B399" s="9">
        <v>70628.06</v>
      </c>
      <c r="C399" s="9">
        <v>70628.06</v>
      </c>
      <c r="D399" s="9" t="e">
        <v>#DIV/0!</v>
      </c>
      <c r="E399" s="9">
        <v>1</v>
      </c>
      <c r="F399" s="9">
        <v>49.632876712328766</v>
      </c>
      <c r="G399" s="9">
        <v>16.802739726027397</v>
      </c>
    </row>
    <row r="400" spans="1:7" x14ac:dyDescent="0.3">
      <c r="A400" s="2">
        <v>70619.929999999993</v>
      </c>
      <c r="B400" s="9">
        <v>70619.929999999993</v>
      </c>
      <c r="C400" s="9">
        <v>70619.929999999993</v>
      </c>
      <c r="D400" s="9" t="e">
        <v>#DIV/0!</v>
      </c>
      <c r="E400" s="9">
        <v>1</v>
      </c>
      <c r="F400" s="9">
        <v>17.780821917808218</v>
      </c>
      <c r="G400" s="9">
        <v>17.780821917808218</v>
      </c>
    </row>
    <row r="401" spans="1:7" x14ac:dyDescent="0.3">
      <c r="A401" s="2">
        <v>70477</v>
      </c>
      <c r="B401" s="9">
        <v>70477</v>
      </c>
      <c r="C401" s="9">
        <v>70477</v>
      </c>
      <c r="D401" s="9" t="e">
        <v>#DIV/0!</v>
      </c>
      <c r="E401" s="9">
        <v>1</v>
      </c>
      <c r="F401" s="9">
        <v>11.161643835616438</v>
      </c>
      <c r="G401" s="9">
        <v>11.161643835616438</v>
      </c>
    </row>
    <row r="402" spans="1:7" x14ac:dyDescent="0.3">
      <c r="A402" s="2">
        <v>70427.7</v>
      </c>
      <c r="B402" s="9">
        <v>70427.7</v>
      </c>
      <c r="C402" s="9">
        <v>70427.7</v>
      </c>
      <c r="D402" s="9" t="e">
        <v>#DIV/0!</v>
      </c>
      <c r="E402" s="9">
        <v>1</v>
      </c>
      <c r="F402" s="9">
        <v>23.246575342465754</v>
      </c>
      <c r="G402" s="9">
        <v>13.912328767123288</v>
      </c>
    </row>
    <row r="403" spans="1:7" x14ac:dyDescent="0.3">
      <c r="A403" s="2">
        <v>70392</v>
      </c>
      <c r="B403" s="9">
        <v>70392</v>
      </c>
      <c r="C403" s="9">
        <v>70392</v>
      </c>
      <c r="D403" s="9" t="e">
        <v>#DIV/0!</v>
      </c>
      <c r="E403" s="9">
        <v>1</v>
      </c>
      <c r="F403" s="9">
        <v>1.1013698630136985</v>
      </c>
      <c r="G403" s="9">
        <v>1.1013698630136985</v>
      </c>
    </row>
    <row r="404" spans="1:7" x14ac:dyDescent="0.3">
      <c r="A404" s="2">
        <v>70358.09</v>
      </c>
      <c r="B404" s="9">
        <v>70358.09</v>
      </c>
      <c r="C404" s="9">
        <v>70358.09</v>
      </c>
      <c r="D404" s="9" t="e">
        <v>#DIV/0!</v>
      </c>
      <c r="E404" s="9">
        <v>1</v>
      </c>
      <c r="F404" s="9">
        <v>5.1972602739726028</v>
      </c>
      <c r="G404" s="9">
        <v>5.1972602739726028</v>
      </c>
    </row>
    <row r="405" spans="1:7" x14ac:dyDescent="0.3">
      <c r="A405" s="2">
        <v>70292.210000000006</v>
      </c>
      <c r="B405" s="9">
        <v>70292.210000000006</v>
      </c>
      <c r="C405" s="9">
        <v>70292.210000000006</v>
      </c>
      <c r="D405" s="9" t="e">
        <v>#DIV/0!</v>
      </c>
      <c r="E405" s="9">
        <v>1</v>
      </c>
      <c r="F405" s="9">
        <v>13.542465753424658</v>
      </c>
      <c r="G405" s="9">
        <v>7.5287671232876709</v>
      </c>
    </row>
    <row r="406" spans="1:7" x14ac:dyDescent="0.3">
      <c r="A406" s="2">
        <v>70281.710000000006</v>
      </c>
      <c r="B406" s="9">
        <v>70281.710000000006</v>
      </c>
      <c r="C406" s="9">
        <v>70281.710000000006</v>
      </c>
      <c r="D406" s="9">
        <v>0</v>
      </c>
      <c r="E406" s="9">
        <v>2</v>
      </c>
      <c r="F406" s="9">
        <v>2.8369863013698629</v>
      </c>
      <c r="G406" s="9">
        <v>1.7726027397260273</v>
      </c>
    </row>
    <row r="407" spans="1:7" x14ac:dyDescent="0.3">
      <c r="A407" s="2">
        <v>70281.64</v>
      </c>
      <c r="B407" s="9">
        <v>70281.64</v>
      </c>
      <c r="C407" s="9">
        <v>70281.64</v>
      </c>
      <c r="D407" s="9">
        <v>0</v>
      </c>
      <c r="E407" s="9">
        <v>3</v>
      </c>
      <c r="F407" s="9">
        <v>2.9534246575342462</v>
      </c>
      <c r="G407" s="9">
        <v>0.85662100456621015</v>
      </c>
    </row>
    <row r="408" spans="1:7" x14ac:dyDescent="0.3">
      <c r="A408" s="2">
        <v>70138.44</v>
      </c>
      <c r="B408" s="9">
        <v>70138.44</v>
      </c>
      <c r="C408" s="9">
        <v>70138.44</v>
      </c>
      <c r="D408" s="9" t="e">
        <v>#DIV/0!</v>
      </c>
      <c r="E408" s="9">
        <v>1</v>
      </c>
      <c r="F408" s="9">
        <v>17.336986301369862</v>
      </c>
      <c r="G408" s="9">
        <v>3.8191780821917809</v>
      </c>
    </row>
    <row r="409" spans="1:7" x14ac:dyDescent="0.3">
      <c r="A409" s="2">
        <v>70099.75</v>
      </c>
      <c r="B409" s="9">
        <v>70099.75</v>
      </c>
      <c r="C409" s="9">
        <v>70099.75</v>
      </c>
      <c r="D409" s="9" t="e">
        <v>#DIV/0!</v>
      </c>
      <c r="E409" s="9">
        <v>1</v>
      </c>
      <c r="F409" s="9">
        <v>30.150684931506849</v>
      </c>
      <c r="G409" s="9">
        <v>5.6136986301369864</v>
      </c>
    </row>
    <row r="410" spans="1:7" x14ac:dyDescent="0.3">
      <c r="A410" s="2">
        <v>70099.39</v>
      </c>
      <c r="B410" s="9">
        <v>70099.39</v>
      </c>
      <c r="C410" s="9">
        <v>70099.39</v>
      </c>
      <c r="D410" s="9" t="e">
        <v>#DIV/0!</v>
      </c>
      <c r="E410" s="9">
        <v>1</v>
      </c>
      <c r="F410" s="9">
        <v>7.7315068493150685</v>
      </c>
      <c r="G410" s="9">
        <v>4.484931506849315</v>
      </c>
    </row>
    <row r="411" spans="1:7" x14ac:dyDescent="0.3">
      <c r="A411" s="2">
        <v>70055.289999999994</v>
      </c>
      <c r="B411" s="9">
        <v>70055.289999999994</v>
      </c>
      <c r="C411" s="9">
        <v>70055.289999999994</v>
      </c>
      <c r="D411" s="9" t="e">
        <v>#DIV/0!</v>
      </c>
      <c r="E411" s="9">
        <v>1</v>
      </c>
      <c r="F411" s="9">
        <v>31.147945205479452</v>
      </c>
      <c r="G411" s="9">
        <v>25.024657534246575</v>
      </c>
    </row>
    <row r="412" spans="1:7" x14ac:dyDescent="0.3">
      <c r="A412" s="2">
        <v>70013.16</v>
      </c>
      <c r="B412" s="9">
        <v>70013.16</v>
      </c>
      <c r="C412" s="9">
        <v>70013.16</v>
      </c>
      <c r="D412" s="9" t="e">
        <v>#DIV/0!</v>
      </c>
      <c r="E412" s="9">
        <v>1</v>
      </c>
      <c r="F412" s="9">
        <v>21.167123287671235</v>
      </c>
      <c r="G412" s="9">
        <v>2.0164383561643837</v>
      </c>
    </row>
    <row r="413" spans="1:7" x14ac:dyDescent="0.3">
      <c r="A413" s="2">
        <v>70000</v>
      </c>
      <c r="B413" s="9">
        <v>70000</v>
      </c>
      <c r="C413" s="9">
        <v>70000</v>
      </c>
      <c r="D413" s="9">
        <v>0</v>
      </c>
      <c r="E413" s="9">
        <v>5</v>
      </c>
      <c r="F413" s="9">
        <v>0.82904109589041097</v>
      </c>
      <c r="G413" s="9">
        <v>0.82904109589041097</v>
      </c>
    </row>
    <row r="414" spans="1:7" x14ac:dyDescent="0.3">
      <c r="A414" s="2">
        <v>69984</v>
      </c>
      <c r="B414" s="9">
        <v>69984</v>
      </c>
      <c r="C414" s="9">
        <v>69984</v>
      </c>
      <c r="D414" s="9" t="e">
        <v>#DIV/0!</v>
      </c>
      <c r="E414" s="9">
        <v>1</v>
      </c>
      <c r="F414" s="9">
        <v>1.0630136986301371</v>
      </c>
      <c r="G414" s="9">
        <v>1.0630136986301371</v>
      </c>
    </row>
    <row r="415" spans="1:7" x14ac:dyDescent="0.3">
      <c r="A415" s="2">
        <v>69704</v>
      </c>
      <c r="B415" s="9">
        <v>69704</v>
      </c>
      <c r="C415" s="9">
        <v>69704</v>
      </c>
      <c r="D415" s="9" t="e">
        <v>#DIV/0!</v>
      </c>
      <c r="E415" s="9">
        <v>1</v>
      </c>
      <c r="F415" s="9">
        <v>14.367123287671232</v>
      </c>
      <c r="G415" s="9">
        <v>3.6547945205479451</v>
      </c>
    </row>
    <row r="416" spans="1:7" x14ac:dyDescent="0.3">
      <c r="A416" s="2">
        <v>69642</v>
      </c>
      <c r="B416" s="9">
        <v>69642</v>
      </c>
      <c r="C416" s="9">
        <v>69642</v>
      </c>
      <c r="D416" s="9" t="e">
        <v>#DIV/0!</v>
      </c>
      <c r="E416" s="9">
        <v>1</v>
      </c>
      <c r="F416" s="9">
        <v>4.484931506849315</v>
      </c>
      <c r="G416" s="9">
        <v>3.7863013698630139</v>
      </c>
    </row>
    <row r="417" spans="1:7" x14ac:dyDescent="0.3">
      <c r="A417" s="2">
        <v>69611.47</v>
      </c>
      <c r="B417" s="9">
        <v>69611.47</v>
      </c>
      <c r="C417" s="9">
        <v>69611.47</v>
      </c>
      <c r="D417" s="9" t="e">
        <v>#DIV/0!</v>
      </c>
      <c r="E417" s="9">
        <v>1</v>
      </c>
      <c r="F417" s="9">
        <v>22.169863013698631</v>
      </c>
      <c r="G417" s="9">
        <v>8.9917808219178088</v>
      </c>
    </row>
    <row r="418" spans="1:7" x14ac:dyDescent="0.3">
      <c r="A418" s="2">
        <v>69600.509999999995</v>
      </c>
      <c r="B418" s="9">
        <v>69600.509999999995</v>
      </c>
      <c r="C418" s="9">
        <v>69600.509999999995</v>
      </c>
      <c r="D418" s="9" t="e">
        <v>#DIV/0!</v>
      </c>
      <c r="E418" s="9">
        <v>1</v>
      </c>
      <c r="F418" s="9">
        <v>27.290410958904111</v>
      </c>
      <c r="G418" s="9">
        <v>25.024657534246575</v>
      </c>
    </row>
    <row r="419" spans="1:7" x14ac:dyDescent="0.3">
      <c r="A419" s="2">
        <v>69578.100000000006</v>
      </c>
      <c r="B419" s="9">
        <v>69578.100000000006</v>
      </c>
      <c r="C419" s="9">
        <v>69578.100000000006</v>
      </c>
      <c r="D419" s="9" t="e">
        <v>#DIV/0!</v>
      </c>
      <c r="E419" s="9">
        <v>1</v>
      </c>
      <c r="F419" s="9">
        <v>25.24931506849315</v>
      </c>
      <c r="G419" s="9">
        <v>2.2438356164383562</v>
      </c>
    </row>
    <row r="420" spans="1:7" x14ac:dyDescent="0.3">
      <c r="A420" s="2">
        <v>69570</v>
      </c>
      <c r="B420" s="9">
        <v>69570</v>
      </c>
      <c r="C420" s="9">
        <v>69570</v>
      </c>
      <c r="D420" s="9">
        <v>0</v>
      </c>
      <c r="E420" s="9">
        <v>5</v>
      </c>
      <c r="F420" s="9">
        <v>15.447671232876711</v>
      </c>
      <c r="G420" s="9">
        <v>15.313972602739724</v>
      </c>
    </row>
    <row r="421" spans="1:7" x14ac:dyDescent="0.3">
      <c r="A421" s="2">
        <v>69557.09</v>
      </c>
      <c r="B421" s="9">
        <v>69557.09</v>
      </c>
      <c r="C421" s="9">
        <v>69557.09</v>
      </c>
      <c r="D421" s="9" t="e">
        <v>#DIV/0!</v>
      </c>
      <c r="E421" s="9">
        <v>1</v>
      </c>
      <c r="F421" s="9">
        <v>25.528767123287672</v>
      </c>
      <c r="G421" s="9">
        <v>15.553424657534247</v>
      </c>
    </row>
    <row r="422" spans="1:7" x14ac:dyDescent="0.3">
      <c r="A422" s="2">
        <v>69450.86</v>
      </c>
      <c r="B422" s="9">
        <v>69450.86</v>
      </c>
      <c r="C422" s="9">
        <v>69450.86</v>
      </c>
      <c r="D422" s="9" t="e">
        <v>#DIV/0!</v>
      </c>
      <c r="E422" s="9">
        <v>1</v>
      </c>
      <c r="F422" s="9">
        <v>15.364383561643836</v>
      </c>
      <c r="G422" s="9">
        <v>7.3205479452054796</v>
      </c>
    </row>
    <row r="423" spans="1:7" x14ac:dyDescent="0.3">
      <c r="A423" s="2">
        <v>69364.740000000005</v>
      </c>
      <c r="B423" s="9">
        <v>69364.740000000005</v>
      </c>
      <c r="C423" s="9">
        <v>69364.740000000005</v>
      </c>
      <c r="D423" s="9" t="e">
        <v>#DIV/0!</v>
      </c>
      <c r="E423" s="9">
        <v>1</v>
      </c>
      <c r="F423" s="9">
        <v>32.298630136986304</v>
      </c>
      <c r="G423" s="9">
        <v>25.024657534246575</v>
      </c>
    </row>
    <row r="424" spans="1:7" x14ac:dyDescent="0.3">
      <c r="A424" s="2">
        <v>69303.490000000005</v>
      </c>
      <c r="B424" s="9">
        <v>69303.490000000005</v>
      </c>
      <c r="C424" s="9">
        <v>69303.490000000005</v>
      </c>
      <c r="D424" s="9" t="e">
        <v>#DIV/0!</v>
      </c>
      <c r="E424" s="9">
        <v>1</v>
      </c>
      <c r="F424" s="9">
        <v>36.56712328767123</v>
      </c>
      <c r="G424" s="9">
        <v>24.372602739726027</v>
      </c>
    </row>
    <row r="425" spans="1:7" x14ac:dyDescent="0.3">
      <c r="A425" s="2">
        <v>69127.899999999994</v>
      </c>
      <c r="B425" s="9">
        <v>69127.899999999994</v>
      </c>
      <c r="C425" s="9">
        <v>69127.899999999994</v>
      </c>
      <c r="D425" s="9" t="e">
        <v>#DIV/0!</v>
      </c>
      <c r="E425" s="9">
        <v>1</v>
      </c>
      <c r="F425" s="9">
        <v>9.2082191780821923</v>
      </c>
      <c r="G425" s="9">
        <v>9.2082191780821923</v>
      </c>
    </row>
    <row r="426" spans="1:7" x14ac:dyDescent="0.3">
      <c r="A426" s="2">
        <v>69018.850000000006</v>
      </c>
      <c r="B426" s="9">
        <v>69018.850000000006</v>
      </c>
      <c r="C426" s="9">
        <v>69018.850000000006</v>
      </c>
      <c r="D426" s="9" t="e">
        <v>#DIV/0!</v>
      </c>
      <c r="E426" s="9">
        <v>1</v>
      </c>
      <c r="F426" s="9">
        <v>23.723287671232878</v>
      </c>
      <c r="G426" s="9">
        <v>3.8575342465753426</v>
      </c>
    </row>
    <row r="427" spans="1:7" x14ac:dyDescent="0.3">
      <c r="A427" s="2">
        <v>69000</v>
      </c>
      <c r="B427" s="9">
        <v>69000</v>
      </c>
      <c r="C427" s="9">
        <v>69000</v>
      </c>
      <c r="D427" s="9" t="e">
        <v>#DIV/0!</v>
      </c>
      <c r="E427" s="9">
        <v>1</v>
      </c>
      <c r="F427" s="9">
        <v>5.2356164383561641</v>
      </c>
      <c r="G427" s="9">
        <v>0.55890410958904113</v>
      </c>
    </row>
    <row r="428" spans="1:7" x14ac:dyDescent="0.3">
      <c r="A428" s="2">
        <v>68988</v>
      </c>
      <c r="B428" s="9">
        <v>68988</v>
      </c>
      <c r="C428" s="9">
        <v>68988</v>
      </c>
      <c r="D428" s="9">
        <v>0</v>
      </c>
      <c r="E428" s="9">
        <v>6</v>
      </c>
      <c r="F428" s="9">
        <v>13.736986301369862</v>
      </c>
      <c r="G428" s="9">
        <v>2.0424657534246577</v>
      </c>
    </row>
    <row r="429" spans="1:7" x14ac:dyDescent="0.3">
      <c r="A429" s="2">
        <v>68902.41</v>
      </c>
      <c r="B429" s="9">
        <v>68902.41</v>
      </c>
      <c r="C429" s="9">
        <v>68902.41</v>
      </c>
      <c r="D429" s="9" t="e">
        <v>#DIV/0!</v>
      </c>
      <c r="E429" s="9">
        <v>1</v>
      </c>
      <c r="F429" s="9">
        <v>21.208219178082192</v>
      </c>
      <c r="G429" s="9">
        <v>12.90958904109589</v>
      </c>
    </row>
    <row r="430" spans="1:7" x14ac:dyDescent="0.3">
      <c r="A430" s="2">
        <v>68838.31</v>
      </c>
      <c r="B430" s="9">
        <v>68838.31</v>
      </c>
      <c r="C430" s="9">
        <v>68838.31</v>
      </c>
      <c r="D430" s="9" t="e">
        <v>#DIV/0!</v>
      </c>
      <c r="E430" s="9">
        <v>1</v>
      </c>
      <c r="F430" s="9">
        <v>12.391780821917807</v>
      </c>
      <c r="G430" s="9">
        <v>6.4054794520547942</v>
      </c>
    </row>
    <row r="431" spans="1:7" x14ac:dyDescent="0.3">
      <c r="A431" s="2">
        <v>68749.899999999994</v>
      </c>
      <c r="B431" s="9">
        <v>68749.899999999994</v>
      </c>
      <c r="C431" s="9">
        <v>68749.899999999994</v>
      </c>
      <c r="D431" s="9">
        <v>0</v>
      </c>
      <c r="E431" s="9">
        <v>2</v>
      </c>
      <c r="F431" s="9">
        <v>22.06027397260274</v>
      </c>
      <c r="G431" s="9">
        <v>9.7616438356164394</v>
      </c>
    </row>
    <row r="432" spans="1:7" x14ac:dyDescent="0.3">
      <c r="A432" s="2">
        <v>68685.179999999993</v>
      </c>
      <c r="B432" s="9">
        <v>68685.179999999993</v>
      </c>
      <c r="C432" s="9">
        <v>68685.179999999993</v>
      </c>
      <c r="D432" s="9" t="e">
        <v>#DIV/0!</v>
      </c>
      <c r="E432" s="9">
        <v>1</v>
      </c>
      <c r="F432" s="9">
        <v>7.4438356164383563</v>
      </c>
      <c r="G432" s="9">
        <v>7.4438356164383563</v>
      </c>
    </row>
    <row r="433" spans="1:7" x14ac:dyDescent="0.3">
      <c r="A433" s="2">
        <v>68676.399999999994</v>
      </c>
      <c r="B433" s="9">
        <v>68676.399999999994</v>
      </c>
      <c r="C433" s="9">
        <v>68676.399999999994</v>
      </c>
      <c r="D433" s="9" t="e">
        <v>#DIV/0!</v>
      </c>
      <c r="E433" s="9">
        <v>1</v>
      </c>
      <c r="F433" s="9">
        <v>10.887671232876713</v>
      </c>
      <c r="G433" s="9">
        <v>1.8630136986301369</v>
      </c>
    </row>
    <row r="434" spans="1:7" x14ac:dyDescent="0.3">
      <c r="A434" s="2">
        <v>68666.399999999994</v>
      </c>
      <c r="B434" s="9">
        <v>68666.399999999994</v>
      </c>
      <c r="C434" s="9">
        <v>68666.399999999994</v>
      </c>
      <c r="D434" s="9" t="e">
        <v>#DIV/0!</v>
      </c>
      <c r="E434" s="9">
        <v>1</v>
      </c>
      <c r="F434" s="9">
        <v>6.7917808219178086</v>
      </c>
      <c r="G434" s="9">
        <v>2.7452054794520548</v>
      </c>
    </row>
    <row r="435" spans="1:7" x14ac:dyDescent="0.3">
      <c r="A435" s="2">
        <v>68617.41</v>
      </c>
      <c r="B435" s="9">
        <v>68617.41</v>
      </c>
      <c r="C435" s="9">
        <v>68617.41</v>
      </c>
      <c r="D435" s="9" t="e">
        <v>#DIV/0!</v>
      </c>
      <c r="E435" s="9">
        <v>1</v>
      </c>
      <c r="F435" s="9">
        <v>30.054794520547944</v>
      </c>
      <c r="G435" s="9">
        <v>8.2356164383561641</v>
      </c>
    </row>
    <row r="436" spans="1:7" x14ac:dyDescent="0.3">
      <c r="A436" s="2">
        <v>68540.94</v>
      </c>
      <c r="B436" s="9">
        <v>68540.94</v>
      </c>
      <c r="C436" s="9">
        <v>68540.94</v>
      </c>
      <c r="D436" s="9" t="e">
        <v>#DIV/0!</v>
      </c>
      <c r="E436" s="9">
        <v>1</v>
      </c>
      <c r="F436" s="9">
        <v>5.2356164383561641</v>
      </c>
      <c r="G436" s="9">
        <v>1.7863013698630137</v>
      </c>
    </row>
    <row r="437" spans="1:7" x14ac:dyDescent="0.3">
      <c r="A437" s="2">
        <v>68512.81</v>
      </c>
      <c r="B437" s="9">
        <v>68512.81</v>
      </c>
      <c r="C437" s="9">
        <v>68512.81</v>
      </c>
      <c r="D437" s="9" t="e">
        <v>#DIV/0!</v>
      </c>
      <c r="E437" s="9">
        <v>1</v>
      </c>
      <c r="F437" s="9">
        <v>31.564383561643837</v>
      </c>
      <c r="G437" s="9">
        <v>19.580821917808219</v>
      </c>
    </row>
    <row r="438" spans="1:7" x14ac:dyDescent="0.3">
      <c r="A438" s="2">
        <v>68464.399999999994</v>
      </c>
      <c r="B438" s="9">
        <v>68464.399999999994</v>
      </c>
      <c r="C438" s="9">
        <v>68464.399999999994</v>
      </c>
      <c r="D438" s="9" t="e">
        <v>#DIV/0!</v>
      </c>
      <c r="E438" s="9">
        <v>1</v>
      </c>
      <c r="F438" s="9">
        <v>14.884931506849314</v>
      </c>
      <c r="G438" s="9">
        <v>5.8849315068493153</v>
      </c>
    </row>
    <row r="439" spans="1:7" x14ac:dyDescent="0.3">
      <c r="A439" s="2">
        <v>68447.48</v>
      </c>
      <c r="B439" s="9">
        <v>68447.48</v>
      </c>
      <c r="C439" s="9">
        <v>68447.48</v>
      </c>
      <c r="D439" s="9" t="e">
        <v>#DIV/0!</v>
      </c>
      <c r="E439" s="9">
        <v>1</v>
      </c>
      <c r="F439" s="9">
        <v>8.1726027397260275</v>
      </c>
      <c r="G439" s="9">
        <v>6.8849315068493153</v>
      </c>
    </row>
    <row r="440" spans="1:7" x14ac:dyDescent="0.3">
      <c r="A440" s="2">
        <v>68446.81</v>
      </c>
      <c r="B440" s="9">
        <v>68446.81</v>
      </c>
      <c r="C440" s="9">
        <v>68446.81</v>
      </c>
      <c r="D440" s="9" t="e">
        <v>#DIV/0!</v>
      </c>
      <c r="E440" s="9">
        <v>1</v>
      </c>
      <c r="F440" s="9">
        <v>27.964383561643835</v>
      </c>
      <c r="G440" s="9">
        <v>17.301369863013697</v>
      </c>
    </row>
    <row r="441" spans="1:7" x14ac:dyDescent="0.3">
      <c r="A441" s="2">
        <v>68324.98</v>
      </c>
      <c r="B441" s="9">
        <v>68324.98</v>
      </c>
      <c r="C441" s="9">
        <v>68324.98</v>
      </c>
      <c r="D441" s="9">
        <v>0</v>
      </c>
      <c r="E441" s="9">
        <v>3</v>
      </c>
      <c r="F441" s="9">
        <v>30.828310502283106</v>
      </c>
      <c r="G441" s="9">
        <v>19.756164383561643</v>
      </c>
    </row>
    <row r="442" spans="1:7" x14ac:dyDescent="0.3">
      <c r="A442" s="2">
        <v>68324.97</v>
      </c>
      <c r="B442" s="9">
        <v>68324.97</v>
      </c>
      <c r="C442" s="9">
        <v>68324.97</v>
      </c>
      <c r="D442" s="9">
        <v>0</v>
      </c>
      <c r="E442" s="9">
        <v>2</v>
      </c>
      <c r="F442" s="9">
        <v>32.020547945205479</v>
      </c>
      <c r="G442" s="9">
        <v>12.950684931506849</v>
      </c>
    </row>
    <row r="443" spans="1:7" x14ac:dyDescent="0.3">
      <c r="A443" s="2">
        <v>68235</v>
      </c>
      <c r="B443" s="9">
        <v>68235</v>
      </c>
      <c r="C443" s="9">
        <v>68235</v>
      </c>
      <c r="D443" s="9">
        <v>0</v>
      </c>
      <c r="E443" s="9">
        <v>3</v>
      </c>
      <c r="F443" s="9">
        <v>16.348858447488585</v>
      </c>
      <c r="G443" s="9">
        <v>4.3351598173515979</v>
      </c>
    </row>
    <row r="444" spans="1:7" x14ac:dyDescent="0.3">
      <c r="A444" s="2">
        <v>68193.23</v>
      </c>
      <c r="B444" s="9">
        <v>68193.23</v>
      </c>
      <c r="C444" s="9">
        <v>68193.23</v>
      </c>
      <c r="D444" s="9" t="e">
        <v>#DIV/0!</v>
      </c>
      <c r="E444" s="9">
        <v>1</v>
      </c>
      <c r="F444" s="9">
        <v>9.1260273972602732</v>
      </c>
      <c r="G444" s="9">
        <v>6.0328767123287674</v>
      </c>
    </row>
    <row r="445" spans="1:7" x14ac:dyDescent="0.3">
      <c r="A445" s="2">
        <v>68115.399999999994</v>
      </c>
      <c r="B445" s="9">
        <v>68115.399999999994</v>
      </c>
      <c r="C445" s="9">
        <v>68115.399999999994</v>
      </c>
      <c r="D445" s="9" t="e">
        <v>#DIV/0!</v>
      </c>
      <c r="E445" s="9">
        <v>1</v>
      </c>
      <c r="F445" s="9">
        <v>30.687671232876713</v>
      </c>
      <c r="G445" s="9">
        <v>15.167123287671233</v>
      </c>
    </row>
    <row r="446" spans="1:7" x14ac:dyDescent="0.3">
      <c r="A446" s="2">
        <v>68098</v>
      </c>
      <c r="B446" s="9">
        <v>68098</v>
      </c>
      <c r="C446" s="9">
        <v>68098</v>
      </c>
      <c r="D446" s="9" t="e">
        <v>#DIV/0!</v>
      </c>
      <c r="E446" s="9">
        <v>1</v>
      </c>
      <c r="F446" s="9">
        <v>8.1342465753424662</v>
      </c>
      <c r="G446" s="9">
        <v>0.37260273972602742</v>
      </c>
    </row>
    <row r="447" spans="1:7" x14ac:dyDescent="0.3">
      <c r="A447" s="2">
        <v>68075.850000000006</v>
      </c>
      <c r="B447" s="9">
        <v>68075.850000000006</v>
      </c>
      <c r="C447" s="9">
        <v>68075.850000000006</v>
      </c>
      <c r="D447" s="9" t="e">
        <v>#DIV/0!</v>
      </c>
      <c r="E447" s="9">
        <v>1</v>
      </c>
      <c r="F447" s="9">
        <v>29.958904109589042</v>
      </c>
      <c r="G447" s="9">
        <v>11.27945205479452</v>
      </c>
    </row>
    <row r="448" spans="1:7" x14ac:dyDescent="0.3">
      <c r="A448" s="2">
        <v>68005.100000000006</v>
      </c>
      <c r="B448" s="9">
        <v>68005.100000000006</v>
      </c>
      <c r="C448" s="9">
        <v>68005.100000000006</v>
      </c>
      <c r="D448" s="9" t="e">
        <v>#DIV/0!</v>
      </c>
      <c r="E448" s="9">
        <v>1</v>
      </c>
      <c r="F448" s="9">
        <v>20.06027397260274</v>
      </c>
      <c r="G448" s="9">
        <v>4.0109589041095894</v>
      </c>
    </row>
    <row r="449" spans="1:7" x14ac:dyDescent="0.3">
      <c r="A449" s="2">
        <v>68004</v>
      </c>
      <c r="B449" s="9">
        <v>68004</v>
      </c>
      <c r="C449" s="9">
        <v>68004</v>
      </c>
      <c r="D449" s="9">
        <v>0</v>
      </c>
      <c r="E449" s="9">
        <v>10</v>
      </c>
      <c r="F449" s="9">
        <v>14.558904109589042</v>
      </c>
      <c r="G449" s="9">
        <v>2.8786301369863012</v>
      </c>
    </row>
    <row r="450" spans="1:7" x14ac:dyDescent="0.3">
      <c r="A450" s="2">
        <v>67874</v>
      </c>
      <c r="B450" s="9">
        <v>67874</v>
      </c>
      <c r="C450" s="9">
        <v>67874</v>
      </c>
      <c r="D450" s="9">
        <v>0</v>
      </c>
      <c r="E450" s="9">
        <v>6</v>
      </c>
      <c r="F450" s="9">
        <v>19.918721461187214</v>
      </c>
      <c r="G450" s="9">
        <v>16.796803652968034</v>
      </c>
    </row>
    <row r="451" spans="1:7" x14ac:dyDescent="0.3">
      <c r="A451" s="2">
        <v>67869.98</v>
      </c>
      <c r="B451" s="9">
        <v>67869.98</v>
      </c>
      <c r="C451" s="9">
        <v>67869.98</v>
      </c>
      <c r="D451" s="9" t="e">
        <v>#DIV/0!</v>
      </c>
      <c r="E451" s="9">
        <v>1</v>
      </c>
      <c r="F451" s="9">
        <v>30.553424657534247</v>
      </c>
      <c r="G451" s="9">
        <v>25.024657534246575</v>
      </c>
    </row>
    <row r="452" spans="1:7" x14ac:dyDescent="0.3">
      <c r="A452" s="2">
        <v>67733.3</v>
      </c>
      <c r="B452" s="9">
        <v>67733.3</v>
      </c>
      <c r="C452" s="9">
        <v>67733.3</v>
      </c>
      <c r="D452" s="9">
        <v>0</v>
      </c>
      <c r="E452" s="9">
        <v>2</v>
      </c>
      <c r="F452" s="9">
        <v>28.547945205479451</v>
      </c>
      <c r="G452" s="9">
        <v>9.2794520547945201</v>
      </c>
    </row>
    <row r="453" spans="1:7" x14ac:dyDescent="0.3">
      <c r="A453" s="2">
        <v>67680.509999999995</v>
      </c>
      <c r="B453" s="9">
        <v>67680.509999999995</v>
      </c>
      <c r="C453" s="9">
        <v>67680.509999999995</v>
      </c>
      <c r="D453" s="9" t="e">
        <v>#DIV/0!</v>
      </c>
      <c r="E453" s="9">
        <v>1</v>
      </c>
      <c r="F453" s="9">
        <v>30.649315068493152</v>
      </c>
      <c r="G453" s="9">
        <v>4.9315068493150687</v>
      </c>
    </row>
    <row r="454" spans="1:7" x14ac:dyDescent="0.3">
      <c r="A454" s="2">
        <v>67667.63</v>
      </c>
      <c r="B454" s="9">
        <v>67667.63</v>
      </c>
      <c r="C454" s="9">
        <v>67667.63</v>
      </c>
      <c r="D454" s="9" t="e">
        <v>#DIV/0!</v>
      </c>
      <c r="E454" s="9">
        <v>1</v>
      </c>
      <c r="F454" s="9">
        <v>0.44931506849315067</v>
      </c>
      <c r="G454" s="9">
        <v>0.44931506849315067</v>
      </c>
    </row>
    <row r="455" spans="1:7" x14ac:dyDescent="0.3">
      <c r="A455" s="2">
        <v>67629.11</v>
      </c>
      <c r="B455" s="9">
        <v>67629.11</v>
      </c>
      <c r="C455" s="9">
        <v>67629.11</v>
      </c>
      <c r="D455" s="9" t="e">
        <v>#DIV/0!</v>
      </c>
      <c r="E455" s="9">
        <v>1</v>
      </c>
      <c r="F455" s="9">
        <v>8.8438356164383567</v>
      </c>
      <c r="G455" s="9">
        <v>4.7780821917808218</v>
      </c>
    </row>
    <row r="456" spans="1:7" x14ac:dyDescent="0.3">
      <c r="A456" s="2">
        <v>67626.539999999994</v>
      </c>
      <c r="B456" s="9">
        <v>67626.539999999994</v>
      </c>
      <c r="C456" s="9">
        <v>67626.539999999994</v>
      </c>
      <c r="D456" s="9" t="e">
        <v>#DIV/0!</v>
      </c>
      <c r="E456" s="9">
        <v>1</v>
      </c>
      <c r="F456" s="9">
        <v>5.9068493150684933</v>
      </c>
      <c r="G456" s="9">
        <v>4.2931506849315069</v>
      </c>
    </row>
    <row r="457" spans="1:7" x14ac:dyDescent="0.3">
      <c r="A457" s="2">
        <v>67626</v>
      </c>
      <c r="B457" s="9">
        <v>67626</v>
      </c>
      <c r="C457" s="9">
        <v>67626</v>
      </c>
      <c r="D457" s="9" t="e">
        <v>#DIV/0!</v>
      </c>
      <c r="E457" s="9">
        <v>1</v>
      </c>
      <c r="F457" s="9">
        <v>3.8575342465753426</v>
      </c>
      <c r="G457" s="9">
        <v>3.8575342465753426</v>
      </c>
    </row>
    <row r="458" spans="1:7" x14ac:dyDescent="0.3">
      <c r="A458" s="2">
        <v>67600</v>
      </c>
      <c r="B458" s="9">
        <v>67600</v>
      </c>
      <c r="C458" s="9">
        <v>67600</v>
      </c>
      <c r="D458" s="9" t="e">
        <v>#DIV/0!</v>
      </c>
      <c r="E458" s="9">
        <v>1</v>
      </c>
      <c r="F458" s="9">
        <v>1.6767123287671233</v>
      </c>
      <c r="G458" s="9">
        <v>1.6767123287671233</v>
      </c>
    </row>
    <row r="459" spans="1:7" x14ac:dyDescent="0.3">
      <c r="A459" s="2">
        <v>67386.710000000006</v>
      </c>
      <c r="B459" s="9">
        <v>67386.710000000006</v>
      </c>
      <c r="C459" s="9">
        <v>67386.710000000006</v>
      </c>
      <c r="D459" s="9" t="e">
        <v>#DIV/0!</v>
      </c>
      <c r="E459" s="9">
        <v>1</v>
      </c>
      <c r="F459" s="9">
        <v>23.495890410958904</v>
      </c>
      <c r="G459" s="9">
        <v>6.5616438356164384</v>
      </c>
    </row>
    <row r="460" spans="1:7" x14ac:dyDescent="0.3">
      <c r="A460" s="2">
        <v>67368.12</v>
      </c>
      <c r="B460" s="9">
        <v>67368.12</v>
      </c>
      <c r="C460" s="9">
        <v>67368.12</v>
      </c>
      <c r="D460" s="9" t="e">
        <v>#DIV/0!</v>
      </c>
      <c r="E460" s="9">
        <v>1</v>
      </c>
      <c r="F460" s="9">
        <v>21.208219178082192</v>
      </c>
      <c r="G460" s="9">
        <v>21.208219178082192</v>
      </c>
    </row>
    <row r="461" spans="1:7" x14ac:dyDescent="0.3">
      <c r="A461" s="2">
        <v>67357.16</v>
      </c>
      <c r="B461" s="9">
        <v>67357.16</v>
      </c>
      <c r="C461" s="9">
        <v>67357.16</v>
      </c>
      <c r="D461" s="9" t="e">
        <v>#DIV/0!</v>
      </c>
      <c r="E461" s="9">
        <v>1</v>
      </c>
      <c r="F461" s="9">
        <v>23.665753424657535</v>
      </c>
      <c r="G461" s="9">
        <v>6.6383561643835618</v>
      </c>
    </row>
    <row r="462" spans="1:7" x14ac:dyDescent="0.3">
      <c r="A462" s="2">
        <v>67320</v>
      </c>
      <c r="B462" s="9">
        <v>67320</v>
      </c>
      <c r="C462" s="9">
        <v>67320</v>
      </c>
      <c r="D462" s="9" t="e">
        <v>#DIV/0!</v>
      </c>
      <c r="E462" s="9">
        <v>1</v>
      </c>
      <c r="F462" s="9">
        <v>3.3205479452054796</v>
      </c>
      <c r="G462" s="9">
        <v>3.0520547945205481</v>
      </c>
    </row>
    <row r="463" spans="1:7" x14ac:dyDescent="0.3">
      <c r="A463" s="2">
        <v>67305</v>
      </c>
      <c r="B463" s="9">
        <v>67305</v>
      </c>
      <c r="C463" s="9">
        <v>67305</v>
      </c>
      <c r="D463" s="9">
        <v>0</v>
      </c>
      <c r="E463" s="9">
        <v>4</v>
      </c>
      <c r="F463" s="9">
        <v>11.984246575342468</v>
      </c>
      <c r="G463" s="9">
        <v>0.6075342465753425</v>
      </c>
    </row>
    <row r="464" spans="1:7" x14ac:dyDescent="0.3">
      <c r="A464" s="2">
        <v>67304.28</v>
      </c>
      <c r="B464" s="9">
        <v>67304.28</v>
      </c>
      <c r="C464" s="9">
        <v>67304.28</v>
      </c>
      <c r="D464" s="9" t="e">
        <v>#DIV/0!</v>
      </c>
      <c r="E464" s="9">
        <v>1</v>
      </c>
      <c r="F464" s="9">
        <v>16.934246575342467</v>
      </c>
      <c r="G464" s="9">
        <v>12.717808219178082</v>
      </c>
    </row>
    <row r="465" spans="1:7" x14ac:dyDescent="0.3">
      <c r="A465" s="2">
        <v>66985.27</v>
      </c>
      <c r="B465" s="9">
        <v>66985.27</v>
      </c>
      <c r="C465" s="9">
        <v>66985.27</v>
      </c>
      <c r="D465" s="9">
        <v>9.765625E-4</v>
      </c>
      <c r="E465" s="9">
        <v>3</v>
      </c>
      <c r="F465" s="9">
        <v>22.754337899543376</v>
      </c>
      <c r="G465" s="9">
        <v>21.32054794520548</v>
      </c>
    </row>
    <row r="466" spans="1:7" x14ac:dyDescent="0.3">
      <c r="A466" s="2">
        <v>66985.11</v>
      </c>
      <c r="B466" s="9">
        <v>66985.11</v>
      </c>
      <c r="C466" s="9">
        <v>66985.11</v>
      </c>
      <c r="D466" s="9" t="e">
        <v>#DIV/0!</v>
      </c>
      <c r="E466" s="9">
        <v>1</v>
      </c>
      <c r="F466" s="9">
        <v>24.780821917808218</v>
      </c>
      <c r="G466" s="9">
        <v>13.117808219178082</v>
      </c>
    </row>
    <row r="467" spans="1:7" x14ac:dyDescent="0.3">
      <c r="A467" s="2">
        <v>66984.179999999993</v>
      </c>
      <c r="B467" s="9">
        <v>66984.179999999993</v>
      </c>
      <c r="C467" s="9">
        <v>66984.179999999993</v>
      </c>
      <c r="D467" s="9" t="e">
        <v>#DIV/0!</v>
      </c>
      <c r="E467" s="9">
        <v>1</v>
      </c>
      <c r="F467" s="9">
        <v>14.079452054794521</v>
      </c>
      <c r="G467" s="9">
        <v>7.8849315068493153</v>
      </c>
    </row>
    <row r="468" spans="1:7" x14ac:dyDescent="0.3">
      <c r="A468" s="2">
        <v>66750.34</v>
      </c>
      <c r="B468" s="9">
        <v>66750.34</v>
      </c>
      <c r="C468" s="9">
        <v>66750.34</v>
      </c>
      <c r="D468" s="9" t="e">
        <v>#DIV/0!</v>
      </c>
      <c r="E468" s="9">
        <v>1</v>
      </c>
      <c r="F468" s="9">
        <v>5.1041095890410961</v>
      </c>
      <c r="G468" s="9">
        <v>5.1041095890410961</v>
      </c>
    </row>
    <row r="469" spans="1:7" x14ac:dyDescent="0.3">
      <c r="A469" s="2">
        <v>66675.8</v>
      </c>
      <c r="B469" s="9">
        <v>66675.8</v>
      </c>
      <c r="C469" s="9">
        <v>66675.8</v>
      </c>
      <c r="D469" s="9" t="e">
        <v>#DIV/0!</v>
      </c>
      <c r="E469" s="9">
        <v>1</v>
      </c>
      <c r="F469" s="9">
        <v>35.07123287671233</v>
      </c>
      <c r="G469" s="9">
        <v>25.024657534246575</v>
      </c>
    </row>
    <row r="470" spans="1:7" x14ac:dyDescent="0.3">
      <c r="A470" s="2">
        <v>66675.78</v>
      </c>
      <c r="B470" s="9">
        <v>66675.78</v>
      </c>
      <c r="C470" s="9">
        <v>66675.78</v>
      </c>
      <c r="D470" s="9" t="e">
        <v>#DIV/0!</v>
      </c>
      <c r="E470" s="9">
        <v>1</v>
      </c>
      <c r="F470" s="9">
        <v>24.780821917808218</v>
      </c>
      <c r="G470" s="9">
        <v>24.156164383561645</v>
      </c>
    </row>
    <row r="471" spans="1:7" x14ac:dyDescent="0.3">
      <c r="A471" s="2">
        <v>66675.75</v>
      </c>
      <c r="B471" s="9">
        <v>66675.75</v>
      </c>
      <c r="C471" s="9">
        <v>66675.75</v>
      </c>
      <c r="D471" s="9">
        <v>0</v>
      </c>
      <c r="E471" s="9">
        <v>8</v>
      </c>
      <c r="F471" s="9">
        <v>28.281164383561645</v>
      </c>
      <c r="G471" s="9">
        <v>22.727054794520551</v>
      </c>
    </row>
    <row r="472" spans="1:7" x14ac:dyDescent="0.3">
      <c r="A472" s="2">
        <v>66581.03</v>
      </c>
      <c r="B472" s="9">
        <v>66581.03</v>
      </c>
      <c r="C472" s="9">
        <v>66581.03</v>
      </c>
      <c r="D472" s="9" t="e">
        <v>#DIV/0!</v>
      </c>
      <c r="E472" s="9">
        <v>1</v>
      </c>
      <c r="F472" s="9">
        <v>17.646575342465752</v>
      </c>
      <c r="G472" s="9">
        <v>15.479452054794521</v>
      </c>
    </row>
    <row r="473" spans="1:7" x14ac:dyDescent="0.3">
      <c r="A473" s="2">
        <v>66570</v>
      </c>
      <c r="B473" s="9">
        <v>66570</v>
      </c>
      <c r="C473" s="9">
        <v>66570</v>
      </c>
      <c r="D473" s="9">
        <v>0</v>
      </c>
      <c r="E473" s="9">
        <v>5</v>
      </c>
      <c r="F473" s="9">
        <v>15.375890410958906</v>
      </c>
      <c r="G473" s="9">
        <v>3.0569863013698635</v>
      </c>
    </row>
    <row r="474" spans="1:7" x14ac:dyDescent="0.3">
      <c r="A474" s="2">
        <v>66537.740000000005</v>
      </c>
      <c r="B474" s="9">
        <v>66537.740000000005</v>
      </c>
      <c r="C474" s="9">
        <v>66537.740000000005</v>
      </c>
      <c r="D474" s="9" t="e">
        <v>#DIV/0!</v>
      </c>
      <c r="E474" s="9">
        <v>1</v>
      </c>
      <c r="F474" s="9">
        <v>6.4657534246575343</v>
      </c>
      <c r="G474" s="9">
        <v>-0.11780821917808219</v>
      </c>
    </row>
    <row r="475" spans="1:7" x14ac:dyDescent="0.3">
      <c r="A475" s="2">
        <v>66464.399999999994</v>
      </c>
      <c r="B475" s="9">
        <v>66464.399999999994</v>
      </c>
      <c r="C475" s="9">
        <v>66464.399999999994</v>
      </c>
      <c r="D475" s="9" t="e">
        <v>#DIV/0!</v>
      </c>
      <c r="E475" s="9">
        <v>1</v>
      </c>
      <c r="F475" s="9">
        <v>20.347945205479451</v>
      </c>
      <c r="G475" s="9">
        <v>5.8849315068493153</v>
      </c>
    </row>
    <row r="476" spans="1:7" x14ac:dyDescent="0.3">
      <c r="A476" s="2">
        <v>66411.75</v>
      </c>
      <c r="B476" s="9">
        <v>66411.75</v>
      </c>
      <c r="C476" s="9">
        <v>66411.75</v>
      </c>
      <c r="D476" s="9" t="e">
        <v>#DIV/0!</v>
      </c>
      <c r="E476" s="9">
        <v>1</v>
      </c>
      <c r="F476" s="9">
        <v>19.43013698630137</v>
      </c>
      <c r="G476" s="9">
        <v>2.0465753424657533</v>
      </c>
    </row>
    <row r="477" spans="1:7" x14ac:dyDescent="0.3">
      <c r="A477" s="2">
        <v>66404.289999999994</v>
      </c>
      <c r="B477" s="9">
        <v>66404.289999999994</v>
      </c>
      <c r="C477" s="9">
        <v>66404.289999999994</v>
      </c>
      <c r="D477" s="9" t="e">
        <v>#DIV/0!</v>
      </c>
      <c r="E477" s="9">
        <v>1</v>
      </c>
      <c r="F477" s="9">
        <v>23.391780821917809</v>
      </c>
      <c r="G477" s="9">
        <v>4.904109589041096</v>
      </c>
    </row>
    <row r="478" spans="1:7" x14ac:dyDescent="0.3">
      <c r="A478" s="2">
        <v>66386.17</v>
      </c>
      <c r="B478" s="9">
        <v>66386.17</v>
      </c>
      <c r="C478" s="9">
        <v>66386.17</v>
      </c>
      <c r="D478" s="9" t="e">
        <v>#DIV/0!</v>
      </c>
      <c r="E478" s="9">
        <v>1</v>
      </c>
      <c r="F478" s="9">
        <v>13.079452054794521</v>
      </c>
      <c r="G478" s="9">
        <v>5.6958904109589037</v>
      </c>
    </row>
    <row r="479" spans="1:7" x14ac:dyDescent="0.3">
      <c r="A479" s="2">
        <v>66364.94</v>
      </c>
      <c r="B479" s="9">
        <v>66364.94</v>
      </c>
      <c r="C479" s="9">
        <v>66364.94</v>
      </c>
      <c r="D479" s="9" t="e">
        <v>#DIV/0!</v>
      </c>
      <c r="E479" s="9">
        <v>1</v>
      </c>
      <c r="F479" s="9">
        <v>24.989041095890411</v>
      </c>
      <c r="G479" s="9">
        <v>19.123287671232877</v>
      </c>
    </row>
    <row r="480" spans="1:7" x14ac:dyDescent="0.3">
      <c r="A480" s="2">
        <v>66341.350000000006</v>
      </c>
      <c r="B480" s="9">
        <v>66341.350000000006</v>
      </c>
      <c r="C480" s="9">
        <v>66341.350000000006</v>
      </c>
      <c r="D480" s="9" t="e">
        <v>#DIV/0!</v>
      </c>
      <c r="E480" s="9">
        <v>1</v>
      </c>
      <c r="F480" s="9">
        <v>39.736986301369861</v>
      </c>
      <c r="G480" s="9">
        <v>5.3205479452054796</v>
      </c>
    </row>
    <row r="481" spans="1:7" x14ac:dyDescent="0.3">
      <c r="A481" s="2">
        <v>66300</v>
      </c>
      <c r="B481" s="9">
        <v>66300</v>
      </c>
      <c r="C481" s="9">
        <v>66300</v>
      </c>
      <c r="D481" s="9">
        <v>0</v>
      </c>
      <c r="E481" s="9">
        <v>2</v>
      </c>
      <c r="F481" s="9">
        <v>3.4438356164383563</v>
      </c>
      <c r="G481" s="9">
        <v>2.1698630136986301</v>
      </c>
    </row>
    <row r="482" spans="1:7" x14ac:dyDescent="0.3">
      <c r="A482" s="2">
        <v>66247.12</v>
      </c>
      <c r="B482" s="9">
        <v>66247.12</v>
      </c>
      <c r="C482" s="9">
        <v>66247.12</v>
      </c>
      <c r="D482" s="9" t="e">
        <v>#DIV/0!</v>
      </c>
      <c r="E482" s="9">
        <v>1</v>
      </c>
      <c r="F482" s="9">
        <v>16.054794520547944</v>
      </c>
      <c r="G482" s="9">
        <v>5.8657534246575347</v>
      </c>
    </row>
    <row r="483" spans="1:7" x14ac:dyDescent="0.3">
      <c r="A483" s="2">
        <v>66143.58</v>
      </c>
      <c r="B483" s="9">
        <v>66143.58</v>
      </c>
      <c r="C483" s="9">
        <v>66143.58</v>
      </c>
      <c r="D483" s="9" t="e">
        <v>#DIV/0!</v>
      </c>
      <c r="E483" s="9">
        <v>1</v>
      </c>
      <c r="F483" s="9">
        <v>17.358904109589041</v>
      </c>
      <c r="G483" s="9">
        <v>14.282191780821918</v>
      </c>
    </row>
    <row r="484" spans="1:7" x14ac:dyDescent="0.3">
      <c r="A484" s="2">
        <v>66096.92</v>
      </c>
      <c r="B484" s="9">
        <v>66096.92</v>
      </c>
      <c r="C484" s="9">
        <v>66096.92</v>
      </c>
      <c r="D484" s="9" t="e">
        <v>#DIV/0!</v>
      </c>
      <c r="E484" s="9">
        <v>1</v>
      </c>
      <c r="F484" s="9">
        <v>2.1369863013698631</v>
      </c>
      <c r="G484" s="9">
        <v>2.1369863013698631</v>
      </c>
    </row>
    <row r="485" spans="1:7" x14ac:dyDescent="0.3">
      <c r="A485" s="2">
        <v>66066</v>
      </c>
      <c r="B485" s="9">
        <v>66066</v>
      </c>
      <c r="C485" s="9">
        <v>66066</v>
      </c>
      <c r="D485" s="9" t="e">
        <v>#DIV/0!</v>
      </c>
      <c r="E485" s="9">
        <v>1</v>
      </c>
      <c r="F485" s="9">
        <v>15.997260273972604</v>
      </c>
      <c r="G485" s="9">
        <v>0.78904109589041094</v>
      </c>
    </row>
    <row r="486" spans="1:7" x14ac:dyDescent="0.3">
      <c r="A486" s="2">
        <v>66056.320000000007</v>
      </c>
      <c r="B486" s="9">
        <v>66056.320000000007</v>
      </c>
      <c r="C486" s="9">
        <v>66056.320000000007</v>
      </c>
      <c r="D486" s="9" t="e">
        <v>#DIV/0!</v>
      </c>
      <c r="E486" s="9">
        <v>1</v>
      </c>
      <c r="F486" s="9">
        <v>3.0136986301369864</v>
      </c>
      <c r="G486" s="9">
        <v>3.0136986301369864</v>
      </c>
    </row>
    <row r="487" spans="1:7" x14ac:dyDescent="0.3">
      <c r="A487" s="2">
        <v>66056.22</v>
      </c>
      <c r="B487" s="9">
        <v>66056.22</v>
      </c>
      <c r="C487" s="9">
        <v>66056.22</v>
      </c>
      <c r="D487" s="9" t="e">
        <v>#DIV/0!</v>
      </c>
      <c r="E487" s="9">
        <v>1</v>
      </c>
      <c r="F487" s="9">
        <v>1.9835616438356165</v>
      </c>
      <c r="G487" s="9">
        <v>1.9835616438356165</v>
      </c>
    </row>
    <row r="488" spans="1:7" x14ac:dyDescent="0.3">
      <c r="A488" s="2">
        <v>66000</v>
      </c>
      <c r="B488" s="9">
        <v>66000</v>
      </c>
      <c r="C488" s="9">
        <v>66000</v>
      </c>
      <c r="D488" s="9">
        <v>0</v>
      </c>
      <c r="E488" s="9">
        <v>3</v>
      </c>
      <c r="F488" s="9">
        <v>2.9214611872146126</v>
      </c>
      <c r="G488" s="9">
        <v>0.24474885844748859</v>
      </c>
    </row>
    <row r="489" spans="1:7" x14ac:dyDescent="0.3">
      <c r="A489" s="2">
        <v>65998.259999999995</v>
      </c>
      <c r="B489" s="9">
        <v>65998.259999999995</v>
      </c>
      <c r="C489" s="9">
        <v>65998.259999999995</v>
      </c>
      <c r="D489" s="9" t="e">
        <v>#DIV/0!</v>
      </c>
      <c r="E489" s="9">
        <v>1</v>
      </c>
      <c r="F489" s="9">
        <v>21.589041095890412</v>
      </c>
      <c r="G489" s="9">
        <v>4.2219178082191782</v>
      </c>
    </row>
    <row r="490" spans="1:7" x14ac:dyDescent="0.3">
      <c r="A490" s="2">
        <v>65963.679999999993</v>
      </c>
      <c r="B490" s="9">
        <v>65963.679999999993</v>
      </c>
      <c r="C490" s="9">
        <v>65963.679999999993</v>
      </c>
      <c r="D490" s="9" t="e">
        <v>#DIV/0!</v>
      </c>
      <c r="E490" s="9">
        <v>1</v>
      </c>
      <c r="F490" s="9">
        <v>39.643835616438359</v>
      </c>
      <c r="G490" s="9">
        <v>7.3424657534246576</v>
      </c>
    </row>
    <row r="491" spans="1:7" x14ac:dyDescent="0.3">
      <c r="A491" s="2">
        <v>65887.92</v>
      </c>
      <c r="B491" s="9">
        <v>65887.92</v>
      </c>
      <c r="C491" s="9">
        <v>65887.92</v>
      </c>
      <c r="D491" s="9" t="e">
        <v>#DIV/0!</v>
      </c>
      <c r="E491" s="9">
        <v>1</v>
      </c>
      <c r="F491" s="9">
        <v>2.021917808219178</v>
      </c>
      <c r="G491" s="9">
        <v>2.021917808219178</v>
      </c>
    </row>
    <row r="492" spans="1:7" x14ac:dyDescent="0.3">
      <c r="A492" s="2">
        <v>65794.899999999994</v>
      </c>
      <c r="B492" s="9">
        <v>65794.899999999994</v>
      </c>
      <c r="C492" s="9">
        <v>65794.899999999994</v>
      </c>
      <c r="D492" s="9" t="e">
        <v>#DIV/0!</v>
      </c>
      <c r="E492" s="9">
        <v>1</v>
      </c>
      <c r="F492" s="9">
        <v>10.416438356164383</v>
      </c>
      <c r="G492" s="9">
        <v>3.6657534246575341</v>
      </c>
    </row>
    <row r="493" spans="1:7" x14ac:dyDescent="0.3">
      <c r="A493" s="2">
        <v>65671.679999999993</v>
      </c>
      <c r="B493" s="9">
        <v>65671.680000000051</v>
      </c>
      <c r="C493" s="9">
        <v>65671.680000000051</v>
      </c>
      <c r="D493" s="9">
        <v>0</v>
      </c>
      <c r="E493" s="9">
        <v>59</v>
      </c>
      <c r="F493" s="9">
        <v>22.774413745066173</v>
      </c>
      <c r="G493" s="9">
        <v>21.702159275597875</v>
      </c>
    </row>
    <row r="494" spans="1:7" x14ac:dyDescent="0.3">
      <c r="A494" s="2">
        <v>65592.02</v>
      </c>
      <c r="B494" s="9">
        <v>65592.02</v>
      </c>
      <c r="C494" s="9">
        <v>65592.02</v>
      </c>
      <c r="D494" s="9" t="e">
        <v>#DIV/0!</v>
      </c>
      <c r="E494" s="9">
        <v>1</v>
      </c>
      <c r="F494" s="9">
        <v>1.1397260273972603</v>
      </c>
      <c r="G494" s="9">
        <v>1.1397260273972603</v>
      </c>
    </row>
    <row r="495" spans="1:7" x14ac:dyDescent="0.3">
      <c r="A495" s="2">
        <v>65482.5</v>
      </c>
      <c r="B495" s="9">
        <v>65482.5</v>
      </c>
      <c r="C495" s="9">
        <v>65482.5</v>
      </c>
      <c r="D495" s="9" t="e">
        <v>#DIV/0!</v>
      </c>
      <c r="E495" s="9">
        <v>1</v>
      </c>
      <c r="F495" s="9">
        <v>6.1780821917808222</v>
      </c>
      <c r="G495" s="9">
        <v>1.5232876712328767</v>
      </c>
    </row>
    <row r="496" spans="1:7" x14ac:dyDescent="0.3">
      <c r="A496" s="2">
        <v>65482.15</v>
      </c>
      <c r="B496" s="9">
        <v>65482.15</v>
      </c>
      <c r="C496" s="9">
        <v>65482.15</v>
      </c>
      <c r="D496" s="9" t="e">
        <v>#DIV/0!</v>
      </c>
      <c r="E496" s="9">
        <v>1</v>
      </c>
      <c r="F496" s="9">
        <v>7.4246575342465757</v>
      </c>
      <c r="G496" s="9">
        <v>0.44383561643835617</v>
      </c>
    </row>
    <row r="497" spans="1:7" x14ac:dyDescent="0.3">
      <c r="A497" s="2">
        <v>65384.78</v>
      </c>
      <c r="B497" s="9">
        <v>65384.78</v>
      </c>
      <c r="C497" s="9">
        <v>65384.78</v>
      </c>
      <c r="D497" s="9" t="e">
        <v>#DIV/0!</v>
      </c>
      <c r="E497" s="9">
        <v>1</v>
      </c>
      <c r="F497" s="9">
        <v>17.621917808219177</v>
      </c>
      <c r="G497" s="9">
        <v>6.9452054794520546</v>
      </c>
    </row>
    <row r="498" spans="1:7" x14ac:dyDescent="0.3">
      <c r="A498" s="2">
        <v>65371.47</v>
      </c>
      <c r="B498" s="9">
        <v>65371.47</v>
      </c>
      <c r="C498" s="9">
        <v>65371.47</v>
      </c>
      <c r="D498" s="9" t="e">
        <v>#DIV/0!</v>
      </c>
      <c r="E498" s="9">
        <v>1</v>
      </c>
      <c r="F498" s="9">
        <v>22.457534246575342</v>
      </c>
      <c r="G498" s="9">
        <v>4.183561643835616</v>
      </c>
    </row>
    <row r="499" spans="1:7" x14ac:dyDescent="0.3">
      <c r="A499" s="2">
        <v>65368.38</v>
      </c>
      <c r="B499" s="9">
        <v>65368.37999999999</v>
      </c>
      <c r="C499" s="9">
        <v>65368.37999999999</v>
      </c>
      <c r="D499" s="9">
        <v>9.765625E-4</v>
      </c>
      <c r="E499" s="9">
        <v>5</v>
      </c>
      <c r="F499" s="9">
        <v>25.202739726027396</v>
      </c>
      <c r="G499" s="9">
        <v>23.613698630136987</v>
      </c>
    </row>
    <row r="500" spans="1:7" x14ac:dyDescent="0.3">
      <c r="A500" s="2">
        <v>65368.33</v>
      </c>
      <c r="B500" s="9">
        <v>65368.33</v>
      </c>
      <c r="C500" s="9">
        <v>65368.33</v>
      </c>
      <c r="D500" s="9" t="e">
        <v>#DIV/0!</v>
      </c>
      <c r="E500" s="9">
        <v>1</v>
      </c>
      <c r="F500" s="9">
        <v>35.4</v>
      </c>
      <c r="G500" s="9">
        <v>25.024657534246575</v>
      </c>
    </row>
    <row r="501" spans="1:7" x14ac:dyDescent="0.3">
      <c r="A501" s="2">
        <v>65274.83</v>
      </c>
      <c r="B501" s="9">
        <v>65274.83</v>
      </c>
      <c r="C501" s="9">
        <v>65274.83</v>
      </c>
      <c r="D501" s="9" t="e">
        <v>#DIV/0!</v>
      </c>
      <c r="E501" s="9">
        <v>1</v>
      </c>
      <c r="F501" s="9">
        <v>13.868493150684932</v>
      </c>
      <c r="G501" s="9">
        <v>10.575342465753424</v>
      </c>
    </row>
    <row r="502" spans="1:7" x14ac:dyDescent="0.3">
      <c r="A502" s="2">
        <v>65212.27</v>
      </c>
      <c r="B502" s="9">
        <v>65212.27</v>
      </c>
      <c r="C502" s="9">
        <v>65212.27</v>
      </c>
      <c r="D502" s="9" t="e">
        <v>#DIV/0!</v>
      </c>
      <c r="E502" s="9">
        <v>1</v>
      </c>
      <c r="F502" s="9">
        <v>7.558904109589041</v>
      </c>
      <c r="G502" s="9">
        <v>7.558904109589041</v>
      </c>
    </row>
    <row r="503" spans="1:7" x14ac:dyDescent="0.3">
      <c r="A503" s="2">
        <v>65038.44</v>
      </c>
      <c r="B503" s="9">
        <v>65038.44</v>
      </c>
      <c r="C503" s="9">
        <v>65038.44</v>
      </c>
      <c r="D503" s="9" t="e">
        <v>#DIV/0!</v>
      </c>
      <c r="E503" s="9">
        <v>1</v>
      </c>
      <c r="F503" s="9">
        <v>11.567123287671233</v>
      </c>
      <c r="G503" s="9">
        <v>11.567123287671233</v>
      </c>
    </row>
    <row r="504" spans="1:7" x14ac:dyDescent="0.3">
      <c r="A504" s="2">
        <v>65000</v>
      </c>
      <c r="B504" s="9">
        <v>65000</v>
      </c>
      <c r="C504" s="9">
        <v>65000</v>
      </c>
      <c r="D504" s="9">
        <v>0</v>
      </c>
      <c r="E504" s="9">
        <v>7</v>
      </c>
      <c r="F504" s="9">
        <v>4.4050880626223101</v>
      </c>
      <c r="G504" s="9">
        <v>1.0954990215264189</v>
      </c>
    </row>
    <row r="505" spans="1:7" x14ac:dyDescent="0.3">
      <c r="A505" s="2">
        <v>64904.36</v>
      </c>
      <c r="B505" s="9">
        <v>64904.36</v>
      </c>
      <c r="C505" s="9">
        <v>64904.36</v>
      </c>
      <c r="D505" s="9" t="e">
        <v>#DIV/0!</v>
      </c>
      <c r="E505" s="9">
        <v>1</v>
      </c>
      <c r="F505" s="9">
        <v>15.701369863013699</v>
      </c>
      <c r="G505" s="9">
        <v>5.7369863013698632</v>
      </c>
    </row>
    <row r="506" spans="1:7" x14ac:dyDescent="0.3">
      <c r="A506" s="2">
        <v>64899.22</v>
      </c>
      <c r="B506" s="9">
        <v>64899.22</v>
      </c>
      <c r="C506" s="9">
        <v>64899.22</v>
      </c>
      <c r="D506" s="9" t="e">
        <v>#DIV/0!</v>
      </c>
      <c r="E506" s="9">
        <v>1</v>
      </c>
      <c r="F506" s="9">
        <v>24.126027397260273</v>
      </c>
      <c r="G506" s="9">
        <v>6.6958904109589037</v>
      </c>
    </row>
    <row r="507" spans="1:7" x14ac:dyDescent="0.3">
      <c r="A507" s="2">
        <v>64834.18</v>
      </c>
      <c r="B507" s="9">
        <v>64834.18</v>
      </c>
      <c r="C507" s="9">
        <v>64834.18</v>
      </c>
      <c r="D507" s="9" t="e">
        <v>#DIV/0!</v>
      </c>
      <c r="E507" s="9">
        <v>1</v>
      </c>
      <c r="F507" s="9">
        <v>31.860273972602741</v>
      </c>
      <c r="G507" s="9">
        <v>15.69041095890411</v>
      </c>
    </row>
    <row r="508" spans="1:7" x14ac:dyDescent="0.3">
      <c r="A508" s="2">
        <v>64834.14</v>
      </c>
      <c r="B508" s="9">
        <v>64834.14</v>
      </c>
      <c r="C508" s="9">
        <v>64834.14</v>
      </c>
      <c r="D508" s="9">
        <v>0</v>
      </c>
      <c r="E508" s="9">
        <v>2</v>
      </c>
      <c r="F508" s="9">
        <v>25.239726027397261</v>
      </c>
      <c r="G508" s="9">
        <v>16.972602739726028</v>
      </c>
    </row>
    <row r="509" spans="1:7" x14ac:dyDescent="0.3">
      <c r="A509" s="2">
        <v>64766</v>
      </c>
      <c r="B509" s="9">
        <v>64766</v>
      </c>
      <c r="C509" s="9">
        <v>64766</v>
      </c>
      <c r="D509" s="9">
        <v>0</v>
      </c>
      <c r="E509" s="9">
        <v>6</v>
      </c>
      <c r="F509" s="9">
        <v>13.608675799086759</v>
      </c>
      <c r="G509" s="9">
        <v>2.5949771689497716</v>
      </c>
    </row>
    <row r="510" spans="1:7" x14ac:dyDescent="0.3">
      <c r="A510" s="2">
        <v>64761.1</v>
      </c>
      <c r="B510" s="9">
        <v>64761.1</v>
      </c>
      <c r="C510" s="9">
        <v>64761.1</v>
      </c>
      <c r="D510" s="9" t="e">
        <v>#DIV/0!</v>
      </c>
      <c r="E510" s="9">
        <v>1</v>
      </c>
      <c r="F510" s="9">
        <v>17.972602739726028</v>
      </c>
      <c r="G510" s="9">
        <v>1.2876712328767124</v>
      </c>
    </row>
    <row r="511" spans="1:7" x14ac:dyDescent="0.3">
      <c r="A511" s="2">
        <v>64750.400000000001</v>
      </c>
      <c r="B511" s="9">
        <v>64750.400000000001</v>
      </c>
      <c r="C511" s="9">
        <v>64750.400000000001</v>
      </c>
      <c r="D511" s="9" t="e">
        <v>#DIV/0!</v>
      </c>
      <c r="E511" s="9">
        <v>1</v>
      </c>
      <c r="F511" s="9">
        <v>2.8986301369863012</v>
      </c>
      <c r="G511" s="9">
        <v>2.8986301369863012</v>
      </c>
    </row>
    <row r="512" spans="1:7" x14ac:dyDescent="0.3">
      <c r="A512" s="2">
        <v>64745.67</v>
      </c>
      <c r="B512" s="9">
        <v>64745.67</v>
      </c>
      <c r="C512" s="9">
        <v>64745.67</v>
      </c>
      <c r="D512" s="9" t="e">
        <v>#DIV/0!</v>
      </c>
      <c r="E512" s="9">
        <v>1</v>
      </c>
      <c r="F512" s="9">
        <v>31.068493150684933</v>
      </c>
      <c r="G512" s="9">
        <v>15.997260273972604</v>
      </c>
    </row>
    <row r="513" spans="1:7" x14ac:dyDescent="0.3">
      <c r="A513" s="2">
        <v>64641</v>
      </c>
      <c r="B513" s="9">
        <v>64641</v>
      </c>
      <c r="C513" s="9">
        <v>64641</v>
      </c>
      <c r="D513" s="9">
        <v>0</v>
      </c>
      <c r="E513" s="9">
        <v>8</v>
      </c>
      <c r="F513" s="9">
        <v>11.742123287671232</v>
      </c>
      <c r="G513" s="9">
        <v>11.742123287671232</v>
      </c>
    </row>
    <row r="514" spans="1:7" x14ac:dyDescent="0.3">
      <c r="A514" s="2">
        <v>64506.61</v>
      </c>
      <c r="B514" s="9">
        <v>64506.61</v>
      </c>
      <c r="C514" s="9">
        <v>64506.61</v>
      </c>
      <c r="D514" s="9" t="e">
        <v>#DIV/0!</v>
      </c>
      <c r="E514" s="9">
        <v>1</v>
      </c>
      <c r="F514" s="9">
        <v>3.6273972602739728</v>
      </c>
      <c r="G514" s="9">
        <v>1.5945205479452054</v>
      </c>
    </row>
    <row r="515" spans="1:7" x14ac:dyDescent="0.3">
      <c r="A515" s="2">
        <v>64468.800000000003</v>
      </c>
      <c r="B515" s="9">
        <v>64468.80000000001</v>
      </c>
      <c r="C515" s="9">
        <v>64468.80000000001</v>
      </c>
      <c r="D515" s="9">
        <v>0</v>
      </c>
      <c r="E515" s="9">
        <v>3</v>
      </c>
      <c r="F515" s="9">
        <v>22.00639269406393</v>
      </c>
      <c r="G515" s="9">
        <v>13.850228310502283</v>
      </c>
    </row>
    <row r="516" spans="1:7" x14ac:dyDescent="0.3">
      <c r="A516" s="2">
        <v>64384</v>
      </c>
      <c r="B516" s="9">
        <v>64384</v>
      </c>
      <c r="C516" s="9">
        <v>64384</v>
      </c>
      <c r="D516" s="9">
        <v>0</v>
      </c>
      <c r="E516" s="9">
        <v>60</v>
      </c>
      <c r="F516" s="9">
        <v>18.299771689497721</v>
      </c>
      <c r="G516" s="9">
        <v>17.506164383561647</v>
      </c>
    </row>
    <row r="517" spans="1:7" x14ac:dyDescent="0.3">
      <c r="A517" s="2">
        <v>64260</v>
      </c>
      <c r="B517" s="9">
        <v>64260</v>
      </c>
      <c r="C517" s="9">
        <v>64260</v>
      </c>
      <c r="D517" s="9">
        <v>0</v>
      </c>
      <c r="E517" s="9">
        <v>2</v>
      </c>
      <c r="F517" s="9">
        <v>10.682191780821919</v>
      </c>
      <c r="G517" s="9">
        <v>0.55890410958904102</v>
      </c>
    </row>
    <row r="518" spans="1:7" x14ac:dyDescent="0.3">
      <c r="A518" s="2">
        <v>64202.8</v>
      </c>
      <c r="B518" s="9">
        <v>64202.8</v>
      </c>
      <c r="C518" s="9">
        <v>64202.8</v>
      </c>
      <c r="D518" s="9" t="e">
        <v>#DIV/0!</v>
      </c>
      <c r="E518" s="9">
        <v>1</v>
      </c>
      <c r="F518" s="9">
        <v>16.493150684931507</v>
      </c>
      <c r="G518" s="9">
        <v>16.493150684931507</v>
      </c>
    </row>
    <row r="519" spans="1:7" x14ac:dyDescent="0.3">
      <c r="A519" s="2">
        <v>64100</v>
      </c>
      <c r="B519" s="9">
        <v>64100</v>
      </c>
      <c r="C519" s="9">
        <v>64100</v>
      </c>
      <c r="D519" s="9">
        <v>0</v>
      </c>
      <c r="E519" s="9">
        <v>3</v>
      </c>
      <c r="F519" s="9">
        <v>9.1442922374429223</v>
      </c>
      <c r="G519" s="9">
        <v>0.28310502283105027</v>
      </c>
    </row>
    <row r="520" spans="1:7" x14ac:dyDescent="0.3">
      <c r="A520" s="2">
        <v>64086.6</v>
      </c>
      <c r="B520" s="9">
        <v>64086.599999999991</v>
      </c>
      <c r="C520" s="9">
        <v>64086.599999999991</v>
      </c>
      <c r="D520" s="9">
        <v>1.3810679320049757E-3</v>
      </c>
      <c r="E520" s="9">
        <v>9</v>
      </c>
      <c r="F520" s="9">
        <v>20.854794520547948</v>
      </c>
      <c r="G520" s="9">
        <v>19.147031963470322</v>
      </c>
    </row>
    <row r="521" spans="1:7" x14ac:dyDescent="0.3">
      <c r="A521" s="2">
        <v>64043.199999999997</v>
      </c>
      <c r="B521" s="9">
        <v>64043.199999999997</v>
      </c>
      <c r="C521" s="9">
        <v>64043.199999999997</v>
      </c>
      <c r="D521" s="9" t="e">
        <v>#DIV/0!</v>
      </c>
      <c r="E521" s="9">
        <v>1</v>
      </c>
      <c r="F521" s="9">
        <v>19.495890410958904</v>
      </c>
      <c r="G521" s="9">
        <v>19.495890410958904</v>
      </c>
    </row>
    <row r="522" spans="1:7" x14ac:dyDescent="0.3">
      <c r="A522" s="2">
        <v>64000</v>
      </c>
      <c r="B522" s="9">
        <v>64000</v>
      </c>
      <c r="C522" s="9">
        <v>64000</v>
      </c>
      <c r="D522" s="9">
        <v>0</v>
      </c>
      <c r="E522" s="9">
        <v>3</v>
      </c>
      <c r="F522" s="9">
        <v>9.6018264840182663</v>
      </c>
      <c r="G522" s="9">
        <v>0.43926940639269407</v>
      </c>
    </row>
    <row r="523" spans="1:7" x14ac:dyDescent="0.3">
      <c r="A523" s="2">
        <v>63979.24</v>
      </c>
      <c r="B523" s="9">
        <v>63979.24</v>
      </c>
      <c r="C523" s="9">
        <v>63979.24</v>
      </c>
      <c r="D523" s="9" t="e">
        <v>#DIV/0!</v>
      </c>
      <c r="E523" s="9">
        <v>1</v>
      </c>
      <c r="F523" s="9">
        <v>4.3561643835616435</v>
      </c>
      <c r="G523" s="9">
        <v>1.9753424657534246</v>
      </c>
    </row>
    <row r="524" spans="1:7" x14ac:dyDescent="0.3">
      <c r="A524" s="2">
        <v>63926.35</v>
      </c>
      <c r="B524" s="9">
        <v>63926.35</v>
      </c>
      <c r="C524" s="9">
        <v>63926.35</v>
      </c>
      <c r="D524" s="9">
        <v>0</v>
      </c>
      <c r="E524" s="9">
        <v>2</v>
      </c>
      <c r="F524" s="9">
        <v>43.57123287671233</v>
      </c>
      <c r="G524" s="9">
        <v>25.024657534246575</v>
      </c>
    </row>
    <row r="525" spans="1:7" x14ac:dyDescent="0.3">
      <c r="A525" s="2">
        <v>63841.29</v>
      </c>
      <c r="B525" s="9">
        <v>63841.29</v>
      </c>
      <c r="C525" s="9">
        <v>63841.29</v>
      </c>
      <c r="D525" s="9" t="e">
        <v>#DIV/0!</v>
      </c>
      <c r="E525" s="9">
        <v>1</v>
      </c>
      <c r="F525" s="9">
        <v>13.997260273972604</v>
      </c>
      <c r="G525" s="9">
        <v>13.997260273972604</v>
      </c>
    </row>
    <row r="526" spans="1:7" x14ac:dyDescent="0.3">
      <c r="A526" s="2">
        <v>63831.03</v>
      </c>
      <c r="B526" s="9">
        <v>63831.03</v>
      </c>
      <c r="C526" s="9">
        <v>63831.03</v>
      </c>
      <c r="D526" s="9" t="e">
        <v>#DIV/0!</v>
      </c>
      <c r="E526" s="9">
        <v>1</v>
      </c>
      <c r="F526" s="9">
        <v>6.7123287671232879</v>
      </c>
      <c r="G526" s="9">
        <v>6.5232876712328771</v>
      </c>
    </row>
    <row r="527" spans="1:7" x14ac:dyDescent="0.3">
      <c r="A527" s="2">
        <v>63831.02</v>
      </c>
      <c r="B527" s="9">
        <v>63831.02</v>
      </c>
      <c r="C527" s="9">
        <v>63831.02</v>
      </c>
      <c r="D527" s="9" t="e">
        <v>#DIV/0!</v>
      </c>
      <c r="E527" s="9">
        <v>1</v>
      </c>
      <c r="F527" s="9">
        <v>9.7260273972602747</v>
      </c>
      <c r="G527" s="9">
        <v>3.7808219178082192</v>
      </c>
    </row>
    <row r="528" spans="1:7" x14ac:dyDescent="0.3">
      <c r="A528" s="2">
        <v>63830.6</v>
      </c>
      <c r="B528" s="9">
        <v>63830.6</v>
      </c>
      <c r="C528" s="9">
        <v>63830.6</v>
      </c>
      <c r="D528" s="9" t="e">
        <v>#DIV/0!</v>
      </c>
      <c r="E528" s="9">
        <v>1</v>
      </c>
      <c r="F528" s="9">
        <v>18.624657534246577</v>
      </c>
      <c r="G528" s="9">
        <v>11.498630136986302</v>
      </c>
    </row>
    <row r="529" spans="1:7" x14ac:dyDescent="0.3">
      <c r="A529" s="2">
        <v>63828.01</v>
      </c>
      <c r="B529" s="9">
        <v>63828.01</v>
      </c>
      <c r="C529" s="9">
        <v>63828.01</v>
      </c>
      <c r="D529" s="9" t="e">
        <v>#DIV/0!</v>
      </c>
      <c r="E529" s="9">
        <v>1</v>
      </c>
      <c r="F529" s="9">
        <v>35.153424657534245</v>
      </c>
      <c r="G529" s="9">
        <v>25.024657534246575</v>
      </c>
    </row>
    <row r="530" spans="1:7" x14ac:dyDescent="0.3">
      <c r="A530" s="2">
        <v>63750</v>
      </c>
      <c r="B530" s="9">
        <v>63750</v>
      </c>
      <c r="C530" s="9">
        <v>63750</v>
      </c>
      <c r="D530" s="9" t="e">
        <v>#DIV/0!</v>
      </c>
      <c r="E530" s="9">
        <v>1</v>
      </c>
      <c r="F530" s="9">
        <v>2.2082191780821918</v>
      </c>
      <c r="G530" s="9">
        <v>2.2082191780821918</v>
      </c>
    </row>
    <row r="531" spans="1:7" x14ac:dyDescent="0.3">
      <c r="A531" s="2">
        <v>63672.480000000003</v>
      </c>
      <c r="B531" s="9">
        <v>63672.480000000003</v>
      </c>
      <c r="C531" s="9">
        <v>63672.480000000003</v>
      </c>
      <c r="D531" s="9">
        <v>0</v>
      </c>
      <c r="E531" s="9">
        <v>2</v>
      </c>
      <c r="F531" s="9">
        <v>8.5753424657534243</v>
      </c>
      <c r="G531" s="9">
        <v>8.3164383561643831</v>
      </c>
    </row>
    <row r="532" spans="1:7" x14ac:dyDescent="0.3">
      <c r="A532" s="2">
        <v>63595.06</v>
      </c>
      <c r="B532" s="9">
        <v>63595.06</v>
      </c>
      <c r="C532" s="9">
        <v>63595.06</v>
      </c>
      <c r="D532" s="9" t="e">
        <v>#DIV/0!</v>
      </c>
      <c r="E532" s="9">
        <v>1</v>
      </c>
      <c r="F532" s="9">
        <v>14.904109589041095</v>
      </c>
      <c r="G532" s="9">
        <v>5.8657534246575347</v>
      </c>
    </row>
    <row r="533" spans="1:7" x14ac:dyDescent="0.3">
      <c r="A533" s="2">
        <v>63497.31</v>
      </c>
      <c r="B533" s="9">
        <v>63497.31</v>
      </c>
      <c r="C533" s="9">
        <v>63497.31</v>
      </c>
      <c r="D533" s="9" t="e">
        <v>#DIV/0!</v>
      </c>
      <c r="E533" s="9">
        <v>1</v>
      </c>
      <c r="F533" s="9">
        <v>25.331506849315069</v>
      </c>
      <c r="G533" s="9">
        <v>25.024657534246575</v>
      </c>
    </row>
    <row r="534" spans="1:7" x14ac:dyDescent="0.3">
      <c r="A534" s="2">
        <v>63484.65</v>
      </c>
      <c r="B534" s="9">
        <v>63484.65</v>
      </c>
      <c r="C534" s="9">
        <v>63484.65</v>
      </c>
      <c r="D534" s="9" t="e">
        <v>#DIV/0!</v>
      </c>
      <c r="E534" s="9">
        <v>1</v>
      </c>
      <c r="F534" s="9">
        <v>9.1506849315068486</v>
      </c>
      <c r="G534" s="9">
        <v>4.2328767123287667</v>
      </c>
    </row>
    <row r="535" spans="1:7" x14ac:dyDescent="0.3">
      <c r="A535" s="2">
        <v>63400</v>
      </c>
      <c r="B535" s="9">
        <v>63400</v>
      </c>
      <c r="C535" s="9">
        <v>63400</v>
      </c>
      <c r="D535" s="9">
        <v>0</v>
      </c>
      <c r="E535" s="9">
        <v>10</v>
      </c>
      <c r="F535" s="9">
        <v>13.147671232876712</v>
      </c>
      <c r="G535" s="9">
        <v>1.5282191780821919</v>
      </c>
    </row>
    <row r="536" spans="1:7" x14ac:dyDescent="0.3">
      <c r="A536" s="2">
        <v>63358.8</v>
      </c>
      <c r="B536" s="9">
        <v>63358.8</v>
      </c>
      <c r="C536" s="9">
        <v>63358.8</v>
      </c>
      <c r="D536" s="9">
        <v>0</v>
      </c>
      <c r="E536" s="9">
        <v>2</v>
      </c>
      <c r="F536" s="9">
        <v>15.391780821917809</v>
      </c>
      <c r="G536" s="9">
        <v>8.2342465753424658</v>
      </c>
    </row>
    <row r="537" spans="1:7" x14ac:dyDescent="0.3">
      <c r="A537" s="2">
        <v>63294.5</v>
      </c>
      <c r="B537" s="9">
        <v>63294.5</v>
      </c>
      <c r="C537" s="9">
        <v>63294.5</v>
      </c>
      <c r="D537" s="9" t="e">
        <v>#DIV/0!</v>
      </c>
      <c r="E537" s="9">
        <v>1</v>
      </c>
      <c r="F537" s="9">
        <v>19.424657534246574</v>
      </c>
      <c r="G537" s="9">
        <v>6.6958904109589037</v>
      </c>
    </row>
    <row r="538" spans="1:7" x14ac:dyDescent="0.3">
      <c r="A538" s="2">
        <v>63253.11</v>
      </c>
      <c r="B538" s="9">
        <v>63253.11</v>
      </c>
      <c r="C538" s="9">
        <v>63253.11</v>
      </c>
      <c r="D538" s="9" t="e">
        <v>#DIV/0!</v>
      </c>
      <c r="E538" s="9">
        <v>1</v>
      </c>
      <c r="F538" s="9">
        <v>26.487671232876714</v>
      </c>
      <c r="G538" s="9">
        <v>15.890410958904109</v>
      </c>
    </row>
    <row r="539" spans="1:7" x14ac:dyDescent="0.3">
      <c r="A539" s="2">
        <v>63214.26</v>
      </c>
      <c r="B539" s="9">
        <v>63214.26</v>
      </c>
      <c r="C539" s="9">
        <v>63214.26</v>
      </c>
      <c r="D539" s="9" t="e">
        <v>#DIV/0!</v>
      </c>
      <c r="E539" s="9">
        <v>1</v>
      </c>
      <c r="F539" s="9">
        <v>14.632876712328768</v>
      </c>
      <c r="G539" s="9">
        <v>3.2821917808219179</v>
      </c>
    </row>
    <row r="540" spans="1:7" x14ac:dyDescent="0.3">
      <c r="A540" s="2">
        <v>63186</v>
      </c>
      <c r="B540" s="9">
        <v>63186</v>
      </c>
      <c r="C540" s="9">
        <v>63186</v>
      </c>
      <c r="D540" s="9">
        <v>0</v>
      </c>
      <c r="E540" s="9">
        <v>3</v>
      </c>
      <c r="F540" s="9">
        <v>13.242009132420092</v>
      </c>
      <c r="G540" s="9">
        <v>3.6484018264840188</v>
      </c>
    </row>
    <row r="541" spans="1:7" x14ac:dyDescent="0.3">
      <c r="A541" s="2">
        <v>63182.87</v>
      </c>
      <c r="B541" s="9">
        <v>63182.87</v>
      </c>
      <c r="C541" s="9">
        <v>63182.87</v>
      </c>
      <c r="D541" s="9" t="e">
        <v>#DIV/0!</v>
      </c>
      <c r="E541" s="9">
        <v>1</v>
      </c>
      <c r="F541" s="9">
        <v>17.164383561643834</v>
      </c>
      <c r="G541" s="9">
        <v>3.8602739726027395</v>
      </c>
    </row>
    <row r="542" spans="1:7" x14ac:dyDescent="0.3">
      <c r="A542" s="2">
        <v>63096</v>
      </c>
      <c r="B542" s="9">
        <v>63096</v>
      </c>
      <c r="C542" s="9">
        <v>63096</v>
      </c>
      <c r="D542" s="9" t="e">
        <v>#DIV/0!</v>
      </c>
      <c r="E542" s="9">
        <v>1</v>
      </c>
      <c r="F542" s="9">
        <v>0.10410958904109589</v>
      </c>
      <c r="G542" s="9">
        <v>0.10410958904109589</v>
      </c>
    </row>
    <row r="543" spans="1:7" x14ac:dyDescent="0.3">
      <c r="A543" s="2">
        <v>63065</v>
      </c>
      <c r="B543" s="9">
        <v>63065</v>
      </c>
      <c r="C543" s="9">
        <v>63065</v>
      </c>
      <c r="D543" s="9">
        <v>0</v>
      </c>
      <c r="E543" s="9">
        <v>19</v>
      </c>
      <c r="F543" s="9">
        <v>11.167123287671233</v>
      </c>
      <c r="G543" s="9">
        <v>8.8735400144196106</v>
      </c>
    </row>
    <row r="544" spans="1:7" x14ac:dyDescent="0.3">
      <c r="A544" s="2">
        <v>63054.78</v>
      </c>
      <c r="B544" s="9">
        <v>63054.78</v>
      </c>
      <c r="C544" s="9">
        <v>63054.78</v>
      </c>
      <c r="D544" s="9" t="e">
        <v>#DIV/0!</v>
      </c>
      <c r="E544" s="9">
        <v>1</v>
      </c>
      <c r="F544" s="9">
        <v>23.002739726027396</v>
      </c>
      <c r="G544" s="9">
        <v>13.868493150684932</v>
      </c>
    </row>
    <row r="545" spans="1:7" x14ac:dyDescent="0.3">
      <c r="A545" s="2">
        <v>63035.78</v>
      </c>
      <c r="B545" s="9">
        <v>63035.78</v>
      </c>
      <c r="C545" s="9">
        <v>63035.78</v>
      </c>
      <c r="D545" s="9" t="e">
        <v>#DIV/0!</v>
      </c>
      <c r="E545" s="9">
        <v>1</v>
      </c>
      <c r="F545" s="9">
        <v>27.898630136986302</v>
      </c>
      <c r="G545" s="9">
        <v>4.8630136986301373</v>
      </c>
    </row>
    <row r="546" spans="1:7" x14ac:dyDescent="0.3">
      <c r="A546" s="2">
        <v>63000.08</v>
      </c>
      <c r="B546" s="9">
        <v>63000.08</v>
      </c>
      <c r="C546" s="9">
        <v>63000.08</v>
      </c>
      <c r="D546" s="9" t="e">
        <v>#DIV/0!</v>
      </c>
      <c r="E546" s="9">
        <v>1</v>
      </c>
      <c r="F546" s="9">
        <v>6.9068493150684933</v>
      </c>
      <c r="G546" s="9">
        <v>0.27123287671232876</v>
      </c>
    </row>
    <row r="547" spans="1:7" x14ac:dyDescent="0.3">
      <c r="A547" s="2">
        <v>63000</v>
      </c>
      <c r="B547" s="9">
        <v>63000</v>
      </c>
      <c r="C547" s="9">
        <v>63000</v>
      </c>
      <c r="D547" s="9" t="e">
        <v>#DIV/0!</v>
      </c>
      <c r="E547" s="9">
        <v>1</v>
      </c>
      <c r="F547" s="9">
        <v>1.8684931506849316</v>
      </c>
      <c r="G547" s="9">
        <v>1.8684931506849316</v>
      </c>
    </row>
    <row r="548" spans="1:7" x14ac:dyDescent="0.3">
      <c r="A548" s="2">
        <v>62961</v>
      </c>
      <c r="B548" s="9">
        <v>62961</v>
      </c>
      <c r="C548" s="9">
        <v>62961</v>
      </c>
      <c r="D548" s="9" t="e">
        <v>#DIV/0!</v>
      </c>
      <c r="E548" s="9">
        <v>1</v>
      </c>
      <c r="F548" s="9">
        <v>17.032876712328768</v>
      </c>
      <c r="G548" s="9">
        <v>5.7753424657534245</v>
      </c>
    </row>
    <row r="549" spans="1:7" x14ac:dyDescent="0.3">
      <c r="A549" s="2">
        <v>62895.8</v>
      </c>
      <c r="B549" s="9">
        <v>62895.8</v>
      </c>
      <c r="C549" s="9">
        <v>62895.8</v>
      </c>
      <c r="D549" s="9" t="e">
        <v>#DIV/0!</v>
      </c>
      <c r="E549" s="9">
        <v>1</v>
      </c>
      <c r="F549" s="9">
        <v>25.643835616438356</v>
      </c>
      <c r="G549" s="9">
        <v>12.583561643835617</v>
      </c>
    </row>
    <row r="550" spans="1:7" x14ac:dyDescent="0.3">
      <c r="A550" s="2">
        <v>62837.32</v>
      </c>
      <c r="B550" s="9">
        <v>62837.32</v>
      </c>
      <c r="C550" s="9">
        <v>62837.32</v>
      </c>
      <c r="D550" s="9">
        <v>0</v>
      </c>
      <c r="E550" s="9">
        <v>2</v>
      </c>
      <c r="F550" s="9">
        <v>34.767123287671232</v>
      </c>
      <c r="G550" s="9">
        <v>8.1109589041095891</v>
      </c>
    </row>
    <row r="551" spans="1:7" x14ac:dyDescent="0.3">
      <c r="A551" s="2">
        <v>62830</v>
      </c>
      <c r="B551" s="9">
        <v>62830</v>
      </c>
      <c r="C551" s="9">
        <v>62830</v>
      </c>
      <c r="D551" s="9">
        <v>0</v>
      </c>
      <c r="E551" s="9">
        <v>13</v>
      </c>
      <c r="F551" s="9">
        <v>20.659852476290833</v>
      </c>
      <c r="G551" s="9">
        <v>19.805479452054797</v>
      </c>
    </row>
    <row r="552" spans="1:7" x14ac:dyDescent="0.3">
      <c r="A552" s="2">
        <v>62781</v>
      </c>
      <c r="B552" s="9">
        <v>62781</v>
      </c>
      <c r="C552" s="9">
        <v>62781</v>
      </c>
      <c r="D552" s="9" t="e">
        <v>#DIV/0!</v>
      </c>
      <c r="E552" s="9">
        <v>1</v>
      </c>
      <c r="F552" s="9">
        <v>25.794520547945204</v>
      </c>
      <c r="G552" s="9">
        <v>4.4438356164383563</v>
      </c>
    </row>
    <row r="553" spans="1:7" x14ac:dyDescent="0.3">
      <c r="A553" s="2">
        <v>62748.17</v>
      </c>
      <c r="B553" s="9">
        <v>62748.17</v>
      </c>
      <c r="C553" s="9">
        <v>62748.17</v>
      </c>
      <c r="D553" s="9" t="e">
        <v>#DIV/0!</v>
      </c>
      <c r="E553" s="9">
        <v>1</v>
      </c>
      <c r="F553" s="9">
        <v>6.1205479452054794</v>
      </c>
      <c r="G553" s="9">
        <v>3.4164383561643836</v>
      </c>
    </row>
    <row r="554" spans="1:7" x14ac:dyDescent="0.3">
      <c r="A554" s="2">
        <v>62737.77</v>
      </c>
      <c r="B554" s="9">
        <v>62737.77</v>
      </c>
      <c r="C554" s="9">
        <v>62737.77</v>
      </c>
      <c r="D554" s="9" t="e">
        <v>#DIV/0!</v>
      </c>
      <c r="E554" s="9">
        <v>1</v>
      </c>
      <c r="F554" s="9">
        <v>18.873972602739727</v>
      </c>
      <c r="G554" s="9">
        <v>0.71232876712328763</v>
      </c>
    </row>
    <row r="555" spans="1:7" x14ac:dyDescent="0.3">
      <c r="A555" s="2">
        <v>62717.98</v>
      </c>
      <c r="B555" s="9">
        <v>62717.98</v>
      </c>
      <c r="C555" s="9">
        <v>62717.98</v>
      </c>
      <c r="D555" s="9" t="e">
        <v>#DIV/0!</v>
      </c>
      <c r="E555" s="9">
        <v>1</v>
      </c>
      <c r="F555" s="9">
        <v>8.6849315068493151</v>
      </c>
      <c r="G555" s="9">
        <v>8.6849315068493151</v>
      </c>
    </row>
    <row r="556" spans="1:7" x14ac:dyDescent="0.3">
      <c r="A556" s="2">
        <v>62672.89</v>
      </c>
      <c r="B556" s="9">
        <v>62672.89</v>
      </c>
      <c r="C556" s="9">
        <v>62672.89</v>
      </c>
      <c r="D556" s="9" t="e">
        <v>#DIV/0!</v>
      </c>
      <c r="E556" s="9">
        <v>1</v>
      </c>
      <c r="F556" s="9">
        <v>50.950684931506849</v>
      </c>
      <c r="G556" s="9">
        <v>25.024657534246575</v>
      </c>
    </row>
    <row r="557" spans="1:7" x14ac:dyDescent="0.3">
      <c r="A557" s="2">
        <v>62578.65</v>
      </c>
      <c r="B557" s="9">
        <v>62578.65</v>
      </c>
      <c r="C557" s="9">
        <v>62578.65</v>
      </c>
      <c r="D557" s="9" t="e">
        <v>#DIV/0!</v>
      </c>
      <c r="E557" s="9">
        <v>1</v>
      </c>
      <c r="F557" s="9">
        <v>26.142465753424659</v>
      </c>
      <c r="G557" s="9">
        <v>4.6931506849315072</v>
      </c>
    </row>
    <row r="558" spans="1:7" x14ac:dyDescent="0.3">
      <c r="A558" s="2">
        <v>62558.16</v>
      </c>
      <c r="B558" s="9">
        <v>62558.16</v>
      </c>
      <c r="C558" s="9">
        <v>62558.16</v>
      </c>
      <c r="D558" s="9" t="e">
        <v>#DIV/0!</v>
      </c>
      <c r="E558" s="9">
        <v>1</v>
      </c>
      <c r="F558" s="9">
        <v>31.394520547945206</v>
      </c>
      <c r="G558" s="9">
        <v>9.8876712328767127</v>
      </c>
    </row>
    <row r="559" spans="1:7" x14ac:dyDescent="0.3">
      <c r="A559" s="2">
        <v>62520.9</v>
      </c>
      <c r="B559" s="9">
        <v>62520.9</v>
      </c>
      <c r="C559" s="9">
        <v>62520.9</v>
      </c>
      <c r="D559" s="9" t="e">
        <v>#DIV/0!</v>
      </c>
      <c r="E559" s="9">
        <v>1</v>
      </c>
      <c r="F559" s="9">
        <v>27.86849315068493</v>
      </c>
      <c r="G559" s="9">
        <v>2.1698630136986301</v>
      </c>
    </row>
    <row r="560" spans="1:7" x14ac:dyDescent="0.3">
      <c r="A560" s="2">
        <v>62510.46</v>
      </c>
      <c r="B560" s="9">
        <v>62510.46</v>
      </c>
      <c r="C560" s="9">
        <v>62510.46</v>
      </c>
      <c r="D560" s="9" t="e">
        <v>#DIV/0!</v>
      </c>
      <c r="E560" s="9">
        <v>1</v>
      </c>
      <c r="F560" s="9">
        <v>5.1972602739726028</v>
      </c>
      <c r="G560" s="9">
        <v>5.1972602739726028</v>
      </c>
    </row>
    <row r="561" spans="1:7" x14ac:dyDescent="0.3">
      <c r="A561" s="2">
        <v>62485.42</v>
      </c>
      <c r="B561" s="9">
        <v>62485.42</v>
      </c>
      <c r="C561" s="9">
        <v>62485.42</v>
      </c>
      <c r="D561" s="9" t="e">
        <v>#DIV/0!</v>
      </c>
      <c r="E561" s="9">
        <v>1</v>
      </c>
      <c r="F561" s="9">
        <v>19.775342465753425</v>
      </c>
      <c r="G561" s="9">
        <v>-4.9315068493150684E-2</v>
      </c>
    </row>
    <row r="562" spans="1:7" x14ac:dyDescent="0.3">
      <c r="A562" s="2">
        <v>62464.34</v>
      </c>
      <c r="B562" s="9">
        <v>62464.34</v>
      </c>
      <c r="C562" s="9">
        <v>62464.34</v>
      </c>
      <c r="D562" s="9" t="e">
        <v>#DIV/0!</v>
      </c>
      <c r="E562" s="9">
        <v>1</v>
      </c>
      <c r="F562" s="9">
        <v>17.36986301369863</v>
      </c>
      <c r="G562" s="9">
        <v>17.36986301369863</v>
      </c>
    </row>
    <row r="563" spans="1:7" x14ac:dyDescent="0.3">
      <c r="A563" s="2">
        <v>62417.5</v>
      </c>
      <c r="B563" s="9">
        <v>62417.5</v>
      </c>
      <c r="C563" s="9">
        <v>62417.5</v>
      </c>
      <c r="D563" s="9" t="e">
        <v>#DIV/0!</v>
      </c>
      <c r="E563" s="9">
        <v>1</v>
      </c>
      <c r="F563" s="9">
        <v>17.358904109589041</v>
      </c>
      <c r="G563" s="9">
        <v>17.358904109589041</v>
      </c>
    </row>
    <row r="564" spans="1:7" x14ac:dyDescent="0.3">
      <c r="A564" s="2">
        <v>62286.67</v>
      </c>
      <c r="B564" s="9">
        <v>62286.67</v>
      </c>
      <c r="C564" s="9">
        <v>62286.67</v>
      </c>
      <c r="D564" s="9" t="e">
        <v>#DIV/0!</v>
      </c>
      <c r="E564" s="9">
        <v>1</v>
      </c>
      <c r="F564" s="9">
        <v>9.3232876712328761</v>
      </c>
      <c r="G564" s="9">
        <v>2.4383561643835616</v>
      </c>
    </row>
    <row r="565" spans="1:7" x14ac:dyDescent="0.3">
      <c r="A565" s="2">
        <v>62215.42</v>
      </c>
      <c r="B565" s="9">
        <v>62215.42</v>
      </c>
      <c r="C565" s="9">
        <v>62215.42</v>
      </c>
      <c r="D565" s="9" t="e">
        <v>#DIV/0!</v>
      </c>
      <c r="E565" s="9">
        <v>1</v>
      </c>
      <c r="F565" s="9">
        <v>19.597260273972601</v>
      </c>
      <c r="G565" s="9">
        <v>4.484931506849315</v>
      </c>
    </row>
    <row r="566" spans="1:7" x14ac:dyDescent="0.3">
      <c r="A566" s="2">
        <v>62197.46</v>
      </c>
      <c r="B566" s="9">
        <v>62197.46</v>
      </c>
      <c r="C566" s="9">
        <v>62197.46</v>
      </c>
      <c r="D566" s="9">
        <v>0</v>
      </c>
      <c r="E566" s="9">
        <v>6</v>
      </c>
      <c r="F566" s="9">
        <v>1.4789954337899545</v>
      </c>
      <c r="G566" s="9">
        <v>0.98812785388127855</v>
      </c>
    </row>
    <row r="567" spans="1:7" x14ac:dyDescent="0.3">
      <c r="A567" s="2">
        <v>62197.4</v>
      </c>
      <c r="B567" s="9">
        <v>62197.4</v>
      </c>
      <c r="C567" s="9">
        <v>62197.4</v>
      </c>
      <c r="D567" s="9">
        <v>0</v>
      </c>
      <c r="E567" s="9">
        <v>2</v>
      </c>
      <c r="F567" s="9">
        <v>2.4273972602739726</v>
      </c>
      <c r="G567" s="9">
        <v>1.2410958904109588</v>
      </c>
    </row>
    <row r="568" spans="1:7" x14ac:dyDescent="0.3">
      <c r="A568" s="2">
        <v>62196.94</v>
      </c>
      <c r="B568" s="9">
        <v>62196.94</v>
      </c>
      <c r="C568" s="9">
        <v>62196.94</v>
      </c>
      <c r="D568" s="9" t="e">
        <v>#DIV/0!</v>
      </c>
      <c r="E568" s="9">
        <v>1</v>
      </c>
      <c r="F568" s="9">
        <v>2.7835616438356166</v>
      </c>
      <c r="G568" s="9">
        <v>1.0465753424657533</v>
      </c>
    </row>
    <row r="569" spans="1:7" x14ac:dyDescent="0.3">
      <c r="A569" s="2">
        <v>62196.93</v>
      </c>
      <c r="B569" s="9">
        <v>62196.93</v>
      </c>
      <c r="C569" s="9">
        <v>62196.93</v>
      </c>
      <c r="D569" s="9" t="e">
        <v>#DIV/0!</v>
      </c>
      <c r="E569" s="9">
        <v>1</v>
      </c>
      <c r="F569" s="9">
        <v>1.4219178082191781</v>
      </c>
      <c r="G569" s="9">
        <v>1.4219178082191781</v>
      </c>
    </row>
    <row r="570" spans="1:7" x14ac:dyDescent="0.3">
      <c r="A570" s="2">
        <v>62165.11</v>
      </c>
      <c r="B570" s="9">
        <v>62165.11</v>
      </c>
      <c r="C570" s="9">
        <v>62165.11</v>
      </c>
      <c r="D570" s="9" t="e">
        <v>#DIV/0!</v>
      </c>
      <c r="E570" s="9">
        <v>1</v>
      </c>
      <c r="F570" s="9">
        <v>23.783561643835615</v>
      </c>
      <c r="G570" s="9">
        <v>1.2876712328767124</v>
      </c>
    </row>
    <row r="571" spans="1:7" x14ac:dyDescent="0.3">
      <c r="A571" s="2">
        <v>62151.66</v>
      </c>
      <c r="B571" s="9">
        <v>62151.66</v>
      </c>
      <c r="C571" s="9">
        <v>62151.66</v>
      </c>
      <c r="D571" s="9" t="e">
        <v>#DIV/0!</v>
      </c>
      <c r="E571" s="9">
        <v>1</v>
      </c>
      <c r="F571" s="9">
        <v>28.898630136986302</v>
      </c>
      <c r="G571" s="9">
        <v>1.9753424657534246</v>
      </c>
    </row>
    <row r="572" spans="1:7" x14ac:dyDescent="0.3">
      <c r="A572" s="2">
        <v>62128.84</v>
      </c>
      <c r="B572" s="9">
        <v>62128.84</v>
      </c>
      <c r="C572" s="9">
        <v>62128.84</v>
      </c>
      <c r="D572" s="9" t="e">
        <v>#DIV/0!</v>
      </c>
      <c r="E572" s="9">
        <v>1</v>
      </c>
      <c r="F572" s="9">
        <v>39.375342465753427</v>
      </c>
      <c r="G572" s="9">
        <v>15.61917808219178</v>
      </c>
    </row>
    <row r="573" spans="1:7" x14ac:dyDescent="0.3">
      <c r="A573" s="2">
        <v>62060.25</v>
      </c>
      <c r="B573" s="9">
        <v>62060.25</v>
      </c>
      <c r="C573" s="9">
        <v>62060.25</v>
      </c>
      <c r="D573" s="9" t="e">
        <v>#DIV/0!</v>
      </c>
      <c r="E573" s="9">
        <v>1</v>
      </c>
      <c r="F573" s="9">
        <v>20.273972602739725</v>
      </c>
      <c r="G573" s="9">
        <v>6.2493150684931509</v>
      </c>
    </row>
    <row r="574" spans="1:7" x14ac:dyDescent="0.3">
      <c r="A574" s="2">
        <v>62000</v>
      </c>
      <c r="B574" s="9">
        <v>62000</v>
      </c>
      <c r="C574" s="9">
        <v>62000</v>
      </c>
      <c r="D574" s="9">
        <v>0</v>
      </c>
      <c r="E574" s="9">
        <v>2</v>
      </c>
      <c r="F574" s="9">
        <v>0.21917808219178081</v>
      </c>
      <c r="G574" s="9">
        <v>0.21917808219178081</v>
      </c>
    </row>
    <row r="575" spans="1:7" x14ac:dyDescent="0.3">
      <c r="A575" s="2">
        <v>61945.42</v>
      </c>
      <c r="B575" s="9">
        <v>61945.42</v>
      </c>
      <c r="C575" s="9">
        <v>61945.42</v>
      </c>
      <c r="D575" s="9" t="e">
        <v>#DIV/0!</v>
      </c>
      <c r="E575" s="9">
        <v>1</v>
      </c>
      <c r="F575" s="9">
        <v>48.254794520547946</v>
      </c>
      <c r="G575" s="9">
        <v>4.0109589041095894</v>
      </c>
    </row>
    <row r="576" spans="1:7" x14ac:dyDescent="0.3">
      <c r="A576" s="2">
        <v>61854</v>
      </c>
      <c r="B576" s="9">
        <v>61854</v>
      </c>
      <c r="C576" s="9">
        <v>61854</v>
      </c>
      <c r="D576" s="9">
        <v>0</v>
      </c>
      <c r="E576" s="9">
        <v>4</v>
      </c>
      <c r="F576" s="9">
        <v>11.211643835616439</v>
      </c>
      <c r="G576" s="9">
        <v>1.0054794520547945</v>
      </c>
    </row>
    <row r="577" spans="1:7" x14ac:dyDescent="0.3">
      <c r="A577" s="2">
        <v>61819.14</v>
      </c>
      <c r="B577" s="9">
        <v>61819.14</v>
      </c>
      <c r="C577" s="9">
        <v>61819.14</v>
      </c>
      <c r="D577" s="9" t="e">
        <v>#DIV/0!</v>
      </c>
      <c r="E577" s="9">
        <v>1</v>
      </c>
      <c r="F577" s="9">
        <v>11.912328767123288</v>
      </c>
      <c r="G577" s="9">
        <v>7.6931506849315072</v>
      </c>
    </row>
    <row r="578" spans="1:7" x14ac:dyDescent="0.3">
      <c r="A578" s="2">
        <v>61813.68</v>
      </c>
      <c r="B578" s="9">
        <v>61813.68</v>
      </c>
      <c r="C578" s="9">
        <v>61813.68</v>
      </c>
      <c r="D578" s="9" t="e">
        <v>#DIV/0!</v>
      </c>
      <c r="E578" s="9">
        <v>1</v>
      </c>
      <c r="F578" s="9">
        <v>15.131506849315068</v>
      </c>
      <c r="G578" s="9">
        <v>8.6109589041095891</v>
      </c>
    </row>
    <row r="579" spans="1:7" x14ac:dyDescent="0.3">
      <c r="A579" s="2">
        <v>61734.51</v>
      </c>
      <c r="B579" s="9">
        <v>61734.51</v>
      </c>
      <c r="C579" s="9">
        <v>61734.51</v>
      </c>
      <c r="D579" s="9" t="e">
        <v>#DIV/0!</v>
      </c>
      <c r="E579" s="9">
        <v>1</v>
      </c>
      <c r="F579" s="9">
        <v>15.575342465753424</v>
      </c>
      <c r="G579" s="9">
        <v>4.2931506849315069</v>
      </c>
    </row>
    <row r="580" spans="1:7" x14ac:dyDescent="0.3">
      <c r="A580" s="2">
        <v>61718.12</v>
      </c>
      <c r="B580" s="9">
        <v>61718.12</v>
      </c>
      <c r="C580" s="9">
        <v>61718.12</v>
      </c>
      <c r="D580" s="9" t="e">
        <v>#DIV/0!</v>
      </c>
      <c r="E580" s="9">
        <v>1</v>
      </c>
      <c r="F580" s="9">
        <v>26.980821917808218</v>
      </c>
      <c r="G580" s="9">
        <v>25.024657534246575</v>
      </c>
    </row>
    <row r="581" spans="1:7" x14ac:dyDescent="0.3">
      <c r="A581" s="2">
        <v>61710.48</v>
      </c>
      <c r="B581" s="9">
        <v>61710.48</v>
      </c>
      <c r="C581" s="9">
        <v>61710.48</v>
      </c>
      <c r="D581" s="9">
        <v>0</v>
      </c>
      <c r="E581" s="9">
        <v>3</v>
      </c>
      <c r="F581" s="9">
        <v>24.930593607305934</v>
      </c>
      <c r="G581" s="9">
        <v>12.073972602739724</v>
      </c>
    </row>
    <row r="582" spans="1:7" x14ac:dyDescent="0.3">
      <c r="A582" s="2">
        <v>61605.21</v>
      </c>
      <c r="B582" s="9">
        <v>61605.21</v>
      </c>
      <c r="C582" s="9">
        <v>61605.21</v>
      </c>
      <c r="D582" s="9" t="e">
        <v>#DIV/0!</v>
      </c>
      <c r="E582" s="9">
        <v>1</v>
      </c>
      <c r="F582" s="9">
        <v>6.8246575342465752</v>
      </c>
      <c r="G582" s="9">
        <v>6.8246575342465752</v>
      </c>
    </row>
    <row r="583" spans="1:7" x14ac:dyDescent="0.3">
      <c r="A583" s="2">
        <v>61598.39</v>
      </c>
      <c r="B583" s="9">
        <v>61598.39</v>
      </c>
      <c r="C583" s="9">
        <v>61598.39</v>
      </c>
      <c r="D583" s="9" t="e">
        <v>#DIV/0!</v>
      </c>
      <c r="E583" s="9">
        <v>1</v>
      </c>
      <c r="F583" s="9">
        <v>8.9095890410958898</v>
      </c>
      <c r="G583" s="9">
        <v>1.8301369863013699</v>
      </c>
    </row>
    <row r="584" spans="1:7" x14ac:dyDescent="0.3">
      <c r="A584" s="2">
        <v>61461.1</v>
      </c>
      <c r="B584" s="9">
        <v>61461.1</v>
      </c>
      <c r="C584" s="9">
        <v>61461.1</v>
      </c>
      <c r="D584" s="9" t="e">
        <v>#DIV/0!</v>
      </c>
      <c r="E584" s="9">
        <v>1</v>
      </c>
      <c r="F584" s="9">
        <v>8.3205479452054796</v>
      </c>
      <c r="G584" s="9">
        <v>2.3205479452054796</v>
      </c>
    </row>
    <row r="585" spans="1:7" x14ac:dyDescent="0.3">
      <c r="A585" s="2">
        <v>61420.43</v>
      </c>
      <c r="B585" s="9">
        <v>61420.43</v>
      </c>
      <c r="C585" s="9">
        <v>61420.43</v>
      </c>
      <c r="D585" s="9" t="e">
        <v>#DIV/0!</v>
      </c>
      <c r="E585" s="9">
        <v>1</v>
      </c>
      <c r="F585" s="9">
        <v>18.123287671232877</v>
      </c>
      <c r="G585" s="9">
        <v>12.076712328767123</v>
      </c>
    </row>
    <row r="586" spans="1:7" x14ac:dyDescent="0.3">
      <c r="A586" s="2">
        <v>61362.23</v>
      </c>
      <c r="B586" s="9">
        <v>61362.23</v>
      </c>
      <c r="C586" s="9">
        <v>61362.23</v>
      </c>
      <c r="D586" s="9" t="e">
        <v>#DIV/0!</v>
      </c>
      <c r="E586" s="9">
        <v>1</v>
      </c>
      <c r="F586" s="9">
        <v>24.583561643835615</v>
      </c>
      <c r="G586" s="9">
        <v>4.1315068493150688</v>
      </c>
    </row>
    <row r="587" spans="1:7" x14ac:dyDescent="0.3">
      <c r="A587" s="2">
        <v>61361.86</v>
      </c>
      <c r="B587" s="9">
        <v>61361.86</v>
      </c>
      <c r="C587" s="9">
        <v>61361.86</v>
      </c>
      <c r="D587" s="9" t="e">
        <v>#DIV/0!</v>
      </c>
      <c r="E587" s="9">
        <v>1</v>
      </c>
      <c r="F587" s="9">
        <v>23.438356164383563</v>
      </c>
      <c r="G587" s="9">
        <v>19.18082191780822</v>
      </c>
    </row>
    <row r="588" spans="1:7" x14ac:dyDescent="0.3">
      <c r="A588" s="2">
        <v>61361.85</v>
      </c>
      <c r="B588" s="9">
        <v>61361.85</v>
      </c>
      <c r="C588" s="9">
        <v>61361.85</v>
      </c>
      <c r="D588" s="9">
        <v>0</v>
      </c>
      <c r="E588" s="9">
        <v>2</v>
      </c>
      <c r="F588" s="9">
        <v>24.18767123287671</v>
      </c>
      <c r="G588" s="9">
        <v>8.8027397260273972</v>
      </c>
    </row>
    <row r="589" spans="1:7" x14ac:dyDescent="0.3">
      <c r="A589" s="2">
        <v>61318</v>
      </c>
      <c r="B589" s="9">
        <v>61318</v>
      </c>
      <c r="C589" s="9">
        <v>61318</v>
      </c>
      <c r="D589" s="9">
        <v>0</v>
      </c>
      <c r="E589" s="9">
        <v>38</v>
      </c>
      <c r="F589" s="9">
        <v>15.94455659697188</v>
      </c>
      <c r="G589" s="9">
        <v>14.760706560922852</v>
      </c>
    </row>
    <row r="590" spans="1:7" x14ac:dyDescent="0.3">
      <c r="A590" s="2">
        <v>61285.17</v>
      </c>
      <c r="B590" s="9">
        <v>61285.17</v>
      </c>
      <c r="C590" s="9">
        <v>61285.17</v>
      </c>
      <c r="D590" s="9" t="e">
        <v>#DIV/0!</v>
      </c>
      <c r="E590" s="9">
        <v>1</v>
      </c>
      <c r="F590" s="9">
        <v>34.578082191780823</v>
      </c>
      <c r="G590" s="9">
        <v>7.6438356164383565</v>
      </c>
    </row>
    <row r="591" spans="1:7" x14ac:dyDescent="0.3">
      <c r="A591" s="2">
        <v>61200</v>
      </c>
      <c r="B591" s="9">
        <v>61200</v>
      </c>
      <c r="C591" s="9">
        <v>61200</v>
      </c>
      <c r="D591" s="9">
        <v>0</v>
      </c>
      <c r="E591" s="9">
        <v>2</v>
      </c>
      <c r="F591" s="9">
        <v>8.2712328767123289</v>
      </c>
      <c r="G591" s="9">
        <v>1.7465753424657535</v>
      </c>
    </row>
    <row r="592" spans="1:7" x14ac:dyDescent="0.3">
      <c r="A592" s="2">
        <v>61193.69</v>
      </c>
      <c r="B592" s="9">
        <v>61193.69</v>
      </c>
      <c r="C592" s="9">
        <v>61193.69</v>
      </c>
      <c r="D592" s="9" t="e">
        <v>#DIV/0!</v>
      </c>
      <c r="E592" s="9">
        <v>1</v>
      </c>
      <c r="F592" s="9">
        <v>16.912328767123288</v>
      </c>
      <c r="G592" s="9">
        <v>3.0191780821917806</v>
      </c>
    </row>
    <row r="593" spans="1:7" x14ac:dyDescent="0.3">
      <c r="A593" s="2">
        <v>60984.35</v>
      </c>
      <c r="B593" s="9">
        <v>60984.35</v>
      </c>
      <c r="C593" s="9">
        <v>60984.35</v>
      </c>
      <c r="D593" s="9" t="e">
        <v>#DIV/0!</v>
      </c>
      <c r="E593" s="9">
        <v>1</v>
      </c>
      <c r="F593" s="9">
        <v>7.8657534246575347</v>
      </c>
      <c r="G593" s="9">
        <v>3.0136986301369864</v>
      </c>
    </row>
    <row r="594" spans="1:7" x14ac:dyDescent="0.3">
      <c r="A594" s="2">
        <v>60956.3</v>
      </c>
      <c r="B594" s="9">
        <v>60956.30000000001</v>
      </c>
      <c r="C594" s="9">
        <v>60956.30000000001</v>
      </c>
      <c r="D594" s="9">
        <v>0</v>
      </c>
      <c r="E594" s="9">
        <v>3</v>
      </c>
      <c r="F594" s="9">
        <v>21.610958904109591</v>
      </c>
      <c r="G594" s="9">
        <v>7.776255707762556</v>
      </c>
    </row>
    <row r="595" spans="1:7" x14ac:dyDescent="0.3">
      <c r="A595" s="2">
        <v>60892</v>
      </c>
      <c r="B595" s="9">
        <v>60892</v>
      </c>
      <c r="C595" s="9">
        <v>60892</v>
      </c>
      <c r="D595" s="9" t="e">
        <v>#DIV/0!</v>
      </c>
      <c r="E595" s="9">
        <v>1</v>
      </c>
      <c r="F595" s="9">
        <v>16.169863013698631</v>
      </c>
      <c r="G595" s="9">
        <v>0.52602739726027392</v>
      </c>
    </row>
    <row r="596" spans="1:7" x14ac:dyDescent="0.3">
      <c r="A596" s="2">
        <v>60845.74</v>
      </c>
      <c r="B596" s="9">
        <v>60845.74</v>
      </c>
      <c r="C596" s="9">
        <v>60845.74</v>
      </c>
      <c r="D596" s="9" t="e">
        <v>#DIV/0!</v>
      </c>
      <c r="E596" s="9">
        <v>1</v>
      </c>
      <c r="F596" s="9">
        <v>19.594520547945205</v>
      </c>
      <c r="G596" s="9">
        <v>2.8986301369863012</v>
      </c>
    </row>
    <row r="597" spans="1:7" x14ac:dyDescent="0.3">
      <c r="A597" s="2">
        <v>60765.01</v>
      </c>
      <c r="B597" s="9">
        <v>60765.01</v>
      </c>
      <c r="C597" s="9">
        <v>60765.01</v>
      </c>
      <c r="D597" s="9" t="e">
        <v>#DIV/0!</v>
      </c>
      <c r="E597" s="9">
        <v>1</v>
      </c>
      <c r="F597" s="9">
        <v>21.150684931506849</v>
      </c>
      <c r="G597" s="9">
        <v>13.465753424657533</v>
      </c>
    </row>
    <row r="598" spans="1:7" x14ac:dyDescent="0.3">
      <c r="A598" s="2">
        <v>60613.04</v>
      </c>
      <c r="B598" s="9">
        <v>60613.04</v>
      </c>
      <c r="C598" s="9">
        <v>60613.04</v>
      </c>
      <c r="D598" s="9">
        <v>0</v>
      </c>
      <c r="E598" s="9">
        <v>2</v>
      </c>
      <c r="F598" s="9">
        <v>20.783561643835618</v>
      </c>
      <c r="G598" s="9">
        <v>12.976712328767125</v>
      </c>
    </row>
    <row r="599" spans="1:7" x14ac:dyDescent="0.3">
      <c r="A599" s="2">
        <v>60578</v>
      </c>
      <c r="B599" s="9">
        <v>60578</v>
      </c>
      <c r="C599" s="9">
        <v>60578</v>
      </c>
      <c r="D599" s="9" t="e">
        <v>#DIV/0!</v>
      </c>
      <c r="E599" s="9">
        <v>1</v>
      </c>
      <c r="F599" s="9">
        <v>20.167123287671235</v>
      </c>
      <c r="G599" s="9">
        <v>14.241095890410959</v>
      </c>
    </row>
    <row r="600" spans="1:7" x14ac:dyDescent="0.3">
      <c r="A600" s="2">
        <v>60488.86</v>
      </c>
      <c r="B600" s="9">
        <v>60488.86</v>
      </c>
      <c r="C600" s="9">
        <v>60488.86</v>
      </c>
      <c r="D600" s="9" t="e">
        <v>#DIV/0!</v>
      </c>
      <c r="E600" s="9">
        <v>1</v>
      </c>
      <c r="F600" s="9">
        <v>3.9150684931506849</v>
      </c>
      <c r="G600" s="9">
        <v>3.9150684931506849</v>
      </c>
    </row>
    <row r="601" spans="1:7" x14ac:dyDescent="0.3">
      <c r="A601" s="2">
        <v>60399.98</v>
      </c>
      <c r="B601" s="9">
        <v>60399.98</v>
      </c>
      <c r="C601" s="9">
        <v>60399.98</v>
      </c>
      <c r="D601" s="9" t="e">
        <v>#DIV/0!</v>
      </c>
      <c r="E601" s="9">
        <v>1</v>
      </c>
      <c r="F601" s="9">
        <v>26.561643835616437</v>
      </c>
      <c r="G601" s="9">
        <v>5.5315068493150683</v>
      </c>
    </row>
    <row r="602" spans="1:7" x14ac:dyDescent="0.3">
      <c r="A602" s="2">
        <v>60391.4</v>
      </c>
      <c r="B602" s="9">
        <v>60391.4</v>
      </c>
      <c r="C602" s="9">
        <v>60391.4</v>
      </c>
      <c r="D602" s="9" t="e">
        <v>#DIV/0!</v>
      </c>
      <c r="E602" s="9">
        <v>1</v>
      </c>
      <c r="F602" s="9">
        <v>0.44931506849315067</v>
      </c>
      <c r="G602" s="9">
        <v>0.44931506849315067</v>
      </c>
    </row>
    <row r="603" spans="1:7" x14ac:dyDescent="0.3">
      <c r="A603" s="2">
        <v>60312.6</v>
      </c>
      <c r="B603" s="9">
        <v>60312.6</v>
      </c>
      <c r="C603" s="9">
        <v>60312.6</v>
      </c>
      <c r="D603" s="9" t="e">
        <v>#DIV/0!</v>
      </c>
      <c r="E603" s="9">
        <v>1</v>
      </c>
      <c r="F603" s="9">
        <v>14.673972602739726</v>
      </c>
      <c r="G603" s="9">
        <v>1.6328767123287671</v>
      </c>
    </row>
    <row r="604" spans="1:7" x14ac:dyDescent="0.3">
      <c r="A604" s="2">
        <v>60205.83</v>
      </c>
      <c r="B604" s="9">
        <v>60205.83</v>
      </c>
      <c r="C604" s="9">
        <v>60205.83</v>
      </c>
      <c r="D604" s="9" t="e">
        <v>#DIV/0!</v>
      </c>
      <c r="E604" s="9">
        <v>1</v>
      </c>
      <c r="F604" s="9">
        <v>24.063013698630137</v>
      </c>
      <c r="G604" s="9">
        <v>21.917808219178081</v>
      </c>
    </row>
    <row r="605" spans="1:7" x14ac:dyDescent="0.3">
      <c r="A605" s="2">
        <v>60205.75</v>
      </c>
      <c r="B605" s="9">
        <v>60205.75</v>
      </c>
      <c r="C605" s="9">
        <v>60205.75</v>
      </c>
      <c r="D605" s="9" t="e">
        <v>#DIV/0!</v>
      </c>
      <c r="E605" s="9">
        <v>1</v>
      </c>
      <c r="F605" s="9">
        <v>23.372602739726027</v>
      </c>
      <c r="G605" s="9">
        <v>9.4493150684931511</v>
      </c>
    </row>
    <row r="606" spans="1:7" x14ac:dyDescent="0.3">
      <c r="A606" s="2">
        <v>60177</v>
      </c>
      <c r="B606" s="9">
        <v>60177</v>
      </c>
      <c r="C606" s="9">
        <v>60177</v>
      </c>
      <c r="D606" s="9">
        <v>0</v>
      </c>
      <c r="E606" s="9">
        <v>3</v>
      </c>
      <c r="F606" s="9">
        <v>13.631963470319635</v>
      </c>
      <c r="G606" s="9">
        <v>1.7031963470319633</v>
      </c>
    </row>
    <row r="607" spans="1:7" x14ac:dyDescent="0.3">
      <c r="A607" s="2">
        <v>60149</v>
      </c>
      <c r="B607" s="9">
        <v>60149</v>
      </c>
      <c r="C607" s="9">
        <v>60149</v>
      </c>
      <c r="D607" s="9">
        <v>0</v>
      </c>
      <c r="E607" s="9">
        <v>2</v>
      </c>
      <c r="F607" s="9">
        <v>8.3698630136986303</v>
      </c>
      <c r="G607" s="9">
        <v>2.2273972602739729</v>
      </c>
    </row>
    <row r="608" spans="1:7" x14ac:dyDescent="0.3">
      <c r="A608" s="2">
        <v>60120.63</v>
      </c>
      <c r="B608" s="9">
        <v>60120.63</v>
      </c>
      <c r="C608" s="9">
        <v>60120.63</v>
      </c>
      <c r="D608" s="9" t="e">
        <v>#DIV/0!</v>
      </c>
      <c r="E608" s="9">
        <v>1</v>
      </c>
      <c r="F608" s="9">
        <v>14.021917808219179</v>
      </c>
      <c r="G608" s="9">
        <v>3.0712328767123287</v>
      </c>
    </row>
    <row r="609" spans="1:7" x14ac:dyDescent="0.3">
      <c r="A609" s="2">
        <v>60080.04</v>
      </c>
      <c r="B609" s="9">
        <v>60080.04</v>
      </c>
      <c r="C609" s="9">
        <v>60080.04</v>
      </c>
      <c r="D609" s="9" t="e">
        <v>#DIV/0!</v>
      </c>
      <c r="E609" s="9">
        <v>1</v>
      </c>
      <c r="F609" s="9">
        <v>21.194520547945206</v>
      </c>
      <c r="G609" s="9">
        <v>15.95890410958904</v>
      </c>
    </row>
    <row r="610" spans="1:7" x14ac:dyDescent="0.3">
      <c r="A610" s="2">
        <v>60062</v>
      </c>
      <c r="B610" s="9">
        <v>60062</v>
      </c>
      <c r="C610" s="9">
        <v>60062</v>
      </c>
      <c r="D610" s="9">
        <v>0</v>
      </c>
      <c r="E610" s="9">
        <v>13</v>
      </c>
      <c r="F610" s="9">
        <v>9.5608008429926237</v>
      </c>
      <c r="G610" s="9">
        <v>9.5608008429926237</v>
      </c>
    </row>
    <row r="611" spans="1:7" x14ac:dyDescent="0.3">
      <c r="A611" s="2">
        <v>60017</v>
      </c>
      <c r="B611" s="9">
        <v>60017</v>
      </c>
      <c r="C611" s="9">
        <v>60017</v>
      </c>
      <c r="D611" s="9" t="e">
        <v>#DIV/0!</v>
      </c>
      <c r="E611" s="9">
        <v>1</v>
      </c>
      <c r="F611" s="9">
        <v>0.14246575342465753</v>
      </c>
      <c r="G611" s="9">
        <v>0.14246575342465753</v>
      </c>
    </row>
    <row r="612" spans="1:7" x14ac:dyDescent="0.3">
      <c r="A612" s="2">
        <v>60000</v>
      </c>
      <c r="B612" s="9">
        <v>60000</v>
      </c>
      <c r="C612" s="9">
        <v>60000</v>
      </c>
      <c r="D612" s="9" t="e">
        <v>#DIV/0!</v>
      </c>
      <c r="E612" s="9">
        <v>1</v>
      </c>
      <c r="F612" s="9">
        <v>1.7917808219178082</v>
      </c>
      <c r="G612" s="9">
        <v>1.7917808219178082</v>
      </c>
    </row>
    <row r="613" spans="1:7" x14ac:dyDescent="0.3">
      <c r="A613" s="2">
        <v>59894.74</v>
      </c>
      <c r="B613" s="9">
        <v>59894.74</v>
      </c>
      <c r="C613" s="9">
        <v>59894.74</v>
      </c>
      <c r="D613" s="9" t="e">
        <v>#DIV/0!</v>
      </c>
      <c r="E613" s="9">
        <v>1</v>
      </c>
      <c r="F613" s="9">
        <v>6.8657534246575347</v>
      </c>
      <c r="G613" s="9">
        <v>6.1013698630136988</v>
      </c>
    </row>
    <row r="614" spans="1:7" x14ac:dyDescent="0.3">
      <c r="A614" s="2">
        <v>59865.599999999999</v>
      </c>
      <c r="B614" s="9">
        <v>59865.599999999999</v>
      </c>
      <c r="C614" s="9">
        <v>59865.599999999999</v>
      </c>
      <c r="D614" s="9">
        <v>0</v>
      </c>
      <c r="E614" s="9">
        <v>2</v>
      </c>
      <c r="F614" s="9">
        <v>15.772602739726027</v>
      </c>
      <c r="G614" s="9">
        <v>13.583561643835615</v>
      </c>
    </row>
    <row r="615" spans="1:7" x14ac:dyDescent="0.3">
      <c r="A615" s="2">
        <v>59838</v>
      </c>
      <c r="B615" s="9">
        <v>59838</v>
      </c>
      <c r="C615" s="9">
        <v>59838</v>
      </c>
      <c r="D615" s="9">
        <v>0</v>
      </c>
      <c r="E615" s="9">
        <v>17</v>
      </c>
      <c r="F615" s="9">
        <v>21.107655116841261</v>
      </c>
      <c r="G615" s="9">
        <v>20.55648670427075</v>
      </c>
    </row>
    <row r="616" spans="1:7" x14ac:dyDescent="0.3">
      <c r="A616" s="2">
        <v>59823</v>
      </c>
      <c r="B616" s="9">
        <v>59823</v>
      </c>
      <c r="C616" s="9">
        <v>59823</v>
      </c>
      <c r="D616" s="9">
        <v>0</v>
      </c>
      <c r="E616" s="9">
        <v>45</v>
      </c>
      <c r="F616" s="9">
        <v>13.911415525114158</v>
      </c>
      <c r="G616" s="9">
        <v>11.91543378995434</v>
      </c>
    </row>
    <row r="617" spans="1:7" x14ac:dyDescent="0.3">
      <c r="A617" s="2">
        <v>59790.26</v>
      </c>
      <c r="B617" s="9">
        <v>59790.26</v>
      </c>
      <c r="C617" s="9">
        <v>59790.26</v>
      </c>
      <c r="D617" s="9" t="e">
        <v>#DIV/0!</v>
      </c>
      <c r="E617" s="9">
        <v>1</v>
      </c>
      <c r="F617" s="9">
        <v>34.904109589041099</v>
      </c>
      <c r="G617" s="9">
        <v>7.6438356164383565</v>
      </c>
    </row>
    <row r="618" spans="1:7" x14ac:dyDescent="0.3">
      <c r="A618" s="2">
        <v>59761.08</v>
      </c>
      <c r="B618" s="9">
        <v>59761.08</v>
      </c>
      <c r="C618" s="9">
        <v>59761.08</v>
      </c>
      <c r="D618" s="9">
        <v>0</v>
      </c>
      <c r="E618" s="9">
        <v>2</v>
      </c>
      <c r="F618" s="9">
        <v>15.028767123287672</v>
      </c>
      <c r="G618" s="9">
        <v>5.9438356164383563</v>
      </c>
    </row>
    <row r="619" spans="1:7" x14ac:dyDescent="0.3">
      <c r="A619" s="2">
        <v>59760.87</v>
      </c>
      <c r="B619" s="9">
        <v>59760.87</v>
      </c>
      <c r="C619" s="9">
        <v>59760.87</v>
      </c>
      <c r="D619" s="9" t="e">
        <v>#DIV/0!</v>
      </c>
      <c r="E619" s="9">
        <v>1</v>
      </c>
      <c r="F619" s="9">
        <v>22.246575342465754</v>
      </c>
      <c r="G619" s="9">
        <v>4.2219178082191782</v>
      </c>
    </row>
    <row r="620" spans="1:7" x14ac:dyDescent="0.3">
      <c r="A620" s="2">
        <v>59759.63</v>
      </c>
      <c r="B620" s="9">
        <v>59759.63</v>
      </c>
      <c r="C620" s="9">
        <v>59759.63</v>
      </c>
      <c r="D620" s="9">
        <v>0</v>
      </c>
      <c r="E620" s="9">
        <v>2</v>
      </c>
      <c r="F620" s="9">
        <v>40.449315068493149</v>
      </c>
      <c r="G620" s="9">
        <v>14.517808219178082</v>
      </c>
    </row>
    <row r="621" spans="1:7" x14ac:dyDescent="0.3">
      <c r="A621" s="2">
        <v>59730.77</v>
      </c>
      <c r="B621" s="9">
        <v>59730.77</v>
      </c>
      <c r="C621" s="9">
        <v>59730.77</v>
      </c>
      <c r="D621" s="9" t="e">
        <v>#DIV/0!</v>
      </c>
      <c r="E621" s="9">
        <v>1</v>
      </c>
      <c r="F621" s="9">
        <v>23.591780821917808</v>
      </c>
      <c r="G621" s="9">
        <v>6.2739726027397262</v>
      </c>
    </row>
    <row r="622" spans="1:7" x14ac:dyDescent="0.3">
      <c r="A622" s="2">
        <v>59534.58</v>
      </c>
      <c r="B622" s="9">
        <v>59534.58</v>
      </c>
      <c r="C622" s="9">
        <v>59534.58</v>
      </c>
      <c r="D622" s="9">
        <v>0</v>
      </c>
      <c r="E622" s="9">
        <v>2</v>
      </c>
      <c r="F622" s="9">
        <v>16.62054794520548</v>
      </c>
      <c r="G622" s="9">
        <v>10.927397260273972</v>
      </c>
    </row>
    <row r="623" spans="1:7" x14ac:dyDescent="0.3">
      <c r="A623" s="2">
        <v>59533.77</v>
      </c>
      <c r="B623" s="9">
        <v>59533.77</v>
      </c>
      <c r="C623" s="9">
        <v>59533.77</v>
      </c>
      <c r="D623" s="9">
        <v>0</v>
      </c>
      <c r="E623" s="9">
        <v>4</v>
      </c>
      <c r="F623" s="9">
        <v>9.9390410958904116</v>
      </c>
      <c r="G623" s="9">
        <v>4.566438356164384</v>
      </c>
    </row>
    <row r="624" spans="1:7" x14ac:dyDescent="0.3">
      <c r="A624" s="2">
        <v>59529.54</v>
      </c>
      <c r="B624" s="9">
        <v>59529.54</v>
      </c>
      <c r="C624" s="9">
        <v>59529.54</v>
      </c>
      <c r="D624" s="9" t="e">
        <v>#DIV/0!</v>
      </c>
      <c r="E624" s="9">
        <v>1</v>
      </c>
      <c r="F624" s="9">
        <v>8.0191780821917806</v>
      </c>
      <c r="G624" s="9">
        <v>0.13698630136986301</v>
      </c>
    </row>
    <row r="625" spans="1:7" x14ac:dyDescent="0.3">
      <c r="A625" s="2">
        <v>59427.65</v>
      </c>
      <c r="B625" s="9">
        <v>59427.65</v>
      </c>
      <c r="C625" s="9">
        <v>59427.65</v>
      </c>
      <c r="D625" s="9" t="e">
        <v>#DIV/0!</v>
      </c>
      <c r="E625" s="9">
        <v>1</v>
      </c>
      <c r="F625" s="9">
        <v>3.9369863013698629</v>
      </c>
      <c r="G625" s="9">
        <v>3.9369863013698629</v>
      </c>
    </row>
    <row r="626" spans="1:7" x14ac:dyDescent="0.3">
      <c r="A626" s="2">
        <v>59409.57</v>
      </c>
      <c r="B626" s="9">
        <v>59409.57</v>
      </c>
      <c r="C626" s="9">
        <v>59409.57</v>
      </c>
      <c r="D626" s="9" t="e">
        <v>#DIV/0!</v>
      </c>
      <c r="E626" s="9">
        <v>1</v>
      </c>
      <c r="F626" s="9">
        <v>14.693150684931506</v>
      </c>
      <c r="G626" s="9">
        <v>7.904109589041096</v>
      </c>
    </row>
    <row r="627" spans="1:7" x14ac:dyDescent="0.3">
      <c r="A627" s="2">
        <v>59404.800000000003</v>
      </c>
      <c r="B627" s="9">
        <v>59404.800000000003</v>
      </c>
      <c r="C627" s="9">
        <v>59404.800000000003</v>
      </c>
      <c r="D627" s="9" t="e">
        <v>#DIV/0!</v>
      </c>
      <c r="E627" s="9">
        <v>1</v>
      </c>
      <c r="F627" s="9">
        <v>2.2136986301369861</v>
      </c>
      <c r="G627" s="9">
        <v>2.2136986301369861</v>
      </c>
    </row>
    <row r="628" spans="1:7" x14ac:dyDescent="0.3">
      <c r="A628" s="2">
        <v>59362.559999999998</v>
      </c>
      <c r="B628" s="9">
        <v>59362.559999999998</v>
      </c>
      <c r="C628" s="9">
        <v>59362.559999999998</v>
      </c>
      <c r="D628" s="9">
        <v>0</v>
      </c>
      <c r="E628" s="9">
        <v>2</v>
      </c>
      <c r="F628" s="9">
        <v>20.363013698630137</v>
      </c>
      <c r="G628" s="9">
        <v>16.343835616438355</v>
      </c>
    </row>
    <row r="629" spans="1:7" x14ac:dyDescent="0.3">
      <c r="A629" s="2">
        <v>59214.62</v>
      </c>
      <c r="B629" s="9">
        <v>59214.62</v>
      </c>
      <c r="C629" s="9">
        <v>59214.62</v>
      </c>
      <c r="D629" s="9" t="e">
        <v>#DIV/0!</v>
      </c>
      <c r="E629" s="9">
        <v>1</v>
      </c>
      <c r="F629" s="9">
        <v>14.232876712328768</v>
      </c>
      <c r="G629" s="9">
        <v>2.5205479452054793</v>
      </c>
    </row>
    <row r="630" spans="1:7" x14ac:dyDescent="0.3">
      <c r="A630" s="2">
        <v>59158</v>
      </c>
      <c r="B630" s="9">
        <v>59158</v>
      </c>
      <c r="C630" s="9">
        <v>59158</v>
      </c>
      <c r="D630" s="9" t="e">
        <v>#DIV/0!</v>
      </c>
      <c r="E630" s="9">
        <v>1</v>
      </c>
      <c r="F630" s="9">
        <v>33.69315068493151</v>
      </c>
      <c r="G630" s="9">
        <v>1.210958904109589</v>
      </c>
    </row>
    <row r="631" spans="1:7" x14ac:dyDescent="0.3">
      <c r="A631" s="2">
        <v>59134.879999999997</v>
      </c>
      <c r="B631" s="9">
        <v>59134.879999999997</v>
      </c>
      <c r="C631" s="9">
        <v>59134.879999999997</v>
      </c>
      <c r="D631" s="9">
        <v>0</v>
      </c>
      <c r="E631" s="9">
        <v>2</v>
      </c>
      <c r="F631" s="9">
        <v>19.275342465753425</v>
      </c>
      <c r="G631" s="9">
        <v>15.335616438356166</v>
      </c>
    </row>
    <row r="632" spans="1:7" x14ac:dyDescent="0.3">
      <c r="A632" s="2">
        <v>59056.23</v>
      </c>
      <c r="B632" s="9">
        <v>59056.23</v>
      </c>
      <c r="C632" s="9">
        <v>59056.23</v>
      </c>
      <c r="D632" s="9" t="e">
        <v>#DIV/0!</v>
      </c>
      <c r="E632" s="9">
        <v>1</v>
      </c>
      <c r="F632" s="9">
        <v>17.720547945205478</v>
      </c>
      <c r="G632" s="9">
        <v>1.515068493150685</v>
      </c>
    </row>
    <row r="633" spans="1:7" x14ac:dyDescent="0.3">
      <c r="A633" s="2">
        <v>59034.36</v>
      </c>
      <c r="B633" s="9">
        <v>59034.36</v>
      </c>
      <c r="C633" s="9">
        <v>59034.36</v>
      </c>
      <c r="D633" s="9" t="e">
        <v>#DIV/0!</v>
      </c>
      <c r="E633" s="9">
        <v>1</v>
      </c>
      <c r="F633" s="9">
        <v>38.008219178082193</v>
      </c>
      <c r="G633" s="9">
        <v>25.024657534246575</v>
      </c>
    </row>
    <row r="634" spans="1:7" x14ac:dyDescent="0.3">
      <c r="A634" s="2">
        <v>59001.55</v>
      </c>
      <c r="B634" s="9">
        <v>59001.55</v>
      </c>
      <c r="C634" s="9">
        <v>59001.55</v>
      </c>
      <c r="D634" s="9" t="e">
        <v>#DIV/0!</v>
      </c>
      <c r="E634" s="9">
        <v>1</v>
      </c>
      <c r="F634" s="9">
        <v>16.687671232876713</v>
      </c>
      <c r="G634" s="9">
        <v>3.7808219178082192</v>
      </c>
    </row>
    <row r="635" spans="1:7" x14ac:dyDescent="0.3">
      <c r="A635" s="2">
        <v>58909</v>
      </c>
      <c r="B635" s="9">
        <v>58909</v>
      </c>
      <c r="C635" s="9">
        <v>58909</v>
      </c>
      <c r="D635" s="9">
        <v>0</v>
      </c>
      <c r="E635" s="9">
        <v>3</v>
      </c>
      <c r="F635" s="9">
        <v>9.2977168949771691</v>
      </c>
      <c r="G635" s="9">
        <v>0.28310502283105027</v>
      </c>
    </row>
    <row r="636" spans="1:7" x14ac:dyDescent="0.3">
      <c r="A636" s="2">
        <v>58901.14</v>
      </c>
      <c r="B636" s="9">
        <v>58901.14</v>
      </c>
      <c r="C636" s="9">
        <v>58901.14</v>
      </c>
      <c r="D636" s="9" t="e">
        <v>#DIV/0!</v>
      </c>
      <c r="E636" s="9">
        <v>1</v>
      </c>
      <c r="F636" s="9">
        <v>22.167123287671235</v>
      </c>
      <c r="G636" s="9">
        <v>0.13698630136986301</v>
      </c>
    </row>
    <row r="637" spans="1:7" x14ac:dyDescent="0.3">
      <c r="A637" s="2">
        <v>58832.02</v>
      </c>
      <c r="B637" s="9">
        <v>58832.02</v>
      </c>
      <c r="C637" s="9">
        <v>58832.02</v>
      </c>
      <c r="D637" s="9" t="e">
        <v>#DIV/0!</v>
      </c>
      <c r="E637" s="9">
        <v>1</v>
      </c>
      <c r="F637" s="9">
        <v>29.44109589041096</v>
      </c>
      <c r="G637" s="9">
        <v>4.2383561643835614</v>
      </c>
    </row>
    <row r="638" spans="1:7" x14ac:dyDescent="0.3">
      <c r="A638" s="2">
        <v>58737.43</v>
      </c>
      <c r="B638" s="9">
        <v>58737.43</v>
      </c>
      <c r="C638" s="9">
        <v>58737.43</v>
      </c>
      <c r="D638" s="9">
        <v>0</v>
      </c>
      <c r="E638" s="9">
        <v>2</v>
      </c>
      <c r="F638" s="9">
        <v>23.747945205479454</v>
      </c>
      <c r="G638" s="9">
        <v>15.442465753424656</v>
      </c>
    </row>
    <row r="639" spans="1:7" x14ac:dyDescent="0.3">
      <c r="A639" s="2">
        <v>58709</v>
      </c>
      <c r="B639" s="9">
        <v>58709</v>
      </c>
      <c r="C639" s="9">
        <v>58709</v>
      </c>
      <c r="D639" s="9">
        <v>0</v>
      </c>
      <c r="E639" s="9">
        <v>2</v>
      </c>
      <c r="F639" s="9">
        <v>11.020547945205479</v>
      </c>
      <c r="G639" s="9">
        <v>1.5232876712328767</v>
      </c>
    </row>
    <row r="640" spans="1:7" x14ac:dyDescent="0.3">
      <c r="A640" s="2">
        <v>58703.43</v>
      </c>
      <c r="B640" s="9">
        <v>58703.43</v>
      </c>
      <c r="C640" s="9">
        <v>58703.43</v>
      </c>
      <c r="D640" s="9" t="e">
        <v>#DIV/0!</v>
      </c>
      <c r="E640" s="9">
        <v>1</v>
      </c>
      <c r="F640" s="9">
        <v>34.561643835616437</v>
      </c>
      <c r="G640" s="9">
        <v>4.3232876712328769</v>
      </c>
    </row>
    <row r="641" spans="1:7" x14ac:dyDescent="0.3">
      <c r="A641" s="2">
        <v>58656.26</v>
      </c>
      <c r="B641" s="9">
        <v>58656.26</v>
      </c>
      <c r="C641" s="9">
        <v>58656.26</v>
      </c>
      <c r="D641" s="9">
        <v>0</v>
      </c>
      <c r="E641" s="9">
        <v>2</v>
      </c>
      <c r="F641" s="9">
        <v>21.884931506849316</v>
      </c>
      <c r="G641" s="9">
        <v>7.9410958904109599</v>
      </c>
    </row>
    <row r="642" spans="1:7" x14ac:dyDescent="0.3">
      <c r="A642" s="2">
        <v>58630.82</v>
      </c>
      <c r="B642" s="9">
        <v>58630.82</v>
      </c>
      <c r="C642" s="9">
        <v>58630.82</v>
      </c>
      <c r="D642" s="9" t="e">
        <v>#DIV/0!</v>
      </c>
      <c r="E642" s="9">
        <v>1</v>
      </c>
      <c r="F642" s="9">
        <v>35.07123287671233</v>
      </c>
      <c r="G642" s="9">
        <v>25.024657534246575</v>
      </c>
    </row>
    <row r="643" spans="1:7" x14ac:dyDescent="0.3">
      <c r="A643" s="2">
        <v>58610</v>
      </c>
      <c r="B643" s="9">
        <v>58610</v>
      </c>
      <c r="C643" s="9">
        <v>58610</v>
      </c>
      <c r="D643" s="9">
        <v>0</v>
      </c>
      <c r="E643" s="9">
        <v>4</v>
      </c>
      <c r="F643" s="9">
        <v>0.76986301369863008</v>
      </c>
      <c r="G643" s="9">
        <v>0.76986301369863008</v>
      </c>
    </row>
    <row r="644" spans="1:7" x14ac:dyDescent="0.3">
      <c r="A644" s="2">
        <v>58597</v>
      </c>
      <c r="B644" s="9">
        <v>58597</v>
      </c>
      <c r="C644" s="9">
        <v>58597</v>
      </c>
      <c r="D644" s="9">
        <v>0</v>
      </c>
      <c r="E644" s="9">
        <v>9</v>
      </c>
      <c r="F644" s="9">
        <v>6.9598173515981738</v>
      </c>
      <c r="G644" s="9">
        <v>5.6267884322678841</v>
      </c>
    </row>
    <row r="645" spans="1:7" x14ac:dyDescent="0.3">
      <c r="A645" s="2">
        <v>58589.29</v>
      </c>
      <c r="B645" s="9">
        <v>58589.29</v>
      </c>
      <c r="C645" s="9">
        <v>58589.29</v>
      </c>
      <c r="D645" s="9">
        <v>0</v>
      </c>
      <c r="E645" s="9">
        <v>2</v>
      </c>
      <c r="F645" s="9">
        <v>5.1123287671232873</v>
      </c>
      <c r="G645" s="9">
        <v>3.5849315068493155</v>
      </c>
    </row>
    <row r="646" spans="1:7" x14ac:dyDescent="0.3">
      <c r="A646" s="2">
        <v>58589.09</v>
      </c>
      <c r="B646" s="9">
        <v>58589.09</v>
      </c>
      <c r="C646" s="9">
        <v>58589.09</v>
      </c>
      <c r="D646" s="9">
        <v>0</v>
      </c>
      <c r="E646" s="9">
        <v>3</v>
      </c>
      <c r="F646" s="9">
        <v>6.355251141552511</v>
      </c>
      <c r="G646" s="9">
        <v>2.9753424657534246</v>
      </c>
    </row>
    <row r="647" spans="1:7" x14ac:dyDescent="0.3">
      <c r="A647" s="2">
        <v>58584.92</v>
      </c>
      <c r="B647" s="9">
        <v>58584.92</v>
      </c>
      <c r="C647" s="9">
        <v>58584.92</v>
      </c>
      <c r="D647" s="9" t="e">
        <v>#DIV/0!</v>
      </c>
      <c r="E647" s="9">
        <v>1</v>
      </c>
      <c r="F647" s="9">
        <v>3.2794520547945205</v>
      </c>
      <c r="G647" s="9">
        <v>0.75068493150684934</v>
      </c>
    </row>
    <row r="648" spans="1:7" x14ac:dyDescent="0.3">
      <c r="A648" s="2">
        <v>58540.27</v>
      </c>
      <c r="B648" s="9">
        <v>58540.27</v>
      </c>
      <c r="C648" s="9">
        <v>58540.27</v>
      </c>
      <c r="D648" s="9" t="e">
        <v>#DIV/0!</v>
      </c>
      <c r="E648" s="9">
        <v>1</v>
      </c>
      <c r="F648" s="9">
        <v>26.142465753424659</v>
      </c>
      <c r="G648" s="9">
        <v>16.282191780821918</v>
      </c>
    </row>
    <row r="649" spans="1:7" x14ac:dyDescent="0.3">
      <c r="A649" s="2">
        <v>58450.5</v>
      </c>
      <c r="B649" s="9">
        <v>58450.5</v>
      </c>
      <c r="C649" s="9">
        <v>58450.5</v>
      </c>
      <c r="D649" s="9" t="e">
        <v>#DIV/0!</v>
      </c>
      <c r="E649" s="9">
        <v>1</v>
      </c>
      <c r="F649" s="9">
        <v>31.684931506849313</v>
      </c>
      <c r="G649" s="9">
        <v>25.024657534246575</v>
      </c>
    </row>
    <row r="650" spans="1:7" x14ac:dyDescent="0.3">
      <c r="A650" s="2">
        <v>58428.86</v>
      </c>
      <c r="B650" s="9">
        <v>58428.86</v>
      </c>
      <c r="C650" s="9">
        <v>58428.86</v>
      </c>
      <c r="D650" s="9" t="e">
        <v>#DIV/0!</v>
      </c>
      <c r="E650" s="9">
        <v>1</v>
      </c>
      <c r="F650" s="9">
        <v>3.3589041095890413</v>
      </c>
      <c r="G650" s="9">
        <v>3.3589041095890413</v>
      </c>
    </row>
    <row r="651" spans="1:7" x14ac:dyDescent="0.3">
      <c r="A651" s="2">
        <v>58401.81</v>
      </c>
      <c r="B651" s="9">
        <v>58401.81</v>
      </c>
      <c r="C651" s="9">
        <v>58401.81</v>
      </c>
      <c r="D651" s="9" t="e">
        <v>#DIV/0!</v>
      </c>
      <c r="E651" s="9">
        <v>1</v>
      </c>
      <c r="F651" s="9">
        <v>5.0273972602739727</v>
      </c>
      <c r="G651" s="9">
        <v>3.0904109589041098</v>
      </c>
    </row>
    <row r="652" spans="1:7" x14ac:dyDescent="0.3">
      <c r="A652" s="2">
        <v>58379</v>
      </c>
      <c r="B652" s="9">
        <v>58379</v>
      </c>
      <c r="C652" s="9">
        <v>58379</v>
      </c>
      <c r="D652" s="9">
        <v>0</v>
      </c>
      <c r="E652" s="9">
        <v>8</v>
      </c>
      <c r="F652" s="9">
        <v>17.399657534246575</v>
      </c>
      <c r="G652" s="9">
        <v>14.490410958904111</v>
      </c>
    </row>
    <row r="653" spans="1:7" x14ac:dyDescent="0.3">
      <c r="A653" s="2">
        <v>58366.44</v>
      </c>
      <c r="B653" s="9">
        <v>58366.44</v>
      </c>
      <c r="C653" s="9">
        <v>58366.44</v>
      </c>
      <c r="D653" s="9">
        <v>0</v>
      </c>
      <c r="E653" s="9">
        <v>3</v>
      </c>
      <c r="F653" s="9">
        <v>8.674885844748859</v>
      </c>
      <c r="G653" s="9">
        <v>2.806392694063927</v>
      </c>
    </row>
    <row r="654" spans="1:7" x14ac:dyDescent="0.3">
      <c r="A654" s="2">
        <v>58362.31</v>
      </c>
      <c r="B654" s="9">
        <v>58362.31</v>
      </c>
      <c r="C654" s="9">
        <v>58362.31</v>
      </c>
      <c r="D654" s="9" t="e">
        <v>#DIV/0!</v>
      </c>
      <c r="E654" s="9">
        <v>1</v>
      </c>
      <c r="F654" s="9">
        <v>4.8931506849315065</v>
      </c>
      <c r="G654" s="9">
        <v>4.3835616438356165E-2</v>
      </c>
    </row>
    <row r="655" spans="1:7" x14ac:dyDescent="0.3">
      <c r="A655" s="2">
        <v>58350.67</v>
      </c>
      <c r="B655" s="9">
        <v>58350.67</v>
      </c>
      <c r="C655" s="9">
        <v>58350.67</v>
      </c>
      <c r="D655" s="9" t="e">
        <v>#DIV/0!</v>
      </c>
      <c r="E655" s="9">
        <v>1</v>
      </c>
      <c r="F655" s="9">
        <v>14.846575342465753</v>
      </c>
      <c r="G655" s="9">
        <v>4.9452054794520546</v>
      </c>
    </row>
    <row r="656" spans="1:7" x14ac:dyDescent="0.3">
      <c r="A656" s="2">
        <v>58331.64</v>
      </c>
      <c r="B656" s="9">
        <v>58331.64</v>
      </c>
      <c r="C656" s="9">
        <v>58331.64</v>
      </c>
      <c r="D656" s="9">
        <v>0</v>
      </c>
      <c r="E656" s="9">
        <v>2</v>
      </c>
      <c r="F656" s="9">
        <v>24.031506849315068</v>
      </c>
      <c r="G656" s="9">
        <v>7.6438356164383565</v>
      </c>
    </row>
    <row r="657" spans="1:7" x14ac:dyDescent="0.3">
      <c r="A657" s="2">
        <v>58223.7</v>
      </c>
      <c r="B657" s="9">
        <v>58223.7</v>
      </c>
      <c r="C657" s="9">
        <v>58223.7</v>
      </c>
      <c r="D657" s="9" t="e">
        <v>#DIV/0!</v>
      </c>
      <c r="E657" s="9">
        <v>1</v>
      </c>
      <c r="F657" s="9">
        <v>24.780821917808218</v>
      </c>
      <c r="G657" s="9">
        <v>4.7780821917808218</v>
      </c>
    </row>
    <row r="658" spans="1:7" x14ac:dyDescent="0.3">
      <c r="A658" s="2">
        <v>58099.5</v>
      </c>
      <c r="B658" s="9">
        <v>58099.5</v>
      </c>
      <c r="C658" s="9">
        <v>58099.5</v>
      </c>
      <c r="D658" s="9" t="e">
        <v>#DIV/0!</v>
      </c>
      <c r="E658" s="9">
        <v>1</v>
      </c>
      <c r="F658" s="9">
        <v>16.972602739726028</v>
      </c>
      <c r="G658" s="9">
        <v>16.972602739726028</v>
      </c>
    </row>
    <row r="659" spans="1:7" x14ac:dyDescent="0.3">
      <c r="A659" s="2">
        <v>58054.32</v>
      </c>
      <c r="B659" s="9">
        <v>58054.32</v>
      </c>
      <c r="C659" s="9">
        <v>58054.32</v>
      </c>
      <c r="D659" s="9" t="e">
        <v>#DIV/0!</v>
      </c>
      <c r="E659" s="9">
        <v>1</v>
      </c>
      <c r="F659" s="9">
        <v>8.4547945205479458</v>
      </c>
      <c r="G659" s="9">
        <v>7.493150684931507</v>
      </c>
    </row>
    <row r="660" spans="1:7" x14ac:dyDescent="0.3">
      <c r="A660" s="2">
        <v>58000</v>
      </c>
      <c r="B660" s="9">
        <v>58000</v>
      </c>
      <c r="C660" s="9">
        <v>58000</v>
      </c>
      <c r="D660" s="9">
        <v>0</v>
      </c>
      <c r="E660" s="9">
        <v>3</v>
      </c>
      <c r="F660" s="9">
        <v>4.8922374429223749</v>
      </c>
      <c r="G660" s="9">
        <v>1.4684931506849315</v>
      </c>
    </row>
    <row r="661" spans="1:7" x14ac:dyDescent="0.3">
      <c r="A661" s="2">
        <v>57876.92</v>
      </c>
      <c r="B661" s="9">
        <v>57876.92</v>
      </c>
      <c r="C661" s="9">
        <v>57876.92</v>
      </c>
      <c r="D661" s="9" t="e">
        <v>#DIV/0!</v>
      </c>
      <c r="E661" s="9">
        <v>1</v>
      </c>
      <c r="F661" s="9">
        <v>47.353424657534248</v>
      </c>
      <c r="G661" s="9">
        <v>25.024657534246575</v>
      </c>
    </row>
    <row r="662" spans="1:7" x14ac:dyDescent="0.3">
      <c r="A662" s="2">
        <v>57813.78</v>
      </c>
      <c r="B662" s="9">
        <v>57813.78</v>
      </c>
      <c r="C662" s="9">
        <v>57813.78</v>
      </c>
      <c r="D662" s="9" t="e">
        <v>#DIV/0!</v>
      </c>
      <c r="E662" s="9">
        <v>1</v>
      </c>
      <c r="F662" s="9">
        <v>24.665753424657535</v>
      </c>
      <c r="G662" s="9">
        <v>0.21917808219178081</v>
      </c>
    </row>
    <row r="663" spans="1:7" x14ac:dyDescent="0.3">
      <c r="A663" s="2">
        <v>57753</v>
      </c>
      <c r="B663" s="9">
        <v>57753</v>
      </c>
      <c r="C663" s="9">
        <v>57753</v>
      </c>
      <c r="D663" s="9" t="e">
        <v>#DIV/0!</v>
      </c>
      <c r="E663" s="9">
        <v>1</v>
      </c>
      <c r="F663" s="9">
        <v>16.054794520547944</v>
      </c>
      <c r="G663" s="9">
        <v>0.24931506849315069</v>
      </c>
    </row>
    <row r="664" spans="1:7" x14ac:dyDescent="0.3">
      <c r="A664" s="2">
        <v>57726.42</v>
      </c>
      <c r="B664" s="9">
        <v>57726.42</v>
      </c>
      <c r="C664" s="9">
        <v>57726.42</v>
      </c>
      <c r="D664" s="9" t="e">
        <v>#DIV/0!</v>
      </c>
      <c r="E664" s="9">
        <v>1</v>
      </c>
      <c r="F664" s="9">
        <v>26.2</v>
      </c>
      <c r="G664" s="9">
        <v>7.8657534246575347</v>
      </c>
    </row>
    <row r="665" spans="1:7" x14ac:dyDescent="0.3">
      <c r="A665" s="2">
        <v>57692.98</v>
      </c>
      <c r="B665" s="9">
        <v>57692.98</v>
      </c>
      <c r="C665" s="9">
        <v>57692.98</v>
      </c>
      <c r="D665" s="9" t="e">
        <v>#DIV/0!</v>
      </c>
      <c r="E665" s="9">
        <v>1</v>
      </c>
      <c r="F665" s="9">
        <v>23.208219178082192</v>
      </c>
      <c r="G665" s="9">
        <v>12.868493150684932</v>
      </c>
    </row>
    <row r="666" spans="1:7" x14ac:dyDescent="0.3">
      <c r="A666" s="2">
        <v>57603.48</v>
      </c>
      <c r="B666" s="9">
        <v>57603.48</v>
      </c>
      <c r="C666" s="9">
        <v>57603.48</v>
      </c>
      <c r="D666" s="9" t="e">
        <v>#DIV/0!</v>
      </c>
      <c r="E666" s="9">
        <v>1</v>
      </c>
      <c r="F666" s="9">
        <v>13.734246575342466</v>
      </c>
      <c r="G666" s="9">
        <v>10.378082191780821</v>
      </c>
    </row>
    <row r="667" spans="1:7" x14ac:dyDescent="0.3">
      <c r="A667" s="2">
        <v>57481.2</v>
      </c>
      <c r="B667" s="9">
        <v>57481.2</v>
      </c>
      <c r="C667" s="9">
        <v>57481.2</v>
      </c>
      <c r="D667" s="9" t="e">
        <v>#DIV/0!</v>
      </c>
      <c r="E667" s="9">
        <v>1</v>
      </c>
      <c r="F667" s="9">
        <v>29.860273972602741</v>
      </c>
      <c r="G667" s="9">
        <v>25.024657534246575</v>
      </c>
    </row>
    <row r="668" spans="1:7" x14ac:dyDescent="0.3">
      <c r="A668" s="2">
        <v>57481.09</v>
      </c>
      <c r="B668" s="9">
        <v>57481.09</v>
      </c>
      <c r="C668" s="9">
        <v>57481.09</v>
      </c>
      <c r="D668" s="9" t="e">
        <v>#DIV/0!</v>
      </c>
      <c r="E668" s="9">
        <v>1</v>
      </c>
      <c r="F668" s="9">
        <v>29.860273972602741</v>
      </c>
      <c r="G668" s="9">
        <v>25.024657534246575</v>
      </c>
    </row>
    <row r="669" spans="1:7" x14ac:dyDescent="0.3">
      <c r="A669" s="2">
        <v>57472</v>
      </c>
      <c r="B669" s="9">
        <v>57472</v>
      </c>
      <c r="C669" s="9">
        <v>57472</v>
      </c>
      <c r="D669" s="9">
        <v>0</v>
      </c>
      <c r="E669" s="9">
        <v>2</v>
      </c>
      <c r="F669" s="9">
        <v>9.8109589041095902</v>
      </c>
      <c r="G669" s="9">
        <v>0.9123287671232877</v>
      </c>
    </row>
    <row r="670" spans="1:7" x14ac:dyDescent="0.3">
      <c r="A670" s="2">
        <v>57466.91</v>
      </c>
      <c r="B670" s="9">
        <v>57466.91</v>
      </c>
      <c r="C670" s="9">
        <v>57466.91</v>
      </c>
      <c r="D670" s="9" t="e">
        <v>#DIV/0!</v>
      </c>
      <c r="E670" s="9">
        <v>1</v>
      </c>
      <c r="F670" s="9">
        <v>15.997260273972604</v>
      </c>
      <c r="G670" s="9">
        <v>5.4876712328767123</v>
      </c>
    </row>
    <row r="671" spans="1:7" x14ac:dyDescent="0.3">
      <c r="A671" s="2">
        <v>57440.28</v>
      </c>
      <c r="B671" s="9">
        <v>57440.28</v>
      </c>
      <c r="C671" s="9">
        <v>57440.28</v>
      </c>
      <c r="D671" s="9">
        <v>0</v>
      </c>
      <c r="E671" s="9">
        <v>4</v>
      </c>
      <c r="F671" s="9">
        <v>4.897260273972603</v>
      </c>
      <c r="G671" s="9">
        <v>2.7643835616438359</v>
      </c>
    </row>
    <row r="672" spans="1:7" x14ac:dyDescent="0.3">
      <c r="A672" s="2">
        <v>57433.9</v>
      </c>
      <c r="B672" s="9">
        <v>57433.9</v>
      </c>
      <c r="C672" s="9">
        <v>57433.9</v>
      </c>
      <c r="D672" s="9" t="e">
        <v>#DIV/0!</v>
      </c>
      <c r="E672" s="9">
        <v>1</v>
      </c>
      <c r="F672" s="9">
        <v>13.345205479452055</v>
      </c>
      <c r="G672" s="9">
        <v>4.2383561643835614</v>
      </c>
    </row>
    <row r="673" spans="1:7" x14ac:dyDescent="0.3">
      <c r="A673" s="2">
        <v>57387.6</v>
      </c>
      <c r="B673" s="9">
        <v>57387.6</v>
      </c>
      <c r="C673" s="9">
        <v>57387.6</v>
      </c>
      <c r="D673" s="9" t="e">
        <v>#DIV/0!</v>
      </c>
      <c r="E673" s="9">
        <v>1</v>
      </c>
      <c r="F673" s="9">
        <v>1.2876712328767124</v>
      </c>
      <c r="G673" s="9">
        <v>1.2876712328767124</v>
      </c>
    </row>
    <row r="674" spans="1:7" x14ac:dyDescent="0.3">
      <c r="A674" s="2">
        <v>57305.64</v>
      </c>
      <c r="B674" s="9">
        <v>57305.64</v>
      </c>
      <c r="C674" s="9">
        <v>57305.64</v>
      </c>
      <c r="D674" s="9" t="e">
        <v>#DIV/0!</v>
      </c>
      <c r="E674" s="9">
        <v>1</v>
      </c>
      <c r="F674" s="9">
        <v>1.9068493150684931</v>
      </c>
      <c r="G674" s="9">
        <v>1.9068493150684931</v>
      </c>
    </row>
    <row r="675" spans="1:7" x14ac:dyDescent="0.3">
      <c r="A675" s="2">
        <v>57305.63</v>
      </c>
      <c r="B675" s="9">
        <v>57305.63</v>
      </c>
      <c r="C675" s="9">
        <v>57305.63</v>
      </c>
      <c r="D675" s="9" t="e">
        <v>#DIV/0!</v>
      </c>
      <c r="E675" s="9">
        <v>1</v>
      </c>
      <c r="F675" s="9">
        <v>0.9780821917808219</v>
      </c>
      <c r="G675" s="9">
        <v>0.9780821917808219</v>
      </c>
    </row>
    <row r="676" spans="1:7" x14ac:dyDescent="0.3">
      <c r="A676" s="2">
        <v>57305.3</v>
      </c>
      <c r="B676" s="9">
        <v>57305.3</v>
      </c>
      <c r="C676" s="9">
        <v>57305.3</v>
      </c>
      <c r="D676" s="9" t="e">
        <v>#DIV/0!</v>
      </c>
      <c r="E676" s="9">
        <v>1</v>
      </c>
      <c r="F676" s="9">
        <v>21.786301369863015</v>
      </c>
      <c r="G676" s="9">
        <v>9.9506849315068493</v>
      </c>
    </row>
    <row r="677" spans="1:7" x14ac:dyDescent="0.3">
      <c r="A677" s="2">
        <v>57305.29</v>
      </c>
      <c r="B677" s="9">
        <v>57305.29</v>
      </c>
      <c r="C677" s="9">
        <v>57305.29</v>
      </c>
      <c r="D677" s="9">
        <v>0</v>
      </c>
      <c r="E677" s="9">
        <v>2</v>
      </c>
      <c r="F677" s="9">
        <v>21.575342465753423</v>
      </c>
      <c r="G677" s="9">
        <v>16.534246575342465</v>
      </c>
    </row>
    <row r="678" spans="1:7" x14ac:dyDescent="0.3">
      <c r="A678" s="2">
        <v>57278</v>
      </c>
      <c r="B678" s="9">
        <v>57278</v>
      </c>
      <c r="C678" s="9">
        <v>57278</v>
      </c>
      <c r="D678" s="9" t="e">
        <v>#DIV/0!</v>
      </c>
      <c r="E678" s="9">
        <v>1</v>
      </c>
      <c r="F678" s="9">
        <v>10.358904109589041</v>
      </c>
      <c r="G678" s="9">
        <v>0.2</v>
      </c>
    </row>
    <row r="679" spans="1:7" x14ac:dyDescent="0.3">
      <c r="A679" s="2">
        <v>57222</v>
      </c>
      <c r="B679" s="9">
        <v>57222</v>
      </c>
      <c r="C679" s="9">
        <v>57222</v>
      </c>
      <c r="D679" s="9">
        <v>0</v>
      </c>
      <c r="E679" s="9">
        <v>3</v>
      </c>
      <c r="F679" s="9">
        <v>1.8995433789954337</v>
      </c>
      <c r="G679" s="9">
        <v>1.8995433789954337</v>
      </c>
    </row>
    <row r="680" spans="1:7" x14ac:dyDescent="0.3">
      <c r="A680" s="2">
        <v>57218.31</v>
      </c>
      <c r="B680" s="9">
        <v>57218.31</v>
      </c>
      <c r="C680" s="9">
        <v>57218.31</v>
      </c>
      <c r="D680" s="9" t="e">
        <v>#DIV/0!</v>
      </c>
      <c r="E680" s="9">
        <v>1</v>
      </c>
      <c r="F680" s="9">
        <v>13.328767123287671</v>
      </c>
      <c r="G680" s="9">
        <v>2.9369863013698629</v>
      </c>
    </row>
    <row r="681" spans="1:7" x14ac:dyDescent="0.3">
      <c r="A681" s="2">
        <v>57217.84</v>
      </c>
      <c r="B681" s="9">
        <v>57217.84</v>
      </c>
      <c r="C681" s="9">
        <v>57217.84</v>
      </c>
      <c r="D681" s="9" t="e">
        <v>#DIV/0!</v>
      </c>
      <c r="E681" s="9">
        <v>1</v>
      </c>
      <c r="F681" s="9">
        <v>3.5506849315068494</v>
      </c>
      <c r="G681" s="9">
        <v>3.5506849315068494</v>
      </c>
    </row>
    <row r="682" spans="1:7" x14ac:dyDescent="0.3">
      <c r="A682" s="2">
        <v>57120</v>
      </c>
      <c r="B682" s="9">
        <v>57120</v>
      </c>
      <c r="C682" s="9">
        <v>57120</v>
      </c>
      <c r="D682" s="9">
        <v>0</v>
      </c>
      <c r="E682" s="9">
        <v>2</v>
      </c>
      <c r="F682" s="9">
        <v>2.7260273972602738</v>
      </c>
      <c r="G682" s="9">
        <v>2.7260273972602738</v>
      </c>
    </row>
    <row r="683" spans="1:7" x14ac:dyDescent="0.3">
      <c r="A683" s="2">
        <v>57097.51</v>
      </c>
      <c r="B683" s="9">
        <v>57097.51</v>
      </c>
      <c r="C683" s="9">
        <v>57097.51</v>
      </c>
      <c r="D683" s="9" t="e">
        <v>#DIV/0!</v>
      </c>
      <c r="E683" s="9">
        <v>1</v>
      </c>
      <c r="F683" s="9">
        <v>19.890410958904109</v>
      </c>
      <c r="G683" s="9">
        <v>12.334246575342465</v>
      </c>
    </row>
    <row r="684" spans="1:7" x14ac:dyDescent="0.3">
      <c r="A684" s="2">
        <v>56980.37</v>
      </c>
      <c r="B684" s="9">
        <v>56980.37</v>
      </c>
      <c r="C684" s="9">
        <v>56980.37</v>
      </c>
      <c r="D684" s="9" t="e">
        <v>#DIV/0!</v>
      </c>
      <c r="E684" s="9">
        <v>1</v>
      </c>
      <c r="F684" s="9">
        <v>22.958904109589042</v>
      </c>
      <c r="G684" s="9">
        <v>12.947945205479453</v>
      </c>
    </row>
    <row r="685" spans="1:7" x14ac:dyDescent="0.3">
      <c r="A685" s="2">
        <v>56980.36</v>
      </c>
      <c r="B685" s="9">
        <v>56980.36</v>
      </c>
      <c r="C685" s="9">
        <v>56980.36</v>
      </c>
      <c r="D685" s="9" t="e">
        <v>#DIV/0!</v>
      </c>
      <c r="E685" s="9">
        <v>1</v>
      </c>
      <c r="F685" s="9">
        <v>21.4986301369863</v>
      </c>
      <c r="G685" s="9">
        <v>5.2164383561643834</v>
      </c>
    </row>
    <row r="686" spans="1:7" x14ac:dyDescent="0.3">
      <c r="A686" s="2">
        <v>56974</v>
      </c>
      <c r="B686" s="9">
        <v>56974</v>
      </c>
      <c r="C686" s="9">
        <v>56974</v>
      </c>
      <c r="D686" s="9">
        <v>0</v>
      </c>
      <c r="E686" s="9">
        <v>33</v>
      </c>
      <c r="F686" s="9">
        <v>11.423412204234122</v>
      </c>
      <c r="G686" s="9">
        <v>10.631880448318805</v>
      </c>
    </row>
    <row r="687" spans="1:7" x14ac:dyDescent="0.3">
      <c r="A687" s="2">
        <v>56940.18</v>
      </c>
      <c r="B687" s="9">
        <v>56940.18</v>
      </c>
      <c r="C687" s="9">
        <v>56940.18</v>
      </c>
      <c r="D687" s="9" t="e">
        <v>#DIV/0!</v>
      </c>
      <c r="E687" s="9">
        <v>1</v>
      </c>
      <c r="F687" s="9">
        <v>6.1589041095890407</v>
      </c>
      <c r="G687" s="9">
        <v>6.1589041095890407</v>
      </c>
    </row>
    <row r="688" spans="1:7" x14ac:dyDescent="0.3">
      <c r="A688" s="2">
        <v>56879.97</v>
      </c>
      <c r="B688" s="9">
        <v>56879.97</v>
      </c>
      <c r="C688" s="9">
        <v>56879.97</v>
      </c>
      <c r="D688" s="9" t="e">
        <v>#DIV/0!</v>
      </c>
      <c r="E688" s="9">
        <v>1</v>
      </c>
      <c r="F688" s="9">
        <v>16.438356164383563</v>
      </c>
      <c r="G688" s="9">
        <v>13.435616438356165</v>
      </c>
    </row>
    <row r="689" spans="1:7" x14ac:dyDescent="0.3">
      <c r="A689" s="2">
        <v>56825.59</v>
      </c>
      <c r="B689" s="9">
        <v>56825.59</v>
      </c>
      <c r="C689" s="9">
        <v>56825.59</v>
      </c>
      <c r="D689" s="9" t="e">
        <v>#DIV/0!</v>
      </c>
      <c r="E689" s="9">
        <v>1</v>
      </c>
      <c r="F689" s="9">
        <v>19.386301369863013</v>
      </c>
      <c r="G689" s="9">
        <v>17.915068493150685</v>
      </c>
    </row>
    <row r="690" spans="1:7" x14ac:dyDescent="0.3">
      <c r="A690" s="2">
        <v>56459.77</v>
      </c>
      <c r="B690" s="9">
        <v>56459.77</v>
      </c>
      <c r="C690" s="9">
        <v>56459.77</v>
      </c>
      <c r="D690" s="9" t="e">
        <v>#DIV/0!</v>
      </c>
      <c r="E690" s="9">
        <v>1</v>
      </c>
      <c r="F690" s="9">
        <v>13.136986301369863</v>
      </c>
      <c r="G690" s="9">
        <v>8.6547945205479451</v>
      </c>
    </row>
    <row r="691" spans="1:7" x14ac:dyDescent="0.3">
      <c r="A691" s="2">
        <v>56432.66</v>
      </c>
      <c r="B691" s="9">
        <v>56432.66</v>
      </c>
      <c r="C691" s="9">
        <v>56432.66</v>
      </c>
      <c r="D691" s="9" t="e">
        <v>#DIV/0!</v>
      </c>
      <c r="E691" s="9">
        <v>1</v>
      </c>
      <c r="F691" s="9">
        <v>33.641095890410959</v>
      </c>
      <c r="G691" s="9">
        <v>25.024657534246575</v>
      </c>
    </row>
    <row r="692" spans="1:7" x14ac:dyDescent="0.3">
      <c r="A692" s="2">
        <v>56432.65</v>
      </c>
      <c r="B692" s="9">
        <v>56432.65</v>
      </c>
      <c r="C692" s="9">
        <v>56432.65</v>
      </c>
      <c r="D692" s="9" t="e">
        <v>#DIV/0!</v>
      </c>
      <c r="E692" s="9">
        <v>1</v>
      </c>
      <c r="F692" s="9">
        <v>33.487671232876714</v>
      </c>
      <c r="G692" s="9">
        <v>22.416438356164385</v>
      </c>
    </row>
    <row r="693" spans="1:7" x14ac:dyDescent="0.3">
      <c r="A693" s="2">
        <v>56421</v>
      </c>
      <c r="B693" s="9">
        <v>56421</v>
      </c>
      <c r="C693" s="9">
        <v>56421</v>
      </c>
      <c r="D693" s="9" t="e">
        <v>#DIV/0!</v>
      </c>
      <c r="E693" s="9">
        <v>1</v>
      </c>
      <c r="F693" s="9">
        <v>3.4356164383561643</v>
      </c>
      <c r="G693" s="9">
        <v>0.21369863013698631</v>
      </c>
    </row>
    <row r="694" spans="1:7" x14ac:dyDescent="0.3">
      <c r="A694" s="2">
        <v>56400</v>
      </c>
      <c r="B694" s="9">
        <v>56400</v>
      </c>
      <c r="C694" s="9">
        <v>56400</v>
      </c>
      <c r="D694" s="9" t="e">
        <v>#DIV/0!</v>
      </c>
      <c r="E694" s="9">
        <v>1</v>
      </c>
      <c r="F694" s="9">
        <v>2.8986301369863012</v>
      </c>
      <c r="G694" s="9">
        <v>1.1726027397260275</v>
      </c>
    </row>
    <row r="695" spans="1:7" x14ac:dyDescent="0.3">
      <c r="A695" s="2">
        <v>56380.73</v>
      </c>
      <c r="B695" s="9">
        <v>56380.73</v>
      </c>
      <c r="C695" s="9">
        <v>56380.73</v>
      </c>
      <c r="D695" s="9" t="e">
        <v>#DIV/0!</v>
      </c>
      <c r="E695" s="9">
        <v>1</v>
      </c>
      <c r="F695" s="9">
        <v>30.706849315068492</v>
      </c>
      <c r="G695" s="9">
        <v>8.4410958904109581</v>
      </c>
    </row>
    <row r="696" spans="1:7" x14ac:dyDescent="0.3">
      <c r="A696" s="2">
        <v>56347.48</v>
      </c>
      <c r="B696" s="9">
        <v>56347.48</v>
      </c>
      <c r="C696" s="9">
        <v>56347.48</v>
      </c>
      <c r="D696" s="9" t="e">
        <v>#DIV/0!</v>
      </c>
      <c r="E696" s="9">
        <v>1</v>
      </c>
      <c r="F696" s="9">
        <v>24.876712328767123</v>
      </c>
      <c r="G696" s="9">
        <v>5.1561643835616442</v>
      </c>
    </row>
    <row r="697" spans="1:7" x14ac:dyDescent="0.3">
      <c r="A697" s="2">
        <v>56314</v>
      </c>
      <c r="B697" s="9">
        <v>56314</v>
      </c>
      <c r="C697" s="9">
        <v>56314</v>
      </c>
      <c r="D697" s="9">
        <v>0</v>
      </c>
      <c r="E697" s="9">
        <v>2</v>
      </c>
      <c r="F697" s="9">
        <v>11.291780821917808</v>
      </c>
      <c r="G697" s="9">
        <v>0.98630136986301364</v>
      </c>
    </row>
    <row r="698" spans="1:7" x14ac:dyDescent="0.3">
      <c r="A698" s="2">
        <v>56308.12</v>
      </c>
      <c r="B698" s="9">
        <v>56308.12</v>
      </c>
      <c r="C698" s="9">
        <v>56308.12</v>
      </c>
      <c r="D698" s="9">
        <v>0</v>
      </c>
      <c r="E698" s="9">
        <v>3</v>
      </c>
      <c r="F698" s="9">
        <v>10.757990867579908</v>
      </c>
      <c r="G698" s="9">
        <v>6.8757990867579908</v>
      </c>
    </row>
    <row r="699" spans="1:7" x14ac:dyDescent="0.3">
      <c r="A699" s="2">
        <v>56307.7</v>
      </c>
      <c r="B699" s="9">
        <v>56307.7</v>
      </c>
      <c r="C699" s="9">
        <v>56307.7</v>
      </c>
      <c r="D699" s="9" t="e">
        <v>#DIV/0!</v>
      </c>
      <c r="E699" s="9">
        <v>1</v>
      </c>
      <c r="F699" s="9">
        <v>7.8465753424657532</v>
      </c>
      <c r="G699" s="9">
        <v>3.9698630136986299</v>
      </c>
    </row>
    <row r="700" spans="1:7" x14ac:dyDescent="0.3">
      <c r="A700" s="2">
        <v>56286.47</v>
      </c>
      <c r="B700" s="9">
        <v>56286.47</v>
      </c>
      <c r="C700" s="9">
        <v>56286.47</v>
      </c>
      <c r="D700" s="9" t="e">
        <v>#DIV/0!</v>
      </c>
      <c r="E700" s="9">
        <v>1</v>
      </c>
      <c r="F700" s="9">
        <v>9.0164383561643842</v>
      </c>
      <c r="G700" s="9">
        <v>4.5671232876712331</v>
      </c>
    </row>
    <row r="701" spans="1:7" x14ac:dyDescent="0.3">
      <c r="A701" s="2">
        <v>56285.919999999998</v>
      </c>
      <c r="B701" s="9">
        <v>56285.919999999998</v>
      </c>
      <c r="C701" s="9">
        <v>56285.919999999998</v>
      </c>
      <c r="D701" s="9" t="e">
        <v>#DIV/0!</v>
      </c>
      <c r="E701" s="9">
        <v>1</v>
      </c>
      <c r="F701" s="9">
        <v>10.531506849315068</v>
      </c>
      <c r="G701" s="9">
        <v>10.531506849315068</v>
      </c>
    </row>
    <row r="702" spans="1:7" x14ac:dyDescent="0.3">
      <c r="A702" s="2">
        <v>56272.38</v>
      </c>
      <c r="B702" s="9">
        <v>56272.38</v>
      </c>
      <c r="C702" s="9">
        <v>56272.38</v>
      </c>
      <c r="D702" s="9" t="e">
        <v>#DIV/0!</v>
      </c>
      <c r="E702" s="9">
        <v>1</v>
      </c>
      <c r="F702" s="9">
        <v>20.463013698630139</v>
      </c>
      <c r="G702" s="9">
        <v>6.0520547945205481</v>
      </c>
    </row>
    <row r="703" spans="1:7" x14ac:dyDescent="0.3">
      <c r="A703" s="2">
        <v>56180.52</v>
      </c>
      <c r="B703" s="9">
        <v>56180.52</v>
      </c>
      <c r="C703" s="9">
        <v>56180.52</v>
      </c>
      <c r="D703" s="9" t="e">
        <v>#DIV/0!</v>
      </c>
      <c r="E703" s="9">
        <v>1</v>
      </c>
      <c r="F703" s="9">
        <v>27.753424657534246</v>
      </c>
      <c r="G703" s="9">
        <v>6.2164383561643834</v>
      </c>
    </row>
    <row r="704" spans="1:7" x14ac:dyDescent="0.3">
      <c r="A704" s="2">
        <v>56114.44</v>
      </c>
      <c r="B704" s="9">
        <v>56114.44</v>
      </c>
      <c r="C704" s="9">
        <v>56114.44</v>
      </c>
      <c r="D704" s="9" t="e">
        <v>#DIV/0!</v>
      </c>
      <c r="E704" s="9">
        <v>1</v>
      </c>
      <c r="F704" s="9">
        <v>5.1972602739726028</v>
      </c>
      <c r="G704" s="9">
        <v>0.29589041095890412</v>
      </c>
    </row>
    <row r="705" spans="1:7" x14ac:dyDescent="0.3">
      <c r="A705" s="2">
        <v>56070</v>
      </c>
      <c r="B705" s="9">
        <v>56070</v>
      </c>
      <c r="C705" s="9">
        <v>56070</v>
      </c>
      <c r="D705" s="9">
        <v>0</v>
      </c>
      <c r="E705" s="9">
        <v>4</v>
      </c>
      <c r="F705" s="9">
        <v>9.1636986301369863</v>
      </c>
      <c r="G705" s="9">
        <v>0.51643835616438361</v>
      </c>
    </row>
    <row r="706" spans="1:7" x14ac:dyDescent="0.3">
      <c r="A706" s="2">
        <v>55908.01</v>
      </c>
      <c r="B706" s="9">
        <v>55908.01</v>
      </c>
      <c r="C706" s="9">
        <v>55908.01</v>
      </c>
      <c r="D706" s="9" t="e">
        <v>#DIV/0!</v>
      </c>
      <c r="E706" s="9">
        <v>1</v>
      </c>
      <c r="F706" s="9">
        <v>19.580821917808219</v>
      </c>
      <c r="G706" s="9">
        <v>14.745205479452055</v>
      </c>
    </row>
    <row r="707" spans="1:7" x14ac:dyDescent="0.3">
      <c r="A707" s="2">
        <v>55829</v>
      </c>
      <c r="B707" s="9">
        <v>55829</v>
      </c>
      <c r="C707" s="9">
        <v>55829</v>
      </c>
      <c r="D707" s="9" t="e">
        <v>#DIV/0!</v>
      </c>
      <c r="E707" s="9">
        <v>1</v>
      </c>
      <c r="F707" s="9">
        <v>21.328767123287673</v>
      </c>
      <c r="G707" s="9">
        <v>1.0191780821917809</v>
      </c>
    </row>
    <row r="708" spans="1:7" x14ac:dyDescent="0.3">
      <c r="A708" s="2">
        <v>55806</v>
      </c>
      <c r="B708" s="9">
        <v>55806</v>
      </c>
      <c r="C708" s="9">
        <v>55806</v>
      </c>
      <c r="D708" s="9">
        <v>0</v>
      </c>
      <c r="E708" s="9">
        <v>9</v>
      </c>
      <c r="F708" s="9">
        <v>7.9010654490106544</v>
      </c>
      <c r="G708" s="9">
        <v>5.6231354642313551</v>
      </c>
    </row>
    <row r="709" spans="1:7" x14ac:dyDescent="0.3">
      <c r="A709" s="2">
        <v>55785.599999999999</v>
      </c>
      <c r="B709" s="9">
        <v>55785.599999999999</v>
      </c>
      <c r="C709" s="9">
        <v>55785.599999999999</v>
      </c>
      <c r="D709" s="9" t="e">
        <v>#DIV/0!</v>
      </c>
      <c r="E709" s="9">
        <v>1</v>
      </c>
      <c r="F709" s="9">
        <v>11.931506849315069</v>
      </c>
      <c r="G709" s="9">
        <v>0.46027397260273972</v>
      </c>
    </row>
    <row r="710" spans="1:7" x14ac:dyDescent="0.3">
      <c r="A710" s="2">
        <v>55741.01</v>
      </c>
      <c r="B710" s="9">
        <v>55741.01</v>
      </c>
      <c r="C710" s="9">
        <v>55741.01</v>
      </c>
      <c r="D710" s="9" t="e">
        <v>#DIV/0!</v>
      </c>
      <c r="E710" s="9">
        <v>1</v>
      </c>
      <c r="F710" s="9">
        <v>20.676712328767124</v>
      </c>
      <c r="G710" s="9">
        <v>1.6356164383561644</v>
      </c>
    </row>
    <row r="711" spans="1:7" x14ac:dyDescent="0.3">
      <c r="A711" s="2">
        <v>55730.71</v>
      </c>
      <c r="B711" s="9">
        <v>55730.71</v>
      </c>
      <c r="C711" s="9">
        <v>55730.71</v>
      </c>
      <c r="D711" s="9" t="e">
        <v>#DIV/0!</v>
      </c>
      <c r="E711" s="9">
        <v>1</v>
      </c>
      <c r="F711" s="9">
        <v>31.731506849315068</v>
      </c>
      <c r="G711" s="9">
        <v>7.904109589041096</v>
      </c>
    </row>
    <row r="712" spans="1:7" x14ac:dyDescent="0.3">
      <c r="A712" s="2">
        <v>55725.65</v>
      </c>
      <c r="B712" s="9">
        <v>55725.65</v>
      </c>
      <c r="C712" s="9">
        <v>55725.65</v>
      </c>
      <c r="D712" s="9" t="e">
        <v>#DIV/0!</v>
      </c>
      <c r="E712" s="9">
        <v>1</v>
      </c>
      <c r="F712" s="9">
        <v>9.6575342465753433</v>
      </c>
      <c r="G712" s="9">
        <v>3.3589041095890413</v>
      </c>
    </row>
    <row r="713" spans="1:7" x14ac:dyDescent="0.3">
      <c r="A713" s="2">
        <v>55718.58</v>
      </c>
      <c r="B713" s="9">
        <v>55718.58</v>
      </c>
      <c r="C713" s="9">
        <v>55718.58</v>
      </c>
      <c r="D713" s="9" t="e">
        <v>#DIV/0!</v>
      </c>
      <c r="E713" s="9">
        <v>1</v>
      </c>
      <c r="F713" s="9">
        <v>15.767123287671232</v>
      </c>
      <c r="G713" s="9">
        <v>6.6958904109589037</v>
      </c>
    </row>
    <row r="714" spans="1:7" x14ac:dyDescent="0.3">
      <c r="A714" s="2">
        <v>55713.42</v>
      </c>
      <c r="B714" s="9">
        <v>55713.42</v>
      </c>
      <c r="C714" s="9">
        <v>55713.42</v>
      </c>
      <c r="D714" s="9" t="e">
        <v>#DIV/0!</v>
      </c>
      <c r="E714" s="9">
        <v>1</v>
      </c>
      <c r="F714" s="9">
        <v>3.7013698630136984</v>
      </c>
      <c r="G714" s="9">
        <v>1.515068493150685</v>
      </c>
    </row>
    <row r="715" spans="1:7" x14ac:dyDescent="0.3">
      <c r="A715" s="2">
        <v>55704.43</v>
      </c>
      <c r="B715" s="9">
        <v>55704.43</v>
      </c>
      <c r="C715" s="9">
        <v>55704.43</v>
      </c>
      <c r="D715" s="9" t="e">
        <v>#DIV/0!</v>
      </c>
      <c r="E715" s="9">
        <v>1</v>
      </c>
      <c r="F715" s="9">
        <v>33.62191780821918</v>
      </c>
      <c r="G715" s="9">
        <v>23.660273972602738</v>
      </c>
    </row>
    <row r="716" spans="1:7" x14ac:dyDescent="0.3">
      <c r="A716" s="2">
        <v>55702.33</v>
      </c>
      <c r="B716" s="9">
        <v>55702.33</v>
      </c>
      <c r="C716" s="9">
        <v>55702.33</v>
      </c>
      <c r="D716" s="9" t="e">
        <v>#DIV/0!</v>
      </c>
      <c r="E716" s="9">
        <v>1</v>
      </c>
      <c r="F716" s="9">
        <v>8.2301369863013694</v>
      </c>
      <c r="G716" s="9">
        <v>0.71232876712328763</v>
      </c>
    </row>
    <row r="717" spans="1:7" x14ac:dyDescent="0.3">
      <c r="A717" s="2">
        <v>55599</v>
      </c>
      <c r="B717" s="9">
        <v>55599</v>
      </c>
      <c r="C717" s="9">
        <v>55599</v>
      </c>
      <c r="D717" s="9">
        <v>0</v>
      </c>
      <c r="E717" s="9">
        <v>17</v>
      </c>
      <c r="F717" s="9">
        <v>14.998549556809028</v>
      </c>
      <c r="G717" s="9">
        <v>14.841901692183725</v>
      </c>
    </row>
    <row r="718" spans="1:7" x14ac:dyDescent="0.3">
      <c r="A718" s="2">
        <v>55590.06</v>
      </c>
      <c r="B718" s="9">
        <v>55590.06</v>
      </c>
      <c r="C718" s="9">
        <v>55590.06</v>
      </c>
      <c r="D718" s="9" t="e">
        <v>#DIV/0!</v>
      </c>
      <c r="E718" s="9">
        <v>1</v>
      </c>
      <c r="F718" s="9">
        <v>11.449315068493151</v>
      </c>
      <c r="G718" s="9">
        <v>6.9452054794520546</v>
      </c>
    </row>
    <row r="719" spans="1:7" x14ac:dyDescent="0.3">
      <c r="A719" s="2">
        <v>55584</v>
      </c>
      <c r="B719" s="9">
        <v>55584</v>
      </c>
      <c r="C719" s="9">
        <v>55584</v>
      </c>
      <c r="D719" s="9">
        <v>0</v>
      </c>
      <c r="E719" s="9">
        <v>40</v>
      </c>
      <c r="F719" s="9">
        <v>10.394931506849314</v>
      </c>
      <c r="G719" s="9">
        <v>9.5963698630136989</v>
      </c>
    </row>
    <row r="720" spans="1:7" x14ac:dyDescent="0.3">
      <c r="A720" s="2">
        <v>55560</v>
      </c>
      <c r="B720" s="9">
        <v>55560</v>
      </c>
      <c r="C720" s="9">
        <v>55560</v>
      </c>
      <c r="D720" s="9" t="e">
        <v>#DIV/0!</v>
      </c>
      <c r="E720" s="9">
        <v>1</v>
      </c>
      <c r="F720" s="9">
        <v>0.32602739726027397</v>
      </c>
      <c r="G720" s="9">
        <v>0.32602739726027397</v>
      </c>
    </row>
    <row r="721" spans="1:7" x14ac:dyDescent="0.3">
      <c r="A721" s="2">
        <v>55492.47</v>
      </c>
      <c r="B721" s="9">
        <v>55492.47</v>
      </c>
      <c r="C721" s="9">
        <v>55492.47</v>
      </c>
      <c r="D721" s="9" t="e">
        <v>#DIV/0!</v>
      </c>
      <c r="E721" s="9">
        <v>1</v>
      </c>
      <c r="F721" s="9">
        <v>34.369863013698627</v>
      </c>
      <c r="G721" s="9">
        <v>10.663013698630136</v>
      </c>
    </row>
    <row r="722" spans="1:7" x14ac:dyDescent="0.3">
      <c r="A722" s="2">
        <v>55488</v>
      </c>
      <c r="B722" s="9">
        <v>55488</v>
      </c>
      <c r="C722" s="9">
        <v>55488</v>
      </c>
      <c r="D722" s="9" t="e">
        <v>#DIV/0!</v>
      </c>
      <c r="E722" s="9">
        <v>1</v>
      </c>
      <c r="F722" s="9">
        <v>21.597260273972601</v>
      </c>
      <c r="G722" s="9">
        <v>1.484931506849315</v>
      </c>
    </row>
    <row r="723" spans="1:7" x14ac:dyDescent="0.3">
      <c r="A723" s="2">
        <v>55204.04</v>
      </c>
      <c r="B723" s="9">
        <v>55204.039999999994</v>
      </c>
      <c r="C723" s="9">
        <v>55204.039999999994</v>
      </c>
      <c r="D723" s="9">
        <v>7.9735994231223246E-4</v>
      </c>
      <c r="E723" s="9">
        <v>7</v>
      </c>
      <c r="F723" s="9">
        <v>9.0814090019569456</v>
      </c>
      <c r="G723" s="9">
        <v>5.7968688845401175</v>
      </c>
    </row>
    <row r="724" spans="1:7" x14ac:dyDescent="0.3">
      <c r="A724" s="2">
        <v>55202.35</v>
      </c>
      <c r="B724" s="9">
        <v>55202.35</v>
      </c>
      <c r="C724" s="9">
        <v>55202.35</v>
      </c>
      <c r="D724" s="9" t="e">
        <v>#DIV/0!</v>
      </c>
      <c r="E724" s="9">
        <v>1</v>
      </c>
      <c r="F724" s="9">
        <v>21.539726027397261</v>
      </c>
      <c r="G724" s="9">
        <v>0.86849315068493149</v>
      </c>
    </row>
    <row r="725" spans="1:7" x14ac:dyDescent="0.3">
      <c r="A725" s="2">
        <v>55193.55</v>
      </c>
      <c r="B725" s="9">
        <v>55193.55</v>
      </c>
      <c r="C725" s="9">
        <v>55193.55</v>
      </c>
      <c r="D725" s="9">
        <v>0</v>
      </c>
      <c r="E725" s="9">
        <v>2</v>
      </c>
      <c r="F725" s="9">
        <v>13.415068493150685</v>
      </c>
      <c r="G725" s="9">
        <v>6.0917808219178085</v>
      </c>
    </row>
    <row r="726" spans="1:7" x14ac:dyDescent="0.3">
      <c r="A726" s="2">
        <v>55091.21</v>
      </c>
      <c r="B726" s="9">
        <v>55091.21</v>
      </c>
      <c r="C726" s="9">
        <v>55091.21</v>
      </c>
      <c r="D726" s="9" t="e">
        <v>#DIV/0!</v>
      </c>
      <c r="E726" s="9">
        <v>1</v>
      </c>
      <c r="F726" s="9">
        <v>22.372602739726027</v>
      </c>
      <c r="G726" s="9">
        <v>3.3232876712328765</v>
      </c>
    </row>
    <row r="727" spans="1:7" x14ac:dyDescent="0.3">
      <c r="A727" s="2">
        <v>55087.94</v>
      </c>
      <c r="B727" s="9">
        <v>55087.94</v>
      </c>
      <c r="C727" s="9">
        <v>55087.94</v>
      </c>
      <c r="D727" s="9" t="e">
        <v>#DIV/0!</v>
      </c>
      <c r="E727" s="9">
        <v>1</v>
      </c>
      <c r="F727" s="9">
        <v>22.326027397260273</v>
      </c>
      <c r="G727" s="9">
        <v>22.326027397260273</v>
      </c>
    </row>
    <row r="728" spans="1:7" x14ac:dyDescent="0.3">
      <c r="A728" s="2">
        <v>55080.19</v>
      </c>
      <c r="B728" s="9">
        <v>55080.19</v>
      </c>
      <c r="C728" s="9">
        <v>55080.19</v>
      </c>
      <c r="D728" s="9" t="e">
        <v>#DIV/0!</v>
      </c>
      <c r="E728" s="9">
        <v>1</v>
      </c>
      <c r="F728" s="9">
        <v>13.632876712328768</v>
      </c>
      <c r="G728" s="9">
        <v>1.5232876712328767</v>
      </c>
    </row>
    <row r="729" spans="1:7" x14ac:dyDescent="0.3">
      <c r="A729" s="2">
        <v>55080</v>
      </c>
      <c r="B729" s="9">
        <v>55080</v>
      </c>
      <c r="C729" s="9">
        <v>55080</v>
      </c>
      <c r="D729" s="9" t="e">
        <v>#DIV/0!</v>
      </c>
      <c r="E729" s="9">
        <v>1</v>
      </c>
      <c r="F729" s="9">
        <v>1.9589041095890412</v>
      </c>
      <c r="G729" s="9">
        <v>1.9589041095890412</v>
      </c>
    </row>
    <row r="730" spans="1:7" x14ac:dyDescent="0.3">
      <c r="A730" s="2">
        <v>55028</v>
      </c>
      <c r="B730" s="9">
        <v>55028</v>
      </c>
      <c r="C730" s="9">
        <v>55028</v>
      </c>
      <c r="D730" s="9" t="e">
        <v>#DIV/0!</v>
      </c>
      <c r="E730" s="9">
        <v>1</v>
      </c>
      <c r="F730" s="9">
        <v>28.709589041095889</v>
      </c>
      <c r="G730" s="9">
        <v>1.1726027397260275</v>
      </c>
    </row>
    <row r="731" spans="1:7" x14ac:dyDescent="0.3">
      <c r="A731" s="2">
        <v>55005.79</v>
      </c>
      <c r="B731" s="9">
        <v>55005.79</v>
      </c>
      <c r="C731" s="9">
        <v>55005.79</v>
      </c>
      <c r="D731" s="9" t="e">
        <v>#DIV/0!</v>
      </c>
      <c r="E731" s="9">
        <v>1</v>
      </c>
      <c r="F731" s="9">
        <v>28.961643835616439</v>
      </c>
      <c r="G731" s="9">
        <v>15.46027397260274</v>
      </c>
    </row>
    <row r="732" spans="1:7" x14ac:dyDescent="0.3">
      <c r="A732" s="2">
        <v>55000</v>
      </c>
      <c r="B732" s="9">
        <v>55000</v>
      </c>
      <c r="C732" s="9">
        <v>55000</v>
      </c>
      <c r="D732" s="9">
        <v>0</v>
      </c>
      <c r="E732" s="9">
        <v>2</v>
      </c>
      <c r="F732" s="9">
        <v>1.5013698630136985</v>
      </c>
      <c r="G732" s="9">
        <v>0.18767123287671234</v>
      </c>
    </row>
    <row r="733" spans="1:7" x14ac:dyDescent="0.3">
      <c r="A733" s="2">
        <v>54996.45</v>
      </c>
      <c r="B733" s="9">
        <v>54996.45</v>
      </c>
      <c r="C733" s="9">
        <v>54996.45</v>
      </c>
      <c r="D733" s="9">
        <v>0</v>
      </c>
      <c r="E733" s="9">
        <v>2</v>
      </c>
      <c r="F733" s="9">
        <v>1.3698630136986303</v>
      </c>
      <c r="G733" s="9">
        <v>1.3698630136986303</v>
      </c>
    </row>
    <row r="734" spans="1:7" x14ac:dyDescent="0.3">
      <c r="A734" s="2">
        <v>54995</v>
      </c>
      <c r="B734" s="9">
        <v>54995</v>
      </c>
      <c r="C734" s="9">
        <v>54995</v>
      </c>
      <c r="D734" s="9" t="e">
        <v>#DIV/0!</v>
      </c>
      <c r="E734" s="9">
        <v>1</v>
      </c>
      <c r="F734" s="9">
        <v>8.9726027397260282</v>
      </c>
      <c r="G734" s="9">
        <v>6.0273972602739728E-2</v>
      </c>
    </row>
    <row r="735" spans="1:7" x14ac:dyDescent="0.3">
      <c r="A735" s="2">
        <v>54944.42</v>
      </c>
      <c r="B735" s="9">
        <v>54944.42</v>
      </c>
      <c r="C735" s="9">
        <v>54944.42</v>
      </c>
      <c r="D735" s="9" t="e">
        <v>#DIV/0!</v>
      </c>
      <c r="E735" s="9">
        <v>1</v>
      </c>
      <c r="F735" s="9">
        <v>10.512328767123288</v>
      </c>
      <c r="G735" s="9">
        <v>7.2767123287671236</v>
      </c>
    </row>
    <row r="736" spans="1:7" x14ac:dyDescent="0.3">
      <c r="A736" s="2">
        <v>54832.07</v>
      </c>
      <c r="B736" s="9">
        <v>54832.07</v>
      </c>
      <c r="C736" s="9">
        <v>54832.07</v>
      </c>
      <c r="D736" s="9" t="e">
        <v>#DIV/0!</v>
      </c>
      <c r="E736" s="9">
        <v>1</v>
      </c>
      <c r="F736" s="9">
        <v>32.391780821917806</v>
      </c>
      <c r="G736" s="9">
        <v>3.5890410958904111</v>
      </c>
    </row>
    <row r="737" spans="1:7" x14ac:dyDescent="0.3">
      <c r="A737" s="2">
        <v>54818.9</v>
      </c>
      <c r="B737" s="9">
        <v>54818.9</v>
      </c>
      <c r="C737" s="9">
        <v>54818.9</v>
      </c>
      <c r="D737" s="9" t="e">
        <v>#DIV/0!</v>
      </c>
      <c r="E737" s="9">
        <v>1</v>
      </c>
      <c r="F737" s="9">
        <v>27.290410958904111</v>
      </c>
      <c r="G737" s="9">
        <v>14.890410958904109</v>
      </c>
    </row>
    <row r="738" spans="1:7" x14ac:dyDescent="0.3">
      <c r="A738" s="2">
        <v>54803.72</v>
      </c>
      <c r="B738" s="9">
        <v>54803.72</v>
      </c>
      <c r="C738" s="9">
        <v>54803.72</v>
      </c>
      <c r="D738" s="9" t="e">
        <v>#DIV/0!</v>
      </c>
      <c r="E738" s="9">
        <v>1</v>
      </c>
      <c r="F738" s="9">
        <v>2.021917808219178</v>
      </c>
      <c r="G738" s="9">
        <v>0.86575342465753424</v>
      </c>
    </row>
    <row r="739" spans="1:7" x14ac:dyDescent="0.3">
      <c r="A739" s="2">
        <v>54777.16</v>
      </c>
      <c r="B739" s="9">
        <v>54777.16</v>
      </c>
      <c r="C739" s="9">
        <v>54777.16</v>
      </c>
      <c r="D739" s="9" t="e">
        <v>#DIV/0!</v>
      </c>
      <c r="E739" s="9">
        <v>1</v>
      </c>
      <c r="F739" s="9">
        <v>3.9397260273972603</v>
      </c>
      <c r="G739" s="9">
        <v>1.6356164383561644</v>
      </c>
    </row>
    <row r="740" spans="1:7" x14ac:dyDescent="0.3">
      <c r="A740" s="2">
        <v>54730.95</v>
      </c>
      <c r="B740" s="9">
        <v>54730.95</v>
      </c>
      <c r="C740" s="9">
        <v>54730.95</v>
      </c>
      <c r="D740" s="9">
        <v>0</v>
      </c>
      <c r="E740" s="9">
        <v>2</v>
      </c>
      <c r="F740" s="9">
        <v>13.945205479452056</v>
      </c>
      <c r="G740" s="9">
        <v>10.020547945205479</v>
      </c>
    </row>
    <row r="741" spans="1:7" x14ac:dyDescent="0.3">
      <c r="A741" s="2">
        <v>54725.04</v>
      </c>
      <c r="B741" s="9">
        <v>54725.04</v>
      </c>
      <c r="C741" s="9">
        <v>54725.04</v>
      </c>
      <c r="D741" s="9" t="e">
        <v>#DIV/0!</v>
      </c>
      <c r="E741" s="9">
        <v>1</v>
      </c>
      <c r="F741" s="9">
        <v>13.542465753424658</v>
      </c>
      <c r="G741" s="9">
        <v>2.4767123287671233</v>
      </c>
    </row>
    <row r="742" spans="1:7" x14ac:dyDescent="0.3">
      <c r="A742" s="2">
        <v>54650.58</v>
      </c>
      <c r="B742" s="9">
        <v>54650.58</v>
      </c>
      <c r="C742" s="9">
        <v>54650.58</v>
      </c>
      <c r="D742" s="9" t="e">
        <v>#DIV/0!</v>
      </c>
      <c r="E742" s="9">
        <v>1</v>
      </c>
      <c r="F742" s="9">
        <v>8.6602739726027398</v>
      </c>
      <c r="G742" s="9">
        <v>8.6602739726027398</v>
      </c>
    </row>
    <row r="743" spans="1:7" x14ac:dyDescent="0.3">
      <c r="A743" s="2">
        <v>54628</v>
      </c>
      <c r="B743" s="9">
        <v>54628</v>
      </c>
      <c r="C743" s="9">
        <v>54628</v>
      </c>
      <c r="D743" s="9" t="e">
        <v>#DIV/0!</v>
      </c>
      <c r="E743" s="9">
        <v>1</v>
      </c>
      <c r="F743" s="9">
        <v>8.0191780821917806</v>
      </c>
      <c r="G743" s="9">
        <v>0.83287671232876714</v>
      </c>
    </row>
    <row r="744" spans="1:7" x14ac:dyDescent="0.3">
      <c r="A744" s="2">
        <v>54621</v>
      </c>
      <c r="B744" s="9">
        <v>54621</v>
      </c>
      <c r="C744" s="9">
        <v>54621</v>
      </c>
      <c r="D744" s="9">
        <v>0</v>
      </c>
      <c r="E744" s="9">
        <v>2</v>
      </c>
      <c r="F744" s="9">
        <v>3.463013698630137</v>
      </c>
      <c r="G744" s="9">
        <v>1.0164383561643835</v>
      </c>
    </row>
    <row r="745" spans="1:7" x14ac:dyDescent="0.3">
      <c r="A745" s="2">
        <v>54620.5</v>
      </c>
      <c r="B745" s="9">
        <v>54620.5</v>
      </c>
      <c r="C745" s="9">
        <v>54620.5</v>
      </c>
      <c r="D745" s="9" t="e">
        <v>#DIV/0!</v>
      </c>
      <c r="E745" s="9">
        <v>1</v>
      </c>
      <c r="F745" s="9">
        <v>4.904109589041096</v>
      </c>
      <c r="G745" s="9">
        <v>4.904109589041096</v>
      </c>
    </row>
    <row r="746" spans="1:7" x14ac:dyDescent="0.3">
      <c r="A746" s="2">
        <v>54610.13</v>
      </c>
      <c r="B746" s="9">
        <v>54610.13</v>
      </c>
      <c r="C746" s="9">
        <v>54610.13</v>
      </c>
      <c r="D746" s="9" t="e">
        <v>#DIV/0!</v>
      </c>
      <c r="E746" s="9">
        <v>1</v>
      </c>
      <c r="F746" s="9">
        <v>3.6082191780821917</v>
      </c>
      <c r="G746" s="9">
        <v>3.6082191780821917</v>
      </c>
    </row>
    <row r="747" spans="1:7" x14ac:dyDescent="0.3">
      <c r="A747" s="2">
        <v>54544.2</v>
      </c>
      <c r="B747" s="9">
        <v>54544.2</v>
      </c>
      <c r="C747" s="9">
        <v>54544.2</v>
      </c>
      <c r="D747" s="9" t="e">
        <v>#DIV/0!</v>
      </c>
      <c r="E747" s="9">
        <v>1</v>
      </c>
      <c r="F747" s="9">
        <v>26.216438356164385</v>
      </c>
      <c r="G747" s="9">
        <v>14.079452054794521</v>
      </c>
    </row>
    <row r="748" spans="1:7" x14ac:dyDescent="0.3">
      <c r="A748" s="2">
        <v>54538</v>
      </c>
      <c r="B748" s="9">
        <v>54538</v>
      </c>
      <c r="C748" s="9">
        <v>54538</v>
      </c>
      <c r="D748" s="9" t="e">
        <v>#DIV/0!</v>
      </c>
      <c r="E748" s="9">
        <v>1</v>
      </c>
      <c r="F748" s="9">
        <v>5.7945205479452051</v>
      </c>
      <c r="G748" s="9">
        <v>5.7945205479452051</v>
      </c>
    </row>
    <row r="749" spans="1:7" x14ac:dyDescent="0.3">
      <c r="A749" s="2">
        <v>54486.38</v>
      </c>
      <c r="B749" s="9">
        <v>54486.38</v>
      </c>
      <c r="C749" s="9">
        <v>54486.38</v>
      </c>
      <c r="D749" s="9" t="e">
        <v>#DIV/0!</v>
      </c>
      <c r="E749" s="9">
        <v>1</v>
      </c>
      <c r="F749" s="9">
        <v>15.786301369863013</v>
      </c>
      <c r="G749" s="9">
        <v>-0.11780821917808219</v>
      </c>
    </row>
    <row r="750" spans="1:7" x14ac:dyDescent="0.3">
      <c r="A750" s="2">
        <v>54445</v>
      </c>
      <c r="B750" s="9">
        <v>54445</v>
      </c>
      <c r="C750" s="9">
        <v>54445</v>
      </c>
      <c r="D750" s="9">
        <v>0</v>
      </c>
      <c r="E750" s="9">
        <v>6</v>
      </c>
      <c r="F750" s="9">
        <v>4.9333333333333336</v>
      </c>
      <c r="G750" s="9">
        <v>4.9333333333333336</v>
      </c>
    </row>
    <row r="751" spans="1:7" x14ac:dyDescent="0.3">
      <c r="A751" s="2">
        <v>54438.93</v>
      </c>
      <c r="B751" s="9">
        <v>54438.93</v>
      </c>
      <c r="C751" s="9">
        <v>54438.93</v>
      </c>
      <c r="D751" s="9" t="e">
        <v>#DIV/0!</v>
      </c>
      <c r="E751" s="9">
        <v>1</v>
      </c>
      <c r="F751" s="9">
        <v>5.8657534246575347</v>
      </c>
      <c r="G751" s="9">
        <v>1.210958904109589</v>
      </c>
    </row>
    <row r="752" spans="1:7" x14ac:dyDescent="0.3">
      <c r="A752" s="2">
        <v>54429.41</v>
      </c>
      <c r="B752" s="9">
        <v>54429.41</v>
      </c>
      <c r="C752" s="9">
        <v>54429.41</v>
      </c>
      <c r="D752" s="9" t="e">
        <v>#DIV/0!</v>
      </c>
      <c r="E752" s="9">
        <v>1</v>
      </c>
      <c r="F752" s="9">
        <v>16.301369863013697</v>
      </c>
      <c r="G752" s="9">
        <v>0.13698630136986301</v>
      </c>
    </row>
    <row r="753" spans="1:7" x14ac:dyDescent="0.3">
      <c r="A753" s="2">
        <v>54353.07</v>
      </c>
      <c r="B753" s="9">
        <v>54353.07</v>
      </c>
      <c r="C753" s="9">
        <v>54353.07</v>
      </c>
      <c r="D753" s="9" t="e">
        <v>#DIV/0!</v>
      </c>
      <c r="E753" s="9">
        <v>1</v>
      </c>
      <c r="F753" s="9">
        <v>20.36986301369863</v>
      </c>
      <c r="G753" s="9">
        <v>0.21369863013698631</v>
      </c>
    </row>
    <row r="754" spans="1:7" x14ac:dyDescent="0.3">
      <c r="A754" s="2">
        <v>54346.22</v>
      </c>
      <c r="B754" s="9">
        <v>54346.22</v>
      </c>
      <c r="C754" s="9">
        <v>54346.22</v>
      </c>
      <c r="D754" s="9" t="e">
        <v>#DIV/0!</v>
      </c>
      <c r="E754" s="9">
        <v>1</v>
      </c>
      <c r="F754" s="9">
        <v>36.613698630136987</v>
      </c>
      <c r="G754" s="9">
        <v>9.1123287671232873</v>
      </c>
    </row>
    <row r="755" spans="1:7" x14ac:dyDescent="0.3">
      <c r="A755" s="2">
        <v>54331.65</v>
      </c>
      <c r="B755" s="9">
        <v>54331.65</v>
      </c>
      <c r="C755" s="9">
        <v>54331.65</v>
      </c>
      <c r="D755" s="9" t="e">
        <v>#DIV/0!</v>
      </c>
      <c r="E755" s="9">
        <v>1</v>
      </c>
      <c r="F755" s="9">
        <v>32.586301369863016</v>
      </c>
      <c r="G755" s="9">
        <v>3.5890410958904111</v>
      </c>
    </row>
    <row r="756" spans="1:7" x14ac:dyDescent="0.3">
      <c r="A756" s="2">
        <v>54243</v>
      </c>
      <c r="B756" s="9">
        <v>54243</v>
      </c>
      <c r="C756" s="9">
        <v>54243</v>
      </c>
      <c r="D756" s="9">
        <v>0</v>
      </c>
      <c r="E756" s="9">
        <v>16</v>
      </c>
      <c r="F756" s="9">
        <v>14.871061643835615</v>
      </c>
      <c r="G756" s="9">
        <v>13.119520547945202</v>
      </c>
    </row>
    <row r="757" spans="1:7" x14ac:dyDescent="0.3">
      <c r="A757" s="2">
        <v>54150.65</v>
      </c>
      <c r="B757" s="9">
        <v>54150.65</v>
      </c>
      <c r="C757" s="9">
        <v>54150.65</v>
      </c>
      <c r="D757" s="9" t="e">
        <v>#DIV/0!</v>
      </c>
      <c r="E757" s="9">
        <v>1</v>
      </c>
      <c r="F757" s="9">
        <v>4.5479452054794525</v>
      </c>
      <c r="G757" s="9">
        <v>2.8657534246575342</v>
      </c>
    </row>
    <row r="758" spans="1:7" x14ac:dyDescent="0.3">
      <c r="A758" s="2">
        <v>54121.61</v>
      </c>
      <c r="B758" s="9">
        <v>54121.61</v>
      </c>
      <c r="C758" s="9">
        <v>54121.61</v>
      </c>
      <c r="D758" s="9">
        <v>0</v>
      </c>
      <c r="E758" s="9">
        <v>4</v>
      </c>
      <c r="F758" s="9">
        <v>5.7917808219178086</v>
      </c>
      <c r="G758" s="9">
        <v>3.0390410958904113</v>
      </c>
    </row>
    <row r="759" spans="1:7" x14ac:dyDescent="0.3">
      <c r="A759" s="2">
        <v>54111.33</v>
      </c>
      <c r="B759" s="9">
        <v>54111.33</v>
      </c>
      <c r="C759" s="9">
        <v>54111.33</v>
      </c>
      <c r="D759" s="9">
        <v>0</v>
      </c>
      <c r="E759" s="9">
        <v>2</v>
      </c>
      <c r="F759" s="9">
        <v>17.5027397260274</v>
      </c>
      <c r="G759" s="9">
        <v>4.9013698630136986</v>
      </c>
    </row>
    <row r="760" spans="1:7" x14ac:dyDescent="0.3">
      <c r="A760" s="2">
        <v>54111</v>
      </c>
      <c r="B760" s="9">
        <v>54111</v>
      </c>
      <c r="C760" s="9">
        <v>54111</v>
      </c>
      <c r="D760" s="9">
        <v>0</v>
      </c>
      <c r="E760" s="9">
        <v>2</v>
      </c>
      <c r="F760" s="9">
        <v>6.404109589041096</v>
      </c>
      <c r="G760" s="9">
        <v>1.9575342465753425</v>
      </c>
    </row>
    <row r="761" spans="1:7" x14ac:dyDescent="0.3">
      <c r="A761" s="2">
        <v>54110.84</v>
      </c>
      <c r="B761" s="9">
        <v>54110.84</v>
      </c>
      <c r="C761" s="9">
        <v>54110.84</v>
      </c>
      <c r="D761" s="9" t="e">
        <v>#DIV/0!</v>
      </c>
      <c r="E761" s="9">
        <v>1</v>
      </c>
      <c r="F761" s="9">
        <v>5.3315068493150681</v>
      </c>
      <c r="G761" s="9">
        <v>0.86575342465753424</v>
      </c>
    </row>
    <row r="762" spans="1:7" x14ac:dyDescent="0.3">
      <c r="A762" s="2">
        <v>54025.41</v>
      </c>
      <c r="B762" s="9">
        <v>54025.41</v>
      </c>
      <c r="C762" s="9">
        <v>54025.41</v>
      </c>
      <c r="D762" s="9" t="e">
        <v>#DIV/0!</v>
      </c>
      <c r="E762" s="9">
        <v>1</v>
      </c>
      <c r="F762" s="9">
        <v>6.2356164383561641</v>
      </c>
      <c r="G762" s="9">
        <v>3.9342465753424656</v>
      </c>
    </row>
    <row r="763" spans="1:7" x14ac:dyDescent="0.3">
      <c r="A763" s="2">
        <v>54000</v>
      </c>
      <c r="B763" s="9">
        <v>54000</v>
      </c>
      <c r="C763" s="9">
        <v>54000</v>
      </c>
      <c r="D763" s="9">
        <v>0</v>
      </c>
      <c r="E763" s="9">
        <v>2</v>
      </c>
      <c r="F763" s="9">
        <v>8.4027397260273968</v>
      </c>
      <c r="G763" s="9">
        <v>2.8109589041095888</v>
      </c>
    </row>
    <row r="764" spans="1:7" x14ac:dyDescent="0.3">
      <c r="A764" s="2">
        <v>53856.42</v>
      </c>
      <c r="B764" s="9">
        <v>53856.42</v>
      </c>
      <c r="C764" s="9">
        <v>53856.42</v>
      </c>
      <c r="D764" s="9" t="e">
        <v>#DIV/0!</v>
      </c>
      <c r="E764" s="9">
        <v>1</v>
      </c>
      <c r="F764" s="9">
        <v>20.139726027397259</v>
      </c>
      <c r="G764" s="9">
        <v>20.139726027397259</v>
      </c>
    </row>
    <row r="765" spans="1:7" x14ac:dyDescent="0.3">
      <c r="A765" s="2">
        <v>53779.99</v>
      </c>
      <c r="B765" s="9">
        <v>53779.99</v>
      </c>
      <c r="C765" s="9">
        <v>53779.99</v>
      </c>
      <c r="D765" s="9" t="e">
        <v>#DIV/0!</v>
      </c>
      <c r="E765" s="9">
        <v>1</v>
      </c>
      <c r="F765" s="9">
        <v>38.07123287671233</v>
      </c>
      <c r="G765" s="9">
        <v>21.082191780821919</v>
      </c>
    </row>
    <row r="766" spans="1:7" x14ac:dyDescent="0.3">
      <c r="A766" s="2">
        <v>53713.59</v>
      </c>
      <c r="B766" s="9">
        <v>53713.59</v>
      </c>
      <c r="C766" s="9">
        <v>53713.59</v>
      </c>
      <c r="D766" s="9" t="e">
        <v>#DIV/0!</v>
      </c>
      <c r="E766" s="9">
        <v>1</v>
      </c>
      <c r="F766" s="9">
        <v>30.649315068493152</v>
      </c>
      <c r="G766" s="9">
        <v>20.082191780821919</v>
      </c>
    </row>
    <row r="767" spans="1:7" x14ac:dyDescent="0.3">
      <c r="A767" s="2">
        <v>53686.46</v>
      </c>
      <c r="B767" s="9">
        <v>53686.46</v>
      </c>
      <c r="C767" s="9">
        <v>53686.46</v>
      </c>
      <c r="D767" s="9" t="e">
        <v>#DIV/0!</v>
      </c>
      <c r="E767" s="9">
        <v>1</v>
      </c>
      <c r="F767" s="9">
        <v>12.698630136986301</v>
      </c>
      <c r="G767" s="9">
        <v>5.3150684931506849</v>
      </c>
    </row>
    <row r="768" spans="1:7" x14ac:dyDescent="0.3">
      <c r="A768" s="2">
        <v>53681.06</v>
      </c>
      <c r="B768" s="9">
        <v>53681.06</v>
      </c>
      <c r="C768" s="9">
        <v>53681.06</v>
      </c>
      <c r="D768" s="9" t="e">
        <v>#DIV/0!</v>
      </c>
      <c r="E768" s="9">
        <v>1</v>
      </c>
      <c r="F768" s="9">
        <v>19.295890410958904</v>
      </c>
      <c r="G768" s="9">
        <v>5.5726027397260278</v>
      </c>
    </row>
    <row r="769" spans="1:7" x14ac:dyDescent="0.3">
      <c r="A769" s="2">
        <v>53657.41</v>
      </c>
      <c r="B769" s="9">
        <v>53657.41</v>
      </c>
      <c r="C769" s="9">
        <v>53657.41</v>
      </c>
      <c r="D769" s="9" t="e">
        <v>#DIV/0!</v>
      </c>
      <c r="E769" s="9">
        <v>1</v>
      </c>
      <c r="F769" s="9">
        <v>15.210958904109589</v>
      </c>
      <c r="G769" s="9">
        <v>1.6328767123287671</v>
      </c>
    </row>
    <row r="770" spans="1:7" x14ac:dyDescent="0.3">
      <c r="A770" s="2">
        <v>53581.13</v>
      </c>
      <c r="B770" s="9">
        <v>53581.13</v>
      </c>
      <c r="C770" s="9">
        <v>53581.13</v>
      </c>
      <c r="D770" s="9" t="e">
        <v>#DIV/0!</v>
      </c>
      <c r="E770" s="9">
        <v>1</v>
      </c>
      <c r="F770" s="9">
        <v>12.775342465753425</v>
      </c>
      <c r="G770" s="9">
        <v>4.6082191780821917</v>
      </c>
    </row>
    <row r="771" spans="1:7" x14ac:dyDescent="0.3">
      <c r="A771" s="2">
        <v>53523.18</v>
      </c>
      <c r="B771" s="9">
        <v>53523.18</v>
      </c>
      <c r="C771" s="9">
        <v>53523.18</v>
      </c>
      <c r="D771" s="9" t="e">
        <v>#DIV/0!</v>
      </c>
      <c r="E771" s="9">
        <v>1</v>
      </c>
      <c r="F771" s="9">
        <v>7.1561643835616442</v>
      </c>
      <c r="G771" s="9">
        <v>7.1561643835616442</v>
      </c>
    </row>
    <row r="772" spans="1:7" x14ac:dyDescent="0.3">
      <c r="A772" s="2">
        <v>53500</v>
      </c>
      <c r="B772" s="9">
        <v>53500</v>
      </c>
      <c r="C772" s="9">
        <v>53500</v>
      </c>
      <c r="D772" s="9" t="e">
        <v>#DIV/0!</v>
      </c>
      <c r="E772" s="9">
        <v>1</v>
      </c>
      <c r="F772" s="9">
        <v>6.575342465753424E-2</v>
      </c>
      <c r="G772" s="9">
        <v>6.575342465753424E-2</v>
      </c>
    </row>
    <row r="773" spans="1:7" x14ac:dyDescent="0.3">
      <c r="A773" s="2">
        <v>53281.69</v>
      </c>
      <c r="B773" s="9">
        <v>53281.69</v>
      </c>
      <c r="C773" s="9">
        <v>53281.69</v>
      </c>
      <c r="D773" s="9" t="e">
        <v>#DIV/0!</v>
      </c>
      <c r="E773" s="9">
        <v>1</v>
      </c>
      <c r="F773" s="9">
        <v>9.1589041095890416</v>
      </c>
      <c r="G773" s="9">
        <v>2.5534246575342467</v>
      </c>
    </row>
    <row r="774" spans="1:7" x14ac:dyDescent="0.3">
      <c r="A774" s="2">
        <v>53230.25</v>
      </c>
      <c r="B774" s="9">
        <v>53230.25</v>
      </c>
      <c r="C774" s="9">
        <v>53230.25</v>
      </c>
      <c r="D774" s="9" t="e">
        <v>#DIV/0!</v>
      </c>
      <c r="E774" s="9">
        <v>1</v>
      </c>
      <c r="F774" s="9">
        <v>18.950684931506849</v>
      </c>
      <c r="G774" s="9">
        <v>2.3205479452054796</v>
      </c>
    </row>
    <row r="775" spans="1:7" x14ac:dyDescent="0.3">
      <c r="A775" s="2">
        <v>53213.84</v>
      </c>
      <c r="B775" s="9">
        <v>53213.84</v>
      </c>
      <c r="C775" s="9">
        <v>53213.84</v>
      </c>
      <c r="D775" s="9" t="e">
        <v>#DIV/0!</v>
      </c>
      <c r="E775" s="9">
        <v>1</v>
      </c>
      <c r="F775" s="9">
        <v>17.780821917808218</v>
      </c>
      <c r="G775" s="9">
        <v>17.780821917808218</v>
      </c>
    </row>
    <row r="776" spans="1:7" x14ac:dyDescent="0.3">
      <c r="A776" s="2">
        <v>53157.3</v>
      </c>
      <c r="B776" s="9">
        <v>53157.3</v>
      </c>
      <c r="C776" s="9">
        <v>53157.3</v>
      </c>
      <c r="D776" s="9" t="e">
        <v>#DIV/0!</v>
      </c>
      <c r="E776" s="9">
        <v>1</v>
      </c>
      <c r="F776" s="9">
        <v>6.1534246575342468</v>
      </c>
      <c r="G776" s="9">
        <v>6.1534246575342468</v>
      </c>
    </row>
    <row r="777" spans="1:7" x14ac:dyDescent="0.3">
      <c r="A777" s="2">
        <v>53139.61</v>
      </c>
      <c r="B777" s="9">
        <v>53139.61</v>
      </c>
      <c r="C777" s="9">
        <v>53139.61</v>
      </c>
      <c r="D777" s="9" t="e">
        <v>#DIV/0!</v>
      </c>
      <c r="E777" s="9">
        <v>1</v>
      </c>
      <c r="F777" s="9">
        <v>28.268493150684932</v>
      </c>
      <c r="G777" s="9">
        <v>12.852054794520548</v>
      </c>
    </row>
    <row r="778" spans="1:7" x14ac:dyDescent="0.3">
      <c r="A778" s="2">
        <v>53060.4</v>
      </c>
      <c r="B778" s="9">
        <v>53060.4</v>
      </c>
      <c r="C778" s="9">
        <v>53060.4</v>
      </c>
      <c r="D778" s="9">
        <v>0</v>
      </c>
      <c r="E778" s="9">
        <v>4</v>
      </c>
      <c r="F778" s="9">
        <v>6.853424657534247</v>
      </c>
      <c r="G778" s="9">
        <v>2.3643835616438356</v>
      </c>
    </row>
    <row r="779" spans="1:7" x14ac:dyDescent="0.3">
      <c r="A779" s="2">
        <v>53049.84</v>
      </c>
      <c r="B779" s="9">
        <v>53049.84</v>
      </c>
      <c r="C779" s="9">
        <v>53049.84</v>
      </c>
      <c r="D779" s="9" t="e">
        <v>#DIV/0!</v>
      </c>
      <c r="E779" s="9">
        <v>1</v>
      </c>
      <c r="F779" s="9">
        <v>9.3506849315068497</v>
      </c>
      <c r="G779" s="9">
        <v>1.0630136986301371</v>
      </c>
    </row>
    <row r="780" spans="1:7" x14ac:dyDescent="0.3">
      <c r="A780" s="2">
        <v>53040</v>
      </c>
      <c r="B780" s="9">
        <v>53040</v>
      </c>
      <c r="C780" s="9">
        <v>53040</v>
      </c>
      <c r="D780" s="9">
        <v>0</v>
      </c>
      <c r="E780" s="9">
        <v>2</v>
      </c>
      <c r="F780" s="9">
        <v>2.3794520547945206</v>
      </c>
      <c r="G780" s="9">
        <v>2.3794520547945206</v>
      </c>
    </row>
    <row r="781" spans="1:7" x14ac:dyDescent="0.3">
      <c r="A781" s="2">
        <v>53020.02</v>
      </c>
      <c r="B781" s="9">
        <v>53020.02</v>
      </c>
      <c r="C781" s="9">
        <v>53020.02</v>
      </c>
      <c r="D781" s="9">
        <v>0</v>
      </c>
      <c r="E781" s="9">
        <v>3</v>
      </c>
      <c r="F781" s="9">
        <v>19.955251141552512</v>
      </c>
      <c r="G781" s="9">
        <v>18.959817351598176</v>
      </c>
    </row>
    <row r="782" spans="1:7" x14ac:dyDescent="0.3">
      <c r="A782" s="2">
        <v>53000</v>
      </c>
      <c r="B782" s="9">
        <v>53000</v>
      </c>
      <c r="C782" s="9">
        <v>53000</v>
      </c>
      <c r="D782" s="9">
        <v>0</v>
      </c>
      <c r="E782" s="9">
        <v>2</v>
      </c>
      <c r="F782" s="9">
        <v>2.7232876712328764</v>
      </c>
      <c r="G782" s="9">
        <v>1.2643835616438357</v>
      </c>
    </row>
    <row r="783" spans="1:7" x14ac:dyDescent="0.3">
      <c r="A783" s="2">
        <v>52937</v>
      </c>
      <c r="B783" s="9">
        <v>52937</v>
      </c>
      <c r="C783" s="9">
        <v>52937</v>
      </c>
      <c r="D783" s="9">
        <v>0</v>
      </c>
      <c r="E783" s="9">
        <v>29</v>
      </c>
      <c r="F783" s="9">
        <v>8.1189418989135618</v>
      </c>
      <c r="G783" s="9">
        <v>7.4153991497402023</v>
      </c>
    </row>
    <row r="784" spans="1:7" x14ac:dyDescent="0.3">
      <c r="A784" s="2">
        <v>52817.8</v>
      </c>
      <c r="B784" s="9">
        <v>52817.8</v>
      </c>
      <c r="C784" s="9">
        <v>52817.8</v>
      </c>
      <c r="D784" s="9" t="e">
        <v>#DIV/0!</v>
      </c>
      <c r="E784" s="9">
        <v>1</v>
      </c>
      <c r="F784" s="9">
        <v>25.350684931506848</v>
      </c>
      <c r="G784" s="9">
        <v>14.169863013698631</v>
      </c>
    </row>
    <row r="785" spans="1:7" x14ac:dyDescent="0.3">
      <c r="A785" s="2">
        <v>52662.94</v>
      </c>
      <c r="B785" s="9">
        <v>52662.94</v>
      </c>
      <c r="C785" s="9">
        <v>52662.94</v>
      </c>
      <c r="D785" s="9" t="e">
        <v>#DIV/0!</v>
      </c>
      <c r="E785" s="9">
        <v>1</v>
      </c>
      <c r="F785" s="9">
        <v>27.293150684931508</v>
      </c>
      <c r="G785" s="9">
        <v>1.1397260273972603</v>
      </c>
    </row>
    <row r="786" spans="1:7" x14ac:dyDescent="0.3">
      <c r="A786" s="2">
        <v>52633.02</v>
      </c>
      <c r="B786" s="9">
        <v>52633.02</v>
      </c>
      <c r="C786" s="9">
        <v>52633.02</v>
      </c>
      <c r="D786" s="9" t="e">
        <v>#DIV/0!</v>
      </c>
      <c r="E786" s="9">
        <v>1</v>
      </c>
      <c r="F786" s="9">
        <v>20.712328767123289</v>
      </c>
      <c r="G786" s="9">
        <v>2.0986301369863014</v>
      </c>
    </row>
    <row r="787" spans="1:7" x14ac:dyDescent="0.3">
      <c r="A787" s="2">
        <v>52605</v>
      </c>
      <c r="B787" s="9">
        <v>52605</v>
      </c>
      <c r="C787" s="9">
        <v>52605</v>
      </c>
      <c r="D787" s="9" t="e">
        <v>#DIV/0!</v>
      </c>
      <c r="E787" s="9">
        <v>1</v>
      </c>
      <c r="F787" s="9">
        <v>7.1561643835616442</v>
      </c>
      <c r="G787" s="9">
        <v>1.7917808219178082</v>
      </c>
    </row>
    <row r="788" spans="1:7" x14ac:dyDescent="0.3">
      <c r="A788" s="2">
        <v>52577.38</v>
      </c>
      <c r="B788" s="9">
        <v>52577.38</v>
      </c>
      <c r="C788" s="9">
        <v>52577.38</v>
      </c>
      <c r="D788" s="9" t="e">
        <v>#DIV/0!</v>
      </c>
      <c r="E788" s="9">
        <v>1</v>
      </c>
      <c r="F788" s="9">
        <v>6.5726027397260278</v>
      </c>
      <c r="G788" s="9">
        <v>6.5726027397260278</v>
      </c>
    </row>
    <row r="789" spans="1:7" x14ac:dyDescent="0.3">
      <c r="A789" s="2">
        <v>52510.69</v>
      </c>
      <c r="B789" s="9">
        <v>52510.69</v>
      </c>
      <c r="C789" s="9">
        <v>52510.69</v>
      </c>
      <c r="D789" s="9" t="e">
        <v>#DIV/0!</v>
      </c>
      <c r="E789" s="9">
        <v>1</v>
      </c>
      <c r="F789" s="9">
        <v>44.032876712328765</v>
      </c>
      <c r="G789" s="9">
        <v>16.912328767123288</v>
      </c>
    </row>
    <row r="790" spans="1:7" x14ac:dyDescent="0.3">
      <c r="A790" s="2">
        <v>52467.82</v>
      </c>
      <c r="B790" s="9">
        <v>52467.82</v>
      </c>
      <c r="C790" s="9">
        <v>52467.82</v>
      </c>
      <c r="D790" s="9">
        <v>0</v>
      </c>
      <c r="E790" s="9">
        <v>2</v>
      </c>
      <c r="F790" s="9">
        <v>32.775342465753425</v>
      </c>
      <c r="G790" s="9">
        <v>23.741095890410961</v>
      </c>
    </row>
    <row r="791" spans="1:7" x14ac:dyDescent="0.3">
      <c r="A791" s="2">
        <v>52443.839999999997</v>
      </c>
      <c r="B791" s="9">
        <v>52443.839999999997</v>
      </c>
      <c r="C791" s="9">
        <v>52443.839999999997</v>
      </c>
      <c r="D791" s="9" t="e">
        <v>#DIV/0!</v>
      </c>
      <c r="E791" s="9">
        <v>1</v>
      </c>
      <c r="F791" s="9">
        <v>5.9835616438356167</v>
      </c>
      <c r="G791" s="9">
        <v>5.9835616438356167</v>
      </c>
    </row>
    <row r="792" spans="1:7" x14ac:dyDescent="0.3">
      <c r="A792" s="2">
        <v>52375.78</v>
      </c>
      <c r="B792" s="9">
        <v>52375.78</v>
      </c>
      <c r="C792" s="9">
        <v>52375.78</v>
      </c>
      <c r="D792" s="9" t="e">
        <v>#DIV/0!</v>
      </c>
      <c r="E792" s="9">
        <v>1</v>
      </c>
      <c r="F792" s="9">
        <v>23.427397260273974</v>
      </c>
      <c r="G792" s="9">
        <v>0.48219178082191783</v>
      </c>
    </row>
    <row r="793" spans="1:7" x14ac:dyDescent="0.3">
      <c r="A793" s="2">
        <v>52370.54</v>
      </c>
      <c r="B793" s="9">
        <v>52370.54</v>
      </c>
      <c r="C793" s="9">
        <v>52370.54</v>
      </c>
      <c r="D793" s="9" t="e">
        <v>#DIV/0!</v>
      </c>
      <c r="E793" s="9">
        <v>1</v>
      </c>
      <c r="F793" s="9">
        <v>30.221917808219178</v>
      </c>
      <c r="G793" s="9">
        <v>25.024657534246575</v>
      </c>
    </row>
    <row r="794" spans="1:7" x14ac:dyDescent="0.3">
      <c r="A794" s="2">
        <v>52370.53</v>
      </c>
      <c r="B794" s="9">
        <v>52370.53</v>
      </c>
      <c r="C794" s="9">
        <v>52370.53</v>
      </c>
      <c r="D794" s="9" t="e">
        <v>#DIV/0!</v>
      </c>
      <c r="E794" s="9">
        <v>1</v>
      </c>
      <c r="F794" s="9">
        <v>31.279452054794522</v>
      </c>
      <c r="G794" s="9">
        <v>25.024657534246575</v>
      </c>
    </row>
    <row r="795" spans="1:7" x14ac:dyDescent="0.3">
      <c r="A795" s="2">
        <v>52354.84</v>
      </c>
      <c r="B795" s="9">
        <v>52354.84</v>
      </c>
      <c r="C795" s="9">
        <v>52354.84</v>
      </c>
      <c r="D795" s="9" t="e">
        <v>#DIV/0!</v>
      </c>
      <c r="E795" s="9">
        <v>1</v>
      </c>
      <c r="F795" s="9">
        <v>22.536986301369861</v>
      </c>
      <c r="G795" s="9">
        <v>7.2767123287671236</v>
      </c>
    </row>
    <row r="796" spans="1:7" x14ac:dyDescent="0.3">
      <c r="A796" s="2">
        <v>52339.69</v>
      </c>
      <c r="B796" s="9">
        <v>52339.69</v>
      </c>
      <c r="C796" s="9">
        <v>52339.69</v>
      </c>
      <c r="D796" s="9" t="e">
        <v>#DIV/0!</v>
      </c>
      <c r="E796" s="9">
        <v>1</v>
      </c>
      <c r="F796" s="9">
        <v>32.112328767123287</v>
      </c>
      <c r="G796" s="9">
        <v>5.1808219178082195</v>
      </c>
    </row>
    <row r="797" spans="1:7" x14ac:dyDescent="0.3">
      <c r="A797" s="2">
        <v>52311.76</v>
      </c>
      <c r="B797" s="9">
        <v>52311.76</v>
      </c>
      <c r="C797" s="9">
        <v>52311.76</v>
      </c>
      <c r="D797" s="9" t="e">
        <v>#DIV/0!</v>
      </c>
      <c r="E797" s="9">
        <v>1</v>
      </c>
      <c r="F797" s="9">
        <v>6.0739726027397261</v>
      </c>
      <c r="G797" s="9">
        <v>0.18082191780821918</v>
      </c>
    </row>
    <row r="798" spans="1:7" x14ac:dyDescent="0.3">
      <c r="A798" s="2">
        <v>52305.89</v>
      </c>
      <c r="B798" s="9">
        <v>52305.89</v>
      </c>
      <c r="C798" s="9">
        <v>52305.89</v>
      </c>
      <c r="D798" s="9" t="e">
        <v>#DIV/0!</v>
      </c>
      <c r="E798" s="9">
        <v>1</v>
      </c>
      <c r="F798" s="9">
        <v>8.2109589041095887</v>
      </c>
      <c r="G798" s="9">
        <v>8.2109589041095887</v>
      </c>
    </row>
    <row r="799" spans="1:7" x14ac:dyDescent="0.3">
      <c r="A799" s="2">
        <v>52272.65</v>
      </c>
      <c r="B799" s="9">
        <v>52272.65</v>
      </c>
      <c r="C799" s="9">
        <v>52272.65</v>
      </c>
      <c r="D799" s="9" t="e">
        <v>#DIV/0!</v>
      </c>
      <c r="E799" s="9">
        <v>1</v>
      </c>
      <c r="F799" s="9">
        <v>19.967123287671232</v>
      </c>
      <c r="G799" s="9">
        <v>3.4356164383561643</v>
      </c>
    </row>
    <row r="800" spans="1:7" x14ac:dyDescent="0.3">
      <c r="A800" s="2">
        <v>52242.8</v>
      </c>
      <c r="B800" s="9">
        <v>52242.80000000001</v>
      </c>
      <c r="C800" s="9">
        <v>52242.80000000001</v>
      </c>
      <c r="D800" s="9">
        <v>0</v>
      </c>
      <c r="E800" s="9">
        <v>3</v>
      </c>
      <c r="F800" s="9">
        <v>4.6264840182648399</v>
      </c>
      <c r="G800" s="9">
        <v>3.3652968036529685</v>
      </c>
    </row>
    <row r="801" spans="1:7" x14ac:dyDescent="0.3">
      <c r="A801" s="2">
        <v>52242.65</v>
      </c>
      <c r="B801" s="9">
        <v>52242.65</v>
      </c>
      <c r="C801" s="9">
        <v>52242.65</v>
      </c>
      <c r="D801" s="9" t="e">
        <v>#DIV/0!</v>
      </c>
      <c r="E801" s="9">
        <v>1</v>
      </c>
      <c r="F801" s="9">
        <v>3.2410958904109588</v>
      </c>
      <c r="G801" s="9">
        <v>3.2410958904109588</v>
      </c>
    </row>
    <row r="802" spans="1:7" x14ac:dyDescent="0.3">
      <c r="A802" s="2">
        <v>52236.959999999999</v>
      </c>
      <c r="B802" s="9">
        <v>52236.959999999999</v>
      </c>
      <c r="C802" s="9">
        <v>52236.959999999999</v>
      </c>
      <c r="D802" s="9">
        <v>0</v>
      </c>
      <c r="E802" s="9">
        <v>3</v>
      </c>
      <c r="F802" s="9">
        <v>17.294977168949771</v>
      </c>
      <c r="G802" s="9">
        <v>8.8054794520547954</v>
      </c>
    </row>
    <row r="803" spans="1:7" x14ac:dyDescent="0.3">
      <c r="A803" s="2">
        <v>52223.02</v>
      </c>
      <c r="B803" s="9">
        <v>52223.02</v>
      </c>
      <c r="C803" s="9">
        <v>52223.02</v>
      </c>
      <c r="D803" s="9" t="e">
        <v>#DIV/0!</v>
      </c>
      <c r="E803" s="9">
        <v>1</v>
      </c>
      <c r="F803" s="9">
        <v>6.4657534246575343</v>
      </c>
      <c r="G803" s="9">
        <v>6.4657534246575343</v>
      </c>
    </row>
    <row r="804" spans="1:7" x14ac:dyDescent="0.3">
      <c r="A804" s="2">
        <v>52194.25</v>
      </c>
      <c r="B804" s="9">
        <v>52194.25</v>
      </c>
      <c r="C804" s="9">
        <v>52194.25</v>
      </c>
      <c r="D804" s="9" t="e">
        <v>#DIV/0!</v>
      </c>
      <c r="E804" s="9">
        <v>1</v>
      </c>
      <c r="F804" s="9">
        <v>24.183561643835617</v>
      </c>
      <c r="G804" s="9">
        <v>2.3424657534246576</v>
      </c>
    </row>
    <row r="805" spans="1:7" x14ac:dyDescent="0.3">
      <c r="A805" s="2">
        <v>52176.06</v>
      </c>
      <c r="B805" s="9">
        <v>52176.06</v>
      </c>
      <c r="C805" s="9">
        <v>52176.06</v>
      </c>
      <c r="D805" s="9" t="e">
        <v>#DIV/0!</v>
      </c>
      <c r="E805" s="9">
        <v>1</v>
      </c>
      <c r="F805" s="9">
        <v>25.843835616438355</v>
      </c>
      <c r="G805" s="9">
        <v>2.4767123287671233</v>
      </c>
    </row>
    <row r="806" spans="1:7" x14ac:dyDescent="0.3">
      <c r="A806" s="2">
        <v>52156.08</v>
      </c>
      <c r="B806" s="9">
        <v>52156.08</v>
      </c>
      <c r="C806" s="9">
        <v>52156.08</v>
      </c>
      <c r="D806" s="9" t="e">
        <v>#DIV/0!</v>
      </c>
      <c r="E806" s="9">
        <v>1</v>
      </c>
      <c r="F806" s="9">
        <v>5.8520547945205479</v>
      </c>
      <c r="G806" s="9">
        <v>2.956164383561644</v>
      </c>
    </row>
    <row r="807" spans="1:7" x14ac:dyDescent="0.3">
      <c r="A807" s="2">
        <v>52093</v>
      </c>
      <c r="B807" s="9">
        <v>52093</v>
      </c>
      <c r="C807" s="9">
        <v>52093</v>
      </c>
      <c r="D807" s="9" t="e">
        <v>#DIV/0!</v>
      </c>
      <c r="E807" s="9">
        <v>1</v>
      </c>
      <c r="F807" s="9">
        <v>9.419178082191781</v>
      </c>
      <c r="G807" s="9">
        <v>1.7917808219178082</v>
      </c>
    </row>
    <row r="808" spans="1:7" x14ac:dyDescent="0.3">
      <c r="A808" s="2">
        <v>52029.81</v>
      </c>
      <c r="B808" s="9">
        <v>52029.81</v>
      </c>
      <c r="C808" s="9">
        <v>52029.81</v>
      </c>
      <c r="D808" s="9" t="e">
        <v>#DIV/0!</v>
      </c>
      <c r="E808" s="9">
        <v>1</v>
      </c>
      <c r="F808" s="9">
        <v>14.70958904109589</v>
      </c>
      <c r="G808" s="9">
        <v>5.9068493150684933</v>
      </c>
    </row>
    <row r="809" spans="1:7" x14ac:dyDescent="0.3">
      <c r="A809" s="2">
        <v>52020</v>
      </c>
      <c r="B809" s="9">
        <v>52020</v>
      </c>
      <c r="C809" s="9">
        <v>52020</v>
      </c>
      <c r="D809" s="9">
        <v>0</v>
      </c>
      <c r="E809" s="9">
        <v>6</v>
      </c>
      <c r="F809" s="9">
        <v>5.4639269406392694</v>
      </c>
      <c r="G809" s="9">
        <v>1.0707762557077627</v>
      </c>
    </row>
    <row r="810" spans="1:7" x14ac:dyDescent="0.3">
      <c r="A810" s="2">
        <v>52000</v>
      </c>
      <c r="B810" s="9">
        <v>52000</v>
      </c>
      <c r="C810" s="9">
        <v>52000</v>
      </c>
      <c r="D810" s="9">
        <v>0</v>
      </c>
      <c r="E810" s="9">
        <v>5</v>
      </c>
      <c r="F810" s="9">
        <v>1.016986301369863</v>
      </c>
      <c r="G810" s="9">
        <v>0.84109589041095878</v>
      </c>
    </row>
    <row r="811" spans="1:7" x14ac:dyDescent="0.3">
      <c r="A811" s="2">
        <v>51996.78</v>
      </c>
      <c r="B811" s="9">
        <v>51996.78</v>
      </c>
      <c r="C811" s="9">
        <v>51996.78</v>
      </c>
      <c r="D811" s="9" t="e">
        <v>#DIV/0!</v>
      </c>
      <c r="E811" s="9">
        <v>1</v>
      </c>
      <c r="F811" s="9">
        <v>26.449315068493149</v>
      </c>
      <c r="G811" s="9">
        <v>3.7013698630136984</v>
      </c>
    </row>
    <row r="812" spans="1:7" x14ac:dyDescent="0.3">
      <c r="A812" s="2">
        <v>51964</v>
      </c>
      <c r="B812" s="9">
        <v>51964</v>
      </c>
      <c r="C812" s="9">
        <v>51964</v>
      </c>
      <c r="D812" s="9" t="e">
        <v>#DIV/0!</v>
      </c>
      <c r="E812" s="9">
        <v>1</v>
      </c>
      <c r="F812" s="9">
        <v>23.419178082191781</v>
      </c>
      <c r="G812" s="9">
        <v>3.7369863013698632</v>
      </c>
    </row>
    <row r="813" spans="1:7" x14ac:dyDescent="0.3">
      <c r="A813" s="2">
        <v>51956.74</v>
      </c>
      <c r="B813" s="9">
        <v>51956.74</v>
      </c>
      <c r="C813" s="9">
        <v>51956.74</v>
      </c>
      <c r="D813" s="9" t="e">
        <v>#DIV/0!</v>
      </c>
      <c r="E813" s="9">
        <v>1</v>
      </c>
      <c r="F813" s="9">
        <v>5.4493150684931511</v>
      </c>
      <c r="G813" s="9">
        <v>3.0520547945205481</v>
      </c>
    </row>
    <row r="814" spans="1:7" x14ac:dyDescent="0.3">
      <c r="A814" s="2">
        <v>51915.58</v>
      </c>
      <c r="B814" s="9">
        <v>51915.579999999994</v>
      </c>
      <c r="C814" s="9">
        <v>51915.579999999994</v>
      </c>
      <c r="D814" s="9">
        <v>6.9053396600248786E-4</v>
      </c>
      <c r="E814" s="9">
        <v>3</v>
      </c>
      <c r="F814" s="9">
        <v>23.218264840182645</v>
      </c>
      <c r="G814" s="9">
        <v>12.171689497716896</v>
      </c>
    </row>
    <row r="815" spans="1:7" x14ac:dyDescent="0.3">
      <c r="A815" s="2">
        <v>51884.53</v>
      </c>
      <c r="B815" s="9">
        <v>51884.53</v>
      </c>
      <c r="C815" s="9">
        <v>51884.53</v>
      </c>
      <c r="D815" s="9" t="e">
        <v>#DIV/0!</v>
      </c>
      <c r="E815" s="9">
        <v>1</v>
      </c>
      <c r="F815" s="9">
        <v>19.61917808219178</v>
      </c>
      <c r="G815" s="9">
        <v>4.2027397260273975</v>
      </c>
    </row>
    <row r="816" spans="1:7" x14ac:dyDescent="0.3">
      <c r="A816" s="2">
        <v>51867</v>
      </c>
      <c r="B816" s="9">
        <v>51867</v>
      </c>
      <c r="C816" s="9">
        <v>51867</v>
      </c>
      <c r="D816" s="9" t="e">
        <v>#DIV/0!</v>
      </c>
      <c r="E816" s="9">
        <v>1</v>
      </c>
      <c r="F816" s="9">
        <v>2.3041095890410959</v>
      </c>
      <c r="G816" s="9">
        <v>0.8794520547945206</v>
      </c>
    </row>
    <row r="817" spans="1:7" x14ac:dyDescent="0.3">
      <c r="A817" s="2">
        <v>51764.83</v>
      </c>
      <c r="B817" s="9">
        <v>51764.830000000009</v>
      </c>
      <c r="C817" s="9">
        <v>51764.830000000009</v>
      </c>
      <c r="D817" s="9">
        <v>0</v>
      </c>
      <c r="E817" s="9">
        <v>7</v>
      </c>
      <c r="F817" s="9">
        <v>18.106849315068494</v>
      </c>
      <c r="G817" s="9">
        <v>8.6230919765166352</v>
      </c>
    </row>
    <row r="818" spans="1:7" x14ac:dyDescent="0.3">
      <c r="A818" s="2">
        <v>51758.75</v>
      </c>
      <c r="B818" s="9">
        <v>51758.75</v>
      </c>
      <c r="C818" s="9">
        <v>51758.75</v>
      </c>
      <c r="D818" s="9" t="e">
        <v>#DIV/0!</v>
      </c>
      <c r="E818" s="9">
        <v>1</v>
      </c>
      <c r="F818" s="9">
        <v>5.2356164383561641</v>
      </c>
      <c r="G818" s="9">
        <v>0.86575342465753424</v>
      </c>
    </row>
    <row r="819" spans="1:7" x14ac:dyDescent="0.3">
      <c r="A819" s="2">
        <v>51758.67</v>
      </c>
      <c r="B819" s="9">
        <v>51758.67</v>
      </c>
      <c r="C819" s="9">
        <v>51758.67</v>
      </c>
      <c r="D819" s="9" t="e">
        <v>#DIV/0!</v>
      </c>
      <c r="E819" s="9">
        <v>1</v>
      </c>
      <c r="F819" s="9">
        <v>6.0630136986301366</v>
      </c>
      <c r="G819" s="9">
        <v>4.4328767123287669</v>
      </c>
    </row>
    <row r="820" spans="1:7" x14ac:dyDescent="0.3">
      <c r="A820" s="2">
        <v>51757.24</v>
      </c>
      <c r="B820" s="9">
        <v>51757.24</v>
      </c>
      <c r="C820" s="9">
        <v>51757.24</v>
      </c>
      <c r="D820" s="9" t="e">
        <v>#DIV/0!</v>
      </c>
      <c r="E820" s="9">
        <v>1</v>
      </c>
      <c r="F820" s="9">
        <v>6.2356164383561641</v>
      </c>
      <c r="G820" s="9">
        <v>3.4356164383561643</v>
      </c>
    </row>
    <row r="821" spans="1:7" x14ac:dyDescent="0.3">
      <c r="A821" s="2">
        <v>51751.47</v>
      </c>
      <c r="B821" s="9">
        <v>51751.47</v>
      </c>
      <c r="C821" s="9">
        <v>51751.47</v>
      </c>
      <c r="D821" s="9" t="e">
        <v>#DIV/0!</v>
      </c>
      <c r="E821" s="9">
        <v>1</v>
      </c>
      <c r="F821" s="9">
        <v>20.386301369863013</v>
      </c>
      <c r="G821" s="9">
        <v>9.419178082191781</v>
      </c>
    </row>
    <row r="822" spans="1:7" x14ac:dyDescent="0.3">
      <c r="A822" s="2">
        <v>51664.91</v>
      </c>
      <c r="B822" s="9">
        <v>51664.91</v>
      </c>
      <c r="C822" s="9">
        <v>51664.91</v>
      </c>
      <c r="D822" s="9" t="e">
        <v>#DIV/0!</v>
      </c>
      <c r="E822" s="9">
        <v>1</v>
      </c>
      <c r="F822" s="9">
        <v>7.0328767123287674</v>
      </c>
      <c r="G822" s="9">
        <v>0.40547945205479452</v>
      </c>
    </row>
    <row r="823" spans="1:7" x14ac:dyDescent="0.3">
      <c r="A823" s="2">
        <v>51660</v>
      </c>
      <c r="B823" s="9">
        <v>51660</v>
      </c>
      <c r="C823" s="9">
        <v>51660</v>
      </c>
      <c r="D823" s="9">
        <v>0</v>
      </c>
      <c r="E823" s="9">
        <v>16</v>
      </c>
      <c r="F823" s="9">
        <v>10.645376712328769</v>
      </c>
      <c r="G823" s="9">
        <v>9.7297945205479461</v>
      </c>
    </row>
    <row r="824" spans="1:7" x14ac:dyDescent="0.3">
      <c r="A824" s="2">
        <v>51659.07</v>
      </c>
      <c r="B824" s="9">
        <v>51659.07</v>
      </c>
      <c r="C824" s="9">
        <v>51659.07</v>
      </c>
      <c r="D824" s="9" t="e">
        <v>#DIV/0!</v>
      </c>
      <c r="E824" s="9">
        <v>1</v>
      </c>
      <c r="F824" s="9">
        <v>5.5260273972602736</v>
      </c>
      <c r="G824" s="9">
        <v>0.44383561643835617</v>
      </c>
    </row>
    <row r="825" spans="1:7" x14ac:dyDescent="0.3">
      <c r="A825" s="2">
        <v>51646</v>
      </c>
      <c r="B825" s="9">
        <v>51646</v>
      </c>
      <c r="C825" s="9">
        <v>51646</v>
      </c>
      <c r="D825" s="9">
        <v>0</v>
      </c>
      <c r="E825" s="9">
        <v>30</v>
      </c>
      <c r="F825" s="9">
        <v>6.8152511415525145</v>
      </c>
      <c r="G825" s="9">
        <v>6.120547945205483</v>
      </c>
    </row>
    <row r="826" spans="1:7" x14ac:dyDescent="0.3">
      <c r="A826" s="2">
        <v>51621.34</v>
      </c>
      <c r="B826" s="9">
        <v>51621.34</v>
      </c>
      <c r="C826" s="9">
        <v>51621.34</v>
      </c>
      <c r="D826" s="9">
        <v>6.9053396600248786E-4</v>
      </c>
      <c r="E826" s="9">
        <v>3</v>
      </c>
      <c r="F826" s="9">
        <v>17.556164383561644</v>
      </c>
      <c r="G826" s="9">
        <v>10.779908675799087</v>
      </c>
    </row>
    <row r="827" spans="1:7" x14ac:dyDescent="0.3">
      <c r="A827" s="2">
        <v>51557.39</v>
      </c>
      <c r="B827" s="9">
        <v>51557.39</v>
      </c>
      <c r="C827" s="9">
        <v>51557.39</v>
      </c>
      <c r="D827" s="9" t="e">
        <v>#DIV/0!</v>
      </c>
      <c r="E827" s="9">
        <v>1</v>
      </c>
      <c r="F827" s="9">
        <v>2.591780821917808</v>
      </c>
      <c r="G827" s="9">
        <v>2.591780821917808</v>
      </c>
    </row>
    <row r="828" spans="1:7" x14ac:dyDescent="0.3">
      <c r="A828" s="2">
        <v>51529.29</v>
      </c>
      <c r="B828" s="9">
        <v>51529.29</v>
      </c>
      <c r="C828" s="9">
        <v>51529.29</v>
      </c>
      <c r="D828" s="9">
        <v>0</v>
      </c>
      <c r="E828" s="9">
        <v>3</v>
      </c>
      <c r="F828" s="9">
        <v>27.554337899543381</v>
      </c>
      <c r="G828" s="9">
        <v>21.499543378995437</v>
      </c>
    </row>
    <row r="829" spans="1:7" x14ac:dyDescent="0.3">
      <c r="A829" s="2">
        <v>51378.74</v>
      </c>
      <c r="B829" s="9">
        <v>51378.74</v>
      </c>
      <c r="C829" s="9">
        <v>51378.74</v>
      </c>
      <c r="D829" s="9" t="e">
        <v>#DIV/0!</v>
      </c>
      <c r="E829" s="9">
        <v>1</v>
      </c>
      <c r="F829" s="9">
        <v>22.536986301369861</v>
      </c>
      <c r="G829" s="9">
        <v>1.1397260273972603</v>
      </c>
    </row>
    <row r="830" spans="1:7" x14ac:dyDescent="0.3">
      <c r="A830" s="2">
        <v>51328.4</v>
      </c>
      <c r="B830" s="9">
        <v>51328.4</v>
      </c>
      <c r="C830" s="9">
        <v>51328.4</v>
      </c>
      <c r="D830" s="9" t="e">
        <v>#DIV/0!</v>
      </c>
      <c r="E830" s="9">
        <v>1</v>
      </c>
      <c r="F830" s="9">
        <v>26.484931506849314</v>
      </c>
      <c r="G830" s="9">
        <v>1.9753424657534246</v>
      </c>
    </row>
    <row r="831" spans="1:7" x14ac:dyDescent="0.3">
      <c r="A831" s="2">
        <v>51306.11</v>
      </c>
      <c r="B831" s="9">
        <v>51306.11</v>
      </c>
      <c r="C831" s="9">
        <v>51306.11</v>
      </c>
      <c r="D831" s="9" t="e">
        <v>#DIV/0!</v>
      </c>
      <c r="E831" s="9">
        <v>1</v>
      </c>
      <c r="F831" s="9">
        <v>14.673972602739726</v>
      </c>
      <c r="G831" s="9">
        <v>3.5890410958904111</v>
      </c>
    </row>
    <row r="832" spans="1:7" x14ac:dyDescent="0.3">
      <c r="A832" s="2">
        <v>51199.040000000001</v>
      </c>
      <c r="B832" s="9">
        <v>51199.040000000001</v>
      </c>
      <c r="C832" s="9">
        <v>51199.040000000001</v>
      </c>
      <c r="D832" s="9" t="e">
        <v>#DIV/0!</v>
      </c>
      <c r="E832" s="9">
        <v>1</v>
      </c>
      <c r="F832" s="9">
        <v>5.6958904109589037</v>
      </c>
      <c r="G832" s="9">
        <v>5.6958904109589037</v>
      </c>
    </row>
    <row r="833" spans="1:7" x14ac:dyDescent="0.3">
      <c r="A833" s="2">
        <v>51170.61</v>
      </c>
      <c r="B833" s="9">
        <v>51170.61</v>
      </c>
      <c r="C833" s="9">
        <v>51170.61</v>
      </c>
      <c r="D833" s="9" t="e">
        <v>#DIV/0!</v>
      </c>
      <c r="E833" s="9">
        <v>1</v>
      </c>
      <c r="F833" s="9">
        <v>0.32602739726027397</v>
      </c>
      <c r="G833" s="9">
        <v>0.32602739726027397</v>
      </c>
    </row>
    <row r="834" spans="1:7" x14ac:dyDescent="0.3">
      <c r="A834" s="2">
        <v>51158.27</v>
      </c>
      <c r="B834" s="9">
        <v>51158.27</v>
      </c>
      <c r="C834" s="9">
        <v>51158.27</v>
      </c>
      <c r="D834" s="9" t="e">
        <v>#DIV/0!</v>
      </c>
      <c r="E834" s="9">
        <v>1</v>
      </c>
      <c r="F834" s="9">
        <v>23.246575342465754</v>
      </c>
      <c r="G834" s="9">
        <v>4.0684931506849313</v>
      </c>
    </row>
    <row r="835" spans="1:7" x14ac:dyDescent="0.3">
      <c r="A835" s="2">
        <v>51155.8</v>
      </c>
      <c r="B835" s="9">
        <v>51155.8</v>
      </c>
      <c r="C835" s="9">
        <v>51155.8</v>
      </c>
      <c r="D835" s="9" t="e">
        <v>#DIV/0!</v>
      </c>
      <c r="E835" s="9">
        <v>1</v>
      </c>
      <c r="F835" s="9">
        <v>32.317808219178083</v>
      </c>
      <c r="G835" s="9">
        <v>25.024657534246575</v>
      </c>
    </row>
    <row r="836" spans="1:7" x14ac:dyDescent="0.3">
      <c r="A836" s="2">
        <v>51093.87</v>
      </c>
      <c r="B836" s="9">
        <v>51093.87</v>
      </c>
      <c r="C836" s="9">
        <v>51093.87</v>
      </c>
      <c r="D836" s="9">
        <v>0</v>
      </c>
      <c r="E836" s="9">
        <v>4</v>
      </c>
      <c r="F836" s="9">
        <v>31.153424657534245</v>
      </c>
      <c r="G836" s="9">
        <v>24.903424657534245</v>
      </c>
    </row>
    <row r="837" spans="1:7" x14ac:dyDescent="0.3">
      <c r="A837" s="2">
        <v>51082.080000000002</v>
      </c>
      <c r="B837" s="9">
        <v>51082.080000000002</v>
      </c>
      <c r="C837" s="9">
        <v>51082.080000000002</v>
      </c>
      <c r="D837" s="9" t="e">
        <v>#DIV/0!</v>
      </c>
      <c r="E837" s="9">
        <v>1</v>
      </c>
      <c r="F837" s="9">
        <v>3.2410958904109588</v>
      </c>
      <c r="G837" s="9">
        <v>0.60273972602739723</v>
      </c>
    </row>
    <row r="838" spans="1:7" x14ac:dyDescent="0.3">
      <c r="A838" s="2">
        <v>51038.44</v>
      </c>
      <c r="B838" s="9">
        <v>51038.44</v>
      </c>
      <c r="C838" s="9">
        <v>51038.44</v>
      </c>
      <c r="D838" s="9" t="e">
        <v>#DIV/0!</v>
      </c>
      <c r="E838" s="9">
        <v>1</v>
      </c>
      <c r="F838" s="9">
        <v>33.87945205479452</v>
      </c>
      <c r="G838" s="9">
        <v>25.024657534246575</v>
      </c>
    </row>
    <row r="839" spans="1:7" x14ac:dyDescent="0.3">
      <c r="A839" s="2">
        <v>51000.800000000003</v>
      </c>
      <c r="B839" s="9">
        <v>51000.800000000003</v>
      </c>
      <c r="C839" s="9">
        <v>51000.800000000003</v>
      </c>
      <c r="D839" s="9" t="e">
        <v>#DIV/0!</v>
      </c>
      <c r="E839" s="9">
        <v>1</v>
      </c>
      <c r="F839" s="9">
        <v>19.254794520547946</v>
      </c>
      <c r="G839" s="9">
        <v>19.254794520547946</v>
      </c>
    </row>
    <row r="840" spans="1:7" x14ac:dyDescent="0.3">
      <c r="A840" s="2">
        <v>51000</v>
      </c>
      <c r="B840" s="9">
        <v>51000</v>
      </c>
      <c r="C840" s="9">
        <v>51000</v>
      </c>
      <c r="D840" s="9">
        <v>0</v>
      </c>
      <c r="E840" s="9">
        <v>4</v>
      </c>
      <c r="F840" s="9">
        <v>12.154109589041097</v>
      </c>
      <c r="G840" s="9">
        <v>3.2178082191780821</v>
      </c>
    </row>
    <row r="841" spans="1:7" x14ac:dyDescent="0.3">
      <c r="A841" s="2">
        <v>50989.85</v>
      </c>
      <c r="B841" s="9">
        <v>50989.85</v>
      </c>
      <c r="C841" s="9">
        <v>50989.85</v>
      </c>
      <c r="D841" s="9" t="e">
        <v>#DIV/0!</v>
      </c>
      <c r="E841" s="9">
        <v>1</v>
      </c>
      <c r="F841" s="9">
        <v>19.391780821917809</v>
      </c>
      <c r="G841" s="9">
        <v>1.3232876712328767</v>
      </c>
    </row>
    <row r="842" spans="1:7" x14ac:dyDescent="0.3">
      <c r="A842" s="2">
        <v>50985</v>
      </c>
      <c r="B842" s="9">
        <v>50985</v>
      </c>
      <c r="C842" s="9">
        <v>50985</v>
      </c>
      <c r="D842" s="9" t="e">
        <v>#DIV/0!</v>
      </c>
      <c r="E842" s="9">
        <v>1</v>
      </c>
      <c r="F842" s="9">
        <v>1.178082191780822</v>
      </c>
      <c r="G842" s="9">
        <v>1.178082191780822</v>
      </c>
    </row>
    <row r="843" spans="1:7" x14ac:dyDescent="0.3">
      <c r="A843" s="2">
        <v>50979.6</v>
      </c>
      <c r="B843" s="9">
        <v>50979.6</v>
      </c>
      <c r="C843" s="9">
        <v>50979.6</v>
      </c>
      <c r="D843" s="9" t="e">
        <v>#DIV/0!</v>
      </c>
      <c r="E843" s="9">
        <v>1</v>
      </c>
      <c r="F843" s="9">
        <v>3.493150684931507</v>
      </c>
      <c r="G843" s="9">
        <v>3.493150684931507</v>
      </c>
    </row>
    <row r="844" spans="1:7" x14ac:dyDescent="0.3">
      <c r="A844" s="2">
        <v>50907.199999999997</v>
      </c>
      <c r="B844" s="9">
        <v>50907.199999999997</v>
      </c>
      <c r="C844" s="9">
        <v>50907.199999999997</v>
      </c>
      <c r="D844" s="9" t="e">
        <v>#DIV/0!</v>
      </c>
      <c r="E844" s="9">
        <v>1</v>
      </c>
      <c r="F844" s="9">
        <v>37.454794520547942</v>
      </c>
      <c r="G844" s="9">
        <v>12.657534246575343</v>
      </c>
    </row>
    <row r="845" spans="1:7" x14ac:dyDescent="0.3">
      <c r="A845" s="2">
        <v>50904.58</v>
      </c>
      <c r="B845" s="9">
        <v>50904.58</v>
      </c>
      <c r="C845" s="9">
        <v>50904.58</v>
      </c>
      <c r="D845" s="9">
        <v>0</v>
      </c>
      <c r="E845" s="9">
        <v>2</v>
      </c>
      <c r="F845" s="9">
        <v>27.616438356164384</v>
      </c>
      <c r="G845" s="9">
        <v>22.198630136986303</v>
      </c>
    </row>
    <row r="846" spans="1:7" x14ac:dyDescent="0.3">
      <c r="A846" s="2">
        <v>50898.2</v>
      </c>
      <c r="B846" s="9">
        <v>50898.2</v>
      </c>
      <c r="C846" s="9">
        <v>50898.2</v>
      </c>
      <c r="D846" s="9" t="e">
        <v>#DIV/0!</v>
      </c>
      <c r="E846" s="9">
        <v>1</v>
      </c>
      <c r="F846" s="9">
        <v>35.575342465753423</v>
      </c>
      <c r="G846" s="9">
        <v>10.698630136986301</v>
      </c>
    </row>
    <row r="847" spans="1:7" x14ac:dyDescent="0.3">
      <c r="A847" s="2">
        <v>50895.85</v>
      </c>
      <c r="B847" s="9">
        <v>50895.85</v>
      </c>
      <c r="C847" s="9">
        <v>50895.85</v>
      </c>
      <c r="D847" s="9" t="e">
        <v>#DIV/0!</v>
      </c>
      <c r="E847" s="9">
        <v>1</v>
      </c>
      <c r="F847" s="9">
        <v>30.054794520547944</v>
      </c>
      <c r="G847" s="9">
        <v>5.1972602739726028</v>
      </c>
    </row>
    <row r="848" spans="1:7" x14ac:dyDescent="0.3">
      <c r="A848" s="2">
        <v>50874.18</v>
      </c>
      <c r="B848" s="9">
        <v>50874.18</v>
      </c>
      <c r="C848" s="9">
        <v>50874.18</v>
      </c>
      <c r="D848" s="9" t="e">
        <v>#DIV/0!</v>
      </c>
      <c r="E848" s="9">
        <v>1</v>
      </c>
      <c r="F848" s="9">
        <v>34.753424657534246</v>
      </c>
      <c r="G848" s="9">
        <v>3.0904109589041098</v>
      </c>
    </row>
    <row r="849" spans="1:7" x14ac:dyDescent="0.3">
      <c r="A849" s="2">
        <v>50841.23</v>
      </c>
      <c r="B849" s="9">
        <v>50841.23</v>
      </c>
      <c r="C849" s="9">
        <v>50841.23</v>
      </c>
      <c r="D849" s="9" t="e">
        <v>#DIV/0!</v>
      </c>
      <c r="E849" s="9">
        <v>1</v>
      </c>
      <c r="F849" s="9">
        <v>14.079452054794521</v>
      </c>
      <c r="G849" s="9">
        <v>3.0136986301369864</v>
      </c>
    </row>
    <row r="850" spans="1:7" x14ac:dyDescent="0.3">
      <c r="A850" s="2">
        <v>50794.06</v>
      </c>
      <c r="B850" s="9">
        <v>50794.06</v>
      </c>
      <c r="C850" s="9">
        <v>50794.06</v>
      </c>
      <c r="D850" s="9">
        <v>0</v>
      </c>
      <c r="E850" s="9">
        <v>2</v>
      </c>
      <c r="F850" s="9">
        <v>11.778082191780822</v>
      </c>
      <c r="G850" s="9">
        <v>4.8575342465753426</v>
      </c>
    </row>
    <row r="851" spans="1:7" x14ac:dyDescent="0.3">
      <c r="A851" s="2">
        <v>50787.72</v>
      </c>
      <c r="B851" s="9">
        <v>50787.72</v>
      </c>
      <c r="C851" s="9">
        <v>50787.72</v>
      </c>
      <c r="D851" s="9">
        <v>0</v>
      </c>
      <c r="E851" s="9">
        <v>3</v>
      </c>
      <c r="F851" s="9">
        <v>18.775342465753425</v>
      </c>
      <c r="G851" s="9">
        <v>6.0237442922374429</v>
      </c>
    </row>
    <row r="852" spans="1:7" x14ac:dyDescent="0.3">
      <c r="A852" s="2">
        <v>50775</v>
      </c>
      <c r="B852" s="9">
        <v>50775</v>
      </c>
      <c r="C852" s="9">
        <v>50775</v>
      </c>
      <c r="D852" s="9" t="e">
        <v>#DIV/0!</v>
      </c>
      <c r="E852" s="9">
        <v>1</v>
      </c>
      <c r="F852" s="9">
        <v>3.871232876712329</v>
      </c>
      <c r="G852" s="9">
        <v>3.871232876712329</v>
      </c>
    </row>
    <row r="853" spans="1:7" x14ac:dyDescent="0.3">
      <c r="A853" s="2">
        <v>50750.15</v>
      </c>
      <c r="B853" s="9">
        <v>50750.15</v>
      </c>
      <c r="C853" s="9">
        <v>50750.15</v>
      </c>
      <c r="D853" s="9">
        <v>0</v>
      </c>
      <c r="E853" s="9">
        <v>2</v>
      </c>
      <c r="F853" s="9">
        <v>5.9273972602739722</v>
      </c>
      <c r="G853" s="9">
        <v>4.7342465753424658</v>
      </c>
    </row>
    <row r="854" spans="1:7" x14ac:dyDescent="0.3">
      <c r="A854" s="2">
        <v>50749.83</v>
      </c>
      <c r="B854" s="9">
        <v>50749.830000000009</v>
      </c>
      <c r="C854" s="9">
        <v>50749.830000000009</v>
      </c>
      <c r="D854" s="9">
        <v>0</v>
      </c>
      <c r="E854" s="9">
        <v>9</v>
      </c>
      <c r="F854" s="9">
        <v>10.392998477929984</v>
      </c>
      <c r="G854" s="9">
        <v>6.8051750380517504</v>
      </c>
    </row>
    <row r="855" spans="1:7" x14ac:dyDescent="0.3">
      <c r="A855" s="2">
        <v>50744.47</v>
      </c>
      <c r="B855" s="9">
        <v>50744.47</v>
      </c>
      <c r="C855" s="9">
        <v>50744.47</v>
      </c>
      <c r="D855" s="9" t="e">
        <v>#DIV/0!</v>
      </c>
      <c r="E855" s="9">
        <v>1</v>
      </c>
      <c r="F855" s="9">
        <v>16.969863013698632</v>
      </c>
      <c r="G855" s="9">
        <v>7.0410958904109586</v>
      </c>
    </row>
    <row r="856" spans="1:7" x14ac:dyDescent="0.3">
      <c r="A856" s="2">
        <v>50743.74</v>
      </c>
      <c r="B856" s="9">
        <v>50743.74</v>
      </c>
      <c r="C856" s="9">
        <v>50743.74</v>
      </c>
      <c r="D856" s="9" t="e">
        <v>#DIV/0!</v>
      </c>
      <c r="E856" s="9">
        <v>1</v>
      </c>
      <c r="F856" s="9">
        <v>16.476712328767125</v>
      </c>
      <c r="G856" s="9">
        <v>3.8958904109589043</v>
      </c>
    </row>
    <row r="857" spans="1:7" x14ac:dyDescent="0.3">
      <c r="A857" s="2">
        <v>50743.43</v>
      </c>
      <c r="B857" s="9">
        <v>50743.43</v>
      </c>
      <c r="C857" s="9">
        <v>50743.43</v>
      </c>
      <c r="D857" s="9" t="e">
        <v>#DIV/0!</v>
      </c>
      <c r="E857" s="9">
        <v>1</v>
      </c>
      <c r="F857" s="9">
        <v>19.487671232876714</v>
      </c>
      <c r="G857" s="9">
        <v>3.0136986301369864</v>
      </c>
    </row>
    <row r="858" spans="1:7" x14ac:dyDescent="0.3">
      <c r="A858" s="2">
        <v>50743.32</v>
      </c>
      <c r="B858" s="9">
        <v>50743.32</v>
      </c>
      <c r="C858" s="9">
        <v>50743.32</v>
      </c>
      <c r="D858" s="9" t="e">
        <v>#DIV/0!</v>
      </c>
      <c r="E858" s="9">
        <v>1</v>
      </c>
      <c r="F858" s="9">
        <v>3.7424657534246575</v>
      </c>
      <c r="G858" s="9">
        <v>3.4547945205479453</v>
      </c>
    </row>
    <row r="859" spans="1:7" x14ac:dyDescent="0.3">
      <c r="A859" s="2">
        <v>50725.74</v>
      </c>
      <c r="B859" s="9">
        <v>50725.74</v>
      </c>
      <c r="C859" s="9">
        <v>50725.74</v>
      </c>
      <c r="D859" s="9" t="e">
        <v>#DIV/0!</v>
      </c>
      <c r="E859" s="9">
        <v>1</v>
      </c>
      <c r="F859" s="9">
        <v>20.504109589041096</v>
      </c>
      <c r="G859" s="9">
        <v>4.1260273972602741</v>
      </c>
    </row>
    <row r="860" spans="1:7" x14ac:dyDescent="0.3">
      <c r="A860" s="2">
        <v>50657</v>
      </c>
      <c r="B860" s="9">
        <v>50657</v>
      </c>
      <c r="C860" s="9">
        <v>50657</v>
      </c>
      <c r="D860" s="9" t="e">
        <v>#DIV/0!</v>
      </c>
      <c r="E860" s="9">
        <v>1</v>
      </c>
      <c r="F860" s="9">
        <v>7.904109589041096</v>
      </c>
      <c r="G860" s="9">
        <v>0.18082191780821918</v>
      </c>
    </row>
    <row r="861" spans="1:7" x14ac:dyDescent="0.3">
      <c r="A861" s="2">
        <v>50652.18</v>
      </c>
      <c r="B861" s="9">
        <v>50652.18</v>
      </c>
      <c r="C861" s="9">
        <v>50652.18</v>
      </c>
      <c r="D861" s="9" t="e">
        <v>#DIV/0!</v>
      </c>
      <c r="E861" s="9">
        <v>1</v>
      </c>
      <c r="F861" s="9">
        <v>8.3068493150684937</v>
      </c>
      <c r="G861" s="9">
        <v>2.021917808219178</v>
      </c>
    </row>
    <row r="862" spans="1:7" x14ac:dyDescent="0.3">
      <c r="A862" s="2">
        <v>50649.39</v>
      </c>
      <c r="B862" s="9">
        <v>50649.39</v>
      </c>
      <c r="C862" s="9">
        <v>50649.39</v>
      </c>
      <c r="D862" s="9" t="e">
        <v>#DIV/0!</v>
      </c>
      <c r="E862" s="9">
        <v>1</v>
      </c>
      <c r="F862" s="9">
        <v>15.786301369863013</v>
      </c>
      <c r="G862" s="9">
        <v>15.786301369863013</v>
      </c>
    </row>
    <row r="863" spans="1:7" x14ac:dyDescent="0.3">
      <c r="A863" s="2">
        <v>50588</v>
      </c>
      <c r="B863" s="9">
        <v>50588</v>
      </c>
      <c r="C863" s="9">
        <v>50588</v>
      </c>
      <c r="D863" s="9">
        <v>0</v>
      </c>
      <c r="E863" s="9">
        <v>6</v>
      </c>
      <c r="F863" s="9">
        <v>3.11689497716895</v>
      </c>
      <c r="G863" s="9">
        <v>3.11689497716895</v>
      </c>
    </row>
    <row r="864" spans="1:7" x14ac:dyDescent="0.3">
      <c r="A864" s="2">
        <v>50500.17</v>
      </c>
      <c r="B864" s="9">
        <v>50500.17</v>
      </c>
      <c r="C864" s="9">
        <v>50500.17</v>
      </c>
      <c r="D864" s="9" t="e">
        <v>#DIV/0!</v>
      </c>
      <c r="E864" s="9">
        <v>1</v>
      </c>
      <c r="F864" s="9">
        <v>4.5095890410958903</v>
      </c>
      <c r="G864" s="9">
        <v>0.48219178082191783</v>
      </c>
    </row>
    <row r="865" spans="1:7" x14ac:dyDescent="0.3">
      <c r="A865" s="2">
        <v>50500.15</v>
      </c>
      <c r="B865" s="9">
        <v>50500.15</v>
      </c>
      <c r="C865" s="9">
        <v>50500.15</v>
      </c>
      <c r="D865" s="9" t="e">
        <v>#DIV/0!</v>
      </c>
      <c r="E865" s="9">
        <v>1</v>
      </c>
      <c r="F865" s="9">
        <v>8.6520547945205486</v>
      </c>
      <c r="G865" s="9">
        <v>0.55890410958904113</v>
      </c>
    </row>
    <row r="866" spans="1:7" x14ac:dyDescent="0.3">
      <c r="A866" s="2">
        <v>50400</v>
      </c>
      <c r="B866" s="9">
        <v>50400</v>
      </c>
      <c r="C866" s="9">
        <v>50400</v>
      </c>
      <c r="D866" s="9">
        <v>0</v>
      </c>
      <c r="E866" s="9">
        <v>18</v>
      </c>
      <c r="F866" s="9">
        <v>9.8304414003044158</v>
      </c>
      <c r="G866" s="9">
        <v>8.6456621004566205</v>
      </c>
    </row>
    <row r="867" spans="1:7" x14ac:dyDescent="0.3">
      <c r="A867" s="2">
        <v>50286.49</v>
      </c>
      <c r="B867" s="9">
        <v>50286.49</v>
      </c>
      <c r="C867" s="9">
        <v>50286.49</v>
      </c>
      <c r="D867" s="9" t="e">
        <v>#DIV/0!</v>
      </c>
      <c r="E867" s="9">
        <v>1</v>
      </c>
      <c r="F867" s="9">
        <v>19.909589041095892</v>
      </c>
      <c r="G867" s="9">
        <v>0.52054794520547942</v>
      </c>
    </row>
    <row r="868" spans="1:7" x14ac:dyDescent="0.3">
      <c r="A868" s="2">
        <v>50281.23</v>
      </c>
      <c r="B868" s="9">
        <v>50281.23</v>
      </c>
      <c r="C868" s="9">
        <v>50281.23</v>
      </c>
      <c r="D868" s="9" t="e">
        <v>#DIV/0!</v>
      </c>
      <c r="E868" s="9">
        <v>1</v>
      </c>
      <c r="F868" s="9">
        <v>28.789041095890411</v>
      </c>
      <c r="G868" s="9">
        <v>25.024657534246575</v>
      </c>
    </row>
    <row r="869" spans="1:7" x14ac:dyDescent="0.3">
      <c r="A869" s="2">
        <v>50242.83</v>
      </c>
      <c r="B869" s="9">
        <v>50242.83</v>
      </c>
      <c r="C869" s="9">
        <v>50242.83</v>
      </c>
      <c r="D869" s="9" t="e">
        <v>#DIV/0!</v>
      </c>
      <c r="E869" s="9">
        <v>1</v>
      </c>
      <c r="F869" s="9">
        <v>12.92876712328767</v>
      </c>
      <c r="G869" s="9">
        <v>1.9397260273972603</v>
      </c>
    </row>
    <row r="870" spans="1:7" x14ac:dyDescent="0.3">
      <c r="A870" s="2">
        <v>50155.18</v>
      </c>
      <c r="B870" s="9">
        <v>50155.18</v>
      </c>
      <c r="C870" s="9">
        <v>50155.18</v>
      </c>
      <c r="D870" s="9" t="e">
        <v>#DIV/0!</v>
      </c>
      <c r="E870" s="9">
        <v>1</v>
      </c>
      <c r="F870" s="9">
        <v>24.876712328767123</v>
      </c>
      <c r="G870" s="9">
        <v>23.895890410958906</v>
      </c>
    </row>
    <row r="871" spans="1:7" x14ac:dyDescent="0.3">
      <c r="A871" s="2">
        <v>50122.65</v>
      </c>
      <c r="B871" s="9">
        <v>50122.65</v>
      </c>
      <c r="C871" s="9">
        <v>50122.65</v>
      </c>
      <c r="D871" s="9" t="e">
        <v>#DIV/0!</v>
      </c>
      <c r="E871" s="9">
        <v>1</v>
      </c>
      <c r="F871" s="9">
        <v>34.6</v>
      </c>
      <c r="G871" s="9">
        <v>5.0712328767123287</v>
      </c>
    </row>
    <row r="872" spans="1:7" x14ac:dyDescent="0.3">
      <c r="A872" s="2">
        <v>50103</v>
      </c>
      <c r="B872" s="9">
        <v>50103</v>
      </c>
      <c r="C872" s="9">
        <v>50103</v>
      </c>
      <c r="D872" s="9" t="e">
        <v>#DIV/0!</v>
      </c>
      <c r="E872" s="9">
        <v>1</v>
      </c>
      <c r="F872" s="9">
        <v>13.178082191780822</v>
      </c>
      <c r="G872" s="9">
        <v>1.2465753424657535</v>
      </c>
    </row>
    <row r="873" spans="1:7" x14ac:dyDescent="0.3">
      <c r="A873" s="2">
        <v>50094.59</v>
      </c>
      <c r="B873" s="9">
        <v>50094.59</v>
      </c>
      <c r="C873" s="9">
        <v>50094.59</v>
      </c>
      <c r="D873" s="9" t="e">
        <v>#DIV/0!</v>
      </c>
      <c r="E873" s="9">
        <v>1</v>
      </c>
      <c r="F873" s="9">
        <v>6.4054794520547942</v>
      </c>
      <c r="G873" s="9">
        <v>0.21917808219178081</v>
      </c>
    </row>
    <row r="874" spans="1:7" x14ac:dyDescent="0.3">
      <c r="A874" s="2">
        <v>50051.4</v>
      </c>
      <c r="B874" s="9">
        <v>50051.4</v>
      </c>
      <c r="C874" s="9">
        <v>50051.4</v>
      </c>
      <c r="D874" s="9" t="e">
        <v>#DIV/0!</v>
      </c>
      <c r="E874" s="9">
        <v>1</v>
      </c>
      <c r="F874" s="9">
        <v>25.739726027397261</v>
      </c>
      <c r="G874" s="9">
        <v>1.8246575342465754</v>
      </c>
    </row>
    <row r="875" spans="1:7" x14ac:dyDescent="0.3">
      <c r="A875" s="2">
        <v>50015.040000000001</v>
      </c>
      <c r="B875" s="9">
        <v>50015.040000000001</v>
      </c>
      <c r="C875" s="9">
        <v>50015.040000000001</v>
      </c>
      <c r="D875" s="9" t="e">
        <v>#DIV/0!</v>
      </c>
      <c r="E875" s="9">
        <v>1</v>
      </c>
      <c r="F875" s="9">
        <v>14.558904109589042</v>
      </c>
      <c r="G875" s="9">
        <v>5.5260273972602736</v>
      </c>
    </row>
    <row r="876" spans="1:7" x14ac:dyDescent="0.3">
      <c r="A876" s="2">
        <v>50003.73</v>
      </c>
      <c r="B876" s="9">
        <v>50003.73</v>
      </c>
      <c r="C876" s="9">
        <v>50003.73</v>
      </c>
      <c r="D876" s="9" t="e">
        <v>#DIV/0!</v>
      </c>
      <c r="E876" s="9">
        <v>1</v>
      </c>
      <c r="F876" s="9">
        <v>1.2931506849315069</v>
      </c>
      <c r="G876" s="9">
        <v>1.2931506849315069</v>
      </c>
    </row>
    <row r="877" spans="1:7" x14ac:dyDescent="0.3">
      <c r="A877" s="2">
        <v>50000</v>
      </c>
      <c r="B877" s="9">
        <v>50000</v>
      </c>
      <c r="C877" s="9">
        <v>50000</v>
      </c>
      <c r="D877" s="9">
        <v>0</v>
      </c>
      <c r="E877" s="9">
        <v>2</v>
      </c>
      <c r="F877" s="9">
        <v>3.8287671232876712</v>
      </c>
      <c r="G877" s="9">
        <v>0.64109589041095894</v>
      </c>
    </row>
    <row r="878" spans="1:7" x14ac:dyDescent="0.3">
      <c r="A878" s="2">
        <v>49980</v>
      </c>
      <c r="B878" s="9">
        <v>49980</v>
      </c>
      <c r="C878" s="9">
        <v>49980</v>
      </c>
      <c r="D878" s="9" t="e">
        <v>#DIV/0!</v>
      </c>
      <c r="E878" s="9">
        <v>1</v>
      </c>
      <c r="F878" s="9">
        <v>2.1753424657534248</v>
      </c>
      <c r="G878" s="9">
        <v>2.1753424657534248</v>
      </c>
    </row>
    <row r="879" spans="1:7" x14ac:dyDescent="0.3">
      <c r="A879" s="2">
        <v>49939.59</v>
      </c>
      <c r="B879" s="9">
        <v>49939.59</v>
      </c>
      <c r="C879" s="9">
        <v>49939.59</v>
      </c>
      <c r="D879" s="9">
        <v>6.9053396600248786E-4</v>
      </c>
      <c r="E879" s="9">
        <v>3</v>
      </c>
      <c r="F879" s="9">
        <v>22.243835616438357</v>
      </c>
      <c r="G879" s="9">
        <v>16.428310502283107</v>
      </c>
    </row>
    <row r="880" spans="1:7" x14ac:dyDescent="0.3">
      <c r="A880" s="2">
        <v>49939.199999999997</v>
      </c>
      <c r="B880" s="9">
        <v>49939.199999999997</v>
      </c>
      <c r="C880" s="9">
        <v>49939.199999999997</v>
      </c>
      <c r="D880" s="9" t="e">
        <v>#DIV/0!</v>
      </c>
      <c r="E880" s="9">
        <v>1</v>
      </c>
      <c r="F880" s="9">
        <v>18.068493150684933</v>
      </c>
      <c r="G880" s="9">
        <v>3.2410958904109588</v>
      </c>
    </row>
    <row r="881" spans="1:7" x14ac:dyDescent="0.3">
      <c r="A881" s="2">
        <v>49910.77</v>
      </c>
      <c r="B881" s="9">
        <v>49910.77</v>
      </c>
      <c r="C881" s="9">
        <v>49910.77</v>
      </c>
      <c r="D881" s="9" t="e">
        <v>#DIV/0!</v>
      </c>
      <c r="E881" s="9">
        <v>1</v>
      </c>
      <c r="F881" s="9">
        <v>28.56986301369863</v>
      </c>
      <c r="G881" s="9">
        <v>4.3178082191780822</v>
      </c>
    </row>
    <row r="882" spans="1:7" x14ac:dyDescent="0.3">
      <c r="A882" s="2">
        <v>49908.2</v>
      </c>
      <c r="B882" s="9">
        <v>49908.2</v>
      </c>
      <c r="C882" s="9">
        <v>49908.2</v>
      </c>
      <c r="D882" s="9" t="e">
        <v>#DIV/0!</v>
      </c>
      <c r="E882" s="9">
        <v>1</v>
      </c>
      <c r="F882" s="9">
        <v>30.687671232876713</v>
      </c>
      <c r="G882" s="9">
        <v>17.079452054794519</v>
      </c>
    </row>
    <row r="883" spans="1:7" x14ac:dyDescent="0.3">
      <c r="A883" s="2">
        <v>49876.78</v>
      </c>
      <c r="B883" s="9">
        <v>49876.78</v>
      </c>
      <c r="C883" s="9">
        <v>49876.78</v>
      </c>
      <c r="D883" s="9" t="e">
        <v>#DIV/0!</v>
      </c>
      <c r="E883" s="9">
        <v>1</v>
      </c>
      <c r="F883" s="9">
        <v>25.712328767123289</v>
      </c>
      <c r="G883" s="9">
        <v>4.0109589041095894</v>
      </c>
    </row>
    <row r="884" spans="1:7" x14ac:dyDescent="0.3">
      <c r="A884" s="2">
        <v>49847.34</v>
      </c>
      <c r="B884" s="9">
        <v>49847.34</v>
      </c>
      <c r="C884" s="9">
        <v>49847.34</v>
      </c>
      <c r="D884" s="9">
        <v>0</v>
      </c>
      <c r="E884" s="9">
        <v>2</v>
      </c>
      <c r="F884" s="9">
        <v>21.367123287671234</v>
      </c>
      <c r="G884" s="9">
        <v>21.367123287671234</v>
      </c>
    </row>
    <row r="885" spans="1:7" x14ac:dyDescent="0.3">
      <c r="A885" s="2">
        <v>49807.07</v>
      </c>
      <c r="B885" s="9">
        <v>49807.07</v>
      </c>
      <c r="C885" s="9">
        <v>49807.07</v>
      </c>
      <c r="D885" s="9" t="e">
        <v>#DIV/0!</v>
      </c>
      <c r="E885" s="9">
        <v>1</v>
      </c>
      <c r="F885" s="9">
        <v>8.5945205479452049</v>
      </c>
      <c r="G885" s="9">
        <v>4.4027397260273968</v>
      </c>
    </row>
    <row r="886" spans="1:7" x14ac:dyDescent="0.3">
      <c r="A886" s="2">
        <v>49798.1</v>
      </c>
      <c r="B886" s="9">
        <v>49798.1</v>
      </c>
      <c r="C886" s="9">
        <v>49798.1</v>
      </c>
      <c r="D886" s="9" t="e">
        <v>#DIV/0!</v>
      </c>
      <c r="E886" s="9">
        <v>1</v>
      </c>
      <c r="F886" s="9">
        <v>19.008219178082193</v>
      </c>
      <c r="G886" s="9">
        <v>5.1561643835616442</v>
      </c>
    </row>
    <row r="887" spans="1:7" x14ac:dyDescent="0.3">
      <c r="A887" s="2">
        <v>49798.07</v>
      </c>
      <c r="B887" s="9">
        <v>49798.07</v>
      </c>
      <c r="C887" s="9">
        <v>49798.07</v>
      </c>
      <c r="D887" s="9" t="e">
        <v>#DIV/0!</v>
      </c>
      <c r="E887" s="9">
        <v>1</v>
      </c>
      <c r="F887" s="9">
        <v>5.6219178082191785</v>
      </c>
      <c r="G887" s="9">
        <v>5.6219178082191785</v>
      </c>
    </row>
    <row r="888" spans="1:7" x14ac:dyDescent="0.3">
      <c r="A888" s="2">
        <v>49797.98</v>
      </c>
      <c r="B888" s="9">
        <v>49797.98</v>
      </c>
      <c r="C888" s="9">
        <v>49797.98</v>
      </c>
      <c r="D888" s="9">
        <v>0</v>
      </c>
      <c r="E888" s="9">
        <v>2</v>
      </c>
      <c r="F888" s="9">
        <v>17.023287671232879</v>
      </c>
      <c r="G888" s="9">
        <v>4.7465753424657535</v>
      </c>
    </row>
    <row r="889" spans="1:7" x14ac:dyDescent="0.3">
      <c r="A889" s="2">
        <v>49797.29</v>
      </c>
      <c r="B889" s="9">
        <v>49797.29</v>
      </c>
      <c r="C889" s="9">
        <v>49797.29</v>
      </c>
      <c r="D889" s="9" t="e">
        <v>#DIV/0!</v>
      </c>
      <c r="E889" s="9">
        <v>1</v>
      </c>
      <c r="F889" s="9">
        <v>16.764383561643836</v>
      </c>
      <c r="G889" s="9">
        <v>4.904109589041096</v>
      </c>
    </row>
    <row r="890" spans="1:7" x14ac:dyDescent="0.3">
      <c r="A890" s="2">
        <v>49755.05</v>
      </c>
      <c r="B890" s="9">
        <v>49755.049999999996</v>
      </c>
      <c r="C890" s="9">
        <v>49755.049999999996</v>
      </c>
      <c r="D890" s="9">
        <v>7.9735994231223246E-4</v>
      </c>
      <c r="E890" s="9">
        <v>7</v>
      </c>
      <c r="F890" s="9">
        <v>11.611741682974559</v>
      </c>
      <c r="G890" s="9">
        <v>5.384344422700587</v>
      </c>
    </row>
    <row r="891" spans="1:7" x14ac:dyDescent="0.3">
      <c r="A891" s="2">
        <v>49751.1</v>
      </c>
      <c r="B891" s="9">
        <v>49751.1</v>
      </c>
      <c r="C891" s="9">
        <v>49751.1</v>
      </c>
      <c r="D891" s="9" t="e">
        <v>#DIV/0!</v>
      </c>
      <c r="E891" s="9">
        <v>1</v>
      </c>
      <c r="F891" s="9">
        <v>10.742465753424657</v>
      </c>
      <c r="G891" s="9">
        <v>10.252054794520548</v>
      </c>
    </row>
    <row r="892" spans="1:7" x14ac:dyDescent="0.3">
      <c r="A892" s="2">
        <v>49748.36</v>
      </c>
      <c r="B892" s="9">
        <v>49748.36</v>
      </c>
      <c r="C892" s="9">
        <v>49748.36</v>
      </c>
      <c r="D892" s="9" t="e">
        <v>#DIV/0!</v>
      </c>
      <c r="E892" s="9">
        <v>1</v>
      </c>
      <c r="F892" s="9">
        <v>7.5726027397260278</v>
      </c>
      <c r="G892" s="9">
        <v>1.9452054794520548</v>
      </c>
    </row>
    <row r="893" spans="1:7" x14ac:dyDescent="0.3">
      <c r="A893" s="2">
        <v>49735.92</v>
      </c>
      <c r="B893" s="9">
        <v>49735.92</v>
      </c>
      <c r="C893" s="9">
        <v>49735.92</v>
      </c>
      <c r="D893" s="9" t="e">
        <v>#DIV/0!</v>
      </c>
      <c r="E893" s="9">
        <v>1</v>
      </c>
      <c r="F893" s="9">
        <v>4.279452054794521</v>
      </c>
      <c r="G893" s="9">
        <v>1.2876712328767124</v>
      </c>
    </row>
    <row r="894" spans="1:7" x14ac:dyDescent="0.3">
      <c r="A894" s="2">
        <v>49500</v>
      </c>
      <c r="B894" s="9">
        <v>49500</v>
      </c>
      <c r="C894" s="9">
        <v>49500</v>
      </c>
      <c r="D894" s="9">
        <v>0</v>
      </c>
      <c r="E894" s="9">
        <v>2</v>
      </c>
      <c r="F894" s="9">
        <v>9.0958904109589032</v>
      </c>
      <c r="G894" s="9">
        <v>1.1589041095890411</v>
      </c>
    </row>
    <row r="895" spans="1:7" x14ac:dyDescent="0.3">
      <c r="A895" s="2">
        <v>49490.55</v>
      </c>
      <c r="B895" s="9">
        <v>49490.55</v>
      </c>
      <c r="C895" s="9">
        <v>49490.55</v>
      </c>
      <c r="D895" s="9" t="e">
        <v>#DIV/0!</v>
      </c>
      <c r="E895" s="9">
        <v>1</v>
      </c>
      <c r="F895" s="9">
        <v>16.419178082191781</v>
      </c>
      <c r="G895" s="9">
        <v>16.419178082191781</v>
      </c>
    </row>
    <row r="896" spans="1:7" x14ac:dyDescent="0.3">
      <c r="A896" s="2">
        <v>49482.63</v>
      </c>
      <c r="B896" s="9">
        <v>49482.63</v>
      </c>
      <c r="C896" s="9">
        <v>49482.63</v>
      </c>
      <c r="D896" s="9" t="e">
        <v>#DIV/0!</v>
      </c>
      <c r="E896" s="9">
        <v>1</v>
      </c>
      <c r="F896" s="9">
        <v>45.550684931506851</v>
      </c>
      <c r="G896" s="9">
        <v>25.024657534246575</v>
      </c>
    </row>
    <row r="897" spans="1:7" x14ac:dyDescent="0.3">
      <c r="A897" s="2">
        <v>49419</v>
      </c>
      <c r="B897" s="9">
        <v>49419</v>
      </c>
      <c r="C897" s="9">
        <v>49419</v>
      </c>
      <c r="D897" s="9">
        <v>0</v>
      </c>
      <c r="E897" s="9">
        <v>2</v>
      </c>
      <c r="F897" s="9">
        <v>25.935616438356163</v>
      </c>
      <c r="G897" s="9">
        <v>2.9164383561643836</v>
      </c>
    </row>
    <row r="898" spans="1:7" x14ac:dyDescent="0.3">
      <c r="A898" s="2">
        <v>49413.84</v>
      </c>
      <c r="B898" s="9">
        <v>49413.840000000004</v>
      </c>
      <c r="C898" s="9">
        <v>49413.840000000004</v>
      </c>
      <c r="D898" s="9">
        <v>0</v>
      </c>
      <c r="E898" s="9">
        <v>7</v>
      </c>
      <c r="F898" s="9">
        <v>13.944422700587085</v>
      </c>
      <c r="G898" s="9">
        <v>13.1573385518591</v>
      </c>
    </row>
    <row r="899" spans="1:7" x14ac:dyDescent="0.3">
      <c r="A899" s="2">
        <v>49407.62</v>
      </c>
      <c r="B899" s="9">
        <v>49407.62</v>
      </c>
      <c r="C899" s="9">
        <v>49407.62</v>
      </c>
      <c r="D899" s="9" t="e">
        <v>#DIV/0!</v>
      </c>
      <c r="E899" s="9">
        <v>1</v>
      </c>
      <c r="F899" s="9">
        <v>11.117808219178082</v>
      </c>
      <c r="G899" s="9">
        <v>5.4876712328767123</v>
      </c>
    </row>
    <row r="900" spans="1:7" x14ac:dyDescent="0.3">
      <c r="A900" s="2">
        <v>49406.53</v>
      </c>
      <c r="B900" s="9">
        <v>49406.53</v>
      </c>
      <c r="C900" s="9">
        <v>49406.53</v>
      </c>
      <c r="D900" s="9" t="e">
        <v>#DIV/0!</v>
      </c>
      <c r="E900" s="9">
        <v>1</v>
      </c>
      <c r="F900" s="9">
        <v>13.158904109589042</v>
      </c>
      <c r="G900" s="9">
        <v>4.4438356164383563</v>
      </c>
    </row>
    <row r="901" spans="1:7" x14ac:dyDescent="0.3">
      <c r="A901" s="2">
        <v>49405.99</v>
      </c>
      <c r="B901" s="9">
        <v>49405.99</v>
      </c>
      <c r="C901" s="9">
        <v>49405.99</v>
      </c>
      <c r="D901" s="9" t="e">
        <v>#DIV/0!</v>
      </c>
      <c r="E901" s="9">
        <v>1</v>
      </c>
      <c r="F901" s="9">
        <v>15.575342465753424</v>
      </c>
      <c r="G901" s="9">
        <v>2.0986301369863014</v>
      </c>
    </row>
    <row r="902" spans="1:7" x14ac:dyDescent="0.3">
      <c r="A902" s="2">
        <v>49367.41</v>
      </c>
      <c r="B902" s="9">
        <v>49367.41</v>
      </c>
      <c r="C902" s="9">
        <v>49367.41</v>
      </c>
      <c r="D902" s="9" t="e">
        <v>#DIV/0!</v>
      </c>
      <c r="E902" s="9">
        <v>1</v>
      </c>
      <c r="F902" s="9">
        <v>10.608219178082193</v>
      </c>
      <c r="G902" s="9">
        <v>7.2493150684931509</v>
      </c>
    </row>
    <row r="903" spans="1:7" x14ac:dyDescent="0.3">
      <c r="A903" s="2">
        <v>49365.11</v>
      </c>
      <c r="B903" s="9">
        <v>49365.11</v>
      </c>
      <c r="C903" s="9">
        <v>49365.11</v>
      </c>
      <c r="D903" s="9" t="e">
        <v>#DIV/0!</v>
      </c>
      <c r="E903" s="9">
        <v>1</v>
      </c>
      <c r="F903" s="9">
        <v>4.6054794520547944</v>
      </c>
      <c r="G903" s="9">
        <v>1.8630136986301369</v>
      </c>
    </row>
    <row r="904" spans="1:7" x14ac:dyDescent="0.3">
      <c r="A904" s="2">
        <v>49286.87</v>
      </c>
      <c r="B904" s="9">
        <v>49286.87</v>
      </c>
      <c r="C904" s="9">
        <v>49286.87</v>
      </c>
      <c r="D904" s="9" t="e">
        <v>#DIV/0!</v>
      </c>
      <c r="E904" s="9">
        <v>1</v>
      </c>
      <c r="F904" s="9">
        <v>3.5506849315068494</v>
      </c>
      <c r="G904" s="9">
        <v>3.5506849315068494</v>
      </c>
    </row>
    <row r="905" spans="1:7" x14ac:dyDescent="0.3">
      <c r="A905" s="2">
        <v>49233.98</v>
      </c>
      <c r="B905" s="9">
        <v>49233.98</v>
      </c>
      <c r="C905" s="9">
        <v>49233.98</v>
      </c>
      <c r="D905" s="9" t="e">
        <v>#DIV/0!</v>
      </c>
      <c r="E905" s="9">
        <v>1</v>
      </c>
      <c r="F905" s="9">
        <v>17.531506849315068</v>
      </c>
      <c r="G905" s="9">
        <v>7.912328767123288</v>
      </c>
    </row>
    <row r="906" spans="1:7" x14ac:dyDescent="0.3">
      <c r="A906" s="2">
        <v>49216</v>
      </c>
      <c r="B906" s="9">
        <v>49216</v>
      </c>
      <c r="C906" s="9">
        <v>49216</v>
      </c>
      <c r="D906" s="9" t="e">
        <v>#DIV/0!</v>
      </c>
      <c r="E906" s="9">
        <v>1</v>
      </c>
      <c r="F906" s="9">
        <v>7.0493150684931507</v>
      </c>
      <c r="G906" s="9">
        <v>0.10410958904109589</v>
      </c>
    </row>
    <row r="907" spans="1:7" x14ac:dyDescent="0.3">
      <c r="A907" s="2">
        <v>49205.54</v>
      </c>
      <c r="B907" s="9">
        <v>49205.54</v>
      </c>
      <c r="C907" s="9">
        <v>49205.54</v>
      </c>
      <c r="D907" s="9" t="e">
        <v>#DIV/0!</v>
      </c>
      <c r="E907" s="9">
        <v>1</v>
      </c>
      <c r="F907" s="9">
        <v>19.021917808219179</v>
      </c>
      <c r="G907" s="9">
        <v>9.4904109589041088</v>
      </c>
    </row>
    <row r="908" spans="1:7" x14ac:dyDescent="0.3">
      <c r="A908" s="2">
        <v>49201.69</v>
      </c>
      <c r="B908" s="9">
        <v>49201.69</v>
      </c>
      <c r="C908" s="9">
        <v>49201.69</v>
      </c>
      <c r="D908" s="9" t="e">
        <v>#DIV/0!</v>
      </c>
      <c r="E908" s="9">
        <v>1</v>
      </c>
      <c r="F908" s="9">
        <v>6.9068493150684933</v>
      </c>
      <c r="G908" s="9">
        <v>0.36712328767123287</v>
      </c>
    </row>
    <row r="909" spans="1:7" x14ac:dyDescent="0.3">
      <c r="A909" s="2">
        <v>49187</v>
      </c>
      <c r="B909" s="9">
        <v>49187</v>
      </c>
      <c r="C909" s="9">
        <v>49187</v>
      </c>
      <c r="D909" s="9">
        <v>0</v>
      </c>
      <c r="E909" s="9">
        <v>17</v>
      </c>
      <c r="F909" s="9">
        <v>6.8328767123287681</v>
      </c>
      <c r="G909" s="9">
        <v>5.379371474617245</v>
      </c>
    </row>
    <row r="910" spans="1:7" x14ac:dyDescent="0.3">
      <c r="A910" s="2">
        <v>49133.23</v>
      </c>
      <c r="B910" s="9">
        <v>49133.23</v>
      </c>
      <c r="C910" s="9">
        <v>49133.23</v>
      </c>
      <c r="D910" s="9" t="e">
        <v>#DIV/0!</v>
      </c>
      <c r="E910" s="9">
        <v>1</v>
      </c>
      <c r="F910" s="9">
        <v>23.87945205479452</v>
      </c>
      <c r="G910" s="9">
        <v>4.087671232876712</v>
      </c>
    </row>
    <row r="911" spans="1:7" x14ac:dyDescent="0.3">
      <c r="A911" s="2">
        <v>49047.1</v>
      </c>
      <c r="B911" s="9">
        <v>49047.1</v>
      </c>
      <c r="C911" s="9">
        <v>49047.1</v>
      </c>
      <c r="D911" s="9">
        <v>0</v>
      </c>
      <c r="E911" s="9">
        <v>2</v>
      </c>
      <c r="F911" s="9">
        <v>24.128767123287673</v>
      </c>
      <c r="G911" s="9">
        <v>17.375342465753427</v>
      </c>
    </row>
    <row r="912" spans="1:7" x14ac:dyDescent="0.3">
      <c r="A912" s="2">
        <v>49000</v>
      </c>
      <c r="B912" s="9">
        <v>49000</v>
      </c>
      <c r="C912" s="9">
        <v>49000</v>
      </c>
      <c r="D912" s="9">
        <v>0</v>
      </c>
      <c r="E912" s="9">
        <v>2</v>
      </c>
      <c r="F912" s="9">
        <v>2.8876712328767122</v>
      </c>
      <c r="G912" s="9">
        <v>0.36986301369863012</v>
      </c>
    </row>
    <row r="913" spans="1:7" x14ac:dyDescent="0.3">
      <c r="A913" s="2">
        <v>48978</v>
      </c>
      <c r="B913" s="9">
        <v>48978</v>
      </c>
      <c r="C913" s="9">
        <v>48978</v>
      </c>
      <c r="D913" s="9" t="e">
        <v>#DIV/0!</v>
      </c>
      <c r="E913" s="9">
        <v>1</v>
      </c>
      <c r="F913" s="9">
        <v>7.5945205479452058</v>
      </c>
      <c r="G913" s="9">
        <v>7.5945205479452058</v>
      </c>
    </row>
    <row r="914" spans="1:7" x14ac:dyDescent="0.3">
      <c r="A914" s="2">
        <v>48932.13</v>
      </c>
      <c r="B914" s="9">
        <v>48932.13</v>
      </c>
      <c r="C914" s="9">
        <v>48932.13</v>
      </c>
      <c r="D914" s="9" t="e">
        <v>#DIV/0!</v>
      </c>
      <c r="E914" s="9">
        <v>1</v>
      </c>
      <c r="F914" s="9">
        <v>21.597260273972601</v>
      </c>
      <c r="G914" s="9">
        <v>21.597260273972601</v>
      </c>
    </row>
    <row r="915" spans="1:7" x14ac:dyDescent="0.3">
      <c r="A915" s="2">
        <v>48926.68</v>
      </c>
      <c r="B915" s="9">
        <v>48926.68</v>
      </c>
      <c r="C915" s="9">
        <v>48926.68</v>
      </c>
      <c r="D915" s="9" t="e">
        <v>#DIV/0!</v>
      </c>
      <c r="E915" s="9">
        <v>1</v>
      </c>
      <c r="F915" s="9">
        <v>23.665753424657535</v>
      </c>
      <c r="G915" s="9">
        <v>23.665753424657535</v>
      </c>
    </row>
    <row r="916" spans="1:7" x14ac:dyDescent="0.3">
      <c r="A916" s="2">
        <v>48913</v>
      </c>
      <c r="B916" s="9">
        <v>48913</v>
      </c>
      <c r="C916" s="9">
        <v>48913</v>
      </c>
      <c r="D916" s="9" t="e">
        <v>#DIV/0!</v>
      </c>
      <c r="E916" s="9">
        <v>1</v>
      </c>
      <c r="F916" s="9">
        <v>8.7260273972602747</v>
      </c>
      <c r="G916" s="9">
        <v>8.7260273972602747</v>
      </c>
    </row>
    <row r="917" spans="1:7" x14ac:dyDescent="0.3">
      <c r="A917" s="2">
        <v>48903.8</v>
      </c>
      <c r="B917" s="9">
        <v>48903.8</v>
      </c>
      <c r="C917" s="9">
        <v>48903.8</v>
      </c>
      <c r="D917" s="9" t="e">
        <v>#DIV/0!</v>
      </c>
      <c r="E917" s="9">
        <v>1</v>
      </c>
      <c r="F917" s="9">
        <v>21.915068493150685</v>
      </c>
      <c r="G917" s="9">
        <v>2.2520547945205478</v>
      </c>
    </row>
    <row r="918" spans="1:7" x14ac:dyDescent="0.3">
      <c r="A918" s="2">
        <v>48898</v>
      </c>
      <c r="B918" s="9">
        <v>48898</v>
      </c>
      <c r="C918" s="9">
        <v>48898</v>
      </c>
      <c r="D918" s="9" t="e">
        <v>#DIV/0!</v>
      </c>
      <c r="E918" s="9">
        <v>1</v>
      </c>
      <c r="F918" s="9">
        <v>2.9726027397260273</v>
      </c>
      <c r="G918" s="9">
        <v>0.33698630136986302</v>
      </c>
    </row>
    <row r="919" spans="1:7" x14ac:dyDescent="0.3">
      <c r="A919" s="2">
        <v>48882.9</v>
      </c>
      <c r="B919" s="9">
        <v>48882.9</v>
      </c>
      <c r="C919" s="9">
        <v>48882.9</v>
      </c>
      <c r="D919" s="9" t="e">
        <v>#DIV/0!</v>
      </c>
      <c r="E919" s="9">
        <v>1</v>
      </c>
      <c r="F919" s="9">
        <v>0.60273972602739723</v>
      </c>
      <c r="G919" s="9">
        <v>0.60273972602739723</v>
      </c>
    </row>
    <row r="920" spans="1:7" x14ac:dyDescent="0.3">
      <c r="A920" s="2">
        <v>48843.72</v>
      </c>
      <c r="B920" s="9">
        <v>48843.72</v>
      </c>
      <c r="C920" s="9">
        <v>48843.72</v>
      </c>
      <c r="D920" s="9" t="e">
        <v>#DIV/0!</v>
      </c>
      <c r="E920" s="9">
        <v>1</v>
      </c>
      <c r="F920" s="9">
        <v>18.712328767123289</v>
      </c>
      <c r="G920" s="9">
        <v>1.484931506849315</v>
      </c>
    </row>
    <row r="921" spans="1:7" x14ac:dyDescent="0.3">
      <c r="A921" s="2">
        <v>48821.55</v>
      </c>
      <c r="B921" s="9">
        <v>48821.55</v>
      </c>
      <c r="C921" s="9">
        <v>48821.55</v>
      </c>
      <c r="D921" s="9" t="e">
        <v>#DIV/0!</v>
      </c>
      <c r="E921" s="9">
        <v>1</v>
      </c>
      <c r="F921" s="9">
        <v>2.9369863013698629</v>
      </c>
      <c r="G921" s="9">
        <v>0.13698630136986301</v>
      </c>
    </row>
    <row r="922" spans="1:7" x14ac:dyDescent="0.3">
      <c r="A922" s="2">
        <v>48815.57</v>
      </c>
      <c r="B922" s="9">
        <v>48815.57</v>
      </c>
      <c r="C922" s="9">
        <v>48815.57</v>
      </c>
      <c r="D922" s="9">
        <v>0</v>
      </c>
      <c r="E922" s="9">
        <v>2</v>
      </c>
      <c r="F922" s="9">
        <v>4.5260273972602736</v>
      </c>
      <c r="G922" s="9">
        <v>4.5260273972602736</v>
      </c>
    </row>
    <row r="923" spans="1:7" x14ac:dyDescent="0.3">
      <c r="A923" s="2">
        <v>48779.48</v>
      </c>
      <c r="B923" s="9">
        <v>48779.48</v>
      </c>
      <c r="C923" s="9">
        <v>48779.48</v>
      </c>
      <c r="D923" s="9" t="e">
        <v>#DIV/0!</v>
      </c>
      <c r="E923" s="9">
        <v>1</v>
      </c>
      <c r="F923" s="9">
        <v>0.67945205479452053</v>
      </c>
      <c r="G923" s="9">
        <v>0.67945205479452053</v>
      </c>
    </row>
    <row r="924" spans="1:7" x14ac:dyDescent="0.3">
      <c r="A924" s="2">
        <v>48779.46</v>
      </c>
      <c r="B924" s="9">
        <v>48779.460000000006</v>
      </c>
      <c r="C924" s="9">
        <v>48779.460000000006</v>
      </c>
      <c r="D924" s="9">
        <v>0</v>
      </c>
      <c r="E924" s="9">
        <v>11</v>
      </c>
      <c r="F924" s="9">
        <v>10.053549190535493</v>
      </c>
      <c r="G924" s="9">
        <v>3.2079701120797011</v>
      </c>
    </row>
    <row r="925" spans="1:7" x14ac:dyDescent="0.3">
      <c r="A925" s="2">
        <v>48779.45</v>
      </c>
      <c r="B925" s="9">
        <v>48779.45</v>
      </c>
      <c r="C925" s="9">
        <v>48779.45</v>
      </c>
      <c r="D925" s="9" t="e">
        <v>#DIV/0!</v>
      </c>
      <c r="E925" s="9">
        <v>1</v>
      </c>
      <c r="F925" s="9">
        <v>1.1397260273972603</v>
      </c>
      <c r="G925" s="9">
        <v>1.1397260273972603</v>
      </c>
    </row>
    <row r="926" spans="1:7" x14ac:dyDescent="0.3">
      <c r="A926" s="2">
        <v>48773</v>
      </c>
      <c r="B926" s="9">
        <v>48773</v>
      </c>
      <c r="C926" s="9">
        <v>48773</v>
      </c>
      <c r="D926" s="9" t="e">
        <v>#DIV/0!</v>
      </c>
      <c r="E926" s="9">
        <v>1</v>
      </c>
      <c r="F926" s="9">
        <v>4.9890410958904106</v>
      </c>
      <c r="G926" s="9">
        <v>1.2465753424657535</v>
      </c>
    </row>
    <row r="927" spans="1:7" x14ac:dyDescent="0.3">
      <c r="A927" s="2">
        <v>48772.9</v>
      </c>
      <c r="B927" s="9">
        <v>48772.9</v>
      </c>
      <c r="C927" s="9">
        <v>48772.9</v>
      </c>
      <c r="D927" s="9" t="e">
        <v>#DIV/0!</v>
      </c>
      <c r="E927" s="9">
        <v>1</v>
      </c>
      <c r="F927" s="9">
        <v>1.4465753424657535</v>
      </c>
      <c r="G927" s="9">
        <v>1.4465753424657535</v>
      </c>
    </row>
    <row r="928" spans="1:7" x14ac:dyDescent="0.3">
      <c r="A928" s="2">
        <v>48772</v>
      </c>
      <c r="B928" s="9">
        <v>48772</v>
      </c>
      <c r="C928" s="9">
        <v>48772</v>
      </c>
      <c r="D928" s="9" t="e">
        <v>#DIV/0!</v>
      </c>
      <c r="E928" s="9">
        <v>1</v>
      </c>
      <c r="F928" s="9">
        <v>1.4465753424657535</v>
      </c>
      <c r="G928" s="9">
        <v>1.4465753424657535</v>
      </c>
    </row>
    <row r="929" spans="1:7" x14ac:dyDescent="0.3">
      <c r="A929" s="2">
        <v>48733.34</v>
      </c>
      <c r="B929" s="9">
        <v>48733.34</v>
      </c>
      <c r="C929" s="9">
        <v>48733.34</v>
      </c>
      <c r="D929" s="9" t="e">
        <v>#DIV/0!</v>
      </c>
      <c r="E929" s="9">
        <v>1</v>
      </c>
      <c r="F929" s="9">
        <v>15.536986301369863</v>
      </c>
      <c r="G929" s="9">
        <v>15.536986301369863</v>
      </c>
    </row>
    <row r="930" spans="1:7" x14ac:dyDescent="0.3">
      <c r="A930" s="2">
        <v>48722.18</v>
      </c>
      <c r="B930" s="9">
        <v>48722.18</v>
      </c>
      <c r="C930" s="9">
        <v>48722.18</v>
      </c>
      <c r="D930" s="9" t="e">
        <v>#DIV/0!</v>
      </c>
      <c r="E930" s="9">
        <v>1</v>
      </c>
      <c r="F930" s="9">
        <v>21.213698630136985</v>
      </c>
      <c r="G930" s="9">
        <v>21.213698630136985</v>
      </c>
    </row>
    <row r="931" spans="1:7" x14ac:dyDescent="0.3">
      <c r="A931" s="2">
        <v>48722.17</v>
      </c>
      <c r="B931" s="9">
        <v>48722.17</v>
      </c>
      <c r="C931" s="9">
        <v>48722.17</v>
      </c>
      <c r="D931" s="9" t="e">
        <v>#DIV/0!</v>
      </c>
      <c r="E931" s="9">
        <v>1</v>
      </c>
      <c r="F931" s="9">
        <v>21.112328767123287</v>
      </c>
      <c r="G931" s="9">
        <v>21.112328767123287</v>
      </c>
    </row>
    <row r="932" spans="1:7" x14ac:dyDescent="0.3">
      <c r="A932" s="2">
        <v>48709.440000000002</v>
      </c>
      <c r="B932" s="9">
        <v>48709.440000000002</v>
      </c>
      <c r="C932" s="9">
        <v>48709.440000000002</v>
      </c>
      <c r="D932" s="9" t="e">
        <v>#DIV/0!</v>
      </c>
      <c r="E932" s="9">
        <v>1</v>
      </c>
      <c r="F932" s="9">
        <v>8.2109589041095887</v>
      </c>
      <c r="G932" s="9">
        <v>4.5671232876712331</v>
      </c>
    </row>
    <row r="933" spans="1:7" x14ac:dyDescent="0.3">
      <c r="A933" s="2">
        <v>48696.33</v>
      </c>
      <c r="B933" s="9">
        <v>48696.33</v>
      </c>
      <c r="C933" s="9">
        <v>48696.33</v>
      </c>
      <c r="D933" s="9" t="e">
        <v>#DIV/0!</v>
      </c>
      <c r="E933" s="9">
        <v>1</v>
      </c>
      <c r="F933" s="9">
        <v>6.5232876712328771</v>
      </c>
      <c r="G933" s="9">
        <v>3.1671232876712327</v>
      </c>
    </row>
    <row r="934" spans="1:7" x14ac:dyDescent="0.3">
      <c r="A934" s="2">
        <v>48691.5</v>
      </c>
      <c r="B934" s="9">
        <v>48691.5</v>
      </c>
      <c r="C934" s="9">
        <v>48691.5</v>
      </c>
      <c r="D934" s="9" t="e">
        <v>#DIV/0!</v>
      </c>
      <c r="E934" s="9">
        <v>1</v>
      </c>
      <c r="F934" s="9">
        <v>34.731506849315068</v>
      </c>
      <c r="G934" s="9">
        <v>25.024657534246575</v>
      </c>
    </row>
    <row r="935" spans="1:7" x14ac:dyDescent="0.3">
      <c r="A935" s="2">
        <v>48666.9</v>
      </c>
      <c r="B935" s="9">
        <v>48666.9</v>
      </c>
      <c r="C935" s="9">
        <v>48666.9</v>
      </c>
      <c r="D935" s="9" t="e">
        <v>#DIV/0!</v>
      </c>
      <c r="E935" s="9">
        <v>1</v>
      </c>
      <c r="F935" s="9">
        <v>21.958904109589042</v>
      </c>
      <c r="G935" s="9">
        <v>1.8246575342465754</v>
      </c>
    </row>
    <row r="936" spans="1:7" x14ac:dyDescent="0.3">
      <c r="A936" s="2">
        <v>48650.33</v>
      </c>
      <c r="B936" s="9">
        <v>48650.33</v>
      </c>
      <c r="C936" s="9">
        <v>48650.33</v>
      </c>
      <c r="D936" s="9" t="e">
        <v>#DIV/0!</v>
      </c>
      <c r="E936" s="9">
        <v>1</v>
      </c>
      <c r="F936" s="9">
        <v>7.3068493150684928</v>
      </c>
      <c r="G936" s="9">
        <v>6.0246575342465754</v>
      </c>
    </row>
    <row r="937" spans="1:7" x14ac:dyDescent="0.3">
      <c r="A937" s="2">
        <v>48558.99</v>
      </c>
      <c r="B937" s="9">
        <v>48558.99</v>
      </c>
      <c r="C937" s="9">
        <v>48558.99</v>
      </c>
      <c r="D937" s="9" t="e">
        <v>#DIV/0!</v>
      </c>
      <c r="E937" s="9">
        <v>1</v>
      </c>
      <c r="F937" s="9">
        <v>23.246575342465754</v>
      </c>
      <c r="G937" s="9">
        <v>21.63013698630137</v>
      </c>
    </row>
    <row r="938" spans="1:7" x14ac:dyDescent="0.3">
      <c r="A938" s="2">
        <v>48555.06</v>
      </c>
      <c r="B938" s="9">
        <v>48555.06</v>
      </c>
      <c r="C938" s="9">
        <v>48555.06</v>
      </c>
      <c r="D938" s="9" t="e">
        <v>#DIV/0!</v>
      </c>
      <c r="E938" s="9">
        <v>1</v>
      </c>
      <c r="F938" s="9">
        <v>32.391780821917806</v>
      </c>
      <c r="G938" s="9">
        <v>1.4794520547945205</v>
      </c>
    </row>
    <row r="939" spans="1:7" x14ac:dyDescent="0.3">
      <c r="A939" s="2">
        <v>48450</v>
      </c>
      <c r="B939" s="9">
        <v>48450</v>
      </c>
      <c r="C939" s="9">
        <v>48450</v>
      </c>
      <c r="D939" s="9" t="e">
        <v>#DIV/0!</v>
      </c>
      <c r="E939" s="9">
        <v>1</v>
      </c>
      <c r="F939" s="9">
        <v>22.917808219178081</v>
      </c>
      <c r="G939" s="9">
        <v>2.3616438356164382</v>
      </c>
    </row>
    <row r="940" spans="1:7" x14ac:dyDescent="0.3">
      <c r="A940" s="2">
        <v>48437.25</v>
      </c>
      <c r="B940" s="9">
        <v>48437.25</v>
      </c>
      <c r="C940" s="9">
        <v>48437.25</v>
      </c>
      <c r="D940" s="9" t="e">
        <v>#DIV/0!</v>
      </c>
      <c r="E940" s="9">
        <v>1</v>
      </c>
      <c r="F940" s="9">
        <v>4.4438356164383563</v>
      </c>
      <c r="G940" s="9">
        <v>4.4438356164383563</v>
      </c>
    </row>
    <row r="941" spans="1:7" x14ac:dyDescent="0.3">
      <c r="A941" s="2">
        <v>48436.86</v>
      </c>
      <c r="B941" s="9">
        <v>48436.86</v>
      </c>
      <c r="C941" s="9">
        <v>48436.86</v>
      </c>
      <c r="D941" s="9" t="e">
        <v>#DIV/0!</v>
      </c>
      <c r="E941" s="9">
        <v>1</v>
      </c>
      <c r="F941" s="9">
        <v>10.32054794520548</v>
      </c>
      <c r="G941" s="9">
        <v>2.5123287671232877</v>
      </c>
    </row>
    <row r="942" spans="1:7" x14ac:dyDescent="0.3">
      <c r="A942" s="2">
        <v>48436.81</v>
      </c>
      <c r="B942" s="9">
        <v>48436.81</v>
      </c>
      <c r="C942" s="9">
        <v>48436.81</v>
      </c>
      <c r="D942" s="9" t="e">
        <v>#DIV/0!</v>
      </c>
      <c r="E942" s="9">
        <v>1</v>
      </c>
      <c r="F942" s="9">
        <v>6.3589041095890408</v>
      </c>
      <c r="G942" s="9">
        <v>1.6712328767123288</v>
      </c>
    </row>
    <row r="943" spans="1:7" x14ac:dyDescent="0.3">
      <c r="A943" s="2">
        <v>48342.31</v>
      </c>
      <c r="B943" s="9">
        <v>48342.31</v>
      </c>
      <c r="C943" s="9">
        <v>48342.31</v>
      </c>
      <c r="D943" s="9" t="e">
        <v>#DIV/0!</v>
      </c>
      <c r="E943" s="9">
        <v>1</v>
      </c>
      <c r="F943" s="9">
        <v>13.032876712328767</v>
      </c>
      <c r="G943" s="9">
        <v>1.1726027397260275</v>
      </c>
    </row>
    <row r="944" spans="1:7" x14ac:dyDescent="0.3">
      <c r="A944" s="2">
        <v>48275.96</v>
      </c>
      <c r="B944" s="9">
        <v>48275.96</v>
      </c>
      <c r="C944" s="9">
        <v>48275.96</v>
      </c>
      <c r="D944" s="9" t="e">
        <v>#DIV/0!</v>
      </c>
      <c r="E944" s="9">
        <v>1</v>
      </c>
      <c r="F944" s="9">
        <v>37.706849315068496</v>
      </c>
      <c r="G944" s="9">
        <v>6.0931506849315067</v>
      </c>
    </row>
    <row r="945" spans="1:7" x14ac:dyDescent="0.3">
      <c r="A945" s="2">
        <v>48214.38</v>
      </c>
      <c r="B945" s="9">
        <v>48214.38</v>
      </c>
      <c r="C945" s="9">
        <v>48214.38</v>
      </c>
      <c r="D945" s="9" t="e">
        <v>#DIV/0!</v>
      </c>
      <c r="E945" s="9">
        <v>1</v>
      </c>
      <c r="F945" s="9">
        <v>7.0493150684931507</v>
      </c>
      <c r="G945" s="9">
        <v>2.6301369863013697</v>
      </c>
    </row>
    <row r="946" spans="1:7" x14ac:dyDescent="0.3">
      <c r="A946" s="2">
        <v>48212.65</v>
      </c>
      <c r="B946" s="9">
        <v>48212.65</v>
      </c>
      <c r="C946" s="9">
        <v>48212.65</v>
      </c>
      <c r="D946" s="9" t="e">
        <v>#DIV/0!</v>
      </c>
      <c r="E946" s="9">
        <v>1</v>
      </c>
      <c r="F946" s="9">
        <v>3.6273972602739728</v>
      </c>
      <c r="G946" s="9">
        <v>2.8794520547945206</v>
      </c>
    </row>
    <row r="947" spans="1:7" x14ac:dyDescent="0.3">
      <c r="A947" s="2">
        <v>48209.01</v>
      </c>
      <c r="B947" s="9">
        <v>48209.01</v>
      </c>
      <c r="C947" s="9">
        <v>48209.01</v>
      </c>
      <c r="D947" s="9" t="e">
        <v>#DIV/0!</v>
      </c>
      <c r="E947" s="9">
        <v>1</v>
      </c>
      <c r="F947" s="9">
        <v>15.747945205479452</v>
      </c>
      <c r="G947" s="9">
        <v>9.4493150684931511</v>
      </c>
    </row>
    <row r="948" spans="1:7" x14ac:dyDescent="0.3">
      <c r="A948" s="2">
        <v>48071.839999999997</v>
      </c>
      <c r="B948" s="9">
        <v>48071.839999999997</v>
      </c>
      <c r="C948" s="9">
        <v>48071.839999999997</v>
      </c>
      <c r="D948" s="9" t="e">
        <v>#DIV/0!</v>
      </c>
      <c r="E948" s="9">
        <v>1</v>
      </c>
      <c r="F948" s="9">
        <v>2.1369863013698631</v>
      </c>
      <c r="G948" s="9">
        <v>0.79452054794520544</v>
      </c>
    </row>
    <row r="949" spans="1:7" x14ac:dyDescent="0.3">
      <c r="A949" s="2">
        <v>48043.01</v>
      </c>
      <c r="B949" s="9">
        <v>48043.01</v>
      </c>
      <c r="C949" s="9">
        <v>48043.01</v>
      </c>
      <c r="D949" s="9" t="e">
        <v>#DIV/0!</v>
      </c>
      <c r="E949" s="9">
        <v>1</v>
      </c>
      <c r="F949" s="9">
        <v>15.747945205479452</v>
      </c>
      <c r="G949" s="9">
        <v>1.6767123287671233</v>
      </c>
    </row>
    <row r="950" spans="1:7" x14ac:dyDescent="0.3">
      <c r="A950" s="2">
        <v>48033.32</v>
      </c>
      <c r="B950" s="9">
        <v>48033.32</v>
      </c>
      <c r="C950" s="9">
        <v>48033.32</v>
      </c>
      <c r="D950" s="9" t="e">
        <v>#DIV/0!</v>
      </c>
      <c r="E950" s="9">
        <v>1</v>
      </c>
      <c r="F950" s="9">
        <v>33.4</v>
      </c>
      <c r="G950" s="9">
        <v>25.024657534246575</v>
      </c>
    </row>
    <row r="951" spans="1:7" x14ac:dyDescent="0.3">
      <c r="A951" s="2">
        <v>48000</v>
      </c>
      <c r="B951" s="9">
        <v>48000</v>
      </c>
      <c r="C951" s="9">
        <v>48000</v>
      </c>
      <c r="D951" s="9">
        <v>0</v>
      </c>
      <c r="E951" s="9">
        <v>13</v>
      </c>
      <c r="F951" s="9">
        <v>5.2202318229715496</v>
      </c>
      <c r="G951" s="9">
        <v>2.4790305584826133</v>
      </c>
    </row>
    <row r="952" spans="1:7" x14ac:dyDescent="0.3">
      <c r="A952" s="2">
        <v>47994.39</v>
      </c>
      <c r="B952" s="9">
        <v>47994.39</v>
      </c>
      <c r="C952" s="9">
        <v>47994.39</v>
      </c>
      <c r="D952" s="9">
        <v>0</v>
      </c>
      <c r="E952" s="9">
        <v>5</v>
      </c>
      <c r="F952" s="9">
        <v>12.018082191780822</v>
      </c>
      <c r="G952" s="9">
        <v>6.2104109589041085</v>
      </c>
    </row>
    <row r="953" spans="1:7" x14ac:dyDescent="0.3">
      <c r="A953" s="2">
        <v>47987</v>
      </c>
      <c r="B953" s="9">
        <v>47987</v>
      </c>
      <c r="C953" s="9">
        <v>47987</v>
      </c>
      <c r="D953" s="9">
        <v>0</v>
      </c>
      <c r="E953" s="9">
        <v>25</v>
      </c>
      <c r="F953" s="9">
        <v>5.7581369863013698</v>
      </c>
      <c r="G953" s="9">
        <v>5.1463013698630142</v>
      </c>
    </row>
    <row r="954" spans="1:7" x14ac:dyDescent="0.3">
      <c r="A954" s="2">
        <v>47940</v>
      </c>
      <c r="B954" s="9">
        <v>47940</v>
      </c>
      <c r="C954" s="9">
        <v>47940</v>
      </c>
      <c r="D954" s="9" t="e">
        <v>#DIV/0!</v>
      </c>
      <c r="E954" s="9">
        <v>1</v>
      </c>
      <c r="F954" s="9">
        <v>2.5123287671232877</v>
      </c>
      <c r="G954" s="9">
        <v>2.5123287671232877</v>
      </c>
    </row>
    <row r="955" spans="1:7" x14ac:dyDescent="0.3">
      <c r="A955" s="2">
        <v>47913.54</v>
      </c>
      <c r="B955" s="9">
        <v>47913.54</v>
      </c>
      <c r="C955" s="9">
        <v>47913.54</v>
      </c>
      <c r="D955" s="9" t="e">
        <v>#DIV/0!</v>
      </c>
      <c r="E955" s="9">
        <v>1</v>
      </c>
      <c r="F955" s="9">
        <v>4.2219178082191782</v>
      </c>
      <c r="G955" s="9">
        <v>4.2219178082191782</v>
      </c>
    </row>
    <row r="956" spans="1:7" x14ac:dyDescent="0.3">
      <c r="A956" s="2">
        <v>47864.52</v>
      </c>
      <c r="B956" s="9">
        <v>47864.52</v>
      </c>
      <c r="C956" s="9">
        <v>47864.52</v>
      </c>
      <c r="D956" s="9" t="e">
        <v>#DIV/0!</v>
      </c>
      <c r="E956" s="9">
        <v>1</v>
      </c>
      <c r="F956" s="9">
        <v>1.9260273972602739</v>
      </c>
      <c r="G956" s="9">
        <v>1.9260273972602739</v>
      </c>
    </row>
    <row r="957" spans="1:7" x14ac:dyDescent="0.3">
      <c r="A957" s="2">
        <v>47864.26</v>
      </c>
      <c r="B957" s="9">
        <v>47864.26</v>
      </c>
      <c r="C957" s="9">
        <v>47864.26</v>
      </c>
      <c r="D957" s="9" t="e">
        <v>#DIV/0!</v>
      </c>
      <c r="E957" s="9">
        <v>1</v>
      </c>
      <c r="F957" s="9">
        <v>3.5123287671232877</v>
      </c>
      <c r="G957" s="9">
        <v>0.55890410958904113</v>
      </c>
    </row>
    <row r="958" spans="1:7" x14ac:dyDescent="0.3">
      <c r="A958" s="2">
        <v>47858.400000000001</v>
      </c>
      <c r="B958" s="9">
        <v>47858.400000000001</v>
      </c>
      <c r="C958" s="9">
        <v>47858.400000000001</v>
      </c>
      <c r="D958" s="9" t="e">
        <v>#DIV/0!</v>
      </c>
      <c r="E958" s="9">
        <v>1</v>
      </c>
      <c r="F958" s="9">
        <v>14.931506849315069</v>
      </c>
      <c r="G958" s="9">
        <v>2.6684931506849314</v>
      </c>
    </row>
    <row r="959" spans="1:7" x14ac:dyDescent="0.3">
      <c r="A959" s="2">
        <v>47850.63</v>
      </c>
      <c r="B959" s="9">
        <v>47850.63</v>
      </c>
      <c r="C959" s="9">
        <v>47850.63</v>
      </c>
      <c r="D959" s="9" t="e">
        <v>#DIV/0!</v>
      </c>
      <c r="E959" s="9">
        <v>1</v>
      </c>
      <c r="F959" s="9">
        <v>28.345205479452055</v>
      </c>
      <c r="G959" s="9">
        <v>19.747945205479454</v>
      </c>
    </row>
    <row r="960" spans="1:7" x14ac:dyDescent="0.3">
      <c r="A960" s="2">
        <v>47844.08</v>
      </c>
      <c r="B960" s="9">
        <v>47844.08</v>
      </c>
      <c r="C960" s="9">
        <v>47844.08</v>
      </c>
      <c r="D960" s="9" t="e">
        <v>#DIV/0!</v>
      </c>
      <c r="E960" s="9">
        <v>1</v>
      </c>
      <c r="F960" s="9">
        <v>14.827397260273973</v>
      </c>
      <c r="G960" s="9">
        <v>4.5260273972602736</v>
      </c>
    </row>
    <row r="961" spans="1:7" x14ac:dyDescent="0.3">
      <c r="A961" s="2">
        <v>47840</v>
      </c>
      <c r="B961" s="9">
        <v>47840</v>
      </c>
      <c r="C961" s="9">
        <v>47840</v>
      </c>
      <c r="D961" s="9" t="e">
        <v>#DIV/0!</v>
      </c>
      <c r="E961" s="9">
        <v>1</v>
      </c>
      <c r="F961" s="9">
        <v>0.10410958904109589</v>
      </c>
      <c r="G961" s="9">
        <v>0.10410958904109589</v>
      </c>
    </row>
    <row r="962" spans="1:7" x14ac:dyDescent="0.3">
      <c r="A962" s="2">
        <v>47823</v>
      </c>
      <c r="B962" s="9">
        <v>47823</v>
      </c>
      <c r="C962" s="9">
        <v>47823</v>
      </c>
      <c r="D962" s="9">
        <v>0</v>
      </c>
      <c r="E962" s="9">
        <v>20</v>
      </c>
      <c r="F962" s="9">
        <v>7.6984931506849339</v>
      </c>
      <c r="G962" s="9">
        <v>3.1176712328767122</v>
      </c>
    </row>
    <row r="963" spans="1:7" x14ac:dyDescent="0.3">
      <c r="A963" s="2">
        <v>47754.36</v>
      </c>
      <c r="B963" s="9">
        <v>47754.36</v>
      </c>
      <c r="C963" s="9">
        <v>47754.36</v>
      </c>
      <c r="D963" s="9" t="e">
        <v>#DIV/0!</v>
      </c>
      <c r="E963" s="9">
        <v>1</v>
      </c>
      <c r="F963" s="9">
        <v>5.9068493150684933</v>
      </c>
      <c r="G963" s="9">
        <v>3.9698630136986299</v>
      </c>
    </row>
    <row r="964" spans="1:7" x14ac:dyDescent="0.3">
      <c r="A964" s="2">
        <v>47744.85</v>
      </c>
      <c r="B964" s="9">
        <v>47744.85</v>
      </c>
      <c r="C964" s="9">
        <v>47744.85</v>
      </c>
      <c r="D964" s="9" t="e">
        <v>#DIV/0!</v>
      </c>
      <c r="E964" s="9">
        <v>1</v>
      </c>
      <c r="F964" s="9">
        <v>3.1671232876712327</v>
      </c>
      <c r="G964" s="9">
        <v>3.1671232876712327</v>
      </c>
    </row>
    <row r="965" spans="1:7" x14ac:dyDescent="0.3">
      <c r="A965" s="2">
        <v>47739.18</v>
      </c>
      <c r="B965" s="9">
        <v>47739.18</v>
      </c>
      <c r="C965" s="9">
        <v>47739.18</v>
      </c>
      <c r="D965" s="9" t="e">
        <v>#DIV/0!</v>
      </c>
      <c r="E965" s="9">
        <v>1</v>
      </c>
      <c r="F965" s="9">
        <v>20.712328767123289</v>
      </c>
      <c r="G965" s="9">
        <v>20.712328767123289</v>
      </c>
    </row>
    <row r="966" spans="1:7" x14ac:dyDescent="0.3">
      <c r="A966" s="2">
        <v>47632.43</v>
      </c>
      <c r="B966" s="9">
        <v>47632.43</v>
      </c>
      <c r="C966" s="9">
        <v>47632.43</v>
      </c>
      <c r="D966" s="9" t="e">
        <v>#DIV/0!</v>
      </c>
      <c r="E966" s="9">
        <v>1</v>
      </c>
      <c r="F966" s="9">
        <v>8.8630136986301373</v>
      </c>
      <c r="G966" s="9">
        <v>5.1123287671232873</v>
      </c>
    </row>
    <row r="967" spans="1:7" x14ac:dyDescent="0.3">
      <c r="A967" s="2">
        <v>47534.07</v>
      </c>
      <c r="B967" s="9">
        <v>47534.07</v>
      </c>
      <c r="C967" s="9">
        <v>47534.07</v>
      </c>
      <c r="D967" s="9" t="e">
        <v>#DIV/0!</v>
      </c>
      <c r="E967" s="9">
        <v>1</v>
      </c>
      <c r="F967" s="9">
        <v>49.016438356164386</v>
      </c>
      <c r="G967" s="9">
        <v>25.024657534246575</v>
      </c>
    </row>
    <row r="968" spans="1:7" x14ac:dyDescent="0.3">
      <c r="A968" s="2">
        <v>47504.42</v>
      </c>
      <c r="B968" s="9">
        <v>47504.42</v>
      </c>
      <c r="C968" s="9">
        <v>47504.42</v>
      </c>
      <c r="D968" s="9" t="e">
        <v>#DIV/0!</v>
      </c>
      <c r="E968" s="9">
        <v>1</v>
      </c>
      <c r="F968" s="9">
        <v>30.687671232876713</v>
      </c>
      <c r="G968" s="9">
        <v>24.243835616438357</v>
      </c>
    </row>
    <row r="969" spans="1:7" x14ac:dyDescent="0.3">
      <c r="A969" s="2">
        <v>47504.4</v>
      </c>
      <c r="B969" s="9">
        <v>47504.4</v>
      </c>
      <c r="C969" s="9">
        <v>47504.4</v>
      </c>
      <c r="D969" s="9" t="e">
        <v>#DIV/0!</v>
      </c>
      <c r="E969" s="9">
        <v>1</v>
      </c>
      <c r="F969" s="9">
        <v>27.465753424657535</v>
      </c>
      <c r="G969" s="9">
        <v>1.441095890410959</v>
      </c>
    </row>
    <row r="970" spans="1:7" x14ac:dyDescent="0.3">
      <c r="A970" s="2">
        <v>47503</v>
      </c>
      <c r="B970" s="9">
        <v>47503</v>
      </c>
      <c r="C970" s="9">
        <v>47503</v>
      </c>
      <c r="D970" s="9" t="e">
        <v>#DIV/0!</v>
      </c>
      <c r="E970" s="9">
        <v>1</v>
      </c>
      <c r="F970" s="9">
        <v>2.7452054794520548</v>
      </c>
      <c r="G970" s="9">
        <v>1.178082191780822</v>
      </c>
    </row>
    <row r="971" spans="1:7" x14ac:dyDescent="0.3">
      <c r="A971" s="2">
        <v>47475.48</v>
      </c>
      <c r="B971" s="9">
        <v>47475.48</v>
      </c>
      <c r="C971" s="9">
        <v>47475.48</v>
      </c>
      <c r="D971" s="9" t="e">
        <v>#DIV/0!</v>
      </c>
      <c r="E971" s="9">
        <v>1</v>
      </c>
      <c r="F971" s="9">
        <v>27.772602739726029</v>
      </c>
      <c r="G971" s="9">
        <v>19.082191780821919</v>
      </c>
    </row>
    <row r="972" spans="1:7" x14ac:dyDescent="0.3">
      <c r="A972" s="2">
        <v>47409.22</v>
      </c>
      <c r="B972" s="9">
        <v>47409.22</v>
      </c>
      <c r="C972" s="9">
        <v>47409.22</v>
      </c>
      <c r="D972" s="9" t="e">
        <v>#DIV/0!</v>
      </c>
      <c r="E972" s="9">
        <v>1</v>
      </c>
      <c r="F972" s="9">
        <v>6.5232876712328771</v>
      </c>
      <c r="G972" s="9">
        <v>2.0164383561643837</v>
      </c>
    </row>
    <row r="973" spans="1:7" x14ac:dyDescent="0.3">
      <c r="A973" s="2">
        <v>47377.9</v>
      </c>
      <c r="B973" s="9">
        <v>47377.9</v>
      </c>
      <c r="C973" s="9">
        <v>47377.9</v>
      </c>
      <c r="D973" s="9">
        <v>6.9053396600248786E-4</v>
      </c>
      <c r="E973" s="9">
        <v>3</v>
      </c>
      <c r="F973" s="9">
        <v>15.737899543378996</v>
      </c>
      <c r="G973" s="9">
        <v>10.268493150684931</v>
      </c>
    </row>
    <row r="974" spans="1:7" x14ac:dyDescent="0.3">
      <c r="A974" s="2">
        <v>47340</v>
      </c>
      <c r="B974" s="9">
        <v>47340</v>
      </c>
      <c r="C974" s="9">
        <v>47340</v>
      </c>
      <c r="D974" s="9" t="e">
        <v>#DIV/0!</v>
      </c>
      <c r="E974" s="9">
        <v>1</v>
      </c>
      <c r="F974" s="9">
        <v>23.208219178082192</v>
      </c>
      <c r="G974" s="9">
        <v>0.71232876712328763</v>
      </c>
    </row>
    <row r="975" spans="1:7" x14ac:dyDescent="0.3">
      <c r="A975" s="2">
        <v>47339.98</v>
      </c>
      <c r="B975" s="9">
        <v>47339.98</v>
      </c>
      <c r="C975" s="9">
        <v>47339.98</v>
      </c>
      <c r="D975" s="9" t="e">
        <v>#DIV/0!</v>
      </c>
      <c r="E975" s="9">
        <v>1</v>
      </c>
      <c r="F975" s="9">
        <v>30.610958904109587</v>
      </c>
      <c r="G975" s="9">
        <v>4.4438356164383563</v>
      </c>
    </row>
    <row r="976" spans="1:7" x14ac:dyDescent="0.3">
      <c r="A976" s="2">
        <v>47338.2</v>
      </c>
      <c r="B976" s="9">
        <v>47338.2</v>
      </c>
      <c r="C976" s="9">
        <v>47338.2</v>
      </c>
      <c r="D976" s="9" t="e">
        <v>#DIV/0!</v>
      </c>
      <c r="E976" s="9">
        <v>1</v>
      </c>
      <c r="F976" s="9">
        <v>23.610958904109587</v>
      </c>
      <c r="G976" s="9">
        <v>2.7835616438356166</v>
      </c>
    </row>
    <row r="977" spans="1:7" x14ac:dyDescent="0.3">
      <c r="A977" s="2">
        <v>47328.32</v>
      </c>
      <c r="B977" s="9">
        <v>47328.32</v>
      </c>
      <c r="C977" s="9">
        <v>47328.32</v>
      </c>
      <c r="D977" s="9" t="e">
        <v>#DIV/0!</v>
      </c>
      <c r="E977" s="9">
        <v>1</v>
      </c>
      <c r="F977" s="9">
        <v>27.556164383561644</v>
      </c>
      <c r="G977" s="9">
        <v>15.578082191780823</v>
      </c>
    </row>
    <row r="978" spans="1:7" x14ac:dyDescent="0.3">
      <c r="A978" s="2">
        <v>47263.54</v>
      </c>
      <c r="B978" s="9">
        <v>47263.54</v>
      </c>
      <c r="C978" s="9">
        <v>47263.54</v>
      </c>
      <c r="D978" s="9" t="e">
        <v>#DIV/0!</v>
      </c>
      <c r="E978" s="9">
        <v>1</v>
      </c>
      <c r="F978" s="9">
        <v>20.706849315068492</v>
      </c>
      <c r="G978" s="9">
        <v>2.8273972602739725</v>
      </c>
    </row>
    <row r="979" spans="1:7" x14ac:dyDescent="0.3">
      <c r="A979" s="2">
        <v>47187.61</v>
      </c>
      <c r="B979" s="9">
        <v>47187.610000000008</v>
      </c>
      <c r="C979" s="9">
        <v>47187.610000000008</v>
      </c>
      <c r="D979" s="9">
        <v>0</v>
      </c>
      <c r="E979" s="9">
        <v>3</v>
      </c>
      <c r="F979" s="9">
        <v>36.446575342465756</v>
      </c>
      <c r="G979" s="9">
        <v>15.231963470319634</v>
      </c>
    </row>
    <row r="980" spans="1:7" x14ac:dyDescent="0.3">
      <c r="A980" s="2">
        <v>47165</v>
      </c>
      <c r="B980" s="9">
        <v>47165</v>
      </c>
      <c r="C980" s="9">
        <v>47165</v>
      </c>
      <c r="D980" s="9" t="e">
        <v>#DIV/0!</v>
      </c>
      <c r="E980" s="9">
        <v>1</v>
      </c>
      <c r="F980" s="9">
        <v>6.6136986301369864</v>
      </c>
      <c r="G980" s="9">
        <v>9.8630136986301367E-2</v>
      </c>
    </row>
    <row r="981" spans="1:7" x14ac:dyDescent="0.3">
      <c r="A981" s="2">
        <v>47138.57</v>
      </c>
      <c r="B981" s="9">
        <v>47138.57</v>
      </c>
      <c r="C981" s="9">
        <v>47138.57</v>
      </c>
      <c r="D981" s="9" t="e">
        <v>#DIV/0!</v>
      </c>
      <c r="E981" s="9">
        <v>1</v>
      </c>
      <c r="F981" s="9">
        <v>28.668493150684931</v>
      </c>
      <c r="G981" s="9">
        <v>4.7369863013698632</v>
      </c>
    </row>
    <row r="982" spans="1:7" x14ac:dyDescent="0.3">
      <c r="A982" s="2">
        <v>47099.01</v>
      </c>
      <c r="B982" s="9">
        <v>47099.01</v>
      </c>
      <c r="C982" s="9">
        <v>47099.01</v>
      </c>
      <c r="D982" s="9">
        <v>0</v>
      </c>
      <c r="E982" s="9">
        <v>2</v>
      </c>
      <c r="F982" s="9">
        <v>23.105479452054794</v>
      </c>
      <c r="G982" s="9">
        <v>13.138356164383563</v>
      </c>
    </row>
    <row r="983" spans="1:7" x14ac:dyDescent="0.3">
      <c r="A983" s="2">
        <v>47054.49</v>
      </c>
      <c r="B983" s="9">
        <v>47054.49</v>
      </c>
      <c r="C983" s="9">
        <v>47054.49</v>
      </c>
      <c r="D983" s="9" t="e">
        <v>#DIV/0!</v>
      </c>
      <c r="E983" s="9">
        <v>1</v>
      </c>
      <c r="F983" s="9">
        <v>12.575342465753424</v>
      </c>
      <c r="G983" s="9">
        <v>12.575342465753424</v>
      </c>
    </row>
    <row r="984" spans="1:7" x14ac:dyDescent="0.3">
      <c r="A984" s="2">
        <v>47054.39</v>
      </c>
      <c r="B984" s="9">
        <v>47054.39</v>
      </c>
      <c r="C984" s="9">
        <v>47054.39</v>
      </c>
      <c r="D984" s="9">
        <v>0</v>
      </c>
      <c r="E984" s="9">
        <v>2</v>
      </c>
      <c r="F984" s="9">
        <v>16.376712328767123</v>
      </c>
      <c r="G984" s="9">
        <v>12.899999999999999</v>
      </c>
    </row>
    <row r="985" spans="1:7" x14ac:dyDescent="0.3">
      <c r="A985" s="2">
        <v>47053.33</v>
      </c>
      <c r="B985" s="9">
        <v>47053.33</v>
      </c>
      <c r="C985" s="9">
        <v>47053.33</v>
      </c>
      <c r="D985" s="9">
        <v>0</v>
      </c>
      <c r="E985" s="9">
        <v>2</v>
      </c>
      <c r="F985" s="9">
        <v>5.2191780821917817</v>
      </c>
      <c r="G985" s="9">
        <v>5.2191780821917817</v>
      </c>
    </row>
    <row r="986" spans="1:7" x14ac:dyDescent="0.3">
      <c r="A986" s="2">
        <v>47052.98</v>
      </c>
      <c r="B986" s="9">
        <v>47052.98</v>
      </c>
      <c r="C986" s="9">
        <v>47052.98</v>
      </c>
      <c r="D986" s="9" t="e">
        <v>#DIV/0!</v>
      </c>
      <c r="E986" s="9">
        <v>1</v>
      </c>
      <c r="F986" s="9">
        <v>5.9068493150684933</v>
      </c>
      <c r="G986" s="9">
        <v>3.8958904109589043</v>
      </c>
    </row>
    <row r="987" spans="1:7" x14ac:dyDescent="0.3">
      <c r="A987" s="2">
        <v>47052.9</v>
      </c>
      <c r="B987" s="9">
        <v>47052.9</v>
      </c>
      <c r="C987" s="9">
        <v>47052.9</v>
      </c>
      <c r="D987" s="9">
        <v>6.9053396600248786E-4</v>
      </c>
      <c r="E987" s="9">
        <v>3</v>
      </c>
      <c r="F987" s="9">
        <v>9.3351598173515971</v>
      </c>
      <c r="G987" s="9">
        <v>3.5589041095890415</v>
      </c>
    </row>
    <row r="988" spans="1:7" x14ac:dyDescent="0.3">
      <c r="A988" s="2">
        <v>47000</v>
      </c>
      <c r="B988" s="9">
        <v>47000</v>
      </c>
      <c r="C988" s="9">
        <v>47000</v>
      </c>
      <c r="D988" s="9" t="e">
        <v>#DIV/0!</v>
      </c>
      <c r="E988" s="9">
        <v>1</v>
      </c>
      <c r="F988" s="9">
        <v>0.52602739726027392</v>
      </c>
      <c r="G988" s="9">
        <v>0.52602739726027392</v>
      </c>
    </row>
    <row r="989" spans="1:7" x14ac:dyDescent="0.3">
      <c r="A989" s="2">
        <v>46925.75</v>
      </c>
      <c r="B989" s="9">
        <v>46925.75</v>
      </c>
      <c r="C989" s="9">
        <v>46925.75</v>
      </c>
      <c r="D989" s="9">
        <v>0</v>
      </c>
      <c r="E989" s="9">
        <v>3</v>
      </c>
      <c r="F989" s="9">
        <v>6.1086757990867575</v>
      </c>
      <c r="G989" s="9">
        <v>0.70502283105022823</v>
      </c>
    </row>
    <row r="990" spans="1:7" x14ac:dyDescent="0.3">
      <c r="A990" s="2">
        <v>46925</v>
      </c>
      <c r="B990" s="9">
        <v>46925</v>
      </c>
      <c r="C990" s="9">
        <v>46925</v>
      </c>
      <c r="D990" s="9">
        <v>0</v>
      </c>
      <c r="E990" s="9">
        <v>2</v>
      </c>
      <c r="F990" s="9">
        <v>9.2780821917808218</v>
      </c>
      <c r="G990" s="9">
        <v>0.9287671232876713</v>
      </c>
    </row>
    <row r="991" spans="1:7" x14ac:dyDescent="0.3">
      <c r="A991" s="2">
        <v>46920</v>
      </c>
      <c r="B991" s="9">
        <v>46920</v>
      </c>
      <c r="C991" s="9">
        <v>46920</v>
      </c>
      <c r="D991" s="9">
        <v>0</v>
      </c>
      <c r="E991" s="9">
        <v>2</v>
      </c>
      <c r="F991" s="9">
        <v>17.972602739726028</v>
      </c>
      <c r="G991" s="9">
        <v>10.486301369863014</v>
      </c>
    </row>
    <row r="992" spans="1:7" x14ac:dyDescent="0.3">
      <c r="A992" s="2">
        <v>46829</v>
      </c>
      <c r="B992" s="9">
        <v>46829</v>
      </c>
      <c r="C992" s="9">
        <v>46829</v>
      </c>
      <c r="D992" s="9">
        <v>0</v>
      </c>
      <c r="E992" s="9">
        <v>9</v>
      </c>
      <c r="F992" s="9">
        <v>6.1738203957382032</v>
      </c>
      <c r="G992" s="9">
        <v>4.4974124809741252</v>
      </c>
    </row>
    <row r="993" spans="1:7" x14ac:dyDescent="0.3">
      <c r="A993" s="2">
        <v>46799.64</v>
      </c>
      <c r="B993" s="9">
        <v>46799.64</v>
      </c>
      <c r="C993" s="9">
        <v>46799.64</v>
      </c>
      <c r="D993" s="9" t="e">
        <v>#DIV/0!</v>
      </c>
      <c r="E993" s="9">
        <v>1</v>
      </c>
      <c r="F993" s="9">
        <v>4.5260273972602736</v>
      </c>
      <c r="G993" s="9">
        <v>1.2465753424657535</v>
      </c>
    </row>
    <row r="994" spans="1:7" x14ac:dyDescent="0.3">
      <c r="A994" s="2">
        <v>46699.62</v>
      </c>
      <c r="B994" s="9">
        <v>46699.62</v>
      </c>
      <c r="C994" s="9">
        <v>46699.62</v>
      </c>
      <c r="D994" s="9">
        <v>0</v>
      </c>
      <c r="E994" s="9">
        <v>3</v>
      </c>
      <c r="F994" s="9">
        <v>13.848401826484016</v>
      </c>
      <c r="G994" s="9">
        <v>11.527853881278538</v>
      </c>
    </row>
    <row r="995" spans="1:7" x14ac:dyDescent="0.3">
      <c r="A995" s="2">
        <v>46698.879999999997</v>
      </c>
      <c r="B995" s="9">
        <v>46698.879999999997</v>
      </c>
      <c r="C995" s="9">
        <v>46698.879999999997</v>
      </c>
      <c r="D995" s="9" t="e">
        <v>#DIV/0!</v>
      </c>
      <c r="E995" s="9">
        <v>1</v>
      </c>
      <c r="F995" s="9">
        <v>8.0739726027397261</v>
      </c>
      <c r="G995" s="9">
        <v>1.8821917808219177</v>
      </c>
    </row>
    <row r="996" spans="1:7" x14ac:dyDescent="0.3">
      <c r="A996" s="2">
        <v>46698.87</v>
      </c>
      <c r="B996" s="9">
        <v>46698.87</v>
      </c>
      <c r="C996" s="9">
        <v>46698.87</v>
      </c>
      <c r="D996" s="9" t="e">
        <v>#DIV/0!</v>
      </c>
      <c r="E996" s="9">
        <v>1</v>
      </c>
      <c r="F996" s="9">
        <v>3.5123287671232877</v>
      </c>
      <c r="G996" s="9">
        <v>3.5123287671232877</v>
      </c>
    </row>
    <row r="997" spans="1:7" x14ac:dyDescent="0.3">
      <c r="A997" s="2">
        <v>46575.05</v>
      </c>
      <c r="B997" s="9">
        <v>46575.05</v>
      </c>
      <c r="C997" s="9">
        <v>46575.05</v>
      </c>
      <c r="D997" s="9" t="e">
        <v>#DIV/0!</v>
      </c>
      <c r="E997" s="9">
        <v>1</v>
      </c>
      <c r="F997" s="9">
        <v>19.794520547945204</v>
      </c>
      <c r="G997" s="9">
        <v>19.794520547945204</v>
      </c>
    </row>
    <row r="998" spans="1:7" x14ac:dyDescent="0.3">
      <c r="A998" s="2">
        <v>46569.32</v>
      </c>
      <c r="B998" s="9">
        <v>46569.32</v>
      </c>
      <c r="C998" s="9">
        <v>46569.32</v>
      </c>
      <c r="D998" s="9" t="e">
        <v>#DIV/0!</v>
      </c>
      <c r="E998" s="9">
        <v>1</v>
      </c>
      <c r="F998" s="9">
        <v>23.126027397260273</v>
      </c>
      <c r="G998" s="9">
        <v>23.126027397260273</v>
      </c>
    </row>
    <row r="999" spans="1:7" x14ac:dyDescent="0.3">
      <c r="A999" s="2">
        <v>46555.95</v>
      </c>
      <c r="B999" s="9">
        <v>46555.94999999999</v>
      </c>
      <c r="C999" s="9">
        <v>46555.94999999999</v>
      </c>
      <c r="D999" s="9">
        <v>6.9053396600248786E-4</v>
      </c>
      <c r="E999" s="9">
        <v>3</v>
      </c>
      <c r="F999" s="9">
        <v>0.97351598173515985</v>
      </c>
      <c r="G999" s="9">
        <v>0.97351598173515985</v>
      </c>
    </row>
    <row r="1000" spans="1:7" x14ac:dyDescent="0.3">
      <c r="A1000" s="2">
        <v>46544.65</v>
      </c>
      <c r="B1000" s="9">
        <v>46544.65</v>
      </c>
      <c r="C1000" s="9">
        <v>46544.65</v>
      </c>
      <c r="D1000" s="9">
        <v>0</v>
      </c>
      <c r="E1000" s="9">
        <v>2</v>
      </c>
      <c r="F1000" s="9">
        <v>13.078082191780823</v>
      </c>
      <c r="G1000" s="9">
        <v>3.1863013698630138</v>
      </c>
    </row>
    <row r="1001" spans="1:7" x14ac:dyDescent="0.3">
      <c r="A1001" s="2">
        <v>46500</v>
      </c>
      <c r="B1001" s="9">
        <v>46500</v>
      </c>
      <c r="C1001" s="9">
        <v>46500</v>
      </c>
      <c r="D1001" s="9" t="e">
        <v>#DIV/0!</v>
      </c>
      <c r="E1001" s="9">
        <v>1</v>
      </c>
      <c r="F1001" s="9">
        <v>13.024657534246575</v>
      </c>
      <c r="G1001" s="9">
        <v>0.41095890410958902</v>
      </c>
    </row>
    <row r="1002" spans="1:7" x14ac:dyDescent="0.3">
      <c r="A1002" s="2">
        <v>46474.23</v>
      </c>
      <c r="B1002" s="9">
        <v>46474.23</v>
      </c>
      <c r="C1002" s="9">
        <v>46474.23</v>
      </c>
      <c r="D1002" s="9" t="e">
        <v>#DIV/0!</v>
      </c>
      <c r="E1002" s="9">
        <v>1</v>
      </c>
      <c r="F1002" s="9">
        <v>5.0273972602739727</v>
      </c>
      <c r="G1002" s="9">
        <v>3.3589041095890413</v>
      </c>
    </row>
    <row r="1003" spans="1:7" x14ac:dyDescent="0.3">
      <c r="A1003" s="2">
        <v>46375.26</v>
      </c>
      <c r="B1003" s="9">
        <v>46375.26</v>
      </c>
      <c r="C1003" s="9">
        <v>46375.26</v>
      </c>
      <c r="D1003" s="9" t="e">
        <v>#DIV/0!</v>
      </c>
      <c r="E1003" s="9">
        <v>1</v>
      </c>
      <c r="F1003" s="9">
        <v>18.657534246575342</v>
      </c>
      <c r="G1003" s="9">
        <v>18.657534246575342</v>
      </c>
    </row>
    <row r="1004" spans="1:7" x14ac:dyDescent="0.3">
      <c r="A1004" s="2">
        <v>46345.51</v>
      </c>
      <c r="B1004" s="9">
        <v>46345.51</v>
      </c>
      <c r="C1004" s="9">
        <v>46345.51</v>
      </c>
      <c r="D1004" s="9" t="e">
        <v>#DIV/0!</v>
      </c>
      <c r="E1004" s="9">
        <v>1</v>
      </c>
      <c r="F1004" s="9">
        <v>35.30958904109589</v>
      </c>
      <c r="G1004" s="9">
        <v>25.024657534246575</v>
      </c>
    </row>
    <row r="1005" spans="1:7" x14ac:dyDescent="0.3">
      <c r="A1005" s="2">
        <v>46333.88</v>
      </c>
      <c r="B1005" s="9">
        <v>46333.88</v>
      </c>
      <c r="C1005" s="9">
        <v>46333.88</v>
      </c>
      <c r="D1005" s="9" t="e">
        <v>#DIV/0!</v>
      </c>
      <c r="E1005" s="9">
        <v>1</v>
      </c>
      <c r="F1005" s="9">
        <v>9.742465753424657</v>
      </c>
      <c r="G1005" s="9">
        <v>1.5561643835616439</v>
      </c>
    </row>
    <row r="1006" spans="1:7" x14ac:dyDescent="0.3">
      <c r="A1006" s="2">
        <v>46287.18</v>
      </c>
      <c r="B1006" s="9">
        <v>46287.18</v>
      </c>
      <c r="C1006" s="9">
        <v>46287.18</v>
      </c>
      <c r="D1006" s="9" t="e">
        <v>#DIV/0!</v>
      </c>
      <c r="E1006" s="9">
        <v>1</v>
      </c>
      <c r="F1006" s="9">
        <v>26.460273972602739</v>
      </c>
      <c r="G1006" s="9">
        <v>16.890410958904109</v>
      </c>
    </row>
    <row r="1007" spans="1:7" x14ac:dyDescent="0.3">
      <c r="A1007" s="2">
        <v>46287.13</v>
      </c>
      <c r="B1007" s="9">
        <v>46287.13</v>
      </c>
      <c r="C1007" s="9">
        <v>46287.13</v>
      </c>
      <c r="D1007" s="9" t="e">
        <v>#DIV/0!</v>
      </c>
      <c r="E1007" s="9">
        <v>1</v>
      </c>
      <c r="F1007" s="9">
        <v>19.065753424657533</v>
      </c>
      <c r="G1007" s="9">
        <v>19.065753424657533</v>
      </c>
    </row>
    <row r="1008" spans="1:7" x14ac:dyDescent="0.3">
      <c r="A1008" s="2">
        <v>46200</v>
      </c>
      <c r="B1008" s="9">
        <v>46200</v>
      </c>
      <c r="C1008" s="9">
        <v>46200</v>
      </c>
      <c r="D1008" s="9" t="e">
        <v>#DIV/0!</v>
      </c>
      <c r="E1008" s="9">
        <v>1</v>
      </c>
      <c r="F1008" s="9">
        <v>1.9753424657534246</v>
      </c>
      <c r="G1008" s="9">
        <v>0.21369863013698631</v>
      </c>
    </row>
    <row r="1009" spans="1:7" x14ac:dyDescent="0.3">
      <c r="A1009" s="2">
        <v>46185.97</v>
      </c>
      <c r="B1009" s="9">
        <v>46185.97</v>
      </c>
      <c r="C1009" s="9">
        <v>46185.97</v>
      </c>
      <c r="D1009" s="9" t="e">
        <v>#DIV/0!</v>
      </c>
      <c r="E1009" s="9">
        <v>1</v>
      </c>
      <c r="F1009" s="9">
        <v>23.495890410958904</v>
      </c>
      <c r="G1009" s="9">
        <v>4.5671232876712331</v>
      </c>
    </row>
    <row r="1010" spans="1:7" x14ac:dyDescent="0.3">
      <c r="A1010" s="2">
        <v>46178.49</v>
      </c>
      <c r="B1010" s="9">
        <v>46178.49</v>
      </c>
      <c r="C1010" s="9">
        <v>46178.49</v>
      </c>
      <c r="D1010" s="9" t="e">
        <v>#DIV/0!</v>
      </c>
      <c r="E1010" s="9">
        <v>1</v>
      </c>
      <c r="F1010" s="9">
        <v>17.36986301369863</v>
      </c>
      <c r="G1010" s="9">
        <v>8.5726027397260278</v>
      </c>
    </row>
    <row r="1011" spans="1:7" x14ac:dyDescent="0.3">
      <c r="A1011" s="2">
        <v>46178.2</v>
      </c>
      <c r="B1011" s="9">
        <v>46178.2</v>
      </c>
      <c r="C1011" s="9">
        <v>46178.2</v>
      </c>
      <c r="D1011" s="9" t="e">
        <v>#DIV/0!</v>
      </c>
      <c r="E1011" s="9">
        <v>1</v>
      </c>
      <c r="F1011" s="9">
        <v>9.3808219178082197</v>
      </c>
      <c r="G1011" s="9">
        <v>9.3808219178082197</v>
      </c>
    </row>
    <row r="1012" spans="1:7" x14ac:dyDescent="0.3">
      <c r="A1012" s="2">
        <v>46173.74</v>
      </c>
      <c r="B1012" s="9">
        <v>46173.74</v>
      </c>
      <c r="C1012" s="9">
        <v>46173.74</v>
      </c>
      <c r="D1012" s="9" t="e">
        <v>#DIV/0!</v>
      </c>
      <c r="E1012" s="9">
        <v>1</v>
      </c>
      <c r="F1012" s="9">
        <v>35.060273972602737</v>
      </c>
      <c r="G1012" s="9">
        <v>25.024657534246575</v>
      </c>
    </row>
    <row r="1013" spans="1:7" x14ac:dyDescent="0.3">
      <c r="A1013" s="2">
        <v>46141.29</v>
      </c>
      <c r="B1013" s="9">
        <v>46141.29</v>
      </c>
      <c r="C1013" s="9">
        <v>46141.29</v>
      </c>
      <c r="D1013" s="9" t="e">
        <v>#DIV/0!</v>
      </c>
      <c r="E1013" s="9">
        <v>1</v>
      </c>
      <c r="F1013" s="9">
        <v>23.638356164383563</v>
      </c>
      <c r="G1013" s="9">
        <v>4.3808219178082188</v>
      </c>
    </row>
    <row r="1014" spans="1:7" x14ac:dyDescent="0.3">
      <c r="A1014" s="2">
        <v>46141.27</v>
      </c>
      <c r="B1014" s="9">
        <v>46141.27</v>
      </c>
      <c r="C1014" s="9">
        <v>46141.27</v>
      </c>
      <c r="D1014" s="9" t="e">
        <v>#DIV/0!</v>
      </c>
      <c r="E1014" s="9">
        <v>1</v>
      </c>
      <c r="F1014" s="9">
        <v>21.356164383561644</v>
      </c>
      <c r="G1014" s="9">
        <v>19.641095890410959</v>
      </c>
    </row>
    <row r="1015" spans="1:7" x14ac:dyDescent="0.3">
      <c r="A1015" s="2">
        <v>46131.77</v>
      </c>
      <c r="B1015" s="9">
        <v>46131.77</v>
      </c>
      <c r="C1015" s="9">
        <v>46131.77</v>
      </c>
      <c r="D1015" s="9" t="e">
        <v>#DIV/0!</v>
      </c>
      <c r="E1015" s="9">
        <v>1</v>
      </c>
      <c r="F1015" s="9">
        <v>14.654794520547945</v>
      </c>
      <c r="G1015" s="9">
        <v>5.353424657534247</v>
      </c>
    </row>
    <row r="1016" spans="1:7" x14ac:dyDescent="0.3">
      <c r="A1016" s="2">
        <v>46130.29</v>
      </c>
      <c r="B1016" s="9">
        <v>46130.29</v>
      </c>
      <c r="C1016" s="9">
        <v>46130.29</v>
      </c>
      <c r="D1016" s="9" t="e">
        <v>#DIV/0!</v>
      </c>
      <c r="E1016" s="9">
        <v>1</v>
      </c>
      <c r="F1016" s="9">
        <v>4.720547945205479</v>
      </c>
      <c r="G1016" s="9">
        <v>2.4383561643835616</v>
      </c>
    </row>
    <row r="1017" spans="1:7" x14ac:dyDescent="0.3">
      <c r="A1017" s="2">
        <v>46117.27</v>
      </c>
      <c r="B1017" s="9">
        <v>46117.27</v>
      </c>
      <c r="C1017" s="9">
        <v>46117.27</v>
      </c>
      <c r="D1017" s="9" t="e">
        <v>#DIV/0!</v>
      </c>
      <c r="E1017" s="9">
        <v>1</v>
      </c>
      <c r="F1017" s="9">
        <v>24.372602739726027</v>
      </c>
      <c r="G1017" s="9">
        <v>22.457534246575342</v>
      </c>
    </row>
    <row r="1018" spans="1:7" x14ac:dyDescent="0.3">
      <c r="A1018" s="2">
        <v>46000</v>
      </c>
      <c r="B1018" s="9">
        <v>46000</v>
      </c>
      <c r="C1018" s="9">
        <v>46000</v>
      </c>
      <c r="D1018" s="9">
        <v>0</v>
      </c>
      <c r="E1018" s="9">
        <v>3</v>
      </c>
      <c r="F1018" s="9">
        <v>2.6958904109589041</v>
      </c>
      <c r="G1018" s="9">
        <v>0.62009132420091317</v>
      </c>
    </row>
    <row r="1019" spans="1:7" x14ac:dyDescent="0.3">
      <c r="A1019" s="2">
        <v>45958.25</v>
      </c>
      <c r="B1019" s="9">
        <v>45958.25</v>
      </c>
      <c r="C1019" s="9">
        <v>45958.25</v>
      </c>
      <c r="D1019" s="9" t="e">
        <v>#DIV/0!</v>
      </c>
      <c r="E1019" s="9">
        <v>1</v>
      </c>
      <c r="F1019" s="9">
        <v>20.197260273972603</v>
      </c>
      <c r="G1019" s="9">
        <v>2.1315068493150684</v>
      </c>
    </row>
    <row r="1020" spans="1:7" x14ac:dyDescent="0.3">
      <c r="A1020" s="2">
        <v>45949.94</v>
      </c>
      <c r="B1020" s="9">
        <v>45949.94</v>
      </c>
      <c r="C1020" s="9">
        <v>45949.94</v>
      </c>
      <c r="D1020" s="9" t="e">
        <v>#DIV/0!</v>
      </c>
      <c r="E1020" s="9">
        <v>1</v>
      </c>
      <c r="F1020" s="9">
        <v>16.841095890410958</v>
      </c>
      <c r="G1020" s="9">
        <v>8.3616438356164391</v>
      </c>
    </row>
    <row r="1021" spans="1:7" x14ac:dyDescent="0.3">
      <c r="A1021" s="2">
        <v>45937.74</v>
      </c>
      <c r="B1021" s="9">
        <v>45937.74</v>
      </c>
      <c r="C1021" s="9">
        <v>45937.74</v>
      </c>
      <c r="D1021" s="9" t="e">
        <v>#DIV/0!</v>
      </c>
      <c r="E1021" s="9">
        <v>1</v>
      </c>
      <c r="F1021" s="9">
        <v>7.0328767123287674</v>
      </c>
      <c r="G1021" s="9">
        <v>1.3643835616438356</v>
      </c>
    </row>
    <row r="1022" spans="1:7" x14ac:dyDescent="0.3">
      <c r="A1022" s="2">
        <v>45895.55</v>
      </c>
      <c r="B1022" s="9">
        <v>45895.55</v>
      </c>
      <c r="C1022" s="9">
        <v>45895.55</v>
      </c>
      <c r="D1022" s="9">
        <v>0</v>
      </c>
      <c r="E1022" s="9">
        <v>2</v>
      </c>
      <c r="F1022" s="9">
        <v>24.895890410958906</v>
      </c>
      <c r="G1022" s="9">
        <v>24.615068493150687</v>
      </c>
    </row>
    <row r="1023" spans="1:7" x14ac:dyDescent="0.3">
      <c r="A1023" s="2">
        <v>45879</v>
      </c>
      <c r="B1023" s="9">
        <v>45879</v>
      </c>
      <c r="C1023" s="9">
        <v>45879</v>
      </c>
      <c r="D1023" s="9" t="e">
        <v>#DIV/0!</v>
      </c>
      <c r="E1023" s="9">
        <v>1</v>
      </c>
      <c r="F1023" s="9">
        <v>21.704109589041096</v>
      </c>
      <c r="G1023" s="9">
        <v>0.67945205479452053</v>
      </c>
    </row>
    <row r="1024" spans="1:7" x14ac:dyDescent="0.3">
      <c r="A1024" s="2">
        <v>45813.21</v>
      </c>
      <c r="B1024" s="9">
        <v>45813.21</v>
      </c>
      <c r="C1024" s="9">
        <v>45813.21</v>
      </c>
      <c r="D1024" s="9" t="e">
        <v>#DIV/0!</v>
      </c>
      <c r="E1024" s="9">
        <v>1</v>
      </c>
      <c r="F1024" s="9">
        <v>43.301369863013697</v>
      </c>
      <c r="G1024" s="9">
        <v>25.024657534246575</v>
      </c>
    </row>
    <row r="1025" spans="1:7" x14ac:dyDescent="0.3">
      <c r="A1025" s="2">
        <v>45800</v>
      </c>
      <c r="B1025" s="9">
        <v>45800</v>
      </c>
      <c r="C1025" s="9">
        <v>45800</v>
      </c>
      <c r="D1025" s="9" t="e">
        <v>#DIV/0!</v>
      </c>
      <c r="E1025" s="9">
        <v>1</v>
      </c>
      <c r="F1025" s="9">
        <v>13.427397260273972</v>
      </c>
      <c r="G1025" s="9">
        <v>0.24931506849315069</v>
      </c>
    </row>
    <row r="1026" spans="1:7" x14ac:dyDescent="0.3">
      <c r="A1026" s="2">
        <v>45791.75</v>
      </c>
      <c r="B1026" s="9">
        <v>45791.75</v>
      </c>
      <c r="C1026" s="9">
        <v>45791.75</v>
      </c>
      <c r="D1026" s="9" t="e">
        <v>#DIV/0!</v>
      </c>
      <c r="E1026" s="9">
        <v>1</v>
      </c>
      <c r="F1026" s="9">
        <v>31.509589041095889</v>
      </c>
      <c r="G1026" s="9">
        <v>3.8191780821917809</v>
      </c>
    </row>
    <row r="1027" spans="1:7" x14ac:dyDescent="0.3">
      <c r="A1027" s="2">
        <v>45787.21</v>
      </c>
      <c r="B1027" s="9">
        <v>45787.21</v>
      </c>
      <c r="C1027" s="9">
        <v>45787.21</v>
      </c>
      <c r="D1027" s="9" t="e">
        <v>#DIV/0!</v>
      </c>
      <c r="E1027" s="9">
        <v>1</v>
      </c>
      <c r="F1027" s="9">
        <v>4.904109589041096</v>
      </c>
      <c r="G1027" s="9">
        <v>0.48219178082191783</v>
      </c>
    </row>
    <row r="1028" spans="1:7" x14ac:dyDescent="0.3">
      <c r="A1028" s="2">
        <v>45783.21</v>
      </c>
      <c r="B1028" s="9">
        <v>45783.21</v>
      </c>
      <c r="C1028" s="9">
        <v>45783.21</v>
      </c>
      <c r="D1028" s="9" t="e">
        <v>#DIV/0!</v>
      </c>
      <c r="E1028" s="9">
        <v>1</v>
      </c>
      <c r="F1028" s="9">
        <v>2.2849315068493152</v>
      </c>
      <c r="G1028" s="9">
        <v>2.2849315068493152</v>
      </c>
    </row>
    <row r="1029" spans="1:7" x14ac:dyDescent="0.3">
      <c r="A1029" s="2">
        <v>45760</v>
      </c>
      <c r="B1029" s="9">
        <v>45760</v>
      </c>
      <c r="C1029" s="9">
        <v>45760</v>
      </c>
      <c r="D1029" s="9" t="e">
        <v>#DIV/0!</v>
      </c>
      <c r="E1029" s="9">
        <v>1</v>
      </c>
      <c r="F1029" s="9">
        <v>2.8219178082191783</v>
      </c>
      <c r="G1029" s="9">
        <v>0.60273972602739723</v>
      </c>
    </row>
    <row r="1030" spans="1:7" x14ac:dyDescent="0.3">
      <c r="A1030" s="2">
        <v>45702</v>
      </c>
      <c r="B1030" s="9">
        <v>45702</v>
      </c>
      <c r="C1030" s="9">
        <v>45702</v>
      </c>
      <c r="D1030" s="9">
        <v>0</v>
      </c>
      <c r="E1030" s="9">
        <v>31</v>
      </c>
      <c r="F1030" s="9">
        <v>4.3765797613786983</v>
      </c>
      <c r="G1030" s="9">
        <v>4.1741051701281462</v>
      </c>
    </row>
    <row r="1031" spans="1:7" x14ac:dyDescent="0.3">
      <c r="A1031" s="2">
        <v>45631.95</v>
      </c>
      <c r="B1031" s="9">
        <v>45631.95</v>
      </c>
      <c r="C1031" s="9">
        <v>45631.95</v>
      </c>
      <c r="D1031" s="9" t="e">
        <v>#DIV/0!</v>
      </c>
      <c r="E1031" s="9">
        <v>1</v>
      </c>
      <c r="F1031" s="9">
        <v>4.3561643835616435</v>
      </c>
      <c r="G1031" s="9">
        <v>4.3561643835616435</v>
      </c>
    </row>
    <row r="1032" spans="1:7" x14ac:dyDescent="0.3">
      <c r="A1032" s="2">
        <v>45594.68</v>
      </c>
      <c r="B1032" s="9">
        <v>45594.68</v>
      </c>
      <c r="C1032" s="9">
        <v>45594.68</v>
      </c>
      <c r="D1032" s="9" t="e">
        <v>#DIV/0!</v>
      </c>
      <c r="E1032" s="9">
        <v>1</v>
      </c>
      <c r="F1032" s="9">
        <v>6.6547945205479451</v>
      </c>
      <c r="G1032" s="9">
        <v>2.8794520547945206</v>
      </c>
    </row>
    <row r="1033" spans="1:7" x14ac:dyDescent="0.3">
      <c r="A1033" s="2">
        <v>45565.67</v>
      </c>
      <c r="B1033" s="9">
        <v>45565.67</v>
      </c>
      <c r="C1033" s="9">
        <v>45565.67</v>
      </c>
      <c r="D1033" s="9">
        <v>0</v>
      </c>
      <c r="E1033" s="9">
        <v>2</v>
      </c>
      <c r="F1033" s="9">
        <v>6.4342465753424651</v>
      </c>
      <c r="G1033" s="9">
        <v>2.1712328767123288</v>
      </c>
    </row>
    <row r="1034" spans="1:7" x14ac:dyDescent="0.3">
      <c r="A1034" s="2">
        <v>45544.17</v>
      </c>
      <c r="B1034" s="9">
        <v>45544.17</v>
      </c>
      <c r="C1034" s="9">
        <v>45544.17</v>
      </c>
      <c r="D1034" s="9">
        <v>0</v>
      </c>
      <c r="E1034" s="9">
        <v>2</v>
      </c>
      <c r="F1034" s="9">
        <v>18.950684931506849</v>
      </c>
      <c r="G1034" s="9">
        <v>11.538356164383561</v>
      </c>
    </row>
    <row r="1035" spans="1:7" x14ac:dyDescent="0.3">
      <c r="A1035" s="2">
        <v>45500</v>
      </c>
      <c r="B1035" s="9">
        <v>45500</v>
      </c>
      <c r="C1035" s="9">
        <v>45500</v>
      </c>
      <c r="D1035" s="9">
        <v>0</v>
      </c>
      <c r="E1035" s="9">
        <v>5</v>
      </c>
      <c r="F1035" s="9">
        <v>8.9819178082191797</v>
      </c>
      <c r="G1035" s="9">
        <v>1.0690410958904111</v>
      </c>
    </row>
    <row r="1036" spans="1:7" x14ac:dyDescent="0.3">
      <c r="A1036" s="2">
        <v>45487.95</v>
      </c>
      <c r="B1036" s="9">
        <v>45487.95</v>
      </c>
      <c r="C1036" s="9">
        <v>45487.95</v>
      </c>
      <c r="D1036" s="9" t="e">
        <v>#DIV/0!</v>
      </c>
      <c r="E1036" s="9">
        <v>1</v>
      </c>
      <c r="F1036" s="9">
        <v>28.898630136986302</v>
      </c>
      <c r="G1036" s="9">
        <v>25.024657534246575</v>
      </c>
    </row>
    <row r="1037" spans="1:7" x14ac:dyDescent="0.3">
      <c r="A1037" s="2">
        <v>45467.72</v>
      </c>
      <c r="B1037" s="9">
        <v>45467.72</v>
      </c>
      <c r="C1037" s="9">
        <v>45467.72</v>
      </c>
      <c r="D1037" s="9" t="e">
        <v>#DIV/0!</v>
      </c>
      <c r="E1037" s="9">
        <v>1</v>
      </c>
      <c r="F1037" s="9">
        <v>19.756164383561643</v>
      </c>
      <c r="G1037" s="9">
        <v>3.6657534246575341</v>
      </c>
    </row>
    <row r="1038" spans="1:7" x14ac:dyDescent="0.3">
      <c r="A1038" s="2">
        <v>45467.519999999997</v>
      </c>
      <c r="B1038" s="9">
        <v>45467.519999999997</v>
      </c>
      <c r="C1038" s="9">
        <v>45467.519999999997</v>
      </c>
      <c r="D1038" s="9" t="e">
        <v>#DIV/0!</v>
      </c>
      <c r="E1038" s="9">
        <v>1</v>
      </c>
      <c r="F1038" s="9">
        <v>5.8657534246575347</v>
      </c>
      <c r="G1038" s="9">
        <v>5.8657534246575347</v>
      </c>
    </row>
    <row r="1039" spans="1:7" x14ac:dyDescent="0.3">
      <c r="A1039" s="2">
        <v>45432.99</v>
      </c>
      <c r="B1039" s="9">
        <v>45432.99</v>
      </c>
      <c r="C1039" s="9">
        <v>45432.99</v>
      </c>
      <c r="D1039" s="9" t="e">
        <v>#DIV/0!</v>
      </c>
      <c r="E1039" s="9">
        <v>1</v>
      </c>
      <c r="F1039" s="9">
        <v>24.331506849315069</v>
      </c>
      <c r="G1039" s="9">
        <v>7.2219178082191782</v>
      </c>
    </row>
    <row r="1040" spans="1:7" x14ac:dyDescent="0.3">
      <c r="A1040" s="2">
        <v>45412.44</v>
      </c>
      <c r="B1040" s="9">
        <v>45412.44</v>
      </c>
      <c r="C1040" s="9">
        <v>45412.44</v>
      </c>
      <c r="D1040" s="9" t="e">
        <v>#DIV/0!</v>
      </c>
      <c r="E1040" s="9">
        <v>1</v>
      </c>
      <c r="F1040" s="9">
        <v>16.591780821917808</v>
      </c>
      <c r="G1040" s="9">
        <v>2.0986301369863014</v>
      </c>
    </row>
    <row r="1041" spans="1:7" x14ac:dyDescent="0.3">
      <c r="A1041" s="2">
        <v>45339</v>
      </c>
      <c r="B1041" s="9">
        <v>45339</v>
      </c>
      <c r="C1041" s="9">
        <v>45339</v>
      </c>
      <c r="D1041" s="9" t="e">
        <v>#DIV/0!</v>
      </c>
      <c r="E1041" s="9">
        <v>1</v>
      </c>
      <c r="F1041" s="9">
        <v>0.90958904109589045</v>
      </c>
      <c r="G1041" s="9">
        <v>0.90958904109589045</v>
      </c>
    </row>
    <row r="1042" spans="1:7" x14ac:dyDescent="0.3">
      <c r="A1042" s="2">
        <v>45303</v>
      </c>
      <c r="B1042" s="9">
        <v>45303</v>
      </c>
      <c r="C1042" s="9">
        <v>45303</v>
      </c>
      <c r="D1042" s="9" t="e">
        <v>#DIV/0!</v>
      </c>
      <c r="E1042" s="9">
        <v>1</v>
      </c>
      <c r="F1042" s="9">
        <v>0.48767123287671232</v>
      </c>
      <c r="G1042" s="9">
        <v>0.48767123287671232</v>
      </c>
    </row>
    <row r="1043" spans="1:7" x14ac:dyDescent="0.3">
      <c r="A1043" s="2">
        <v>45267.31</v>
      </c>
      <c r="B1043" s="9">
        <v>45267.31</v>
      </c>
      <c r="C1043" s="9">
        <v>45267.31</v>
      </c>
      <c r="D1043" s="9">
        <v>0</v>
      </c>
      <c r="E1043" s="9">
        <v>2</v>
      </c>
      <c r="F1043" s="9">
        <v>7.5383561643835622</v>
      </c>
      <c r="G1043" s="9">
        <v>7.5383561643835622</v>
      </c>
    </row>
    <row r="1044" spans="1:7" x14ac:dyDescent="0.3">
      <c r="A1044" s="2">
        <v>45244.5</v>
      </c>
      <c r="B1044" s="9">
        <v>45244.5</v>
      </c>
      <c r="C1044" s="9">
        <v>45244.5</v>
      </c>
      <c r="D1044" s="9" t="e">
        <v>#DIV/0!</v>
      </c>
      <c r="E1044" s="9">
        <v>1</v>
      </c>
      <c r="F1044" s="9">
        <v>22.457534246575342</v>
      </c>
      <c r="G1044" s="9">
        <v>13.945205479452055</v>
      </c>
    </row>
    <row r="1045" spans="1:7" x14ac:dyDescent="0.3">
      <c r="A1045" s="2">
        <v>45244.34</v>
      </c>
      <c r="B1045" s="9">
        <v>45244.34</v>
      </c>
      <c r="C1045" s="9">
        <v>45244.34</v>
      </c>
      <c r="D1045" s="9">
        <v>0</v>
      </c>
      <c r="E1045" s="9">
        <v>3</v>
      </c>
      <c r="F1045" s="9">
        <v>22.242009132420094</v>
      </c>
      <c r="G1045" s="9">
        <v>17.025570776255709</v>
      </c>
    </row>
    <row r="1046" spans="1:7" x14ac:dyDescent="0.3">
      <c r="A1046" s="2">
        <v>45225.78</v>
      </c>
      <c r="B1046" s="9">
        <v>45225.78</v>
      </c>
      <c r="C1046" s="9">
        <v>45225.78</v>
      </c>
      <c r="D1046" s="9">
        <v>5.219946131102039E-4</v>
      </c>
      <c r="E1046" s="9">
        <v>8</v>
      </c>
      <c r="F1046" s="9">
        <v>3.3095890410958906</v>
      </c>
      <c r="G1046" s="9">
        <v>2.0900684931506848</v>
      </c>
    </row>
    <row r="1047" spans="1:7" x14ac:dyDescent="0.3">
      <c r="A1047" s="2">
        <v>45225</v>
      </c>
      <c r="B1047" s="9">
        <v>45225</v>
      </c>
      <c r="C1047" s="9">
        <v>45225</v>
      </c>
      <c r="D1047" s="9" t="e">
        <v>#DIV/0!</v>
      </c>
      <c r="E1047" s="9">
        <v>1</v>
      </c>
      <c r="F1047" s="9">
        <v>2.2438356164383562</v>
      </c>
      <c r="G1047" s="9">
        <v>1.3643835616438356</v>
      </c>
    </row>
    <row r="1048" spans="1:7" x14ac:dyDescent="0.3">
      <c r="A1048" s="2">
        <v>45217.96</v>
      </c>
      <c r="B1048" s="9">
        <v>45217.96</v>
      </c>
      <c r="C1048" s="9">
        <v>45217.96</v>
      </c>
      <c r="D1048" s="9" t="e">
        <v>#DIV/0!</v>
      </c>
      <c r="E1048" s="9">
        <v>1</v>
      </c>
      <c r="F1048" s="9">
        <v>9.2794520547945201</v>
      </c>
      <c r="G1048" s="9">
        <v>9.2794520547945201</v>
      </c>
    </row>
    <row r="1049" spans="1:7" x14ac:dyDescent="0.3">
      <c r="A1049" s="2">
        <v>45214.75</v>
      </c>
      <c r="B1049" s="9">
        <v>45214.75</v>
      </c>
      <c r="C1049" s="9">
        <v>45214.75</v>
      </c>
      <c r="D1049" s="9">
        <v>0</v>
      </c>
      <c r="E1049" s="9">
        <v>2</v>
      </c>
      <c r="F1049" s="9">
        <v>28.909589041095892</v>
      </c>
      <c r="G1049" s="9">
        <v>15.765753424657536</v>
      </c>
    </row>
    <row r="1050" spans="1:7" x14ac:dyDescent="0.3">
      <c r="A1050" s="2">
        <v>45089.53</v>
      </c>
      <c r="B1050" s="9">
        <v>45089.53</v>
      </c>
      <c r="C1050" s="9">
        <v>45089.53</v>
      </c>
      <c r="D1050" s="9">
        <v>0</v>
      </c>
      <c r="E1050" s="9">
        <v>3</v>
      </c>
      <c r="F1050" s="9">
        <v>2.5689497716894976</v>
      </c>
      <c r="G1050" s="9">
        <v>0.52602739726027392</v>
      </c>
    </row>
    <row r="1051" spans="1:7" x14ac:dyDescent="0.3">
      <c r="A1051" s="2">
        <v>45066.96</v>
      </c>
      <c r="B1051" s="9">
        <v>45066.96</v>
      </c>
      <c r="C1051" s="9">
        <v>45066.96</v>
      </c>
      <c r="D1051" s="9" t="e">
        <v>#DIV/0!</v>
      </c>
      <c r="E1051" s="9">
        <v>1</v>
      </c>
      <c r="F1051" s="9">
        <v>26.583561643835615</v>
      </c>
      <c r="G1051" s="9">
        <v>7.5178082191780824</v>
      </c>
    </row>
    <row r="1052" spans="1:7" x14ac:dyDescent="0.3">
      <c r="A1052" s="2">
        <v>45023.56</v>
      </c>
      <c r="B1052" s="9">
        <v>45023.56</v>
      </c>
      <c r="C1052" s="9">
        <v>45023.56</v>
      </c>
      <c r="D1052" s="9" t="e">
        <v>#DIV/0!</v>
      </c>
      <c r="E1052" s="9">
        <v>1</v>
      </c>
      <c r="F1052" s="9">
        <v>7.5123287671232877</v>
      </c>
      <c r="G1052" s="9">
        <v>7.5123287671232877</v>
      </c>
    </row>
    <row r="1053" spans="1:7" x14ac:dyDescent="0.3">
      <c r="A1053" s="2">
        <v>45005.52</v>
      </c>
      <c r="B1053" s="9">
        <v>45005.52</v>
      </c>
      <c r="C1053" s="9">
        <v>45005.52</v>
      </c>
      <c r="D1053" s="9" t="e">
        <v>#DIV/0!</v>
      </c>
      <c r="E1053" s="9">
        <v>1</v>
      </c>
      <c r="F1053" s="9">
        <v>6.4465753424657537</v>
      </c>
      <c r="G1053" s="9">
        <v>6.4465753424657537</v>
      </c>
    </row>
    <row r="1054" spans="1:7" x14ac:dyDescent="0.3">
      <c r="A1054" s="2">
        <v>45000</v>
      </c>
      <c r="B1054" s="9">
        <v>45000</v>
      </c>
      <c r="C1054" s="9">
        <v>45000</v>
      </c>
      <c r="D1054" s="9">
        <v>0</v>
      </c>
      <c r="E1054" s="9">
        <v>6</v>
      </c>
      <c r="F1054" s="9">
        <v>2.7945205479452055</v>
      </c>
      <c r="G1054" s="9">
        <v>0.33470319634703194</v>
      </c>
    </row>
    <row r="1055" spans="1:7" x14ac:dyDescent="0.3">
      <c r="A1055" s="2">
        <v>44991.94</v>
      </c>
      <c r="B1055" s="9">
        <v>44991.94</v>
      </c>
      <c r="C1055" s="9">
        <v>44991.94</v>
      </c>
      <c r="D1055" s="9" t="e">
        <v>#DIV/0!</v>
      </c>
      <c r="E1055" s="9">
        <v>1</v>
      </c>
      <c r="F1055" s="9">
        <v>19.832876712328765</v>
      </c>
      <c r="G1055" s="9">
        <v>19.832876712328765</v>
      </c>
    </row>
    <row r="1056" spans="1:7" x14ac:dyDescent="0.3">
      <c r="A1056" s="2">
        <v>44886</v>
      </c>
      <c r="B1056" s="9">
        <v>44886</v>
      </c>
      <c r="C1056" s="9">
        <v>44886</v>
      </c>
      <c r="D1056" s="9" t="e">
        <v>#DIV/0!</v>
      </c>
      <c r="E1056" s="9">
        <v>1</v>
      </c>
      <c r="F1056" s="9">
        <v>7.5013698630136982</v>
      </c>
      <c r="G1056" s="9">
        <v>1.3698630136986301</v>
      </c>
    </row>
    <row r="1057" spans="1:7" x14ac:dyDescent="0.3">
      <c r="A1057" s="2">
        <v>44885.5</v>
      </c>
      <c r="B1057" s="9">
        <v>44885.5</v>
      </c>
      <c r="C1057" s="9">
        <v>44885.5</v>
      </c>
      <c r="D1057" s="9">
        <v>0</v>
      </c>
      <c r="E1057" s="9">
        <v>4</v>
      </c>
      <c r="F1057" s="9">
        <v>8.0328767123287665</v>
      </c>
      <c r="G1057" s="9">
        <v>0.92739726027397262</v>
      </c>
    </row>
    <row r="1058" spans="1:7" x14ac:dyDescent="0.3">
      <c r="A1058" s="2">
        <v>44837.66</v>
      </c>
      <c r="B1058" s="9">
        <v>44837.66</v>
      </c>
      <c r="C1058" s="9">
        <v>44837.66</v>
      </c>
      <c r="D1058" s="9" t="e">
        <v>#DIV/0!</v>
      </c>
      <c r="E1058" s="9">
        <v>1</v>
      </c>
      <c r="F1058" s="9">
        <v>26.082191780821919</v>
      </c>
      <c r="G1058" s="9">
        <v>3.6273972602739728</v>
      </c>
    </row>
    <row r="1059" spans="1:7" x14ac:dyDescent="0.3">
      <c r="A1059" s="2">
        <v>44837.65</v>
      </c>
      <c r="B1059" s="9">
        <v>44837.65</v>
      </c>
      <c r="C1059" s="9">
        <v>44837.65</v>
      </c>
      <c r="D1059" s="9" t="e">
        <v>#DIV/0!</v>
      </c>
      <c r="E1059" s="9">
        <v>1</v>
      </c>
      <c r="F1059" s="9">
        <v>19.161643835616438</v>
      </c>
      <c r="G1059" s="9">
        <v>2.0547945205479454</v>
      </c>
    </row>
    <row r="1060" spans="1:7" x14ac:dyDescent="0.3">
      <c r="A1060" s="2">
        <v>44828.77</v>
      </c>
      <c r="B1060" s="9">
        <v>44828.77</v>
      </c>
      <c r="C1060" s="9">
        <v>44828.77</v>
      </c>
      <c r="D1060" s="9" t="e">
        <v>#DIV/0!</v>
      </c>
      <c r="E1060" s="9">
        <v>1</v>
      </c>
      <c r="F1060" s="9">
        <v>29.534246575342465</v>
      </c>
      <c r="G1060" s="9">
        <v>12.90958904109589</v>
      </c>
    </row>
    <row r="1061" spans="1:7" x14ac:dyDescent="0.3">
      <c r="A1061" s="2">
        <v>44762.01</v>
      </c>
      <c r="B1061" s="9">
        <v>44762.01</v>
      </c>
      <c r="C1061" s="9">
        <v>44762.01</v>
      </c>
      <c r="D1061" s="9" t="e">
        <v>#DIV/0!</v>
      </c>
      <c r="E1061" s="9">
        <v>1</v>
      </c>
      <c r="F1061" s="9">
        <v>31.589041095890412</v>
      </c>
      <c r="G1061" s="9">
        <v>6.2356164383561641</v>
      </c>
    </row>
    <row r="1062" spans="1:7" x14ac:dyDescent="0.3">
      <c r="A1062" s="2">
        <v>44746.01</v>
      </c>
      <c r="B1062" s="9">
        <v>44746.01</v>
      </c>
      <c r="C1062" s="9">
        <v>44746.01</v>
      </c>
      <c r="D1062" s="9" t="e">
        <v>#DIV/0!</v>
      </c>
      <c r="E1062" s="9">
        <v>1</v>
      </c>
      <c r="F1062" s="9">
        <v>3.7013698630136984</v>
      </c>
      <c r="G1062" s="9">
        <v>3.7013698630136984</v>
      </c>
    </row>
    <row r="1063" spans="1:7" x14ac:dyDescent="0.3">
      <c r="A1063" s="2">
        <v>44728.91</v>
      </c>
      <c r="B1063" s="9">
        <v>44728.91</v>
      </c>
      <c r="C1063" s="9">
        <v>44728.91</v>
      </c>
      <c r="D1063" s="9" t="e">
        <v>#DIV/0!</v>
      </c>
      <c r="E1063" s="9">
        <v>1</v>
      </c>
      <c r="F1063" s="9">
        <v>7.3671232876712329</v>
      </c>
      <c r="G1063" s="9">
        <v>7.3671232876712329</v>
      </c>
    </row>
    <row r="1064" spans="1:7" x14ac:dyDescent="0.3">
      <c r="A1064" s="2">
        <v>44700.26</v>
      </c>
      <c r="B1064" s="9">
        <v>44700.26</v>
      </c>
      <c r="C1064" s="9">
        <v>44700.26</v>
      </c>
      <c r="D1064" s="9" t="e">
        <v>#DIV/0!</v>
      </c>
      <c r="E1064" s="9">
        <v>1</v>
      </c>
      <c r="F1064" s="9">
        <v>6.2356164383561641</v>
      </c>
      <c r="G1064" s="9">
        <v>2.4767123287671233</v>
      </c>
    </row>
    <row r="1065" spans="1:7" x14ac:dyDescent="0.3">
      <c r="A1065" s="2">
        <v>44696.23</v>
      </c>
      <c r="B1065" s="9">
        <v>44696.23</v>
      </c>
      <c r="C1065" s="9">
        <v>44696.23</v>
      </c>
      <c r="D1065" s="9">
        <v>0</v>
      </c>
      <c r="E1065" s="9">
        <v>2</v>
      </c>
      <c r="F1065" s="9">
        <v>34.06575342465753</v>
      </c>
      <c r="G1065" s="9">
        <v>22.175342465753424</v>
      </c>
    </row>
    <row r="1066" spans="1:7" x14ac:dyDescent="0.3">
      <c r="A1066" s="2">
        <v>44662.52</v>
      </c>
      <c r="B1066" s="9">
        <v>44662.52</v>
      </c>
      <c r="C1066" s="9">
        <v>44662.52</v>
      </c>
      <c r="D1066" s="9" t="e">
        <v>#DIV/0!</v>
      </c>
      <c r="E1066" s="9">
        <v>1</v>
      </c>
      <c r="F1066" s="9">
        <v>10.27945205479452</v>
      </c>
      <c r="G1066" s="9">
        <v>0.17534246575342466</v>
      </c>
    </row>
    <row r="1067" spans="1:7" x14ac:dyDescent="0.3">
      <c r="A1067" s="2">
        <v>44626.05</v>
      </c>
      <c r="B1067" s="9">
        <v>44626.05</v>
      </c>
      <c r="C1067" s="9">
        <v>44626.05</v>
      </c>
      <c r="D1067" s="9">
        <v>0</v>
      </c>
      <c r="E1067" s="9">
        <v>2</v>
      </c>
      <c r="F1067" s="9">
        <v>13.906849315068493</v>
      </c>
      <c r="G1067" s="9">
        <v>6.4465753424657537</v>
      </c>
    </row>
    <row r="1068" spans="1:7" x14ac:dyDescent="0.3">
      <c r="A1068" s="2">
        <v>44599</v>
      </c>
      <c r="B1068" s="9">
        <v>44599</v>
      </c>
      <c r="C1068" s="9">
        <v>44599</v>
      </c>
      <c r="D1068" s="9">
        <v>0</v>
      </c>
      <c r="E1068" s="9">
        <v>5</v>
      </c>
      <c r="F1068" s="9">
        <v>7.0301369863013692</v>
      </c>
      <c r="G1068" s="9">
        <v>2.8690410958904109</v>
      </c>
    </row>
    <row r="1069" spans="1:7" x14ac:dyDescent="0.3">
      <c r="A1069" s="2">
        <v>44588</v>
      </c>
      <c r="B1069" s="9">
        <v>44588</v>
      </c>
      <c r="C1069" s="9">
        <v>44588</v>
      </c>
      <c r="D1069" s="9">
        <v>0</v>
      </c>
      <c r="E1069" s="9">
        <v>24</v>
      </c>
      <c r="F1069" s="9">
        <v>3.7511415525114145</v>
      </c>
      <c r="G1069" s="9">
        <v>3.1071917808219176</v>
      </c>
    </row>
    <row r="1070" spans="1:7" x14ac:dyDescent="0.3">
      <c r="A1070" s="2">
        <v>44581.14</v>
      </c>
      <c r="B1070" s="9">
        <v>44581.14</v>
      </c>
      <c r="C1070" s="9">
        <v>44581.14</v>
      </c>
      <c r="D1070" s="9" t="e">
        <v>#DIV/0!</v>
      </c>
      <c r="E1070" s="9">
        <v>1</v>
      </c>
      <c r="F1070" s="9">
        <v>5.5260273972602736</v>
      </c>
      <c r="G1070" s="9">
        <v>2.4767123287671233</v>
      </c>
    </row>
    <row r="1071" spans="1:7" x14ac:dyDescent="0.3">
      <c r="A1071" s="2">
        <v>44576.2</v>
      </c>
      <c r="B1071" s="9">
        <v>44576.2</v>
      </c>
      <c r="C1071" s="9">
        <v>44576.2</v>
      </c>
      <c r="D1071" s="9" t="e">
        <v>#DIV/0!</v>
      </c>
      <c r="E1071" s="9">
        <v>1</v>
      </c>
      <c r="F1071" s="9">
        <v>4.904109589041096</v>
      </c>
      <c r="G1071" s="9">
        <v>3.1671232876712327</v>
      </c>
    </row>
    <row r="1072" spans="1:7" x14ac:dyDescent="0.3">
      <c r="A1072" s="2">
        <v>44575.94</v>
      </c>
      <c r="B1072" s="9">
        <v>44575.94</v>
      </c>
      <c r="C1072" s="9">
        <v>44575.94</v>
      </c>
      <c r="D1072" s="9">
        <v>0</v>
      </c>
      <c r="E1072" s="9">
        <v>2</v>
      </c>
      <c r="F1072" s="9">
        <v>5.3876712328767127</v>
      </c>
      <c r="G1072" s="9">
        <v>2.8794520547945206</v>
      </c>
    </row>
    <row r="1073" spans="1:7" x14ac:dyDescent="0.3">
      <c r="A1073" s="2">
        <v>44575</v>
      </c>
      <c r="B1073" s="9">
        <v>44575</v>
      </c>
      <c r="C1073" s="9">
        <v>44575</v>
      </c>
      <c r="D1073" s="9" t="e">
        <v>#DIV/0!</v>
      </c>
      <c r="E1073" s="9">
        <v>1</v>
      </c>
      <c r="F1073" s="9">
        <v>5.4465753424657537</v>
      </c>
      <c r="G1073" s="9">
        <v>1.6767123287671233</v>
      </c>
    </row>
    <row r="1074" spans="1:7" x14ac:dyDescent="0.3">
      <c r="A1074" s="2">
        <v>44553.599999999999</v>
      </c>
      <c r="B1074" s="9">
        <v>44553.599999999999</v>
      </c>
      <c r="C1074" s="9">
        <v>44553.599999999999</v>
      </c>
      <c r="D1074" s="9">
        <v>6.9053396600248786E-4</v>
      </c>
      <c r="E1074" s="9">
        <v>3</v>
      </c>
      <c r="F1074" s="9">
        <v>4.0493150684931507</v>
      </c>
      <c r="G1074" s="9">
        <v>2.1351598173515982</v>
      </c>
    </row>
    <row r="1075" spans="1:7" x14ac:dyDescent="0.3">
      <c r="A1075" s="2">
        <v>44545.08</v>
      </c>
      <c r="B1075" s="9">
        <v>44545.08</v>
      </c>
      <c r="C1075" s="9">
        <v>44545.08</v>
      </c>
      <c r="D1075" s="9" t="e">
        <v>#DIV/0!</v>
      </c>
      <c r="E1075" s="9">
        <v>1</v>
      </c>
      <c r="F1075" s="9">
        <v>3.8</v>
      </c>
      <c r="G1075" s="9">
        <v>2.2082191780821918</v>
      </c>
    </row>
    <row r="1076" spans="1:7" x14ac:dyDescent="0.3">
      <c r="A1076" s="2">
        <v>44512</v>
      </c>
      <c r="B1076" s="9">
        <v>44512</v>
      </c>
      <c r="C1076" s="9">
        <v>44512</v>
      </c>
      <c r="D1076" s="9">
        <v>0</v>
      </c>
      <c r="E1076" s="9">
        <v>2</v>
      </c>
      <c r="F1076" s="9">
        <v>0.75342465753424659</v>
      </c>
      <c r="G1076" s="9">
        <v>0.75342465753424659</v>
      </c>
    </row>
    <row r="1077" spans="1:7" x14ac:dyDescent="0.3">
      <c r="A1077" s="2">
        <v>44500</v>
      </c>
      <c r="B1077" s="9">
        <v>44500</v>
      </c>
      <c r="C1077" s="9">
        <v>44500</v>
      </c>
      <c r="D1077" s="9" t="e">
        <v>#DIV/0!</v>
      </c>
      <c r="E1077" s="9">
        <v>1</v>
      </c>
      <c r="F1077" s="9">
        <v>0.21917808219178081</v>
      </c>
      <c r="G1077" s="9">
        <v>0.21917808219178081</v>
      </c>
    </row>
    <row r="1078" spans="1:7" x14ac:dyDescent="0.3">
      <c r="A1078" s="2">
        <v>44456.37</v>
      </c>
      <c r="B1078" s="9">
        <v>44456.37</v>
      </c>
      <c r="C1078" s="9">
        <v>44456.37</v>
      </c>
      <c r="D1078" s="9" t="e">
        <v>#DIV/0!</v>
      </c>
      <c r="E1078" s="9">
        <v>1</v>
      </c>
      <c r="F1078" s="9">
        <v>15.095890410958905</v>
      </c>
      <c r="G1078" s="9">
        <v>5.602739726027397</v>
      </c>
    </row>
    <row r="1079" spans="1:7" x14ac:dyDescent="0.3">
      <c r="A1079" s="2">
        <v>44441.1</v>
      </c>
      <c r="B1079" s="9">
        <v>44441.1</v>
      </c>
      <c r="C1079" s="9">
        <v>44441.1</v>
      </c>
      <c r="D1079" s="9" t="e">
        <v>#DIV/0!</v>
      </c>
      <c r="E1079" s="9">
        <v>1</v>
      </c>
      <c r="F1079" s="9">
        <v>35.594520547945208</v>
      </c>
      <c r="G1079" s="9">
        <v>19.580821917808219</v>
      </c>
    </row>
    <row r="1080" spans="1:7" x14ac:dyDescent="0.3">
      <c r="A1080" s="2">
        <v>44432.72</v>
      </c>
      <c r="B1080" s="9">
        <v>44432.72</v>
      </c>
      <c r="C1080" s="9">
        <v>44432.72</v>
      </c>
      <c r="D1080" s="9" t="e">
        <v>#DIV/0!</v>
      </c>
      <c r="E1080" s="9">
        <v>1</v>
      </c>
      <c r="F1080" s="9">
        <v>33.832876712328769</v>
      </c>
      <c r="G1080" s="9">
        <v>13.580821917808219</v>
      </c>
    </row>
    <row r="1081" spans="1:7" x14ac:dyDescent="0.3">
      <c r="A1081" s="2">
        <v>44425.08</v>
      </c>
      <c r="B1081" s="9">
        <v>44425.08</v>
      </c>
      <c r="C1081" s="9">
        <v>44425.08</v>
      </c>
      <c r="D1081" s="9" t="e">
        <v>#DIV/0!</v>
      </c>
      <c r="E1081" s="9">
        <v>1</v>
      </c>
      <c r="F1081" s="9">
        <v>18.643835616438356</v>
      </c>
      <c r="G1081" s="9">
        <v>3.1671232876712327</v>
      </c>
    </row>
    <row r="1082" spans="1:7" x14ac:dyDescent="0.3">
      <c r="A1082" s="2">
        <v>44392.03</v>
      </c>
      <c r="B1082" s="9">
        <v>44392.03</v>
      </c>
      <c r="C1082" s="9">
        <v>44392.03</v>
      </c>
      <c r="D1082" s="9" t="e">
        <v>#DIV/0!</v>
      </c>
      <c r="E1082" s="9">
        <v>1</v>
      </c>
      <c r="F1082" s="9">
        <v>10.493150684931507</v>
      </c>
      <c r="G1082" s="9">
        <v>8.5726027397260278</v>
      </c>
    </row>
    <row r="1083" spans="1:7" x14ac:dyDescent="0.3">
      <c r="A1083" s="2">
        <v>44339.4</v>
      </c>
      <c r="B1083" s="9">
        <v>44339.4</v>
      </c>
      <c r="C1083" s="9">
        <v>44339.4</v>
      </c>
      <c r="D1083" s="9" t="e">
        <v>#DIV/0!</v>
      </c>
      <c r="E1083" s="9">
        <v>1</v>
      </c>
      <c r="F1083" s="9">
        <v>1.3232876712328767</v>
      </c>
      <c r="G1083" s="9">
        <v>1.3232876712328767</v>
      </c>
    </row>
    <row r="1084" spans="1:7" x14ac:dyDescent="0.3">
      <c r="A1084" s="2">
        <v>44339</v>
      </c>
      <c r="B1084" s="9">
        <v>44339</v>
      </c>
      <c r="C1084" s="9">
        <v>44339</v>
      </c>
      <c r="D1084" s="9">
        <v>0</v>
      </c>
      <c r="E1084" s="9">
        <v>22</v>
      </c>
      <c r="F1084" s="9">
        <v>9.0038605230386057</v>
      </c>
      <c r="G1084" s="9">
        <v>2.9242839352428391</v>
      </c>
    </row>
    <row r="1085" spans="1:7" x14ac:dyDescent="0.3">
      <c r="A1085" s="2">
        <v>44338.63</v>
      </c>
      <c r="B1085" s="9">
        <v>44338.63</v>
      </c>
      <c r="C1085" s="9">
        <v>44338.63</v>
      </c>
      <c r="D1085" s="9" t="e">
        <v>#DIV/0!</v>
      </c>
      <c r="E1085" s="9">
        <v>1</v>
      </c>
      <c r="F1085" s="9">
        <v>6.1150684931506847</v>
      </c>
      <c r="G1085" s="9">
        <v>4.7863013698630139</v>
      </c>
    </row>
    <row r="1086" spans="1:7" x14ac:dyDescent="0.3">
      <c r="A1086" s="2">
        <v>44331.34</v>
      </c>
      <c r="B1086" s="9">
        <v>44331.34</v>
      </c>
      <c r="C1086" s="9">
        <v>44331.34</v>
      </c>
      <c r="D1086" s="9" t="e">
        <v>#DIV/0!</v>
      </c>
      <c r="E1086" s="9">
        <v>1</v>
      </c>
      <c r="F1086" s="9">
        <v>17.435616438356163</v>
      </c>
      <c r="G1086" s="9">
        <v>17.435616438356163</v>
      </c>
    </row>
    <row r="1087" spans="1:7" x14ac:dyDescent="0.3">
      <c r="A1087" s="2">
        <v>44324.79</v>
      </c>
      <c r="B1087" s="9">
        <v>44324.79</v>
      </c>
      <c r="C1087" s="9">
        <v>44324.79</v>
      </c>
      <c r="D1087" s="9" t="e">
        <v>#DIV/0!</v>
      </c>
      <c r="E1087" s="9">
        <v>1</v>
      </c>
      <c r="F1087" s="9">
        <v>27.484931506849314</v>
      </c>
      <c r="G1087" s="9">
        <v>12.994520547945205</v>
      </c>
    </row>
    <row r="1088" spans="1:7" x14ac:dyDescent="0.3">
      <c r="A1088" s="2">
        <v>44304.72</v>
      </c>
      <c r="B1088" s="9">
        <v>44304.72</v>
      </c>
      <c r="C1088" s="9">
        <v>44304.72</v>
      </c>
      <c r="D1088" s="9" t="e">
        <v>#DIV/0!</v>
      </c>
      <c r="E1088" s="9">
        <v>1</v>
      </c>
      <c r="F1088" s="9">
        <v>15.87945205479452</v>
      </c>
      <c r="G1088" s="9">
        <v>2.0986301369863014</v>
      </c>
    </row>
    <row r="1089" spans="1:7" x14ac:dyDescent="0.3">
      <c r="A1089" s="2">
        <v>44168.76</v>
      </c>
      <c r="B1089" s="9">
        <v>44168.76</v>
      </c>
      <c r="C1089" s="9">
        <v>44168.76</v>
      </c>
      <c r="D1089" s="9" t="e">
        <v>#DIV/0!</v>
      </c>
      <c r="E1089" s="9">
        <v>1</v>
      </c>
      <c r="F1089" s="9">
        <v>6.8246575342465752</v>
      </c>
      <c r="G1089" s="9">
        <v>2.8219178082191783</v>
      </c>
    </row>
    <row r="1090" spans="1:7" x14ac:dyDescent="0.3">
      <c r="A1090" s="2">
        <v>44168.75</v>
      </c>
      <c r="B1090" s="9">
        <v>44168.75</v>
      </c>
      <c r="C1090" s="9">
        <v>44168.75</v>
      </c>
      <c r="D1090" s="9">
        <v>0</v>
      </c>
      <c r="E1090" s="9">
        <v>6</v>
      </c>
      <c r="F1090" s="9">
        <v>10.957077625570776</v>
      </c>
      <c r="G1090" s="9">
        <v>6.078995433789955</v>
      </c>
    </row>
    <row r="1091" spans="1:7" x14ac:dyDescent="0.3">
      <c r="A1091" s="2">
        <v>44168.639999999999</v>
      </c>
      <c r="B1091" s="9">
        <v>44168.639999999999</v>
      </c>
      <c r="C1091" s="9">
        <v>44168.639999999999</v>
      </c>
      <c r="D1091" s="9" t="e">
        <v>#DIV/0!</v>
      </c>
      <c r="E1091" s="9">
        <v>1</v>
      </c>
      <c r="F1091" s="9">
        <v>5.1123287671232873</v>
      </c>
      <c r="G1091" s="9">
        <v>4.4438356164383563</v>
      </c>
    </row>
    <row r="1092" spans="1:7" x14ac:dyDescent="0.3">
      <c r="A1092" s="2">
        <v>44163.23</v>
      </c>
      <c r="B1092" s="9">
        <v>44163.23</v>
      </c>
      <c r="C1092" s="9">
        <v>44163.23</v>
      </c>
      <c r="D1092" s="9" t="e">
        <v>#DIV/0!</v>
      </c>
      <c r="E1092" s="9">
        <v>1</v>
      </c>
      <c r="F1092" s="9">
        <v>6.6767123287671231</v>
      </c>
      <c r="G1092" s="9">
        <v>4.6054794520547944</v>
      </c>
    </row>
    <row r="1093" spans="1:7" x14ac:dyDescent="0.3">
      <c r="A1093" s="2">
        <v>44112.28</v>
      </c>
      <c r="B1093" s="9">
        <v>44112.28</v>
      </c>
      <c r="C1093" s="9">
        <v>44112.28</v>
      </c>
      <c r="D1093" s="9" t="e">
        <v>#DIV/0!</v>
      </c>
      <c r="E1093" s="9">
        <v>1</v>
      </c>
      <c r="F1093" s="9">
        <v>21.632876712328766</v>
      </c>
      <c r="G1093" s="9">
        <v>21.632876712328766</v>
      </c>
    </row>
    <row r="1094" spans="1:7" x14ac:dyDescent="0.3">
      <c r="A1094" s="2">
        <v>44112.26</v>
      </c>
      <c r="B1094" s="9">
        <v>44112.26</v>
      </c>
      <c r="C1094" s="9">
        <v>44112.26</v>
      </c>
      <c r="D1094" s="9" t="e">
        <v>#DIV/0!</v>
      </c>
      <c r="E1094" s="9">
        <v>1</v>
      </c>
      <c r="F1094" s="9">
        <v>21.290410958904111</v>
      </c>
      <c r="G1094" s="9">
        <v>3.5561643835616437</v>
      </c>
    </row>
    <row r="1095" spans="1:7" x14ac:dyDescent="0.3">
      <c r="A1095" s="2">
        <v>44112.19</v>
      </c>
      <c r="B1095" s="9">
        <v>44112.19</v>
      </c>
      <c r="C1095" s="9">
        <v>44112.19</v>
      </c>
      <c r="D1095" s="9" t="e">
        <v>#DIV/0!</v>
      </c>
      <c r="E1095" s="9">
        <v>1</v>
      </c>
      <c r="F1095" s="9">
        <v>21.331506849315069</v>
      </c>
      <c r="G1095" s="9">
        <v>20.495890410958904</v>
      </c>
    </row>
    <row r="1096" spans="1:7" x14ac:dyDescent="0.3">
      <c r="A1096" s="2">
        <v>44112.18</v>
      </c>
      <c r="B1096" s="9">
        <v>44112.18</v>
      </c>
      <c r="C1096" s="9">
        <v>44112.18</v>
      </c>
      <c r="D1096" s="9" t="e">
        <v>#DIV/0!</v>
      </c>
      <c r="E1096" s="9">
        <v>1</v>
      </c>
      <c r="F1096" s="9">
        <v>16.495890410958904</v>
      </c>
      <c r="G1096" s="9">
        <v>16.495890410958904</v>
      </c>
    </row>
    <row r="1097" spans="1:7" x14ac:dyDescent="0.3">
      <c r="A1097" s="2">
        <v>44086.61</v>
      </c>
      <c r="B1097" s="9">
        <v>44086.61</v>
      </c>
      <c r="C1097" s="9">
        <v>44086.61</v>
      </c>
      <c r="D1097" s="9" t="e">
        <v>#DIV/0!</v>
      </c>
      <c r="E1097" s="9">
        <v>1</v>
      </c>
      <c r="F1097" s="9">
        <v>25.279452054794522</v>
      </c>
      <c r="G1097" s="9">
        <v>4.9890410958904106</v>
      </c>
    </row>
    <row r="1098" spans="1:7" x14ac:dyDescent="0.3">
      <c r="A1098" s="2">
        <v>44056.37</v>
      </c>
      <c r="B1098" s="9">
        <v>44056.37</v>
      </c>
      <c r="C1098" s="9">
        <v>44056.37</v>
      </c>
      <c r="D1098" s="9" t="e">
        <v>#DIV/0!</v>
      </c>
      <c r="E1098" s="9">
        <v>1</v>
      </c>
      <c r="F1098" s="9">
        <v>19.449315068493149</v>
      </c>
      <c r="G1098" s="9">
        <v>16.572602739726026</v>
      </c>
    </row>
    <row r="1099" spans="1:7" x14ac:dyDescent="0.3">
      <c r="A1099" s="2">
        <v>44028.28</v>
      </c>
      <c r="B1099" s="9">
        <v>44028.28</v>
      </c>
      <c r="C1099" s="9">
        <v>44028.28</v>
      </c>
      <c r="D1099" s="9" t="e">
        <v>#DIV/0!</v>
      </c>
      <c r="E1099" s="9">
        <v>1</v>
      </c>
      <c r="F1099" s="9">
        <v>31.857534246575341</v>
      </c>
      <c r="G1099" s="9">
        <v>2.1315068493150684</v>
      </c>
    </row>
    <row r="1100" spans="1:7" x14ac:dyDescent="0.3">
      <c r="A1100" s="2">
        <v>44000</v>
      </c>
      <c r="B1100" s="9">
        <v>44000</v>
      </c>
      <c r="C1100" s="9">
        <v>44000</v>
      </c>
      <c r="D1100" s="9">
        <v>0</v>
      </c>
      <c r="E1100" s="9">
        <v>2</v>
      </c>
      <c r="F1100" s="9">
        <v>1.0780821917808219</v>
      </c>
      <c r="G1100" s="9">
        <v>1.0780821917808219</v>
      </c>
    </row>
    <row r="1101" spans="1:7" x14ac:dyDescent="0.3">
      <c r="A1101" s="2">
        <v>43992</v>
      </c>
      <c r="B1101" s="9">
        <v>43992</v>
      </c>
      <c r="C1101" s="9">
        <v>43992</v>
      </c>
      <c r="D1101" s="9">
        <v>0</v>
      </c>
      <c r="E1101" s="9">
        <v>2</v>
      </c>
      <c r="F1101" s="9">
        <v>2.3260273972602739</v>
      </c>
      <c r="G1101" s="9">
        <v>1.7534246575342465</v>
      </c>
    </row>
    <row r="1102" spans="1:7" x14ac:dyDescent="0.3">
      <c r="A1102" s="2">
        <v>43917.38</v>
      </c>
      <c r="B1102" s="9">
        <v>43917.38</v>
      </c>
      <c r="C1102" s="9">
        <v>43917.38</v>
      </c>
      <c r="D1102" s="9" t="e">
        <v>#DIV/0!</v>
      </c>
      <c r="E1102" s="9">
        <v>1</v>
      </c>
      <c r="F1102" s="9">
        <v>8.0383561643835613</v>
      </c>
      <c r="G1102" s="9">
        <v>1.6767123287671233</v>
      </c>
    </row>
    <row r="1103" spans="1:7" x14ac:dyDescent="0.3">
      <c r="A1103" s="2">
        <v>43911</v>
      </c>
      <c r="B1103" s="9">
        <v>43911</v>
      </c>
      <c r="C1103" s="9">
        <v>43911</v>
      </c>
      <c r="D1103" s="9" t="e">
        <v>#DIV/0!</v>
      </c>
      <c r="E1103" s="9">
        <v>1</v>
      </c>
      <c r="F1103" s="9">
        <v>11.331506849315069</v>
      </c>
      <c r="G1103" s="9">
        <v>3.1671232876712327</v>
      </c>
    </row>
    <row r="1104" spans="1:7" x14ac:dyDescent="0.3">
      <c r="A1104" s="2">
        <v>43796.3</v>
      </c>
      <c r="B1104" s="9">
        <v>43796.3</v>
      </c>
      <c r="C1104" s="9">
        <v>43796.3</v>
      </c>
      <c r="D1104" s="9">
        <v>0</v>
      </c>
      <c r="E1104" s="9">
        <v>2</v>
      </c>
      <c r="F1104" s="9">
        <v>2.897260273972603</v>
      </c>
      <c r="G1104" s="9">
        <v>1.058904109589041</v>
      </c>
    </row>
    <row r="1105" spans="1:7" x14ac:dyDescent="0.3">
      <c r="A1105" s="2">
        <v>43735.47</v>
      </c>
      <c r="B1105" s="9">
        <v>43735.47</v>
      </c>
      <c r="C1105" s="9">
        <v>43735.47</v>
      </c>
      <c r="D1105" s="9" t="e">
        <v>#DIV/0!</v>
      </c>
      <c r="E1105" s="9">
        <v>1</v>
      </c>
      <c r="F1105" s="9">
        <v>16.452054794520549</v>
      </c>
      <c r="G1105" s="9">
        <v>16.452054794520549</v>
      </c>
    </row>
    <row r="1106" spans="1:7" x14ac:dyDescent="0.3">
      <c r="A1106" s="2">
        <v>43734.77</v>
      </c>
      <c r="B1106" s="9">
        <v>43734.77</v>
      </c>
      <c r="C1106" s="9">
        <v>43734.77</v>
      </c>
      <c r="D1106" s="9" t="e">
        <v>#DIV/0!</v>
      </c>
      <c r="E1106" s="9">
        <v>1</v>
      </c>
      <c r="F1106" s="9">
        <v>43.298630136986304</v>
      </c>
      <c r="G1106" s="9">
        <v>25.024657534246575</v>
      </c>
    </row>
    <row r="1107" spans="1:7" x14ac:dyDescent="0.3">
      <c r="A1107" s="2">
        <v>43709.8</v>
      </c>
      <c r="B1107" s="9">
        <v>43709.8</v>
      </c>
      <c r="C1107" s="9">
        <v>43709.8</v>
      </c>
      <c r="D1107" s="9" t="e">
        <v>#DIV/0!</v>
      </c>
      <c r="E1107" s="9">
        <v>1</v>
      </c>
      <c r="F1107" s="9">
        <v>13.945205479452055</v>
      </c>
      <c r="G1107" s="9">
        <v>3.8958904109589043</v>
      </c>
    </row>
    <row r="1108" spans="1:7" x14ac:dyDescent="0.3">
      <c r="A1108" s="2">
        <v>43702.15</v>
      </c>
      <c r="B1108" s="9">
        <v>43702.15</v>
      </c>
      <c r="C1108" s="9">
        <v>43702.15</v>
      </c>
      <c r="D1108" s="9">
        <v>6.9053396600248786E-4</v>
      </c>
      <c r="E1108" s="9">
        <v>5</v>
      </c>
      <c r="F1108" s="9">
        <v>10.006027397260274</v>
      </c>
      <c r="G1108" s="9">
        <v>2.2520547945205478</v>
      </c>
    </row>
    <row r="1109" spans="1:7" x14ac:dyDescent="0.3">
      <c r="A1109" s="2">
        <v>43701.9</v>
      </c>
      <c r="B1109" s="9">
        <v>43701.9</v>
      </c>
      <c r="C1109" s="9">
        <v>43701.9</v>
      </c>
      <c r="D1109" s="9">
        <v>6.9053396600248786E-4</v>
      </c>
      <c r="E1109" s="9">
        <v>5</v>
      </c>
      <c r="F1109" s="9">
        <v>2.4915068493150687</v>
      </c>
      <c r="G1109" s="9">
        <v>2.2032876712328768</v>
      </c>
    </row>
    <row r="1110" spans="1:7" x14ac:dyDescent="0.3">
      <c r="A1110" s="2">
        <v>43670.17</v>
      </c>
      <c r="B1110" s="9">
        <v>43670.17</v>
      </c>
      <c r="C1110" s="9">
        <v>43670.17</v>
      </c>
      <c r="D1110" s="9" t="e">
        <v>#DIV/0!</v>
      </c>
      <c r="E1110" s="9">
        <v>1</v>
      </c>
      <c r="F1110" s="9">
        <v>20.235616438356164</v>
      </c>
      <c r="G1110" s="9">
        <v>14.520547945205479</v>
      </c>
    </row>
    <row r="1111" spans="1:7" x14ac:dyDescent="0.3">
      <c r="A1111" s="2">
        <v>43661.35</v>
      </c>
      <c r="B1111" s="9">
        <v>43661.35</v>
      </c>
      <c r="C1111" s="9">
        <v>43661.35</v>
      </c>
      <c r="D1111" s="9" t="e">
        <v>#DIV/0!</v>
      </c>
      <c r="E1111" s="9">
        <v>1</v>
      </c>
      <c r="F1111" s="9">
        <v>1.4465753424657535</v>
      </c>
      <c r="G1111" s="9">
        <v>1.4465753424657535</v>
      </c>
    </row>
    <row r="1112" spans="1:7" x14ac:dyDescent="0.3">
      <c r="A1112" s="2">
        <v>43616</v>
      </c>
      <c r="B1112" s="9">
        <v>43616</v>
      </c>
      <c r="C1112" s="9">
        <v>43616</v>
      </c>
      <c r="D1112" s="9" t="e">
        <v>#DIV/0!</v>
      </c>
      <c r="E1112" s="9">
        <v>1</v>
      </c>
      <c r="F1112" s="9">
        <v>14.597260273972603</v>
      </c>
      <c r="G1112" s="9">
        <v>2.4219178082191779</v>
      </c>
    </row>
    <row r="1113" spans="1:7" x14ac:dyDescent="0.3">
      <c r="A1113" s="2">
        <v>43611.19</v>
      </c>
      <c r="B1113" s="9">
        <v>43611.19</v>
      </c>
      <c r="C1113" s="9">
        <v>43611.19</v>
      </c>
      <c r="D1113" s="9" t="e">
        <v>#DIV/0!</v>
      </c>
      <c r="E1113" s="9">
        <v>1</v>
      </c>
      <c r="F1113" s="9">
        <v>9.6876712328767116</v>
      </c>
      <c r="G1113" s="9">
        <v>0.67945205479452053</v>
      </c>
    </row>
    <row r="1114" spans="1:7" x14ac:dyDescent="0.3">
      <c r="A1114" s="2">
        <v>43584.67</v>
      </c>
      <c r="B1114" s="9">
        <v>43584.67</v>
      </c>
      <c r="C1114" s="9">
        <v>43584.67</v>
      </c>
      <c r="D1114" s="9" t="e">
        <v>#DIV/0!</v>
      </c>
      <c r="E1114" s="9">
        <v>1</v>
      </c>
      <c r="F1114" s="9">
        <v>5.4465753424657537</v>
      </c>
      <c r="G1114" s="9">
        <v>5.4465753424657537</v>
      </c>
    </row>
    <row r="1115" spans="1:7" x14ac:dyDescent="0.3">
      <c r="A1115" s="2">
        <v>43583.58</v>
      </c>
      <c r="B1115" s="9">
        <v>43583.58</v>
      </c>
      <c r="C1115" s="9">
        <v>43583.58</v>
      </c>
      <c r="D1115" s="9" t="e">
        <v>#DIV/0!</v>
      </c>
      <c r="E1115" s="9">
        <v>1</v>
      </c>
      <c r="F1115" s="9">
        <v>4.2383561643835614</v>
      </c>
      <c r="G1115" s="9">
        <v>1.4794520547945205</v>
      </c>
    </row>
    <row r="1116" spans="1:7" x14ac:dyDescent="0.3">
      <c r="A1116" s="2">
        <v>43529.1</v>
      </c>
      <c r="B1116" s="9">
        <v>43529.1</v>
      </c>
      <c r="C1116" s="9">
        <v>43529.1</v>
      </c>
      <c r="D1116" s="9" t="e">
        <v>#DIV/0!</v>
      </c>
      <c r="E1116" s="9">
        <v>1</v>
      </c>
      <c r="F1116" s="9">
        <v>24.512328767123286</v>
      </c>
      <c r="G1116" s="9">
        <v>6.8849315068493153</v>
      </c>
    </row>
    <row r="1117" spans="1:7" x14ac:dyDescent="0.3">
      <c r="A1117" s="2">
        <v>43511</v>
      </c>
      <c r="B1117" s="9">
        <v>43511</v>
      </c>
      <c r="C1117" s="9">
        <v>43511</v>
      </c>
      <c r="D1117" s="9">
        <v>0</v>
      </c>
      <c r="E1117" s="9">
        <v>26</v>
      </c>
      <c r="F1117" s="9">
        <v>2.9723919915700745</v>
      </c>
      <c r="G1117" s="9">
        <v>2.8649104320337204</v>
      </c>
    </row>
    <row r="1118" spans="1:7" x14ac:dyDescent="0.3">
      <c r="A1118" s="2">
        <v>43500</v>
      </c>
      <c r="B1118" s="9">
        <v>43500</v>
      </c>
      <c r="C1118" s="9">
        <v>43500</v>
      </c>
      <c r="D1118" s="9">
        <v>0</v>
      </c>
      <c r="E1118" s="9">
        <v>60</v>
      </c>
      <c r="F1118" s="9">
        <v>1.8447031963470313</v>
      </c>
      <c r="G1118" s="9">
        <v>1.7920547945205472</v>
      </c>
    </row>
    <row r="1119" spans="1:7" x14ac:dyDescent="0.3">
      <c r="A1119" s="2">
        <v>43457.33</v>
      </c>
      <c r="B1119" s="9">
        <v>43457.33</v>
      </c>
      <c r="C1119" s="9">
        <v>43457.33</v>
      </c>
      <c r="D1119" s="9">
        <v>0</v>
      </c>
      <c r="E1119" s="9">
        <v>2</v>
      </c>
      <c r="F1119" s="9">
        <v>6.5616438356164384</v>
      </c>
      <c r="G1119" s="9">
        <v>1.0630136986301371</v>
      </c>
    </row>
    <row r="1120" spans="1:7" x14ac:dyDescent="0.3">
      <c r="A1120" s="2">
        <v>43351.02</v>
      </c>
      <c r="B1120" s="9">
        <v>43351.02</v>
      </c>
      <c r="C1120" s="9">
        <v>43351.02</v>
      </c>
      <c r="D1120" s="9">
        <v>0</v>
      </c>
      <c r="E1120" s="9">
        <v>2</v>
      </c>
      <c r="F1120" s="9">
        <v>18.887671232876713</v>
      </c>
      <c r="G1120" s="9">
        <v>8.5315068493150683</v>
      </c>
    </row>
    <row r="1121" spans="1:7" x14ac:dyDescent="0.3">
      <c r="A1121" s="2">
        <v>43350.97</v>
      </c>
      <c r="B1121" s="9">
        <v>43350.97</v>
      </c>
      <c r="C1121" s="9">
        <v>43350.97</v>
      </c>
      <c r="D1121" s="9" t="e">
        <v>#DIV/0!</v>
      </c>
      <c r="E1121" s="9">
        <v>1</v>
      </c>
      <c r="F1121" s="9">
        <v>13.695890410958905</v>
      </c>
      <c r="G1121" s="9">
        <v>9.3780821917808215</v>
      </c>
    </row>
    <row r="1122" spans="1:7" x14ac:dyDescent="0.3">
      <c r="A1122" s="2">
        <v>43334.7</v>
      </c>
      <c r="B1122" s="9">
        <v>43334.7</v>
      </c>
      <c r="C1122" s="9">
        <v>43334.7</v>
      </c>
      <c r="D1122" s="9" t="e">
        <v>#DIV/0!</v>
      </c>
      <c r="E1122" s="9">
        <v>1</v>
      </c>
      <c r="F1122" s="9">
        <v>2.0986301369863014</v>
      </c>
      <c r="G1122" s="9">
        <v>2.0986301369863014</v>
      </c>
    </row>
    <row r="1123" spans="1:7" x14ac:dyDescent="0.3">
      <c r="A1123" s="2">
        <v>43302.83</v>
      </c>
      <c r="B1123" s="9">
        <v>43302.83</v>
      </c>
      <c r="C1123" s="9">
        <v>43302.83</v>
      </c>
      <c r="D1123" s="9" t="e">
        <v>#DIV/0!</v>
      </c>
      <c r="E1123" s="9">
        <v>1</v>
      </c>
      <c r="F1123" s="9">
        <v>29.969863013698632</v>
      </c>
      <c r="G1123" s="9">
        <v>-3.287671232876712E-2</v>
      </c>
    </row>
    <row r="1124" spans="1:7" x14ac:dyDescent="0.3">
      <c r="A1124" s="2">
        <v>43302.71</v>
      </c>
      <c r="B1124" s="9">
        <v>43302.71</v>
      </c>
      <c r="C1124" s="9">
        <v>43302.71</v>
      </c>
      <c r="D1124" s="9">
        <v>0</v>
      </c>
      <c r="E1124" s="9">
        <v>2</v>
      </c>
      <c r="F1124" s="9">
        <v>11.283561643835617</v>
      </c>
      <c r="G1124" s="9">
        <v>4.0424657534246577</v>
      </c>
    </row>
    <row r="1125" spans="1:7" x14ac:dyDescent="0.3">
      <c r="A1125" s="2">
        <v>43302.7</v>
      </c>
      <c r="B1125" s="9">
        <v>43302.700000000004</v>
      </c>
      <c r="C1125" s="9">
        <v>43302.700000000004</v>
      </c>
      <c r="D1125" s="9">
        <v>0</v>
      </c>
      <c r="E1125" s="9">
        <v>14</v>
      </c>
      <c r="F1125" s="9">
        <v>8.7285714285714295</v>
      </c>
      <c r="G1125" s="9">
        <v>5.8598825831702541</v>
      </c>
    </row>
    <row r="1126" spans="1:7" x14ac:dyDescent="0.3">
      <c r="A1126" s="2">
        <v>43302.59</v>
      </c>
      <c r="B1126" s="9">
        <v>43302.590000000004</v>
      </c>
      <c r="C1126" s="9">
        <v>43302.590000000004</v>
      </c>
      <c r="D1126" s="9">
        <v>0</v>
      </c>
      <c r="E1126" s="9">
        <v>7</v>
      </c>
      <c r="F1126" s="9">
        <v>8.3510763209393364</v>
      </c>
      <c r="G1126" s="9">
        <v>4.5741682974559685</v>
      </c>
    </row>
    <row r="1127" spans="1:7" x14ac:dyDescent="0.3">
      <c r="A1127" s="2">
        <v>43297.29</v>
      </c>
      <c r="B1127" s="9">
        <v>43297.29</v>
      </c>
      <c r="C1127" s="9">
        <v>43297.29</v>
      </c>
      <c r="D1127" s="9" t="e">
        <v>#DIV/0!</v>
      </c>
      <c r="E1127" s="9">
        <v>1</v>
      </c>
      <c r="F1127" s="9">
        <v>8.6904109589041099</v>
      </c>
      <c r="G1127" s="9">
        <v>6.5726027397260278</v>
      </c>
    </row>
    <row r="1128" spans="1:7" x14ac:dyDescent="0.3">
      <c r="A1128" s="2">
        <v>43271.28</v>
      </c>
      <c r="B1128" s="9">
        <v>43271.28</v>
      </c>
      <c r="C1128" s="9">
        <v>43271.28</v>
      </c>
      <c r="D1128" s="9" t="e">
        <v>#DIV/0!</v>
      </c>
      <c r="E1128" s="9">
        <v>1</v>
      </c>
      <c r="F1128" s="9">
        <v>4.5260273972602736</v>
      </c>
      <c r="G1128" s="9">
        <v>3.2410958904109588</v>
      </c>
    </row>
    <row r="1129" spans="1:7" x14ac:dyDescent="0.3">
      <c r="A1129" s="2">
        <v>43250.400000000001</v>
      </c>
      <c r="B1129" s="9">
        <v>43250.400000000001</v>
      </c>
      <c r="C1129" s="9">
        <v>43250.400000000001</v>
      </c>
      <c r="D1129" s="9" t="e">
        <v>#DIV/0!</v>
      </c>
      <c r="E1129" s="9">
        <v>1</v>
      </c>
      <c r="F1129" s="9">
        <v>16.591780821917808</v>
      </c>
      <c r="G1129" s="9">
        <v>16.591780821917808</v>
      </c>
    </row>
    <row r="1130" spans="1:7" x14ac:dyDescent="0.3">
      <c r="A1130" s="2">
        <v>43243.3</v>
      </c>
      <c r="B1130" s="9">
        <v>43243.3</v>
      </c>
      <c r="C1130" s="9">
        <v>43243.3</v>
      </c>
      <c r="D1130" s="9" t="e">
        <v>#DIV/0!</v>
      </c>
      <c r="E1130" s="9">
        <v>1</v>
      </c>
      <c r="F1130" s="9">
        <v>18.734246575342464</v>
      </c>
      <c r="G1130" s="9">
        <v>18.734246575342464</v>
      </c>
    </row>
    <row r="1131" spans="1:7" x14ac:dyDescent="0.3">
      <c r="A1131" s="2">
        <v>43228.33</v>
      </c>
      <c r="B1131" s="9">
        <v>43228.33</v>
      </c>
      <c r="C1131" s="9">
        <v>43228.33</v>
      </c>
      <c r="D1131" s="9" t="e">
        <v>#DIV/0!</v>
      </c>
      <c r="E1131" s="9">
        <v>1</v>
      </c>
      <c r="F1131" s="9">
        <v>12.66027397260274</v>
      </c>
      <c r="G1131" s="9">
        <v>1.1397260273972603</v>
      </c>
    </row>
    <row r="1132" spans="1:7" x14ac:dyDescent="0.3">
      <c r="A1132" s="2">
        <v>43192.49</v>
      </c>
      <c r="B1132" s="9">
        <v>43192.49</v>
      </c>
      <c r="C1132" s="9">
        <v>43192.49</v>
      </c>
      <c r="D1132" s="9" t="e">
        <v>#DIV/0!</v>
      </c>
      <c r="E1132" s="9">
        <v>1</v>
      </c>
      <c r="F1132" s="9">
        <v>8.3452054794520549</v>
      </c>
      <c r="G1132" s="9">
        <v>6.8849315068493153</v>
      </c>
    </row>
    <row r="1133" spans="1:7" x14ac:dyDescent="0.3">
      <c r="A1133" s="2">
        <v>43073</v>
      </c>
      <c r="B1133" s="9">
        <v>43073</v>
      </c>
      <c r="C1133" s="9">
        <v>43073</v>
      </c>
      <c r="D1133" s="9" t="e">
        <v>#DIV/0!</v>
      </c>
      <c r="E1133" s="9">
        <v>1</v>
      </c>
      <c r="F1133" s="9">
        <v>7.6356164383561644</v>
      </c>
      <c r="G1133" s="9">
        <v>1.0630136986301371</v>
      </c>
    </row>
    <row r="1134" spans="1:7" x14ac:dyDescent="0.3">
      <c r="A1134" s="2">
        <v>43064.73</v>
      </c>
      <c r="B1134" s="9">
        <v>43064.73</v>
      </c>
      <c r="C1134" s="9">
        <v>43064.73</v>
      </c>
      <c r="D1134" s="9" t="e">
        <v>#DIV/0!</v>
      </c>
      <c r="E1134" s="9">
        <v>1</v>
      </c>
      <c r="F1134" s="9">
        <v>15.69041095890411</v>
      </c>
      <c r="G1134" s="9">
        <v>15.69041095890411</v>
      </c>
    </row>
    <row r="1135" spans="1:7" x14ac:dyDescent="0.3">
      <c r="A1135" s="2">
        <v>43036.42</v>
      </c>
      <c r="B1135" s="9">
        <v>43036.42</v>
      </c>
      <c r="C1135" s="9">
        <v>43036.42</v>
      </c>
      <c r="D1135" s="9" t="e">
        <v>#DIV/0!</v>
      </c>
      <c r="E1135" s="9">
        <v>1</v>
      </c>
      <c r="F1135" s="9">
        <v>25.709589041095889</v>
      </c>
      <c r="G1135" s="9">
        <v>25.024657534246575</v>
      </c>
    </row>
    <row r="1136" spans="1:7" x14ac:dyDescent="0.3">
      <c r="A1136" s="2">
        <v>43036.33</v>
      </c>
      <c r="B1136" s="9">
        <v>43036.33</v>
      </c>
      <c r="C1136" s="9">
        <v>43036.33</v>
      </c>
      <c r="D1136" s="9">
        <v>0</v>
      </c>
      <c r="E1136" s="9">
        <v>2</v>
      </c>
      <c r="F1136" s="9">
        <v>25.230136986301368</v>
      </c>
      <c r="G1136" s="9">
        <v>21.647945205479452</v>
      </c>
    </row>
    <row r="1137" spans="1:7" x14ac:dyDescent="0.3">
      <c r="A1137" s="2">
        <v>43000</v>
      </c>
      <c r="B1137" s="9">
        <v>43000</v>
      </c>
      <c r="C1137" s="9">
        <v>43000</v>
      </c>
      <c r="D1137" s="9">
        <v>0</v>
      </c>
      <c r="E1137" s="9">
        <v>5</v>
      </c>
      <c r="F1137" s="9">
        <v>2.08</v>
      </c>
      <c r="G1137" s="9">
        <v>0.75561643835616432</v>
      </c>
    </row>
    <row r="1138" spans="1:7" x14ac:dyDescent="0.3">
      <c r="A1138" s="2">
        <v>42981.67</v>
      </c>
      <c r="B1138" s="9">
        <v>42981.67</v>
      </c>
      <c r="C1138" s="9">
        <v>42981.67</v>
      </c>
      <c r="D1138" s="9">
        <v>0</v>
      </c>
      <c r="E1138" s="9">
        <v>2</v>
      </c>
      <c r="F1138" s="9">
        <v>13.331506849315069</v>
      </c>
      <c r="G1138" s="9">
        <v>13.331506849315069</v>
      </c>
    </row>
    <row r="1139" spans="1:7" x14ac:dyDescent="0.3">
      <c r="A1139" s="2">
        <v>42937.55</v>
      </c>
      <c r="B1139" s="9">
        <v>42937.55</v>
      </c>
      <c r="C1139" s="9">
        <v>42937.55</v>
      </c>
      <c r="D1139" s="9">
        <v>0</v>
      </c>
      <c r="E1139" s="9">
        <v>4</v>
      </c>
      <c r="F1139" s="9">
        <v>0.78287671232876721</v>
      </c>
      <c r="G1139" s="9">
        <v>0.78287671232876721</v>
      </c>
    </row>
    <row r="1140" spans="1:7" x14ac:dyDescent="0.3">
      <c r="A1140" s="2">
        <v>42937</v>
      </c>
      <c r="B1140" s="9">
        <v>42937</v>
      </c>
      <c r="C1140" s="9">
        <v>42937</v>
      </c>
      <c r="D1140" s="9" t="e">
        <v>#DIV/0!</v>
      </c>
      <c r="E1140" s="9">
        <v>1</v>
      </c>
      <c r="F1140" s="9">
        <v>1.6767123287671233</v>
      </c>
      <c r="G1140" s="9">
        <v>1.6767123287671233</v>
      </c>
    </row>
    <row r="1141" spans="1:7" x14ac:dyDescent="0.3">
      <c r="A1141" s="2">
        <v>42877.48</v>
      </c>
      <c r="B1141" s="9">
        <v>42877.48</v>
      </c>
      <c r="C1141" s="9">
        <v>42877.48</v>
      </c>
      <c r="D1141" s="9" t="e">
        <v>#DIV/0!</v>
      </c>
      <c r="E1141" s="9">
        <v>1</v>
      </c>
      <c r="F1141" s="9">
        <v>6.484931506849315</v>
      </c>
      <c r="G1141" s="9">
        <v>5.7369863013698632</v>
      </c>
    </row>
    <row r="1142" spans="1:7" x14ac:dyDescent="0.3">
      <c r="A1142" s="2">
        <v>42876.72</v>
      </c>
      <c r="B1142" s="9">
        <v>42876.72</v>
      </c>
      <c r="C1142" s="9">
        <v>42876.72</v>
      </c>
      <c r="D1142" s="9" t="e">
        <v>#DIV/0!</v>
      </c>
      <c r="E1142" s="9">
        <v>1</v>
      </c>
      <c r="F1142" s="9">
        <v>12.887671232876713</v>
      </c>
      <c r="G1142" s="9">
        <v>1.6712328767123288</v>
      </c>
    </row>
    <row r="1143" spans="1:7" x14ac:dyDescent="0.3">
      <c r="A1143" s="2">
        <v>42869.73</v>
      </c>
      <c r="B1143" s="9">
        <v>42869.73</v>
      </c>
      <c r="C1143" s="9">
        <v>42869.73</v>
      </c>
      <c r="D1143" s="9">
        <v>0</v>
      </c>
      <c r="E1143" s="9">
        <v>4</v>
      </c>
      <c r="F1143" s="9">
        <v>1.786986301369863</v>
      </c>
      <c r="G1143" s="9">
        <v>1.786986301369863</v>
      </c>
    </row>
    <row r="1144" spans="1:7" x14ac:dyDescent="0.3">
      <c r="A1144" s="2">
        <v>42869</v>
      </c>
      <c r="B1144" s="9">
        <v>42869</v>
      </c>
      <c r="C1144" s="9">
        <v>42869</v>
      </c>
      <c r="D1144" s="9">
        <v>0</v>
      </c>
      <c r="E1144" s="9">
        <v>6</v>
      </c>
      <c r="F1144" s="9">
        <v>1.1315068493150686</v>
      </c>
      <c r="G1144" s="9">
        <v>0.4452054794520548</v>
      </c>
    </row>
    <row r="1145" spans="1:7" x14ac:dyDescent="0.3">
      <c r="A1145" s="2">
        <v>42863.360000000001</v>
      </c>
      <c r="B1145" s="9">
        <v>42863.360000000001</v>
      </c>
      <c r="C1145" s="9">
        <v>42863.360000000001</v>
      </c>
      <c r="D1145" s="9" t="e">
        <v>#DIV/0!</v>
      </c>
      <c r="E1145" s="9">
        <v>1</v>
      </c>
      <c r="F1145" s="9">
        <v>1.9753424657534246</v>
      </c>
      <c r="G1145" s="9">
        <v>1.9753424657534246</v>
      </c>
    </row>
    <row r="1146" spans="1:7" x14ac:dyDescent="0.3">
      <c r="A1146" s="2">
        <v>42845.25</v>
      </c>
      <c r="B1146" s="9">
        <v>42845.25</v>
      </c>
      <c r="C1146" s="9">
        <v>42845.25</v>
      </c>
      <c r="D1146" s="9">
        <v>0</v>
      </c>
      <c r="E1146" s="9">
        <v>7</v>
      </c>
      <c r="F1146" s="9">
        <v>2.6129158512720152</v>
      </c>
      <c r="G1146" s="9">
        <v>0.82661448140900184</v>
      </c>
    </row>
    <row r="1147" spans="1:7" x14ac:dyDescent="0.3">
      <c r="A1147" s="2">
        <v>42845</v>
      </c>
      <c r="B1147" s="9">
        <v>42845</v>
      </c>
      <c r="C1147" s="9">
        <v>42845</v>
      </c>
      <c r="D1147" s="9" t="e">
        <v>#DIV/0!</v>
      </c>
      <c r="E1147" s="9">
        <v>1</v>
      </c>
      <c r="F1147" s="9">
        <v>0.52602739726027392</v>
      </c>
      <c r="G1147" s="9">
        <v>0.52602739726027392</v>
      </c>
    </row>
    <row r="1148" spans="1:7" x14ac:dyDescent="0.3">
      <c r="A1148" s="2">
        <v>42823.46</v>
      </c>
      <c r="B1148" s="9">
        <v>42823.46</v>
      </c>
      <c r="C1148" s="9">
        <v>42823.46</v>
      </c>
      <c r="D1148" s="9">
        <v>0</v>
      </c>
      <c r="E1148" s="9">
        <v>4</v>
      </c>
      <c r="F1148" s="9">
        <v>19.543150684931504</v>
      </c>
      <c r="G1148" s="9">
        <v>15.187671232876712</v>
      </c>
    </row>
    <row r="1149" spans="1:7" x14ac:dyDescent="0.3">
      <c r="A1149" s="2">
        <v>42750.46</v>
      </c>
      <c r="B1149" s="9">
        <v>42750.46</v>
      </c>
      <c r="C1149" s="9">
        <v>42750.46</v>
      </c>
      <c r="D1149" s="9">
        <v>0</v>
      </c>
      <c r="E1149" s="9">
        <v>2</v>
      </c>
      <c r="F1149" s="9">
        <v>23.88219178082192</v>
      </c>
      <c r="G1149" s="9">
        <v>20.164383561643838</v>
      </c>
    </row>
    <row r="1150" spans="1:7" x14ac:dyDescent="0.3">
      <c r="A1150" s="2">
        <v>42750</v>
      </c>
      <c r="B1150" s="9">
        <v>42750</v>
      </c>
      <c r="C1150" s="9">
        <v>42750</v>
      </c>
      <c r="D1150" s="9" t="e">
        <v>#DIV/0!</v>
      </c>
      <c r="E1150" s="9">
        <v>1</v>
      </c>
      <c r="F1150" s="9">
        <v>0.32602739726027397</v>
      </c>
      <c r="G1150" s="9">
        <v>0.32602739726027397</v>
      </c>
    </row>
    <row r="1151" spans="1:7" x14ac:dyDescent="0.3">
      <c r="A1151" s="2">
        <v>42729.23</v>
      </c>
      <c r="B1151" s="9">
        <v>42729.23</v>
      </c>
      <c r="C1151" s="9">
        <v>42729.23</v>
      </c>
      <c r="D1151" s="9" t="e">
        <v>#DIV/0!</v>
      </c>
      <c r="E1151" s="9">
        <v>1</v>
      </c>
      <c r="F1151" s="9">
        <v>3.4356164383561643</v>
      </c>
      <c r="G1151" s="9">
        <v>3.4356164383561643</v>
      </c>
    </row>
    <row r="1152" spans="1:7" x14ac:dyDescent="0.3">
      <c r="A1152" s="2">
        <v>42677.35</v>
      </c>
      <c r="B1152" s="9">
        <v>42677.35</v>
      </c>
      <c r="C1152" s="9">
        <v>42677.35</v>
      </c>
      <c r="D1152" s="9" t="e">
        <v>#DIV/0!</v>
      </c>
      <c r="E1152" s="9">
        <v>1</v>
      </c>
      <c r="F1152" s="9">
        <v>16.112328767123287</v>
      </c>
      <c r="G1152" s="9">
        <v>1.715068493150685</v>
      </c>
    </row>
    <row r="1153" spans="1:7" x14ac:dyDescent="0.3">
      <c r="A1153" s="2">
        <v>42500</v>
      </c>
      <c r="B1153" s="9">
        <v>42500</v>
      </c>
      <c r="C1153" s="9">
        <v>42500</v>
      </c>
      <c r="D1153" s="9">
        <v>0</v>
      </c>
      <c r="E1153" s="9">
        <v>2</v>
      </c>
      <c r="F1153" s="9">
        <v>0.14246575342465753</v>
      </c>
      <c r="G1153" s="9">
        <v>0.14246575342465753</v>
      </c>
    </row>
    <row r="1154" spans="1:7" x14ac:dyDescent="0.3">
      <c r="A1154" s="2">
        <v>42460.94</v>
      </c>
      <c r="B1154" s="9">
        <v>42460.94</v>
      </c>
      <c r="C1154" s="9">
        <v>42460.94</v>
      </c>
      <c r="D1154" s="9" t="e">
        <v>#DIV/0!</v>
      </c>
      <c r="E1154" s="9">
        <v>1</v>
      </c>
      <c r="F1154" s="9">
        <v>42.021917808219179</v>
      </c>
      <c r="G1154" s="9">
        <v>25.024657534246575</v>
      </c>
    </row>
    <row r="1155" spans="1:7" x14ac:dyDescent="0.3">
      <c r="A1155" s="2">
        <v>42458.31</v>
      </c>
      <c r="B1155" s="9">
        <v>42458.31</v>
      </c>
      <c r="C1155" s="9">
        <v>42458.31</v>
      </c>
      <c r="D1155" s="9" t="e">
        <v>#DIV/0!</v>
      </c>
      <c r="E1155" s="9">
        <v>1</v>
      </c>
      <c r="F1155" s="9">
        <v>3.5123287671232877</v>
      </c>
      <c r="G1155" s="9">
        <v>3.5123287671232877</v>
      </c>
    </row>
    <row r="1156" spans="1:7" x14ac:dyDescent="0.3">
      <c r="A1156" s="2">
        <v>42453.63</v>
      </c>
      <c r="B1156" s="9">
        <v>42453.63</v>
      </c>
      <c r="C1156" s="9">
        <v>42453.63</v>
      </c>
      <c r="D1156" s="9">
        <v>0</v>
      </c>
      <c r="E1156" s="9">
        <v>2</v>
      </c>
      <c r="F1156" s="9">
        <v>7.6931506849315063</v>
      </c>
      <c r="G1156" s="9">
        <v>3.5506849315068489</v>
      </c>
    </row>
    <row r="1157" spans="1:7" x14ac:dyDescent="0.3">
      <c r="A1157" s="2">
        <v>42453.55</v>
      </c>
      <c r="B1157" s="9">
        <v>42453.55</v>
      </c>
      <c r="C1157" s="9">
        <v>42453.55</v>
      </c>
      <c r="D1157" s="9" t="e">
        <v>#DIV/0!</v>
      </c>
      <c r="E1157" s="9">
        <v>1</v>
      </c>
      <c r="F1157" s="9">
        <v>15.575342465753424</v>
      </c>
      <c r="G1157" s="9">
        <v>5.1123287671232873</v>
      </c>
    </row>
    <row r="1158" spans="1:7" x14ac:dyDescent="0.3">
      <c r="A1158" s="2">
        <v>42453.52</v>
      </c>
      <c r="B1158" s="9">
        <v>42453.52</v>
      </c>
      <c r="C1158" s="9">
        <v>42453.52</v>
      </c>
      <c r="D1158" s="9">
        <v>0</v>
      </c>
      <c r="E1158" s="9">
        <v>7</v>
      </c>
      <c r="F1158" s="9">
        <v>4.239921722113503</v>
      </c>
      <c r="G1158" s="9">
        <v>3.4939334637964774</v>
      </c>
    </row>
    <row r="1159" spans="1:7" x14ac:dyDescent="0.3">
      <c r="A1159" s="2">
        <v>42453.42</v>
      </c>
      <c r="B1159" s="9">
        <v>42453.42</v>
      </c>
      <c r="C1159" s="9">
        <v>42453.42</v>
      </c>
      <c r="D1159" s="9">
        <v>0</v>
      </c>
      <c r="E1159" s="9">
        <v>2</v>
      </c>
      <c r="F1159" s="9">
        <v>13.302739726027397</v>
      </c>
      <c r="G1159" s="9">
        <v>2.2657534246575342</v>
      </c>
    </row>
    <row r="1160" spans="1:7" x14ac:dyDescent="0.3">
      <c r="A1160" s="2">
        <v>42450</v>
      </c>
      <c r="B1160" s="9">
        <v>42450</v>
      </c>
      <c r="C1160" s="9">
        <v>42450</v>
      </c>
      <c r="D1160" s="9">
        <v>0</v>
      </c>
      <c r="E1160" s="9">
        <v>66</v>
      </c>
      <c r="F1160" s="9">
        <v>1.4523868825238697</v>
      </c>
      <c r="G1160" s="9">
        <v>1.216313823163139</v>
      </c>
    </row>
    <row r="1161" spans="1:7" x14ac:dyDescent="0.3">
      <c r="A1161" s="2">
        <v>42432</v>
      </c>
      <c r="B1161" s="9">
        <v>42432</v>
      </c>
      <c r="C1161" s="9">
        <v>42432</v>
      </c>
      <c r="D1161" s="9" t="e">
        <v>#DIV/0!</v>
      </c>
      <c r="E1161" s="9">
        <v>1</v>
      </c>
      <c r="F1161" s="9">
        <v>2.5123287671232877</v>
      </c>
      <c r="G1161" s="9">
        <v>0.34794520547945207</v>
      </c>
    </row>
    <row r="1162" spans="1:7" x14ac:dyDescent="0.3">
      <c r="A1162" s="2">
        <v>42395.43</v>
      </c>
      <c r="B1162" s="9">
        <v>42395.43</v>
      </c>
      <c r="C1162" s="9">
        <v>42395.43</v>
      </c>
      <c r="D1162" s="9" t="e">
        <v>#DIV/0!</v>
      </c>
      <c r="E1162" s="9">
        <v>1</v>
      </c>
      <c r="F1162" s="9">
        <v>8.0739726027397261</v>
      </c>
      <c r="G1162" s="9">
        <v>1.7068493150684931</v>
      </c>
    </row>
    <row r="1163" spans="1:7" x14ac:dyDescent="0.3">
      <c r="A1163" s="2">
        <v>42305.52</v>
      </c>
      <c r="B1163" s="9">
        <v>42305.52</v>
      </c>
      <c r="C1163" s="9">
        <v>42305.52</v>
      </c>
      <c r="D1163" s="9" t="e">
        <v>#DIV/0!</v>
      </c>
      <c r="E1163" s="9">
        <v>1</v>
      </c>
      <c r="F1163" s="9">
        <v>20.783561643835615</v>
      </c>
      <c r="G1163" s="9">
        <v>1.4794520547945205</v>
      </c>
    </row>
    <row r="1164" spans="1:7" x14ac:dyDescent="0.3">
      <c r="A1164" s="2">
        <v>42241.9</v>
      </c>
      <c r="B1164" s="9">
        <v>42241.9</v>
      </c>
      <c r="C1164" s="9">
        <v>42241.9</v>
      </c>
      <c r="D1164" s="9" t="e">
        <v>#DIV/0!</v>
      </c>
      <c r="E1164" s="9">
        <v>1</v>
      </c>
      <c r="F1164" s="9">
        <v>23.208219178082192</v>
      </c>
      <c r="G1164" s="9">
        <v>23.208219178082192</v>
      </c>
    </row>
    <row r="1165" spans="1:7" x14ac:dyDescent="0.3">
      <c r="A1165" s="2">
        <v>42122.05</v>
      </c>
      <c r="B1165" s="9">
        <v>42122.05</v>
      </c>
      <c r="C1165" s="9">
        <v>42122.05</v>
      </c>
      <c r="D1165" s="9" t="e">
        <v>#DIV/0!</v>
      </c>
      <c r="E1165" s="9">
        <v>1</v>
      </c>
      <c r="F1165" s="9">
        <v>10.742465753424657</v>
      </c>
      <c r="G1165" s="9">
        <v>0.67945205479452053</v>
      </c>
    </row>
    <row r="1166" spans="1:7" x14ac:dyDescent="0.3">
      <c r="A1166" s="2">
        <v>42122</v>
      </c>
      <c r="B1166" s="9">
        <v>42122</v>
      </c>
      <c r="C1166" s="9">
        <v>42122</v>
      </c>
      <c r="D1166" s="9" t="e">
        <v>#DIV/0!</v>
      </c>
      <c r="E1166" s="9">
        <v>1</v>
      </c>
      <c r="F1166" s="9">
        <v>17.087671232876712</v>
      </c>
      <c r="G1166" s="9">
        <v>0.18082191780821918</v>
      </c>
    </row>
    <row r="1167" spans="1:7" x14ac:dyDescent="0.3">
      <c r="A1167" s="2">
        <v>42036.31</v>
      </c>
      <c r="B1167" s="9">
        <v>42036.31</v>
      </c>
      <c r="C1167" s="9">
        <v>42036.31</v>
      </c>
      <c r="D1167" s="9" t="e">
        <v>#DIV/0!</v>
      </c>
      <c r="E1167" s="9">
        <v>1</v>
      </c>
      <c r="F1167" s="9">
        <v>6.1589041095890407</v>
      </c>
      <c r="G1167" s="9">
        <v>0.24931506849315069</v>
      </c>
    </row>
    <row r="1168" spans="1:7" x14ac:dyDescent="0.3">
      <c r="A1168" s="2">
        <v>42036.3</v>
      </c>
      <c r="B1168" s="9">
        <v>42036.3</v>
      </c>
      <c r="C1168" s="9">
        <v>42036.3</v>
      </c>
      <c r="D1168" s="9" t="e">
        <v>#DIV/0!</v>
      </c>
      <c r="E1168" s="9">
        <v>1</v>
      </c>
      <c r="F1168" s="9">
        <v>8.4410958904109581</v>
      </c>
      <c r="G1168" s="9">
        <v>1.2465753424657535</v>
      </c>
    </row>
    <row r="1169" spans="1:7" x14ac:dyDescent="0.3">
      <c r="A1169" s="2">
        <v>42036.29</v>
      </c>
      <c r="B1169" s="9">
        <v>42036.29</v>
      </c>
      <c r="C1169" s="9">
        <v>42036.29</v>
      </c>
      <c r="D1169" s="9">
        <v>0</v>
      </c>
      <c r="E1169" s="9">
        <v>2</v>
      </c>
      <c r="F1169" s="9">
        <v>11.568493150684931</v>
      </c>
      <c r="G1169" s="9">
        <v>1.5547945205479452</v>
      </c>
    </row>
    <row r="1170" spans="1:7" x14ac:dyDescent="0.3">
      <c r="A1170" s="2">
        <v>42036.24</v>
      </c>
      <c r="B1170" s="9">
        <v>42036.24</v>
      </c>
      <c r="C1170" s="9">
        <v>42036.24</v>
      </c>
      <c r="D1170" s="9" t="e">
        <v>#DIV/0!</v>
      </c>
      <c r="E1170" s="9">
        <v>1</v>
      </c>
      <c r="F1170" s="9">
        <v>3.7013698630136984</v>
      </c>
      <c r="G1170" s="9">
        <v>3.7013698630136984</v>
      </c>
    </row>
    <row r="1171" spans="1:7" x14ac:dyDescent="0.3">
      <c r="A1171" s="2">
        <v>42029.15</v>
      </c>
      <c r="B1171" s="9">
        <v>42029.15</v>
      </c>
      <c r="C1171" s="9">
        <v>42029.15</v>
      </c>
      <c r="D1171" s="9" t="e">
        <v>#DIV/0!</v>
      </c>
      <c r="E1171" s="9">
        <v>1</v>
      </c>
      <c r="F1171" s="9">
        <v>1.484931506849315</v>
      </c>
      <c r="G1171" s="9">
        <v>1.484931506849315</v>
      </c>
    </row>
    <row r="1172" spans="1:7" x14ac:dyDescent="0.3">
      <c r="A1172" s="2">
        <v>42014.68</v>
      </c>
      <c r="B1172" s="9">
        <v>42014.68</v>
      </c>
      <c r="C1172" s="9">
        <v>42014.68</v>
      </c>
      <c r="D1172" s="9">
        <v>0</v>
      </c>
      <c r="E1172" s="9">
        <v>2</v>
      </c>
      <c r="F1172" s="9">
        <v>14.128767123287671</v>
      </c>
      <c r="G1172" s="9">
        <v>13.204109589041096</v>
      </c>
    </row>
    <row r="1173" spans="1:7" x14ac:dyDescent="0.3">
      <c r="A1173" s="2">
        <v>42000</v>
      </c>
      <c r="B1173" s="9">
        <v>42000</v>
      </c>
      <c r="C1173" s="9">
        <v>42000</v>
      </c>
      <c r="D1173" s="9">
        <v>0</v>
      </c>
      <c r="E1173" s="9">
        <v>3</v>
      </c>
      <c r="F1173" s="9">
        <v>2.3059360730593608</v>
      </c>
      <c r="G1173" s="9">
        <v>0.97808219178082201</v>
      </c>
    </row>
    <row r="1174" spans="1:7" x14ac:dyDescent="0.3">
      <c r="A1174" s="2">
        <v>41965.9</v>
      </c>
      <c r="B1174" s="9">
        <v>41965.9</v>
      </c>
      <c r="C1174" s="9">
        <v>41965.9</v>
      </c>
      <c r="D1174" s="9" t="e">
        <v>#DIV/0!</v>
      </c>
      <c r="E1174" s="9">
        <v>1</v>
      </c>
      <c r="F1174" s="9">
        <v>5.1123287671232873</v>
      </c>
      <c r="G1174" s="9">
        <v>5.1123287671232873</v>
      </c>
    </row>
    <row r="1175" spans="1:7" x14ac:dyDescent="0.3">
      <c r="A1175" s="2">
        <v>41932.629999999997</v>
      </c>
      <c r="B1175" s="9">
        <v>41932.629999999997</v>
      </c>
      <c r="C1175" s="9">
        <v>41932.629999999997</v>
      </c>
      <c r="D1175" s="9">
        <v>6.9053396600248786E-4</v>
      </c>
      <c r="E1175" s="9">
        <v>3</v>
      </c>
      <c r="F1175" s="9">
        <v>14.673059360730596</v>
      </c>
      <c r="G1175" s="9">
        <v>13.906849315068493</v>
      </c>
    </row>
    <row r="1176" spans="1:7" x14ac:dyDescent="0.3">
      <c r="A1176" s="2">
        <v>41892.11</v>
      </c>
      <c r="B1176" s="9">
        <v>41892.11</v>
      </c>
      <c r="C1176" s="9">
        <v>41892.11</v>
      </c>
      <c r="D1176" s="9" t="e">
        <v>#DIV/0!</v>
      </c>
      <c r="E1176" s="9">
        <v>1</v>
      </c>
      <c r="F1176" s="9">
        <v>2.5561643835616437</v>
      </c>
      <c r="G1176" s="9">
        <v>2.5561643835616437</v>
      </c>
    </row>
    <row r="1177" spans="1:7" x14ac:dyDescent="0.3">
      <c r="A1177" s="2">
        <v>41832.239999999998</v>
      </c>
      <c r="B1177" s="9">
        <v>41832.239999999998</v>
      </c>
      <c r="C1177" s="9">
        <v>41832.239999999998</v>
      </c>
      <c r="D1177" s="9" t="e">
        <v>#DIV/0!</v>
      </c>
      <c r="E1177" s="9">
        <v>1</v>
      </c>
      <c r="F1177" s="9">
        <v>7.0328767123287674</v>
      </c>
      <c r="G1177" s="9">
        <v>1.9753424657534246</v>
      </c>
    </row>
    <row r="1178" spans="1:7" x14ac:dyDescent="0.3">
      <c r="A1178" s="2">
        <v>41830.93</v>
      </c>
      <c r="B1178" s="9">
        <v>41830.93</v>
      </c>
      <c r="C1178" s="9">
        <v>41830.93</v>
      </c>
      <c r="D1178" s="9" t="e">
        <v>#DIV/0!</v>
      </c>
      <c r="E1178" s="9">
        <v>1</v>
      </c>
      <c r="F1178" s="9">
        <v>36.07123287671233</v>
      </c>
      <c r="G1178" s="9">
        <v>22.824657534246576</v>
      </c>
    </row>
    <row r="1179" spans="1:7" x14ac:dyDescent="0.3">
      <c r="A1179" s="2">
        <v>41805.120000000003</v>
      </c>
      <c r="B1179" s="9">
        <v>41805.120000000003</v>
      </c>
      <c r="C1179" s="9">
        <v>41805.120000000003</v>
      </c>
      <c r="D1179" s="9" t="e">
        <v>#DIV/0!</v>
      </c>
      <c r="E1179" s="9">
        <v>1</v>
      </c>
      <c r="F1179" s="9">
        <v>21.06027397260274</v>
      </c>
      <c r="G1179" s="9">
        <v>3.9698630136986299</v>
      </c>
    </row>
    <row r="1180" spans="1:7" x14ac:dyDescent="0.3">
      <c r="A1180" s="2">
        <v>41805</v>
      </c>
      <c r="B1180" s="9">
        <v>41805</v>
      </c>
      <c r="C1180" s="9">
        <v>41805</v>
      </c>
      <c r="D1180" s="9" t="e">
        <v>#DIV/0!</v>
      </c>
      <c r="E1180" s="9">
        <v>1</v>
      </c>
      <c r="F1180" s="9">
        <v>0.48767123287671232</v>
      </c>
      <c r="G1180" s="9">
        <v>0.48767123287671232</v>
      </c>
    </row>
    <row r="1181" spans="1:7" x14ac:dyDescent="0.3">
      <c r="A1181" s="2">
        <v>41800</v>
      </c>
      <c r="B1181" s="9">
        <v>41800</v>
      </c>
      <c r="C1181" s="9">
        <v>41800</v>
      </c>
      <c r="D1181" s="9" t="e">
        <v>#DIV/0!</v>
      </c>
      <c r="E1181" s="9">
        <v>1</v>
      </c>
      <c r="F1181" s="9">
        <v>2.6684931506849314</v>
      </c>
      <c r="G1181" s="9">
        <v>1.3643835616438356</v>
      </c>
    </row>
    <row r="1182" spans="1:7" x14ac:dyDescent="0.3">
      <c r="A1182" s="2">
        <v>41779.03</v>
      </c>
      <c r="B1182" s="9">
        <v>41779.03</v>
      </c>
      <c r="C1182" s="9">
        <v>41779.03</v>
      </c>
      <c r="D1182" s="9" t="e">
        <v>#DIV/0!</v>
      </c>
      <c r="E1182" s="9">
        <v>1</v>
      </c>
      <c r="F1182" s="9">
        <v>16.953424657534246</v>
      </c>
      <c r="G1182" s="9">
        <v>14.997260273972604</v>
      </c>
    </row>
    <row r="1183" spans="1:7" x14ac:dyDescent="0.3">
      <c r="A1183" s="2">
        <v>41715.519999999997</v>
      </c>
      <c r="B1183" s="9">
        <v>41715.519999999997</v>
      </c>
      <c r="C1183" s="9">
        <v>41715.519999999997</v>
      </c>
      <c r="D1183" s="9" t="e">
        <v>#DIV/0!</v>
      </c>
      <c r="E1183" s="9">
        <v>1</v>
      </c>
      <c r="F1183" s="9">
        <v>11.816438356164383</v>
      </c>
      <c r="G1183" s="9">
        <v>0.17534246575342466</v>
      </c>
    </row>
    <row r="1184" spans="1:7" x14ac:dyDescent="0.3">
      <c r="A1184" s="2">
        <v>41708.410000000003</v>
      </c>
      <c r="B1184" s="9">
        <v>41708.410000000003</v>
      </c>
      <c r="C1184" s="9">
        <v>41708.410000000003</v>
      </c>
      <c r="D1184" s="9">
        <v>0</v>
      </c>
      <c r="E1184" s="9">
        <v>4</v>
      </c>
      <c r="F1184" s="9">
        <v>34.453424657534249</v>
      </c>
      <c r="G1184" s="9">
        <v>21.780821917808218</v>
      </c>
    </row>
    <row r="1185" spans="1:7" x14ac:dyDescent="0.3">
      <c r="A1185" s="2">
        <v>41629.33</v>
      </c>
      <c r="B1185" s="9">
        <v>41629.33</v>
      </c>
      <c r="C1185" s="9">
        <v>41629.33</v>
      </c>
      <c r="D1185" s="9" t="e">
        <v>#DIV/0!</v>
      </c>
      <c r="E1185" s="9">
        <v>1</v>
      </c>
      <c r="F1185" s="9">
        <v>2.7835616438356166</v>
      </c>
      <c r="G1185" s="9">
        <v>0.90958904109589045</v>
      </c>
    </row>
    <row r="1186" spans="1:7" x14ac:dyDescent="0.3">
      <c r="A1186" s="2">
        <v>41626.75</v>
      </c>
      <c r="B1186" s="9">
        <v>41626.75</v>
      </c>
      <c r="C1186" s="9">
        <v>41626.75</v>
      </c>
      <c r="D1186" s="9" t="e">
        <v>#DIV/0!</v>
      </c>
      <c r="E1186" s="9">
        <v>1</v>
      </c>
      <c r="F1186" s="9">
        <v>37.016438356164386</v>
      </c>
      <c r="G1186" s="9">
        <v>25.024657534246575</v>
      </c>
    </row>
    <row r="1187" spans="1:7" x14ac:dyDescent="0.3">
      <c r="A1187" s="2">
        <v>41621.1</v>
      </c>
      <c r="B1187" s="9">
        <v>41621.099999999991</v>
      </c>
      <c r="C1187" s="9">
        <v>41621.099999999991</v>
      </c>
      <c r="D1187" s="9">
        <v>4.7370239264908783E-4</v>
      </c>
      <c r="E1187" s="9">
        <v>18</v>
      </c>
      <c r="F1187" s="9">
        <v>6.2462709284627103</v>
      </c>
      <c r="G1187" s="9">
        <v>2.986149162861492</v>
      </c>
    </row>
    <row r="1188" spans="1:7" x14ac:dyDescent="0.3">
      <c r="A1188" s="2">
        <v>41620.800000000003</v>
      </c>
      <c r="B1188" s="9">
        <v>41620.800000000003</v>
      </c>
      <c r="C1188" s="9">
        <v>41620.800000000003</v>
      </c>
      <c r="D1188" s="9" t="e">
        <v>#DIV/0!</v>
      </c>
      <c r="E1188" s="9">
        <v>1</v>
      </c>
      <c r="F1188" s="9">
        <v>3.6657534246575341</v>
      </c>
      <c r="G1188" s="9">
        <v>1.2876712328767124</v>
      </c>
    </row>
    <row r="1189" spans="1:7" x14ac:dyDescent="0.3">
      <c r="A1189" s="2">
        <v>41603</v>
      </c>
      <c r="B1189" s="9">
        <v>41603</v>
      </c>
      <c r="C1189" s="9">
        <v>41603</v>
      </c>
      <c r="D1189" s="9" t="e">
        <v>#DIV/0!</v>
      </c>
      <c r="E1189" s="9">
        <v>1</v>
      </c>
      <c r="F1189" s="9">
        <v>11.67945205479452</v>
      </c>
      <c r="G1189" s="9">
        <v>0.67945205479452053</v>
      </c>
    </row>
    <row r="1190" spans="1:7" x14ac:dyDescent="0.3">
      <c r="A1190" s="2">
        <v>41600</v>
      </c>
      <c r="B1190" s="9">
        <v>41600</v>
      </c>
      <c r="C1190" s="9">
        <v>41600</v>
      </c>
      <c r="D1190" s="9" t="e">
        <v>#DIV/0!</v>
      </c>
      <c r="E1190" s="9">
        <v>1</v>
      </c>
      <c r="F1190" s="9">
        <v>1.4465753424657535</v>
      </c>
      <c r="G1190" s="9">
        <v>1.4465753424657535</v>
      </c>
    </row>
    <row r="1191" spans="1:7" x14ac:dyDescent="0.3">
      <c r="A1191" s="2">
        <v>41500</v>
      </c>
      <c r="B1191" s="9">
        <v>41500</v>
      </c>
      <c r="C1191" s="9">
        <v>41500</v>
      </c>
      <c r="D1191" s="9">
        <v>0</v>
      </c>
      <c r="E1191" s="9">
        <v>15</v>
      </c>
      <c r="F1191" s="9">
        <v>2.989223744292238</v>
      </c>
      <c r="G1191" s="9">
        <v>0.75817351598173521</v>
      </c>
    </row>
    <row r="1192" spans="1:7" x14ac:dyDescent="0.3">
      <c r="A1192" s="2">
        <v>41212.06</v>
      </c>
      <c r="B1192" s="9">
        <v>41212.06</v>
      </c>
      <c r="C1192" s="9">
        <v>41212.06</v>
      </c>
      <c r="D1192" s="9" t="e">
        <v>#DIV/0!</v>
      </c>
      <c r="E1192" s="9">
        <v>1</v>
      </c>
      <c r="F1192" s="9">
        <v>4.904109589041096</v>
      </c>
      <c r="G1192" s="9">
        <v>0.24931506849315069</v>
      </c>
    </row>
    <row r="1193" spans="1:7" x14ac:dyDescent="0.3">
      <c r="A1193" s="2">
        <v>41159.24</v>
      </c>
      <c r="B1193" s="9">
        <v>41159.24</v>
      </c>
      <c r="C1193" s="9">
        <v>41159.24</v>
      </c>
      <c r="D1193" s="9" t="e">
        <v>#DIV/0!</v>
      </c>
      <c r="E1193" s="9">
        <v>1</v>
      </c>
      <c r="F1193" s="9">
        <v>19.564383561643837</v>
      </c>
      <c r="G1193" s="9">
        <v>14.164383561643836</v>
      </c>
    </row>
    <row r="1194" spans="1:7" x14ac:dyDescent="0.3">
      <c r="A1194" s="2">
        <v>41144.07</v>
      </c>
      <c r="B1194" s="9">
        <v>41144.07</v>
      </c>
      <c r="C1194" s="9">
        <v>41144.07</v>
      </c>
      <c r="D1194" s="9" t="e">
        <v>#DIV/0!</v>
      </c>
      <c r="E1194" s="9">
        <v>1</v>
      </c>
      <c r="F1194" s="9">
        <v>21.183561643835617</v>
      </c>
      <c r="G1194" s="9">
        <v>0.10410958904109589</v>
      </c>
    </row>
    <row r="1195" spans="1:7" x14ac:dyDescent="0.3">
      <c r="A1195" s="2">
        <v>41070.699999999997</v>
      </c>
      <c r="B1195" s="9">
        <v>41070.699999999997</v>
      </c>
      <c r="C1195" s="9">
        <v>41070.699999999997</v>
      </c>
      <c r="D1195" s="9">
        <v>0</v>
      </c>
      <c r="E1195" s="9">
        <v>3</v>
      </c>
      <c r="F1195" s="9">
        <v>12.665753424657533</v>
      </c>
      <c r="G1195" s="9">
        <v>0.91689497716894985</v>
      </c>
    </row>
    <row r="1196" spans="1:7" x14ac:dyDescent="0.3">
      <c r="A1196" s="2">
        <v>41070</v>
      </c>
      <c r="B1196" s="9">
        <v>41070</v>
      </c>
      <c r="C1196" s="9">
        <v>41070</v>
      </c>
      <c r="D1196" s="9" t="e">
        <v>#DIV/0!</v>
      </c>
      <c r="E1196" s="9">
        <v>1</v>
      </c>
      <c r="F1196" s="9">
        <v>2.2438356164383562</v>
      </c>
      <c r="G1196" s="9">
        <v>0.13698630136986301</v>
      </c>
    </row>
    <row r="1197" spans="1:7" x14ac:dyDescent="0.3">
      <c r="A1197" s="2">
        <v>41000</v>
      </c>
      <c r="B1197" s="9">
        <v>41000</v>
      </c>
      <c r="C1197" s="9">
        <v>41000</v>
      </c>
      <c r="D1197" s="9" t="e">
        <v>#DIV/0!</v>
      </c>
      <c r="E1197" s="9">
        <v>1</v>
      </c>
      <c r="F1197" s="9">
        <v>0.79452054794520544</v>
      </c>
      <c r="G1197" s="9">
        <v>0.79452054794520544</v>
      </c>
    </row>
    <row r="1198" spans="1:7" x14ac:dyDescent="0.3">
      <c r="A1198" s="2">
        <v>40963.49</v>
      </c>
      <c r="B1198" s="9">
        <v>40963.49</v>
      </c>
      <c r="C1198" s="9">
        <v>40963.49</v>
      </c>
      <c r="D1198" s="9">
        <v>0</v>
      </c>
      <c r="E1198" s="9">
        <v>4</v>
      </c>
      <c r="F1198" s="9">
        <v>21.701369863013699</v>
      </c>
      <c r="G1198" s="9">
        <v>16.502054794520546</v>
      </c>
    </row>
    <row r="1199" spans="1:7" x14ac:dyDescent="0.3">
      <c r="A1199" s="2">
        <v>40938.839999999997</v>
      </c>
      <c r="B1199" s="9">
        <v>40938.839999999997</v>
      </c>
      <c r="C1199" s="9">
        <v>40938.839999999997</v>
      </c>
      <c r="D1199" s="9" t="e">
        <v>#DIV/0!</v>
      </c>
      <c r="E1199" s="9">
        <v>1</v>
      </c>
      <c r="F1199" s="9">
        <v>22.457534246575342</v>
      </c>
      <c r="G1199" s="9">
        <v>2.4383561643835616</v>
      </c>
    </row>
    <row r="1200" spans="1:7" x14ac:dyDescent="0.3">
      <c r="A1200" s="2">
        <v>40938.769999999997</v>
      </c>
      <c r="B1200" s="9">
        <v>40938.769999999997</v>
      </c>
      <c r="C1200" s="9">
        <v>40938.769999999997</v>
      </c>
      <c r="D1200" s="9" t="e">
        <v>#DIV/0!</v>
      </c>
      <c r="E1200" s="9">
        <v>1</v>
      </c>
      <c r="F1200" s="9">
        <v>18.758904109589039</v>
      </c>
      <c r="G1200" s="9">
        <v>9.8000000000000007</v>
      </c>
    </row>
    <row r="1201" spans="1:7" x14ac:dyDescent="0.3">
      <c r="A1201" s="2">
        <v>40909.120000000003</v>
      </c>
      <c r="B1201" s="9">
        <v>40909.120000000003</v>
      </c>
      <c r="C1201" s="9">
        <v>40909.120000000003</v>
      </c>
      <c r="D1201" s="9" t="e">
        <v>#DIV/0!</v>
      </c>
      <c r="E1201" s="9">
        <v>1</v>
      </c>
      <c r="F1201" s="9">
        <v>13.197260273972603</v>
      </c>
      <c r="G1201" s="9">
        <v>13.197260273972603</v>
      </c>
    </row>
    <row r="1202" spans="1:7" x14ac:dyDescent="0.3">
      <c r="A1202" s="2">
        <v>40851.08</v>
      </c>
      <c r="B1202" s="9">
        <v>40851.08</v>
      </c>
      <c r="C1202" s="9">
        <v>40851.08</v>
      </c>
      <c r="D1202" s="9" t="e">
        <v>#DIV/0!</v>
      </c>
      <c r="E1202" s="9">
        <v>1</v>
      </c>
      <c r="F1202" s="9">
        <v>6.8684931506849312</v>
      </c>
      <c r="G1202" s="9">
        <v>6.8684931506849312</v>
      </c>
    </row>
    <row r="1203" spans="1:7" x14ac:dyDescent="0.3">
      <c r="A1203" s="2">
        <v>40805</v>
      </c>
      <c r="B1203" s="9">
        <v>40805</v>
      </c>
      <c r="C1203" s="9">
        <v>40805</v>
      </c>
      <c r="D1203" s="9">
        <v>0</v>
      </c>
      <c r="E1203" s="9">
        <v>118</v>
      </c>
      <c r="F1203" s="9">
        <v>5.7769909449732983</v>
      </c>
      <c r="G1203" s="9">
        <v>3.0275830044114236</v>
      </c>
    </row>
    <row r="1204" spans="1:7" x14ac:dyDescent="0.3">
      <c r="A1204" s="2">
        <v>40797.82</v>
      </c>
      <c r="B1204" s="9">
        <v>40797.82</v>
      </c>
      <c r="C1204" s="9">
        <v>40797.82</v>
      </c>
      <c r="D1204" s="9" t="e">
        <v>#DIV/0!</v>
      </c>
      <c r="E1204" s="9">
        <v>1</v>
      </c>
      <c r="F1204" s="9">
        <v>12.90958904109589</v>
      </c>
      <c r="G1204" s="9">
        <v>12.90958904109589</v>
      </c>
    </row>
    <row r="1205" spans="1:7" x14ac:dyDescent="0.3">
      <c r="A1205" s="2">
        <v>40759.629999999997</v>
      </c>
      <c r="B1205" s="9">
        <v>40759.629999999997</v>
      </c>
      <c r="C1205" s="9">
        <v>40759.629999999997</v>
      </c>
      <c r="D1205" s="9" t="e">
        <v>#DIV/0!</v>
      </c>
      <c r="E1205" s="9">
        <v>1</v>
      </c>
      <c r="F1205" s="9">
        <v>21.80821917808219</v>
      </c>
      <c r="G1205" s="9">
        <v>7.9479452054794519</v>
      </c>
    </row>
    <row r="1206" spans="1:7" x14ac:dyDescent="0.3">
      <c r="A1206" s="2">
        <v>40759.54</v>
      </c>
      <c r="B1206" s="9">
        <v>40759.54</v>
      </c>
      <c r="C1206" s="9">
        <v>40759.54</v>
      </c>
      <c r="D1206" s="9" t="e">
        <v>#DIV/0!</v>
      </c>
      <c r="E1206" s="9">
        <v>1</v>
      </c>
      <c r="F1206" s="9">
        <v>13.854794520547944</v>
      </c>
      <c r="G1206" s="9">
        <v>13.657534246575343</v>
      </c>
    </row>
    <row r="1207" spans="1:7" x14ac:dyDescent="0.3">
      <c r="A1207" s="2">
        <v>40699.54</v>
      </c>
      <c r="B1207" s="9">
        <v>40699.54</v>
      </c>
      <c r="C1207" s="9">
        <v>40699.54</v>
      </c>
      <c r="D1207" s="9">
        <v>0</v>
      </c>
      <c r="E1207" s="9">
        <v>2</v>
      </c>
      <c r="F1207" s="9">
        <v>10.019178082191781</v>
      </c>
      <c r="G1207" s="9">
        <v>7.6068493150684926</v>
      </c>
    </row>
    <row r="1208" spans="1:7" x14ac:dyDescent="0.3">
      <c r="A1208" s="2">
        <v>40699.53</v>
      </c>
      <c r="B1208" s="9">
        <v>40699.53</v>
      </c>
      <c r="C1208" s="9">
        <v>40699.53</v>
      </c>
      <c r="D1208" s="9" t="e">
        <v>#DIV/0!</v>
      </c>
      <c r="E1208" s="9">
        <v>1</v>
      </c>
      <c r="F1208" s="9">
        <v>7.8630136986301373</v>
      </c>
      <c r="G1208" s="9">
        <v>4.6739726027397257</v>
      </c>
    </row>
    <row r="1209" spans="1:7" x14ac:dyDescent="0.3">
      <c r="A1209" s="2">
        <v>40699.449999999997</v>
      </c>
      <c r="B1209" s="9">
        <v>40699.449999999997</v>
      </c>
      <c r="C1209" s="9">
        <v>40699.449999999997</v>
      </c>
      <c r="D1209" s="9" t="e">
        <v>#DIV/0!</v>
      </c>
      <c r="E1209" s="9">
        <v>1</v>
      </c>
      <c r="F1209" s="9">
        <v>6.1589041095890407</v>
      </c>
      <c r="G1209" s="9">
        <v>1.6136986301369862</v>
      </c>
    </row>
    <row r="1210" spans="1:7" x14ac:dyDescent="0.3">
      <c r="A1210" s="2">
        <v>40699.360000000001</v>
      </c>
      <c r="B1210" s="9">
        <v>40699.360000000001</v>
      </c>
      <c r="C1210" s="9">
        <v>40699.360000000001</v>
      </c>
      <c r="D1210" s="9" t="e">
        <v>#DIV/0!</v>
      </c>
      <c r="E1210" s="9">
        <v>1</v>
      </c>
      <c r="F1210" s="9">
        <v>4.5260273972602736</v>
      </c>
      <c r="G1210" s="9">
        <v>0.71780821917808224</v>
      </c>
    </row>
    <row r="1211" spans="1:7" x14ac:dyDescent="0.3">
      <c r="A1211" s="2">
        <v>40691.74</v>
      </c>
      <c r="B1211" s="9">
        <v>40691.74</v>
      </c>
      <c r="C1211" s="9">
        <v>40691.74</v>
      </c>
      <c r="D1211" s="9" t="e">
        <v>#DIV/0!</v>
      </c>
      <c r="E1211" s="9">
        <v>1</v>
      </c>
      <c r="F1211" s="9">
        <v>34.731506849315068</v>
      </c>
      <c r="G1211" s="9">
        <v>8.1150684931506856</v>
      </c>
    </row>
    <row r="1212" spans="1:7" x14ac:dyDescent="0.3">
      <c r="A1212" s="2">
        <v>40613.230000000003</v>
      </c>
      <c r="B1212" s="9">
        <v>40613.230000000003</v>
      </c>
      <c r="C1212" s="9">
        <v>40613.230000000003</v>
      </c>
      <c r="D1212" s="9" t="e">
        <v>#DIV/0!</v>
      </c>
      <c r="E1212" s="9">
        <v>1</v>
      </c>
      <c r="F1212" s="9">
        <v>18.663013698630138</v>
      </c>
      <c r="G1212" s="9">
        <v>13.695890410958905</v>
      </c>
    </row>
    <row r="1213" spans="1:7" x14ac:dyDescent="0.3">
      <c r="A1213" s="2">
        <v>40500</v>
      </c>
      <c r="B1213" s="9">
        <v>40500</v>
      </c>
      <c r="C1213" s="9">
        <v>40500</v>
      </c>
      <c r="D1213" s="9" t="e">
        <v>#DIV/0!</v>
      </c>
      <c r="E1213" s="9">
        <v>1</v>
      </c>
      <c r="F1213" s="9">
        <v>15.441095890410958</v>
      </c>
      <c r="G1213" s="9">
        <v>0.37260273972602742</v>
      </c>
    </row>
    <row r="1214" spans="1:7" x14ac:dyDescent="0.3">
      <c r="A1214" s="2">
        <v>40414.879999999997</v>
      </c>
      <c r="B1214" s="9">
        <v>40414.879999999997</v>
      </c>
      <c r="C1214" s="9">
        <v>40414.879999999997</v>
      </c>
      <c r="D1214" s="9">
        <v>0</v>
      </c>
      <c r="E1214" s="9">
        <v>6</v>
      </c>
      <c r="F1214" s="9">
        <v>9.5589041095890419</v>
      </c>
      <c r="G1214" s="9">
        <v>7.1333333333333337</v>
      </c>
    </row>
    <row r="1215" spans="1:7" x14ac:dyDescent="0.3">
      <c r="A1215" s="2">
        <v>40409</v>
      </c>
      <c r="B1215" s="9">
        <v>40409</v>
      </c>
      <c r="C1215" s="9">
        <v>40409</v>
      </c>
      <c r="D1215" s="9" t="e">
        <v>#DIV/0!</v>
      </c>
      <c r="E1215" s="9">
        <v>1</v>
      </c>
      <c r="F1215" s="9">
        <v>9.9369863013698634</v>
      </c>
      <c r="G1215" s="9">
        <v>0.71780821917808224</v>
      </c>
    </row>
    <row r="1216" spans="1:7" x14ac:dyDescent="0.3">
      <c r="A1216" s="2">
        <v>40404.239999999998</v>
      </c>
      <c r="B1216" s="9">
        <v>40404.239999999998</v>
      </c>
      <c r="C1216" s="9">
        <v>40404.239999999998</v>
      </c>
      <c r="D1216" s="9" t="e">
        <v>#DIV/0!</v>
      </c>
      <c r="E1216" s="9">
        <v>1</v>
      </c>
      <c r="F1216" s="9">
        <v>2.2438356164383562</v>
      </c>
      <c r="G1216" s="9">
        <v>2.2438356164383562</v>
      </c>
    </row>
    <row r="1217" spans="1:7" x14ac:dyDescent="0.3">
      <c r="A1217" s="2">
        <v>40392</v>
      </c>
      <c r="B1217" s="9">
        <v>40392</v>
      </c>
      <c r="C1217" s="9">
        <v>40392</v>
      </c>
      <c r="D1217" s="9" t="e">
        <v>#DIV/0!</v>
      </c>
      <c r="E1217" s="9">
        <v>1</v>
      </c>
      <c r="F1217" s="9">
        <v>1.9452054794520548</v>
      </c>
      <c r="G1217" s="9">
        <v>1.9452054794520548</v>
      </c>
    </row>
    <row r="1218" spans="1:7" x14ac:dyDescent="0.3">
      <c r="A1218" s="2">
        <v>40376.230000000003</v>
      </c>
      <c r="B1218" s="9">
        <v>40376.230000000003</v>
      </c>
      <c r="C1218" s="9">
        <v>40376.230000000003</v>
      </c>
      <c r="D1218" s="9">
        <v>0</v>
      </c>
      <c r="E1218" s="9">
        <v>2</v>
      </c>
      <c r="F1218" s="9">
        <v>29.679452054794524</v>
      </c>
      <c r="G1218" s="9">
        <v>21.789041095890411</v>
      </c>
    </row>
    <row r="1219" spans="1:7" x14ac:dyDescent="0.3">
      <c r="A1219" s="2">
        <v>40362.58</v>
      </c>
      <c r="B1219" s="9">
        <v>40362.58</v>
      </c>
      <c r="C1219" s="9">
        <v>40362.58</v>
      </c>
      <c r="D1219" s="9" t="e">
        <v>#DIV/0!</v>
      </c>
      <c r="E1219" s="9">
        <v>1</v>
      </c>
      <c r="F1219" s="9">
        <v>11.767123287671232</v>
      </c>
      <c r="G1219" s="9">
        <v>0.50410958904109593</v>
      </c>
    </row>
    <row r="1220" spans="1:7" x14ac:dyDescent="0.3">
      <c r="A1220" s="2">
        <v>40330.94</v>
      </c>
      <c r="B1220" s="9">
        <v>40330.94</v>
      </c>
      <c r="C1220" s="9">
        <v>40330.94</v>
      </c>
      <c r="D1220" s="9" t="e">
        <v>#DIV/0!</v>
      </c>
      <c r="E1220" s="9">
        <v>1</v>
      </c>
      <c r="F1220" s="9">
        <v>25.202739726027396</v>
      </c>
      <c r="G1220" s="9">
        <v>0.29041095890410956</v>
      </c>
    </row>
    <row r="1221" spans="1:7" x14ac:dyDescent="0.3">
      <c r="A1221" s="2">
        <v>40265.5</v>
      </c>
      <c r="B1221" s="9">
        <v>40265.5</v>
      </c>
      <c r="C1221" s="9">
        <v>40265.5</v>
      </c>
      <c r="D1221" s="9" t="e">
        <v>#DIV/0!</v>
      </c>
      <c r="E1221" s="9">
        <v>1</v>
      </c>
      <c r="F1221" s="9">
        <v>9.3698630136986303</v>
      </c>
      <c r="G1221" s="9">
        <v>1.2465753424657535</v>
      </c>
    </row>
    <row r="1222" spans="1:7" x14ac:dyDescent="0.3">
      <c r="A1222" s="2">
        <v>40232.959999999999</v>
      </c>
      <c r="B1222" s="9">
        <v>40232.959999999999</v>
      </c>
      <c r="C1222" s="9">
        <v>40232.959999999999</v>
      </c>
      <c r="D1222" s="9" t="e">
        <v>#DIV/0!</v>
      </c>
      <c r="E1222" s="9">
        <v>1</v>
      </c>
      <c r="F1222" s="9">
        <v>9.5342465753424666</v>
      </c>
      <c r="G1222" s="9">
        <v>0.79452054794520544</v>
      </c>
    </row>
    <row r="1223" spans="1:7" x14ac:dyDescent="0.3">
      <c r="A1223" s="2">
        <v>40212</v>
      </c>
      <c r="B1223" s="9">
        <v>40212</v>
      </c>
      <c r="C1223" s="9">
        <v>40212</v>
      </c>
      <c r="D1223" s="9" t="e">
        <v>#DIV/0!</v>
      </c>
      <c r="E1223" s="9">
        <v>1</v>
      </c>
      <c r="F1223" s="9">
        <v>11.471232876712328</v>
      </c>
      <c r="G1223" s="9">
        <v>0.63561643835616444</v>
      </c>
    </row>
    <row r="1224" spans="1:7" x14ac:dyDescent="0.3">
      <c r="A1224" s="2">
        <v>40208.639999999999</v>
      </c>
      <c r="B1224" s="9">
        <v>40208.639999999999</v>
      </c>
      <c r="C1224" s="9">
        <v>40208.639999999999</v>
      </c>
      <c r="D1224" s="9" t="e">
        <v>#DIV/0!</v>
      </c>
      <c r="E1224" s="9">
        <v>1</v>
      </c>
      <c r="F1224" s="9">
        <v>30.649315068493152</v>
      </c>
      <c r="G1224" s="9">
        <v>4.0547945205479454</v>
      </c>
    </row>
    <row r="1225" spans="1:7" x14ac:dyDescent="0.3">
      <c r="A1225" s="2">
        <v>40155.22</v>
      </c>
      <c r="B1225" s="9">
        <v>40155.22</v>
      </c>
      <c r="C1225" s="9">
        <v>40155.22</v>
      </c>
      <c r="D1225" s="9">
        <v>0</v>
      </c>
      <c r="E1225" s="9">
        <v>2</v>
      </c>
      <c r="F1225" s="9">
        <v>20.497260273972604</v>
      </c>
      <c r="G1225" s="9">
        <v>17.105479452054794</v>
      </c>
    </row>
    <row r="1226" spans="1:7" x14ac:dyDescent="0.3">
      <c r="A1226" s="2">
        <v>40055.4</v>
      </c>
      <c r="B1226" s="9">
        <v>40055.4</v>
      </c>
      <c r="C1226" s="9">
        <v>40055.4</v>
      </c>
      <c r="D1226" s="9" t="e">
        <v>#DIV/0!</v>
      </c>
      <c r="E1226" s="9">
        <v>1</v>
      </c>
      <c r="F1226" s="9">
        <v>4.279452054794521</v>
      </c>
      <c r="G1226" s="9">
        <v>2.6109589041095891</v>
      </c>
    </row>
    <row r="1227" spans="1:7" x14ac:dyDescent="0.3">
      <c r="A1227" s="2">
        <v>40000</v>
      </c>
      <c r="B1227" s="9">
        <v>40000</v>
      </c>
      <c r="C1227" s="9">
        <v>40000</v>
      </c>
      <c r="D1227" s="9">
        <v>0</v>
      </c>
      <c r="E1227" s="9">
        <v>13</v>
      </c>
      <c r="F1227" s="9">
        <v>0.87565858798735507</v>
      </c>
      <c r="G1227" s="9">
        <v>0.42908324552160171</v>
      </c>
    </row>
    <row r="1228" spans="1:7" x14ac:dyDescent="0.3">
      <c r="A1228" s="2">
        <v>39993.550000000003</v>
      </c>
      <c r="B1228" s="9">
        <v>39993.550000000003</v>
      </c>
      <c r="C1228" s="9">
        <v>39993.550000000003</v>
      </c>
      <c r="D1228" s="9">
        <v>0</v>
      </c>
      <c r="E1228" s="9">
        <v>2</v>
      </c>
      <c r="F1228" s="9">
        <v>16.978082191780821</v>
      </c>
      <c r="G1228" s="9">
        <v>7.1136986301369864</v>
      </c>
    </row>
    <row r="1229" spans="1:7" x14ac:dyDescent="0.3">
      <c r="A1229" s="2">
        <v>39993.480000000003</v>
      </c>
      <c r="B1229" s="9">
        <v>39993.480000000003</v>
      </c>
      <c r="C1229" s="9">
        <v>39993.480000000003</v>
      </c>
      <c r="D1229" s="9" t="e">
        <v>#DIV/0!</v>
      </c>
      <c r="E1229" s="9">
        <v>1</v>
      </c>
      <c r="F1229" s="9">
        <v>13.616438356164384</v>
      </c>
      <c r="G1229" s="9">
        <v>8.4410958904109581</v>
      </c>
    </row>
    <row r="1230" spans="1:7" x14ac:dyDescent="0.3">
      <c r="A1230" s="2">
        <v>39977.129999999997</v>
      </c>
      <c r="B1230" s="9">
        <v>39977.129999999997</v>
      </c>
      <c r="C1230" s="9">
        <v>39977.129999999997</v>
      </c>
      <c r="D1230" s="9" t="e">
        <v>#DIV/0!</v>
      </c>
      <c r="E1230" s="9">
        <v>1</v>
      </c>
      <c r="F1230" s="9">
        <v>14.693150684931506</v>
      </c>
      <c r="G1230" s="9">
        <v>8.1534246575342468</v>
      </c>
    </row>
    <row r="1231" spans="1:7" x14ac:dyDescent="0.3">
      <c r="A1231" s="2">
        <v>39963.71</v>
      </c>
      <c r="B1231" s="9">
        <v>39963.71</v>
      </c>
      <c r="C1231" s="9">
        <v>39963.71</v>
      </c>
      <c r="D1231" s="9">
        <v>4.8828125E-4</v>
      </c>
      <c r="E1231" s="9">
        <v>5</v>
      </c>
      <c r="F1231" s="9">
        <v>22.848767123287672</v>
      </c>
      <c r="G1231" s="9">
        <v>16.438904109589039</v>
      </c>
    </row>
    <row r="1232" spans="1:7" x14ac:dyDescent="0.3">
      <c r="A1232" s="2">
        <v>39952.42</v>
      </c>
      <c r="B1232" s="9">
        <v>39952.42</v>
      </c>
      <c r="C1232" s="9">
        <v>39952.42</v>
      </c>
      <c r="D1232" s="9" t="e">
        <v>#DIV/0!</v>
      </c>
      <c r="E1232" s="9">
        <v>1</v>
      </c>
      <c r="F1232" s="9">
        <v>7.4602739726027396</v>
      </c>
      <c r="G1232" s="9">
        <v>5.1972602739726028</v>
      </c>
    </row>
    <row r="1233" spans="1:7" x14ac:dyDescent="0.3">
      <c r="A1233" s="2">
        <v>39940.699999999997</v>
      </c>
      <c r="B1233" s="9">
        <v>39940.699999999997</v>
      </c>
      <c r="C1233" s="9">
        <v>39940.699999999997</v>
      </c>
      <c r="D1233" s="9" t="e">
        <v>#DIV/0!</v>
      </c>
      <c r="E1233" s="9">
        <v>1</v>
      </c>
      <c r="F1233" s="9">
        <v>19.909589041095892</v>
      </c>
      <c r="G1233" s="9">
        <v>4.6383561643835618</v>
      </c>
    </row>
    <row r="1234" spans="1:7" x14ac:dyDescent="0.3">
      <c r="A1234" s="2">
        <v>39940.65</v>
      </c>
      <c r="B1234" s="9">
        <v>39940.65</v>
      </c>
      <c r="C1234" s="9">
        <v>39940.65</v>
      </c>
      <c r="D1234" s="9" t="e">
        <v>#DIV/0!</v>
      </c>
      <c r="E1234" s="9">
        <v>1</v>
      </c>
      <c r="F1234" s="9">
        <v>19.082191780821919</v>
      </c>
      <c r="G1234" s="9">
        <v>2.7452054794520548</v>
      </c>
    </row>
    <row r="1235" spans="1:7" x14ac:dyDescent="0.3">
      <c r="A1235" s="2">
        <v>39935.599999999999</v>
      </c>
      <c r="B1235" s="9">
        <v>39935.599999999999</v>
      </c>
      <c r="C1235" s="9">
        <v>39935.599999999999</v>
      </c>
      <c r="D1235" s="9" t="e">
        <v>#DIV/0!</v>
      </c>
      <c r="E1235" s="9">
        <v>1</v>
      </c>
      <c r="F1235" s="9">
        <v>8.0958904109589049</v>
      </c>
      <c r="G1235" s="9">
        <v>3.3589041095890413</v>
      </c>
    </row>
    <row r="1236" spans="1:7" x14ac:dyDescent="0.3">
      <c r="A1236" s="2">
        <v>39765.360000000001</v>
      </c>
      <c r="B1236" s="9">
        <v>39765.360000000001</v>
      </c>
      <c r="C1236" s="9">
        <v>39765.360000000001</v>
      </c>
      <c r="D1236" s="9" t="e">
        <v>#DIV/0!</v>
      </c>
      <c r="E1236" s="9">
        <v>1</v>
      </c>
      <c r="F1236" s="9">
        <v>12.890410958904109</v>
      </c>
      <c r="G1236" s="9">
        <v>12.890410958904109</v>
      </c>
    </row>
    <row r="1237" spans="1:7" x14ac:dyDescent="0.3">
      <c r="A1237" s="2">
        <v>39744.21</v>
      </c>
      <c r="B1237" s="9">
        <v>39744.21</v>
      </c>
      <c r="C1237" s="9">
        <v>39744.21</v>
      </c>
      <c r="D1237" s="9" t="e">
        <v>#DIV/0!</v>
      </c>
      <c r="E1237" s="9">
        <v>1</v>
      </c>
      <c r="F1237" s="9">
        <v>19.449315068493149</v>
      </c>
      <c r="G1237" s="9">
        <v>4.4438356164383563</v>
      </c>
    </row>
    <row r="1238" spans="1:7" x14ac:dyDescent="0.3">
      <c r="A1238" s="2">
        <v>39698.980000000003</v>
      </c>
      <c r="B1238" s="9">
        <v>39698.980000000003</v>
      </c>
      <c r="C1238" s="9">
        <v>39698.980000000003</v>
      </c>
      <c r="D1238" s="9" t="e">
        <v>#DIV/0!</v>
      </c>
      <c r="E1238" s="9">
        <v>1</v>
      </c>
      <c r="F1238" s="9">
        <v>32.391780821917806</v>
      </c>
      <c r="G1238" s="9">
        <v>25.024657534246575</v>
      </c>
    </row>
    <row r="1239" spans="1:7" x14ac:dyDescent="0.3">
      <c r="A1239" s="2">
        <v>39622.43</v>
      </c>
      <c r="B1239" s="9">
        <v>39622.43</v>
      </c>
      <c r="C1239" s="9">
        <v>39622.43</v>
      </c>
      <c r="D1239" s="9">
        <v>0</v>
      </c>
      <c r="E1239" s="9">
        <v>4</v>
      </c>
      <c r="F1239" s="9">
        <v>9.2232876712328764</v>
      </c>
      <c r="G1239" s="9">
        <v>6.2219178082191782</v>
      </c>
    </row>
    <row r="1240" spans="1:7" x14ac:dyDescent="0.3">
      <c r="A1240" s="2">
        <v>39622.370000000003</v>
      </c>
      <c r="B1240" s="9">
        <v>39622.370000000003</v>
      </c>
      <c r="C1240" s="9">
        <v>39622.370000000003</v>
      </c>
      <c r="D1240" s="9">
        <v>0</v>
      </c>
      <c r="E1240" s="9">
        <v>2</v>
      </c>
      <c r="F1240" s="9">
        <v>12.032876712328768</v>
      </c>
      <c r="G1240" s="9">
        <v>4.6465753424657539</v>
      </c>
    </row>
    <row r="1241" spans="1:7" x14ac:dyDescent="0.3">
      <c r="A1241" s="2">
        <v>39622.32</v>
      </c>
      <c r="B1241" s="9">
        <v>39622.32</v>
      </c>
      <c r="C1241" s="9">
        <v>39622.32</v>
      </c>
      <c r="D1241" s="9">
        <v>6.9053396600248786E-4</v>
      </c>
      <c r="E1241" s="9">
        <v>3</v>
      </c>
      <c r="F1241" s="9">
        <v>9.4063926940639266</v>
      </c>
      <c r="G1241" s="9">
        <v>5.2063926940639265</v>
      </c>
    </row>
    <row r="1242" spans="1:7" x14ac:dyDescent="0.3">
      <c r="A1242" s="2">
        <v>39621.550000000003</v>
      </c>
      <c r="B1242" s="9">
        <v>39621.550000000003</v>
      </c>
      <c r="C1242" s="9">
        <v>39621.550000000003</v>
      </c>
      <c r="D1242" s="9" t="e">
        <v>#DIV/0!</v>
      </c>
      <c r="E1242" s="9">
        <v>1</v>
      </c>
      <c r="F1242" s="9">
        <v>13.676712328767124</v>
      </c>
      <c r="G1242" s="9">
        <v>2.4767123287671233</v>
      </c>
    </row>
    <row r="1243" spans="1:7" x14ac:dyDescent="0.3">
      <c r="A1243" s="2">
        <v>39621.53</v>
      </c>
      <c r="B1243" s="9">
        <v>39621.53</v>
      </c>
      <c r="C1243" s="9">
        <v>39621.53</v>
      </c>
      <c r="D1243" s="9" t="e">
        <v>#DIV/0!</v>
      </c>
      <c r="E1243" s="9">
        <v>1</v>
      </c>
      <c r="F1243" s="9">
        <v>36.460273972602742</v>
      </c>
      <c r="G1243" s="9">
        <v>25.024657534246575</v>
      </c>
    </row>
    <row r="1244" spans="1:7" x14ac:dyDescent="0.3">
      <c r="A1244" s="2">
        <v>39611</v>
      </c>
      <c r="B1244" s="9">
        <v>39611</v>
      </c>
      <c r="C1244" s="9">
        <v>39611</v>
      </c>
      <c r="D1244" s="9" t="e">
        <v>#DIV/0!</v>
      </c>
      <c r="E1244" s="9">
        <v>1</v>
      </c>
      <c r="F1244" s="9">
        <v>1.1397260273972603</v>
      </c>
      <c r="G1244" s="9">
        <v>1.1397260273972603</v>
      </c>
    </row>
    <row r="1245" spans="1:7" x14ac:dyDescent="0.3">
      <c r="A1245" s="2">
        <v>39600</v>
      </c>
      <c r="B1245" s="9">
        <v>39600</v>
      </c>
      <c r="C1245" s="9">
        <v>39600</v>
      </c>
      <c r="D1245" s="9" t="e">
        <v>#DIV/0!</v>
      </c>
      <c r="E1245" s="9">
        <v>1</v>
      </c>
      <c r="F1245" s="9">
        <v>15.575342465753424</v>
      </c>
      <c r="G1245" s="9">
        <v>0.63561643835616444</v>
      </c>
    </row>
    <row r="1246" spans="1:7" x14ac:dyDescent="0.3">
      <c r="A1246" s="2">
        <v>39599.43</v>
      </c>
      <c r="B1246" s="9">
        <v>39599.43</v>
      </c>
      <c r="C1246" s="9">
        <v>39599.43</v>
      </c>
      <c r="D1246" s="9" t="e">
        <v>#DIV/0!</v>
      </c>
      <c r="E1246" s="9">
        <v>1</v>
      </c>
      <c r="F1246" s="9">
        <v>3.8</v>
      </c>
      <c r="G1246" s="9">
        <v>3.8</v>
      </c>
    </row>
    <row r="1247" spans="1:7" x14ac:dyDescent="0.3">
      <c r="A1247" s="2">
        <v>39520</v>
      </c>
      <c r="B1247" s="9">
        <v>39520</v>
      </c>
      <c r="C1247" s="9">
        <v>39520</v>
      </c>
      <c r="D1247" s="9" t="e">
        <v>#DIV/0!</v>
      </c>
      <c r="E1247" s="9">
        <v>1</v>
      </c>
      <c r="F1247" s="9">
        <v>1.3232876712328767</v>
      </c>
      <c r="G1247" s="9">
        <v>1.3232876712328767</v>
      </c>
    </row>
    <row r="1248" spans="1:7" x14ac:dyDescent="0.3">
      <c r="A1248" s="2">
        <v>39500</v>
      </c>
      <c r="B1248" s="9">
        <v>39500</v>
      </c>
      <c r="C1248" s="9">
        <v>39500</v>
      </c>
      <c r="D1248" s="9" t="e">
        <v>#DIV/0!</v>
      </c>
      <c r="E1248" s="9">
        <v>1</v>
      </c>
      <c r="F1248" s="9">
        <v>0.18082191780821918</v>
      </c>
      <c r="G1248" s="9">
        <v>0.18082191780821918</v>
      </c>
    </row>
    <row r="1249" spans="1:7" x14ac:dyDescent="0.3">
      <c r="A1249" s="2">
        <v>39365.730000000003</v>
      </c>
      <c r="B1249" s="9">
        <v>39365.730000000003</v>
      </c>
      <c r="C1249" s="9">
        <v>39365.730000000003</v>
      </c>
      <c r="D1249" s="9" t="e">
        <v>#DIV/0!</v>
      </c>
      <c r="E1249" s="9">
        <v>1</v>
      </c>
      <c r="F1249" s="9">
        <v>19.449315068493149</v>
      </c>
      <c r="G1249" s="9">
        <v>2.2438356164383562</v>
      </c>
    </row>
    <row r="1250" spans="1:7" x14ac:dyDescent="0.3">
      <c r="A1250" s="2">
        <v>39335.279999999999</v>
      </c>
      <c r="B1250" s="9">
        <v>39335.279999999999</v>
      </c>
      <c r="C1250" s="9">
        <v>39335.279999999999</v>
      </c>
      <c r="D1250" s="9" t="e">
        <v>#DIV/0!</v>
      </c>
      <c r="E1250" s="9">
        <v>1</v>
      </c>
      <c r="F1250" s="9">
        <v>32.010958904109586</v>
      </c>
      <c r="G1250" s="9">
        <v>1.4794520547945205</v>
      </c>
    </row>
    <row r="1251" spans="1:7" x14ac:dyDescent="0.3">
      <c r="A1251" s="2">
        <v>39233.9</v>
      </c>
      <c r="B1251" s="9">
        <v>39233.9</v>
      </c>
      <c r="C1251" s="9">
        <v>39233.9</v>
      </c>
      <c r="D1251" s="9" t="e">
        <v>#DIV/0!</v>
      </c>
      <c r="E1251" s="9">
        <v>1</v>
      </c>
      <c r="F1251" s="9">
        <v>19.983561643835618</v>
      </c>
      <c r="G1251" s="9">
        <v>19.983561643835618</v>
      </c>
    </row>
    <row r="1252" spans="1:7" x14ac:dyDescent="0.3">
      <c r="A1252" s="2">
        <v>39171.39</v>
      </c>
      <c r="B1252" s="9">
        <v>39171.39</v>
      </c>
      <c r="C1252" s="9">
        <v>39171.39</v>
      </c>
      <c r="D1252" s="9" t="e">
        <v>#DIV/0!</v>
      </c>
      <c r="E1252" s="9">
        <v>1</v>
      </c>
      <c r="F1252" s="9">
        <v>6.1780821917808222</v>
      </c>
      <c r="G1252" s="9">
        <v>0.24931506849315069</v>
      </c>
    </row>
    <row r="1253" spans="1:7" x14ac:dyDescent="0.3">
      <c r="A1253" s="2">
        <v>39149.040000000001</v>
      </c>
      <c r="B1253" s="9">
        <v>39149.040000000001</v>
      </c>
      <c r="C1253" s="9">
        <v>39149.040000000001</v>
      </c>
      <c r="D1253" s="9" t="e">
        <v>#DIV/0!</v>
      </c>
      <c r="E1253" s="9">
        <v>1</v>
      </c>
      <c r="F1253" s="9">
        <v>9.3232876712328761</v>
      </c>
      <c r="G1253" s="9">
        <v>4.5616438356164384</v>
      </c>
    </row>
    <row r="1254" spans="1:7" x14ac:dyDescent="0.3">
      <c r="A1254" s="2">
        <v>39062.32</v>
      </c>
      <c r="B1254" s="9">
        <v>39062.32</v>
      </c>
      <c r="C1254" s="9">
        <v>39062.32</v>
      </c>
      <c r="D1254" s="9" t="e">
        <v>#DIV/0!</v>
      </c>
      <c r="E1254" s="9">
        <v>1</v>
      </c>
      <c r="F1254" s="9">
        <v>3.2821917808219179</v>
      </c>
      <c r="G1254" s="9">
        <v>0.52602739726027392</v>
      </c>
    </row>
    <row r="1255" spans="1:7" x14ac:dyDescent="0.3">
      <c r="A1255" s="2">
        <v>39021.19</v>
      </c>
      <c r="B1255" s="9">
        <v>39021.19</v>
      </c>
      <c r="C1255" s="9">
        <v>39021.19</v>
      </c>
      <c r="D1255" s="9" t="e">
        <v>#DIV/0!</v>
      </c>
      <c r="E1255" s="9">
        <v>1</v>
      </c>
      <c r="F1255" s="9">
        <v>6.6547945205479451</v>
      </c>
      <c r="G1255" s="9">
        <v>5.3150684931506849</v>
      </c>
    </row>
    <row r="1256" spans="1:7" x14ac:dyDescent="0.3">
      <c r="A1256" s="2">
        <v>38989.269999999997</v>
      </c>
      <c r="B1256" s="9">
        <v>38989.269999999997</v>
      </c>
      <c r="C1256" s="9">
        <v>38989.269999999997</v>
      </c>
      <c r="D1256" s="9">
        <v>6.176323555016366E-4</v>
      </c>
      <c r="E1256" s="9">
        <v>6</v>
      </c>
      <c r="F1256" s="9">
        <v>21.863013698630137</v>
      </c>
      <c r="G1256" s="9">
        <v>16.615981735159817</v>
      </c>
    </row>
    <row r="1257" spans="1:7" x14ac:dyDescent="0.3">
      <c r="A1257" s="2">
        <v>38966.29</v>
      </c>
      <c r="B1257" s="9">
        <v>38966.29</v>
      </c>
      <c r="C1257" s="9">
        <v>38966.29</v>
      </c>
      <c r="D1257" s="9" t="e">
        <v>#DIV/0!</v>
      </c>
      <c r="E1257" s="9">
        <v>1</v>
      </c>
      <c r="F1257" s="9">
        <v>17.742465753424657</v>
      </c>
      <c r="G1257" s="9">
        <v>14.671232876712329</v>
      </c>
    </row>
    <row r="1258" spans="1:7" x14ac:dyDescent="0.3">
      <c r="A1258" s="2">
        <v>38966.21</v>
      </c>
      <c r="B1258" s="9">
        <v>38966.21</v>
      </c>
      <c r="C1258" s="9">
        <v>38966.21</v>
      </c>
      <c r="D1258" s="9" t="e">
        <v>#DIV/0!</v>
      </c>
      <c r="E1258" s="9">
        <v>1</v>
      </c>
      <c r="F1258" s="9">
        <v>23.169863013698631</v>
      </c>
      <c r="G1258" s="9">
        <v>13.772602739726027</v>
      </c>
    </row>
    <row r="1259" spans="1:7" x14ac:dyDescent="0.3">
      <c r="A1259" s="2">
        <v>38903.629999999997</v>
      </c>
      <c r="B1259" s="9">
        <v>38903.629999999997</v>
      </c>
      <c r="C1259" s="9">
        <v>38903.629999999997</v>
      </c>
      <c r="D1259" s="9" t="e">
        <v>#DIV/0!</v>
      </c>
      <c r="E1259" s="9">
        <v>1</v>
      </c>
      <c r="F1259" s="9">
        <v>13.158904109589042</v>
      </c>
      <c r="G1259" s="9">
        <v>6.7726027397260271</v>
      </c>
    </row>
    <row r="1260" spans="1:7" x14ac:dyDescent="0.3">
      <c r="A1260" s="2">
        <v>38887.03</v>
      </c>
      <c r="B1260" s="9">
        <v>38887.03</v>
      </c>
      <c r="C1260" s="9">
        <v>38887.03</v>
      </c>
      <c r="D1260" s="9" t="e">
        <v>#DIV/0!</v>
      </c>
      <c r="E1260" s="9">
        <v>1</v>
      </c>
      <c r="F1260" s="9">
        <v>3.2410958904109588</v>
      </c>
      <c r="G1260" s="9">
        <v>3.2410958904109588</v>
      </c>
    </row>
    <row r="1261" spans="1:7" x14ac:dyDescent="0.3">
      <c r="A1261" s="2">
        <v>38857</v>
      </c>
      <c r="B1261" s="9">
        <v>38857</v>
      </c>
      <c r="C1261" s="9">
        <v>38857</v>
      </c>
      <c r="D1261" s="9" t="e">
        <v>#DIV/0!</v>
      </c>
      <c r="E1261" s="9">
        <v>1</v>
      </c>
      <c r="F1261" s="9">
        <v>13.446575342465753</v>
      </c>
      <c r="G1261" s="9">
        <v>1.2465753424657535</v>
      </c>
    </row>
    <row r="1262" spans="1:7" x14ac:dyDescent="0.3">
      <c r="A1262" s="2">
        <v>38845.410000000003</v>
      </c>
      <c r="B1262" s="9">
        <v>38845.410000000003</v>
      </c>
      <c r="C1262" s="9">
        <v>38845.410000000003</v>
      </c>
      <c r="D1262" s="9">
        <v>0</v>
      </c>
      <c r="E1262" s="9">
        <v>4</v>
      </c>
      <c r="F1262" s="9">
        <v>5.0178082191780824</v>
      </c>
      <c r="G1262" s="9">
        <v>2.6773972602739722</v>
      </c>
    </row>
    <row r="1263" spans="1:7" x14ac:dyDescent="0.3">
      <c r="A1263" s="2">
        <v>38842.81</v>
      </c>
      <c r="B1263" s="9">
        <v>38842.81</v>
      </c>
      <c r="C1263" s="9">
        <v>38842.81</v>
      </c>
      <c r="D1263" s="9" t="e">
        <v>#DIV/0!</v>
      </c>
      <c r="E1263" s="9">
        <v>1</v>
      </c>
      <c r="F1263" s="9">
        <v>23.665753424657535</v>
      </c>
      <c r="G1263" s="9">
        <v>21.958904109589042</v>
      </c>
    </row>
    <row r="1264" spans="1:7" x14ac:dyDescent="0.3">
      <c r="A1264" s="2">
        <v>38813.26</v>
      </c>
      <c r="B1264" s="9">
        <v>38813.26</v>
      </c>
      <c r="C1264" s="9">
        <v>38813.26</v>
      </c>
      <c r="D1264" s="9" t="e">
        <v>#DIV/0!</v>
      </c>
      <c r="E1264" s="9">
        <v>1</v>
      </c>
      <c r="F1264" s="9">
        <v>14.501369863013698</v>
      </c>
      <c r="G1264" s="9">
        <v>3.6657534246575341</v>
      </c>
    </row>
    <row r="1265" spans="1:7" x14ac:dyDescent="0.3">
      <c r="A1265" s="2">
        <v>38799.72</v>
      </c>
      <c r="B1265" s="9">
        <v>38799.72</v>
      </c>
      <c r="C1265" s="9">
        <v>38799.72</v>
      </c>
      <c r="D1265" s="9" t="e">
        <v>#DIV/0!</v>
      </c>
      <c r="E1265" s="9">
        <v>1</v>
      </c>
      <c r="F1265" s="9">
        <v>22.361643835616437</v>
      </c>
      <c r="G1265" s="9">
        <v>5.3205479452054796</v>
      </c>
    </row>
    <row r="1266" spans="1:7" x14ac:dyDescent="0.3">
      <c r="A1266" s="2">
        <v>38794.81</v>
      </c>
      <c r="B1266" s="9">
        <v>38794.81</v>
      </c>
      <c r="C1266" s="9">
        <v>38794.81</v>
      </c>
      <c r="D1266" s="9">
        <v>0</v>
      </c>
      <c r="E1266" s="9">
        <v>2</v>
      </c>
      <c r="F1266" s="9">
        <v>19.245205479452054</v>
      </c>
      <c r="G1266" s="9">
        <v>18.279452054794522</v>
      </c>
    </row>
    <row r="1267" spans="1:7" x14ac:dyDescent="0.3">
      <c r="A1267" s="2">
        <v>38760</v>
      </c>
      <c r="B1267" s="9">
        <v>38760</v>
      </c>
      <c r="C1267" s="9">
        <v>38760</v>
      </c>
      <c r="D1267" s="9" t="e">
        <v>#DIV/0!</v>
      </c>
      <c r="E1267" s="9">
        <v>1</v>
      </c>
      <c r="F1267" s="9">
        <v>4.3561643835616435</v>
      </c>
      <c r="G1267" s="9">
        <v>2.2273972602739724</v>
      </c>
    </row>
    <row r="1268" spans="1:7" x14ac:dyDescent="0.3">
      <c r="A1268" s="2">
        <v>38730.14</v>
      </c>
      <c r="B1268" s="9">
        <v>38730.14</v>
      </c>
      <c r="C1268" s="9">
        <v>38730.14</v>
      </c>
      <c r="D1268" s="9" t="e">
        <v>#DIV/0!</v>
      </c>
      <c r="E1268" s="9">
        <v>1</v>
      </c>
      <c r="F1268" s="9">
        <v>29.210958904109589</v>
      </c>
      <c r="G1268" s="9">
        <v>8.1150684931506856</v>
      </c>
    </row>
    <row r="1269" spans="1:7" x14ac:dyDescent="0.3">
      <c r="A1269" s="2">
        <v>38730.11</v>
      </c>
      <c r="B1269" s="9">
        <v>38730.11</v>
      </c>
      <c r="C1269" s="9">
        <v>38730.11</v>
      </c>
      <c r="D1269" s="9" t="e">
        <v>#DIV/0!</v>
      </c>
      <c r="E1269" s="9">
        <v>1</v>
      </c>
      <c r="F1269" s="9">
        <v>33.780821917808218</v>
      </c>
      <c r="G1269" s="9">
        <v>25.024657534246575</v>
      </c>
    </row>
    <row r="1270" spans="1:7" x14ac:dyDescent="0.3">
      <c r="A1270" s="2">
        <v>38707.550000000003</v>
      </c>
      <c r="B1270" s="9">
        <v>38707.550000000003</v>
      </c>
      <c r="C1270" s="9">
        <v>38707.550000000003</v>
      </c>
      <c r="D1270" s="9" t="e">
        <v>#DIV/0!</v>
      </c>
      <c r="E1270" s="9">
        <v>1</v>
      </c>
      <c r="F1270" s="9">
        <v>21.416438356164385</v>
      </c>
      <c r="G1270" s="9">
        <v>0.52602739726027392</v>
      </c>
    </row>
    <row r="1271" spans="1:7" x14ac:dyDescent="0.3">
      <c r="A1271" s="2">
        <v>38647.29</v>
      </c>
      <c r="B1271" s="9">
        <v>38647.29</v>
      </c>
      <c r="C1271" s="9">
        <v>38647.29</v>
      </c>
      <c r="D1271" s="9" t="e">
        <v>#DIV/0!</v>
      </c>
      <c r="E1271" s="9">
        <v>1</v>
      </c>
      <c r="F1271" s="9">
        <v>2.4383561643835616</v>
      </c>
      <c r="G1271" s="9">
        <v>2.4383561643835616</v>
      </c>
    </row>
    <row r="1272" spans="1:7" x14ac:dyDescent="0.3">
      <c r="A1272" s="2">
        <v>38539.68</v>
      </c>
      <c r="B1272" s="9">
        <v>38539.68</v>
      </c>
      <c r="C1272" s="9">
        <v>38539.68</v>
      </c>
      <c r="D1272" s="9" t="e">
        <v>#DIV/0!</v>
      </c>
      <c r="E1272" s="9">
        <v>1</v>
      </c>
      <c r="F1272" s="9">
        <v>2.7041095890410958</v>
      </c>
      <c r="G1272" s="9">
        <v>1.9753424657534246</v>
      </c>
    </row>
    <row r="1273" spans="1:7" x14ac:dyDescent="0.3">
      <c r="A1273" s="2">
        <v>38524.32</v>
      </c>
      <c r="B1273" s="9">
        <v>38524.32</v>
      </c>
      <c r="C1273" s="9">
        <v>38524.32</v>
      </c>
      <c r="D1273" s="9" t="e">
        <v>#DIV/0!</v>
      </c>
      <c r="E1273" s="9">
        <v>1</v>
      </c>
      <c r="F1273" s="9">
        <v>16.323287671232876</v>
      </c>
      <c r="G1273" s="9">
        <v>0.21369863013698631</v>
      </c>
    </row>
    <row r="1274" spans="1:7" x14ac:dyDescent="0.3">
      <c r="A1274" s="2">
        <v>38461</v>
      </c>
      <c r="B1274" s="9">
        <v>38461</v>
      </c>
      <c r="C1274" s="9">
        <v>38461</v>
      </c>
      <c r="D1274" s="9" t="e">
        <v>#DIV/0!</v>
      </c>
      <c r="E1274" s="9">
        <v>1</v>
      </c>
      <c r="F1274" s="9">
        <v>15.153424657534247</v>
      </c>
      <c r="G1274" s="9">
        <v>0.10410958904109589</v>
      </c>
    </row>
    <row r="1275" spans="1:7" x14ac:dyDescent="0.3">
      <c r="A1275" s="2">
        <v>38381.050000000003</v>
      </c>
      <c r="B1275" s="9">
        <v>38381.050000000003</v>
      </c>
      <c r="C1275" s="9">
        <v>38381.050000000003</v>
      </c>
      <c r="D1275" s="9" t="e">
        <v>#DIV/0!</v>
      </c>
      <c r="E1275" s="9">
        <v>1</v>
      </c>
      <c r="F1275" s="9">
        <v>14.38082191780822</v>
      </c>
      <c r="G1275" s="9">
        <v>1.095890410958904</v>
      </c>
    </row>
    <row r="1276" spans="1:7" x14ac:dyDescent="0.3">
      <c r="A1276" s="2">
        <v>38345.129999999997</v>
      </c>
      <c r="B1276" s="9">
        <v>38345.129999999997</v>
      </c>
      <c r="C1276" s="9">
        <v>38345.129999999997</v>
      </c>
      <c r="D1276" s="9" t="e">
        <v>#DIV/0!</v>
      </c>
      <c r="E1276" s="9">
        <v>1</v>
      </c>
      <c r="F1276" s="9">
        <v>3.2821917808219179</v>
      </c>
      <c r="G1276" s="9">
        <v>1.4794520547945205</v>
      </c>
    </row>
    <row r="1277" spans="1:7" x14ac:dyDescent="0.3">
      <c r="A1277" s="2">
        <v>38273.230000000003</v>
      </c>
      <c r="B1277" s="9">
        <v>38273.230000000003</v>
      </c>
      <c r="C1277" s="9">
        <v>38273.230000000003</v>
      </c>
      <c r="D1277" s="9" t="e">
        <v>#DIV/0!</v>
      </c>
      <c r="E1277" s="9">
        <v>1</v>
      </c>
      <c r="F1277" s="9">
        <v>6.5698630136986305</v>
      </c>
      <c r="G1277" s="9">
        <v>3.5506849315068494</v>
      </c>
    </row>
    <row r="1278" spans="1:7" x14ac:dyDescent="0.3">
      <c r="A1278" s="2">
        <v>38223.39</v>
      </c>
      <c r="B1278" s="9">
        <v>38223.39</v>
      </c>
      <c r="C1278" s="9">
        <v>38223.39</v>
      </c>
      <c r="D1278" s="9" t="e">
        <v>#DIV/0!</v>
      </c>
      <c r="E1278" s="9">
        <v>1</v>
      </c>
      <c r="F1278" s="9">
        <v>14.287671232876713</v>
      </c>
      <c r="G1278" s="9">
        <v>4.2027397260273975</v>
      </c>
    </row>
    <row r="1279" spans="1:7" x14ac:dyDescent="0.3">
      <c r="A1279" s="2">
        <v>38218.99</v>
      </c>
      <c r="B1279" s="9">
        <v>38218.99</v>
      </c>
      <c r="C1279" s="9">
        <v>38218.99</v>
      </c>
      <c r="D1279" s="9">
        <v>0</v>
      </c>
      <c r="E1279" s="9">
        <v>3</v>
      </c>
      <c r="F1279" s="9">
        <v>18.583561643835619</v>
      </c>
      <c r="G1279" s="9">
        <v>13.187214611872145</v>
      </c>
    </row>
    <row r="1280" spans="1:7" x14ac:dyDescent="0.3">
      <c r="A1280" s="2">
        <v>38214.18</v>
      </c>
      <c r="B1280" s="9">
        <v>38214.18</v>
      </c>
      <c r="C1280" s="9">
        <v>38214.18</v>
      </c>
      <c r="D1280" s="9" t="e">
        <v>#DIV/0!</v>
      </c>
      <c r="E1280" s="9">
        <v>1</v>
      </c>
      <c r="F1280" s="9">
        <v>5.8657534246575347</v>
      </c>
      <c r="G1280" s="9">
        <v>5.8657534246575347</v>
      </c>
    </row>
    <row r="1281" spans="1:7" x14ac:dyDescent="0.3">
      <c r="A1281" s="2">
        <v>38201.18</v>
      </c>
      <c r="B1281" s="9">
        <v>38201.18</v>
      </c>
      <c r="C1281" s="9">
        <v>38201.18</v>
      </c>
      <c r="D1281" s="9" t="e">
        <v>#DIV/0!</v>
      </c>
      <c r="E1281" s="9">
        <v>1</v>
      </c>
      <c r="F1281" s="9">
        <v>13.427397260273972</v>
      </c>
      <c r="G1281" s="9">
        <v>13.063013698630137</v>
      </c>
    </row>
    <row r="1282" spans="1:7" x14ac:dyDescent="0.3">
      <c r="A1282" s="2">
        <v>38083.74</v>
      </c>
      <c r="B1282" s="9">
        <v>38083.74</v>
      </c>
      <c r="C1282" s="9">
        <v>38083.74</v>
      </c>
      <c r="D1282" s="9">
        <v>5.6381862225549388E-4</v>
      </c>
      <c r="E1282" s="9">
        <v>13</v>
      </c>
      <c r="F1282" s="9">
        <v>4.4587987355110643</v>
      </c>
      <c r="G1282" s="9">
        <v>3.1521601685985248</v>
      </c>
    </row>
    <row r="1283" spans="1:7" x14ac:dyDescent="0.3">
      <c r="A1283" s="2">
        <v>38082.379999999997</v>
      </c>
      <c r="B1283" s="9">
        <v>38082.379999999997</v>
      </c>
      <c r="C1283" s="9">
        <v>38082.379999999997</v>
      </c>
      <c r="D1283" s="9" t="e">
        <v>#DIV/0!</v>
      </c>
      <c r="E1283" s="9">
        <v>1</v>
      </c>
      <c r="F1283" s="9">
        <v>12.868493150684932</v>
      </c>
      <c r="G1283" s="9">
        <v>10.657534246575343</v>
      </c>
    </row>
    <row r="1284" spans="1:7" x14ac:dyDescent="0.3">
      <c r="A1284" s="2">
        <v>38052.629999999997</v>
      </c>
      <c r="B1284" s="9">
        <v>38052.629999999997</v>
      </c>
      <c r="C1284" s="9">
        <v>38052.629999999997</v>
      </c>
      <c r="D1284" s="9" t="e">
        <v>#DIV/0!</v>
      </c>
      <c r="E1284" s="9">
        <v>1</v>
      </c>
      <c r="F1284" s="9">
        <v>3.2054794520547945</v>
      </c>
      <c r="G1284" s="9">
        <v>3.2054794520547945</v>
      </c>
    </row>
    <row r="1285" spans="1:7" x14ac:dyDescent="0.3">
      <c r="A1285" s="2">
        <v>38052.22</v>
      </c>
      <c r="B1285" s="9">
        <v>38052.22</v>
      </c>
      <c r="C1285" s="9">
        <v>38052.22</v>
      </c>
      <c r="D1285" s="9" t="e">
        <v>#DIV/0!</v>
      </c>
      <c r="E1285" s="9">
        <v>1</v>
      </c>
      <c r="F1285" s="9">
        <v>2.8986301369863012</v>
      </c>
      <c r="G1285" s="9">
        <v>2.8986301369863012</v>
      </c>
    </row>
    <row r="1286" spans="1:7" x14ac:dyDescent="0.3">
      <c r="A1286" s="2">
        <v>38051.730000000003</v>
      </c>
      <c r="B1286" s="9">
        <v>38051.730000000003</v>
      </c>
      <c r="C1286" s="9">
        <v>38051.730000000003</v>
      </c>
      <c r="D1286" s="9" t="e">
        <v>#DIV/0!</v>
      </c>
      <c r="E1286" s="9">
        <v>1</v>
      </c>
      <c r="F1286" s="9">
        <v>13.252054794520548</v>
      </c>
      <c r="G1286" s="9">
        <v>4.4438356164383563</v>
      </c>
    </row>
    <row r="1287" spans="1:7" x14ac:dyDescent="0.3">
      <c r="A1287" s="2">
        <v>38038.76</v>
      </c>
      <c r="B1287" s="9">
        <v>38038.76</v>
      </c>
      <c r="C1287" s="9">
        <v>38038.76</v>
      </c>
      <c r="D1287" s="9">
        <v>0</v>
      </c>
      <c r="E1287" s="9">
        <v>6</v>
      </c>
      <c r="F1287" s="9">
        <v>18.745662100456617</v>
      </c>
      <c r="G1287" s="9">
        <v>10.871232876712329</v>
      </c>
    </row>
    <row r="1288" spans="1:7" x14ac:dyDescent="0.3">
      <c r="A1288" s="2">
        <v>38038.71</v>
      </c>
      <c r="B1288" s="9">
        <v>38038.71</v>
      </c>
      <c r="C1288" s="9">
        <v>38038.71</v>
      </c>
      <c r="D1288" s="9" t="e">
        <v>#DIV/0!</v>
      </c>
      <c r="E1288" s="9">
        <v>1</v>
      </c>
      <c r="F1288" s="9">
        <v>19.523287671232875</v>
      </c>
      <c r="G1288" s="9">
        <v>14.578082191780823</v>
      </c>
    </row>
    <row r="1289" spans="1:7" x14ac:dyDescent="0.3">
      <c r="A1289" s="2">
        <v>38030.51</v>
      </c>
      <c r="B1289" s="9">
        <v>38030.51</v>
      </c>
      <c r="C1289" s="9">
        <v>38030.51</v>
      </c>
      <c r="D1289" s="9" t="e">
        <v>#DIV/0!</v>
      </c>
      <c r="E1289" s="9">
        <v>1</v>
      </c>
      <c r="F1289" s="9">
        <v>8.8000000000000007</v>
      </c>
      <c r="G1289" s="9">
        <v>7.8082191780821919</v>
      </c>
    </row>
    <row r="1290" spans="1:7" x14ac:dyDescent="0.3">
      <c r="A1290" s="2">
        <v>38030.480000000003</v>
      </c>
      <c r="B1290" s="9">
        <v>38030.480000000003</v>
      </c>
      <c r="C1290" s="9">
        <v>38030.480000000003</v>
      </c>
      <c r="D1290" s="9" t="e">
        <v>#DIV/0!</v>
      </c>
      <c r="E1290" s="9">
        <v>1</v>
      </c>
      <c r="F1290" s="9">
        <v>13.950684931506849</v>
      </c>
      <c r="G1290" s="9">
        <v>3.2410958904109588</v>
      </c>
    </row>
    <row r="1291" spans="1:7" x14ac:dyDescent="0.3">
      <c r="A1291" s="2">
        <v>38019.07</v>
      </c>
      <c r="B1291" s="9">
        <v>38019.07</v>
      </c>
      <c r="C1291" s="9">
        <v>38019.07</v>
      </c>
      <c r="D1291" s="9" t="e">
        <v>#DIV/0!</v>
      </c>
      <c r="E1291" s="9">
        <v>1</v>
      </c>
      <c r="F1291" s="9">
        <v>9.1506849315068486</v>
      </c>
      <c r="G1291" s="9">
        <v>1.9753424657534246</v>
      </c>
    </row>
    <row r="1292" spans="1:7" x14ac:dyDescent="0.3">
      <c r="A1292" s="2">
        <v>38015.58</v>
      </c>
      <c r="B1292" s="9">
        <v>38015.58</v>
      </c>
      <c r="C1292" s="9">
        <v>38015.58</v>
      </c>
      <c r="D1292" s="9" t="e">
        <v>#DIV/0!</v>
      </c>
      <c r="E1292" s="9">
        <v>1</v>
      </c>
      <c r="F1292" s="9">
        <v>14.213698630136987</v>
      </c>
      <c r="G1292" s="9">
        <v>11.238356164383562</v>
      </c>
    </row>
    <row r="1293" spans="1:7" x14ac:dyDescent="0.3">
      <c r="A1293" s="2">
        <v>37895.089999999997</v>
      </c>
      <c r="B1293" s="9">
        <v>37895.089999999997</v>
      </c>
      <c r="C1293" s="9">
        <v>37895.089999999997</v>
      </c>
      <c r="D1293" s="9">
        <v>0</v>
      </c>
      <c r="E1293" s="9">
        <v>2</v>
      </c>
      <c r="F1293" s="9">
        <v>23.110958904109587</v>
      </c>
      <c r="G1293" s="9">
        <v>17.649315068493152</v>
      </c>
    </row>
    <row r="1294" spans="1:7" x14ac:dyDescent="0.3">
      <c r="A1294" s="2">
        <v>37895.01</v>
      </c>
      <c r="B1294" s="9">
        <v>37895.01</v>
      </c>
      <c r="C1294" s="9">
        <v>37895.01</v>
      </c>
      <c r="D1294" s="9" t="e">
        <v>#DIV/0!</v>
      </c>
      <c r="E1294" s="9">
        <v>1</v>
      </c>
      <c r="F1294" s="9">
        <v>19.909589041095892</v>
      </c>
      <c r="G1294" s="9">
        <v>19.909589041095892</v>
      </c>
    </row>
    <row r="1295" spans="1:7" x14ac:dyDescent="0.3">
      <c r="A1295" s="2">
        <v>37890</v>
      </c>
      <c r="B1295" s="9">
        <v>37890</v>
      </c>
      <c r="C1295" s="9">
        <v>37890</v>
      </c>
      <c r="D1295" s="9">
        <v>0</v>
      </c>
      <c r="E1295" s="9">
        <v>3</v>
      </c>
      <c r="F1295" s="9">
        <v>1.3917808219178083</v>
      </c>
      <c r="G1295" s="9">
        <v>1.3917808219178083</v>
      </c>
    </row>
    <row r="1296" spans="1:7" x14ac:dyDescent="0.3">
      <c r="A1296" s="2">
        <v>37889.5</v>
      </c>
      <c r="B1296" s="9">
        <v>37889.5</v>
      </c>
      <c r="C1296" s="9">
        <v>37889.5</v>
      </c>
      <c r="D1296" s="9" t="e">
        <v>#DIV/0!</v>
      </c>
      <c r="E1296" s="9">
        <v>1</v>
      </c>
      <c r="F1296" s="9">
        <v>4.6054794520547944</v>
      </c>
      <c r="G1296" s="9">
        <v>0.53972602739726028</v>
      </c>
    </row>
    <row r="1297" spans="1:7" x14ac:dyDescent="0.3">
      <c r="A1297" s="2">
        <v>37889</v>
      </c>
      <c r="B1297" s="9">
        <v>37889</v>
      </c>
      <c r="C1297" s="9">
        <v>37889</v>
      </c>
      <c r="D1297" s="9">
        <v>0</v>
      </c>
      <c r="E1297" s="9">
        <v>2</v>
      </c>
      <c r="F1297" s="9">
        <v>1.504109589041096</v>
      </c>
      <c r="G1297" s="9">
        <v>1.504109589041096</v>
      </c>
    </row>
    <row r="1298" spans="1:7" x14ac:dyDescent="0.3">
      <c r="A1298" s="2">
        <v>37847.93</v>
      </c>
      <c r="B1298" s="9">
        <v>37847.93</v>
      </c>
      <c r="C1298" s="9">
        <v>37847.93</v>
      </c>
      <c r="D1298" s="9">
        <v>0</v>
      </c>
      <c r="E1298" s="9">
        <v>4</v>
      </c>
      <c r="F1298" s="9">
        <v>22.584246575342465</v>
      </c>
      <c r="G1298" s="9">
        <v>15.239041095890411</v>
      </c>
    </row>
    <row r="1299" spans="1:7" x14ac:dyDescent="0.3">
      <c r="A1299" s="2">
        <v>37785.269999999997</v>
      </c>
      <c r="B1299" s="9">
        <v>37785.269999999997</v>
      </c>
      <c r="C1299" s="9">
        <v>37785.269999999997</v>
      </c>
      <c r="D1299" s="9" t="e">
        <v>#DIV/0!</v>
      </c>
      <c r="E1299" s="9">
        <v>1</v>
      </c>
      <c r="F1299" s="9">
        <v>31.731506849315068</v>
      </c>
      <c r="G1299" s="9">
        <v>25.024657534246575</v>
      </c>
    </row>
    <row r="1300" spans="1:7" x14ac:dyDescent="0.3">
      <c r="A1300" s="2">
        <v>37739</v>
      </c>
      <c r="B1300" s="9">
        <v>37739</v>
      </c>
      <c r="C1300" s="9">
        <v>37739</v>
      </c>
      <c r="D1300" s="9" t="e">
        <v>#DIV/0!</v>
      </c>
      <c r="E1300" s="9">
        <v>1</v>
      </c>
      <c r="F1300" s="9">
        <v>19.947945205479453</v>
      </c>
      <c r="G1300" s="9">
        <v>0.17534246575342466</v>
      </c>
    </row>
    <row r="1301" spans="1:7" x14ac:dyDescent="0.3">
      <c r="A1301" s="2">
        <v>37653.31</v>
      </c>
      <c r="B1301" s="9">
        <v>37653.31</v>
      </c>
      <c r="C1301" s="9">
        <v>37653.31</v>
      </c>
      <c r="D1301" s="9" t="e">
        <v>#DIV/0!</v>
      </c>
      <c r="E1301" s="9">
        <v>1</v>
      </c>
      <c r="F1301" s="9">
        <v>17.378082191780823</v>
      </c>
      <c r="G1301" s="9">
        <v>6.6136986301369864</v>
      </c>
    </row>
    <row r="1302" spans="1:7" x14ac:dyDescent="0.3">
      <c r="A1302" s="2">
        <v>37628.410000000003</v>
      </c>
      <c r="B1302" s="9">
        <v>37628.410000000003</v>
      </c>
      <c r="C1302" s="9">
        <v>37628.410000000003</v>
      </c>
      <c r="D1302" s="9">
        <v>0</v>
      </c>
      <c r="E1302" s="9">
        <v>3</v>
      </c>
      <c r="F1302" s="9">
        <v>10.559817351598173</v>
      </c>
      <c r="G1302" s="9">
        <v>3.3908675799086758</v>
      </c>
    </row>
    <row r="1303" spans="1:7" x14ac:dyDescent="0.3">
      <c r="A1303" s="2">
        <v>37628.15</v>
      </c>
      <c r="B1303" s="9">
        <v>37628.15</v>
      </c>
      <c r="C1303" s="9">
        <v>37628.15</v>
      </c>
      <c r="D1303" s="9" t="e">
        <v>#DIV/0!</v>
      </c>
      <c r="E1303" s="9">
        <v>1</v>
      </c>
      <c r="F1303" s="9">
        <v>3.473972602739726</v>
      </c>
      <c r="G1303" s="9">
        <v>3.473972602739726</v>
      </c>
    </row>
    <row r="1304" spans="1:7" x14ac:dyDescent="0.3">
      <c r="A1304" s="2">
        <v>37577.949999999997</v>
      </c>
      <c r="B1304" s="9">
        <v>37577.949999999997</v>
      </c>
      <c r="C1304" s="9">
        <v>37577.949999999997</v>
      </c>
      <c r="D1304" s="9" t="e">
        <v>#DIV/0!</v>
      </c>
      <c r="E1304" s="9">
        <v>1</v>
      </c>
      <c r="F1304" s="9">
        <v>13.063013698630137</v>
      </c>
      <c r="G1304" s="9">
        <v>4.2383561643835614</v>
      </c>
    </row>
    <row r="1305" spans="1:7" x14ac:dyDescent="0.3">
      <c r="A1305" s="2">
        <v>37500</v>
      </c>
      <c r="B1305" s="9">
        <v>37500</v>
      </c>
      <c r="C1305" s="9">
        <v>37500</v>
      </c>
      <c r="D1305" s="9" t="e">
        <v>#DIV/0!</v>
      </c>
      <c r="E1305" s="9">
        <v>1</v>
      </c>
      <c r="F1305" s="9">
        <v>1.2465753424657535</v>
      </c>
      <c r="G1305" s="9">
        <v>1.2465753424657535</v>
      </c>
    </row>
    <row r="1306" spans="1:7" x14ac:dyDescent="0.3">
      <c r="A1306" s="2">
        <v>37461.46</v>
      </c>
      <c r="B1306" s="9">
        <v>37461.46</v>
      </c>
      <c r="C1306" s="9">
        <v>37461.46</v>
      </c>
      <c r="D1306" s="9" t="e">
        <v>#DIV/0!</v>
      </c>
      <c r="E1306" s="9">
        <v>1</v>
      </c>
      <c r="F1306" s="9">
        <v>41.676712328767124</v>
      </c>
      <c r="G1306" s="9">
        <v>25.024657534246575</v>
      </c>
    </row>
    <row r="1307" spans="1:7" x14ac:dyDescent="0.3">
      <c r="A1307" s="2">
        <v>37454.400000000001</v>
      </c>
      <c r="B1307" s="9">
        <v>37454.400000000001</v>
      </c>
      <c r="C1307" s="9">
        <v>37454.400000000001</v>
      </c>
      <c r="D1307" s="9" t="e">
        <v>#DIV/0!</v>
      </c>
      <c r="E1307" s="9">
        <v>1</v>
      </c>
      <c r="F1307" s="9">
        <v>12.983561643835616</v>
      </c>
      <c r="G1307" s="9">
        <v>3.0136986301369864</v>
      </c>
    </row>
    <row r="1308" spans="1:7" x14ac:dyDescent="0.3">
      <c r="A1308" s="2">
        <v>37337</v>
      </c>
      <c r="B1308" s="9">
        <v>37337</v>
      </c>
      <c r="C1308" s="9">
        <v>37337</v>
      </c>
      <c r="D1308" s="9">
        <v>0</v>
      </c>
      <c r="E1308" s="9">
        <v>56</v>
      </c>
      <c r="F1308" s="9">
        <v>6.2197162426614492</v>
      </c>
      <c r="G1308" s="9">
        <v>4.0443248532289635</v>
      </c>
    </row>
    <row r="1309" spans="1:7" x14ac:dyDescent="0.3">
      <c r="A1309" s="2">
        <v>37306.089999999997</v>
      </c>
      <c r="B1309" s="9">
        <v>37306.089999999997</v>
      </c>
      <c r="C1309" s="9">
        <v>37306.089999999997</v>
      </c>
      <c r="D1309" s="9" t="e">
        <v>#DIV/0!</v>
      </c>
      <c r="E1309" s="9">
        <v>1</v>
      </c>
      <c r="F1309" s="9">
        <v>7.4602739726027396</v>
      </c>
      <c r="G1309" s="9">
        <v>6.575342465753424E-2</v>
      </c>
    </row>
    <row r="1310" spans="1:7" x14ac:dyDescent="0.3">
      <c r="A1310" s="2">
        <v>37284.81</v>
      </c>
      <c r="B1310" s="9">
        <v>37284.81</v>
      </c>
      <c r="C1310" s="9">
        <v>37284.81</v>
      </c>
      <c r="D1310" s="9">
        <v>0</v>
      </c>
      <c r="E1310" s="9">
        <v>3</v>
      </c>
      <c r="F1310" s="9">
        <v>12.705022831050229</v>
      </c>
      <c r="G1310" s="9">
        <v>6.5141552511415526</v>
      </c>
    </row>
    <row r="1311" spans="1:7" x14ac:dyDescent="0.3">
      <c r="A1311" s="2">
        <v>37203.11</v>
      </c>
      <c r="B1311" s="9">
        <v>37203.11</v>
      </c>
      <c r="C1311" s="9">
        <v>37203.11</v>
      </c>
      <c r="D1311" s="9" t="e">
        <v>#DIV/0!</v>
      </c>
      <c r="E1311" s="9">
        <v>1</v>
      </c>
      <c r="F1311" s="9">
        <v>6.3397260273972602</v>
      </c>
      <c r="G1311" s="9">
        <v>6.3397260273972602</v>
      </c>
    </row>
    <row r="1312" spans="1:7" x14ac:dyDescent="0.3">
      <c r="A1312" s="2">
        <v>37110.76</v>
      </c>
      <c r="B1312" s="9">
        <v>37110.76</v>
      </c>
      <c r="C1312" s="9">
        <v>37110.76</v>
      </c>
      <c r="D1312" s="9">
        <v>0</v>
      </c>
      <c r="E1312" s="9">
        <v>2</v>
      </c>
      <c r="F1312" s="9">
        <v>17.435616438356163</v>
      </c>
      <c r="G1312" s="9">
        <v>14.791780821917808</v>
      </c>
    </row>
    <row r="1313" spans="1:7" x14ac:dyDescent="0.3">
      <c r="A1313" s="2">
        <v>37000</v>
      </c>
      <c r="B1313" s="9">
        <v>37000</v>
      </c>
      <c r="C1313" s="9">
        <v>37000</v>
      </c>
      <c r="D1313" s="9">
        <v>0</v>
      </c>
      <c r="E1313" s="9">
        <v>3</v>
      </c>
      <c r="F1313" s="9">
        <v>11.661187214611871</v>
      </c>
      <c r="G1313" s="9">
        <v>0.43561643835616443</v>
      </c>
    </row>
    <row r="1314" spans="1:7" x14ac:dyDescent="0.3">
      <c r="A1314" s="2">
        <v>36971.35</v>
      </c>
      <c r="B1314" s="9">
        <v>36971.35</v>
      </c>
      <c r="C1314" s="9">
        <v>36971.35</v>
      </c>
      <c r="D1314" s="9">
        <v>4.8828125E-4</v>
      </c>
      <c r="E1314" s="9">
        <v>3</v>
      </c>
      <c r="F1314" s="9">
        <v>19.884018264840183</v>
      </c>
      <c r="G1314" s="9">
        <v>18.822831050228309</v>
      </c>
    </row>
    <row r="1315" spans="1:7" x14ac:dyDescent="0.3">
      <c r="A1315" s="2">
        <v>36923.42</v>
      </c>
      <c r="B1315" s="9">
        <v>36923.42</v>
      </c>
      <c r="C1315" s="9">
        <v>36923.42</v>
      </c>
      <c r="D1315" s="9" t="e">
        <v>#DIV/0!</v>
      </c>
      <c r="E1315" s="9">
        <v>1</v>
      </c>
      <c r="F1315" s="9">
        <v>3.128767123287671</v>
      </c>
      <c r="G1315" s="9">
        <v>0.86575342465753424</v>
      </c>
    </row>
    <row r="1316" spans="1:7" x14ac:dyDescent="0.3">
      <c r="A1316" s="2">
        <v>36890.339999999997</v>
      </c>
      <c r="B1316" s="9">
        <v>36890.339999999997</v>
      </c>
      <c r="C1316" s="9">
        <v>36890.339999999997</v>
      </c>
      <c r="D1316" s="9">
        <v>4.8828125E-4</v>
      </c>
      <c r="E1316" s="9">
        <v>3</v>
      </c>
      <c r="F1316" s="9">
        <v>2.8968036529680368</v>
      </c>
      <c r="G1316" s="9">
        <v>1.8630136986301367</v>
      </c>
    </row>
    <row r="1317" spans="1:7" x14ac:dyDescent="0.3">
      <c r="A1317" s="2">
        <v>36864.339999999997</v>
      </c>
      <c r="B1317" s="9">
        <v>36864.339999999997</v>
      </c>
      <c r="C1317" s="9">
        <v>36864.339999999997</v>
      </c>
      <c r="D1317" s="9" t="e">
        <v>#DIV/0!</v>
      </c>
      <c r="E1317" s="9">
        <v>1</v>
      </c>
      <c r="F1317" s="9">
        <v>33.715068493150682</v>
      </c>
      <c r="G1317" s="9">
        <v>3.56986301369863</v>
      </c>
    </row>
    <row r="1318" spans="1:7" x14ac:dyDescent="0.3">
      <c r="A1318" s="2">
        <v>36864.33</v>
      </c>
      <c r="B1318" s="9">
        <v>36864.33</v>
      </c>
      <c r="C1318" s="9">
        <v>36864.33</v>
      </c>
      <c r="D1318" s="9">
        <v>0</v>
      </c>
      <c r="E1318" s="9">
        <v>2</v>
      </c>
      <c r="F1318" s="9">
        <v>27.293150684931508</v>
      </c>
      <c r="G1318" s="9">
        <v>18.457534246575342</v>
      </c>
    </row>
    <row r="1319" spans="1:7" x14ac:dyDescent="0.3">
      <c r="A1319" s="2">
        <v>36833.47</v>
      </c>
      <c r="B1319" s="9">
        <v>36833.47</v>
      </c>
      <c r="C1319" s="9">
        <v>36833.47</v>
      </c>
      <c r="D1319" s="9" t="e">
        <v>#DIV/0!</v>
      </c>
      <c r="E1319" s="9">
        <v>1</v>
      </c>
      <c r="F1319" s="9">
        <v>3.9342465753424656</v>
      </c>
      <c r="G1319" s="9">
        <v>3.5123287671232877</v>
      </c>
    </row>
    <row r="1320" spans="1:7" x14ac:dyDescent="0.3">
      <c r="A1320" s="2">
        <v>36788.339999999997</v>
      </c>
      <c r="B1320" s="9">
        <v>36788.339999999997</v>
      </c>
      <c r="C1320" s="9">
        <v>36788.339999999997</v>
      </c>
      <c r="D1320" s="9" t="e">
        <v>#DIV/0!</v>
      </c>
      <c r="E1320" s="9">
        <v>1</v>
      </c>
      <c r="F1320" s="9">
        <v>14.04109589041096</v>
      </c>
      <c r="G1320" s="9">
        <v>6.0328767123287674</v>
      </c>
    </row>
    <row r="1321" spans="1:7" x14ac:dyDescent="0.3">
      <c r="A1321" s="2">
        <v>36608</v>
      </c>
      <c r="B1321" s="9">
        <v>36608</v>
      </c>
      <c r="C1321" s="9">
        <v>36608</v>
      </c>
      <c r="D1321" s="9" t="e">
        <v>#DIV/0!</v>
      </c>
      <c r="E1321" s="9">
        <v>1</v>
      </c>
      <c r="F1321" s="9">
        <v>0.10410958904109589</v>
      </c>
      <c r="G1321" s="9">
        <v>0.10410958904109589</v>
      </c>
    </row>
    <row r="1322" spans="1:7" x14ac:dyDescent="0.3">
      <c r="A1322" s="2">
        <v>36553.74</v>
      </c>
      <c r="B1322" s="9">
        <v>36553.74</v>
      </c>
      <c r="C1322" s="9">
        <v>36553.74</v>
      </c>
      <c r="D1322" s="9">
        <v>4.8828125E-4</v>
      </c>
      <c r="E1322" s="9">
        <v>9</v>
      </c>
      <c r="F1322" s="9">
        <v>8.4465753424657546</v>
      </c>
      <c r="G1322" s="9">
        <v>6.4508371385083709</v>
      </c>
    </row>
    <row r="1323" spans="1:7" x14ac:dyDescent="0.3">
      <c r="A1323" s="2">
        <v>36553.31</v>
      </c>
      <c r="B1323" s="9">
        <v>36553.31</v>
      </c>
      <c r="C1323" s="9">
        <v>36553.31</v>
      </c>
      <c r="D1323" s="9">
        <v>4.3673202685542766E-4</v>
      </c>
      <c r="E1323" s="9">
        <v>11</v>
      </c>
      <c r="F1323" s="9">
        <v>10.452054794520548</v>
      </c>
      <c r="G1323" s="9">
        <v>4.7865504358655047</v>
      </c>
    </row>
    <row r="1324" spans="1:7" x14ac:dyDescent="0.3">
      <c r="A1324" s="2">
        <v>36500.879999999997</v>
      </c>
      <c r="B1324" s="9">
        <v>36500.879999999997</v>
      </c>
      <c r="C1324" s="9">
        <v>36500.879999999997</v>
      </c>
      <c r="D1324" s="9">
        <v>0</v>
      </c>
      <c r="E1324" s="9">
        <v>2</v>
      </c>
      <c r="F1324" s="9">
        <v>6.4657534246575334</v>
      </c>
      <c r="G1324" s="9">
        <v>6.4657534246575334</v>
      </c>
    </row>
    <row r="1325" spans="1:7" x14ac:dyDescent="0.3">
      <c r="A1325" s="2">
        <v>36500</v>
      </c>
      <c r="B1325" s="9">
        <v>36500</v>
      </c>
      <c r="C1325" s="9">
        <v>36500</v>
      </c>
      <c r="D1325" s="9" t="e">
        <v>#DIV/0!</v>
      </c>
      <c r="E1325" s="9">
        <v>1</v>
      </c>
      <c r="F1325" s="9">
        <v>0.10410958904109589</v>
      </c>
      <c r="G1325" s="9">
        <v>0.10410958904109589</v>
      </c>
    </row>
    <row r="1326" spans="1:7" x14ac:dyDescent="0.3">
      <c r="A1326" s="2">
        <v>36398.39</v>
      </c>
      <c r="B1326" s="9">
        <v>36398.39</v>
      </c>
      <c r="C1326" s="9">
        <v>36398.39</v>
      </c>
      <c r="D1326" s="9" t="e">
        <v>#DIV/0!</v>
      </c>
      <c r="E1326" s="9">
        <v>1</v>
      </c>
      <c r="F1326" s="9">
        <v>20.139726027397259</v>
      </c>
      <c r="G1326" s="9">
        <v>2.3205479452054796</v>
      </c>
    </row>
    <row r="1327" spans="1:7" x14ac:dyDescent="0.3">
      <c r="A1327" s="2">
        <v>36205.32</v>
      </c>
      <c r="B1327" s="9">
        <v>36205.32</v>
      </c>
      <c r="C1327" s="9">
        <v>36205.32</v>
      </c>
      <c r="D1327" s="9">
        <v>0</v>
      </c>
      <c r="E1327" s="9">
        <v>4</v>
      </c>
      <c r="F1327" s="9">
        <v>17.640410958904109</v>
      </c>
      <c r="G1327" s="9">
        <v>11.314383561643835</v>
      </c>
    </row>
    <row r="1328" spans="1:7" x14ac:dyDescent="0.3">
      <c r="A1328" s="2">
        <v>36199.42</v>
      </c>
      <c r="B1328" s="9">
        <v>36199.42</v>
      </c>
      <c r="C1328" s="9">
        <v>36199.42</v>
      </c>
      <c r="D1328" s="9" t="e">
        <v>#DIV/0!</v>
      </c>
      <c r="E1328" s="9">
        <v>1</v>
      </c>
      <c r="F1328" s="9">
        <v>2.7452054794520548</v>
      </c>
      <c r="G1328" s="9">
        <v>0.79452054794520544</v>
      </c>
    </row>
    <row r="1329" spans="1:7" x14ac:dyDescent="0.3">
      <c r="A1329" s="2">
        <v>36198.550000000003</v>
      </c>
      <c r="B1329" s="9">
        <v>36198.550000000003</v>
      </c>
      <c r="C1329" s="9">
        <v>36198.550000000003</v>
      </c>
      <c r="D1329" s="9" t="e">
        <v>#DIV/0!</v>
      </c>
      <c r="E1329" s="9">
        <v>1</v>
      </c>
      <c r="F1329" s="9">
        <v>2.7452054794520548</v>
      </c>
      <c r="G1329" s="9">
        <v>0.44383561643835617</v>
      </c>
    </row>
    <row r="1330" spans="1:7" x14ac:dyDescent="0.3">
      <c r="A1330" s="2">
        <v>36174</v>
      </c>
      <c r="B1330" s="9">
        <v>36174</v>
      </c>
      <c r="C1330" s="9">
        <v>36174</v>
      </c>
      <c r="D1330" s="9" t="e">
        <v>#DIV/0!</v>
      </c>
      <c r="E1330" s="9">
        <v>1</v>
      </c>
      <c r="F1330" s="9">
        <v>1.4465753424657535</v>
      </c>
      <c r="G1330" s="9">
        <v>0.41095890410958902</v>
      </c>
    </row>
    <row r="1331" spans="1:7" x14ac:dyDescent="0.3">
      <c r="A1331" s="2">
        <v>36171</v>
      </c>
      <c r="B1331" s="9">
        <v>36171</v>
      </c>
      <c r="C1331" s="9">
        <v>36171</v>
      </c>
      <c r="D1331" s="9" t="e">
        <v>#DIV/0!</v>
      </c>
      <c r="E1331" s="9">
        <v>1</v>
      </c>
      <c r="F1331" s="9">
        <v>4.7780821917808218</v>
      </c>
      <c r="G1331" s="9">
        <v>1.178082191780822</v>
      </c>
    </row>
    <row r="1332" spans="1:7" x14ac:dyDescent="0.3">
      <c r="A1332" s="2">
        <v>36165.620000000003</v>
      </c>
      <c r="B1332" s="9">
        <v>36165.620000000003</v>
      </c>
      <c r="C1332" s="9">
        <v>36165.620000000003</v>
      </c>
      <c r="D1332" s="9" t="e">
        <v>#DIV/0!</v>
      </c>
      <c r="E1332" s="9">
        <v>1</v>
      </c>
      <c r="F1332" s="9">
        <v>23.334246575342465</v>
      </c>
      <c r="G1332" s="9">
        <v>0.63561643835616444</v>
      </c>
    </row>
    <row r="1333" spans="1:7" x14ac:dyDescent="0.3">
      <c r="A1333" s="2">
        <v>36070.120000000003</v>
      </c>
      <c r="B1333" s="9">
        <v>36070.120000000003</v>
      </c>
      <c r="C1333" s="9">
        <v>36070.120000000003</v>
      </c>
      <c r="D1333" s="9" t="e">
        <v>#DIV/0!</v>
      </c>
      <c r="E1333" s="9">
        <v>1</v>
      </c>
      <c r="F1333" s="9">
        <v>16.912328767123288</v>
      </c>
      <c r="G1333" s="9">
        <v>15.997260273972604</v>
      </c>
    </row>
    <row r="1334" spans="1:7" x14ac:dyDescent="0.3">
      <c r="A1334" s="2">
        <v>36067.199999999997</v>
      </c>
      <c r="B1334" s="9">
        <v>36067.199999999997</v>
      </c>
      <c r="C1334" s="9">
        <v>36067.199999999997</v>
      </c>
      <c r="D1334" s="9" t="e">
        <v>#DIV/0!</v>
      </c>
      <c r="E1334" s="9">
        <v>1</v>
      </c>
      <c r="F1334" s="9">
        <v>2.7041095890410958</v>
      </c>
      <c r="G1334" s="9">
        <v>2.7041095890410958</v>
      </c>
    </row>
    <row r="1335" spans="1:7" x14ac:dyDescent="0.3">
      <c r="A1335" s="2">
        <v>36047.61</v>
      </c>
      <c r="B1335" s="9">
        <v>36047.61</v>
      </c>
      <c r="C1335" s="9">
        <v>36047.61</v>
      </c>
      <c r="D1335" s="9" t="e">
        <v>#DIV/0!</v>
      </c>
      <c r="E1335" s="9">
        <v>1</v>
      </c>
      <c r="F1335" s="9">
        <v>24.876712328767123</v>
      </c>
      <c r="G1335" s="9">
        <v>3.0136986301369864</v>
      </c>
    </row>
    <row r="1336" spans="1:7" x14ac:dyDescent="0.3">
      <c r="A1336" s="2">
        <v>36012.120000000003</v>
      </c>
      <c r="B1336" s="9">
        <v>36012.120000000003</v>
      </c>
      <c r="C1336" s="9">
        <v>36012.120000000003</v>
      </c>
      <c r="D1336" s="9" t="e">
        <v>#DIV/0!</v>
      </c>
      <c r="E1336" s="9">
        <v>1</v>
      </c>
      <c r="F1336" s="9">
        <v>1.9068493150684931</v>
      </c>
      <c r="G1336" s="9">
        <v>1.9068493150684931</v>
      </c>
    </row>
    <row r="1337" spans="1:7" x14ac:dyDescent="0.3">
      <c r="A1337" s="2">
        <v>36000</v>
      </c>
      <c r="B1337" s="9">
        <v>36000</v>
      </c>
      <c r="C1337" s="9">
        <v>36000</v>
      </c>
      <c r="D1337" s="9" t="e">
        <v>#DIV/0!</v>
      </c>
      <c r="E1337" s="9">
        <v>1</v>
      </c>
      <c r="F1337" s="9">
        <v>0.67945205479452053</v>
      </c>
      <c r="G1337" s="9">
        <v>0.14246575342465753</v>
      </c>
    </row>
    <row r="1338" spans="1:7" x14ac:dyDescent="0.3">
      <c r="A1338" s="2">
        <v>35964.519999999997</v>
      </c>
      <c r="B1338" s="9">
        <v>35964.519999999997</v>
      </c>
      <c r="C1338" s="9">
        <v>35964.519999999997</v>
      </c>
      <c r="D1338" s="9" t="e">
        <v>#DIV/0!</v>
      </c>
      <c r="E1338" s="9">
        <v>1</v>
      </c>
      <c r="F1338" s="9">
        <v>29.276712328767122</v>
      </c>
      <c r="G1338" s="9">
        <v>25.024657534246575</v>
      </c>
    </row>
    <row r="1339" spans="1:7" x14ac:dyDescent="0.3">
      <c r="A1339" s="2">
        <v>35955</v>
      </c>
      <c r="B1339" s="9">
        <v>35955</v>
      </c>
      <c r="C1339" s="9">
        <v>35955</v>
      </c>
      <c r="D1339" s="9" t="e">
        <v>#DIV/0!</v>
      </c>
      <c r="E1339" s="9">
        <v>1</v>
      </c>
      <c r="F1339" s="9">
        <v>12.852054794520548</v>
      </c>
      <c r="G1339" s="9">
        <v>8.5150684931506841</v>
      </c>
    </row>
    <row r="1340" spans="1:7" x14ac:dyDescent="0.3">
      <c r="A1340" s="2">
        <v>35942.71</v>
      </c>
      <c r="B1340" s="9">
        <v>35942.71</v>
      </c>
      <c r="C1340" s="9">
        <v>35942.71</v>
      </c>
      <c r="D1340" s="9" t="e">
        <v>#DIV/0!</v>
      </c>
      <c r="E1340" s="9">
        <v>1</v>
      </c>
      <c r="F1340" s="9">
        <v>19.621917808219177</v>
      </c>
      <c r="G1340" s="9">
        <v>5.6136986301369864</v>
      </c>
    </row>
    <row r="1341" spans="1:7" x14ac:dyDescent="0.3">
      <c r="A1341" s="2">
        <v>35868.44</v>
      </c>
      <c r="B1341" s="9">
        <v>35868.44</v>
      </c>
      <c r="C1341" s="9">
        <v>35868.44</v>
      </c>
      <c r="D1341" s="9" t="e">
        <v>#DIV/0!</v>
      </c>
      <c r="E1341" s="9">
        <v>1</v>
      </c>
      <c r="F1341" s="9">
        <v>5.1972602739726028</v>
      </c>
      <c r="G1341" s="9">
        <v>2.0986301369863014</v>
      </c>
    </row>
    <row r="1342" spans="1:7" x14ac:dyDescent="0.3">
      <c r="A1342" s="2">
        <v>35836.99</v>
      </c>
      <c r="B1342" s="9">
        <v>35836.99</v>
      </c>
      <c r="C1342" s="9">
        <v>35836.99</v>
      </c>
      <c r="D1342" s="9">
        <v>0</v>
      </c>
      <c r="E1342" s="9">
        <v>3</v>
      </c>
      <c r="F1342" s="9">
        <v>11.78447488584475</v>
      </c>
      <c r="G1342" s="9">
        <v>2.6931506849315068</v>
      </c>
    </row>
    <row r="1343" spans="1:7" x14ac:dyDescent="0.3">
      <c r="A1343" s="2">
        <v>35836.58</v>
      </c>
      <c r="B1343" s="9">
        <v>35836.58</v>
      </c>
      <c r="C1343" s="9">
        <v>35836.58</v>
      </c>
      <c r="D1343" s="9">
        <v>0</v>
      </c>
      <c r="E1343" s="9">
        <v>4</v>
      </c>
      <c r="F1343" s="9">
        <v>8.4363013698630134</v>
      </c>
      <c r="G1343" s="9">
        <v>4.1260273972602741</v>
      </c>
    </row>
    <row r="1344" spans="1:7" x14ac:dyDescent="0.3">
      <c r="A1344" s="2">
        <v>35700</v>
      </c>
      <c r="B1344" s="9">
        <v>35700</v>
      </c>
      <c r="C1344" s="9">
        <v>35700</v>
      </c>
      <c r="D1344" s="9" t="e">
        <v>#DIV/0!</v>
      </c>
      <c r="E1344" s="9">
        <v>1</v>
      </c>
      <c r="F1344" s="9">
        <v>37.276712328767125</v>
      </c>
      <c r="G1344" s="9">
        <v>1.7534246575342465</v>
      </c>
    </row>
    <row r="1345" spans="1:7" x14ac:dyDescent="0.3">
      <c r="A1345" s="2">
        <v>35500</v>
      </c>
      <c r="B1345" s="9">
        <v>35500</v>
      </c>
      <c r="C1345" s="9">
        <v>35500</v>
      </c>
      <c r="D1345" s="9" t="e">
        <v>#DIV/0!</v>
      </c>
      <c r="E1345" s="9">
        <v>1</v>
      </c>
      <c r="F1345" s="9">
        <v>1.6383561643835616</v>
      </c>
      <c r="G1345" s="9">
        <v>1.6383561643835616</v>
      </c>
    </row>
    <row r="1346" spans="1:7" x14ac:dyDescent="0.3">
      <c r="A1346" s="2">
        <v>35488.949999999997</v>
      </c>
      <c r="B1346" s="9">
        <v>35488.949999999997</v>
      </c>
      <c r="C1346" s="9">
        <v>35488.949999999997</v>
      </c>
      <c r="D1346" s="9" t="e">
        <v>#DIV/0!</v>
      </c>
      <c r="E1346" s="9">
        <v>1</v>
      </c>
      <c r="F1346" s="9">
        <v>1.2931506849315069</v>
      </c>
      <c r="G1346" s="9">
        <v>0.44931506849315067</v>
      </c>
    </row>
    <row r="1347" spans="1:7" x14ac:dyDescent="0.3">
      <c r="A1347" s="2">
        <v>35458</v>
      </c>
      <c r="B1347" s="9">
        <v>35458</v>
      </c>
      <c r="C1347" s="9">
        <v>35458</v>
      </c>
      <c r="D1347" s="9" t="e">
        <v>#DIV/0!</v>
      </c>
      <c r="E1347" s="9">
        <v>1</v>
      </c>
      <c r="F1347" s="9">
        <v>23.583561643835615</v>
      </c>
      <c r="G1347" s="9">
        <v>23.583561643835615</v>
      </c>
    </row>
    <row r="1348" spans="1:7" x14ac:dyDescent="0.3">
      <c r="A1348" s="2">
        <v>35404</v>
      </c>
      <c r="B1348" s="9">
        <v>35404</v>
      </c>
      <c r="C1348" s="9">
        <v>35404</v>
      </c>
      <c r="D1348" s="9" t="e">
        <v>#DIV/0!</v>
      </c>
      <c r="E1348" s="9">
        <v>1</v>
      </c>
      <c r="F1348" s="9">
        <v>2.8602739726027395</v>
      </c>
      <c r="G1348" s="9">
        <v>0.63561643835616444</v>
      </c>
    </row>
    <row r="1349" spans="1:7" x14ac:dyDescent="0.3">
      <c r="A1349" s="2">
        <v>35322.379999999997</v>
      </c>
      <c r="B1349" s="9">
        <v>35322.379999999997</v>
      </c>
      <c r="C1349" s="9">
        <v>35322.379999999997</v>
      </c>
      <c r="D1349" s="9" t="e">
        <v>#DIV/0!</v>
      </c>
      <c r="E1349" s="9">
        <v>1</v>
      </c>
      <c r="F1349" s="9">
        <v>13.786301369863013</v>
      </c>
      <c r="G1349" s="9">
        <v>12.983561643835616</v>
      </c>
    </row>
    <row r="1350" spans="1:7" x14ac:dyDescent="0.3">
      <c r="A1350" s="2">
        <v>35189.97</v>
      </c>
      <c r="B1350" s="9">
        <v>35189.97</v>
      </c>
      <c r="C1350" s="9">
        <v>35189.97</v>
      </c>
      <c r="D1350" s="9" t="e">
        <v>#DIV/0!</v>
      </c>
      <c r="E1350" s="9">
        <v>1</v>
      </c>
      <c r="F1350" s="9">
        <v>19.386301369863013</v>
      </c>
      <c r="G1350" s="9">
        <v>2.4767123287671233</v>
      </c>
    </row>
    <row r="1351" spans="1:7" x14ac:dyDescent="0.3">
      <c r="A1351" s="2">
        <v>35165.519999999997</v>
      </c>
      <c r="B1351" s="9">
        <v>35165.519999999997</v>
      </c>
      <c r="C1351" s="9">
        <v>35165.519999999997</v>
      </c>
      <c r="D1351" s="9" t="e">
        <v>#DIV/0!</v>
      </c>
      <c r="E1351" s="9">
        <v>1</v>
      </c>
      <c r="F1351" s="9">
        <v>3.6821917808219178</v>
      </c>
      <c r="G1351" s="9">
        <v>3.6821917808219178</v>
      </c>
    </row>
    <row r="1352" spans="1:7" x14ac:dyDescent="0.3">
      <c r="A1352" s="2">
        <v>35165.160000000003</v>
      </c>
      <c r="B1352" s="9">
        <v>35165.160000000003</v>
      </c>
      <c r="C1352" s="9">
        <v>35165.160000000003</v>
      </c>
      <c r="D1352" s="9" t="e">
        <v>#DIV/0!</v>
      </c>
      <c r="E1352" s="9">
        <v>1</v>
      </c>
      <c r="F1352" s="9">
        <v>3.7397260273972601</v>
      </c>
      <c r="G1352" s="9">
        <v>3.7397260273972601</v>
      </c>
    </row>
    <row r="1353" spans="1:7" x14ac:dyDescent="0.3">
      <c r="A1353" s="2">
        <v>35133.9</v>
      </c>
      <c r="B1353" s="9">
        <v>35133.900000000009</v>
      </c>
      <c r="C1353" s="9">
        <v>35133.900000000009</v>
      </c>
      <c r="D1353" s="9">
        <v>0</v>
      </c>
      <c r="E1353" s="9">
        <v>16</v>
      </c>
      <c r="F1353" s="9">
        <v>5.6893835616438357</v>
      </c>
      <c r="G1353" s="9">
        <v>3.7082191780821918</v>
      </c>
    </row>
    <row r="1354" spans="1:7" x14ac:dyDescent="0.3">
      <c r="A1354" s="2">
        <v>35132.629999999997</v>
      </c>
      <c r="B1354" s="9">
        <v>35132.629999999997</v>
      </c>
      <c r="C1354" s="9">
        <v>35132.629999999997</v>
      </c>
      <c r="D1354" s="9" t="e">
        <v>#DIV/0!</v>
      </c>
      <c r="E1354" s="9">
        <v>1</v>
      </c>
      <c r="F1354" s="9">
        <v>18.394520547945206</v>
      </c>
      <c r="G1354" s="9">
        <v>15.728767123287671</v>
      </c>
    </row>
    <row r="1355" spans="1:7" x14ac:dyDescent="0.3">
      <c r="A1355" s="2">
        <v>35087.22</v>
      </c>
      <c r="B1355" s="9">
        <v>35087.22</v>
      </c>
      <c r="C1355" s="9">
        <v>35087.22</v>
      </c>
      <c r="D1355" s="9">
        <v>0</v>
      </c>
      <c r="E1355" s="9">
        <v>2</v>
      </c>
      <c r="F1355" s="9">
        <v>22.910958904109588</v>
      </c>
      <c r="G1355" s="9">
        <v>22.489041095890411</v>
      </c>
    </row>
    <row r="1356" spans="1:7" x14ac:dyDescent="0.3">
      <c r="A1356" s="2">
        <v>35065.82</v>
      </c>
      <c r="B1356" s="9">
        <v>35065.82</v>
      </c>
      <c r="C1356" s="9">
        <v>35065.82</v>
      </c>
      <c r="D1356" s="9" t="e">
        <v>#DIV/0!</v>
      </c>
      <c r="E1356" s="9">
        <v>1</v>
      </c>
      <c r="F1356" s="9">
        <v>20.312328767123287</v>
      </c>
      <c r="G1356" s="9">
        <v>4.6054794520547944</v>
      </c>
    </row>
    <row r="1357" spans="1:7" x14ac:dyDescent="0.3">
      <c r="A1357" s="2">
        <v>35065.79</v>
      </c>
      <c r="B1357" s="9">
        <v>35065.79</v>
      </c>
      <c r="C1357" s="9">
        <v>35065.79</v>
      </c>
      <c r="D1357" s="9" t="e">
        <v>#DIV/0!</v>
      </c>
      <c r="E1357" s="9">
        <v>1</v>
      </c>
      <c r="F1357" s="9">
        <v>23.665753424657535</v>
      </c>
      <c r="G1357" s="9">
        <v>3.0520547945205481</v>
      </c>
    </row>
    <row r="1358" spans="1:7" x14ac:dyDescent="0.3">
      <c r="A1358" s="2">
        <v>35012.61</v>
      </c>
      <c r="B1358" s="9">
        <v>35012.61</v>
      </c>
      <c r="C1358" s="9">
        <v>35012.61</v>
      </c>
      <c r="D1358" s="9" t="e">
        <v>#DIV/0!</v>
      </c>
      <c r="E1358" s="9">
        <v>1</v>
      </c>
      <c r="F1358" s="9">
        <v>34.158904109589038</v>
      </c>
      <c r="G1358" s="9">
        <v>25.024657534246575</v>
      </c>
    </row>
    <row r="1359" spans="1:7" x14ac:dyDescent="0.3">
      <c r="A1359" s="2">
        <v>35000</v>
      </c>
      <c r="B1359" s="9">
        <v>35000</v>
      </c>
      <c r="C1359" s="9">
        <v>35000</v>
      </c>
      <c r="D1359" s="9">
        <v>0</v>
      </c>
      <c r="E1359" s="9">
        <v>2</v>
      </c>
      <c r="F1359" s="9">
        <v>12.538356164383561</v>
      </c>
      <c r="G1359" s="9">
        <v>0.32602739726027397</v>
      </c>
    </row>
    <row r="1360" spans="1:7" x14ac:dyDescent="0.3">
      <c r="A1360" s="2">
        <v>34984</v>
      </c>
      <c r="B1360" s="9">
        <v>34984</v>
      </c>
      <c r="C1360" s="9">
        <v>34984</v>
      </c>
      <c r="D1360" s="9" t="e">
        <v>#DIV/0!</v>
      </c>
      <c r="E1360" s="9">
        <v>1</v>
      </c>
      <c r="F1360" s="9">
        <v>0.71780821917808224</v>
      </c>
      <c r="G1360" s="9">
        <v>0.71780821917808224</v>
      </c>
    </row>
    <row r="1361" spans="1:7" x14ac:dyDescent="0.3">
      <c r="A1361" s="2">
        <v>34900.01</v>
      </c>
      <c r="B1361" s="9">
        <v>34900.01</v>
      </c>
      <c r="C1361" s="9">
        <v>34900.01</v>
      </c>
      <c r="D1361" s="9" t="e">
        <v>#DIV/0!</v>
      </c>
      <c r="E1361" s="9">
        <v>1</v>
      </c>
      <c r="F1361" s="9">
        <v>5.2904109589041095</v>
      </c>
      <c r="G1361" s="9">
        <v>5.2904109589041095</v>
      </c>
    </row>
    <row r="1362" spans="1:7" x14ac:dyDescent="0.3">
      <c r="A1362" s="2">
        <v>34865.29</v>
      </c>
      <c r="B1362" s="9">
        <v>34865.29</v>
      </c>
      <c r="C1362" s="9">
        <v>34865.29</v>
      </c>
      <c r="D1362" s="9" t="e">
        <v>#DIV/0!</v>
      </c>
      <c r="E1362" s="9">
        <v>1</v>
      </c>
      <c r="F1362" s="9">
        <v>7.2328767123287667</v>
      </c>
      <c r="G1362" s="9">
        <v>2.9726027397260273</v>
      </c>
    </row>
    <row r="1363" spans="1:7" x14ac:dyDescent="0.3">
      <c r="A1363" s="2">
        <v>34858.42</v>
      </c>
      <c r="B1363" s="9">
        <v>34858.42</v>
      </c>
      <c r="C1363" s="9">
        <v>34858.42</v>
      </c>
      <c r="D1363" s="9" t="e">
        <v>#DIV/0!</v>
      </c>
      <c r="E1363" s="9">
        <v>1</v>
      </c>
      <c r="F1363" s="9">
        <v>3.1671232876712327</v>
      </c>
      <c r="G1363" s="9">
        <v>1.5945205479452054</v>
      </c>
    </row>
    <row r="1364" spans="1:7" x14ac:dyDescent="0.3">
      <c r="A1364" s="2">
        <v>34762.519999999997</v>
      </c>
      <c r="B1364" s="9">
        <v>34762.519999999997</v>
      </c>
      <c r="C1364" s="9">
        <v>34762.519999999997</v>
      </c>
      <c r="D1364" s="9" t="e">
        <v>#DIV/0!</v>
      </c>
      <c r="E1364" s="9">
        <v>1</v>
      </c>
      <c r="F1364" s="9">
        <v>6.1589041095890407</v>
      </c>
      <c r="G1364" s="9">
        <v>5.0712328767123287</v>
      </c>
    </row>
    <row r="1365" spans="1:7" x14ac:dyDescent="0.3">
      <c r="A1365" s="2">
        <v>34725.64</v>
      </c>
      <c r="B1365" s="9">
        <v>34725.64</v>
      </c>
      <c r="C1365" s="9">
        <v>34725.64</v>
      </c>
      <c r="D1365" s="9" t="e">
        <v>#DIV/0!</v>
      </c>
      <c r="E1365" s="9">
        <v>1</v>
      </c>
      <c r="F1365" s="9">
        <v>7.904109589041096</v>
      </c>
      <c r="G1365" s="9">
        <v>0.17534246575342466</v>
      </c>
    </row>
    <row r="1366" spans="1:7" x14ac:dyDescent="0.3">
      <c r="A1366" s="2">
        <v>34562.06</v>
      </c>
      <c r="B1366" s="9">
        <v>34562.06</v>
      </c>
      <c r="C1366" s="9">
        <v>34562.06</v>
      </c>
      <c r="D1366" s="9" t="e">
        <v>#DIV/0!</v>
      </c>
      <c r="E1366" s="9">
        <v>1</v>
      </c>
      <c r="F1366" s="9">
        <v>24.210958904109589</v>
      </c>
      <c r="G1366" s="9">
        <v>5.8876712328767127</v>
      </c>
    </row>
    <row r="1367" spans="1:7" x14ac:dyDescent="0.3">
      <c r="A1367" s="2">
        <v>34500</v>
      </c>
      <c r="B1367" s="9">
        <v>34500</v>
      </c>
      <c r="C1367" s="9">
        <v>34500</v>
      </c>
      <c r="D1367" s="9" t="e">
        <v>#DIV/0!</v>
      </c>
      <c r="E1367" s="9">
        <v>1</v>
      </c>
      <c r="F1367" s="9">
        <v>19.890410958904109</v>
      </c>
      <c r="G1367" s="9">
        <v>0.21917808219178081</v>
      </c>
    </row>
    <row r="1368" spans="1:7" x14ac:dyDescent="0.3">
      <c r="A1368" s="2">
        <v>34497.22</v>
      </c>
      <c r="B1368" s="9">
        <v>34497.22</v>
      </c>
      <c r="C1368" s="9">
        <v>34497.22</v>
      </c>
      <c r="D1368" s="9" t="e">
        <v>#DIV/0!</v>
      </c>
      <c r="E1368" s="9">
        <v>1</v>
      </c>
      <c r="F1368" s="9">
        <v>7.3424657534246576</v>
      </c>
      <c r="G1368" s="9">
        <v>6.6383561643835618</v>
      </c>
    </row>
    <row r="1369" spans="1:7" x14ac:dyDescent="0.3">
      <c r="A1369" s="2">
        <v>34475.64</v>
      </c>
      <c r="B1369" s="9">
        <v>34475.64</v>
      </c>
      <c r="C1369" s="9">
        <v>34475.64</v>
      </c>
      <c r="D1369" s="9" t="e">
        <v>#DIV/0!</v>
      </c>
      <c r="E1369" s="9">
        <v>1</v>
      </c>
      <c r="F1369" s="9">
        <v>2.4767123287671233</v>
      </c>
      <c r="G1369" s="9">
        <v>2.4767123287671233</v>
      </c>
    </row>
    <row r="1370" spans="1:7" x14ac:dyDescent="0.3">
      <c r="A1370" s="2">
        <v>34475.629999999997</v>
      </c>
      <c r="B1370" s="9">
        <v>34475.629999999997</v>
      </c>
      <c r="C1370" s="9">
        <v>34475.629999999997</v>
      </c>
      <c r="D1370" s="9">
        <v>0</v>
      </c>
      <c r="E1370" s="9">
        <v>2</v>
      </c>
      <c r="F1370" s="9">
        <v>8.8123287671232866</v>
      </c>
      <c r="G1370" s="9">
        <v>0.10410958904109589</v>
      </c>
    </row>
    <row r="1371" spans="1:7" x14ac:dyDescent="0.3">
      <c r="A1371" s="2">
        <v>34460.58</v>
      </c>
      <c r="B1371" s="9">
        <v>34460.58</v>
      </c>
      <c r="C1371" s="9">
        <v>34460.58</v>
      </c>
      <c r="D1371" s="9">
        <v>0</v>
      </c>
      <c r="E1371" s="9">
        <v>5</v>
      </c>
      <c r="F1371" s="9">
        <v>14.843835616438355</v>
      </c>
      <c r="G1371" s="9">
        <v>8.8668493150684942</v>
      </c>
    </row>
    <row r="1372" spans="1:7" x14ac:dyDescent="0.3">
      <c r="A1372" s="2">
        <v>34449.99</v>
      </c>
      <c r="B1372" s="9">
        <v>34449.99</v>
      </c>
      <c r="C1372" s="9">
        <v>34449.99</v>
      </c>
      <c r="D1372" s="9" t="e">
        <v>#DIV/0!</v>
      </c>
      <c r="E1372" s="9">
        <v>1</v>
      </c>
      <c r="F1372" s="9">
        <v>2.0602739726027397</v>
      </c>
      <c r="G1372" s="9">
        <v>2.0602739726027397</v>
      </c>
    </row>
    <row r="1373" spans="1:7" x14ac:dyDescent="0.3">
      <c r="A1373" s="2">
        <v>34445</v>
      </c>
      <c r="B1373" s="9">
        <v>34445</v>
      </c>
      <c r="C1373" s="9">
        <v>34445</v>
      </c>
      <c r="D1373" s="9">
        <v>0</v>
      </c>
      <c r="E1373" s="9">
        <v>52</v>
      </c>
      <c r="F1373" s="9">
        <v>4.3153319283456257</v>
      </c>
      <c r="G1373" s="9">
        <v>1.4247102212855636</v>
      </c>
    </row>
    <row r="1374" spans="1:7" x14ac:dyDescent="0.3">
      <c r="A1374" s="2">
        <v>34444.99</v>
      </c>
      <c r="B1374" s="9">
        <v>34444.99</v>
      </c>
      <c r="C1374" s="9">
        <v>34444.99</v>
      </c>
      <c r="D1374" s="9" t="e">
        <v>#DIV/0!</v>
      </c>
      <c r="E1374" s="9">
        <v>1</v>
      </c>
      <c r="F1374" s="9">
        <v>2.0602739726027397</v>
      </c>
      <c r="G1374" s="9">
        <v>2.0602739726027397</v>
      </c>
    </row>
    <row r="1375" spans="1:7" x14ac:dyDescent="0.3">
      <c r="A1375" s="2">
        <v>34428.21</v>
      </c>
      <c r="B1375" s="9">
        <v>34428.21</v>
      </c>
      <c r="C1375" s="9">
        <v>34428.21</v>
      </c>
      <c r="D1375" s="9" t="e">
        <v>#DIV/0!</v>
      </c>
      <c r="E1375" s="9">
        <v>1</v>
      </c>
      <c r="F1375" s="9">
        <v>9.7013698630136993</v>
      </c>
      <c r="G1375" s="9">
        <v>9.7013698630136993</v>
      </c>
    </row>
    <row r="1376" spans="1:7" x14ac:dyDescent="0.3">
      <c r="A1376" s="2">
        <v>34407.46</v>
      </c>
      <c r="B1376" s="9">
        <v>34407.46</v>
      </c>
      <c r="C1376" s="9">
        <v>34407.46</v>
      </c>
      <c r="D1376" s="9" t="e">
        <v>#DIV/0!</v>
      </c>
      <c r="E1376" s="9">
        <v>1</v>
      </c>
      <c r="F1376" s="9">
        <v>8.6712328767123292</v>
      </c>
      <c r="G1376" s="9">
        <v>7.1561643835616442</v>
      </c>
    </row>
    <row r="1377" spans="1:7" x14ac:dyDescent="0.3">
      <c r="A1377" s="2">
        <v>34387.269999999997</v>
      </c>
      <c r="B1377" s="9">
        <v>34387.269999999997</v>
      </c>
      <c r="C1377" s="9">
        <v>34387.269999999997</v>
      </c>
      <c r="D1377" s="9" t="e">
        <v>#DIV/0!</v>
      </c>
      <c r="E1377" s="9">
        <v>1</v>
      </c>
      <c r="F1377" s="9">
        <v>6.1972602739726028</v>
      </c>
      <c r="G1377" s="9">
        <v>1.210958904109589</v>
      </c>
    </row>
    <row r="1378" spans="1:7" x14ac:dyDescent="0.3">
      <c r="A1378" s="2">
        <v>34374.42</v>
      </c>
      <c r="B1378" s="9">
        <v>34374.42</v>
      </c>
      <c r="C1378" s="9">
        <v>34374.42</v>
      </c>
      <c r="D1378" s="9" t="e">
        <v>#DIV/0!</v>
      </c>
      <c r="E1378" s="9">
        <v>1</v>
      </c>
      <c r="F1378" s="9">
        <v>21.5013698630137</v>
      </c>
      <c r="G1378" s="9">
        <v>4.7342465753424658</v>
      </c>
    </row>
    <row r="1379" spans="1:7" x14ac:dyDescent="0.3">
      <c r="A1379" s="2">
        <v>34358.65</v>
      </c>
      <c r="B1379" s="9">
        <v>34358.65</v>
      </c>
      <c r="C1379" s="9">
        <v>34358.65</v>
      </c>
      <c r="D1379" s="9" t="e">
        <v>#DIV/0!</v>
      </c>
      <c r="E1379" s="9">
        <v>1</v>
      </c>
      <c r="F1379" s="9">
        <v>1.8301369863013699</v>
      </c>
      <c r="G1379" s="9">
        <v>0.32602739726027397</v>
      </c>
    </row>
    <row r="1380" spans="1:7" x14ac:dyDescent="0.3">
      <c r="A1380" s="2">
        <v>34331.050000000003</v>
      </c>
      <c r="B1380" s="9">
        <v>34331.050000000003</v>
      </c>
      <c r="C1380" s="9">
        <v>34331.050000000003</v>
      </c>
      <c r="D1380" s="9">
        <v>0</v>
      </c>
      <c r="E1380" s="9">
        <v>4</v>
      </c>
      <c r="F1380" s="9">
        <v>16.19178082191781</v>
      </c>
      <c r="G1380" s="9">
        <v>15.200684931506849</v>
      </c>
    </row>
    <row r="1381" spans="1:7" x14ac:dyDescent="0.3">
      <c r="A1381" s="2">
        <v>34320</v>
      </c>
      <c r="B1381" s="9">
        <v>34320</v>
      </c>
      <c r="C1381" s="9">
        <v>34320</v>
      </c>
      <c r="D1381" s="9" t="e">
        <v>#DIV/0!</v>
      </c>
      <c r="E1381" s="9">
        <v>1</v>
      </c>
      <c r="F1381" s="9">
        <v>1.2164383561643837</v>
      </c>
      <c r="G1381" s="9">
        <v>1.2164383561643837</v>
      </c>
    </row>
    <row r="1382" spans="1:7" x14ac:dyDescent="0.3">
      <c r="A1382" s="2">
        <v>34231.07</v>
      </c>
      <c r="B1382" s="9">
        <v>34231.07</v>
      </c>
      <c r="C1382" s="9">
        <v>34231.07</v>
      </c>
      <c r="D1382" s="9">
        <v>0</v>
      </c>
      <c r="E1382" s="9">
        <v>4</v>
      </c>
      <c r="F1382" s="9">
        <v>19.184246575342467</v>
      </c>
      <c r="G1382" s="9">
        <v>10.82054794520548</v>
      </c>
    </row>
    <row r="1383" spans="1:7" x14ac:dyDescent="0.3">
      <c r="A1383" s="2">
        <v>34211.21</v>
      </c>
      <c r="B1383" s="9">
        <v>34211.21</v>
      </c>
      <c r="C1383" s="9">
        <v>34211.21</v>
      </c>
      <c r="D1383" s="9" t="e">
        <v>#DIV/0!</v>
      </c>
      <c r="E1383" s="9">
        <v>1</v>
      </c>
      <c r="F1383" s="9">
        <v>18.621917808219177</v>
      </c>
      <c r="G1383" s="9">
        <v>4.6109589041095891</v>
      </c>
    </row>
    <row r="1384" spans="1:7" x14ac:dyDescent="0.3">
      <c r="A1384" s="2">
        <v>34211.18</v>
      </c>
      <c r="B1384" s="9">
        <v>34211.18</v>
      </c>
      <c r="C1384" s="9">
        <v>34211.18</v>
      </c>
      <c r="D1384" s="9" t="e">
        <v>#DIV/0!</v>
      </c>
      <c r="E1384" s="9">
        <v>1</v>
      </c>
      <c r="F1384" s="9">
        <v>18.586301369863012</v>
      </c>
      <c r="G1384" s="9">
        <v>6.1972602739726028</v>
      </c>
    </row>
    <row r="1385" spans="1:7" x14ac:dyDescent="0.3">
      <c r="A1385" s="2">
        <v>34167.47</v>
      </c>
      <c r="B1385" s="9">
        <v>34167.47</v>
      </c>
      <c r="C1385" s="9">
        <v>34167.47</v>
      </c>
      <c r="D1385" s="9" t="e">
        <v>#DIV/0!</v>
      </c>
      <c r="E1385" s="9">
        <v>1</v>
      </c>
      <c r="F1385" s="9">
        <v>14.04109589041096</v>
      </c>
      <c r="G1385" s="9">
        <v>1.095890410958904</v>
      </c>
    </row>
    <row r="1386" spans="1:7" x14ac:dyDescent="0.3">
      <c r="A1386" s="2">
        <v>34100</v>
      </c>
      <c r="B1386" s="9">
        <v>34100</v>
      </c>
      <c r="C1386" s="9">
        <v>34100</v>
      </c>
      <c r="D1386" s="9" t="e">
        <v>#DIV/0!</v>
      </c>
      <c r="E1386" s="9">
        <v>1</v>
      </c>
      <c r="F1386" s="9">
        <v>4.0493150684931507</v>
      </c>
      <c r="G1386" s="9">
        <v>0.75616438356164384</v>
      </c>
    </row>
    <row r="1387" spans="1:7" x14ac:dyDescent="0.3">
      <c r="A1387" s="2">
        <v>34062.080000000002</v>
      </c>
      <c r="B1387" s="9">
        <v>34062.080000000002</v>
      </c>
      <c r="C1387" s="9">
        <v>34062.080000000002</v>
      </c>
      <c r="D1387" s="9" t="e">
        <v>#DIV/0!</v>
      </c>
      <c r="E1387" s="9">
        <v>1</v>
      </c>
      <c r="F1387" s="9">
        <v>2.7452054794520548</v>
      </c>
      <c r="G1387" s="9">
        <v>1.7917808219178082</v>
      </c>
    </row>
    <row r="1388" spans="1:7" x14ac:dyDescent="0.3">
      <c r="A1388" s="2">
        <v>34061.879999999997</v>
      </c>
      <c r="B1388" s="9">
        <v>34061.879999999997</v>
      </c>
      <c r="C1388" s="9">
        <v>34061.879999999997</v>
      </c>
      <c r="D1388" s="9" t="e">
        <v>#DIV/0!</v>
      </c>
      <c r="E1388" s="9">
        <v>1</v>
      </c>
      <c r="F1388" s="9">
        <v>2.5123287671232877</v>
      </c>
      <c r="G1388" s="9">
        <v>2.5123287671232877</v>
      </c>
    </row>
    <row r="1389" spans="1:7" x14ac:dyDescent="0.3">
      <c r="A1389" s="2">
        <v>34045.15</v>
      </c>
      <c r="B1389" s="9">
        <v>34045.15</v>
      </c>
      <c r="C1389" s="9">
        <v>34045.15</v>
      </c>
      <c r="D1389" s="9" t="e">
        <v>#DIV/0!</v>
      </c>
      <c r="E1389" s="9">
        <v>1</v>
      </c>
      <c r="F1389" s="9">
        <v>13.520547945205479</v>
      </c>
      <c r="G1389" s="9">
        <v>0.55890410958904113</v>
      </c>
    </row>
    <row r="1390" spans="1:7" x14ac:dyDescent="0.3">
      <c r="A1390" s="2">
        <v>33999.99</v>
      </c>
      <c r="B1390" s="9">
        <v>33999.99</v>
      </c>
      <c r="C1390" s="9">
        <v>33999.99</v>
      </c>
      <c r="D1390" s="9" t="e">
        <v>#DIV/0!</v>
      </c>
      <c r="E1390" s="9">
        <v>1</v>
      </c>
      <c r="F1390" s="9">
        <v>0.40547945205479452</v>
      </c>
      <c r="G1390" s="9">
        <v>0.10410958904109589</v>
      </c>
    </row>
    <row r="1391" spans="1:7" x14ac:dyDescent="0.3">
      <c r="A1391" s="2">
        <v>33954</v>
      </c>
      <c r="B1391" s="9">
        <v>33954</v>
      </c>
      <c r="C1391" s="9">
        <v>33954</v>
      </c>
      <c r="D1391" s="9" t="e">
        <v>#DIV/0!</v>
      </c>
      <c r="E1391" s="9">
        <v>1</v>
      </c>
      <c r="F1391" s="9">
        <v>13.484931506849316</v>
      </c>
      <c r="G1391" s="9">
        <v>0.48219178082191783</v>
      </c>
    </row>
    <row r="1392" spans="1:7" x14ac:dyDescent="0.3">
      <c r="A1392" s="2">
        <v>33799.65</v>
      </c>
      <c r="B1392" s="9">
        <v>33799.65</v>
      </c>
      <c r="C1392" s="9">
        <v>33799.65</v>
      </c>
      <c r="D1392" s="9">
        <v>0</v>
      </c>
      <c r="E1392" s="9">
        <v>4</v>
      </c>
      <c r="F1392" s="9">
        <v>3.1883561643835616</v>
      </c>
      <c r="G1392" s="9">
        <v>0.64931506849315068</v>
      </c>
    </row>
    <row r="1393" spans="1:7" x14ac:dyDescent="0.3">
      <c r="A1393" s="2">
        <v>33758.9</v>
      </c>
      <c r="B1393" s="9">
        <v>33758.9</v>
      </c>
      <c r="C1393" s="9">
        <v>33758.9</v>
      </c>
      <c r="D1393" s="9" t="e">
        <v>#DIV/0!</v>
      </c>
      <c r="E1393" s="9">
        <v>1</v>
      </c>
      <c r="F1393" s="9">
        <v>4.7780821917808218</v>
      </c>
      <c r="G1393" s="9">
        <v>2.5205479452054793</v>
      </c>
    </row>
    <row r="1394" spans="1:7" x14ac:dyDescent="0.3">
      <c r="A1394" s="2">
        <v>33750.78</v>
      </c>
      <c r="B1394" s="9">
        <v>33750.78</v>
      </c>
      <c r="C1394" s="9">
        <v>33750.78</v>
      </c>
      <c r="D1394" s="9" t="e">
        <v>#DIV/0!</v>
      </c>
      <c r="E1394" s="9">
        <v>1</v>
      </c>
      <c r="F1394" s="9">
        <v>5.8657534246575347</v>
      </c>
      <c r="G1394" s="9">
        <v>1.5945205479452054</v>
      </c>
    </row>
    <row r="1395" spans="1:7" x14ac:dyDescent="0.3">
      <c r="A1395" s="2">
        <v>33750.68</v>
      </c>
      <c r="B1395" s="9">
        <v>33750.68</v>
      </c>
      <c r="C1395" s="9">
        <v>33750.68</v>
      </c>
      <c r="D1395" s="9">
        <v>0</v>
      </c>
      <c r="E1395" s="9">
        <v>2</v>
      </c>
      <c r="F1395" s="9">
        <v>9.4671232876712335</v>
      </c>
      <c r="G1395" s="9">
        <v>3.2465753424657535</v>
      </c>
    </row>
    <row r="1396" spans="1:7" x14ac:dyDescent="0.3">
      <c r="A1396" s="2">
        <v>33750.660000000003</v>
      </c>
      <c r="B1396" s="9">
        <v>33750.660000000011</v>
      </c>
      <c r="C1396" s="9">
        <v>33750.660000000011</v>
      </c>
      <c r="D1396" s="9">
        <v>0</v>
      </c>
      <c r="E1396" s="9">
        <v>11</v>
      </c>
      <c r="F1396" s="9">
        <v>9.8998754669987541</v>
      </c>
      <c r="G1396" s="9">
        <v>5.1825653798256548</v>
      </c>
    </row>
    <row r="1397" spans="1:7" x14ac:dyDescent="0.3">
      <c r="A1397" s="2">
        <v>33750.239999999998</v>
      </c>
      <c r="B1397" s="9">
        <v>33750.239999999998</v>
      </c>
      <c r="C1397" s="9">
        <v>33750.239999999998</v>
      </c>
      <c r="D1397" s="9">
        <v>0</v>
      </c>
      <c r="E1397" s="9">
        <v>3</v>
      </c>
      <c r="F1397" s="9">
        <v>7.2885844748858446</v>
      </c>
      <c r="G1397" s="9">
        <v>4.8456621004566207</v>
      </c>
    </row>
    <row r="1398" spans="1:7" x14ac:dyDescent="0.3">
      <c r="A1398" s="2">
        <v>33733.440000000002</v>
      </c>
      <c r="B1398" s="9">
        <v>33733.440000000002</v>
      </c>
      <c r="C1398" s="9">
        <v>33733.440000000002</v>
      </c>
      <c r="D1398" s="9" t="e">
        <v>#DIV/0!</v>
      </c>
      <c r="E1398" s="9">
        <v>1</v>
      </c>
      <c r="F1398" s="9">
        <v>4.5863013698630137</v>
      </c>
      <c r="G1398" s="9">
        <v>1.6328767123287671</v>
      </c>
    </row>
    <row r="1399" spans="1:7" x14ac:dyDescent="0.3">
      <c r="A1399" s="2">
        <v>33636.239999999998</v>
      </c>
      <c r="B1399" s="9">
        <v>33636.239999999998</v>
      </c>
      <c r="C1399" s="9">
        <v>33636.239999999998</v>
      </c>
      <c r="D1399" s="9" t="e">
        <v>#DIV/0!</v>
      </c>
      <c r="E1399" s="9">
        <v>1</v>
      </c>
      <c r="F1399" s="9">
        <v>2.9726027397260273</v>
      </c>
      <c r="G1399" s="9">
        <v>2.9726027397260273</v>
      </c>
    </row>
    <row r="1400" spans="1:7" x14ac:dyDescent="0.3">
      <c r="A1400" s="2">
        <v>33500</v>
      </c>
      <c r="B1400" s="9">
        <v>33500</v>
      </c>
      <c r="C1400" s="9">
        <v>33500</v>
      </c>
      <c r="D1400" s="9" t="e">
        <v>#DIV/0!</v>
      </c>
      <c r="E1400" s="9">
        <v>1</v>
      </c>
      <c r="F1400" s="9">
        <v>1.178082191780822</v>
      </c>
      <c r="G1400" s="9">
        <v>1.178082191780822</v>
      </c>
    </row>
    <row r="1401" spans="1:7" x14ac:dyDescent="0.3">
      <c r="A1401" s="2">
        <v>33493.199999999997</v>
      </c>
      <c r="B1401" s="9">
        <v>33493.199999999997</v>
      </c>
      <c r="C1401" s="9">
        <v>33493.199999999997</v>
      </c>
      <c r="D1401" s="9">
        <v>0</v>
      </c>
      <c r="E1401" s="9">
        <v>2</v>
      </c>
      <c r="F1401" s="9">
        <v>14.626027397260273</v>
      </c>
      <c r="G1401" s="9">
        <v>12.252054794520548</v>
      </c>
    </row>
    <row r="1402" spans="1:7" x14ac:dyDescent="0.3">
      <c r="A1402" s="2">
        <v>33493.160000000003</v>
      </c>
      <c r="B1402" s="9">
        <v>33493.160000000003</v>
      </c>
      <c r="C1402" s="9">
        <v>33493.160000000003</v>
      </c>
      <c r="D1402" s="9" t="e">
        <v>#DIV/0!</v>
      </c>
      <c r="E1402" s="9">
        <v>1</v>
      </c>
      <c r="F1402" s="9">
        <v>13.980821917808219</v>
      </c>
      <c r="G1402" s="9">
        <v>13.980821917808219</v>
      </c>
    </row>
    <row r="1403" spans="1:7" x14ac:dyDescent="0.3">
      <c r="A1403" s="2">
        <v>33493.129999999997</v>
      </c>
      <c r="B1403" s="9">
        <v>33493.129999999997</v>
      </c>
      <c r="C1403" s="9">
        <v>33493.129999999997</v>
      </c>
      <c r="D1403" s="9" t="e">
        <v>#DIV/0!</v>
      </c>
      <c r="E1403" s="9">
        <v>1</v>
      </c>
      <c r="F1403" s="9">
        <v>15.210958904109589</v>
      </c>
      <c r="G1403" s="9">
        <v>6.6547945205479451</v>
      </c>
    </row>
    <row r="1404" spans="1:7" x14ac:dyDescent="0.3">
      <c r="A1404" s="2">
        <v>33491.360000000001</v>
      </c>
      <c r="B1404" s="9">
        <v>33491.360000000001</v>
      </c>
      <c r="C1404" s="9">
        <v>33491.360000000001</v>
      </c>
      <c r="D1404" s="9" t="e">
        <v>#DIV/0!</v>
      </c>
      <c r="E1404" s="9">
        <v>1</v>
      </c>
      <c r="F1404" s="9">
        <v>22.515068493150686</v>
      </c>
      <c r="G1404" s="9">
        <v>0.78904109589041094</v>
      </c>
    </row>
    <row r="1405" spans="1:7" x14ac:dyDescent="0.3">
      <c r="A1405" s="2">
        <v>33488</v>
      </c>
      <c r="B1405" s="9">
        <v>33488</v>
      </c>
      <c r="C1405" s="9">
        <v>33488</v>
      </c>
      <c r="D1405" s="9" t="e">
        <v>#DIV/0!</v>
      </c>
      <c r="E1405" s="9">
        <v>1</v>
      </c>
      <c r="F1405" s="9">
        <v>0.48767123287671232</v>
      </c>
      <c r="G1405" s="9">
        <v>0.14246575342465753</v>
      </c>
    </row>
    <row r="1406" spans="1:7" x14ac:dyDescent="0.3">
      <c r="A1406" s="2">
        <v>33485.03</v>
      </c>
      <c r="B1406" s="9">
        <v>33485.03</v>
      </c>
      <c r="C1406" s="9">
        <v>33485.03</v>
      </c>
      <c r="D1406" s="9" t="e">
        <v>#DIV/0!</v>
      </c>
      <c r="E1406" s="9">
        <v>1</v>
      </c>
      <c r="F1406" s="9">
        <v>15.854794520547944</v>
      </c>
      <c r="G1406" s="9">
        <v>0.56438356164383563</v>
      </c>
    </row>
    <row r="1407" spans="1:7" x14ac:dyDescent="0.3">
      <c r="A1407" s="2">
        <v>33481.61</v>
      </c>
      <c r="B1407" s="9">
        <v>33481.61</v>
      </c>
      <c r="C1407" s="9">
        <v>33481.61</v>
      </c>
      <c r="D1407" s="9" t="e">
        <v>#DIV/0!</v>
      </c>
      <c r="E1407" s="9">
        <v>1</v>
      </c>
      <c r="F1407" s="9">
        <v>6.6547945205479451</v>
      </c>
      <c r="G1407" s="9">
        <v>0.37260273972602742</v>
      </c>
    </row>
    <row r="1408" spans="1:7" x14ac:dyDescent="0.3">
      <c r="A1408" s="2">
        <v>33454.06</v>
      </c>
      <c r="B1408" s="9">
        <v>33454.06</v>
      </c>
      <c r="C1408" s="9">
        <v>33454.06</v>
      </c>
      <c r="D1408" s="9" t="e">
        <v>#DIV/0!</v>
      </c>
      <c r="E1408" s="9">
        <v>1</v>
      </c>
      <c r="F1408" s="9">
        <v>5.6547945205479451</v>
      </c>
      <c r="G1408" s="9">
        <v>3.1671232876712327</v>
      </c>
    </row>
    <row r="1409" spans="1:7" x14ac:dyDescent="0.3">
      <c r="A1409" s="2">
        <v>33425.15</v>
      </c>
      <c r="B1409" s="9">
        <v>33425.15</v>
      </c>
      <c r="C1409" s="9">
        <v>33425.15</v>
      </c>
      <c r="D1409" s="9" t="e">
        <v>#DIV/0!</v>
      </c>
      <c r="E1409" s="9">
        <v>1</v>
      </c>
      <c r="F1409" s="9">
        <v>8.3013698630136989</v>
      </c>
      <c r="G1409" s="9">
        <v>0.48219178082191783</v>
      </c>
    </row>
    <row r="1410" spans="1:7" x14ac:dyDescent="0.3">
      <c r="A1410" s="2">
        <v>33395.99</v>
      </c>
      <c r="B1410" s="9">
        <v>33395.99</v>
      </c>
      <c r="C1410" s="9">
        <v>33395.99</v>
      </c>
      <c r="D1410" s="9" t="e">
        <v>#DIV/0!</v>
      </c>
      <c r="E1410" s="9">
        <v>1</v>
      </c>
      <c r="F1410" s="9">
        <v>17.205479452054796</v>
      </c>
      <c r="G1410" s="9">
        <v>0.52054794520547942</v>
      </c>
    </row>
    <row r="1411" spans="1:7" x14ac:dyDescent="0.3">
      <c r="A1411" s="2">
        <v>33394.199999999997</v>
      </c>
      <c r="B1411" s="9">
        <v>33394.199999999997</v>
      </c>
      <c r="C1411" s="9">
        <v>33394.199999999997</v>
      </c>
      <c r="D1411" s="9">
        <v>0</v>
      </c>
      <c r="E1411" s="9">
        <v>2</v>
      </c>
      <c r="F1411" s="9">
        <v>0.67945205479452064</v>
      </c>
      <c r="G1411" s="9">
        <v>0.35205479452054794</v>
      </c>
    </row>
    <row r="1412" spans="1:7" x14ac:dyDescent="0.3">
      <c r="A1412" s="2">
        <v>33377.199999999997</v>
      </c>
      <c r="B1412" s="9">
        <v>33377.199999999997</v>
      </c>
      <c r="C1412" s="9">
        <v>33377.199999999997</v>
      </c>
      <c r="D1412" s="9" t="e">
        <v>#DIV/0!</v>
      </c>
      <c r="E1412" s="9">
        <v>1</v>
      </c>
      <c r="F1412" s="9">
        <v>5.9068493150684933</v>
      </c>
      <c r="G1412" s="9">
        <v>0.13698630136986301</v>
      </c>
    </row>
    <row r="1413" spans="1:7" x14ac:dyDescent="0.3">
      <c r="A1413" s="2">
        <v>33349.19</v>
      </c>
      <c r="B1413" s="9">
        <v>33349.19</v>
      </c>
      <c r="C1413" s="9">
        <v>33349.19</v>
      </c>
      <c r="D1413" s="9" t="e">
        <v>#DIV/0!</v>
      </c>
      <c r="E1413" s="9">
        <v>1</v>
      </c>
      <c r="F1413" s="9">
        <v>8.0958904109589049</v>
      </c>
      <c r="G1413" s="9">
        <v>3.7863013698630139</v>
      </c>
    </row>
    <row r="1414" spans="1:7" x14ac:dyDescent="0.3">
      <c r="A1414" s="2">
        <v>33332.86</v>
      </c>
      <c r="B1414" s="9">
        <v>33332.86</v>
      </c>
      <c r="C1414" s="9">
        <v>33332.86</v>
      </c>
      <c r="D1414" s="9" t="e">
        <v>#DIV/0!</v>
      </c>
      <c r="E1414" s="9">
        <v>1</v>
      </c>
      <c r="F1414" s="9">
        <v>24.876712328767123</v>
      </c>
      <c r="G1414" s="9">
        <v>0.25205479452054796</v>
      </c>
    </row>
    <row r="1415" spans="1:7" x14ac:dyDescent="0.3">
      <c r="A1415" s="2">
        <v>33331.24</v>
      </c>
      <c r="B1415" s="9">
        <v>33331.24</v>
      </c>
      <c r="C1415" s="9">
        <v>33331.24</v>
      </c>
      <c r="D1415" s="9" t="e">
        <v>#DIV/0!</v>
      </c>
      <c r="E1415" s="9">
        <v>1</v>
      </c>
      <c r="F1415" s="9">
        <v>21.4986301369863</v>
      </c>
      <c r="G1415" s="9">
        <v>14.367123287671232</v>
      </c>
    </row>
    <row r="1416" spans="1:7" x14ac:dyDescent="0.3">
      <c r="A1416" s="2">
        <v>33281.58</v>
      </c>
      <c r="B1416" s="9">
        <v>33281.58</v>
      </c>
      <c r="C1416" s="9">
        <v>33281.58</v>
      </c>
      <c r="D1416" s="9" t="e">
        <v>#DIV/0!</v>
      </c>
      <c r="E1416" s="9">
        <v>1</v>
      </c>
      <c r="F1416" s="9">
        <v>16.38082191780822</v>
      </c>
      <c r="G1416" s="9">
        <v>1.715068493150685</v>
      </c>
    </row>
    <row r="1417" spans="1:7" x14ac:dyDescent="0.3">
      <c r="A1417" s="2">
        <v>33280</v>
      </c>
      <c r="B1417" s="9">
        <v>33280</v>
      </c>
      <c r="C1417" s="9">
        <v>33280</v>
      </c>
      <c r="D1417" s="9">
        <v>0</v>
      </c>
      <c r="E1417" s="9">
        <v>2</v>
      </c>
      <c r="F1417" s="9">
        <v>0.98630136986301364</v>
      </c>
      <c r="G1417" s="9">
        <v>0.98630136986301364</v>
      </c>
    </row>
    <row r="1418" spans="1:7" x14ac:dyDescent="0.3">
      <c r="A1418" s="2">
        <v>33088.879999999997</v>
      </c>
      <c r="B1418" s="9">
        <v>33088.879999999997</v>
      </c>
      <c r="C1418" s="9">
        <v>33088.879999999997</v>
      </c>
      <c r="D1418" s="9">
        <v>0</v>
      </c>
      <c r="E1418" s="9">
        <v>2</v>
      </c>
      <c r="F1418" s="9">
        <v>7.9136986301369863</v>
      </c>
      <c r="G1418" s="9">
        <v>2.7438356164383562</v>
      </c>
    </row>
    <row r="1419" spans="1:7" x14ac:dyDescent="0.3">
      <c r="A1419" s="2">
        <v>33088.47</v>
      </c>
      <c r="B1419" s="9">
        <v>33088.47</v>
      </c>
      <c r="C1419" s="9">
        <v>33088.47</v>
      </c>
      <c r="D1419" s="9" t="e">
        <v>#DIV/0!</v>
      </c>
      <c r="E1419" s="9">
        <v>1</v>
      </c>
      <c r="F1419" s="9">
        <v>4.6136986301369864</v>
      </c>
      <c r="G1419" s="9">
        <v>4.6136986301369864</v>
      </c>
    </row>
    <row r="1420" spans="1:7" x14ac:dyDescent="0.3">
      <c r="A1420" s="2">
        <v>33072</v>
      </c>
      <c r="B1420" s="9">
        <v>33072</v>
      </c>
      <c r="C1420" s="9">
        <v>33072</v>
      </c>
      <c r="D1420" s="9" t="e">
        <v>#DIV/0!</v>
      </c>
      <c r="E1420" s="9">
        <v>1</v>
      </c>
      <c r="F1420" s="9">
        <v>0.69041095890410964</v>
      </c>
      <c r="G1420" s="9">
        <v>0.69041095890410964</v>
      </c>
    </row>
    <row r="1421" spans="1:7" x14ac:dyDescent="0.3">
      <c r="A1421" s="2">
        <v>32976</v>
      </c>
      <c r="B1421" s="9">
        <v>32976</v>
      </c>
      <c r="C1421" s="9">
        <v>32976</v>
      </c>
      <c r="D1421" s="9" t="e">
        <v>#DIV/0!</v>
      </c>
      <c r="E1421" s="9">
        <v>1</v>
      </c>
      <c r="F1421" s="9">
        <v>13.926027397260274</v>
      </c>
      <c r="G1421" s="9">
        <v>1.3232876712328767</v>
      </c>
    </row>
    <row r="1422" spans="1:7" x14ac:dyDescent="0.3">
      <c r="A1422" s="2">
        <v>32828.47</v>
      </c>
      <c r="B1422" s="9">
        <v>32828.47</v>
      </c>
      <c r="C1422" s="9">
        <v>32828.47</v>
      </c>
      <c r="D1422" s="9" t="e">
        <v>#DIV/0!</v>
      </c>
      <c r="E1422" s="9">
        <v>1</v>
      </c>
      <c r="F1422" s="9">
        <v>3.6082191780821917</v>
      </c>
      <c r="G1422" s="9">
        <v>3.6082191780821917</v>
      </c>
    </row>
    <row r="1423" spans="1:7" x14ac:dyDescent="0.3">
      <c r="A1423" s="2">
        <v>32807.660000000003</v>
      </c>
      <c r="B1423" s="9">
        <v>32807.660000000003</v>
      </c>
      <c r="C1423" s="9">
        <v>32807.660000000003</v>
      </c>
      <c r="D1423" s="9" t="e">
        <v>#DIV/0!</v>
      </c>
      <c r="E1423" s="9">
        <v>1</v>
      </c>
      <c r="F1423" s="9">
        <v>3.7232876712328768</v>
      </c>
      <c r="G1423" s="9">
        <v>3.7232876712328768</v>
      </c>
    </row>
    <row r="1424" spans="1:7" x14ac:dyDescent="0.3">
      <c r="A1424" s="2">
        <v>32769.120000000003</v>
      </c>
      <c r="B1424" s="9">
        <v>32769.120000000003</v>
      </c>
      <c r="C1424" s="9">
        <v>32769.120000000003</v>
      </c>
      <c r="D1424" s="9" t="e">
        <v>#DIV/0!</v>
      </c>
      <c r="E1424" s="9">
        <v>1</v>
      </c>
      <c r="F1424" s="9">
        <v>9.3041095890410954</v>
      </c>
      <c r="G1424" s="9">
        <v>9.3041095890410954</v>
      </c>
    </row>
    <row r="1425" spans="1:7" x14ac:dyDescent="0.3">
      <c r="A1425" s="2">
        <v>32768.42</v>
      </c>
      <c r="B1425" s="9">
        <v>32768.42</v>
      </c>
      <c r="C1425" s="9">
        <v>32768.42</v>
      </c>
      <c r="D1425" s="9" t="e">
        <v>#DIV/0!</v>
      </c>
      <c r="E1425" s="9">
        <v>1</v>
      </c>
      <c r="F1425" s="9">
        <v>9.1232876712328768</v>
      </c>
      <c r="G1425" s="9">
        <v>6.5726027397260278</v>
      </c>
    </row>
    <row r="1426" spans="1:7" x14ac:dyDescent="0.3">
      <c r="A1426" s="2">
        <v>32749.48</v>
      </c>
      <c r="B1426" s="9">
        <v>32749.48</v>
      </c>
      <c r="C1426" s="9">
        <v>32749.48</v>
      </c>
      <c r="D1426" s="9" t="e">
        <v>#DIV/0!</v>
      </c>
      <c r="E1426" s="9">
        <v>1</v>
      </c>
      <c r="F1426" s="9">
        <v>9.0328767123287665</v>
      </c>
      <c r="G1426" s="9">
        <v>1.6712328767123288</v>
      </c>
    </row>
    <row r="1427" spans="1:7" x14ac:dyDescent="0.3">
      <c r="A1427" s="2">
        <v>32746.9</v>
      </c>
      <c r="B1427" s="9">
        <v>32746.9</v>
      </c>
      <c r="C1427" s="9">
        <v>32746.9</v>
      </c>
      <c r="D1427" s="9" t="e">
        <v>#DIV/0!</v>
      </c>
      <c r="E1427" s="9">
        <v>1</v>
      </c>
      <c r="F1427" s="9">
        <v>13.054794520547945</v>
      </c>
      <c r="G1427" s="9">
        <v>1.5178082191780822</v>
      </c>
    </row>
    <row r="1428" spans="1:7" x14ac:dyDescent="0.3">
      <c r="A1428" s="2">
        <v>32676.47</v>
      </c>
      <c r="B1428" s="9">
        <v>32676.47</v>
      </c>
      <c r="C1428" s="9">
        <v>32676.47</v>
      </c>
      <c r="D1428" s="9">
        <v>0</v>
      </c>
      <c r="E1428" s="9">
        <v>2</v>
      </c>
      <c r="F1428" s="9">
        <v>13.686301369863013</v>
      </c>
      <c r="G1428" s="9">
        <v>6.6986301369863011</v>
      </c>
    </row>
    <row r="1429" spans="1:7" x14ac:dyDescent="0.3">
      <c r="A1429" s="2">
        <v>32640</v>
      </c>
      <c r="B1429" s="9">
        <v>32640</v>
      </c>
      <c r="C1429" s="9">
        <v>32640</v>
      </c>
      <c r="D1429" s="9" t="e">
        <v>#DIV/0!</v>
      </c>
      <c r="E1429" s="9">
        <v>1</v>
      </c>
      <c r="F1429" s="9">
        <v>1.9068493150684931</v>
      </c>
      <c r="G1429" s="9">
        <v>1.9068493150684931</v>
      </c>
    </row>
    <row r="1430" spans="1:7" x14ac:dyDescent="0.3">
      <c r="A1430" s="2">
        <v>32624.01</v>
      </c>
      <c r="B1430" s="9">
        <v>32624.01</v>
      </c>
      <c r="C1430" s="9">
        <v>32624.01</v>
      </c>
      <c r="D1430" s="9" t="e">
        <v>#DIV/0!</v>
      </c>
      <c r="E1430" s="9">
        <v>1</v>
      </c>
      <c r="F1430" s="9">
        <v>14.912328767123288</v>
      </c>
      <c r="G1430" s="9">
        <v>1.2465753424657535</v>
      </c>
    </row>
    <row r="1431" spans="1:7" x14ac:dyDescent="0.3">
      <c r="A1431" s="2">
        <v>32582.11</v>
      </c>
      <c r="B1431" s="9">
        <v>32582.11</v>
      </c>
      <c r="C1431" s="9">
        <v>32582.11</v>
      </c>
      <c r="D1431" s="9">
        <v>0</v>
      </c>
      <c r="E1431" s="9">
        <v>2</v>
      </c>
      <c r="F1431" s="9">
        <v>17.86986301369863</v>
      </c>
      <c r="G1431" s="9">
        <v>11.034246575342467</v>
      </c>
    </row>
    <row r="1432" spans="1:7" x14ac:dyDescent="0.3">
      <c r="A1432" s="2">
        <v>32472.97</v>
      </c>
      <c r="B1432" s="9">
        <v>32472.97</v>
      </c>
      <c r="C1432" s="9">
        <v>32472.97</v>
      </c>
      <c r="D1432" s="9" t="e">
        <v>#DIV/0!</v>
      </c>
      <c r="E1432" s="9">
        <v>1</v>
      </c>
      <c r="F1432" s="9">
        <v>13.906849315068493</v>
      </c>
      <c r="G1432" s="9">
        <v>4.484931506849315</v>
      </c>
    </row>
    <row r="1433" spans="1:7" x14ac:dyDescent="0.3">
      <c r="A1433" s="2">
        <v>32440.080000000002</v>
      </c>
      <c r="B1433" s="9">
        <v>32440.080000000005</v>
      </c>
      <c r="C1433" s="9">
        <v>32440.080000000005</v>
      </c>
      <c r="D1433" s="9">
        <v>0</v>
      </c>
      <c r="E1433" s="9">
        <v>6</v>
      </c>
      <c r="F1433" s="9">
        <v>4.693607305936073</v>
      </c>
      <c r="G1433" s="9">
        <v>2.1602739726027398</v>
      </c>
    </row>
    <row r="1434" spans="1:7" x14ac:dyDescent="0.3">
      <c r="A1434" s="2">
        <v>32400</v>
      </c>
      <c r="B1434" s="9">
        <v>32400</v>
      </c>
      <c r="C1434" s="9">
        <v>32400</v>
      </c>
      <c r="D1434" s="9">
        <v>0</v>
      </c>
      <c r="E1434" s="9">
        <v>2</v>
      </c>
      <c r="F1434" s="9">
        <v>1.0821917808219179</v>
      </c>
      <c r="G1434" s="9">
        <v>0.46575342465753422</v>
      </c>
    </row>
    <row r="1435" spans="1:7" x14ac:dyDescent="0.3">
      <c r="A1435" s="2">
        <v>32330.1</v>
      </c>
      <c r="B1435" s="9">
        <v>32330.1</v>
      </c>
      <c r="C1435" s="9">
        <v>32330.1</v>
      </c>
      <c r="D1435" s="9" t="e">
        <v>#DIV/0!</v>
      </c>
      <c r="E1435" s="9">
        <v>1</v>
      </c>
      <c r="F1435" s="9">
        <v>0.79452054794520544</v>
      </c>
      <c r="G1435" s="9">
        <v>0.79452054794520544</v>
      </c>
    </row>
    <row r="1436" spans="1:7" x14ac:dyDescent="0.3">
      <c r="A1436" s="2">
        <v>32330</v>
      </c>
      <c r="B1436" s="9">
        <v>32330</v>
      </c>
      <c r="C1436" s="9">
        <v>32330</v>
      </c>
      <c r="D1436" s="9">
        <v>0</v>
      </c>
      <c r="E1436" s="9">
        <v>3</v>
      </c>
      <c r="F1436" s="9">
        <v>0.38538812785388127</v>
      </c>
      <c r="G1436" s="9">
        <v>0.38538812785388127</v>
      </c>
    </row>
    <row r="1437" spans="1:7" x14ac:dyDescent="0.3">
      <c r="A1437" s="2">
        <v>32257.53</v>
      </c>
      <c r="B1437" s="9">
        <v>32257.53</v>
      </c>
      <c r="C1437" s="9">
        <v>32257.53</v>
      </c>
      <c r="D1437" s="9" t="e">
        <v>#DIV/0!</v>
      </c>
      <c r="E1437" s="9">
        <v>1</v>
      </c>
      <c r="F1437" s="9">
        <v>3.0136986301369864</v>
      </c>
      <c r="G1437" s="9">
        <v>0.59726027397260273</v>
      </c>
    </row>
    <row r="1438" spans="1:7" x14ac:dyDescent="0.3">
      <c r="A1438" s="2">
        <v>32184.77</v>
      </c>
      <c r="B1438" s="9">
        <v>32184.77</v>
      </c>
      <c r="C1438" s="9">
        <v>32184.77</v>
      </c>
      <c r="D1438" s="9">
        <v>4.8828125E-4</v>
      </c>
      <c r="E1438" s="9">
        <v>3</v>
      </c>
      <c r="F1438" s="9">
        <v>5.6511415525114153</v>
      </c>
      <c r="G1438" s="9">
        <v>0.54977168949771693</v>
      </c>
    </row>
    <row r="1439" spans="1:7" x14ac:dyDescent="0.3">
      <c r="A1439" s="2">
        <v>32130</v>
      </c>
      <c r="B1439" s="9">
        <v>32130</v>
      </c>
      <c r="C1439" s="9">
        <v>32130</v>
      </c>
      <c r="D1439" s="9" t="e">
        <v>#DIV/0!</v>
      </c>
      <c r="E1439" s="9">
        <v>1</v>
      </c>
      <c r="F1439" s="9">
        <v>5.602739726027397</v>
      </c>
      <c r="G1439" s="9">
        <v>2.2849315068493152</v>
      </c>
    </row>
    <row r="1440" spans="1:7" x14ac:dyDescent="0.3">
      <c r="A1440" s="2">
        <v>32107.32</v>
      </c>
      <c r="B1440" s="9">
        <v>32107.319999999996</v>
      </c>
      <c r="C1440" s="9">
        <v>32107.319999999996</v>
      </c>
      <c r="D1440" s="9">
        <v>4.8828125E-4</v>
      </c>
      <c r="E1440" s="9">
        <v>3</v>
      </c>
      <c r="F1440" s="9">
        <v>7.2621004566210052</v>
      </c>
      <c r="G1440" s="9">
        <v>2.3506849315068492</v>
      </c>
    </row>
    <row r="1441" spans="1:7" x14ac:dyDescent="0.3">
      <c r="A1441" s="2">
        <v>31896.63</v>
      </c>
      <c r="B1441" s="9">
        <v>31896.63</v>
      </c>
      <c r="C1441" s="9">
        <v>31896.63</v>
      </c>
      <c r="D1441" s="9" t="e">
        <v>#DIV/0!</v>
      </c>
      <c r="E1441" s="9">
        <v>1</v>
      </c>
      <c r="F1441" s="9">
        <v>14.747945205479452</v>
      </c>
      <c r="G1441" s="9">
        <v>12.271232876712329</v>
      </c>
    </row>
    <row r="1442" spans="1:7" x14ac:dyDescent="0.3">
      <c r="A1442" s="2">
        <v>31896.62</v>
      </c>
      <c r="B1442" s="9">
        <v>31896.62</v>
      </c>
      <c r="C1442" s="9">
        <v>31896.62</v>
      </c>
      <c r="D1442" s="9" t="e">
        <v>#DIV/0!</v>
      </c>
      <c r="E1442" s="9">
        <v>1</v>
      </c>
      <c r="F1442" s="9">
        <v>15.863013698630137</v>
      </c>
      <c r="G1442" s="9">
        <v>15.863013698630137</v>
      </c>
    </row>
    <row r="1443" spans="1:7" x14ac:dyDescent="0.3">
      <c r="A1443" s="2">
        <v>31824</v>
      </c>
      <c r="B1443" s="9">
        <v>31824</v>
      </c>
      <c r="C1443" s="9">
        <v>31824</v>
      </c>
      <c r="D1443" s="9" t="e">
        <v>#DIV/0!</v>
      </c>
      <c r="E1443" s="9">
        <v>1</v>
      </c>
      <c r="F1443" s="9">
        <v>14.915068493150685</v>
      </c>
      <c r="G1443" s="9">
        <v>7.1506849315068495</v>
      </c>
    </row>
    <row r="1444" spans="1:7" x14ac:dyDescent="0.3">
      <c r="A1444" s="2">
        <v>31804</v>
      </c>
      <c r="B1444" s="9">
        <v>31804</v>
      </c>
      <c r="C1444" s="9">
        <v>31804</v>
      </c>
      <c r="D1444" s="9">
        <v>0</v>
      </c>
      <c r="E1444" s="9">
        <v>32</v>
      </c>
      <c r="F1444" s="9">
        <v>2.8905821917808225</v>
      </c>
      <c r="G1444" s="9">
        <v>1.0547089041095892</v>
      </c>
    </row>
    <row r="1445" spans="1:7" x14ac:dyDescent="0.3">
      <c r="A1445" s="2">
        <v>31787.91</v>
      </c>
      <c r="B1445" s="9">
        <v>31787.91</v>
      </c>
      <c r="C1445" s="9">
        <v>31787.91</v>
      </c>
      <c r="D1445" s="9">
        <v>4.8828125E-4</v>
      </c>
      <c r="E1445" s="9">
        <v>3</v>
      </c>
      <c r="F1445" s="9">
        <v>15.629223744292238</v>
      </c>
      <c r="G1445" s="9">
        <v>14.552511415525112</v>
      </c>
    </row>
    <row r="1446" spans="1:7" x14ac:dyDescent="0.3">
      <c r="A1446" s="2">
        <v>31675.46</v>
      </c>
      <c r="B1446" s="9">
        <v>31675.46</v>
      </c>
      <c r="C1446" s="9">
        <v>31675.46</v>
      </c>
      <c r="D1446" s="9" t="e">
        <v>#DIV/0!</v>
      </c>
      <c r="E1446" s="9">
        <v>1</v>
      </c>
      <c r="F1446" s="9">
        <v>21.624657534246577</v>
      </c>
      <c r="G1446" s="9">
        <v>4.4136986301369863</v>
      </c>
    </row>
    <row r="1447" spans="1:7" x14ac:dyDescent="0.3">
      <c r="A1447" s="2">
        <v>31616.720000000001</v>
      </c>
      <c r="B1447" s="9">
        <v>31616.720000000001</v>
      </c>
      <c r="C1447" s="9">
        <v>31616.720000000001</v>
      </c>
      <c r="D1447" s="9" t="e">
        <v>#DIV/0!</v>
      </c>
      <c r="E1447" s="9">
        <v>1</v>
      </c>
      <c r="F1447" s="9">
        <v>11.317808219178081</v>
      </c>
      <c r="G1447" s="9">
        <v>10.717808219178082</v>
      </c>
    </row>
    <row r="1448" spans="1:7" x14ac:dyDescent="0.3">
      <c r="A1448" s="2">
        <v>31553.7</v>
      </c>
      <c r="B1448" s="9">
        <v>31553.700000000004</v>
      </c>
      <c r="C1448" s="9">
        <v>31553.700000000004</v>
      </c>
      <c r="D1448" s="9">
        <v>0</v>
      </c>
      <c r="E1448" s="9">
        <v>10</v>
      </c>
      <c r="F1448" s="9">
        <v>2.5191780821917811</v>
      </c>
      <c r="G1448" s="9">
        <v>0.44082191780821917</v>
      </c>
    </row>
    <row r="1449" spans="1:7" x14ac:dyDescent="0.3">
      <c r="A1449" s="2">
        <v>31553.68</v>
      </c>
      <c r="B1449" s="9">
        <v>31553.68</v>
      </c>
      <c r="C1449" s="9">
        <v>31553.68</v>
      </c>
      <c r="D1449" s="9">
        <v>0</v>
      </c>
      <c r="E1449" s="9">
        <v>2</v>
      </c>
      <c r="F1449" s="9">
        <v>1.4657534246575343</v>
      </c>
      <c r="G1449" s="9">
        <v>0.53972602739726028</v>
      </c>
    </row>
    <row r="1450" spans="1:7" x14ac:dyDescent="0.3">
      <c r="A1450" s="2">
        <v>31553</v>
      </c>
      <c r="B1450" s="9">
        <v>31553</v>
      </c>
      <c r="C1450" s="9">
        <v>31553</v>
      </c>
      <c r="D1450" s="9">
        <v>0</v>
      </c>
      <c r="E1450" s="9">
        <v>2</v>
      </c>
      <c r="F1450" s="9">
        <v>3.5753424657534247</v>
      </c>
      <c r="G1450" s="9">
        <v>0.69863013698630128</v>
      </c>
    </row>
    <row r="1451" spans="1:7" x14ac:dyDescent="0.3">
      <c r="A1451" s="2">
        <v>31477.759999999998</v>
      </c>
      <c r="B1451" s="9">
        <v>31477.759999999998</v>
      </c>
      <c r="C1451" s="9">
        <v>31477.759999999998</v>
      </c>
      <c r="D1451" s="9">
        <v>0</v>
      </c>
      <c r="E1451" s="9">
        <v>3</v>
      </c>
      <c r="F1451" s="9">
        <v>9.0703196347031962</v>
      </c>
      <c r="G1451" s="9">
        <v>1.6712328767123286</v>
      </c>
    </row>
    <row r="1452" spans="1:7" x14ac:dyDescent="0.3">
      <c r="A1452" s="2">
        <v>31444.39</v>
      </c>
      <c r="B1452" s="9">
        <v>31444.39</v>
      </c>
      <c r="C1452" s="9">
        <v>31444.39</v>
      </c>
      <c r="D1452" s="9" t="e">
        <v>#DIV/0!</v>
      </c>
      <c r="E1452" s="9">
        <v>1</v>
      </c>
      <c r="F1452" s="9">
        <v>8.6520547945205486</v>
      </c>
      <c r="G1452" s="9">
        <v>2.9726027397260273</v>
      </c>
    </row>
    <row r="1453" spans="1:7" x14ac:dyDescent="0.3">
      <c r="A1453" s="2">
        <v>31200</v>
      </c>
      <c r="B1453" s="9">
        <v>31200</v>
      </c>
      <c r="C1453" s="9">
        <v>31200</v>
      </c>
      <c r="D1453" s="9">
        <v>0</v>
      </c>
      <c r="E1453" s="9">
        <v>4</v>
      </c>
      <c r="F1453" s="9">
        <v>0.40479452054794518</v>
      </c>
      <c r="G1453" s="9">
        <v>0.40479452054794518</v>
      </c>
    </row>
    <row r="1454" spans="1:7" x14ac:dyDescent="0.3">
      <c r="A1454" s="2">
        <v>31190.28</v>
      </c>
      <c r="B1454" s="9">
        <v>31190.28</v>
      </c>
      <c r="C1454" s="9">
        <v>31190.28</v>
      </c>
      <c r="D1454" s="9">
        <v>0</v>
      </c>
      <c r="E1454" s="9">
        <v>7</v>
      </c>
      <c r="F1454" s="9">
        <v>6.8395303326810177</v>
      </c>
      <c r="G1454" s="9">
        <v>6.0277886497064586</v>
      </c>
    </row>
    <row r="1455" spans="1:7" x14ac:dyDescent="0.3">
      <c r="A1455" s="2">
        <v>31190.19</v>
      </c>
      <c r="B1455" s="9">
        <v>31190.19</v>
      </c>
      <c r="C1455" s="9">
        <v>31190.19</v>
      </c>
      <c r="D1455" s="9" t="e">
        <v>#DIV/0!</v>
      </c>
      <c r="E1455" s="9">
        <v>1</v>
      </c>
      <c r="F1455" s="9">
        <v>9.3041095890410954</v>
      </c>
      <c r="G1455" s="9">
        <v>5.353424657534247</v>
      </c>
    </row>
    <row r="1456" spans="1:7" x14ac:dyDescent="0.3">
      <c r="A1456" s="2">
        <v>31189.98</v>
      </c>
      <c r="B1456" s="9">
        <v>31189.98</v>
      </c>
      <c r="C1456" s="9">
        <v>31189.98</v>
      </c>
      <c r="D1456" s="9" t="e">
        <v>#DIV/0!</v>
      </c>
      <c r="E1456" s="9">
        <v>1</v>
      </c>
      <c r="F1456" s="9">
        <v>8.8712328767123285</v>
      </c>
      <c r="G1456" s="9">
        <v>5.1561643835616442</v>
      </c>
    </row>
    <row r="1457" spans="1:7" x14ac:dyDescent="0.3">
      <c r="A1457" s="2">
        <v>31189.96</v>
      </c>
      <c r="B1457" s="9">
        <v>31189.959999999995</v>
      </c>
      <c r="C1457" s="9">
        <v>31189.959999999995</v>
      </c>
      <c r="D1457" s="9">
        <v>0</v>
      </c>
      <c r="E1457" s="9">
        <v>8</v>
      </c>
      <c r="F1457" s="9">
        <v>7.7551369863013697</v>
      </c>
      <c r="G1457" s="9">
        <v>5.565410958904109</v>
      </c>
    </row>
    <row r="1458" spans="1:7" x14ac:dyDescent="0.3">
      <c r="A1458" s="2">
        <v>31110</v>
      </c>
      <c r="B1458" s="9">
        <v>31110</v>
      </c>
      <c r="C1458" s="9">
        <v>31110</v>
      </c>
      <c r="D1458" s="9" t="e">
        <v>#DIV/0!</v>
      </c>
      <c r="E1458" s="9">
        <v>1</v>
      </c>
      <c r="F1458" s="9">
        <v>22.594520547945205</v>
      </c>
      <c r="G1458" s="9">
        <v>2.2438356164383562</v>
      </c>
    </row>
    <row r="1459" spans="1:7" x14ac:dyDescent="0.3">
      <c r="A1459" s="2">
        <v>31012.09</v>
      </c>
      <c r="B1459" s="9">
        <v>31012.09</v>
      </c>
      <c r="C1459" s="9">
        <v>31012.09</v>
      </c>
      <c r="D1459" s="9" t="e">
        <v>#DIV/0!</v>
      </c>
      <c r="E1459" s="9">
        <v>1</v>
      </c>
      <c r="F1459" s="9">
        <v>14.961643835616439</v>
      </c>
      <c r="G1459" s="9">
        <v>14.961643835616439</v>
      </c>
    </row>
    <row r="1460" spans="1:7" x14ac:dyDescent="0.3">
      <c r="A1460" s="2">
        <v>31012.03</v>
      </c>
      <c r="B1460" s="9">
        <v>31012.03</v>
      </c>
      <c r="C1460" s="9">
        <v>31012.03</v>
      </c>
      <c r="D1460" s="9">
        <v>0</v>
      </c>
      <c r="E1460" s="9">
        <v>2</v>
      </c>
      <c r="F1460" s="9">
        <v>14.539726027397261</v>
      </c>
      <c r="G1460" s="9">
        <v>14.539726027397261</v>
      </c>
    </row>
    <row r="1461" spans="1:7" x14ac:dyDescent="0.3">
      <c r="A1461" s="2">
        <v>31000</v>
      </c>
      <c r="B1461" s="9">
        <v>31000</v>
      </c>
      <c r="C1461" s="9">
        <v>31000</v>
      </c>
      <c r="D1461" s="9" t="e">
        <v>#DIV/0!</v>
      </c>
      <c r="E1461" s="9">
        <v>1</v>
      </c>
      <c r="F1461" s="9">
        <v>0.14246575342465753</v>
      </c>
      <c r="G1461" s="9">
        <v>0.14246575342465753</v>
      </c>
    </row>
    <row r="1462" spans="1:7" x14ac:dyDescent="0.3">
      <c r="A1462" s="2">
        <v>30951.45</v>
      </c>
      <c r="B1462" s="9">
        <v>30951.45</v>
      </c>
      <c r="C1462" s="9">
        <v>30951.45</v>
      </c>
      <c r="D1462" s="9">
        <v>0</v>
      </c>
      <c r="E1462" s="9">
        <v>2</v>
      </c>
      <c r="F1462" s="9">
        <v>20.330136986301369</v>
      </c>
      <c r="G1462" s="9">
        <v>13.095890410958905</v>
      </c>
    </row>
    <row r="1463" spans="1:7" x14ac:dyDescent="0.3">
      <c r="A1463" s="2">
        <v>30919.05</v>
      </c>
      <c r="B1463" s="9">
        <v>30919.05</v>
      </c>
      <c r="C1463" s="9">
        <v>30919.05</v>
      </c>
      <c r="D1463" s="9" t="e">
        <v>#DIV/0!</v>
      </c>
      <c r="E1463" s="9">
        <v>1</v>
      </c>
      <c r="F1463" s="9">
        <v>28.56986301369863</v>
      </c>
      <c r="G1463" s="9">
        <v>11.72054794520548</v>
      </c>
    </row>
    <row r="1464" spans="1:7" x14ac:dyDescent="0.3">
      <c r="A1464" s="2">
        <v>30860.55</v>
      </c>
      <c r="B1464" s="9">
        <v>30860.55</v>
      </c>
      <c r="C1464" s="9">
        <v>30860.55</v>
      </c>
      <c r="D1464" s="9">
        <v>0</v>
      </c>
      <c r="E1464" s="9">
        <v>2</v>
      </c>
      <c r="F1464" s="9">
        <v>8.2547945205479447</v>
      </c>
      <c r="G1464" s="9">
        <v>1.2863013698630137</v>
      </c>
    </row>
    <row r="1465" spans="1:7" x14ac:dyDescent="0.3">
      <c r="A1465" s="2">
        <v>30860</v>
      </c>
      <c r="B1465" s="9">
        <v>30860</v>
      </c>
      <c r="C1465" s="9">
        <v>30860</v>
      </c>
      <c r="D1465" s="9" t="e">
        <v>#DIV/0!</v>
      </c>
      <c r="E1465" s="9">
        <v>1</v>
      </c>
      <c r="F1465" s="9">
        <v>0.10410958904109589</v>
      </c>
      <c r="G1465" s="9">
        <v>0.10410958904109589</v>
      </c>
    </row>
    <row r="1466" spans="1:7" x14ac:dyDescent="0.3">
      <c r="A1466" s="2">
        <v>30803</v>
      </c>
      <c r="B1466" s="9">
        <v>30803</v>
      </c>
      <c r="C1466" s="9">
        <v>30803</v>
      </c>
      <c r="D1466" s="9" t="e">
        <v>#DIV/0!</v>
      </c>
      <c r="E1466" s="9">
        <v>1</v>
      </c>
      <c r="F1466" s="9">
        <v>1.2931506849315069</v>
      </c>
      <c r="G1466" s="9">
        <v>0.82739726027397265</v>
      </c>
    </row>
    <row r="1467" spans="1:7" x14ac:dyDescent="0.3">
      <c r="A1467" s="2">
        <v>30727.82</v>
      </c>
      <c r="B1467" s="9">
        <v>30727.82</v>
      </c>
      <c r="C1467" s="9">
        <v>30727.82</v>
      </c>
      <c r="D1467" s="9" t="e">
        <v>#DIV/0!</v>
      </c>
      <c r="E1467" s="9">
        <v>1</v>
      </c>
      <c r="F1467" s="9">
        <v>5.7753424657534245</v>
      </c>
      <c r="G1467" s="9">
        <v>5.7753424657534245</v>
      </c>
    </row>
    <row r="1468" spans="1:7" x14ac:dyDescent="0.3">
      <c r="A1468" s="2">
        <v>30578.71</v>
      </c>
      <c r="B1468" s="9">
        <v>30578.709999999995</v>
      </c>
      <c r="C1468" s="9">
        <v>30578.709999999995</v>
      </c>
      <c r="D1468" s="9">
        <v>3.9867997115611623E-4</v>
      </c>
      <c r="E1468" s="9">
        <v>7</v>
      </c>
      <c r="F1468" s="9">
        <v>6.6716242661448151</v>
      </c>
      <c r="G1468" s="9">
        <v>5.772211350293543</v>
      </c>
    </row>
    <row r="1469" spans="1:7" x14ac:dyDescent="0.3">
      <c r="A1469" s="2">
        <v>30578.639999999999</v>
      </c>
      <c r="B1469" s="9">
        <v>30578.639999999999</v>
      </c>
      <c r="C1469" s="9">
        <v>30578.639999999999</v>
      </c>
      <c r="D1469" s="9" t="e">
        <v>#DIV/0!</v>
      </c>
      <c r="E1469" s="9">
        <v>1</v>
      </c>
      <c r="F1469" s="9">
        <v>8.8575342465753426</v>
      </c>
      <c r="G1469" s="9">
        <v>3.6273972602739728</v>
      </c>
    </row>
    <row r="1470" spans="1:7" x14ac:dyDescent="0.3">
      <c r="A1470" s="2">
        <v>30578.400000000001</v>
      </c>
      <c r="B1470" s="9">
        <v>30578.399999999998</v>
      </c>
      <c r="C1470" s="9">
        <v>30578.399999999998</v>
      </c>
      <c r="D1470" s="9">
        <v>6.3931022530075887E-4</v>
      </c>
      <c r="E1470" s="9">
        <v>8</v>
      </c>
      <c r="F1470" s="9">
        <v>5.5472602739726025</v>
      </c>
      <c r="G1470" s="9">
        <v>3.3441780821917804</v>
      </c>
    </row>
    <row r="1471" spans="1:7" x14ac:dyDescent="0.3">
      <c r="A1471" s="2">
        <v>30573.35</v>
      </c>
      <c r="B1471" s="9">
        <v>30573.35</v>
      </c>
      <c r="C1471" s="9">
        <v>30573.35</v>
      </c>
      <c r="D1471" s="9" t="e">
        <v>#DIV/0!</v>
      </c>
      <c r="E1471" s="9">
        <v>1</v>
      </c>
      <c r="F1471" s="9">
        <v>6.2520547945205482</v>
      </c>
      <c r="G1471" s="9">
        <v>2.2136986301369861</v>
      </c>
    </row>
    <row r="1472" spans="1:7" x14ac:dyDescent="0.3">
      <c r="A1472" s="2">
        <v>30317.599999999999</v>
      </c>
      <c r="B1472" s="9">
        <v>30317.599999999999</v>
      </c>
      <c r="C1472" s="9">
        <v>30317.599999999999</v>
      </c>
      <c r="D1472" s="9">
        <v>0</v>
      </c>
      <c r="E1472" s="9">
        <v>2</v>
      </c>
      <c r="F1472" s="9">
        <v>8.163013698630138</v>
      </c>
      <c r="G1472" s="9">
        <v>8.163013698630138</v>
      </c>
    </row>
    <row r="1473" spans="1:7" x14ac:dyDescent="0.3">
      <c r="A1473" s="2">
        <v>30255.82</v>
      </c>
      <c r="B1473" s="9">
        <v>30255.820000000003</v>
      </c>
      <c r="C1473" s="9">
        <v>30255.820000000003</v>
      </c>
      <c r="D1473" s="9">
        <v>0</v>
      </c>
      <c r="E1473" s="9">
        <v>6</v>
      </c>
      <c r="F1473" s="9">
        <v>15.064840182648402</v>
      </c>
      <c r="G1473" s="9">
        <v>13.100456621004566</v>
      </c>
    </row>
    <row r="1474" spans="1:7" x14ac:dyDescent="0.3">
      <c r="A1474" s="2">
        <v>30255.77</v>
      </c>
      <c r="B1474" s="9">
        <v>30255.77</v>
      </c>
      <c r="C1474" s="9">
        <v>30255.77</v>
      </c>
      <c r="D1474" s="9" t="e">
        <v>#DIV/0!</v>
      </c>
      <c r="E1474" s="9">
        <v>1</v>
      </c>
      <c r="F1474" s="9">
        <v>13.578082191780823</v>
      </c>
      <c r="G1474" s="9">
        <v>3.2054794520547945</v>
      </c>
    </row>
    <row r="1475" spans="1:7" x14ac:dyDescent="0.3">
      <c r="A1475" s="2">
        <v>30222.400000000001</v>
      </c>
      <c r="B1475" s="9">
        <v>30222.400000000001</v>
      </c>
      <c r="C1475" s="9">
        <v>30222.400000000001</v>
      </c>
      <c r="D1475" s="9" t="e">
        <v>#DIV/0!</v>
      </c>
      <c r="E1475" s="9">
        <v>1</v>
      </c>
      <c r="F1475" s="9">
        <v>1.3232876712328767</v>
      </c>
      <c r="G1475" s="9">
        <v>0.48219178082191783</v>
      </c>
    </row>
    <row r="1476" spans="1:7" x14ac:dyDescent="0.3">
      <c r="A1476" s="2">
        <v>30204.75</v>
      </c>
      <c r="B1476" s="9">
        <v>30204.75</v>
      </c>
      <c r="C1476" s="9">
        <v>30204.75</v>
      </c>
      <c r="D1476" s="9" t="e">
        <v>#DIV/0!</v>
      </c>
      <c r="E1476" s="9">
        <v>1</v>
      </c>
      <c r="F1476" s="9">
        <v>0.56438356164383563</v>
      </c>
      <c r="G1476" s="9">
        <v>0.18082191780821918</v>
      </c>
    </row>
    <row r="1477" spans="1:7" x14ac:dyDescent="0.3">
      <c r="A1477" s="2">
        <v>30196.66</v>
      </c>
      <c r="B1477" s="9">
        <v>30196.66</v>
      </c>
      <c r="C1477" s="9">
        <v>30196.66</v>
      </c>
      <c r="D1477" s="9" t="e">
        <v>#DIV/0!</v>
      </c>
      <c r="E1477" s="9">
        <v>1</v>
      </c>
      <c r="F1477" s="9">
        <v>16.493150684931507</v>
      </c>
      <c r="G1477" s="9">
        <v>16.410958904109588</v>
      </c>
    </row>
    <row r="1478" spans="1:7" x14ac:dyDescent="0.3">
      <c r="A1478" s="2">
        <v>30186.3</v>
      </c>
      <c r="B1478" s="9">
        <v>30186.3</v>
      </c>
      <c r="C1478" s="9">
        <v>30186.3</v>
      </c>
      <c r="D1478" s="9" t="e">
        <v>#DIV/0!</v>
      </c>
      <c r="E1478" s="9">
        <v>1</v>
      </c>
      <c r="F1478" s="9">
        <v>5.1123287671232873</v>
      </c>
      <c r="G1478" s="9">
        <v>5.1123287671232873</v>
      </c>
    </row>
    <row r="1479" spans="1:7" x14ac:dyDescent="0.3">
      <c r="A1479" s="2">
        <v>30181.8</v>
      </c>
      <c r="B1479" s="9">
        <v>30181.8</v>
      </c>
      <c r="C1479" s="9">
        <v>30181.8</v>
      </c>
      <c r="D1479" s="9" t="e">
        <v>#DIV/0!</v>
      </c>
      <c r="E1479" s="9">
        <v>1</v>
      </c>
      <c r="F1479" s="9">
        <v>0.9780821917808219</v>
      </c>
      <c r="G1479" s="9">
        <v>0.9780821917808219</v>
      </c>
    </row>
    <row r="1480" spans="1:7" x14ac:dyDescent="0.3">
      <c r="A1480" s="2">
        <v>30181</v>
      </c>
      <c r="B1480" s="9">
        <v>30181</v>
      </c>
      <c r="C1480" s="9">
        <v>30181</v>
      </c>
      <c r="D1480" s="9" t="e">
        <v>#DIV/0!</v>
      </c>
      <c r="E1480" s="9">
        <v>1</v>
      </c>
      <c r="F1480" s="9">
        <v>0.9780821917808219</v>
      </c>
      <c r="G1480" s="9">
        <v>0.9780821917808219</v>
      </c>
    </row>
    <row r="1481" spans="1:7" x14ac:dyDescent="0.3">
      <c r="A1481" s="2">
        <v>30167.119999999999</v>
      </c>
      <c r="B1481" s="9">
        <v>30167.119999999999</v>
      </c>
      <c r="C1481" s="9">
        <v>30167.119999999999</v>
      </c>
      <c r="D1481" s="9">
        <v>0</v>
      </c>
      <c r="E1481" s="9">
        <v>3</v>
      </c>
      <c r="F1481" s="9">
        <v>26.694977168949766</v>
      </c>
      <c r="G1481" s="9">
        <v>21.317808219178083</v>
      </c>
    </row>
    <row r="1482" spans="1:7" x14ac:dyDescent="0.3">
      <c r="A1482" s="2">
        <v>30167.040000000001</v>
      </c>
      <c r="B1482" s="9">
        <v>30167.040000000001</v>
      </c>
      <c r="C1482" s="9">
        <v>30167.040000000001</v>
      </c>
      <c r="D1482" s="9" t="e">
        <v>#DIV/0!</v>
      </c>
      <c r="E1482" s="9">
        <v>1</v>
      </c>
      <c r="F1482" s="9">
        <v>23.975342465753425</v>
      </c>
      <c r="G1482" s="9">
        <v>20.041095890410958</v>
      </c>
    </row>
    <row r="1483" spans="1:7" x14ac:dyDescent="0.3">
      <c r="A1483" s="2">
        <v>30000</v>
      </c>
      <c r="B1483" s="9">
        <v>30000</v>
      </c>
      <c r="C1483" s="9">
        <v>30000</v>
      </c>
      <c r="D1483" s="9">
        <v>0</v>
      </c>
      <c r="E1483" s="9">
        <v>2</v>
      </c>
      <c r="F1483" s="9">
        <v>14.389041095890411</v>
      </c>
      <c r="G1483" s="9">
        <v>1.3315068493150686</v>
      </c>
    </row>
    <row r="1484" spans="1:7" x14ac:dyDescent="0.3">
      <c r="A1484" s="2">
        <v>29990.95</v>
      </c>
      <c r="B1484" s="9">
        <v>29990.95</v>
      </c>
      <c r="C1484" s="9">
        <v>29990.95</v>
      </c>
      <c r="D1484" s="9" t="e">
        <v>#DIV/0!</v>
      </c>
      <c r="E1484" s="9">
        <v>1</v>
      </c>
      <c r="F1484" s="9">
        <v>7.0739726027397261</v>
      </c>
      <c r="G1484" s="9">
        <v>5.506849315068493</v>
      </c>
    </row>
    <row r="1485" spans="1:7" x14ac:dyDescent="0.3">
      <c r="A1485" s="2">
        <v>29990.94</v>
      </c>
      <c r="B1485" s="9">
        <v>29990.94</v>
      </c>
      <c r="C1485" s="9">
        <v>29990.94</v>
      </c>
      <c r="D1485" s="9" t="e">
        <v>#DIV/0!</v>
      </c>
      <c r="E1485" s="9">
        <v>1</v>
      </c>
      <c r="F1485" s="9">
        <v>11.871232876712329</v>
      </c>
      <c r="G1485" s="9">
        <v>5.9671232876712326</v>
      </c>
    </row>
    <row r="1486" spans="1:7" x14ac:dyDescent="0.3">
      <c r="A1486" s="2">
        <v>29979</v>
      </c>
      <c r="B1486" s="9">
        <v>29979</v>
      </c>
      <c r="C1486" s="9">
        <v>29979</v>
      </c>
      <c r="D1486" s="9">
        <v>0</v>
      </c>
      <c r="E1486" s="9">
        <v>2</v>
      </c>
      <c r="F1486" s="9">
        <v>2.2109589041095892</v>
      </c>
      <c r="G1486" s="9">
        <v>0.74383561643835616</v>
      </c>
    </row>
    <row r="1487" spans="1:7" x14ac:dyDescent="0.3">
      <c r="A1487" s="2">
        <v>29978.82</v>
      </c>
      <c r="B1487" s="9">
        <v>29978.819999999985</v>
      </c>
      <c r="C1487" s="9">
        <v>29978.819999999985</v>
      </c>
      <c r="D1487" s="9">
        <v>6.9053396600248786E-4</v>
      </c>
      <c r="E1487" s="9">
        <v>25</v>
      </c>
      <c r="F1487" s="9">
        <v>4.2659726027397253</v>
      </c>
      <c r="G1487" s="9">
        <v>2.0507397260273974</v>
      </c>
    </row>
    <row r="1488" spans="1:7" x14ac:dyDescent="0.3">
      <c r="A1488" s="2">
        <v>29978.81</v>
      </c>
      <c r="B1488" s="9">
        <v>29978.81</v>
      </c>
      <c r="C1488" s="9">
        <v>29978.81</v>
      </c>
      <c r="D1488" s="9" t="e">
        <v>#DIV/0!</v>
      </c>
      <c r="E1488" s="9">
        <v>1</v>
      </c>
      <c r="F1488" s="9">
        <v>2.7452054794520548</v>
      </c>
      <c r="G1488" s="9">
        <v>2.7452054794520548</v>
      </c>
    </row>
    <row r="1489" spans="1:7" x14ac:dyDescent="0.3">
      <c r="A1489" s="2">
        <v>29973.81</v>
      </c>
      <c r="B1489" s="9">
        <v>29973.81</v>
      </c>
      <c r="C1489" s="9">
        <v>29973.81</v>
      </c>
      <c r="D1489" s="9" t="e">
        <v>#DIV/0!</v>
      </c>
      <c r="E1489" s="9">
        <v>1</v>
      </c>
      <c r="F1489" s="9">
        <v>3.7424657534246575</v>
      </c>
      <c r="G1489" s="9">
        <v>0.52054794520547942</v>
      </c>
    </row>
    <row r="1490" spans="1:7" x14ac:dyDescent="0.3">
      <c r="A1490" s="2">
        <v>29779.919999999998</v>
      </c>
      <c r="B1490" s="9">
        <v>29779.919999999998</v>
      </c>
      <c r="C1490" s="9">
        <v>29779.919999999998</v>
      </c>
      <c r="D1490" s="9" t="e">
        <v>#DIV/0!</v>
      </c>
      <c r="E1490" s="9">
        <v>1</v>
      </c>
      <c r="F1490" s="9">
        <v>5.5643835616438357</v>
      </c>
      <c r="G1490" s="9">
        <v>1.4794520547945205</v>
      </c>
    </row>
    <row r="1491" spans="1:7" x14ac:dyDescent="0.3">
      <c r="A1491" s="2">
        <v>29665.97</v>
      </c>
      <c r="B1491" s="9">
        <v>29665.97</v>
      </c>
      <c r="C1491" s="9">
        <v>29665.97</v>
      </c>
      <c r="D1491" s="9">
        <v>0</v>
      </c>
      <c r="E1491" s="9">
        <v>2</v>
      </c>
      <c r="F1491" s="9">
        <v>9.6191780821917803</v>
      </c>
      <c r="G1491" s="9">
        <v>2.7068493150684931</v>
      </c>
    </row>
    <row r="1492" spans="1:7" x14ac:dyDescent="0.3">
      <c r="A1492" s="2">
        <v>29630.49</v>
      </c>
      <c r="B1492" s="9">
        <v>29630.49</v>
      </c>
      <c r="C1492" s="9">
        <v>29630.49</v>
      </c>
      <c r="D1492" s="9" t="e">
        <v>#DIV/0!</v>
      </c>
      <c r="E1492" s="9">
        <v>1</v>
      </c>
      <c r="F1492" s="9">
        <v>9.0328767123287665</v>
      </c>
      <c r="G1492" s="9">
        <v>3.9506849315068493</v>
      </c>
    </row>
    <row r="1493" spans="1:7" x14ac:dyDescent="0.3">
      <c r="A1493" s="2">
        <v>29612.5</v>
      </c>
      <c r="B1493" s="9">
        <v>29612.5</v>
      </c>
      <c r="C1493" s="9">
        <v>29612.5</v>
      </c>
      <c r="D1493" s="9" t="e">
        <v>#DIV/0!</v>
      </c>
      <c r="E1493" s="9">
        <v>1</v>
      </c>
      <c r="F1493" s="9">
        <v>18.621917808219177</v>
      </c>
      <c r="G1493" s="9">
        <v>0.32602739726027397</v>
      </c>
    </row>
    <row r="1494" spans="1:7" x14ac:dyDescent="0.3">
      <c r="A1494" s="2">
        <v>29594.44</v>
      </c>
      <c r="B1494" s="9">
        <v>29594.44</v>
      </c>
      <c r="C1494" s="9">
        <v>29594.44</v>
      </c>
      <c r="D1494" s="9" t="e">
        <v>#DIV/0!</v>
      </c>
      <c r="E1494" s="9">
        <v>1</v>
      </c>
      <c r="F1494" s="9">
        <v>4.2986301369863016</v>
      </c>
      <c r="G1494" s="9">
        <v>4.2986301369863016</v>
      </c>
    </row>
    <row r="1495" spans="1:7" x14ac:dyDescent="0.3">
      <c r="A1495" s="2">
        <v>29520.87</v>
      </c>
      <c r="B1495" s="9">
        <v>29520.87</v>
      </c>
      <c r="C1495" s="9">
        <v>29520.87</v>
      </c>
      <c r="D1495" s="9" t="e">
        <v>#DIV/0!</v>
      </c>
      <c r="E1495" s="9">
        <v>1</v>
      </c>
      <c r="F1495" s="9">
        <v>12.583561643835617</v>
      </c>
      <c r="G1495" s="9">
        <v>11.758904109589041</v>
      </c>
    </row>
    <row r="1496" spans="1:7" x14ac:dyDescent="0.3">
      <c r="A1496" s="2">
        <v>29520.86</v>
      </c>
      <c r="B1496" s="9">
        <v>29520.86</v>
      </c>
      <c r="C1496" s="9">
        <v>29520.86</v>
      </c>
      <c r="D1496" s="9" t="e">
        <v>#DIV/0!</v>
      </c>
      <c r="E1496" s="9">
        <v>1</v>
      </c>
      <c r="F1496" s="9">
        <v>18.43013698630137</v>
      </c>
      <c r="G1496" s="9">
        <v>2.9808219178082194</v>
      </c>
    </row>
    <row r="1497" spans="1:7" x14ac:dyDescent="0.3">
      <c r="A1497" s="2">
        <v>29500</v>
      </c>
      <c r="B1497" s="9">
        <v>29500</v>
      </c>
      <c r="C1497" s="9">
        <v>29500</v>
      </c>
      <c r="D1497" s="9" t="e">
        <v>#DIV/0!</v>
      </c>
      <c r="E1497" s="9">
        <v>1</v>
      </c>
      <c r="F1497" s="9">
        <v>1.484931506849315</v>
      </c>
      <c r="G1497" s="9">
        <v>1.484931506849315</v>
      </c>
    </row>
    <row r="1498" spans="1:7" x14ac:dyDescent="0.3">
      <c r="A1498" s="2">
        <v>29460.21</v>
      </c>
      <c r="B1498" s="9">
        <v>29460.21</v>
      </c>
      <c r="C1498" s="9">
        <v>29460.21</v>
      </c>
      <c r="D1498" s="9" t="e">
        <v>#DIV/0!</v>
      </c>
      <c r="E1498" s="9">
        <v>1</v>
      </c>
      <c r="F1498" s="9">
        <v>15.473972602739726</v>
      </c>
      <c r="G1498" s="9">
        <v>15.473972602739726</v>
      </c>
    </row>
    <row r="1499" spans="1:7" x14ac:dyDescent="0.3">
      <c r="A1499" s="2">
        <v>29430.65</v>
      </c>
      <c r="B1499" s="9">
        <v>29430.65</v>
      </c>
      <c r="C1499" s="9">
        <v>29430.65</v>
      </c>
      <c r="D1499" s="9">
        <v>4.8828125E-4</v>
      </c>
      <c r="E1499" s="9">
        <v>5</v>
      </c>
      <c r="F1499" s="9">
        <v>22.856986301369865</v>
      </c>
      <c r="G1499" s="9">
        <v>18.39890410958904</v>
      </c>
    </row>
    <row r="1500" spans="1:7" x14ac:dyDescent="0.3">
      <c r="A1500" s="2">
        <v>29392.28</v>
      </c>
      <c r="B1500" s="9">
        <v>29392.28</v>
      </c>
      <c r="C1500" s="9">
        <v>29392.28</v>
      </c>
      <c r="D1500" s="9" t="e">
        <v>#DIV/0!</v>
      </c>
      <c r="E1500" s="9">
        <v>1</v>
      </c>
      <c r="F1500" s="9">
        <v>3.9698630136986299</v>
      </c>
      <c r="G1500" s="9">
        <v>3.9698630136986299</v>
      </c>
    </row>
    <row r="1501" spans="1:7" x14ac:dyDescent="0.3">
      <c r="A1501" s="2">
        <v>29391.82</v>
      </c>
      <c r="B1501" s="9">
        <v>29391.82</v>
      </c>
      <c r="C1501" s="9">
        <v>29391.82</v>
      </c>
      <c r="D1501" s="9" t="e">
        <v>#DIV/0!</v>
      </c>
      <c r="E1501" s="9">
        <v>1</v>
      </c>
      <c r="F1501" s="9">
        <v>5.2356164383561641</v>
      </c>
      <c r="G1501" s="9">
        <v>5.2356164383561641</v>
      </c>
    </row>
    <row r="1502" spans="1:7" x14ac:dyDescent="0.3">
      <c r="A1502" s="2">
        <v>29391</v>
      </c>
      <c r="B1502" s="9">
        <v>29391</v>
      </c>
      <c r="C1502" s="9">
        <v>29391</v>
      </c>
      <c r="D1502" s="9">
        <v>0</v>
      </c>
      <c r="E1502" s="9">
        <v>20</v>
      </c>
      <c r="F1502" s="9">
        <v>1.7628767123287674</v>
      </c>
      <c r="G1502" s="9">
        <v>0.85452054794520538</v>
      </c>
    </row>
    <row r="1503" spans="1:7" x14ac:dyDescent="0.3">
      <c r="A1503" s="2">
        <v>29386.1</v>
      </c>
      <c r="B1503" s="9">
        <v>29386.1</v>
      </c>
      <c r="C1503" s="9">
        <v>29386.1</v>
      </c>
      <c r="D1503" s="9" t="e">
        <v>#DIV/0!</v>
      </c>
      <c r="E1503" s="9">
        <v>1</v>
      </c>
      <c r="F1503" s="9">
        <v>2.3616438356164382</v>
      </c>
      <c r="G1503" s="9">
        <v>2.3616438356164382</v>
      </c>
    </row>
    <row r="1504" spans="1:7" x14ac:dyDescent="0.3">
      <c r="A1504" s="2">
        <v>29258.14</v>
      </c>
      <c r="B1504" s="9">
        <v>29258.14</v>
      </c>
      <c r="C1504" s="9">
        <v>29258.14</v>
      </c>
      <c r="D1504" s="9" t="e">
        <v>#DIV/0!</v>
      </c>
      <c r="E1504" s="9">
        <v>1</v>
      </c>
      <c r="F1504" s="9">
        <v>5.4109589041095889</v>
      </c>
      <c r="G1504" s="9">
        <v>5.4109589041095889</v>
      </c>
    </row>
    <row r="1505" spans="1:7" x14ac:dyDescent="0.3">
      <c r="A1505" s="2">
        <v>29117.48</v>
      </c>
      <c r="B1505" s="9">
        <v>29117.48</v>
      </c>
      <c r="C1505" s="9">
        <v>29117.48</v>
      </c>
      <c r="D1505" s="9">
        <v>4.8828125E-4</v>
      </c>
      <c r="E1505" s="9">
        <v>3</v>
      </c>
      <c r="F1505" s="9">
        <v>10.31324200913242</v>
      </c>
      <c r="G1505" s="9">
        <v>5.1315068493150688</v>
      </c>
    </row>
    <row r="1506" spans="1:7" x14ac:dyDescent="0.3">
      <c r="A1506" s="2">
        <v>29117.43</v>
      </c>
      <c r="B1506" s="9">
        <v>29117.430000000008</v>
      </c>
      <c r="C1506" s="9">
        <v>29117.430000000008</v>
      </c>
      <c r="D1506" s="9">
        <v>0</v>
      </c>
      <c r="E1506" s="9">
        <v>24</v>
      </c>
      <c r="F1506" s="9">
        <v>14.949086757990868</v>
      </c>
      <c r="G1506" s="9">
        <v>8.911301369863013</v>
      </c>
    </row>
    <row r="1507" spans="1:7" x14ac:dyDescent="0.3">
      <c r="A1507" s="2">
        <v>29073.98</v>
      </c>
      <c r="B1507" s="9">
        <v>29073.98</v>
      </c>
      <c r="C1507" s="9">
        <v>29073.98</v>
      </c>
      <c r="D1507" s="9" t="e">
        <v>#DIV/0!</v>
      </c>
      <c r="E1507" s="9">
        <v>1</v>
      </c>
      <c r="F1507" s="9">
        <v>3.4164383561643836</v>
      </c>
      <c r="G1507" s="9">
        <v>3.4164383561643836</v>
      </c>
    </row>
    <row r="1508" spans="1:7" x14ac:dyDescent="0.3">
      <c r="A1508" s="2">
        <v>29061.22</v>
      </c>
      <c r="B1508" s="9">
        <v>29061.22</v>
      </c>
      <c r="C1508" s="9">
        <v>29061.22</v>
      </c>
      <c r="D1508" s="9" t="e">
        <v>#DIV/0!</v>
      </c>
      <c r="E1508" s="9">
        <v>1</v>
      </c>
      <c r="F1508" s="9">
        <v>8.6520547945205486</v>
      </c>
      <c r="G1508" s="9">
        <v>2.9808219178082194</v>
      </c>
    </row>
    <row r="1509" spans="1:7" x14ac:dyDescent="0.3">
      <c r="A1509" s="2">
        <v>28975.14</v>
      </c>
      <c r="B1509" s="9">
        <v>28975.14</v>
      </c>
      <c r="C1509" s="9">
        <v>28975.14</v>
      </c>
      <c r="D1509" s="9" t="e">
        <v>#DIV/0!</v>
      </c>
      <c r="E1509" s="9">
        <v>1</v>
      </c>
      <c r="F1509" s="9">
        <v>9.419178082191781</v>
      </c>
      <c r="G1509" s="9">
        <v>9.419178082191781</v>
      </c>
    </row>
    <row r="1510" spans="1:7" x14ac:dyDescent="0.3">
      <c r="A1510" s="2">
        <v>28955.85</v>
      </c>
      <c r="B1510" s="9">
        <v>28955.849999999995</v>
      </c>
      <c r="C1510" s="9">
        <v>28955.849999999995</v>
      </c>
      <c r="D1510" s="9">
        <v>6.9053396600248786E-4</v>
      </c>
      <c r="E1510" s="9">
        <v>3</v>
      </c>
      <c r="F1510" s="9">
        <v>0.48493150684931502</v>
      </c>
      <c r="G1510" s="9">
        <v>0.48493150684931502</v>
      </c>
    </row>
    <row r="1511" spans="1:7" x14ac:dyDescent="0.3">
      <c r="A1511" s="2">
        <v>28820</v>
      </c>
      <c r="B1511" s="9">
        <v>28820</v>
      </c>
      <c r="C1511" s="9">
        <v>28820</v>
      </c>
      <c r="D1511" s="9">
        <v>0</v>
      </c>
      <c r="E1511" s="9">
        <v>2</v>
      </c>
      <c r="F1511" s="9">
        <v>1.7726027397260273</v>
      </c>
      <c r="G1511" s="9">
        <v>0.12054794520547946</v>
      </c>
    </row>
    <row r="1512" spans="1:7" x14ac:dyDescent="0.3">
      <c r="A1512" s="2">
        <v>28809.9</v>
      </c>
      <c r="B1512" s="9">
        <v>28809.9</v>
      </c>
      <c r="C1512" s="9">
        <v>28809.9</v>
      </c>
      <c r="D1512" s="9" t="e">
        <v>#DIV/0!</v>
      </c>
      <c r="E1512" s="9">
        <v>1</v>
      </c>
      <c r="F1512" s="9">
        <v>1.2164383561643837</v>
      </c>
      <c r="G1512" s="9">
        <v>0.14246575342465753</v>
      </c>
    </row>
    <row r="1513" spans="1:7" x14ac:dyDescent="0.3">
      <c r="A1513" s="2">
        <v>28770.74</v>
      </c>
      <c r="B1513" s="9">
        <v>28770.74</v>
      </c>
      <c r="C1513" s="9">
        <v>28770.74</v>
      </c>
      <c r="D1513" s="9" t="e">
        <v>#DIV/0!</v>
      </c>
      <c r="E1513" s="9">
        <v>1</v>
      </c>
      <c r="F1513" s="9">
        <v>8.7671232876712324</v>
      </c>
      <c r="G1513" s="9">
        <v>8.7671232876712324</v>
      </c>
    </row>
    <row r="1514" spans="1:7" x14ac:dyDescent="0.3">
      <c r="A1514" s="2">
        <v>28745.599999999999</v>
      </c>
      <c r="B1514" s="9">
        <v>28745.599999999999</v>
      </c>
      <c r="C1514" s="9">
        <v>28745.599999999999</v>
      </c>
      <c r="D1514" s="9" t="e">
        <v>#DIV/0!</v>
      </c>
      <c r="E1514" s="9">
        <v>1</v>
      </c>
      <c r="F1514" s="9">
        <v>11.317808219178081</v>
      </c>
      <c r="G1514" s="9">
        <v>-0.29041095890410956</v>
      </c>
    </row>
    <row r="1515" spans="1:7" x14ac:dyDescent="0.3">
      <c r="A1515" s="2">
        <v>28712.48</v>
      </c>
      <c r="B1515" s="9">
        <v>28712.48</v>
      </c>
      <c r="C1515" s="9">
        <v>28712.48</v>
      </c>
      <c r="D1515" s="9">
        <v>0</v>
      </c>
      <c r="E1515" s="9">
        <v>2</v>
      </c>
      <c r="F1515" s="9">
        <v>22.791780821917811</v>
      </c>
      <c r="G1515" s="9">
        <v>17.376712328767123</v>
      </c>
    </row>
    <row r="1516" spans="1:7" x14ac:dyDescent="0.3">
      <c r="A1516" s="2">
        <v>28711.08</v>
      </c>
      <c r="B1516" s="9">
        <v>28711.08</v>
      </c>
      <c r="C1516" s="9">
        <v>28711.08</v>
      </c>
      <c r="D1516" s="9" t="e">
        <v>#DIV/0!</v>
      </c>
      <c r="E1516" s="9">
        <v>1</v>
      </c>
      <c r="F1516" s="9">
        <v>24.791780821917808</v>
      </c>
      <c r="G1516" s="9">
        <v>24.769863013698629</v>
      </c>
    </row>
    <row r="1517" spans="1:7" x14ac:dyDescent="0.3">
      <c r="A1517" s="2">
        <v>28711.06</v>
      </c>
      <c r="B1517" s="9">
        <v>28711.06</v>
      </c>
      <c r="C1517" s="9">
        <v>28711.06</v>
      </c>
      <c r="D1517" s="9" t="e">
        <v>#DIV/0!</v>
      </c>
      <c r="E1517" s="9">
        <v>1</v>
      </c>
      <c r="F1517" s="9">
        <v>21.287671232876711</v>
      </c>
      <c r="G1517" s="9">
        <v>21.287671232876711</v>
      </c>
    </row>
    <row r="1518" spans="1:7" x14ac:dyDescent="0.3">
      <c r="A1518" s="2">
        <v>28685.98</v>
      </c>
      <c r="B1518" s="9">
        <v>28685.98</v>
      </c>
      <c r="C1518" s="9">
        <v>28685.98</v>
      </c>
      <c r="D1518" s="9" t="e">
        <v>#DIV/0!</v>
      </c>
      <c r="E1518" s="9">
        <v>1</v>
      </c>
      <c r="F1518" s="9">
        <v>5.9232876712328766</v>
      </c>
      <c r="G1518" s="9">
        <v>5.3150684931506849</v>
      </c>
    </row>
    <row r="1519" spans="1:7" x14ac:dyDescent="0.3">
      <c r="A1519" s="2">
        <v>28546.5</v>
      </c>
      <c r="B1519" s="9">
        <v>28546.5</v>
      </c>
      <c r="C1519" s="9">
        <v>28546.5</v>
      </c>
      <c r="D1519" s="9">
        <v>0</v>
      </c>
      <c r="E1519" s="9">
        <v>3</v>
      </c>
      <c r="F1519" s="9">
        <v>3.0027397260273969</v>
      </c>
      <c r="G1519" s="9">
        <v>3.0027397260273969</v>
      </c>
    </row>
    <row r="1520" spans="1:7" x14ac:dyDescent="0.3">
      <c r="A1520" s="2">
        <v>28479.88</v>
      </c>
      <c r="B1520" s="9">
        <v>28479.88</v>
      </c>
      <c r="C1520" s="9">
        <v>28479.88</v>
      </c>
      <c r="D1520" s="9" t="e">
        <v>#DIV/0!</v>
      </c>
      <c r="E1520" s="9">
        <v>1</v>
      </c>
      <c r="F1520" s="9">
        <v>7.904109589041096</v>
      </c>
      <c r="G1520" s="9">
        <v>0.33424657534246577</v>
      </c>
    </row>
    <row r="1521" spans="1:7" x14ac:dyDescent="0.3">
      <c r="A1521" s="2">
        <v>28250.84</v>
      </c>
      <c r="B1521" s="9">
        <v>28250.84</v>
      </c>
      <c r="C1521" s="9">
        <v>28250.84</v>
      </c>
      <c r="D1521" s="9" t="e">
        <v>#DIV/0!</v>
      </c>
      <c r="E1521" s="9">
        <v>1</v>
      </c>
      <c r="F1521" s="9">
        <v>11.912328767123288</v>
      </c>
      <c r="G1521" s="9">
        <v>2.0602739726027397</v>
      </c>
    </row>
    <row r="1522" spans="1:7" x14ac:dyDescent="0.3">
      <c r="A1522" s="2">
        <v>28071.86</v>
      </c>
      <c r="B1522" s="9">
        <v>28071.86</v>
      </c>
      <c r="C1522" s="9">
        <v>28071.86</v>
      </c>
      <c r="D1522" s="9">
        <v>0</v>
      </c>
      <c r="E1522" s="9">
        <v>3</v>
      </c>
      <c r="F1522" s="9">
        <v>10.160730593607306</v>
      </c>
      <c r="G1522" s="9">
        <v>8.8438356164383567</v>
      </c>
    </row>
    <row r="1523" spans="1:7" x14ac:dyDescent="0.3">
      <c r="A1523" s="2">
        <v>28071.82</v>
      </c>
      <c r="B1523" s="9">
        <v>28071.82</v>
      </c>
      <c r="C1523" s="9">
        <v>28071.82</v>
      </c>
      <c r="D1523" s="9">
        <v>0</v>
      </c>
      <c r="E1523" s="9">
        <v>2</v>
      </c>
      <c r="F1523" s="9">
        <v>8.7972602739726025</v>
      </c>
      <c r="G1523" s="9">
        <v>6.2698630136986306</v>
      </c>
    </row>
    <row r="1524" spans="1:7" x14ac:dyDescent="0.3">
      <c r="A1524" s="2">
        <v>28055.83</v>
      </c>
      <c r="B1524" s="9">
        <v>28055.83</v>
      </c>
      <c r="C1524" s="9">
        <v>28055.83</v>
      </c>
      <c r="D1524" s="9">
        <v>0</v>
      </c>
      <c r="E1524" s="9">
        <v>2</v>
      </c>
      <c r="F1524" s="9">
        <v>5.3397260273972602</v>
      </c>
      <c r="G1524" s="9">
        <v>5.3397260273972602</v>
      </c>
    </row>
    <row r="1525" spans="1:7" x14ac:dyDescent="0.3">
      <c r="A1525" s="2">
        <v>28018.97</v>
      </c>
      <c r="B1525" s="9">
        <v>28018.97</v>
      </c>
      <c r="C1525" s="9">
        <v>28018.97</v>
      </c>
      <c r="D1525" s="9" t="e">
        <v>#DIV/0!</v>
      </c>
      <c r="E1525" s="9">
        <v>1</v>
      </c>
      <c r="F1525" s="9">
        <v>20.12054794520548</v>
      </c>
      <c r="G1525" s="9">
        <v>6.8849315068493153</v>
      </c>
    </row>
    <row r="1526" spans="1:7" x14ac:dyDescent="0.3">
      <c r="A1526" s="2">
        <v>28011.19</v>
      </c>
      <c r="B1526" s="9">
        <v>28011.19</v>
      </c>
      <c r="C1526" s="9">
        <v>28011.19</v>
      </c>
      <c r="D1526" s="9" t="e">
        <v>#DIV/0!</v>
      </c>
      <c r="E1526" s="9">
        <v>1</v>
      </c>
      <c r="F1526" s="9">
        <v>18</v>
      </c>
      <c r="G1526" s="9">
        <v>7.3808219178082188</v>
      </c>
    </row>
    <row r="1527" spans="1:7" x14ac:dyDescent="0.3">
      <c r="A1527" s="2">
        <v>28000</v>
      </c>
      <c r="B1527" s="9">
        <v>28000</v>
      </c>
      <c r="C1527" s="9">
        <v>28000</v>
      </c>
      <c r="D1527" s="9">
        <v>0</v>
      </c>
      <c r="E1527" s="9">
        <v>4</v>
      </c>
      <c r="F1527" s="9">
        <v>0.65068493150684936</v>
      </c>
      <c r="G1527" s="9">
        <v>0.65068493150684936</v>
      </c>
    </row>
    <row r="1528" spans="1:7" x14ac:dyDescent="0.3">
      <c r="A1528" s="2">
        <v>27986.76</v>
      </c>
      <c r="B1528" s="9">
        <v>27986.760000000006</v>
      </c>
      <c r="C1528" s="9">
        <v>27986.760000000006</v>
      </c>
      <c r="D1528" s="9">
        <v>0</v>
      </c>
      <c r="E1528" s="9">
        <v>12</v>
      </c>
      <c r="F1528" s="9">
        <v>1.9712328767123288</v>
      </c>
      <c r="G1528" s="9">
        <v>1.5965753424657534</v>
      </c>
    </row>
    <row r="1529" spans="1:7" x14ac:dyDescent="0.3">
      <c r="A1529" s="2">
        <v>27920.02</v>
      </c>
      <c r="B1529" s="9">
        <v>27920.02</v>
      </c>
      <c r="C1529" s="9">
        <v>27920.02</v>
      </c>
      <c r="D1529" s="9" t="e">
        <v>#DIV/0!</v>
      </c>
      <c r="E1529" s="9">
        <v>1</v>
      </c>
      <c r="F1529" s="9">
        <v>6.8657534246575347</v>
      </c>
      <c r="G1529" s="9">
        <v>1.5232876712328767</v>
      </c>
    </row>
    <row r="1530" spans="1:7" x14ac:dyDescent="0.3">
      <c r="A1530" s="2">
        <v>27896.76</v>
      </c>
      <c r="B1530" s="9">
        <v>27896.76</v>
      </c>
      <c r="C1530" s="9">
        <v>27896.76</v>
      </c>
      <c r="D1530" s="9" t="e">
        <v>#DIV/0!</v>
      </c>
      <c r="E1530" s="9">
        <v>1</v>
      </c>
      <c r="F1530" s="9">
        <v>6.575342465753424E-2</v>
      </c>
      <c r="G1530" s="9">
        <v>6.575342465753424E-2</v>
      </c>
    </row>
    <row r="1531" spans="1:7" x14ac:dyDescent="0.3">
      <c r="A1531" s="2">
        <v>27737.19</v>
      </c>
      <c r="B1531" s="9">
        <v>27737.19</v>
      </c>
      <c r="C1531" s="9">
        <v>27737.19</v>
      </c>
      <c r="D1531" s="9" t="e">
        <v>#DIV/0!</v>
      </c>
      <c r="E1531" s="9">
        <v>1</v>
      </c>
      <c r="F1531" s="9">
        <v>8.7808219178082183</v>
      </c>
      <c r="G1531" s="9">
        <v>2.0602739726027397</v>
      </c>
    </row>
    <row r="1532" spans="1:7" x14ac:dyDescent="0.3">
      <c r="A1532" s="2">
        <v>27696.9</v>
      </c>
      <c r="B1532" s="9">
        <v>27696.899999999998</v>
      </c>
      <c r="C1532" s="9">
        <v>27696.899999999998</v>
      </c>
      <c r="D1532" s="9">
        <v>5.6381862225549388E-4</v>
      </c>
      <c r="E1532" s="9">
        <v>7</v>
      </c>
      <c r="F1532" s="9">
        <v>0.33189823874755381</v>
      </c>
      <c r="G1532" s="9">
        <v>0.33189823874755381</v>
      </c>
    </row>
    <row r="1533" spans="1:7" x14ac:dyDescent="0.3">
      <c r="A1533" s="2">
        <v>27696</v>
      </c>
      <c r="B1533" s="9">
        <v>27696</v>
      </c>
      <c r="C1533" s="9">
        <v>27696</v>
      </c>
      <c r="D1533" s="9" t="e">
        <v>#DIV/0!</v>
      </c>
      <c r="E1533" s="9">
        <v>1</v>
      </c>
      <c r="F1533" s="9">
        <v>0.10410958904109589</v>
      </c>
      <c r="G1533" s="9">
        <v>0.10410958904109589</v>
      </c>
    </row>
    <row r="1534" spans="1:7" x14ac:dyDescent="0.3">
      <c r="A1534" s="2">
        <v>27618.32</v>
      </c>
      <c r="B1534" s="9">
        <v>27618.32</v>
      </c>
      <c r="C1534" s="9">
        <v>27618.32</v>
      </c>
      <c r="D1534" s="9" t="e">
        <v>#DIV/0!</v>
      </c>
      <c r="E1534" s="9">
        <v>1</v>
      </c>
      <c r="F1534" s="9">
        <v>4.8931506849315065</v>
      </c>
      <c r="G1534" s="9">
        <v>4.8931506849315065</v>
      </c>
    </row>
    <row r="1535" spans="1:7" x14ac:dyDescent="0.3">
      <c r="A1535" s="2">
        <v>27521.51</v>
      </c>
      <c r="B1535" s="9">
        <v>27521.51</v>
      </c>
      <c r="C1535" s="9">
        <v>27521.51</v>
      </c>
      <c r="D1535" s="9" t="e">
        <v>#DIV/0!</v>
      </c>
      <c r="E1535" s="9">
        <v>1</v>
      </c>
      <c r="F1535" s="9">
        <v>5.9479452054794519</v>
      </c>
      <c r="G1535" s="9">
        <v>5.9479452054794519</v>
      </c>
    </row>
    <row r="1536" spans="1:7" x14ac:dyDescent="0.3">
      <c r="A1536" s="2">
        <v>27506.04</v>
      </c>
      <c r="B1536" s="9">
        <v>27506.04</v>
      </c>
      <c r="C1536" s="9">
        <v>27506.04</v>
      </c>
      <c r="D1536" s="9" t="e">
        <v>#DIV/0!</v>
      </c>
      <c r="E1536" s="9">
        <v>1</v>
      </c>
      <c r="F1536" s="9">
        <v>3.8383561643835615</v>
      </c>
      <c r="G1536" s="9">
        <v>3.8383561643835615</v>
      </c>
    </row>
    <row r="1537" spans="1:7" x14ac:dyDescent="0.3">
      <c r="A1537" s="2">
        <v>27438</v>
      </c>
      <c r="B1537" s="9">
        <v>27438</v>
      </c>
      <c r="C1537" s="9">
        <v>27438</v>
      </c>
      <c r="D1537" s="9">
        <v>0</v>
      </c>
      <c r="E1537" s="9">
        <v>21</v>
      </c>
      <c r="F1537" s="9">
        <v>1.8196999347684286</v>
      </c>
      <c r="G1537" s="9">
        <v>0.75929549902152649</v>
      </c>
    </row>
    <row r="1538" spans="1:7" x14ac:dyDescent="0.3">
      <c r="A1538" s="2">
        <v>27328.26</v>
      </c>
      <c r="B1538" s="9">
        <v>27328.26</v>
      </c>
      <c r="C1538" s="9">
        <v>27328.26</v>
      </c>
      <c r="D1538" s="9">
        <v>4.8828125E-4</v>
      </c>
      <c r="E1538" s="9">
        <v>3</v>
      </c>
      <c r="F1538" s="9">
        <v>19.314155251141553</v>
      </c>
      <c r="G1538" s="9">
        <v>19.314155251141553</v>
      </c>
    </row>
    <row r="1539" spans="1:7" x14ac:dyDescent="0.3">
      <c r="A1539" s="2">
        <v>27000</v>
      </c>
      <c r="B1539" s="9">
        <v>27000</v>
      </c>
      <c r="C1539" s="9">
        <v>27000</v>
      </c>
      <c r="D1539" s="9" t="e">
        <v>#DIV/0!</v>
      </c>
      <c r="E1539" s="9">
        <v>1</v>
      </c>
      <c r="F1539" s="9">
        <v>4.882191780821918</v>
      </c>
      <c r="G1539" s="9">
        <v>4.882191780821918</v>
      </c>
    </row>
    <row r="1540" spans="1:7" x14ac:dyDescent="0.3">
      <c r="A1540" s="2">
        <v>26966.71</v>
      </c>
      <c r="B1540" s="9">
        <v>26966.71</v>
      </c>
      <c r="C1540" s="9">
        <v>26966.71</v>
      </c>
      <c r="D1540" s="9" t="e">
        <v>#DIV/0!</v>
      </c>
      <c r="E1540" s="9">
        <v>1</v>
      </c>
      <c r="F1540" s="9">
        <v>2.021917808219178</v>
      </c>
      <c r="G1540" s="9">
        <v>2.021917808219178</v>
      </c>
    </row>
    <row r="1541" spans="1:7" x14ac:dyDescent="0.3">
      <c r="A1541" s="2">
        <v>26832.95</v>
      </c>
      <c r="B1541" s="9">
        <v>26832.95</v>
      </c>
      <c r="C1541" s="9">
        <v>26832.95</v>
      </c>
      <c r="D1541" s="9">
        <v>0</v>
      </c>
      <c r="E1541" s="9">
        <v>4</v>
      </c>
      <c r="F1541" s="9">
        <v>0.49657534246575341</v>
      </c>
      <c r="G1541" s="9">
        <v>0.49657534246575341</v>
      </c>
    </row>
    <row r="1542" spans="1:7" x14ac:dyDescent="0.3">
      <c r="A1542" s="2">
        <v>26832</v>
      </c>
      <c r="B1542" s="9">
        <v>26832</v>
      </c>
      <c r="C1542" s="9">
        <v>26832</v>
      </c>
      <c r="D1542" s="9" t="e">
        <v>#DIV/0!</v>
      </c>
      <c r="E1542" s="9">
        <v>1</v>
      </c>
      <c r="F1542" s="9">
        <v>7.9452054794520555E-2</v>
      </c>
      <c r="G1542" s="9">
        <v>7.9452054794520555E-2</v>
      </c>
    </row>
    <row r="1543" spans="1:7" x14ac:dyDescent="0.3">
      <c r="A1543" s="2">
        <v>26724.82</v>
      </c>
      <c r="B1543" s="9">
        <v>26724.82</v>
      </c>
      <c r="C1543" s="9">
        <v>26724.82</v>
      </c>
      <c r="D1543" s="9" t="e">
        <v>#DIV/0!</v>
      </c>
      <c r="E1543" s="9">
        <v>1</v>
      </c>
      <c r="F1543" s="9">
        <v>14.591780821917808</v>
      </c>
      <c r="G1543" s="9">
        <v>4.5671232876712331</v>
      </c>
    </row>
    <row r="1544" spans="1:7" x14ac:dyDescent="0.3">
      <c r="A1544" s="2">
        <v>26720.16</v>
      </c>
      <c r="B1544" s="9">
        <v>26720.16</v>
      </c>
      <c r="C1544" s="9">
        <v>26720.16</v>
      </c>
      <c r="D1544" s="9">
        <v>0</v>
      </c>
      <c r="E1544" s="9">
        <v>2</v>
      </c>
      <c r="F1544" s="9">
        <v>8.5178082191780824</v>
      </c>
      <c r="G1544" s="9">
        <v>3.9273972602739726</v>
      </c>
    </row>
    <row r="1545" spans="1:7" x14ac:dyDescent="0.3">
      <c r="A1545" s="2">
        <v>26719.84</v>
      </c>
      <c r="B1545" s="9">
        <v>26719.84</v>
      </c>
      <c r="C1545" s="9">
        <v>26719.84</v>
      </c>
      <c r="D1545" s="9">
        <v>0</v>
      </c>
      <c r="E1545" s="9">
        <v>4</v>
      </c>
      <c r="F1545" s="9">
        <v>6.9328767123287669</v>
      </c>
      <c r="G1545" s="9">
        <v>6.9328767123287669</v>
      </c>
    </row>
    <row r="1546" spans="1:7" x14ac:dyDescent="0.3">
      <c r="A1546" s="2">
        <v>26656.35</v>
      </c>
      <c r="B1546" s="9">
        <v>26656.35</v>
      </c>
      <c r="C1546" s="9">
        <v>26656.35</v>
      </c>
      <c r="D1546" s="9" t="e">
        <v>#DIV/0!</v>
      </c>
      <c r="E1546" s="9">
        <v>1</v>
      </c>
      <c r="F1546" s="9">
        <v>13.178082191780822</v>
      </c>
      <c r="G1546" s="9">
        <v>13.178082191780822</v>
      </c>
    </row>
    <row r="1547" spans="1:7" x14ac:dyDescent="0.3">
      <c r="A1547" s="2">
        <v>26656.34</v>
      </c>
      <c r="B1547" s="9">
        <v>26656.340000000004</v>
      </c>
      <c r="C1547" s="9">
        <v>26656.340000000004</v>
      </c>
      <c r="D1547" s="9">
        <v>0</v>
      </c>
      <c r="E1547" s="9">
        <v>5</v>
      </c>
      <c r="F1547" s="9">
        <v>15.643287671232878</v>
      </c>
      <c r="G1547" s="9">
        <v>11.934794520547944</v>
      </c>
    </row>
    <row r="1548" spans="1:7" x14ac:dyDescent="0.3">
      <c r="A1548" s="2">
        <v>26656.33</v>
      </c>
      <c r="B1548" s="9">
        <v>26656.33</v>
      </c>
      <c r="C1548" s="9">
        <v>26656.33</v>
      </c>
      <c r="D1548" s="9" t="e">
        <v>#DIV/0!</v>
      </c>
      <c r="E1548" s="9">
        <v>1</v>
      </c>
      <c r="F1548" s="9">
        <v>15.115068493150686</v>
      </c>
      <c r="G1548" s="9">
        <v>14.098630136986301</v>
      </c>
    </row>
    <row r="1549" spans="1:7" x14ac:dyDescent="0.3">
      <c r="A1549" s="2">
        <v>26590.54</v>
      </c>
      <c r="B1549" s="9">
        <v>26590.54</v>
      </c>
      <c r="C1549" s="9">
        <v>26590.54</v>
      </c>
      <c r="D1549" s="9" t="e">
        <v>#DIV/0!</v>
      </c>
      <c r="E1549" s="9">
        <v>1</v>
      </c>
      <c r="F1549" s="9">
        <v>8.2767123287671236</v>
      </c>
      <c r="G1549" s="9">
        <v>8.2767123287671236</v>
      </c>
    </row>
    <row r="1550" spans="1:7" x14ac:dyDescent="0.3">
      <c r="A1550" s="2">
        <v>26590.49</v>
      </c>
      <c r="B1550" s="9">
        <v>26590.49</v>
      </c>
      <c r="C1550" s="9">
        <v>26590.49</v>
      </c>
      <c r="D1550" s="9">
        <v>0</v>
      </c>
      <c r="E1550" s="9">
        <v>2</v>
      </c>
      <c r="F1550" s="9">
        <v>8.1712328767123292</v>
      </c>
      <c r="G1550" s="9">
        <v>6.382191780821918</v>
      </c>
    </row>
    <row r="1551" spans="1:7" x14ac:dyDescent="0.3">
      <c r="A1551" s="2">
        <v>26500</v>
      </c>
      <c r="B1551" s="9">
        <v>26500</v>
      </c>
      <c r="C1551" s="9">
        <v>26500</v>
      </c>
      <c r="D1551" s="9" t="e">
        <v>#DIV/0!</v>
      </c>
      <c r="E1551" s="9">
        <v>1</v>
      </c>
      <c r="F1551" s="9">
        <v>1.7068493150684931</v>
      </c>
      <c r="G1551" s="9">
        <v>1.7068493150684931</v>
      </c>
    </row>
    <row r="1552" spans="1:7" x14ac:dyDescent="0.3">
      <c r="A1552" s="2">
        <v>26248.98</v>
      </c>
      <c r="B1552" s="9">
        <v>26248.98</v>
      </c>
      <c r="C1552" s="9">
        <v>26248.98</v>
      </c>
      <c r="D1552" s="9">
        <v>0</v>
      </c>
      <c r="E1552" s="9">
        <v>6</v>
      </c>
      <c r="F1552" s="9">
        <v>6.4621004566210045</v>
      </c>
      <c r="G1552" s="9">
        <v>4.1059360730593601</v>
      </c>
    </row>
    <row r="1553" spans="1:7" x14ac:dyDescent="0.3">
      <c r="A1553" s="2">
        <v>26201</v>
      </c>
      <c r="B1553" s="9">
        <v>26201</v>
      </c>
      <c r="C1553" s="9">
        <v>26201</v>
      </c>
      <c r="D1553" s="9" t="e">
        <v>#DIV/0!</v>
      </c>
      <c r="E1553" s="9">
        <v>1</v>
      </c>
      <c r="F1553" s="9">
        <v>4.1369863013698627</v>
      </c>
      <c r="G1553" s="9">
        <v>0.21643835616438356</v>
      </c>
    </row>
    <row r="1554" spans="1:7" x14ac:dyDescent="0.3">
      <c r="A1554" s="2">
        <v>26200</v>
      </c>
      <c r="B1554" s="9">
        <v>26200</v>
      </c>
      <c r="C1554" s="9">
        <v>26200</v>
      </c>
      <c r="D1554" s="9">
        <v>0</v>
      </c>
      <c r="E1554" s="9">
        <v>72</v>
      </c>
      <c r="F1554" s="9">
        <v>3.3672754946727541</v>
      </c>
      <c r="G1554" s="9">
        <v>1.2667427701674279</v>
      </c>
    </row>
    <row r="1555" spans="1:7" x14ac:dyDescent="0.3">
      <c r="A1555" s="2">
        <v>25981.62</v>
      </c>
      <c r="B1555" s="9">
        <v>25981.62</v>
      </c>
      <c r="C1555" s="9">
        <v>25981.62</v>
      </c>
      <c r="D1555" s="9" t="e">
        <v>#DIV/0!</v>
      </c>
      <c r="E1555" s="9">
        <v>1</v>
      </c>
      <c r="F1555" s="9">
        <v>14.038356164383561</v>
      </c>
      <c r="G1555" s="9">
        <v>6.5726027397260278</v>
      </c>
    </row>
    <row r="1556" spans="1:7" x14ac:dyDescent="0.3">
      <c r="A1556" s="2">
        <v>25459.200000000001</v>
      </c>
      <c r="B1556" s="9">
        <v>25459.200000000001</v>
      </c>
      <c r="C1556" s="9">
        <v>25459.200000000001</v>
      </c>
      <c r="D1556" s="9" t="e">
        <v>#DIV/0!</v>
      </c>
      <c r="E1556" s="9">
        <v>1</v>
      </c>
      <c r="F1556" s="9">
        <v>2.0986301369863014</v>
      </c>
      <c r="G1556" s="9">
        <v>2.0986301369863014</v>
      </c>
    </row>
    <row r="1557" spans="1:7" x14ac:dyDescent="0.3">
      <c r="A1557" s="2">
        <v>25000.080000000002</v>
      </c>
      <c r="B1557" s="9">
        <v>25000.080000000002</v>
      </c>
      <c r="C1557" s="9">
        <v>25000.080000000002</v>
      </c>
      <c r="D1557" s="9" t="e">
        <v>#DIV/0!</v>
      </c>
      <c r="E1557" s="9">
        <v>1</v>
      </c>
      <c r="F1557" s="9">
        <v>6.8849315068493153</v>
      </c>
      <c r="G1557" s="9">
        <v>6.8849315068493153</v>
      </c>
    </row>
    <row r="1558" spans="1:7" x14ac:dyDescent="0.3">
      <c r="A1558" s="2">
        <v>25000</v>
      </c>
      <c r="B1558" s="9">
        <v>25000</v>
      </c>
      <c r="C1558" s="9">
        <v>25000</v>
      </c>
      <c r="D1558" s="9">
        <v>0</v>
      </c>
      <c r="E1558" s="9">
        <v>5</v>
      </c>
      <c r="F1558" s="9">
        <v>15.775342465753425</v>
      </c>
      <c r="G1558" s="9">
        <v>9.169863013698631</v>
      </c>
    </row>
    <row r="1559" spans="1:7" x14ac:dyDescent="0.3">
      <c r="A1559" s="2">
        <v>24000</v>
      </c>
      <c r="B1559" s="9">
        <v>24000</v>
      </c>
      <c r="C1559" s="9">
        <v>150</v>
      </c>
      <c r="D1559" s="9" t="e">
        <v>#DIV/0!</v>
      </c>
      <c r="E1559" s="9">
        <v>1</v>
      </c>
      <c r="F1559" s="9">
        <v>1.0630136986301371</v>
      </c>
      <c r="G1559" s="9">
        <v>1.0630136986301371</v>
      </c>
    </row>
    <row r="1560" spans="1:7" x14ac:dyDescent="0.3">
      <c r="A1560" s="2">
        <v>22970.06</v>
      </c>
      <c r="B1560" s="9">
        <v>22970.06</v>
      </c>
      <c r="C1560" s="9">
        <v>22970.06</v>
      </c>
      <c r="D1560" s="9" t="e">
        <v>#DIV/0!</v>
      </c>
      <c r="E1560" s="9">
        <v>1</v>
      </c>
      <c r="F1560" s="9">
        <v>22.115068493150684</v>
      </c>
      <c r="G1560" s="9">
        <v>7.3479452054794523</v>
      </c>
    </row>
    <row r="1561" spans="1:7" x14ac:dyDescent="0.3">
      <c r="A1561" s="2">
        <v>21465.599999999999</v>
      </c>
      <c r="B1561" s="9">
        <v>21465.599999999999</v>
      </c>
      <c r="C1561" s="9">
        <v>21465.599999999999</v>
      </c>
      <c r="D1561" s="9" t="e">
        <v>#DIV/0!</v>
      </c>
      <c r="E1561" s="9">
        <v>1</v>
      </c>
      <c r="F1561" s="9">
        <v>0.67671232876712328</v>
      </c>
      <c r="G1561" s="9">
        <v>0.67671232876712328</v>
      </c>
    </row>
    <row r="1562" spans="1:7" x14ac:dyDescent="0.3">
      <c r="A1562" s="2">
        <v>20960</v>
      </c>
      <c r="B1562" s="9">
        <v>20960</v>
      </c>
      <c r="C1562" s="9">
        <v>20960</v>
      </c>
      <c r="D1562" s="9">
        <v>0</v>
      </c>
      <c r="E1562" s="9">
        <v>2</v>
      </c>
      <c r="F1562" s="9">
        <v>0.97671232876712333</v>
      </c>
      <c r="G1562" s="9">
        <v>0.28630136986301369</v>
      </c>
    </row>
    <row r="1563" spans="1:7" x14ac:dyDescent="0.3">
      <c r="A1563" s="2">
        <v>20404.8</v>
      </c>
      <c r="B1563" s="9">
        <v>20404.8</v>
      </c>
      <c r="C1563" s="9">
        <v>20404.8</v>
      </c>
      <c r="D1563" s="9" t="e">
        <v>#DIV/0!</v>
      </c>
      <c r="E1563" s="9">
        <v>1</v>
      </c>
      <c r="F1563" s="9">
        <v>0.37260273972602742</v>
      </c>
      <c r="G1563" s="9">
        <v>0.37260273972602742</v>
      </c>
    </row>
    <row r="1564" spans="1:7" x14ac:dyDescent="0.3">
      <c r="A1564" s="2">
        <v>19584</v>
      </c>
      <c r="B1564" s="9">
        <v>19584</v>
      </c>
      <c r="C1564" s="9">
        <v>122.4</v>
      </c>
      <c r="D1564" s="9" t="e">
        <v>#DIV/0!</v>
      </c>
      <c r="E1564" s="9">
        <v>1</v>
      </c>
      <c r="F1564" s="9">
        <v>19.641095890410959</v>
      </c>
      <c r="G1564" s="9">
        <v>2.2136986301369861</v>
      </c>
    </row>
    <row r="1565" spans="1:7" x14ac:dyDescent="0.3">
      <c r="A1565" s="2">
        <v>15720</v>
      </c>
      <c r="B1565" s="9">
        <v>15720</v>
      </c>
      <c r="C1565" s="9">
        <v>15720</v>
      </c>
      <c r="D1565" s="9" t="e">
        <v>#DIV/0!</v>
      </c>
      <c r="E1565" s="9">
        <v>1</v>
      </c>
      <c r="F1565" s="9">
        <v>1.3232876712328767</v>
      </c>
      <c r="G1565" s="9">
        <v>1.3232876712328767</v>
      </c>
    </row>
    <row r="1566" spans="1:7" x14ac:dyDescent="0.3">
      <c r="A1566" s="2">
        <v>15366.400000000001</v>
      </c>
      <c r="B1566" s="9">
        <v>15366.400000000001</v>
      </c>
      <c r="C1566" s="9">
        <v>96.04</v>
      </c>
      <c r="D1566" s="9" t="e">
        <v>#DIV/0!</v>
      </c>
      <c r="E1566" s="9">
        <v>1</v>
      </c>
      <c r="F1566" s="9">
        <v>15.575342465753424</v>
      </c>
      <c r="G1566" s="9">
        <v>15.575342465753424</v>
      </c>
    </row>
    <row r="1567" spans="1:7" x14ac:dyDescent="0.3">
      <c r="A1567" s="2">
        <v>9600</v>
      </c>
      <c r="B1567" s="9">
        <v>9600</v>
      </c>
      <c r="C1567" s="9">
        <v>60</v>
      </c>
      <c r="D1567" s="9" t="e">
        <v>#DIV/0!</v>
      </c>
      <c r="E1567" s="9">
        <v>1</v>
      </c>
      <c r="F1567" s="9">
        <v>42.846575342465755</v>
      </c>
      <c r="G1567" s="9">
        <v>0.61643835616438358</v>
      </c>
    </row>
    <row r="1568" spans="1:7" x14ac:dyDescent="0.3">
      <c r="A1568" s="2">
        <v>9463.74</v>
      </c>
      <c r="B1568" s="9">
        <v>9463.74</v>
      </c>
      <c r="C1568" s="9">
        <v>9463.74</v>
      </c>
      <c r="D1568" s="9" t="e">
        <v>#DIV/0!</v>
      </c>
      <c r="E1568" s="9">
        <v>1</v>
      </c>
      <c r="F1568" s="9">
        <v>5.2164383561643834</v>
      </c>
      <c r="G1568" s="9">
        <v>5.2164383561643834</v>
      </c>
    </row>
    <row r="1569" spans="1:7" x14ac:dyDescent="0.3">
      <c r="A1569" s="2">
        <v>8960</v>
      </c>
      <c r="B1569" s="9">
        <v>8960</v>
      </c>
      <c r="C1569" s="9">
        <v>56</v>
      </c>
      <c r="D1569" s="9" t="e">
        <v>#DIV/0!</v>
      </c>
      <c r="E1569" s="9">
        <v>1</v>
      </c>
      <c r="F1569" s="9">
        <v>1.2876712328767124</v>
      </c>
      <c r="G1569" s="9">
        <v>1.2876712328767124</v>
      </c>
    </row>
    <row r="1570" spans="1:7" x14ac:dyDescent="0.3">
      <c r="A1570" s="2">
        <v>8616</v>
      </c>
      <c r="B1570" s="9">
        <v>8616</v>
      </c>
      <c r="C1570" s="9">
        <v>53.85</v>
      </c>
      <c r="D1570" s="9" t="e">
        <v>#DIV/0!</v>
      </c>
      <c r="E1570" s="9">
        <v>1</v>
      </c>
      <c r="F1570" s="9">
        <v>24.526027397260275</v>
      </c>
      <c r="G1570" s="9">
        <v>0.75616438356164384</v>
      </c>
    </row>
    <row r="1571" spans="1:7" x14ac:dyDescent="0.3">
      <c r="A1571" s="2">
        <v>7574.4000000000005</v>
      </c>
      <c r="B1571" s="9">
        <v>7574.4000000000005</v>
      </c>
      <c r="C1571" s="9">
        <v>47.34</v>
      </c>
      <c r="D1571" s="9" t="e">
        <v>#DIV/0!</v>
      </c>
      <c r="E1571" s="9">
        <v>1</v>
      </c>
      <c r="F1571" s="9">
        <v>14.282191780821918</v>
      </c>
      <c r="G1571" s="9">
        <v>14.282191780821918</v>
      </c>
    </row>
    <row r="1572" spans="1:7" x14ac:dyDescent="0.3">
      <c r="A1572" s="2">
        <v>6496</v>
      </c>
      <c r="B1572" s="9">
        <v>6496</v>
      </c>
      <c r="C1572" s="9">
        <v>40.6</v>
      </c>
      <c r="D1572" s="9" t="e">
        <v>#DIV/0!</v>
      </c>
      <c r="E1572" s="9">
        <v>1</v>
      </c>
      <c r="F1572" s="9">
        <v>14.282191780821918</v>
      </c>
      <c r="G1572" s="9">
        <v>14.282191780821918</v>
      </c>
    </row>
    <row r="1573" spans="1:7" x14ac:dyDescent="0.3">
      <c r="A1573" s="2">
        <v>5502.4</v>
      </c>
      <c r="B1573" s="9">
        <v>5502.4</v>
      </c>
      <c r="C1573" s="9">
        <v>34.39</v>
      </c>
      <c r="D1573" s="9" t="e">
        <v>#DIV/0!</v>
      </c>
      <c r="E1573" s="9">
        <v>1</v>
      </c>
      <c r="F1573" s="9">
        <v>12.238356164383562</v>
      </c>
      <c r="G1573" s="9">
        <v>12.238356164383562</v>
      </c>
    </row>
    <row r="1574" spans="1:7" x14ac:dyDescent="0.3">
      <c r="A1574" s="2">
        <v>5244.8</v>
      </c>
      <c r="B1574" s="9">
        <v>5244.8</v>
      </c>
      <c r="C1574" s="9">
        <v>32.78</v>
      </c>
      <c r="D1574" s="9" t="e">
        <v>#DIV/0!</v>
      </c>
      <c r="E1574" s="9">
        <v>1</v>
      </c>
      <c r="F1574" s="9">
        <v>22.791780821917808</v>
      </c>
      <c r="G1574" s="9">
        <v>12.827397260273973</v>
      </c>
    </row>
    <row r="1575" spans="1:7" x14ac:dyDescent="0.3">
      <c r="A1575" s="2">
        <v>5230.3999999999996</v>
      </c>
      <c r="B1575" s="9">
        <v>5230.3999999999996</v>
      </c>
      <c r="C1575" s="9">
        <v>32.69</v>
      </c>
      <c r="D1575" s="9" t="e">
        <v>#DIV/0!</v>
      </c>
      <c r="E1575" s="9">
        <v>1</v>
      </c>
      <c r="F1575" s="9">
        <v>9.2794520547945201</v>
      </c>
      <c r="G1575" s="9">
        <v>7.8849315068493153</v>
      </c>
    </row>
    <row r="1576" spans="1:7" x14ac:dyDescent="0.3">
      <c r="A1576" s="2">
        <v>5116.8</v>
      </c>
      <c r="B1576" s="9">
        <v>5116.8</v>
      </c>
      <c r="C1576" s="9">
        <v>31.98</v>
      </c>
      <c r="D1576" s="9" t="e">
        <v>#DIV/0!</v>
      </c>
      <c r="E1576" s="9">
        <v>1</v>
      </c>
      <c r="F1576" s="9">
        <v>24.56986301369863</v>
      </c>
      <c r="G1576" s="9">
        <v>24.56986301369863</v>
      </c>
    </row>
    <row r="1577" spans="1:7" x14ac:dyDescent="0.3">
      <c r="A1577" s="2">
        <v>5008</v>
      </c>
      <c r="B1577" s="9">
        <v>5008</v>
      </c>
      <c r="C1577" s="9">
        <v>31.3</v>
      </c>
      <c r="D1577" s="9" t="e">
        <v>#DIV/0!</v>
      </c>
      <c r="E1577" s="9">
        <v>1</v>
      </c>
      <c r="F1577" s="9">
        <v>24.065753424657533</v>
      </c>
      <c r="G1577" s="9">
        <v>4.6931506849315072</v>
      </c>
    </row>
    <row r="1578" spans="1:7" x14ac:dyDescent="0.3">
      <c r="A1578" s="2">
        <v>4998.3999999999996</v>
      </c>
      <c r="B1578" s="9">
        <v>4998.3999999999996</v>
      </c>
      <c r="C1578" s="9">
        <v>31.24</v>
      </c>
      <c r="D1578" s="9" t="e">
        <v>#DIV/0!</v>
      </c>
      <c r="E1578" s="9">
        <v>1</v>
      </c>
      <c r="F1578" s="9">
        <v>24.56986301369863</v>
      </c>
      <c r="G1578" s="9">
        <v>24.56986301369863</v>
      </c>
    </row>
    <row r="1579" spans="1:7" x14ac:dyDescent="0.3">
      <c r="A1579" s="2">
        <v>4939.2</v>
      </c>
      <c r="B1579" s="9">
        <v>4939.2</v>
      </c>
      <c r="C1579" s="9">
        <v>30.87</v>
      </c>
      <c r="D1579" s="9" t="e">
        <v>#DIV/0!</v>
      </c>
      <c r="E1579" s="9">
        <v>1</v>
      </c>
      <c r="F1579" s="9">
        <v>22.043835616438358</v>
      </c>
      <c r="G1579" s="9">
        <v>22.043835616438358</v>
      </c>
    </row>
    <row r="1580" spans="1:7" x14ac:dyDescent="0.3">
      <c r="A1580" s="2">
        <v>4926.3999999999996</v>
      </c>
      <c r="B1580" s="9">
        <v>4926.3999999999996</v>
      </c>
      <c r="C1580" s="9">
        <v>30.79</v>
      </c>
      <c r="D1580" s="9" t="e">
        <v>#DIV/0!</v>
      </c>
      <c r="E1580" s="9">
        <v>1</v>
      </c>
      <c r="F1580" s="9">
        <v>26.87945205479452</v>
      </c>
      <c r="G1580" s="9">
        <v>24.331506849315069</v>
      </c>
    </row>
    <row r="1581" spans="1:7" x14ac:dyDescent="0.3">
      <c r="A1581" s="2">
        <v>4880</v>
      </c>
      <c r="B1581" s="9">
        <v>4880</v>
      </c>
      <c r="C1581" s="9">
        <v>30.5</v>
      </c>
      <c r="D1581" s="9" t="e">
        <v>#DIV/0!</v>
      </c>
      <c r="E1581" s="9">
        <v>1</v>
      </c>
      <c r="F1581" s="9">
        <v>23.791780821917808</v>
      </c>
      <c r="G1581" s="9">
        <v>23.791780821917808</v>
      </c>
    </row>
    <row r="1582" spans="1:7" x14ac:dyDescent="0.3">
      <c r="A1582" s="2">
        <v>4852.7999999999993</v>
      </c>
      <c r="B1582" s="9">
        <v>4852.7999999999993</v>
      </c>
      <c r="C1582" s="9">
        <v>30.33</v>
      </c>
      <c r="D1582" s="9" t="e">
        <v>#DIV/0!</v>
      </c>
      <c r="E1582" s="9">
        <v>1</v>
      </c>
      <c r="F1582" s="9">
        <v>2.5972602739726027</v>
      </c>
      <c r="G1582" s="9">
        <v>0.14246575342465753</v>
      </c>
    </row>
    <row r="1583" spans="1:7" x14ac:dyDescent="0.3">
      <c r="A1583" s="2">
        <v>4731.74</v>
      </c>
      <c r="B1583" s="9">
        <v>4731.74</v>
      </c>
      <c r="C1583" s="9">
        <v>4731.74</v>
      </c>
      <c r="D1583" s="9">
        <v>0</v>
      </c>
      <c r="E1583" s="9">
        <v>2</v>
      </c>
      <c r="F1583" s="9">
        <v>2.5643835616438357</v>
      </c>
      <c r="G1583" s="9">
        <v>2.5643835616438357</v>
      </c>
    </row>
    <row r="1584" spans="1:7" x14ac:dyDescent="0.3">
      <c r="A1584" s="2">
        <v>4716.8</v>
      </c>
      <c r="B1584" s="9">
        <v>4716.8</v>
      </c>
      <c r="C1584" s="9">
        <v>29.48</v>
      </c>
      <c r="D1584" s="9" t="e">
        <v>#DIV/0!</v>
      </c>
      <c r="E1584" s="9">
        <v>1</v>
      </c>
      <c r="F1584" s="9">
        <v>37.873972602739727</v>
      </c>
      <c r="G1584" s="9">
        <v>4.6054794520547944</v>
      </c>
    </row>
    <row r="1585" spans="1:7" x14ac:dyDescent="0.3">
      <c r="A1585" s="2">
        <v>4683.2</v>
      </c>
      <c r="B1585" s="9">
        <v>4683.2</v>
      </c>
      <c r="C1585" s="9">
        <v>29.27</v>
      </c>
      <c r="D1585" s="9" t="e">
        <v>#DIV/0!</v>
      </c>
      <c r="E1585" s="9">
        <v>1</v>
      </c>
      <c r="F1585" s="9">
        <v>23.687671232876713</v>
      </c>
      <c r="G1585" s="9">
        <v>23.687671232876713</v>
      </c>
    </row>
    <row r="1586" spans="1:7" x14ac:dyDescent="0.3">
      <c r="A1586" s="2">
        <v>4675.2</v>
      </c>
      <c r="B1586" s="9">
        <v>4675.2</v>
      </c>
      <c r="C1586" s="9">
        <v>29.22</v>
      </c>
      <c r="D1586" s="9" t="e">
        <v>#DIV/0!</v>
      </c>
      <c r="E1586" s="9">
        <v>1</v>
      </c>
      <c r="F1586" s="9">
        <v>17.454794520547946</v>
      </c>
      <c r="G1586" s="9">
        <v>17.454794520547946</v>
      </c>
    </row>
    <row r="1587" spans="1:7" x14ac:dyDescent="0.3">
      <c r="A1587" s="2">
        <v>4601.6000000000004</v>
      </c>
      <c r="B1587" s="9">
        <v>4601.6000000000004</v>
      </c>
      <c r="C1587" s="9">
        <v>28.76</v>
      </c>
      <c r="D1587" s="9" t="e">
        <v>#DIV/0!</v>
      </c>
      <c r="E1587" s="9">
        <v>1</v>
      </c>
      <c r="F1587" s="9">
        <v>36.019178082191779</v>
      </c>
      <c r="G1587" s="9">
        <v>8.0767123287671225</v>
      </c>
    </row>
    <row r="1588" spans="1:7" x14ac:dyDescent="0.3">
      <c r="A1588" s="2">
        <v>4600</v>
      </c>
      <c r="B1588" s="9">
        <v>4600</v>
      </c>
      <c r="C1588" s="9">
        <v>28.75</v>
      </c>
      <c r="D1588" s="9" t="e">
        <v>#DIV/0!</v>
      </c>
      <c r="E1588" s="9">
        <v>1</v>
      </c>
      <c r="F1588" s="9">
        <v>21.367123287671234</v>
      </c>
      <c r="G1588" s="9">
        <v>3.493150684931507</v>
      </c>
    </row>
    <row r="1589" spans="1:7" x14ac:dyDescent="0.3">
      <c r="A1589" s="2">
        <v>4560</v>
      </c>
      <c r="B1589" s="9">
        <v>4560</v>
      </c>
      <c r="C1589" s="9">
        <v>28.5</v>
      </c>
      <c r="D1589" s="9" t="e">
        <v>#DIV/0!</v>
      </c>
      <c r="E1589" s="9">
        <v>1</v>
      </c>
      <c r="F1589" s="9">
        <v>32.298630136986304</v>
      </c>
      <c r="G1589" s="9">
        <v>2.956164383561644</v>
      </c>
    </row>
    <row r="1590" spans="1:7" x14ac:dyDescent="0.3">
      <c r="A1590" s="2">
        <v>4433.6000000000004</v>
      </c>
      <c r="B1590" s="9">
        <v>4433.6000000000004</v>
      </c>
      <c r="C1590" s="9">
        <v>27.71</v>
      </c>
      <c r="D1590" s="9">
        <v>0</v>
      </c>
      <c r="E1590" s="9">
        <v>2</v>
      </c>
      <c r="F1590" s="9">
        <v>27.354794520547948</v>
      </c>
      <c r="G1590" s="9">
        <v>18.143835616438356</v>
      </c>
    </row>
    <row r="1591" spans="1:7" x14ac:dyDescent="0.3">
      <c r="A1591" s="2">
        <v>4417.6000000000004</v>
      </c>
      <c r="B1591" s="9">
        <v>4417.6000000000004</v>
      </c>
      <c r="C1591" s="9">
        <v>27.61</v>
      </c>
      <c r="D1591" s="9" t="e">
        <v>#DIV/0!</v>
      </c>
      <c r="E1591" s="9">
        <v>1</v>
      </c>
      <c r="F1591" s="9">
        <v>25.813698630136987</v>
      </c>
      <c r="G1591" s="9">
        <v>25.024657534246575</v>
      </c>
    </row>
    <row r="1592" spans="1:7" x14ac:dyDescent="0.3">
      <c r="A1592" s="2">
        <v>4412.7999999999993</v>
      </c>
      <c r="B1592" s="9">
        <v>4412.7999999999993</v>
      </c>
      <c r="C1592" s="9">
        <v>27.58</v>
      </c>
      <c r="D1592" s="9" t="e">
        <v>#DIV/0!</v>
      </c>
      <c r="E1592" s="9">
        <v>1</v>
      </c>
      <c r="F1592" s="9">
        <v>18.704109589041096</v>
      </c>
      <c r="G1592" s="9">
        <v>17.621917808219177</v>
      </c>
    </row>
    <row r="1593" spans="1:7" x14ac:dyDescent="0.3">
      <c r="A1593" s="2">
        <v>4398.3999999999996</v>
      </c>
      <c r="B1593" s="9">
        <v>4398.3999999999996</v>
      </c>
      <c r="C1593" s="9">
        <v>27.49</v>
      </c>
      <c r="D1593" s="9">
        <v>6.103515625E-5</v>
      </c>
      <c r="E1593" s="9">
        <v>3</v>
      </c>
      <c r="F1593" s="9">
        <v>24.621004566210047</v>
      </c>
      <c r="G1593" s="9">
        <v>24.621004566210047</v>
      </c>
    </row>
    <row r="1594" spans="1:7" x14ac:dyDescent="0.3">
      <c r="A1594" s="2">
        <v>4396.8</v>
      </c>
      <c r="B1594" s="9">
        <v>4396.8</v>
      </c>
      <c r="C1594" s="9">
        <v>27.48</v>
      </c>
      <c r="D1594" s="9" t="e">
        <v>#DIV/0!</v>
      </c>
      <c r="E1594" s="9">
        <v>1</v>
      </c>
      <c r="F1594" s="9">
        <v>13.830136986301369</v>
      </c>
      <c r="G1594" s="9">
        <v>13.830136986301369</v>
      </c>
    </row>
    <row r="1595" spans="1:7" x14ac:dyDescent="0.3">
      <c r="A1595" s="2">
        <v>4392</v>
      </c>
      <c r="B1595" s="9">
        <v>4392</v>
      </c>
      <c r="C1595" s="9">
        <v>27.45</v>
      </c>
      <c r="D1595" s="9" t="e">
        <v>#DIV/0!</v>
      </c>
      <c r="E1595" s="9">
        <v>1</v>
      </c>
      <c r="F1595" s="9">
        <v>33.786301369863011</v>
      </c>
      <c r="G1595" s="9">
        <v>0.89589041095890409</v>
      </c>
    </row>
    <row r="1596" spans="1:7" x14ac:dyDescent="0.3">
      <c r="A1596" s="2">
        <v>4382.3999999999996</v>
      </c>
      <c r="B1596" s="9">
        <v>4382.3999999999996</v>
      </c>
      <c r="C1596" s="9">
        <v>27.39</v>
      </c>
      <c r="D1596" s="9" t="e">
        <v>#DIV/0!</v>
      </c>
      <c r="E1596" s="9">
        <v>1</v>
      </c>
      <c r="F1596" s="9">
        <v>31.356164383561644</v>
      </c>
      <c r="G1596" s="9">
        <v>0.24931506849315069</v>
      </c>
    </row>
    <row r="1597" spans="1:7" x14ac:dyDescent="0.3">
      <c r="A1597" s="2">
        <v>4360</v>
      </c>
      <c r="B1597" s="9">
        <v>4360</v>
      </c>
      <c r="C1597" s="9">
        <v>27.25</v>
      </c>
      <c r="D1597" s="9">
        <v>0</v>
      </c>
      <c r="E1597" s="9">
        <v>3</v>
      </c>
      <c r="F1597" s="9">
        <v>23.081278538812786</v>
      </c>
      <c r="G1597" s="9">
        <v>23.081278538812786</v>
      </c>
    </row>
    <row r="1598" spans="1:7" x14ac:dyDescent="0.3">
      <c r="A1598" s="2">
        <v>4331.2</v>
      </c>
      <c r="B1598" s="9">
        <v>4331.2</v>
      </c>
      <c r="C1598" s="9">
        <v>27.07</v>
      </c>
      <c r="D1598" s="9" t="e">
        <v>#DIV/0!</v>
      </c>
      <c r="E1598" s="9">
        <v>1</v>
      </c>
      <c r="F1598" s="9">
        <v>23.665753424657535</v>
      </c>
      <c r="G1598" s="9">
        <v>23.665753424657535</v>
      </c>
    </row>
    <row r="1599" spans="1:7" x14ac:dyDescent="0.3">
      <c r="A1599" s="2">
        <v>4329.5999999999995</v>
      </c>
      <c r="B1599" s="9">
        <v>4329.5999999999995</v>
      </c>
      <c r="C1599" s="9">
        <v>27.06</v>
      </c>
      <c r="D1599" s="9" t="e">
        <v>#DIV/0!</v>
      </c>
      <c r="E1599" s="9">
        <v>1</v>
      </c>
      <c r="F1599" s="9">
        <v>12.868493150684932</v>
      </c>
      <c r="G1599" s="9">
        <v>12.868493150684932</v>
      </c>
    </row>
    <row r="1600" spans="1:7" x14ac:dyDescent="0.3">
      <c r="A1600" s="2">
        <v>4315.2</v>
      </c>
      <c r="B1600" s="9">
        <v>4315.2</v>
      </c>
      <c r="C1600" s="9">
        <v>26.97</v>
      </c>
      <c r="D1600" s="9" t="e">
        <v>#DIV/0!</v>
      </c>
      <c r="E1600" s="9">
        <v>1</v>
      </c>
      <c r="F1600" s="9">
        <v>13.953424657534246</v>
      </c>
      <c r="G1600" s="9">
        <v>13.953424657534246</v>
      </c>
    </row>
    <row r="1601" spans="1:7" x14ac:dyDescent="0.3">
      <c r="A1601" s="2">
        <v>4307.2000000000007</v>
      </c>
      <c r="B1601" s="9">
        <v>4307.2000000000007</v>
      </c>
      <c r="C1601" s="9">
        <v>26.92</v>
      </c>
      <c r="D1601" s="9" t="e">
        <v>#DIV/0!</v>
      </c>
      <c r="E1601" s="9">
        <v>1</v>
      </c>
      <c r="F1601" s="9">
        <v>15.830136986301369</v>
      </c>
      <c r="G1601" s="9">
        <v>15.830136986301369</v>
      </c>
    </row>
    <row r="1602" spans="1:7" x14ac:dyDescent="0.3">
      <c r="A1602" s="2">
        <v>4305.6000000000004</v>
      </c>
      <c r="B1602" s="9">
        <v>4305.6000000000004</v>
      </c>
      <c r="C1602" s="9">
        <v>26.91</v>
      </c>
      <c r="D1602" s="9" t="e">
        <v>#DIV/0!</v>
      </c>
      <c r="E1602" s="9">
        <v>1</v>
      </c>
      <c r="F1602" s="9">
        <v>7.5287671232876709</v>
      </c>
      <c r="G1602" s="9">
        <v>7.5287671232876709</v>
      </c>
    </row>
    <row r="1603" spans="1:7" x14ac:dyDescent="0.3">
      <c r="A1603" s="2">
        <v>4302.3999999999996</v>
      </c>
      <c r="B1603" s="9">
        <v>4302.3999999999996</v>
      </c>
      <c r="C1603" s="9">
        <v>26.89</v>
      </c>
      <c r="D1603" s="9" t="e">
        <v>#DIV/0!</v>
      </c>
      <c r="E1603" s="9">
        <v>1</v>
      </c>
      <c r="F1603" s="9">
        <v>12.868493150684932</v>
      </c>
      <c r="G1603" s="9">
        <v>12.868493150684932</v>
      </c>
    </row>
    <row r="1604" spans="1:7" x14ac:dyDescent="0.3">
      <c r="A1604" s="2">
        <v>4300.8</v>
      </c>
      <c r="B1604" s="9">
        <v>4300.8</v>
      </c>
      <c r="C1604" s="9">
        <v>26.88</v>
      </c>
      <c r="D1604" s="9">
        <v>0</v>
      </c>
      <c r="E1604" s="9">
        <v>3</v>
      </c>
      <c r="F1604" s="9">
        <v>19.81826484018265</v>
      </c>
      <c r="G1604" s="9">
        <v>15.84109589041096</v>
      </c>
    </row>
    <row r="1605" spans="1:7" x14ac:dyDescent="0.3">
      <c r="A1605" s="2">
        <v>4292.7999999999993</v>
      </c>
      <c r="B1605" s="9">
        <v>4292.7999999999993</v>
      </c>
      <c r="C1605" s="9">
        <v>26.83</v>
      </c>
      <c r="D1605" s="9" t="e">
        <v>#DIV/0!</v>
      </c>
      <c r="E1605" s="9">
        <v>1</v>
      </c>
      <c r="F1605" s="9">
        <v>22.169863013698631</v>
      </c>
      <c r="G1605" s="9">
        <v>22.169863013698631</v>
      </c>
    </row>
    <row r="1606" spans="1:7" x14ac:dyDescent="0.3">
      <c r="A1606" s="2">
        <v>4283.2</v>
      </c>
      <c r="B1606" s="9">
        <v>4283.2</v>
      </c>
      <c r="C1606" s="9">
        <v>26.77</v>
      </c>
      <c r="D1606" s="9" t="e">
        <v>#DIV/0!</v>
      </c>
      <c r="E1606" s="9">
        <v>1</v>
      </c>
      <c r="F1606" s="9">
        <v>24.56986301369863</v>
      </c>
      <c r="G1606" s="9">
        <v>13.912328767123288</v>
      </c>
    </row>
    <row r="1607" spans="1:7" x14ac:dyDescent="0.3">
      <c r="A1607" s="2">
        <v>4276.8</v>
      </c>
      <c r="B1607" s="9">
        <v>4276.8</v>
      </c>
      <c r="C1607" s="9">
        <v>26.73</v>
      </c>
      <c r="D1607" s="9" t="e">
        <v>#DIV/0!</v>
      </c>
      <c r="E1607" s="9">
        <v>1</v>
      </c>
      <c r="F1607" s="9">
        <v>20.504109589041096</v>
      </c>
      <c r="G1607" s="9">
        <v>11.742465753424657</v>
      </c>
    </row>
    <row r="1608" spans="1:7" x14ac:dyDescent="0.3">
      <c r="A1608" s="2">
        <v>4268.8</v>
      </c>
      <c r="B1608" s="9">
        <v>4268.8</v>
      </c>
      <c r="C1608" s="9">
        <v>26.68</v>
      </c>
      <c r="D1608" s="9" t="e">
        <v>#DIV/0!</v>
      </c>
      <c r="E1608" s="9">
        <v>1</v>
      </c>
      <c r="F1608" s="9">
        <v>23.002739726027396</v>
      </c>
      <c r="G1608" s="9">
        <v>23.002739726027396</v>
      </c>
    </row>
    <row r="1609" spans="1:7" x14ac:dyDescent="0.3">
      <c r="A1609" s="2">
        <v>4264</v>
      </c>
      <c r="B1609" s="9">
        <v>4264</v>
      </c>
      <c r="C1609" s="9">
        <v>26.65</v>
      </c>
      <c r="D1609" s="9" t="e">
        <v>#DIV/0!</v>
      </c>
      <c r="E1609" s="9">
        <v>1</v>
      </c>
      <c r="F1609" s="9">
        <v>22.372602739726027</v>
      </c>
      <c r="G1609" s="9">
        <v>22.372602739726027</v>
      </c>
    </row>
    <row r="1610" spans="1:7" x14ac:dyDescent="0.3">
      <c r="A1610" s="2">
        <v>4259.2</v>
      </c>
      <c r="B1610" s="9">
        <v>4259.2</v>
      </c>
      <c r="C1610" s="9">
        <v>26.62</v>
      </c>
      <c r="D1610" s="9" t="e">
        <v>#DIV/0!</v>
      </c>
      <c r="E1610" s="9">
        <v>1</v>
      </c>
      <c r="F1610" s="9">
        <v>26.627397260273973</v>
      </c>
      <c r="G1610" s="9">
        <v>12.90958904109589</v>
      </c>
    </row>
    <row r="1611" spans="1:7" x14ac:dyDescent="0.3">
      <c r="A1611" s="2">
        <v>4257.6000000000004</v>
      </c>
      <c r="B1611" s="9">
        <v>4257.6000000000004</v>
      </c>
      <c r="C1611" s="9">
        <v>26.61</v>
      </c>
      <c r="D1611" s="9" t="e">
        <v>#DIV/0!</v>
      </c>
      <c r="E1611" s="9">
        <v>1</v>
      </c>
      <c r="F1611" s="9">
        <v>12.117808219178082</v>
      </c>
      <c r="G1611" s="9">
        <v>0.8794520547945206</v>
      </c>
    </row>
    <row r="1612" spans="1:7" x14ac:dyDescent="0.3">
      <c r="A1612" s="2">
        <v>4254.3999999999996</v>
      </c>
      <c r="B1612" s="9">
        <v>4254.3999999999996</v>
      </c>
      <c r="C1612" s="9">
        <v>26.59</v>
      </c>
      <c r="D1612" s="9" t="e">
        <v>#DIV/0!</v>
      </c>
      <c r="E1612" s="9">
        <v>1</v>
      </c>
      <c r="F1612" s="9">
        <v>16.038356164383561</v>
      </c>
      <c r="G1612" s="9">
        <v>16.038356164383561</v>
      </c>
    </row>
    <row r="1613" spans="1:7" x14ac:dyDescent="0.3">
      <c r="A1613" s="2">
        <v>4249.5999999999995</v>
      </c>
      <c r="B1613" s="9">
        <v>4249.5999999999995</v>
      </c>
      <c r="C1613" s="9">
        <v>26.56</v>
      </c>
      <c r="D1613" s="9" t="e">
        <v>#DIV/0!</v>
      </c>
      <c r="E1613" s="9">
        <v>1</v>
      </c>
      <c r="F1613" s="9">
        <v>17.36986301369863</v>
      </c>
      <c r="G1613" s="9">
        <v>12.90958904109589</v>
      </c>
    </row>
    <row r="1614" spans="1:7" x14ac:dyDescent="0.3">
      <c r="A1614" s="2">
        <v>4240</v>
      </c>
      <c r="B1614" s="9">
        <v>4240</v>
      </c>
      <c r="C1614" s="9">
        <v>26.5</v>
      </c>
      <c r="D1614" s="9" t="e">
        <v>#DIV/0!</v>
      </c>
      <c r="E1614" s="9">
        <v>1</v>
      </c>
      <c r="F1614" s="9">
        <v>11.950684931506849</v>
      </c>
      <c r="G1614" s="9">
        <v>11.950684931506849</v>
      </c>
    </row>
    <row r="1615" spans="1:7" x14ac:dyDescent="0.3">
      <c r="A1615" s="2">
        <v>4227.2000000000007</v>
      </c>
      <c r="B1615" s="9">
        <v>4227.2000000000007</v>
      </c>
      <c r="C1615" s="9">
        <v>26.42</v>
      </c>
      <c r="D1615" s="9" t="e">
        <v>#DIV/0!</v>
      </c>
      <c r="E1615" s="9">
        <v>1</v>
      </c>
      <c r="F1615" s="9">
        <v>20.331506849315069</v>
      </c>
      <c r="G1615" s="9">
        <v>20.331506849315069</v>
      </c>
    </row>
    <row r="1616" spans="1:7" x14ac:dyDescent="0.3">
      <c r="A1616" s="2">
        <v>4225.6000000000004</v>
      </c>
      <c r="B1616" s="9">
        <v>4225.6000000000004</v>
      </c>
      <c r="C1616" s="9">
        <v>26.41</v>
      </c>
      <c r="D1616" s="9">
        <v>0</v>
      </c>
      <c r="E1616" s="9">
        <v>2</v>
      </c>
      <c r="F1616" s="9">
        <v>20.769863013698632</v>
      </c>
      <c r="G1616" s="9">
        <v>16.05890410958904</v>
      </c>
    </row>
    <row r="1617" spans="1:7" x14ac:dyDescent="0.3">
      <c r="A1617" s="2">
        <v>4200</v>
      </c>
      <c r="B1617" s="9">
        <v>4200</v>
      </c>
      <c r="C1617" s="9">
        <v>26.25</v>
      </c>
      <c r="D1617" s="9" t="e">
        <v>#DIV/0!</v>
      </c>
      <c r="E1617" s="9">
        <v>1</v>
      </c>
      <c r="F1617" s="9">
        <v>22.75068493150685</v>
      </c>
      <c r="G1617" s="9">
        <v>10.90958904109589</v>
      </c>
    </row>
    <row r="1618" spans="1:7" x14ac:dyDescent="0.3">
      <c r="A1618" s="2">
        <v>4185.6000000000004</v>
      </c>
      <c r="B1618" s="9">
        <v>4185.6000000000004</v>
      </c>
      <c r="C1618" s="9">
        <v>26.16</v>
      </c>
      <c r="D1618" s="9" t="e">
        <v>#DIV/0!</v>
      </c>
      <c r="E1618" s="9">
        <v>1</v>
      </c>
      <c r="F1618" s="9">
        <v>16.578082191780823</v>
      </c>
      <c r="G1618" s="9">
        <v>16.578082191780823</v>
      </c>
    </row>
    <row r="1619" spans="1:7" x14ac:dyDescent="0.3">
      <c r="A1619" s="2">
        <v>4179.2</v>
      </c>
      <c r="B1619" s="9">
        <v>4179.2</v>
      </c>
      <c r="C1619" s="9">
        <v>26.12</v>
      </c>
      <c r="D1619" s="9">
        <v>0</v>
      </c>
      <c r="E1619" s="9">
        <v>4</v>
      </c>
      <c r="F1619" s="9">
        <v>21.576712328767123</v>
      </c>
      <c r="G1619" s="9">
        <v>19.211643835616439</v>
      </c>
    </row>
    <row r="1620" spans="1:7" x14ac:dyDescent="0.3">
      <c r="A1620" s="2">
        <v>4153.6000000000004</v>
      </c>
      <c r="B1620" s="9">
        <v>4153.6000000000004</v>
      </c>
      <c r="C1620" s="9">
        <v>25.96</v>
      </c>
      <c r="D1620" s="9" t="e">
        <v>#DIV/0!</v>
      </c>
      <c r="E1620" s="9">
        <v>1</v>
      </c>
      <c r="F1620" s="9">
        <v>20.747945205479454</v>
      </c>
      <c r="G1620" s="9">
        <v>20.747945205479454</v>
      </c>
    </row>
    <row r="1621" spans="1:7" x14ac:dyDescent="0.3">
      <c r="A1621" s="2">
        <v>4140.8</v>
      </c>
      <c r="B1621" s="9">
        <v>4140.8</v>
      </c>
      <c r="C1621" s="9">
        <v>25.88</v>
      </c>
      <c r="D1621" s="9">
        <v>0</v>
      </c>
      <c r="E1621" s="9">
        <v>3</v>
      </c>
      <c r="F1621" s="9">
        <v>15.105936073059359</v>
      </c>
      <c r="G1621" s="9">
        <v>15.105936073059359</v>
      </c>
    </row>
    <row r="1622" spans="1:7" x14ac:dyDescent="0.3">
      <c r="A1622" s="2">
        <v>4136</v>
      </c>
      <c r="B1622" s="9">
        <v>4136</v>
      </c>
      <c r="C1622" s="9">
        <v>25.85</v>
      </c>
      <c r="D1622" s="9" t="e">
        <v>#DIV/0!</v>
      </c>
      <c r="E1622" s="9">
        <v>1</v>
      </c>
      <c r="F1622" s="9">
        <v>15.534246575342467</v>
      </c>
      <c r="G1622" s="9">
        <v>10.816438356164383</v>
      </c>
    </row>
    <row r="1623" spans="1:7" x14ac:dyDescent="0.3">
      <c r="A1623" s="2">
        <v>4124.8</v>
      </c>
      <c r="B1623" s="9">
        <v>4124.8</v>
      </c>
      <c r="C1623" s="9">
        <v>25.78</v>
      </c>
      <c r="D1623" s="9" t="e">
        <v>#DIV/0!</v>
      </c>
      <c r="E1623" s="9">
        <v>1</v>
      </c>
      <c r="F1623" s="9">
        <v>34.778082191780825</v>
      </c>
      <c r="G1623" s="9">
        <v>25.024657534246575</v>
      </c>
    </row>
    <row r="1624" spans="1:7" x14ac:dyDescent="0.3">
      <c r="A1624" s="2">
        <v>4120</v>
      </c>
      <c r="B1624" s="9">
        <v>4120</v>
      </c>
      <c r="C1624" s="9">
        <v>25.75</v>
      </c>
      <c r="D1624" s="9" t="e">
        <v>#DIV/0!</v>
      </c>
      <c r="E1624" s="9">
        <v>1</v>
      </c>
      <c r="F1624" s="9">
        <v>9.7835616438356166</v>
      </c>
      <c r="G1624" s="9">
        <v>9.7835616438356166</v>
      </c>
    </row>
    <row r="1625" spans="1:7" x14ac:dyDescent="0.3">
      <c r="A1625" s="2">
        <v>4116.8</v>
      </c>
      <c r="B1625" s="9">
        <v>4116.8</v>
      </c>
      <c r="C1625" s="9">
        <v>25.73</v>
      </c>
      <c r="D1625" s="9" t="e">
        <v>#DIV/0!</v>
      </c>
      <c r="E1625" s="9">
        <v>1</v>
      </c>
      <c r="F1625" s="9">
        <v>15.038356164383561</v>
      </c>
      <c r="G1625" s="9">
        <v>15.038356164383561</v>
      </c>
    </row>
    <row r="1626" spans="1:7" x14ac:dyDescent="0.3">
      <c r="A1626" s="2">
        <v>4115.2</v>
      </c>
      <c r="B1626" s="9">
        <v>4115.2</v>
      </c>
      <c r="C1626" s="9">
        <v>25.72</v>
      </c>
      <c r="D1626" s="9" t="e">
        <v>#DIV/0!</v>
      </c>
      <c r="E1626" s="9">
        <v>1</v>
      </c>
      <c r="F1626" s="9">
        <v>13.676712328767124</v>
      </c>
      <c r="G1626" s="9">
        <v>10.58904109589041</v>
      </c>
    </row>
    <row r="1627" spans="1:7" x14ac:dyDescent="0.3">
      <c r="A1627" s="2">
        <v>4110.4000000000005</v>
      </c>
      <c r="B1627" s="9">
        <v>4110.4000000000005</v>
      </c>
      <c r="C1627" s="9">
        <v>25.69</v>
      </c>
      <c r="D1627" s="9" t="e">
        <v>#DIV/0!</v>
      </c>
      <c r="E1627" s="9">
        <v>1</v>
      </c>
      <c r="F1627" s="9">
        <v>19.082191780821919</v>
      </c>
      <c r="G1627" s="9">
        <v>19.082191780821919</v>
      </c>
    </row>
    <row r="1628" spans="1:7" x14ac:dyDescent="0.3">
      <c r="A1628" s="2">
        <v>4102.3999999999996</v>
      </c>
      <c r="B1628" s="9">
        <v>4102.3999999999996</v>
      </c>
      <c r="C1628" s="9">
        <v>25.64</v>
      </c>
      <c r="D1628" s="9" t="e">
        <v>#DIV/0!</v>
      </c>
      <c r="E1628" s="9">
        <v>1</v>
      </c>
      <c r="F1628" s="9">
        <v>14.912328767123288</v>
      </c>
      <c r="G1628" s="9">
        <v>14.912328767123288</v>
      </c>
    </row>
    <row r="1629" spans="1:7" x14ac:dyDescent="0.3">
      <c r="A1629" s="2">
        <v>4094.4</v>
      </c>
      <c r="B1629" s="9">
        <v>4094.4</v>
      </c>
      <c r="C1629" s="9">
        <v>25.59</v>
      </c>
      <c r="D1629" s="9">
        <v>0</v>
      </c>
      <c r="E1629" s="9">
        <v>3</v>
      </c>
      <c r="F1629" s="9">
        <v>18.929680365296804</v>
      </c>
      <c r="G1629" s="9">
        <v>18.929680365296804</v>
      </c>
    </row>
    <row r="1630" spans="1:7" x14ac:dyDescent="0.3">
      <c r="A1630" s="2">
        <v>4092.7999999999997</v>
      </c>
      <c r="B1630" s="9">
        <v>4092.7999999999997</v>
      </c>
      <c r="C1630" s="9">
        <v>25.58</v>
      </c>
      <c r="D1630" s="9" t="e">
        <v>#DIV/0!</v>
      </c>
      <c r="E1630" s="9">
        <v>1</v>
      </c>
      <c r="F1630" s="9">
        <v>29.816438356164383</v>
      </c>
      <c r="G1630" s="9">
        <v>13.890410958904109</v>
      </c>
    </row>
    <row r="1631" spans="1:7" x14ac:dyDescent="0.3">
      <c r="A1631" s="2">
        <v>4080</v>
      </c>
      <c r="B1631" s="9">
        <v>4080</v>
      </c>
      <c r="C1631" s="9">
        <v>25.5</v>
      </c>
      <c r="D1631" s="9" t="e">
        <v>#DIV/0!</v>
      </c>
      <c r="E1631" s="9">
        <v>1</v>
      </c>
      <c r="F1631" s="9">
        <v>18.956164383561642</v>
      </c>
      <c r="G1631" s="9">
        <v>18.956164383561642</v>
      </c>
    </row>
    <row r="1632" spans="1:7" x14ac:dyDescent="0.3">
      <c r="A1632" s="2">
        <v>4059.2000000000003</v>
      </c>
      <c r="B1632" s="9">
        <v>4059.2000000000003</v>
      </c>
      <c r="C1632" s="9">
        <v>25.37</v>
      </c>
      <c r="D1632" s="9" t="e">
        <v>#DIV/0!</v>
      </c>
      <c r="E1632" s="9">
        <v>1</v>
      </c>
      <c r="F1632" s="9">
        <v>21.665753424657535</v>
      </c>
      <c r="G1632" s="9">
        <v>4.1315068493150688</v>
      </c>
    </row>
    <row r="1633" spans="1:7" x14ac:dyDescent="0.3">
      <c r="A1633" s="2">
        <v>4056</v>
      </c>
      <c r="B1633" s="9">
        <v>4056</v>
      </c>
      <c r="C1633" s="9">
        <v>25.35</v>
      </c>
      <c r="D1633" s="9" t="e">
        <v>#DIV/0!</v>
      </c>
      <c r="E1633" s="9">
        <v>1</v>
      </c>
      <c r="F1633" s="9">
        <v>13.452054794520548</v>
      </c>
      <c r="G1633" s="9">
        <v>8.4054794520547951</v>
      </c>
    </row>
    <row r="1634" spans="1:7" x14ac:dyDescent="0.3">
      <c r="A1634" s="2">
        <v>4043.2</v>
      </c>
      <c r="B1634" s="9">
        <v>4043.2</v>
      </c>
      <c r="C1634" s="9">
        <v>25.27</v>
      </c>
      <c r="D1634" s="9">
        <v>0</v>
      </c>
      <c r="E1634" s="9">
        <v>4</v>
      </c>
      <c r="F1634" s="9">
        <v>42.856849315068487</v>
      </c>
      <c r="G1634" s="9">
        <v>25.024657534246575</v>
      </c>
    </row>
    <row r="1635" spans="1:7" x14ac:dyDescent="0.3">
      <c r="A1635" s="2">
        <v>4030.4</v>
      </c>
      <c r="B1635" s="9">
        <v>4030.4</v>
      </c>
      <c r="C1635" s="9">
        <v>25.19</v>
      </c>
      <c r="D1635" s="9" t="e">
        <v>#DIV/0!</v>
      </c>
      <c r="E1635" s="9">
        <v>1</v>
      </c>
      <c r="F1635" s="9">
        <v>22.706849315068492</v>
      </c>
      <c r="G1635" s="9">
        <v>22.706849315068492</v>
      </c>
    </row>
    <row r="1636" spans="1:7" x14ac:dyDescent="0.3">
      <c r="A1636" s="2">
        <v>4025.6</v>
      </c>
      <c r="B1636" s="9">
        <v>4025.6</v>
      </c>
      <c r="C1636" s="9">
        <v>25.16</v>
      </c>
      <c r="D1636" s="9" t="e">
        <v>#DIV/0!</v>
      </c>
      <c r="E1636" s="9">
        <v>1</v>
      </c>
      <c r="F1636" s="9">
        <v>25.835616438356166</v>
      </c>
      <c r="G1636" s="9">
        <v>25.024657534246575</v>
      </c>
    </row>
    <row r="1637" spans="1:7" x14ac:dyDescent="0.3">
      <c r="A1637" s="2">
        <v>4011.2</v>
      </c>
      <c r="B1637" s="9">
        <v>4011.2</v>
      </c>
      <c r="C1637" s="9">
        <v>25.07</v>
      </c>
      <c r="D1637" s="9" t="e">
        <v>#DIV/0!</v>
      </c>
      <c r="E1637" s="9">
        <v>1</v>
      </c>
      <c r="F1637" s="9">
        <v>17.079452054794519</v>
      </c>
      <c r="G1637" s="9">
        <v>17.079452054794519</v>
      </c>
    </row>
    <row r="1638" spans="1:7" x14ac:dyDescent="0.3">
      <c r="A1638" s="2">
        <v>4006.3999999999996</v>
      </c>
      <c r="B1638" s="9">
        <v>4006.3999999999996</v>
      </c>
      <c r="C1638" s="9">
        <v>25.04</v>
      </c>
      <c r="D1638" s="9" t="e">
        <v>#DIV/0!</v>
      </c>
      <c r="E1638" s="9">
        <v>1</v>
      </c>
      <c r="F1638" s="9">
        <v>17.873972602739727</v>
      </c>
      <c r="G1638" s="9">
        <v>17.873972602739727</v>
      </c>
    </row>
    <row r="1639" spans="1:7" x14ac:dyDescent="0.3">
      <c r="A1639" s="2">
        <v>4000</v>
      </c>
      <c r="B1639" s="9">
        <v>4000</v>
      </c>
      <c r="C1639" s="9">
        <v>25</v>
      </c>
      <c r="D1639" s="9" t="e">
        <v>#DIV/0!</v>
      </c>
      <c r="E1639" s="9">
        <v>1</v>
      </c>
      <c r="F1639" s="9">
        <v>1.9753424657534246</v>
      </c>
      <c r="G1639" s="9">
        <v>1.178082191780822</v>
      </c>
    </row>
    <row r="1640" spans="1:7" x14ac:dyDescent="0.3">
      <c r="A1640" s="2">
        <v>3977.6</v>
      </c>
      <c r="B1640" s="9">
        <v>3977.6</v>
      </c>
      <c r="C1640" s="9">
        <v>24.86</v>
      </c>
      <c r="D1640" s="9" t="e">
        <v>#DIV/0!</v>
      </c>
      <c r="E1640" s="9">
        <v>1</v>
      </c>
      <c r="F1640" s="9">
        <v>12.868493150684932</v>
      </c>
      <c r="G1640" s="9">
        <v>12.868493150684932</v>
      </c>
    </row>
    <row r="1641" spans="1:7" x14ac:dyDescent="0.3">
      <c r="A1641" s="2">
        <v>3972.7999999999997</v>
      </c>
      <c r="B1641" s="9">
        <v>3972.7999999999997</v>
      </c>
      <c r="C1641" s="9">
        <v>24.83</v>
      </c>
      <c r="D1641" s="9" t="e">
        <v>#DIV/0!</v>
      </c>
      <c r="E1641" s="9">
        <v>1</v>
      </c>
      <c r="F1641" s="9">
        <v>15.745205479452055</v>
      </c>
      <c r="G1641" s="9">
        <v>15.745205479452055</v>
      </c>
    </row>
    <row r="1642" spans="1:7" x14ac:dyDescent="0.3">
      <c r="A1642" s="2">
        <v>3960</v>
      </c>
      <c r="B1642" s="9">
        <v>3960</v>
      </c>
      <c r="C1642" s="9">
        <v>24.75</v>
      </c>
      <c r="D1642" s="9" t="e">
        <v>#DIV/0!</v>
      </c>
      <c r="E1642" s="9">
        <v>1</v>
      </c>
      <c r="F1642" s="9">
        <v>20.454794520547946</v>
      </c>
      <c r="G1642" s="9">
        <v>20.454794520547946</v>
      </c>
    </row>
    <row r="1643" spans="1:7" x14ac:dyDescent="0.3">
      <c r="A1643" s="2">
        <v>3936</v>
      </c>
      <c r="B1643" s="9">
        <v>3936</v>
      </c>
      <c r="C1643" s="9">
        <v>24.6</v>
      </c>
      <c r="D1643" s="9" t="e">
        <v>#DIV/0!</v>
      </c>
      <c r="E1643" s="9">
        <v>1</v>
      </c>
      <c r="F1643" s="9">
        <v>12.827397260273973</v>
      </c>
      <c r="G1643" s="9">
        <v>12.827397260273973</v>
      </c>
    </row>
    <row r="1644" spans="1:7" x14ac:dyDescent="0.3">
      <c r="A1644" s="2">
        <v>3924.8</v>
      </c>
      <c r="B1644" s="9">
        <v>3924.8</v>
      </c>
      <c r="C1644" s="9">
        <v>24.53</v>
      </c>
      <c r="D1644" s="9" t="e">
        <v>#DIV/0!</v>
      </c>
      <c r="E1644" s="9">
        <v>1</v>
      </c>
      <c r="F1644" s="9">
        <v>39.024657534246572</v>
      </c>
      <c r="G1644" s="9">
        <v>7.3616438356164382</v>
      </c>
    </row>
    <row r="1645" spans="1:7" x14ac:dyDescent="0.3">
      <c r="A1645" s="2">
        <v>3918.3999999999996</v>
      </c>
      <c r="B1645" s="9">
        <v>3918.3999999999996</v>
      </c>
      <c r="C1645" s="9">
        <v>24.49</v>
      </c>
      <c r="D1645" s="9" t="e">
        <v>#DIV/0!</v>
      </c>
      <c r="E1645" s="9">
        <v>1</v>
      </c>
      <c r="F1645" s="9">
        <v>20.632876712328766</v>
      </c>
      <c r="G1645" s="9">
        <v>1.3698630136986301</v>
      </c>
    </row>
    <row r="1646" spans="1:7" x14ac:dyDescent="0.3">
      <c r="A1646" s="2">
        <v>3907.2000000000003</v>
      </c>
      <c r="B1646" s="9">
        <v>3907.2000000000003</v>
      </c>
      <c r="C1646" s="9">
        <v>24.42</v>
      </c>
      <c r="D1646" s="9" t="e">
        <v>#DIV/0!</v>
      </c>
      <c r="E1646" s="9">
        <v>1</v>
      </c>
      <c r="F1646" s="9">
        <v>15.531506849315068</v>
      </c>
      <c r="G1646" s="9">
        <v>15.531506849315068</v>
      </c>
    </row>
    <row r="1647" spans="1:7" x14ac:dyDescent="0.3">
      <c r="A1647" s="2">
        <v>3900.7999999999997</v>
      </c>
      <c r="B1647" s="9">
        <v>3900.7999999999997</v>
      </c>
      <c r="C1647" s="9">
        <v>24.38</v>
      </c>
      <c r="D1647" s="9">
        <v>0</v>
      </c>
      <c r="E1647" s="9">
        <v>3</v>
      </c>
      <c r="F1647" s="9">
        <v>17.532420091324202</v>
      </c>
      <c r="G1647" s="9">
        <v>17.532420091324202</v>
      </c>
    </row>
    <row r="1648" spans="1:7" x14ac:dyDescent="0.3">
      <c r="A1648" s="2">
        <v>3896</v>
      </c>
      <c r="B1648" s="9">
        <v>3896</v>
      </c>
      <c r="C1648" s="9">
        <v>24.35</v>
      </c>
      <c r="D1648" s="9">
        <v>0</v>
      </c>
      <c r="E1648" s="9">
        <v>2</v>
      </c>
      <c r="F1648" s="9">
        <v>15.786301369863015</v>
      </c>
      <c r="G1648" s="9">
        <v>13.358904109589041</v>
      </c>
    </row>
    <row r="1649" spans="1:7" x14ac:dyDescent="0.3">
      <c r="A1649" s="2">
        <v>3888</v>
      </c>
      <c r="B1649" s="9">
        <v>3888</v>
      </c>
      <c r="C1649" s="9">
        <v>24.3</v>
      </c>
      <c r="D1649" s="9">
        <v>0</v>
      </c>
      <c r="E1649" s="9">
        <v>2</v>
      </c>
      <c r="F1649" s="9">
        <v>14.954794520547946</v>
      </c>
      <c r="G1649" s="9">
        <v>14.954794520547946</v>
      </c>
    </row>
    <row r="1650" spans="1:7" x14ac:dyDescent="0.3">
      <c r="A1650" s="2">
        <v>3884.8</v>
      </c>
      <c r="B1650" s="9">
        <v>3884.8000000000006</v>
      </c>
      <c r="C1650" s="9">
        <v>24.28</v>
      </c>
      <c r="D1650" s="9">
        <v>0</v>
      </c>
      <c r="E1650" s="9">
        <v>3</v>
      </c>
      <c r="F1650" s="9">
        <v>14.980821917808219</v>
      </c>
      <c r="G1650" s="9">
        <v>12.359817351598172</v>
      </c>
    </row>
    <row r="1651" spans="1:7" x14ac:dyDescent="0.3">
      <c r="A1651" s="2">
        <v>3878.3999999999996</v>
      </c>
      <c r="B1651" s="9">
        <v>3878.3999999999996</v>
      </c>
      <c r="C1651" s="9">
        <v>24.24</v>
      </c>
      <c r="D1651" s="9" t="e">
        <v>#DIV/0!</v>
      </c>
      <c r="E1651" s="9">
        <v>1</v>
      </c>
      <c r="F1651" s="9">
        <v>10.076712328767123</v>
      </c>
      <c r="G1651" s="9">
        <v>6.8657534246575347</v>
      </c>
    </row>
    <row r="1652" spans="1:7" x14ac:dyDescent="0.3">
      <c r="A1652" s="2">
        <v>3875.2</v>
      </c>
      <c r="B1652" s="9">
        <v>3875.2</v>
      </c>
      <c r="C1652" s="9">
        <v>24.22</v>
      </c>
      <c r="D1652" s="9" t="e">
        <v>#DIV/0!</v>
      </c>
      <c r="E1652" s="9">
        <v>1</v>
      </c>
      <c r="F1652" s="9">
        <v>18.832876712328765</v>
      </c>
      <c r="G1652" s="9">
        <v>14.282191780821918</v>
      </c>
    </row>
    <row r="1653" spans="1:7" x14ac:dyDescent="0.3">
      <c r="A1653" s="2">
        <v>3873.6000000000004</v>
      </c>
      <c r="B1653" s="9">
        <v>3873.6000000000004</v>
      </c>
      <c r="C1653" s="9">
        <v>24.21</v>
      </c>
      <c r="D1653" s="9">
        <v>0</v>
      </c>
      <c r="E1653" s="9">
        <v>2</v>
      </c>
      <c r="F1653" s="9">
        <v>17.30958904109589</v>
      </c>
      <c r="G1653" s="9">
        <v>17.30958904109589</v>
      </c>
    </row>
    <row r="1654" spans="1:7" x14ac:dyDescent="0.3">
      <c r="A1654" s="2">
        <v>3865.6</v>
      </c>
      <c r="B1654" s="9">
        <v>3865.6</v>
      </c>
      <c r="C1654" s="9">
        <v>24.16</v>
      </c>
      <c r="D1654" s="9" t="e">
        <v>#DIV/0!</v>
      </c>
      <c r="E1654" s="9">
        <v>1</v>
      </c>
      <c r="F1654" s="9">
        <v>23.4986301369863</v>
      </c>
      <c r="G1654" s="9">
        <v>13.66027397260274</v>
      </c>
    </row>
    <row r="1655" spans="1:7" x14ac:dyDescent="0.3">
      <c r="A1655" s="2">
        <v>3859.2000000000003</v>
      </c>
      <c r="B1655" s="9">
        <v>3859.2000000000003</v>
      </c>
      <c r="C1655" s="9">
        <v>24.12</v>
      </c>
      <c r="D1655" s="9" t="e">
        <v>#DIV/0!</v>
      </c>
      <c r="E1655" s="9">
        <v>1</v>
      </c>
      <c r="F1655" s="9">
        <v>8.882191780821918</v>
      </c>
      <c r="G1655" s="9">
        <v>7.8657534246575347</v>
      </c>
    </row>
    <row r="1656" spans="1:7" x14ac:dyDescent="0.3">
      <c r="A1656" s="2">
        <v>3846.3999999999996</v>
      </c>
      <c r="B1656" s="9">
        <v>3846.3999999999996</v>
      </c>
      <c r="C1656" s="9">
        <v>24.04</v>
      </c>
      <c r="D1656" s="9" t="e">
        <v>#DIV/0!</v>
      </c>
      <c r="E1656" s="9">
        <v>1</v>
      </c>
      <c r="F1656" s="9">
        <v>14.367123287671232</v>
      </c>
      <c r="G1656" s="9">
        <v>14.367123287671232</v>
      </c>
    </row>
    <row r="1657" spans="1:7" x14ac:dyDescent="0.3">
      <c r="A1657" s="2">
        <v>3843.2</v>
      </c>
      <c r="B1657" s="9">
        <v>3843.2</v>
      </c>
      <c r="C1657" s="9">
        <v>24.02</v>
      </c>
      <c r="D1657" s="9" t="e">
        <v>#DIV/0!</v>
      </c>
      <c r="E1657" s="9">
        <v>1</v>
      </c>
      <c r="F1657" s="9">
        <v>19.328767123287673</v>
      </c>
      <c r="G1657" s="9">
        <v>17.454794520547946</v>
      </c>
    </row>
    <row r="1658" spans="1:7" x14ac:dyDescent="0.3">
      <c r="A1658" s="2">
        <v>3827.2000000000003</v>
      </c>
      <c r="B1658" s="9">
        <v>3827.2000000000003</v>
      </c>
      <c r="C1658" s="9">
        <v>23.92</v>
      </c>
      <c r="D1658" s="9" t="e">
        <v>#DIV/0!</v>
      </c>
      <c r="E1658" s="9">
        <v>1</v>
      </c>
      <c r="F1658" s="9">
        <v>13.953424657534246</v>
      </c>
      <c r="G1658" s="9">
        <v>13.953424657534246</v>
      </c>
    </row>
    <row r="1659" spans="1:7" x14ac:dyDescent="0.3">
      <c r="A1659" s="2">
        <v>3824</v>
      </c>
      <c r="B1659" s="9">
        <v>3824</v>
      </c>
      <c r="C1659" s="9">
        <v>23.9</v>
      </c>
      <c r="D1659" s="9" t="e">
        <v>#DIV/0!</v>
      </c>
      <c r="E1659" s="9">
        <v>1</v>
      </c>
      <c r="F1659" s="9">
        <v>8.7397260273972606</v>
      </c>
      <c r="G1659" s="9">
        <v>8.7397260273972606</v>
      </c>
    </row>
    <row r="1660" spans="1:7" x14ac:dyDescent="0.3">
      <c r="A1660" s="2">
        <v>3817.6</v>
      </c>
      <c r="B1660" s="9">
        <v>3817.6</v>
      </c>
      <c r="C1660" s="9">
        <v>23.86</v>
      </c>
      <c r="D1660" s="9" t="e">
        <v>#DIV/0!</v>
      </c>
      <c r="E1660" s="9">
        <v>1</v>
      </c>
      <c r="F1660" s="9">
        <v>14.61917808219178</v>
      </c>
      <c r="G1660" s="9">
        <v>14.61917808219178</v>
      </c>
    </row>
    <row r="1661" spans="1:7" x14ac:dyDescent="0.3">
      <c r="A1661" s="2">
        <v>3816</v>
      </c>
      <c r="B1661" s="9">
        <v>3816</v>
      </c>
      <c r="C1661" s="9">
        <v>23.85</v>
      </c>
      <c r="D1661" s="9" t="e">
        <v>#DIV/0!</v>
      </c>
      <c r="E1661" s="9">
        <v>1</v>
      </c>
      <c r="F1661" s="9">
        <v>14.578082191780823</v>
      </c>
      <c r="G1661" s="9">
        <v>14.578082191780823</v>
      </c>
    </row>
    <row r="1662" spans="1:7" x14ac:dyDescent="0.3">
      <c r="A1662" s="2">
        <v>3814.4</v>
      </c>
      <c r="B1662" s="9">
        <v>3814.4</v>
      </c>
      <c r="C1662" s="9">
        <v>23.84</v>
      </c>
      <c r="D1662" s="9" t="e">
        <v>#DIV/0!</v>
      </c>
      <c r="E1662" s="9">
        <v>1</v>
      </c>
      <c r="F1662" s="9">
        <v>14.482191780821918</v>
      </c>
      <c r="G1662" s="9">
        <v>14.482191780821918</v>
      </c>
    </row>
    <row r="1663" spans="1:7" x14ac:dyDescent="0.3">
      <c r="A1663" s="2">
        <v>3805.2</v>
      </c>
      <c r="B1663" s="9">
        <v>3805.2</v>
      </c>
      <c r="C1663" s="9">
        <v>3805.2</v>
      </c>
      <c r="D1663" s="9" t="e">
        <v>#DIV/0!</v>
      </c>
      <c r="E1663" s="9">
        <v>1</v>
      </c>
      <c r="F1663" s="9">
        <v>26.668493150684931</v>
      </c>
      <c r="G1663" s="9">
        <v>17.36986301369863</v>
      </c>
    </row>
    <row r="1664" spans="1:7" x14ac:dyDescent="0.3">
      <c r="A1664" s="2">
        <v>3790.4</v>
      </c>
      <c r="B1664" s="9">
        <v>3790.4</v>
      </c>
      <c r="C1664" s="9">
        <v>23.69</v>
      </c>
      <c r="D1664" s="9" t="e">
        <v>#DIV/0!</v>
      </c>
      <c r="E1664" s="9">
        <v>1</v>
      </c>
      <c r="F1664" s="9">
        <v>9.0328767123287665</v>
      </c>
      <c r="G1664" s="9">
        <v>9.0328767123287665</v>
      </c>
    </row>
    <row r="1665" spans="1:7" x14ac:dyDescent="0.3">
      <c r="A1665" s="2">
        <v>3785.6</v>
      </c>
      <c r="B1665" s="9">
        <v>3785.6</v>
      </c>
      <c r="C1665" s="9">
        <v>23.66</v>
      </c>
      <c r="D1665" s="9" t="e">
        <v>#DIV/0!</v>
      </c>
      <c r="E1665" s="9">
        <v>1</v>
      </c>
      <c r="F1665" s="9">
        <v>8.882191780821918</v>
      </c>
      <c r="G1665" s="9">
        <v>1.9643835616438357</v>
      </c>
    </row>
    <row r="1666" spans="1:7" x14ac:dyDescent="0.3">
      <c r="A1666" s="2">
        <v>3779.2000000000003</v>
      </c>
      <c r="B1666" s="9">
        <v>3779.2000000000003</v>
      </c>
      <c r="C1666" s="9">
        <v>23.62</v>
      </c>
      <c r="D1666" s="9">
        <v>0</v>
      </c>
      <c r="E1666" s="9">
        <v>8</v>
      </c>
      <c r="F1666" s="9">
        <v>23.005479452054793</v>
      </c>
      <c r="G1666" s="9">
        <v>18.25068493150685</v>
      </c>
    </row>
    <row r="1667" spans="1:7" x14ac:dyDescent="0.3">
      <c r="A1667" s="2">
        <v>3777.6</v>
      </c>
      <c r="B1667" s="9">
        <v>3777.6</v>
      </c>
      <c r="C1667" s="9">
        <v>23.61</v>
      </c>
      <c r="D1667" s="9" t="e">
        <v>#DIV/0!</v>
      </c>
      <c r="E1667" s="9">
        <v>1</v>
      </c>
      <c r="F1667" s="9">
        <v>25.391780821917809</v>
      </c>
      <c r="G1667" s="9">
        <v>7.1589041095890407</v>
      </c>
    </row>
    <row r="1668" spans="1:7" x14ac:dyDescent="0.3">
      <c r="A1668" s="2">
        <v>3766.3999999999996</v>
      </c>
      <c r="B1668" s="9">
        <v>3766.3999999999996</v>
      </c>
      <c r="C1668" s="9">
        <v>23.54</v>
      </c>
      <c r="D1668" s="9">
        <v>0</v>
      </c>
      <c r="E1668" s="9">
        <v>2</v>
      </c>
      <c r="F1668" s="9">
        <v>13.11917808219178</v>
      </c>
      <c r="G1668" s="9">
        <v>13.11917808219178</v>
      </c>
    </row>
    <row r="1669" spans="1:7" x14ac:dyDescent="0.3">
      <c r="A1669" s="2">
        <v>3756.8</v>
      </c>
      <c r="B1669" s="9">
        <v>3756.8</v>
      </c>
      <c r="C1669" s="9">
        <v>23.48</v>
      </c>
      <c r="D1669" s="9" t="e">
        <v>#DIV/0!</v>
      </c>
      <c r="E1669" s="9">
        <v>1</v>
      </c>
      <c r="F1669" s="9">
        <v>13.578082191780823</v>
      </c>
      <c r="G1669" s="9">
        <v>13.578082191780823</v>
      </c>
    </row>
    <row r="1670" spans="1:7" x14ac:dyDescent="0.3">
      <c r="A1670" s="2">
        <v>3755.2</v>
      </c>
      <c r="B1670" s="9">
        <v>3755.2</v>
      </c>
      <c r="C1670" s="9">
        <v>23.47</v>
      </c>
      <c r="D1670" s="9" t="e">
        <v>#DIV/0!</v>
      </c>
      <c r="E1670" s="9">
        <v>1</v>
      </c>
      <c r="F1670" s="9">
        <v>17.36986301369863</v>
      </c>
      <c r="G1670" s="9">
        <v>5.7397260273972606</v>
      </c>
    </row>
    <row r="1671" spans="1:7" x14ac:dyDescent="0.3">
      <c r="A1671" s="2">
        <v>3753.6000000000004</v>
      </c>
      <c r="B1671" s="9">
        <v>3753.6000000000004</v>
      </c>
      <c r="C1671" s="9">
        <v>23.46</v>
      </c>
      <c r="D1671" s="9" t="e">
        <v>#DIV/0!</v>
      </c>
      <c r="E1671" s="9">
        <v>1</v>
      </c>
      <c r="F1671" s="9">
        <v>9.9506849315068493</v>
      </c>
      <c r="G1671" s="9">
        <v>9.9506849315068493</v>
      </c>
    </row>
    <row r="1672" spans="1:7" x14ac:dyDescent="0.3">
      <c r="A1672" s="2">
        <v>3752</v>
      </c>
      <c r="B1672" s="9">
        <v>3752</v>
      </c>
      <c r="C1672" s="9">
        <v>23.45</v>
      </c>
      <c r="D1672" s="9">
        <v>0</v>
      </c>
      <c r="E1672" s="9">
        <v>2</v>
      </c>
      <c r="F1672" s="9">
        <v>26.919178082191781</v>
      </c>
      <c r="G1672" s="9">
        <v>6.830136986301369</v>
      </c>
    </row>
    <row r="1673" spans="1:7" x14ac:dyDescent="0.3">
      <c r="A1673" s="2">
        <v>3750.4</v>
      </c>
      <c r="B1673" s="9">
        <v>3750.4</v>
      </c>
      <c r="C1673" s="9">
        <v>23.44</v>
      </c>
      <c r="D1673" s="9" t="e">
        <v>#DIV/0!</v>
      </c>
      <c r="E1673" s="9">
        <v>1</v>
      </c>
      <c r="F1673" s="9">
        <v>13.117808219178082</v>
      </c>
      <c r="G1673" s="9">
        <v>13.117808219178082</v>
      </c>
    </row>
    <row r="1674" spans="1:7" x14ac:dyDescent="0.3">
      <c r="A1674" s="2">
        <v>3748.8</v>
      </c>
      <c r="B1674" s="9">
        <v>3748.8</v>
      </c>
      <c r="C1674" s="9">
        <v>23.43</v>
      </c>
      <c r="D1674" s="9" t="e">
        <v>#DIV/0!</v>
      </c>
      <c r="E1674" s="9">
        <v>1</v>
      </c>
      <c r="F1674" s="9">
        <v>14.482191780821918</v>
      </c>
      <c r="G1674" s="9">
        <v>14.482191780821918</v>
      </c>
    </row>
    <row r="1675" spans="1:7" x14ac:dyDescent="0.3">
      <c r="A1675" s="2">
        <v>3742.4</v>
      </c>
      <c r="B1675" s="9">
        <v>3742.4</v>
      </c>
      <c r="C1675" s="9">
        <v>23.39</v>
      </c>
      <c r="D1675" s="9" t="e">
        <v>#DIV/0!</v>
      </c>
      <c r="E1675" s="9">
        <v>1</v>
      </c>
      <c r="F1675" s="9">
        <v>21.361643835616437</v>
      </c>
      <c r="G1675" s="9">
        <v>17.328767123287673</v>
      </c>
    </row>
    <row r="1676" spans="1:7" x14ac:dyDescent="0.3">
      <c r="A1676" s="2">
        <v>3736</v>
      </c>
      <c r="B1676" s="9">
        <v>3736</v>
      </c>
      <c r="C1676" s="9">
        <v>23.35</v>
      </c>
      <c r="D1676" s="9" t="e">
        <v>#DIV/0!</v>
      </c>
      <c r="E1676" s="9">
        <v>1</v>
      </c>
      <c r="F1676" s="9">
        <v>15.594520547945205</v>
      </c>
      <c r="G1676" s="9">
        <v>8.7397260273972606</v>
      </c>
    </row>
    <row r="1677" spans="1:7" x14ac:dyDescent="0.3">
      <c r="A1677" s="2">
        <v>3729.6</v>
      </c>
      <c r="B1677" s="9">
        <v>3729.6</v>
      </c>
      <c r="C1677" s="9">
        <v>23.31</v>
      </c>
      <c r="D1677" s="9" t="e">
        <v>#DIV/0!</v>
      </c>
      <c r="E1677" s="9">
        <v>1</v>
      </c>
      <c r="F1677" s="9">
        <v>17.205479452054796</v>
      </c>
      <c r="G1677" s="9">
        <v>12.887671232876713</v>
      </c>
    </row>
    <row r="1678" spans="1:7" x14ac:dyDescent="0.3">
      <c r="A1678" s="2">
        <v>3728</v>
      </c>
      <c r="B1678" s="9">
        <v>3728</v>
      </c>
      <c r="C1678" s="9">
        <v>23.3</v>
      </c>
      <c r="D1678" s="9">
        <v>0</v>
      </c>
      <c r="E1678" s="9">
        <v>2</v>
      </c>
      <c r="F1678" s="9">
        <v>12.575342465753424</v>
      </c>
      <c r="G1678" s="9">
        <v>12.557534246575342</v>
      </c>
    </row>
    <row r="1679" spans="1:7" x14ac:dyDescent="0.3">
      <c r="A1679" s="2">
        <v>3713.6000000000004</v>
      </c>
      <c r="B1679" s="9">
        <v>3713.6000000000004</v>
      </c>
      <c r="C1679" s="9">
        <v>23.21</v>
      </c>
      <c r="D1679" s="9" t="e">
        <v>#DIV/0!</v>
      </c>
      <c r="E1679" s="9">
        <v>1</v>
      </c>
      <c r="F1679" s="9">
        <v>17.32054794520548</v>
      </c>
      <c r="G1679" s="9">
        <v>2.2520547945205478</v>
      </c>
    </row>
    <row r="1680" spans="1:7" x14ac:dyDescent="0.3">
      <c r="A1680" s="2">
        <v>3712</v>
      </c>
      <c r="B1680" s="9">
        <v>3712</v>
      </c>
      <c r="C1680" s="9">
        <v>23.2</v>
      </c>
      <c r="D1680" s="9">
        <v>0</v>
      </c>
      <c r="E1680" s="9">
        <v>3</v>
      </c>
      <c r="F1680" s="9">
        <v>19.328767123287673</v>
      </c>
      <c r="G1680" s="9">
        <v>17.142465753424656</v>
      </c>
    </row>
    <row r="1681" spans="1:7" x14ac:dyDescent="0.3">
      <c r="A1681" s="2">
        <v>3708.8</v>
      </c>
      <c r="B1681" s="9">
        <v>3708.8000000000006</v>
      </c>
      <c r="C1681" s="9">
        <v>23.179999999999996</v>
      </c>
      <c r="D1681" s="9">
        <v>0</v>
      </c>
      <c r="E1681" s="9">
        <v>3</v>
      </c>
      <c r="F1681" s="9">
        <v>19.737899543378997</v>
      </c>
      <c r="G1681" s="9">
        <v>11.146118721461187</v>
      </c>
    </row>
    <row r="1682" spans="1:7" x14ac:dyDescent="0.3">
      <c r="A1682" s="2">
        <v>3700.7999999999997</v>
      </c>
      <c r="B1682" s="9">
        <v>3700.7999999999997</v>
      </c>
      <c r="C1682" s="9">
        <v>23.13</v>
      </c>
      <c r="D1682" s="9" t="e">
        <v>#DIV/0!</v>
      </c>
      <c r="E1682" s="9">
        <v>1</v>
      </c>
      <c r="F1682" s="9">
        <v>12.868493150684932</v>
      </c>
      <c r="G1682" s="9">
        <v>12.868493150684932</v>
      </c>
    </row>
    <row r="1683" spans="1:7" x14ac:dyDescent="0.3">
      <c r="A1683" s="2">
        <v>3697.6</v>
      </c>
      <c r="B1683" s="9">
        <v>3697.6</v>
      </c>
      <c r="C1683" s="9">
        <v>23.11</v>
      </c>
      <c r="D1683" s="9">
        <v>0</v>
      </c>
      <c r="E1683" s="9">
        <v>2</v>
      </c>
      <c r="F1683" s="9">
        <v>16.438356164383563</v>
      </c>
      <c r="G1683" s="9">
        <v>13.808219178082192</v>
      </c>
    </row>
    <row r="1684" spans="1:7" x14ac:dyDescent="0.3">
      <c r="A1684" s="2">
        <v>3696</v>
      </c>
      <c r="B1684" s="9">
        <v>3696</v>
      </c>
      <c r="C1684" s="9">
        <v>23.1</v>
      </c>
      <c r="D1684" s="9" t="e">
        <v>#DIV/0!</v>
      </c>
      <c r="E1684" s="9">
        <v>1</v>
      </c>
      <c r="F1684" s="9">
        <v>12.490410958904109</v>
      </c>
      <c r="G1684" s="9">
        <v>12.490410958904109</v>
      </c>
    </row>
    <row r="1685" spans="1:7" x14ac:dyDescent="0.3">
      <c r="A1685" s="2">
        <v>3692.7999999999997</v>
      </c>
      <c r="B1685" s="9">
        <v>3692.7999999999997</v>
      </c>
      <c r="C1685" s="9">
        <v>23.08</v>
      </c>
      <c r="D1685" s="9" t="e">
        <v>#DIV/0!</v>
      </c>
      <c r="E1685" s="9">
        <v>1</v>
      </c>
      <c r="F1685" s="9">
        <v>16.660273972602738</v>
      </c>
      <c r="G1685" s="9">
        <v>14.66027397260274</v>
      </c>
    </row>
    <row r="1686" spans="1:7" x14ac:dyDescent="0.3">
      <c r="A1686" s="2">
        <v>3691.2</v>
      </c>
      <c r="B1686" s="9">
        <v>3691.2</v>
      </c>
      <c r="C1686" s="9">
        <v>23.07</v>
      </c>
      <c r="D1686" s="9" t="e">
        <v>#DIV/0!</v>
      </c>
      <c r="E1686" s="9">
        <v>1</v>
      </c>
      <c r="F1686" s="9">
        <v>12.117808219178082</v>
      </c>
      <c r="G1686" s="9">
        <v>12.117808219178082</v>
      </c>
    </row>
    <row r="1687" spans="1:7" x14ac:dyDescent="0.3">
      <c r="A1687" s="2">
        <v>3678.3999999999996</v>
      </c>
      <c r="B1687" s="9">
        <v>3678.3999999999996</v>
      </c>
      <c r="C1687" s="9">
        <v>22.99</v>
      </c>
      <c r="D1687" s="9">
        <v>0</v>
      </c>
      <c r="E1687" s="9">
        <v>2</v>
      </c>
      <c r="F1687" s="9">
        <v>6.5712328767123296</v>
      </c>
      <c r="G1687" s="9">
        <v>6.5712328767123296</v>
      </c>
    </row>
    <row r="1688" spans="1:7" x14ac:dyDescent="0.3">
      <c r="A1688" s="2">
        <v>3668.8</v>
      </c>
      <c r="B1688" s="9">
        <v>3668.8</v>
      </c>
      <c r="C1688" s="9">
        <v>22.93</v>
      </c>
      <c r="D1688" s="9" t="e">
        <v>#DIV/0!</v>
      </c>
      <c r="E1688" s="9">
        <v>1</v>
      </c>
      <c r="F1688" s="9">
        <v>5.3150684931506849</v>
      </c>
      <c r="G1688" s="9">
        <v>5.3150684931506849</v>
      </c>
    </row>
    <row r="1689" spans="1:7" x14ac:dyDescent="0.3">
      <c r="A1689" s="2">
        <v>3652.7999999999997</v>
      </c>
      <c r="B1689" s="9">
        <v>3652.7999999999997</v>
      </c>
      <c r="C1689" s="9">
        <v>22.83</v>
      </c>
      <c r="D1689" s="9" t="e">
        <v>#DIV/0!</v>
      </c>
      <c r="E1689" s="9">
        <v>1</v>
      </c>
      <c r="F1689" s="9">
        <v>13.035616438356165</v>
      </c>
      <c r="G1689" s="9">
        <v>13.035616438356165</v>
      </c>
    </row>
    <row r="1690" spans="1:7" x14ac:dyDescent="0.3">
      <c r="A1690" s="2">
        <v>3646.3999999999996</v>
      </c>
      <c r="B1690" s="9">
        <v>3646.3999999999996</v>
      </c>
      <c r="C1690" s="9">
        <v>22.79</v>
      </c>
      <c r="D1690" s="9" t="e">
        <v>#DIV/0!</v>
      </c>
      <c r="E1690" s="9">
        <v>1</v>
      </c>
      <c r="F1690" s="9">
        <v>18.495890410958904</v>
      </c>
      <c r="G1690" s="9">
        <v>18.495890410958904</v>
      </c>
    </row>
    <row r="1691" spans="1:7" x14ac:dyDescent="0.3">
      <c r="A1691" s="2">
        <v>3641.6000000000004</v>
      </c>
      <c r="B1691" s="9">
        <v>3641.6000000000004</v>
      </c>
      <c r="C1691" s="9">
        <v>22.76</v>
      </c>
      <c r="D1691" s="9">
        <v>0</v>
      </c>
      <c r="E1691" s="9">
        <v>4</v>
      </c>
      <c r="F1691" s="9">
        <v>8.2554794520547929</v>
      </c>
      <c r="G1691" s="9">
        <v>2.2452054794520548</v>
      </c>
    </row>
    <row r="1692" spans="1:7" x14ac:dyDescent="0.3">
      <c r="A1692" s="2">
        <v>3638.3999999999996</v>
      </c>
      <c r="B1692" s="9">
        <v>3638.3999999999996</v>
      </c>
      <c r="C1692" s="9">
        <v>22.74</v>
      </c>
      <c r="D1692" s="9">
        <v>0</v>
      </c>
      <c r="E1692" s="9">
        <v>3</v>
      </c>
      <c r="F1692" s="9">
        <v>20.458447488584472</v>
      </c>
      <c r="G1692" s="9">
        <v>20.458447488584472</v>
      </c>
    </row>
    <row r="1693" spans="1:7" x14ac:dyDescent="0.3">
      <c r="A1693" s="2">
        <v>3636.8</v>
      </c>
      <c r="B1693" s="9">
        <v>3636.8</v>
      </c>
      <c r="C1693" s="9">
        <v>22.73</v>
      </c>
      <c r="D1693" s="9" t="e">
        <v>#DIV/0!</v>
      </c>
      <c r="E1693" s="9">
        <v>1</v>
      </c>
      <c r="F1693" s="9">
        <v>14.786301369863013</v>
      </c>
      <c r="G1693" s="9">
        <v>14.786301369863013</v>
      </c>
    </row>
    <row r="1694" spans="1:7" x14ac:dyDescent="0.3">
      <c r="A1694" s="2">
        <v>3635.2</v>
      </c>
      <c r="B1694" s="9">
        <v>3635.2</v>
      </c>
      <c r="C1694" s="9">
        <v>22.72</v>
      </c>
      <c r="D1694" s="9" t="e">
        <v>#DIV/0!</v>
      </c>
      <c r="E1694" s="9">
        <v>1</v>
      </c>
      <c r="F1694" s="9">
        <v>17.646575342465752</v>
      </c>
      <c r="G1694" s="9">
        <v>14.860273972602739</v>
      </c>
    </row>
    <row r="1695" spans="1:7" x14ac:dyDescent="0.3">
      <c r="A1695" s="2">
        <v>3622.4</v>
      </c>
      <c r="B1695" s="9">
        <v>3622.4</v>
      </c>
      <c r="C1695" s="9">
        <v>22.64</v>
      </c>
      <c r="D1695" s="9" t="e">
        <v>#DIV/0!</v>
      </c>
      <c r="E1695" s="9">
        <v>1</v>
      </c>
      <c r="F1695" s="9">
        <v>8.632876712328768</v>
      </c>
      <c r="G1695" s="9">
        <v>2.5342465753424657</v>
      </c>
    </row>
    <row r="1696" spans="1:7" x14ac:dyDescent="0.3">
      <c r="A1696" s="2">
        <v>3608</v>
      </c>
      <c r="B1696" s="9">
        <v>3608</v>
      </c>
      <c r="C1696" s="9">
        <v>22.55</v>
      </c>
      <c r="D1696" s="9" t="e">
        <v>#DIV/0!</v>
      </c>
      <c r="E1696" s="9">
        <v>1</v>
      </c>
      <c r="F1696" s="9">
        <v>1.9835616438356165</v>
      </c>
      <c r="G1696" s="9">
        <v>1.9835616438356165</v>
      </c>
    </row>
    <row r="1697" spans="1:7" x14ac:dyDescent="0.3">
      <c r="A1697" s="2">
        <v>3604.8</v>
      </c>
      <c r="B1697" s="9">
        <v>3604.8</v>
      </c>
      <c r="C1697" s="9">
        <v>22.53</v>
      </c>
      <c r="D1697" s="9" t="e">
        <v>#DIV/0!</v>
      </c>
      <c r="E1697" s="9">
        <v>1</v>
      </c>
      <c r="F1697" s="9">
        <v>13.367123287671232</v>
      </c>
      <c r="G1697" s="9">
        <v>1.2547945205479452</v>
      </c>
    </row>
    <row r="1698" spans="1:7" x14ac:dyDescent="0.3">
      <c r="A1698" s="2">
        <v>3598.3999999999996</v>
      </c>
      <c r="B1698" s="9">
        <v>3598.3999999999996</v>
      </c>
      <c r="C1698" s="9">
        <v>22.49</v>
      </c>
      <c r="D1698" s="9" t="e">
        <v>#DIV/0!</v>
      </c>
      <c r="E1698" s="9">
        <v>1</v>
      </c>
      <c r="F1698" s="9">
        <v>12.827397260273973</v>
      </c>
      <c r="G1698" s="9">
        <v>10.90958904109589</v>
      </c>
    </row>
    <row r="1699" spans="1:7" x14ac:dyDescent="0.3">
      <c r="A1699" s="2">
        <v>3593.6000000000004</v>
      </c>
      <c r="B1699" s="9">
        <v>3593.6000000000004</v>
      </c>
      <c r="C1699" s="9">
        <v>22.46</v>
      </c>
      <c r="D1699" s="9" t="e">
        <v>#DIV/0!</v>
      </c>
      <c r="E1699" s="9">
        <v>1</v>
      </c>
      <c r="F1699" s="9">
        <v>9.5753424657534243</v>
      </c>
      <c r="G1699" s="9">
        <v>9.5753424657534243</v>
      </c>
    </row>
    <row r="1700" spans="1:7" x14ac:dyDescent="0.3">
      <c r="A1700" s="2">
        <v>3592</v>
      </c>
      <c r="B1700" s="9">
        <v>3592</v>
      </c>
      <c r="C1700" s="9">
        <v>22.45</v>
      </c>
      <c r="D1700" s="9" t="e">
        <v>#DIV/0!</v>
      </c>
      <c r="E1700" s="9">
        <v>1</v>
      </c>
      <c r="F1700" s="9">
        <v>14.66027397260274</v>
      </c>
      <c r="G1700" s="9">
        <v>3.9013698630136986</v>
      </c>
    </row>
    <row r="1701" spans="1:7" x14ac:dyDescent="0.3">
      <c r="A1701" s="2">
        <v>3585.6</v>
      </c>
      <c r="B1701" s="9">
        <v>3585.6</v>
      </c>
      <c r="C1701" s="9">
        <v>22.41</v>
      </c>
      <c r="D1701" s="9" t="e">
        <v>#DIV/0!</v>
      </c>
      <c r="E1701" s="9">
        <v>1</v>
      </c>
      <c r="F1701" s="9">
        <v>10.868493150684932</v>
      </c>
      <c r="G1701" s="9">
        <v>1.2931506849315069</v>
      </c>
    </row>
    <row r="1702" spans="1:7" x14ac:dyDescent="0.3">
      <c r="A1702" s="2">
        <v>3584</v>
      </c>
      <c r="B1702" s="9">
        <v>3584</v>
      </c>
      <c r="C1702" s="9">
        <v>22.4</v>
      </c>
      <c r="D1702" s="9">
        <v>0</v>
      </c>
      <c r="E1702" s="9">
        <v>2</v>
      </c>
      <c r="F1702" s="9">
        <v>11.947945205479453</v>
      </c>
      <c r="G1702" s="9">
        <v>11.947945205479453</v>
      </c>
    </row>
    <row r="1703" spans="1:7" x14ac:dyDescent="0.3">
      <c r="A1703" s="2">
        <v>3582.4</v>
      </c>
      <c r="B1703" s="9">
        <v>3582.4</v>
      </c>
      <c r="C1703" s="9">
        <v>22.39</v>
      </c>
      <c r="D1703" s="9" t="e">
        <v>#DIV/0!</v>
      </c>
      <c r="E1703" s="9">
        <v>1</v>
      </c>
      <c r="F1703" s="9">
        <v>10.616438356164384</v>
      </c>
      <c r="G1703" s="9">
        <v>10.616438356164384</v>
      </c>
    </row>
    <row r="1704" spans="1:7" x14ac:dyDescent="0.3">
      <c r="A1704" s="2">
        <v>3580.7999999999997</v>
      </c>
      <c r="B1704" s="9">
        <v>3580.7999999999997</v>
      </c>
      <c r="C1704" s="9">
        <v>22.38</v>
      </c>
      <c r="D1704" s="9" t="e">
        <v>#DIV/0!</v>
      </c>
      <c r="E1704" s="9">
        <v>1</v>
      </c>
      <c r="F1704" s="9">
        <v>10.575342465753424</v>
      </c>
      <c r="G1704" s="9">
        <v>10.575342465753424</v>
      </c>
    </row>
    <row r="1705" spans="1:7" x14ac:dyDescent="0.3">
      <c r="A1705" s="2">
        <v>3579.2000000000003</v>
      </c>
      <c r="B1705" s="9">
        <v>3579.2000000000003</v>
      </c>
      <c r="C1705" s="9">
        <v>22.37</v>
      </c>
      <c r="D1705" s="9" t="e">
        <v>#DIV/0!</v>
      </c>
      <c r="E1705" s="9">
        <v>1</v>
      </c>
      <c r="F1705" s="9">
        <v>11.657534246575343</v>
      </c>
      <c r="G1705" s="9">
        <v>11.657534246575343</v>
      </c>
    </row>
    <row r="1706" spans="1:7" x14ac:dyDescent="0.3">
      <c r="A1706" s="2">
        <v>3574.4</v>
      </c>
      <c r="B1706" s="9">
        <v>3574.4</v>
      </c>
      <c r="C1706" s="9">
        <v>22.34</v>
      </c>
      <c r="D1706" s="9" t="e">
        <v>#DIV/0!</v>
      </c>
      <c r="E1706" s="9">
        <v>1</v>
      </c>
      <c r="F1706" s="9">
        <v>8.882191780821918</v>
      </c>
      <c r="G1706" s="9">
        <v>1.2931506849315069</v>
      </c>
    </row>
    <row r="1707" spans="1:7" x14ac:dyDescent="0.3">
      <c r="A1707" s="2">
        <v>3564.8</v>
      </c>
      <c r="B1707" s="9">
        <v>3564.8</v>
      </c>
      <c r="C1707" s="9">
        <v>22.28</v>
      </c>
      <c r="D1707" s="9" t="e">
        <v>#DIV/0!</v>
      </c>
      <c r="E1707" s="9">
        <v>1</v>
      </c>
      <c r="F1707" s="9">
        <v>9.7835616438356166</v>
      </c>
      <c r="G1707" s="9">
        <v>9.7835616438356166</v>
      </c>
    </row>
    <row r="1708" spans="1:7" x14ac:dyDescent="0.3">
      <c r="A1708" s="2">
        <v>3562.92</v>
      </c>
      <c r="B1708" s="9">
        <v>3562.92</v>
      </c>
      <c r="C1708" s="9">
        <v>3562.92</v>
      </c>
      <c r="D1708" s="9" t="e">
        <v>#DIV/0!</v>
      </c>
      <c r="E1708" s="9">
        <v>1</v>
      </c>
      <c r="F1708" s="9">
        <v>15.123287671232877</v>
      </c>
      <c r="G1708" s="9">
        <v>15.123287671232877</v>
      </c>
    </row>
    <row r="1709" spans="1:7" x14ac:dyDescent="0.3">
      <c r="A1709" s="2">
        <v>3561.6000000000004</v>
      </c>
      <c r="B1709" s="9">
        <v>3561.6000000000004</v>
      </c>
      <c r="C1709" s="9">
        <v>22.26</v>
      </c>
      <c r="D1709" s="9" t="e">
        <v>#DIV/0!</v>
      </c>
      <c r="E1709" s="9">
        <v>1</v>
      </c>
      <c r="F1709" s="9">
        <v>9.5753424657534243</v>
      </c>
      <c r="G1709" s="9">
        <v>9.5753424657534243</v>
      </c>
    </row>
    <row r="1710" spans="1:7" x14ac:dyDescent="0.3">
      <c r="A1710" s="2">
        <v>3555.2</v>
      </c>
      <c r="B1710" s="9">
        <v>3555.1999999999994</v>
      </c>
      <c r="C1710" s="9">
        <v>22.22</v>
      </c>
      <c r="D1710" s="9">
        <v>6.103515625E-5</v>
      </c>
      <c r="E1710" s="9">
        <v>3</v>
      </c>
      <c r="F1710" s="9">
        <v>7.5570776255707761</v>
      </c>
      <c r="G1710" s="9">
        <v>7.5570776255707761</v>
      </c>
    </row>
    <row r="1711" spans="1:7" x14ac:dyDescent="0.3">
      <c r="A1711" s="2">
        <v>3553.6000000000004</v>
      </c>
      <c r="B1711" s="9">
        <v>3553.6000000000004</v>
      </c>
      <c r="C1711" s="9">
        <v>22.21</v>
      </c>
      <c r="D1711" s="9" t="e">
        <v>#DIV/0!</v>
      </c>
      <c r="E1711" s="9">
        <v>1</v>
      </c>
      <c r="F1711" s="9">
        <v>6.9452054794520546</v>
      </c>
      <c r="G1711" s="9">
        <v>6.9452054794520546</v>
      </c>
    </row>
    <row r="1712" spans="1:7" x14ac:dyDescent="0.3">
      <c r="A1712" s="2">
        <v>3526.3999999999996</v>
      </c>
      <c r="B1712" s="9">
        <v>3526.3999999999996</v>
      </c>
      <c r="C1712" s="9">
        <v>22.04</v>
      </c>
      <c r="D1712" s="9" t="e">
        <v>#DIV/0!</v>
      </c>
      <c r="E1712" s="9">
        <v>1</v>
      </c>
      <c r="F1712" s="9">
        <v>22.364383561643837</v>
      </c>
      <c r="G1712" s="9">
        <v>21</v>
      </c>
    </row>
    <row r="1713" spans="1:7" x14ac:dyDescent="0.3">
      <c r="A1713" s="2">
        <v>3523.2</v>
      </c>
      <c r="B1713" s="9">
        <v>3523.2</v>
      </c>
      <c r="C1713" s="9">
        <v>22.02</v>
      </c>
      <c r="D1713" s="9" t="e">
        <v>#DIV/0!</v>
      </c>
      <c r="E1713" s="9">
        <v>1</v>
      </c>
      <c r="F1713" s="9">
        <v>3.7013698630136984</v>
      </c>
      <c r="G1713" s="9">
        <v>0.8849315068493151</v>
      </c>
    </row>
    <row r="1714" spans="1:7" x14ac:dyDescent="0.3">
      <c r="A1714" s="2">
        <v>3521.6000000000004</v>
      </c>
      <c r="B1714" s="9">
        <v>3521.6000000000004</v>
      </c>
      <c r="C1714" s="9">
        <v>22.01</v>
      </c>
      <c r="D1714" s="9" t="e">
        <v>#DIV/0!</v>
      </c>
      <c r="E1714" s="9">
        <v>1</v>
      </c>
      <c r="F1714" s="9">
        <v>12.616438356164384</v>
      </c>
      <c r="G1714" s="9">
        <v>12.616438356164384</v>
      </c>
    </row>
    <row r="1715" spans="1:7" x14ac:dyDescent="0.3">
      <c r="A1715" s="2">
        <v>3520</v>
      </c>
      <c r="B1715" s="9">
        <v>3520</v>
      </c>
      <c r="C1715" s="9">
        <v>22</v>
      </c>
      <c r="D1715" s="9" t="e">
        <v>#DIV/0!</v>
      </c>
      <c r="E1715" s="9">
        <v>1</v>
      </c>
      <c r="F1715" s="9">
        <v>4.1260273972602741</v>
      </c>
      <c r="G1715" s="9">
        <v>4.1260273972602741</v>
      </c>
    </row>
    <row r="1716" spans="1:7" x14ac:dyDescent="0.3">
      <c r="A1716" s="2">
        <v>3518.3999999999996</v>
      </c>
      <c r="B1716" s="9">
        <v>3518.3999999999996</v>
      </c>
      <c r="C1716" s="9">
        <v>21.99</v>
      </c>
      <c r="D1716" s="9" t="e">
        <v>#DIV/0!</v>
      </c>
      <c r="E1716" s="9">
        <v>1</v>
      </c>
      <c r="F1716" s="9">
        <v>33.315068493150683</v>
      </c>
      <c r="G1716" s="9">
        <v>4.0739726027397261</v>
      </c>
    </row>
    <row r="1717" spans="1:7" x14ac:dyDescent="0.3">
      <c r="A1717" s="2">
        <v>3513.6000000000004</v>
      </c>
      <c r="B1717" s="9">
        <v>3513.6000000000004</v>
      </c>
      <c r="C1717" s="9">
        <v>21.96</v>
      </c>
      <c r="D1717" s="9" t="e">
        <v>#DIV/0!</v>
      </c>
      <c r="E1717" s="9">
        <v>1</v>
      </c>
      <c r="F1717" s="9">
        <v>25.627397260273973</v>
      </c>
      <c r="G1717" s="9">
        <v>7.9972602739726026</v>
      </c>
    </row>
    <row r="1718" spans="1:7" x14ac:dyDescent="0.3">
      <c r="A1718" s="2">
        <v>3510.4</v>
      </c>
      <c r="B1718" s="9">
        <v>3510.4</v>
      </c>
      <c r="C1718" s="9">
        <v>21.94</v>
      </c>
      <c r="D1718" s="9" t="e">
        <v>#DIV/0!</v>
      </c>
      <c r="E1718" s="9">
        <v>1</v>
      </c>
      <c r="F1718" s="9">
        <v>5.3616438356164382</v>
      </c>
      <c r="G1718" s="9">
        <v>5.3616438356164382</v>
      </c>
    </row>
    <row r="1719" spans="1:7" x14ac:dyDescent="0.3">
      <c r="A1719" s="2">
        <v>3507.2000000000003</v>
      </c>
      <c r="B1719" s="9">
        <v>3507.2000000000003</v>
      </c>
      <c r="C1719" s="9">
        <v>21.92</v>
      </c>
      <c r="D1719" s="9" t="e">
        <v>#DIV/0!</v>
      </c>
      <c r="E1719" s="9">
        <v>1</v>
      </c>
      <c r="F1719" s="9">
        <v>7.8246575342465752</v>
      </c>
      <c r="G1719" s="9">
        <v>5.4465753424657537</v>
      </c>
    </row>
    <row r="1720" spans="1:7" x14ac:dyDescent="0.3">
      <c r="A1720" s="2">
        <v>3502.4</v>
      </c>
      <c r="B1720" s="9">
        <v>3502.4</v>
      </c>
      <c r="C1720" s="9">
        <v>21.89</v>
      </c>
      <c r="D1720" s="9" t="e">
        <v>#DIV/0!</v>
      </c>
      <c r="E1720" s="9">
        <v>1</v>
      </c>
      <c r="F1720" s="9">
        <v>12.238356164383562</v>
      </c>
      <c r="G1720" s="9">
        <v>12.238356164383562</v>
      </c>
    </row>
    <row r="1721" spans="1:7" x14ac:dyDescent="0.3">
      <c r="A1721" s="2">
        <v>3494.4</v>
      </c>
      <c r="B1721" s="9">
        <v>3494.4</v>
      </c>
      <c r="C1721" s="9">
        <v>21.84</v>
      </c>
      <c r="D1721" s="9" t="e">
        <v>#DIV/0!</v>
      </c>
      <c r="E1721" s="9">
        <v>1</v>
      </c>
      <c r="F1721" s="9">
        <v>3.4547945205479453</v>
      </c>
      <c r="G1721" s="9">
        <v>3.4547945205479453</v>
      </c>
    </row>
    <row r="1722" spans="1:7" x14ac:dyDescent="0.3">
      <c r="A1722" s="2">
        <v>3483.2</v>
      </c>
      <c r="B1722" s="9">
        <v>3483.2</v>
      </c>
      <c r="C1722" s="9">
        <v>21.77</v>
      </c>
      <c r="D1722" s="9" t="e">
        <v>#DIV/0!</v>
      </c>
      <c r="E1722" s="9">
        <v>1</v>
      </c>
      <c r="F1722" s="9">
        <v>10.323287671232876</v>
      </c>
      <c r="G1722" s="9">
        <v>10.323287671232876</v>
      </c>
    </row>
    <row r="1723" spans="1:7" x14ac:dyDescent="0.3">
      <c r="A1723" s="2">
        <v>3480</v>
      </c>
      <c r="B1723" s="9">
        <v>3480</v>
      </c>
      <c r="C1723" s="9">
        <v>21.75</v>
      </c>
      <c r="D1723" s="9" t="e">
        <v>#DIV/0!</v>
      </c>
      <c r="E1723" s="9">
        <v>1</v>
      </c>
      <c r="F1723" s="9">
        <v>15.326027397260274</v>
      </c>
      <c r="G1723" s="9">
        <v>15.326027397260274</v>
      </c>
    </row>
    <row r="1724" spans="1:7" x14ac:dyDescent="0.3">
      <c r="A1724" s="2">
        <v>3478.3999999999996</v>
      </c>
      <c r="B1724" s="9">
        <v>3478.3999999999996</v>
      </c>
      <c r="C1724" s="9">
        <v>21.74</v>
      </c>
      <c r="D1724" s="9" t="e">
        <v>#DIV/0!</v>
      </c>
      <c r="E1724" s="9">
        <v>1</v>
      </c>
      <c r="F1724" s="9">
        <v>42.386301369863013</v>
      </c>
      <c r="G1724" s="9">
        <v>19.890410958904109</v>
      </c>
    </row>
    <row r="1725" spans="1:7" x14ac:dyDescent="0.3">
      <c r="A1725" s="2">
        <v>3467.2000000000003</v>
      </c>
      <c r="B1725" s="9">
        <v>3467.2000000000003</v>
      </c>
      <c r="C1725" s="9">
        <v>21.67</v>
      </c>
      <c r="D1725" s="9" t="e">
        <v>#DIV/0!</v>
      </c>
      <c r="E1725" s="9">
        <v>1</v>
      </c>
      <c r="F1725" s="9">
        <v>8.882191780821918</v>
      </c>
      <c r="G1725" s="9">
        <v>7.8657534246575347</v>
      </c>
    </row>
    <row r="1726" spans="1:7" x14ac:dyDescent="0.3">
      <c r="A1726" s="2">
        <v>3465.6</v>
      </c>
      <c r="B1726" s="9">
        <v>3465.6</v>
      </c>
      <c r="C1726" s="9">
        <v>21.66</v>
      </c>
      <c r="D1726" s="9">
        <v>6.103515625E-5</v>
      </c>
      <c r="E1726" s="9">
        <v>3</v>
      </c>
      <c r="F1726" s="9">
        <v>15.589954337899542</v>
      </c>
      <c r="G1726" s="9">
        <v>15.589954337899542</v>
      </c>
    </row>
    <row r="1727" spans="1:7" x14ac:dyDescent="0.3">
      <c r="A1727" s="2">
        <v>3464</v>
      </c>
      <c r="B1727" s="9">
        <v>3464</v>
      </c>
      <c r="C1727" s="9">
        <v>21.65</v>
      </c>
      <c r="D1727" s="9">
        <v>0</v>
      </c>
      <c r="E1727" s="9">
        <v>2</v>
      </c>
      <c r="F1727" s="9">
        <v>12.702739726027398</v>
      </c>
      <c r="G1727" s="9">
        <v>9.0726027397260278</v>
      </c>
    </row>
    <row r="1728" spans="1:7" x14ac:dyDescent="0.3">
      <c r="A1728" s="2">
        <v>3456</v>
      </c>
      <c r="B1728" s="9">
        <v>3456</v>
      </c>
      <c r="C1728" s="9">
        <v>21.6</v>
      </c>
      <c r="D1728" s="9" t="e">
        <v>#DIV/0!</v>
      </c>
      <c r="E1728" s="9">
        <v>1</v>
      </c>
      <c r="F1728" s="9">
        <v>25.479452054794521</v>
      </c>
      <c r="G1728" s="9">
        <v>7.8657534246575347</v>
      </c>
    </row>
    <row r="1729" spans="1:7" x14ac:dyDescent="0.3">
      <c r="A1729" s="2">
        <v>3454.4</v>
      </c>
      <c r="B1729" s="9">
        <v>3454.4</v>
      </c>
      <c r="C1729" s="9">
        <v>21.59</v>
      </c>
      <c r="D1729" s="9" t="e">
        <v>#DIV/0!</v>
      </c>
      <c r="E1729" s="9">
        <v>1</v>
      </c>
      <c r="F1729" s="9">
        <v>0.64109589041095894</v>
      </c>
      <c r="G1729" s="9">
        <v>0.64109589041095894</v>
      </c>
    </row>
    <row r="1730" spans="1:7" x14ac:dyDescent="0.3">
      <c r="A1730" s="2">
        <v>3452.7999999999997</v>
      </c>
      <c r="B1730" s="9">
        <v>3452.7999999999997</v>
      </c>
      <c r="C1730" s="9">
        <v>21.58</v>
      </c>
      <c r="D1730" s="9" t="e">
        <v>#DIV/0!</v>
      </c>
      <c r="E1730" s="9">
        <v>1</v>
      </c>
      <c r="F1730" s="9">
        <v>0.60273972602739723</v>
      </c>
      <c r="G1730" s="9">
        <v>0.60273972602739723</v>
      </c>
    </row>
    <row r="1731" spans="1:7" x14ac:dyDescent="0.3">
      <c r="A1731" s="2">
        <v>3446.3999999999996</v>
      </c>
      <c r="B1731" s="9">
        <v>3446.3999999999996</v>
      </c>
      <c r="C1731" s="9">
        <v>21.54</v>
      </c>
      <c r="D1731" s="9" t="e">
        <v>#DIV/0!</v>
      </c>
      <c r="E1731" s="9">
        <v>1</v>
      </c>
      <c r="F1731" s="9">
        <v>15.205479452054794</v>
      </c>
      <c r="G1731" s="9">
        <v>15.205479452054794</v>
      </c>
    </row>
    <row r="1732" spans="1:7" x14ac:dyDescent="0.3">
      <c r="A1732" s="2">
        <v>3444.8</v>
      </c>
      <c r="B1732" s="9">
        <v>3444.8</v>
      </c>
      <c r="C1732" s="9">
        <v>21.53</v>
      </c>
      <c r="D1732" s="9">
        <v>0</v>
      </c>
      <c r="E1732" s="9">
        <v>2</v>
      </c>
      <c r="F1732" s="9">
        <v>4.5616438356164384</v>
      </c>
      <c r="G1732" s="9">
        <v>4.5616438356164384</v>
      </c>
    </row>
    <row r="1733" spans="1:7" x14ac:dyDescent="0.3">
      <c r="A1733" s="2">
        <v>3440</v>
      </c>
      <c r="B1733" s="9">
        <v>3440</v>
      </c>
      <c r="C1733" s="9">
        <v>21.5</v>
      </c>
      <c r="D1733" s="9">
        <v>0</v>
      </c>
      <c r="E1733" s="9">
        <v>4</v>
      </c>
      <c r="F1733" s="9">
        <v>23.921917808219177</v>
      </c>
      <c r="G1733" s="9">
        <v>17.263013698630136</v>
      </c>
    </row>
    <row r="1734" spans="1:7" x14ac:dyDescent="0.3">
      <c r="A1734" s="2">
        <v>3435.2</v>
      </c>
      <c r="B1734" s="9">
        <v>3435.2</v>
      </c>
      <c r="C1734" s="9">
        <v>21.47</v>
      </c>
      <c r="D1734" s="9" t="e">
        <v>#DIV/0!</v>
      </c>
      <c r="E1734" s="9">
        <v>1</v>
      </c>
      <c r="F1734" s="9">
        <v>8.1260273972602732</v>
      </c>
      <c r="G1734" s="9">
        <v>3.9643835616438357</v>
      </c>
    </row>
    <row r="1735" spans="1:7" x14ac:dyDescent="0.3">
      <c r="A1735" s="2">
        <v>3430.4</v>
      </c>
      <c r="B1735" s="9">
        <v>3430.4</v>
      </c>
      <c r="C1735" s="9">
        <v>21.44</v>
      </c>
      <c r="D1735" s="9">
        <v>0</v>
      </c>
      <c r="E1735" s="9">
        <v>4</v>
      </c>
      <c r="F1735" s="9">
        <v>7.3904109589041092</v>
      </c>
      <c r="G1735" s="9">
        <v>7.3904109589041092</v>
      </c>
    </row>
    <row r="1736" spans="1:7" x14ac:dyDescent="0.3">
      <c r="A1736" s="2">
        <v>3425.6</v>
      </c>
      <c r="B1736" s="9">
        <v>3425.6</v>
      </c>
      <c r="C1736" s="9">
        <v>21.41</v>
      </c>
      <c r="D1736" s="9" t="e">
        <v>#DIV/0!</v>
      </c>
      <c r="E1736" s="9">
        <v>1</v>
      </c>
      <c r="F1736" s="9">
        <v>2.3616438356164382</v>
      </c>
      <c r="G1736" s="9">
        <v>2.3616438356164382</v>
      </c>
    </row>
    <row r="1737" spans="1:7" x14ac:dyDescent="0.3">
      <c r="A1737" s="2">
        <v>3424</v>
      </c>
      <c r="B1737" s="9">
        <v>3424</v>
      </c>
      <c r="C1737" s="9">
        <v>21.4</v>
      </c>
      <c r="D1737" s="9" t="e">
        <v>#DIV/0!</v>
      </c>
      <c r="E1737" s="9">
        <v>1</v>
      </c>
      <c r="F1737" s="9">
        <v>7.1589041095890407</v>
      </c>
      <c r="G1737" s="9">
        <v>7.1589041095890407</v>
      </c>
    </row>
    <row r="1738" spans="1:7" x14ac:dyDescent="0.3">
      <c r="A1738" s="2">
        <v>3409.6</v>
      </c>
      <c r="B1738" s="9">
        <v>3409.6</v>
      </c>
      <c r="C1738" s="9">
        <v>21.31</v>
      </c>
      <c r="D1738" s="9" t="e">
        <v>#DIV/0!</v>
      </c>
      <c r="E1738" s="9">
        <v>1</v>
      </c>
      <c r="F1738" s="9">
        <v>43.449315068493149</v>
      </c>
      <c r="G1738" s="9">
        <v>3.0191780821917806</v>
      </c>
    </row>
    <row r="1739" spans="1:7" x14ac:dyDescent="0.3">
      <c r="A1739" s="2">
        <v>3408</v>
      </c>
      <c r="B1739" s="9">
        <v>3408</v>
      </c>
      <c r="C1739" s="9">
        <v>21.3</v>
      </c>
      <c r="D1739" s="9" t="e">
        <v>#DIV/0!</v>
      </c>
      <c r="E1739" s="9">
        <v>1</v>
      </c>
      <c r="F1739" s="9">
        <v>14.871232876712329</v>
      </c>
      <c r="G1739" s="9">
        <v>14.871232876712329</v>
      </c>
    </row>
    <row r="1740" spans="1:7" x14ac:dyDescent="0.3">
      <c r="A1740" s="2">
        <v>3393.6000000000004</v>
      </c>
      <c r="B1740" s="9">
        <v>3393.6</v>
      </c>
      <c r="C1740" s="9">
        <v>21.21</v>
      </c>
      <c r="D1740" s="9">
        <v>6.103515625E-5</v>
      </c>
      <c r="E1740" s="9">
        <v>5</v>
      </c>
      <c r="F1740" s="9">
        <v>38.478904109589038</v>
      </c>
      <c r="G1740" s="9">
        <v>16.162739726027397</v>
      </c>
    </row>
    <row r="1741" spans="1:7" x14ac:dyDescent="0.3">
      <c r="A1741" s="2">
        <v>3369.6</v>
      </c>
      <c r="B1741" s="9">
        <v>3369.6</v>
      </c>
      <c r="C1741" s="9">
        <v>21.06</v>
      </c>
      <c r="D1741" s="9">
        <v>0</v>
      </c>
      <c r="E1741" s="9">
        <v>2</v>
      </c>
      <c r="F1741" s="9">
        <v>6.7821917808219183</v>
      </c>
      <c r="G1741" s="9">
        <v>6.7821917808219183</v>
      </c>
    </row>
    <row r="1742" spans="1:7" x14ac:dyDescent="0.3">
      <c r="A1742" s="2">
        <v>3366.3999999999996</v>
      </c>
      <c r="B1742" s="9">
        <v>3366.3999999999996</v>
      </c>
      <c r="C1742" s="9">
        <v>21.04</v>
      </c>
      <c r="D1742" s="9">
        <v>0</v>
      </c>
      <c r="E1742" s="9">
        <v>2</v>
      </c>
      <c r="F1742" s="9">
        <v>6.0315068493150683</v>
      </c>
      <c r="G1742" s="9">
        <v>6.0315068493150683</v>
      </c>
    </row>
    <row r="1743" spans="1:7" x14ac:dyDescent="0.3">
      <c r="A1743" s="2">
        <v>3364.8</v>
      </c>
      <c r="B1743" s="9">
        <v>3364.8</v>
      </c>
      <c r="C1743" s="9">
        <v>21.03</v>
      </c>
      <c r="D1743" s="9" t="e">
        <v>#DIV/0!</v>
      </c>
      <c r="E1743" s="9">
        <v>1</v>
      </c>
      <c r="F1743" s="9">
        <v>5.9972602739726026</v>
      </c>
      <c r="G1743" s="9">
        <v>5.9068493150684933</v>
      </c>
    </row>
    <row r="1744" spans="1:7" x14ac:dyDescent="0.3">
      <c r="A1744" s="2">
        <v>3363.2</v>
      </c>
      <c r="B1744" s="9">
        <v>3363.2</v>
      </c>
      <c r="C1744" s="9">
        <v>21.02</v>
      </c>
      <c r="D1744" s="9" t="e">
        <v>#DIV/0!</v>
      </c>
      <c r="E1744" s="9">
        <v>1</v>
      </c>
      <c r="F1744" s="9">
        <v>3.5123287671232877</v>
      </c>
      <c r="G1744" s="9">
        <v>3.5123287671232877</v>
      </c>
    </row>
    <row r="1745" spans="1:7" x14ac:dyDescent="0.3">
      <c r="A1745" s="2">
        <v>3353.6000000000004</v>
      </c>
      <c r="B1745" s="9">
        <v>3353.6000000000004</v>
      </c>
      <c r="C1745" s="9">
        <v>20.96</v>
      </c>
      <c r="D1745" s="9" t="e">
        <v>#DIV/0!</v>
      </c>
      <c r="E1745" s="9">
        <v>1</v>
      </c>
      <c r="F1745" s="9">
        <v>18.536986301369861</v>
      </c>
      <c r="G1745" s="9">
        <v>2.3287671232876712</v>
      </c>
    </row>
    <row r="1746" spans="1:7" x14ac:dyDescent="0.3">
      <c r="A1746" s="2">
        <v>3352</v>
      </c>
      <c r="B1746" s="9">
        <v>3352</v>
      </c>
      <c r="C1746" s="9">
        <v>20.95</v>
      </c>
      <c r="D1746" s="9">
        <v>0</v>
      </c>
      <c r="E1746" s="9">
        <v>3</v>
      </c>
      <c r="F1746" s="9">
        <v>13.731506849315068</v>
      </c>
      <c r="G1746" s="9">
        <v>8.8173515981735164</v>
      </c>
    </row>
    <row r="1747" spans="1:7" x14ac:dyDescent="0.3">
      <c r="A1747" s="2">
        <v>3348.8</v>
      </c>
      <c r="B1747" s="9">
        <v>3348.8</v>
      </c>
      <c r="C1747" s="9">
        <v>20.93</v>
      </c>
      <c r="D1747" s="9" t="e">
        <v>#DIV/0!</v>
      </c>
      <c r="E1747" s="9">
        <v>1</v>
      </c>
      <c r="F1747" s="9">
        <v>9.0246575342465754</v>
      </c>
      <c r="G1747" s="9">
        <v>7.8657534246575347</v>
      </c>
    </row>
    <row r="1748" spans="1:7" x14ac:dyDescent="0.3">
      <c r="A1748" s="2">
        <v>3347.2000000000003</v>
      </c>
      <c r="B1748" s="9">
        <v>3347.2000000000003</v>
      </c>
      <c r="C1748" s="9">
        <v>20.92</v>
      </c>
      <c r="D1748" s="9" t="e">
        <v>#DIV/0!</v>
      </c>
      <c r="E1748" s="9">
        <v>1</v>
      </c>
      <c r="F1748" s="9">
        <v>21.06027397260274</v>
      </c>
      <c r="G1748" s="9">
        <v>17.915068493150685</v>
      </c>
    </row>
    <row r="1749" spans="1:7" x14ac:dyDescent="0.3">
      <c r="A1749" s="2">
        <v>3345.6</v>
      </c>
      <c r="B1749" s="9">
        <v>3345.6</v>
      </c>
      <c r="C1749" s="9">
        <v>20.91</v>
      </c>
      <c r="D1749" s="9">
        <v>0</v>
      </c>
      <c r="E1749" s="9">
        <v>2</v>
      </c>
      <c r="F1749" s="9">
        <v>1.5808219178082192</v>
      </c>
      <c r="G1749" s="9">
        <v>1.5808219178082192</v>
      </c>
    </row>
    <row r="1750" spans="1:7" x14ac:dyDescent="0.3">
      <c r="A1750" s="2">
        <v>3344</v>
      </c>
      <c r="B1750" s="9">
        <v>3344</v>
      </c>
      <c r="C1750" s="9">
        <v>20.9</v>
      </c>
      <c r="D1750" s="9" t="e">
        <v>#DIV/0!</v>
      </c>
      <c r="E1750" s="9">
        <v>1</v>
      </c>
      <c r="F1750" s="9">
        <v>20.704109589041096</v>
      </c>
      <c r="G1750" s="9">
        <v>10.868493150684932</v>
      </c>
    </row>
    <row r="1751" spans="1:7" x14ac:dyDescent="0.3">
      <c r="A1751" s="2">
        <v>3336</v>
      </c>
      <c r="B1751" s="9">
        <v>3336</v>
      </c>
      <c r="C1751" s="9">
        <v>20.85</v>
      </c>
      <c r="D1751" s="9" t="e">
        <v>#DIV/0!</v>
      </c>
      <c r="E1751" s="9">
        <v>1</v>
      </c>
      <c r="F1751" s="9">
        <v>19.315068493150687</v>
      </c>
      <c r="G1751" s="9">
        <v>2.9424657534246577</v>
      </c>
    </row>
    <row r="1752" spans="1:7" x14ac:dyDescent="0.3">
      <c r="A1752" s="2">
        <v>3332.7999999999997</v>
      </c>
      <c r="B1752" s="9">
        <v>3332.7999999999997</v>
      </c>
      <c r="C1752" s="9">
        <v>20.83</v>
      </c>
      <c r="D1752" s="9" t="e">
        <v>#DIV/0!</v>
      </c>
      <c r="E1752" s="9">
        <v>1</v>
      </c>
      <c r="F1752" s="9">
        <v>13.202739726027398</v>
      </c>
      <c r="G1752" s="9">
        <v>13.202739726027398</v>
      </c>
    </row>
    <row r="1753" spans="1:7" x14ac:dyDescent="0.3">
      <c r="A1753" s="2">
        <v>3331.2</v>
      </c>
      <c r="B1753" s="9">
        <v>3331.1999999999994</v>
      </c>
      <c r="C1753" s="9">
        <v>20.82</v>
      </c>
      <c r="D1753" s="9">
        <v>7.4752494591771786E-5</v>
      </c>
      <c r="E1753" s="9">
        <v>3</v>
      </c>
      <c r="F1753" s="9">
        <v>7.191780821917809</v>
      </c>
      <c r="G1753" s="9">
        <v>6.590867579908676</v>
      </c>
    </row>
    <row r="1754" spans="1:7" x14ac:dyDescent="0.3">
      <c r="A1754" s="2">
        <v>3326.3999999999996</v>
      </c>
      <c r="B1754" s="9">
        <v>3326.3999999999996</v>
      </c>
      <c r="C1754" s="9">
        <v>20.79</v>
      </c>
      <c r="D1754" s="9" t="e">
        <v>#DIV/0!</v>
      </c>
      <c r="E1754" s="9">
        <v>1</v>
      </c>
      <c r="F1754" s="9">
        <v>5.8246575342465752</v>
      </c>
      <c r="G1754" s="9">
        <v>5.8246575342465752</v>
      </c>
    </row>
    <row r="1755" spans="1:7" x14ac:dyDescent="0.3">
      <c r="A1755" s="2">
        <v>3299.2000000000003</v>
      </c>
      <c r="B1755" s="9">
        <v>3299.2000000000003</v>
      </c>
      <c r="C1755" s="9">
        <v>20.62</v>
      </c>
      <c r="D1755" s="9">
        <v>0</v>
      </c>
      <c r="E1755" s="9">
        <v>4</v>
      </c>
      <c r="F1755" s="9">
        <v>12.343835616438358</v>
      </c>
      <c r="G1755" s="9">
        <v>12.343835616438358</v>
      </c>
    </row>
    <row r="1756" spans="1:7" x14ac:dyDescent="0.3">
      <c r="A1756" s="2">
        <v>3297.6</v>
      </c>
      <c r="B1756" s="9">
        <v>3297.6</v>
      </c>
      <c r="C1756" s="9">
        <v>20.61</v>
      </c>
      <c r="D1756" s="9" t="e">
        <v>#DIV/0!</v>
      </c>
      <c r="E1756" s="9">
        <v>1</v>
      </c>
      <c r="F1756" s="9">
        <v>12.742465753424657</v>
      </c>
      <c r="G1756" s="9">
        <v>12.742465753424657</v>
      </c>
    </row>
    <row r="1757" spans="1:7" x14ac:dyDescent="0.3">
      <c r="A1757" s="2">
        <v>3294.4</v>
      </c>
      <c r="B1757" s="9">
        <v>3294.4</v>
      </c>
      <c r="C1757" s="9">
        <v>20.59</v>
      </c>
      <c r="D1757" s="9" t="e">
        <v>#DIV/0!</v>
      </c>
      <c r="E1757" s="9">
        <v>1</v>
      </c>
      <c r="F1757" s="9">
        <v>0.32602739726027397</v>
      </c>
      <c r="G1757" s="9">
        <v>0.32602739726027397</v>
      </c>
    </row>
    <row r="1758" spans="1:7" x14ac:dyDescent="0.3">
      <c r="A1758" s="2">
        <v>3283.2</v>
      </c>
      <c r="B1758" s="9">
        <v>3283.2</v>
      </c>
      <c r="C1758" s="9">
        <v>20.52</v>
      </c>
      <c r="D1758" s="9">
        <v>0</v>
      </c>
      <c r="E1758" s="9">
        <v>2</v>
      </c>
      <c r="F1758" s="9">
        <v>14.449315068493151</v>
      </c>
      <c r="G1758" s="9">
        <v>4.2150684931506852</v>
      </c>
    </row>
    <row r="1759" spans="1:7" x14ac:dyDescent="0.3">
      <c r="A1759" s="2">
        <v>3276.8</v>
      </c>
      <c r="B1759" s="9">
        <v>3276.8</v>
      </c>
      <c r="C1759" s="9">
        <v>20.48</v>
      </c>
      <c r="D1759" s="9" t="e">
        <v>#DIV/0!</v>
      </c>
      <c r="E1759" s="9">
        <v>1</v>
      </c>
      <c r="F1759" s="9">
        <v>33.254794520547946</v>
      </c>
      <c r="G1759" s="9">
        <v>0.36712328767123287</v>
      </c>
    </row>
    <row r="1760" spans="1:7" x14ac:dyDescent="0.3">
      <c r="A1760" s="2">
        <v>3273.6000000000004</v>
      </c>
      <c r="B1760" s="9">
        <v>3273.6000000000004</v>
      </c>
      <c r="C1760" s="9">
        <v>20.46</v>
      </c>
      <c r="D1760" s="9" t="e">
        <v>#DIV/0!</v>
      </c>
      <c r="E1760" s="9">
        <v>1</v>
      </c>
      <c r="F1760" s="9">
        <v>18.873972602739727</v>
      </c>
      <c r="G1760" s="9">
        <v>3.5972602739726027</v>
      </c>
    </row>
    <row r="1761" spans="1:7" x14ac:dyDescent="0.3">
      <c r="A1761" s="2">
        <v>3268.8</v>
      </c>
      <c r="B1761" s="9">
        <v>3268.8</v>
      </c>
      <c r="C1761" s="9">
        <v>20.43</v>
      </c>
      <c r="D1761" s="9" t="e">
        <v>#DIV/0!</v>
      </c>
      <c r="E1761" s="9">
        <v>1</v>
      </c>
      <c r="F1761" s="9">
        <v>2.8986301369863012</v>
      </c>
      <c r="G1761" s="9">
        <v>2.5123287671232877</v>
      </c>
    </row>
    <row r="1762" spans="1:7" x14ac:dyDescent="0.3">
      <c r="A1762" s="2">
        <v>3252.7999999999997</v>
      </c>
      <c r="B1762" s="9">
        <v>3252.7999999999997</v>
      </c>
      <c r="C1762" s="9">
        <v>20.329999999999998</v>
      </c>
      <c r="D1762" s="9" t="e">
        <v>#DIV/0!</v>
      </c>
      <c r="E1762" s="9">
        <v>1</v>
      </c>
      <c r="F1762" s="9">
        <v>4.183561643835616</v>
      </c>
      <c r="G1762" s="9">
        <v>0.60273972602739723</v>
      </c>
    </row>
    <row r="1763" spans="1:7" x14ac:dyDescent="0.3">
      <c r="A1763" s="2">
        <v>3251.2</v>
      </c>
      <c r="B1763" s="9">
        <v>3251.2</v>
      </c>
      <c r="C1763" s="9">
        <v>20.32</v>
      </c>
      <c r="D1763" s="9" t="e">
        <v>#DIV/0!</v>
      </c>
      <c r="E1763" s="9">
        <v>1</v>
      </c>
      <c r="F1763" s="9">
        <v>12.506849315068493</v>
      </c>
      <c r="G1763" s="9">
        <v>2.1945205479452055</v>
      </c>
    </row>
    <row r="1764" spans="1:7" x14ac:dyDescent="0.3">
      <c r="A1764" s="2">
        <v>3248</v>
      </c>
      <c r="B1764" s="9">
        <v>3248</v>
      </c>
      <c r="C1764" s="9">
        <v>20.3</v>
      </c>
      <c r="D1764" s="9" t="e">
        <v>#DIV/0!</v>
      </c>
      <c r="E1764" s="9">
        <v>1</v>
      </c>
      <c r="F1764" s="9">
        <v>42.454794520547942</v>
      </c>
      <c r="G1764" s="9">
        <v>6.8657534246575347</v>
      </c>
    </row>
    <row r="1765" spans="1:7" x14ac:dyDescent="0.3">
      <c r="A1765" s="2">
        <v>3243.2</v>
      </c>
      <c r="B1765" s="9">
        <v>3243.2</v>
      </c>
      <c r="C1765" s="9">
        <v>20.27</v>
      </c>
      <c r="D1765" s="9" t="e">
        <v>#DIV/0!</v>
      </c>
      <c r="E1765" s="9">
        <v>1</v>
      </c>
      <c r="F1765" s="9">
        <v>13.035616438356165</v>
      </c>
      <c r="G1765" s="9">
        <v>3.6</v>
      </c>
    </row>
    <row r="1766" spans="1:7" x14ac:dyDescent="0.3">
      <c r="A1766" s="2">
        <v>3240</v>
      </c>
      <c r="B1766" s="9">
        <v>3240</v>
      </c>
      <c r="C1766" s="9">
        <v>20.25</v>
      </c>
      <c r="D1766" s="9" t="e">
        <v>#DIV/0!</v>
      </c>
      <c r="E1766" s="9">
        <v>1</v>
      </c>
      <c r="F1766" s="9">
        <v>12.076712328767123</v>
      </c>
      <c r="G1766" s="9">
        <v>12.076712328767123</v>
      </c>
    </row>
    <row r="1767" spans="1:7" x14ac:dyDescent="0.3">
      <c r="A1767" s="2">
        <v>3235.2</v>
      </c>
      <c r="B1767" s="9">
        <v>3235.2000000000003</v>
      </c>
      <c r="C1767" s="9">
        <v>20.22</v>
      </c>
      <c r="D1767" s="9">
        <v>0</v>
      </c>
      <c r="E1767" s="9">
        <v>8</v>
      </c>
      <c r="F1767" s="9">
        <v>14.672602739726027</v>
      </c>
      <c r="G1767" s="9">
        <v>14.672602739726027</v>
      </c>
    </row>
    <row r="1768" spans="1:7" x14ac:dyDescent="0.3">
      <c r="A1768" s="2">
        <v>3232</v>
      </c>
      <c r="B1768" s="9">
        <v>3232</v>
      </c>
      <c r="C1768" s="9">
        <v>20.2</v>
      </c>
      <c r="D1768" s="9">
        <v>0</v>
      </c>
      <c r="E1768" s="9">
        <v>2</v>
      </c>
      <c r="F1768" s="9">
        <v>8.4493150684931511</v>
      </c>
      <c r="G1768" s="9">
        <v>4.2753424657534245</v>
      </c>
    </row>
    <row r="1769" spans="1:7" x14ac:dyDescent="0.3">
      <c r="A1769" s="2">
        <v>3230.4</v>
      </c>
      <c r="B1769" s="9">
        <v>3230.4</v>
      </c>
      <c r="C1769" s="9">
        <v>20.190000000000001</v>
      </c>
      <c r="D1769" s="9" t="e">
        <v>#DIV/0!</v>
      </c>
      <c r="E1769" s="9">
        <v>1</v>
      </c>
      <c r="F1769" s="9">
        <v>1.2301369863013698</v>
      </c>
      <c r="G1769" s="9">
        <v>1.2301369863013698</v>
      </c>
    </row>
    <row r="1770" spans="1:7" x14ac:dyDescent="0.3">
      <c r="A1770" s="2">
        <v>3211.2</v>
      </c>
      <c r="B1770" s="9">
        <v>3211.2</v>
      </c>
      <c r="C1770" s="9">
        <v>20.07</v>
      </c>
      <c r="D1770" s="9" t="e">
        <v>#DIV/0!</v>
      </c>
      <c r="E1770" s="9">
        <v>1</v>
      </c>
      <c r="F1770" s="9">
        <v>14.830136986301369</v>
      </c>
      <c r="G1770" s="9">
        <v>14.830136986301369</v>
      </c>
    </row>
    <row r="1771" spans="1:7" x14ac:dyDescent="0.3">
      <c r="A1771" s="2">
        <v>3201.6000000000004</v>
      </c>
      <c r="B1771" s="9">
        <v>3201.6000000000004</v>
      </c>
      <c r="C1771" s="9">
        <v>20.010000000000002</v>
      </c>
      <c r="D1771" s="9" t="e">
        <v>#DIV/0!</v>
      </c>
      <c r="E1771" s="9">
        <v>1</v>
      </c>
      <c r="F1771" s="9">
        <v>2.4383561643835616</v>
      </c>
      <c r="G1771" s="9">
        <v>2.4383561643835616</v>
      </c>
    </row>
    <row r="1772" spans="1:7" x14ac:dyDescent="0.3">
      <c r="A1772" s="2">
        <v>3198.3999999999996</v>
      </c>
      <c r="B1772" s="9">
        <v>3198.3999999999996</v>
      </c>
      <c r="C1772" s="9">
        <v>19.989999999999998</v>
      </c>
      <c r="D1772" s="9">
        <v>0</v>
      </c>
      <c r="E1772" s="9">
        <v>2</v>
      </c>
      <c r="F1772" s="9">
        <v>49.62054794520548</v>
      </c>
      <c r="G1772" s="9">
        <v>6.3424657534246576</v>
      </c>
    </row>
    <row r="1773" spans="1:7" x14ac:dyDescent="0.3">
      <c r="A1773" s="2">
        <v>3176</v>
      </c>
      <c r="B1773" s="9">
        <v>3176</v>
      </c>
      <c r="C1773" s="9">
        <v>19.850000000000001</v>
      </c>
      <c r="D1773" s="9" t="e">
        <v>#DIV/0!</v>
      </c>
      <c r="E1773" s="9">
        <v>1</v>
      </c>
      <c r="F1773" s="9">
        <v>15.019178082191781</v>
      </c>
      <c r="G1773" s="9">
        <v>6.021917808219178</v>
      </c>
    </row>
    <row r="1774" spans="1:7" x14ac:dyDescent="0.3">
      <c r="A1774" s="2">
        <v>3156.8</v>
      </c>
      <c r="B1774" s="9">
        <v>3156.8</v>
      </c>
      <c r="C1774" s="9">
        <v>19.73</v>
      </c>
      <c r="D1774" s="9" t="e">
        <v>#DIV/0!</v>
      </c>
      <c r="E1774" s="9">
        <v>1</v>
      </c>
      <c r="F1774" s="9">
        <v>14.871232876712329</v>
      </c>
      <c r="G1774" s="9">
        <v>5.9972602739726026</v>
      </c>
    </row>
    <row r="1775" spans="1:7" x14ac:dyDescent="0.3">
      <c r="A1775" s="2">
        <v>3155.2</v>
      </c>
      <c r="B1775" s="9">
        <v>3155.1999999999994</v>
      </c>
      <c r="C1775" s="9">
        <v>19.72</v>
      </c>
      <c r="D1775" s="9">
        <v>6.103515625E-5</v>
      </c>
      <c r="E1775" s="9">
        <v>3</v>
      </c>
      <c r="F1775" s="9">
        <v>15.088584474885844</v>
      </c>
      <c r="G1775" s="9">
        <v>15.088584474885844</v>
      </c>
    </row>
    <row r="1776" spans="1:7" x14ac:dyDescent="0.3">
      <c r="A1776" s="2">
        <v>3152</v>
      </c>
      <c r="B1776" s="9">
        <v>3152</v>
      </c>
      <c r="C1776" s="9">
        <v>19.7</v>
      </c>
      <c r="D1776" s="9">
        <v>0</v>
      </c>
      <c r="E1776" s="9">
        <v>4</v>
      </c>
      <c r="F1776" s="9">
        <v>8.8000000000000007</v>
      </c>
      <c r="G1776" s="9">
        <v>8.5458904109589042</v>
      </c>
    </row>
    <row r="1777" spans="1:7" x14ac:dyDescent="0.3">
      <c r="A1777" s="2">
        <v>3150.4</v>
      </c>
      <c r="B1777" s="9">
        <v>3150.4</v>
      </c>
      <c r="C1777" s="9">
        <v>19.690000000000001</v>
      </c>
      <c r="D1777" s="9" t="e">
        <v>#DIV/0!</v>
      </c>
      <c r="E1777" s="9">
        <v>1</v>
      </c>
      <c r="F1777" s="9">
        <v>13.282191780821918</v>
      </c>
      <c r="G1777" s="9">
        <v>7.1753424657534248</v>
      </c>
    </row>
    <row r="1778" spans="1:7" x14ac:dyDescent="0.3">
      <c r="A1778" s="2">
        <v>3148.8</v>
      </c>
      <c r="B1778" s="9">
        <v>3148.8</v>
      </c>
      <c r="C1778" s="9">
        <v>19.68</v>
      </c>
      <c r="D1778" s="9" t="e">
        <v>#DIV/0!</v>
      </c>
      <c r="E1778" s="9">
        <v>1</v>
      </c>
      <c r="F1778" s="9">
        <v>13.484931506849316</v>
      </c>
      <c r="G1778" s="9">
        <v>5.5260273972602736</v>
      </c>
    </row>
    <row r="1779" spans="1:7" x14ac:dyDescent="0.3">
      <c r="A1779" s="2">
        <v>3139.2000000000003</v>
      </c>
      <c r="B1779" s="9">
        <v>3139.2000000000003</v>
      </c>
      <c r="C1779" s="9">
        <v>19.62</v>
      </c>
      <c r="D1779" s="9">
        <v>6.103515625E-5</v>
      </c>
      <c r="E1779" s="9">
        <v>3</v>
      </c>
      <c r="F1779" s="9">
        <v>15.4675799086758</v>
      </c>
      <c r="G1779" s="9">
        <v>3.9287671232876709</v>
      </c>
    </row>
    <row r="1780" spans="1:7" x14ac:dyDescent="0.3">
      <c r="A1780" s="2">
        <v>3136</v>
      </c>
      <c r="B1780" s="9">
        <v>3136</v>
      </c>
      <c r="C1780" s="9">
        <v>19.600000000000001</v>
      </c>
      <c r="D1780" s="9" t="e">
        <v>#DIV/0!</v>
      </c>
      <c r="E1780" s="9">
        <v>1</v>
      </c>
      <c r="F1780" s="9">
        <v>32.731506849315068</v>
      </c>
      <c r="G1780" s="9">
        <v>11.035616438356165</v>
      </c>
    </row>
    <row r="1781" spans="1:7" x14ac:dyDescent="0.3">
      <c r="A1781" s="2">
        <v>3132.7999999999997</v>
      </c>
      <c r="B1781" s="9">
        <v>3132.7999999999997</v>
      </c>
      <c r="C1781" s="9">
        <v>19.580000000000002</v>
      </c>
      <c r="D1781" s="9">
        <v>0</v>
      </c>
      <c r="E1781" s="9">
        <v>7</v>
      </c>
      <c r="F1781" s="9">
        <v>7.8606653620352249</v>
      </c>
      <c r="G1781" s="9">
        <v>7.8602739726027409</v>
      </c>
    </row>
    <row r="1782" spans="1:7" x14ac:dyDescent="0.3">
      <c r="A1782" s="2">
        <v>3121.6000000000004</v>
      </c>
      <c r="B1782" s="9">
        <v>3121.6000000000004</v>
      </c>
      <c r="C1782" s="9">
        <v>19.510000000000002</v>
      </c>
      <c r="D1782" s="9">
        <v>0</v>
      </c>
      <c r="E1782" s="9">
        <v>2</v>
      </c>
      <c r="F1782" s="9">
        <v>21.984931506849318</v>
      </c>
      <c r="G1782" s="9">
        <v>2.7863013698630139</v>
      </c>
    </row>
    <row r="1783" spans="1:7" x14ac:dyDescent="0.3">
      <c r="A1783" s="2">
        <v>3120</v>
      </c>
      <c r="B1783" s="9">
        <v>3120</v>
      </c>
      <c r="C1783" s="9">
        <v>19.5</v>
      </c>
      <c r="D1783" s="9" t="e">
        <v>#DIV/0!</v>
      </c>
      <c r="E1783" s="9">
        <v>1</v>
      </c>
      <c r="F1783" s="9">
        <v>6.8657534246575347</v>
      </c>
      <c r="G1783" s="9">
        <v>2.8794520547945206</v>
      </c>
    </row>
    <row r="1784" spans="1:7" x14ac:dyDescent="0.3">
      <c r="A1784" s="2">
        <v>3116.8</v>
      </c>
      <c r="B1784" s="9">
        <v>3116.8</v>
      </c>
      <c r="C1784" s="9">
        <v>19.48</v>
      </c>
      <c r="D1784" s="9" t="e">
        <v>#DIV/0!</v>
      </c>
      <c r="E1784" s="9">
        <v>1</v>
      </c>
      <c r="F1784" s="9">
        <v>17.12054794520548</v>
      </c>
      <c r="G1784" s="9">
        <v>2.3287671232876712</v>
      </c>
    </row>
    <row r="1785" spans="1:7" x14ac:dyDescent="0.3">
      <c r="A1785" s="2">
        <v>3113.6000000000004</v>
      </c>
      <c r="B1785" s="9">
        <v>3113.6000000000004</v>
      </c>
      <c r="C1785" s="9">
        <v>19.46</v>
      </c>
      <c r="D1785" s="9">
        <v>4.3158372875155492E-5</v>
      </c>
      <c r="E1785" s="9">
        <v>3</v>
      </c>
      <c r="F1785" s="9">
        <v>7.0045662100456623</v>
      </c>
      <c r="G1785" s="9">
        <v>5.2100456621004563</v>
      </c>
    </row>
    <row r="1786" spans="1:7" x14ac:dyDescent="0.3">
      <c r="A1786" s="2">
        <v>3102.4</v>
      </c>
      <c r="B1786" s="9">
        <v>3102.4</v>
      </c>
      <c r="C1786" s="9">
        <v>19.39</v>
      </c>
      <c r="D1786" s="9">
        <v>0</v>
      </c>
      <c r="E1786" s="9">
        <v>6</v>
      </c>
      <c r="F1786" s="9">
        <v>22.145205479452056</v>
      </c>
      <c r="G1786" s="9">
        <v>3.2109589041095887</v>
      </c>
    </row>
    <row r="1787" spans="1:7" x14ac:dyDescent="0.3">
      <c r="A1787" s="2">
        <v>3099.2000000000003</v>
      </c>
      <c r="B1787" s="9">
        <v>3099.2000000000003</v>
      </c>
      <c r="C1787" s="9">
        <v>19.37</v>
      </c>
      <c r="D1787" s="9">
        <v>0</v>
      </c>
      <c r="E1787" s="9">
        <v>2</v>
      </c>
      <c r="F1787" s="9">
        <v>13.527397260273974</v>
      </c>
      <c r="G1787" s="9">
        <v>4.5095890410958903</v>
      </c>
    </row>
    <row r="1788" spans="1:7" x14ac:dyDescent="0.3">
      <c r="A1788" s="2">
        <v>3092.7999999999997</v>
      </c>
      <c r="B1788" s="9">
        <v>3092.7999999999997</v>
      </c>
      <c r="C1788" s="9">
        <v>19.329999999999998</v>
      </c>
      <c r="D1788" s="9" t="e">
        <v>#DIV/0!</v>
      </c>
      <c r="E1788" s="9">
        <v>1</v>
      </c>
      <c r="F1788" s="9">
        <v>21.117808219178084</v>
      </c>
      <c r="G1788" s="9">
        <v>4.1945205479452055</v>
      </c>
    </row>
    <row r="1789" spans="1:7" x14ac:dyDescent="0.3">
      <c r="A1789" s="2">
        <v>3084.8</v>
      </c>
      <c r="B1789" s="9">
        <v>3084.8</v>
      </c>
      <c r="C1789" s="9">
        <v>19.28</v>
      </c>
      <c r="D1789" s="9" t="e">
        <v>#DIV/0!</v>
      </c>
      <c r="E1789" s="9">
        <v>1</v>
      </c>
      <c r="F1789" s="9">
        <v>12.827397260273973</v>
      </c>
      <c r="G1789" s="9">
        <v>3.7945205479452055</v>
      </c>
    </row>
    <row r="1790" spans="1:7" x14ac:dyDescent="0.3">
      <c r="A1790" s="2">
        <v>3080</v>
      </c>
      <c r="B1790" s="9">
        <v>3080</v>
      </c>
      <c r="C1790" s="9">
        <v>19.25</v>
      </c>
      <c r="D1790" s="9">
        <v>0</v>
      </c>
      <c r="E1790" s="9">
        <v>6</v>
      </c>
      <c r="F1790" s="9">
        <v>6.5789954337899532</v>
      </c>
      <c r="G1790" s="9">
        <v>6.5789954337899532</v>
      </c>
    </row>
    <row r="1791" spans="1:7" x14ac:dyDescent="0.3">
      <c r="A1791" s="2">
        <v>3078.3999999999996</v>
      </c>
      <c r="B1791" s="9">
        <v>3078.3999999999996</v>
      </c>
      <c r="C1791" s="9">
        <v>19.239999999999998</v>
      </c>
      <c r="D1791" s="9" t="e">
        <v>#DIV/0!</v>
      </c>
      <c r="E1791" s="9">
        <v>1</v>
      </c>
      <c r="F1791" s="9">
        <v>15.824657534246576</v>
      </c>
      <c r="G1791" s="9">
        <v>15.824657534246576</v>
      </c>
    </row>
    <row r="1792" spans="1:7" x14ac:dyDescent="0.3">
      <c r="A1792" s="2">
        <v>3076.8</v>
      </c>
      <c r="B1792" s="9">
        <v>3076.8</v>
      </c>
      <c r="C1792" s="9">
        <v>19.23</v>
      </c>
      <c r="D1792" s="9">
        <v>0</v>
      </c>
      <c r="E1792" s="9">
        <v>5</v>
      </c>
      <c r="F1792" s="9">
        <v>4.4016438356164382</v>
      </c>
      <c r="G1792" s="9">
        <v>2.2997260273972602</v>
      </c>
    </row>
    <row r="1793" spans="1:7" x14ac:dyDescent="0.3">
      <c r="A1793" s="2">
        <v>3075.2</v>
      </c>
      <c r="B1793" s="9">
        <v>3075.2</v>
      </c>
      <c r="C1793" s="9">
        <v>19.22</v>
      </c>
      <c r="D1793" s="9" t="e">
        <v>#DIV/0!</v>
      </c>
      <c r="E1793" s="9">
        <v>1</v>
      </c>
      <c r="F1793" s="9">
        <v>18.621917808219177</v>
      </c>
      <c r="G1793" s="9">
        <v>4.6931506849315072</v>
      </c>
    </row>
    <row r="1794" spans="1:7" x14ac:dyDescent="0.3">
      <c r="A1794" s="2">
        <v>3073.6000000000004</v>
      </c>
      <c r="B1794" s="9">
        <v>3073.6000000000004</v>
      </c>
      <c r="C1794" s="9">
        <v>19.21</v>
      </c>
      <c r="D1794" s="9" t="e">
        <v>#DIV/0!</v>
      </c>
      <c r="E1794" s="9">
        <v>1</v>
      </c>
      <c r="F1794" s="9">
        <v>33.358904109589041</v>
      </c>
      <c r="G1794" s="9">
        <v>25.024657534246575</v>
      </c>
    </row>
    <row r="1795" spans="1:7" x14ac:dyDescent="0.3">
      <c r="A1795" s="2">
        <v>3070.4</v>
      </c>
      <c r="B1795" s="9">
        <v>3070.4</v>
      </c>
      <c r="C1795" s="9">
        <v>19.190000000000001</v>
      </c>
      <c r="D1795" s="9" t="e">
        <v>#DIV/0!</v>
      </c>
      <c r="E1795" s="9">
        <v>1</v>
      </c>
      <c r="F1795" s="9">
        <v>15.997260273972604</v>
      </c>
      <c r="G1795" s="9">
        <v>15.997260273972604</v>
      </c>
    </row>
    <row r="1796" spans="1:7" x14ac:dyDescent="0.3">
      <c r="A1796" s="2">
        <v>3067.2000000000003</v>
      </c>
      <c r="B1796" s="9">
        <v>3067.2000000000003</v>
      </c>
      <c r="C1796" s="9">
        <v>19.170000000000002</v>
      </c>
      <c r="D1796" s="9" t="e">
        <v>#DIV/0!</v>
      </c>
      <c r="E1796" s="9">
        <v>1</v>
      </c>
      <c r="F1796" s="9">
        <v>28.471232876712328</v>
      </c>
      <c r="G1796" s="9">
        <v>0.71780821917808224</v>
      </c>
    </row>
    <row r="1797" spans="1:7" x14ac:dyDescent="0.3">
      <c r="A1797" s="2">
        <v>3060.7999999999997</v>
      </c>
      <c r="B1797" s="9">
        <v>3060.7999999999997</v>
      </c>
      <c r="C1797" s="9">
        <v>19.13</v>
      </c>
      <c r="D1797" s="9">
        <v>0</v>
      </c>
      <c r="E1797" s="9">
        <v>7</v>
      </c>
      <c r="F1797" s="9">
        <v>5.3702544031311152</v>
      </c>
      <c r="G1797" s="9">
        <v>4.9334637964774952</v>
      </c>
    </row>
    <row r="1798" spans="1:7" x14ac:dyDescent="0.3">
      <c r="A1798" s="2">
        <v>3059.2000000000003</v>
      </c>
      <c r="B1798" s="9">
        <v>3059.2000000000003</v>
      </c>
      <c r="C1798" s="9">
        <v>19.12</v>
      </c>
      <c r="D1798" s="9" t="e">
        <v>#DIV/0!</v>
      </c>
      <c r="E1798" s="9">
        <v>1</v>
      </c>
      <c r="F1798" s="9">
        <v>25.024657534246575</v>
      </c>
      <c r="G1798" s="9">
        <v>5.3315068493150681</v>
      </c>
    </row>
    <row r="1799" spans="1:7" x14ac:dyDescent="0.3">
      <c r="A1799" s="2">
        <v>3056</v>
      </c>
      <c r="B1799" s="9">
        <v>3056</v>
      </c>
      <c r="C1799" s="9">
        <v>19.100000000000001</v>
      </c>
      <c r="D1799" s="9" t="e">
        <v>#DIV/0!</v>
      </c>
      <c r="E1799" s="9">
        <v>1</v>
      </c>
      <c r="F1799" s="9">
        <v>22.75068493150685</v>
      </c>
      <c r="G1799" s="9">
        <v>1.6383561643835616</v>
      </c>
    </row>
    <row r="1800" spans="1:7" x14ac:dyDescent="0.3">
      <c r="A1800" s="2">
        <v>3054.4</v>
      </c>
      <c r="B1800" s="9">
        <v>3054.4</v>
      </c>
      <c r="C1800" s="9">
        <v>19.09</v>
      </c>
      <c r="D1800" s="9" t="e">
        <v>#DIV/0!</v>
      </c>
      <c r="E1800" s="9">
        <v>1</v>
      </c>
      <c r="F1800" s="9">
        <v>14.953424657534246</v>
      </c>
      <c r="G1800" s="9">
        <v>1.2164383561643837</v>
      </c>
    </row>
    <row r="1801" spans="1:7" x14ac:dyDescent="0.3">
      <c r="A1801" s="2">
        <v>3051.2</v>
      </c>
      <c r="B1801" s="9">
        <v>3051.2</v>
      </c>
      <c r="C1801" s="9">
        <v>19.07</v>
      </c>
      <c r="D1801" s="9" t="e">
        <v>#DIV/0!</v>
      </c>
      <c r="E1801" s="9">
        <v>1</v>
      </c>
      <c r="F1801" s="9">
        <v>14.997260273972604</v>
      </c>
      <c r="G1801" s="9">
        <v>2.7506849315068491</v>
      </c>
    </row>
    <row r="1802" spans="1:7" x14ac:dyDescent="0.3">
      <c r="A1802" s="2">
        <v>3046.3999999999996</v>
      </c>
      <c r="B1802" s="9">
        <v>3046.3999999999996</v>
      </c>
      <c r="C1802" s="9">
        <v>19.04</v>
      </c>
      <c r="D1802" s="9" t="e">
        <v>#DIV/0!</v>
      </c>
      <c r="E1802" s="9">
        <v>1</v>
      </c>
      <c r="F1802" s="9">
        <v>14.693150684931506</v>
      </c>
      <c r="G1802" s="9">
        <v>0.69863013698630139</v>
      </c>
    </row>
    <row r="1803" spans="1:7" x14ac:dyDescent="0.3">
      <c r="A1803" s="2">
        <v>3044.8</v>
      </c>
      <c r="B1803" s="9">
        <v>3044.8000000000006</v>
      </c>
      <c r="C1803" s="9">
        <v>19.03</v>
      </c>
      <c r="D1803" s="9">
        <v>0</v>
      </c>
      <c r="E1803" s="9">
        <v>3</v>
      </c>
      <c r="F1803" s="9">
        <v>4.848401826484019</v>
      </c>
      <c r="G1803" s="9">
        <v>2.1762557077625573</v>
      </c>
    </row>
    <row r="1804" spans="1:7" x14ac:dyDescent="0.3">
      <c r="A1804" s="2">
        <v>3027.2000000000003</v>
      </c>
      <c r="B1804" s="9">
        <v>3027.2000000000003</v>
      </c>
      <c r="C1804" s="9">
        <v>18.919999999999998</v>
      </c>
      <c r="D1804" s="9">
        <v>3.5238663890968367E-5</v>
      </c>
      <c r="E1804" s="9">
        <v>7</v>
      </c>
      <c r="F1804" s="9">
        <v>7.581213307240704</v>
      </c>
      <c r="G1804" s="9">
        <v>5.6731898238747558</v>
      </c>
    </row>
    <row r="1805" spans="1:7" x14ac:dyDescent="0.3">
      <c r="A1805" s="2">
        <v>3014.4</v>
      </c>
      <c r="B1805" s="9">
        <v>3014.4</v>
      </c>
      <c r="C1805" s="9">
        <v>18.84</v>
      </c>
      <c r="D1805" s="9">
        <v>4.3158372875155492E-5</v>
      </c>
      <c r="E1805" s="9">
        <v>3</v>
      </c>
      <c r="F1805" s="9">
        <v>23.820091324200916</v>
      </c>
      <c r="G1805" s="9">
        <v>6.8511415525114145</v>
      </c>
    </row>
    <row r="1806" spans="1:7" x14ac:dyDescent="0.3">
      <c r="A1806" s="2">
        <v>3008</v>
      </c>
      <c r="B1806" s="9">
        <v>3008</v>
      </c>
      <c r="C1806" s="9">
        <v>18.8</v>
      </c>
      <c r="D1806" s="9">
        <v>0</v>
      </c>
      <c r="E1806" s="9">
        <v>3</v>
      </c>
      <c r="F1806" s="9">
        <v>5.1543378995433793</v>
      </c>
      <c r="G1806" s="9">
        <v>5.1543378995433793</v>
      </c>
    </row>
    <row r="1807" spans="1:7" x14ac:dyDescent="0.3">
      <c r="A1807" s="2">
        <v>3006.3999999999996</v>
      </c>
      <c r="B1807" s="9">
        <v>3006.3999999999996</v>
      </c>
      <c r="C1807" s="9">
        <v>18.79</v>
      </c>
      <c r="D1807" s="9" t="e">
        <v>#DIV/0!</v>
      </c>
      <c r="E1807" s="9">
        <v>1</v>
      </c>
      <c r="F1807" s="9">
        <v>2.9945205479452053</v>
      </c>
      <c r="G1807" s="9">
        <v>1.6520547945205479</v>
      </c>
    </row>
    <row r="1808" spans="1:7" x14ac:dyDescent="0.3">
      <c r="A1808" s="2">
        <v>3004.8</v>
      </c>
      <c r="B1808" s="9">
        <v>3004.8</v>
      </c>
      <c r="C1808" s="9">
        <v>18.78</v>
      </c>
      <c r="D1808" s="9" t="e">
        <v>#DIV/0!</v>
      </c>
      <c r="E1808" s="9">
        <v>1</v>
      </c>
      <c r="F1808" s="9">
        <v>10.616438356164384</v>
      </c>
      <c r="G1808" s="9">
        <v>2.9808219178082194</v>
      </c>
    </row>
    <row r="1809" spans="1:7" x14ac:dyDescent="0.3">
      <c r="A1809" s="2">
        <v>2993.6000000000004</v>
      </c>
      <c r="B1809" s="9">
        <v>2993.6000000000004</v>
      </c>
      <c r="C1809" s="9">
        <v>18.71</v>
      </c>
      <c r="D1809" s="9" t="e">
        <v>#DIV/0!</v>
      </c>
      <c r="E1809" s="9">
        <v>1</v>
      </c>
      <c r="F1809" s="9">
        <v>2.2136986301369861</v>
      </c>
      <c r="G1809" s="9">
        <v>2.2136986301369861</v>
      </c>
    </row>
    <row r="1810" spans="1:7" x14ac:dyDescent="0.3">
      <c r="A1810" s="2">
        <v>2977.6</v>
      </c>
      <c r="B1810" s="9">
        <v>2977.6</v>
      </c>
      <c r="C1810" s="9">
        <v>18.61</v>
      </c>
      <c r="D1810" s="9">
        <v>0</v>
      </c>
      <c r="E1810" s="9">
        <v>6</v>
      </c>
      <c r="F1810" s="9">
        <v>4.666666666666667</v>
      </c>
      <c r="G1810" s="9">
        <v>4.666666666666667</v>
      </c>
    </row>
    <row r="1811" spans="1:7" x14ac:dyDescent="0.3">
      <c r="A1811" s="2">
        <v>2972.7999999999997</v>
      </c>
      <c r="B1811" s="9">
        <v>2972.7999999999997</v>
      </c>
      <c r="C1811" s="9">
        <v>18.579999999999998</v>
      </c>
      <c r="D1811" s="9" t="e">
        <v>#DIV/0!</v>
      </c>
      <c r="E1811" s="9">
        <v>1</v>
      </c>
      <c r="F1811" s="9">
        <v>4.087671232876712</v>
      </c>
      <c r="G1811" s="9">
        <v>4.087671232876712</v>
      </c>
    </row>
    <row r="1812" spans="1:7" x14ac:dyDescent="0.3">
      <c r="A1812" s="2">
        <v>2968</v>
      </c>
      <c r="B1812" s="9">
        <v>2968</v>
      </c>
      <c r="C1812" s="9">
        <v>18.55</v>
      </c>
      <c r="D1812" s="9" t="e">
        <v>#DIV/0!</v>
      </c>
      <c r="E1812" s="9">
        <v>1</v>
      </c>
      <c r="F1812" s="9">
        <v>2.4821917808219176</v>
      </c>
      <c r="G1812" s="9">
        <v>2.4821917808219176</v>
      </c>
    </row>
    <row r="1813" spans="1:7" x14ac:dyDescent="0.3">
      <c r="A1813" s="2">
        <v>2960</v>
      </c>
      <c r="B1813" s="9">
        <v>2960</v>
      </c>
      <c r="C1813" s="9">
        <v>18.5</v>
      </c>
      <c r="D1813" s="9" t="e">
        <v>#DIV/0!</v>
      </c>
      <c r="E1813" s="9">
        <v>1</v>
      </c>
      <c r="F1813" s="9">
        <v>32.298630136986304</v>
      </c>
      <c r="G1813" s="9">
        <v>1.8684931506849316</v>
      </c>
    </row>
    <row r="1814" spans="1:7" x14ac:dyDescent="0.3">
      <c r="A1814" s="2">
        <v>2958.3999999999996</v>
      </c>
      <c r="B1814" s="9">
        <v>2958.3999999999992</v>
      </c>
      <c r="C1814" s="9">
        <v>18.489999999999998</v>
      </c>
      <c r="D1814" s="9">
        <v>7.0477327781936735E-5</v>
      </c>
      <c r="E1814" s="9">
        <v>7</v>
      </c>
      <c r="F1814" s="9">
        <v>4.1158512720156555</v>
      </c>
      <c r="G1814" s="9">
        <v>3.7549902152641876</v>
      </c>
    </row>
    <row r="1815" spans="1:7" x14ac:dyDescent="0.3">
      <c r="A1815" s="2">
        <v>2945.6</v>
      </c>
      <c r="B1815" s="9">
        <v>2945.6</v>
      </c>
      <c r="C1815" s="9">
        <v>18.41</v>
      </c>
      <c r="D1815" s="9" t="e">
        <v>#DIV/0!</v>
      </c>
      <c r="E1815" s="9">
        <v>1</v>
      </c>
      <c r="F1815" s="9">
        <v>13.745205479452055</v>
      </c>
      <c r="G1815" s="9">
        <v>6.3616438356164382</v>
      </c>
    </row>
    <row r="1816" spans="1:7" x14ac:dyDescent="0.3">
      <c r="A1816" s="2">
        <v>2939.2000000000003</v>
      </c>
      <c r="B1816" s="9">
        <v>2939.2000000000003</v>
      </c>
      <c r="C1816" s="9">
        <v>18.37</v>
      </c>
      <c r="D1816" s="9" t="e">
        <v>#DIV/0!</v>
      </c>
      <c r="E1816" s="9">
        <v>1</v>
      </c>
      <c r="F1816" s="9">
        <v>15.38082191780822</v>
      </c>
      <c r="G1816" s="9">
        <v>1.9397260273972603</v>
      </c>
    </row>
    <row r="1817" spans="1:7" x14ac:dyDescent="0.3">
      <c r="A1817" s="2">
        <v>2928</v>
      </c>
      <c r="B1817" s="9">
        <v>2928</v>
      </c>
      <c r="C1817" s="9">
        <v>18.3</v>
      </c>
      <c r="D1817" s="9">
        <v>0</v>
      </c>
      <c r="E1817" s="9">
        <v>7</v>
      </c>
      <c r="F1817" s="9">
        <v>3.8172211350293543</v>
      </c>
      <c r="G1817" s="9">
        <v>3.1561643835616442</v>
      </c>
    </row>
    <row r="1818" spans="1:7" x14ac:dyDescent="0.3">
      <c r="A1818" s="2">
        <v>2926.3999999999996</v>
      </c>
      <c r="B1818" s="9">
        <v>2926.4000000000005</v>
      </c>
      <c r="C1818" s="9">
        <v>18.29</v>
      </c>
      <c r="D1818" s="9">
        <v>0</v>
      </c>
      <c r="E1818" s="9">
        <v>16</v>
      </c>
      <c r="F1818" s="9">
        <v>3.6029109589041095</v>
      </c>
      <c r="G1818" s="9">
        <v>3.6029109589041095</v>
      </c>
    </row>
    <row r="1819" spans="1:7" x14ac:dyDescent="0.3">
      <c r="A1819" s="2">
        <v>2924.8</v>
      </c>
      <c r="B1819" s="9">
        <v>2924.8</v>
      </c>
      <c r="C1819" s="9">
        <v>18.28</v>
      </c>
      <c r="D1819" s="9">
        <v>0</v>
      </c>
      <c r="E1819" s="9">
        <v>2</v>
      </c>
      <c r="F1819" s="9">
        <v>3.2493150684931509</v>
      </c>
      <c r="G1819" s="9">
        <v>3.2493150684931509</v>
      </c>
    </row>
    <row r="1820" spans="1:7" x14ac:dyDescent="0.3">
      <c r="A1820" s="2">
        <v>2923.2</v>
      </c>
      <c r="B1820" s="9">
        <v>2923.2</v>
      </c>
      <c r="C1820" s="9">
        <v>18.27</v>
      </c>
      <c r="D1820" s="9">
        <v>0</v>
      </c>
      <c r="E1820" s="9">
        <v>5</v>
      </c>
      <c r="F1820" s="9">
        <v>3.1342465753424658</v>
      </c>
      <c r="G1820" s="9">
        <v>3.1342465753424658</v>
      </c>
    </row>
    <row r="1821" spans="1:7" x14ac:dyDescent="0.3">
      <c r="A1821" s="2">
        <v>2920</v>
      </c>
      <c r="B1821" s="9">
        <v>2920</v>
      </c>
      <c r="C1821" s="9">
        <v>18.25</v>
      </c>
      <c r="D1821" s="9" t="e">
        <v>#DIV/0!</v>
      </c>
      <c r="E1821" s="9">
        <v>1</v>
      </c>
      <c r="F1821" s="9">
        <v>10.035616438356165</v>
      </c>
      <c r="G1821" s="9">
        <v>6.8657534246575347</v>
      </c>
    </row>
    <row r="1822" spans="1:7" x14ac:dyDescent="0.3">
      <c r="A1822" s="2">
        <v>2904</v>
      </c>
      <c r="B1822" s="9">
        <v>2904</v>
      </c>
      <c r="C1822" s="9">
        <v>18.149999999999999</v>
      </c>
      <c r="D1822" s="9" t="e">
        <v>#DIV/0!</v>
      </c>
      <c r="E1822" s="9">
        <v>1</v>
      </c>
      <c r="F1822" s="9">
        <v>4.4712328767123291</v>
      </c>
      <c r="G1822" s="9">
        <v>1.9835616438356165</v>
      </c>
    </row>
    <row r="1823" spans="1:7" x14ac:dyDescent="0.3">
      <c r="A1823" s="2">
        <v>2894.4</v>
      </c>
      <c r="B1823" s="9">
        <v>2894.4</v>
      </c>
      <c r="C1823" s="9">
        <v>18.09</v>
      </c>
      <c r="D1823" s="9" t="e">
        <v>#DIV/0!</v>
      </c>
      <c r="E1823" s="9">
        <v>1</v>
      </c>
      <c r="F1823" s="9">
        <v>3.5506849315068494</v>
      </c>
      <c r="G1823" s="9">
        <v>2.1369863013698631</v>
      </c>
    </row>
    <row r="1824" spans="1:7" x14ac:dyDescent="0.3">
      <c r="A1824" s="2">
        <v>2888</v>
      </c>
      <c r="B1824" s="9">
        <v>2888</v>
      </c>
      <c r="C1824" s="9">
        <v>18.05</v>
      </c>
      <c r="D1824" s="9">
        <v>0</v>
      </c>
      <c r="E1824" s="9">
        <v>4</v>
      </c>
      <c r="F1824" s="9">
        <v>8.9732876712328764</v>
      </c>
      <c r="G1824" s="9">
        <v>8.9732876712328764</v>
      </c>
    </row>
    <row r="1825" spans="1:7" x14ac:dyDescent="0.3">
      <c r="A1825" s="2">
        <v>2886.3999999999996</v>
      </c>
      <c r="B1825" s="9">
        <v>2886.3999999999996</v>
      </c>
      <c r="C1825" s="9">
        <v>18.04</v>
      </c>
      <c r="D1825" s="9">
        <v>0</v>
      </c>
      <c r="E1825" s="9">
        <v>2</v>
      </c>
      <c r="F1825" s="9">
        <v>3.0767123287671234</v>
      </c>
      <c r="G1825" s="9">
        <v>2.6547945205479451</v>
      </c>
    </row>
    <row r="1826" spans="1:7" x14ac:dyDescent="0.3">
      <c r="A1826" s="2">
        <v>2884.8</v>
      </c>
      <c r="B1826" s="9">
        <v>2884.8</v>
      </c>
      <c r="C1826" s="9">
        <v>18.03</v>
      </c>
      <c r="D1826" s="9">
        <v>0</v>
      </c>
      <c r="E1826" s="9">
        <v>5</v>
      </c>
      <c r="F1826" s="9">
        <v>3.2279452054794517</v>
      </c>
      <c r="G1826" s="9">
        <v>3.2279452054794517</v>
      </c>
    </row>
    <row r="1827" spans="1:7" x14ac:dyDescent="0.3">
      <c r="A1827" s="2">
        <v>2883.2</v>
      </c>
      <c r="B1827" s="9">
        <v>2883.2</v>
      </c>
      <c r="C1827" s="9">
        <v>18.020000000000003</v>
      </c>
      <c r="D1827" s="9">
        <v>0</v>
      </c>
      <c r="E1827" s="9">
        <v>14</v>
      </c>
      <c r="F1827" s="9">
        <v>3.0461839530332679</v>
      </c>
      <c r="G1827" s="9">
        <v>2.871232876712329</v>
      </c>
    </row>
    <row r="1828" spans="1:7" x14ac:dyDescent="0.3">
      <c r="A1828" s="2">
        <v>2881.6000000000004</v>
      </c>
      <c r="B1828" s="9">
        <v>2881.6000000000004</v>
      </c>
      <c r="C1828" s="9">
        <v>18.010000000000002</v>
      </c>
      <c r="D1828" s="9">
        <v>0</v>
      </c>
      <c r="E1828" s="9">
        <v>2</v>
      </c>
      <c r="F1828" s="9">
        <v>2.7506849315068491</v>
      </c>
      <c r="G1828" s="9">
        <v>2.7506849315068491</v>
      </c>
    </row>
    <row r="1829" spans="1:7" x14ac:dyDescent="0.3">
      <c r="A1829" s="2">
        <v>2880</v>
      </c>
      <c r="B1829" s="9">
        <v>2880</v>
      </c>
      <c r="C1829" s="9">
        <v>18</v>
      </c>
      <c r="D1829" s="9">
        <v>0</v>
      </c>
      <c r="E1829" s="9">
        <v>29</v>
      </c>
      <c r="F1829" s="9">
        <v>5.6894662257912136</v>
      </c>
      <c r="G1829" s="9">
        <v>2.7528578176665088</v>
      </c>
    </row>
    <row r="1830" spans="1:7" x14ac:dyDescent="0.3">
      <c r="A1830" s="2">
        <v>2878.3999999999996</v>
      </c>
      <c r="B1830" s="9">
        <v>2878.3999999999996</v>
      </c>
      <c r="C1830" s="9">
        <v>17.989999999999998</v>
      </c>
      <c r="D1830" s="9" t="e">
        <v>#DIV/0!</v>
      </c>
      <c r="E1830" s="9">
        <v>1</v>
      </c>
      <c r="F1830" s="9">
        <v>2.4821917808219176</v>
      </c>
      <c r="G1830" s="9">
        <v>2.4821917808219176</v>
      </c>
    </row>
    <row r="1831" spans="1:7" x14ac:dyDescent="0.3">
      <c r="A1831" s="2">
        <v>2876.8</v>
      </c>
      <c r="B1831" s="9">
        <v>2876.8000000000006</v>
      </c>
      <c r="C1831" s="9">
        <v>17.98</v>
      </c>
      <c r="D1831" s="9">
        <v>0</v>
      </c>
      <c r="E1831" s="9">
        <v>3</v>
      </c>
      <c r="F1831" s="9">
        <v>2.3315068493150686</v>
      </c>
      <c r="G1831" s="9">
        <v>2.3315068493150686</v>
      </c>
    </row>
    <row r="1832" spans="1:7" x14ac:dyDescent="0.3">
      <c r="A1832" s="2">
        <v>2875.2</v>
      </c>
      <c r="B1832" s="9">
        <v>2875.2</v>
      </c>
      <c r="C1832" s="9">
        <v>17.97</v>
      </c>
      <c r="D1832" s="9">
        <v>0</v>
      </c>
      <c r="E1832" s="9">
        <v>4</v>
      </c>
      <c r="F1832" s="9">
        <v>2.2424657534246575</v>
      </c>
      <c r="G1832" s="9">
        <v>2.2424657534246575</v>
      </c>
    </row>
    <row r="1833" spans="1:7" x14ac:dyDescent="0.3">
      <c r="A1833" s="2">
        <v>2873.6000000000004</v>
      </c>
      <c r="B1833" s="9">
        <v>2873.6000000000004</v>
      </c>
      <c r="C1833" s="9">
        <v>17.96</v>
      </c>
      <c r="D1833" s="9">
        <v>0</v>
      </c>
      <c r="E1833" s="9">
        <v>5</v>
      </c>
      <c r="F1833" s="9">
        <v>2.0986301369863014</v>
      </c>
      <c r="G1833" s="9">
        <v>2.0986301369863014</v>
      </c>
    </row>
    <row r="1834" spans="1:7" x14ac:dyDescent="0.3">
      <c r="A1834" s="2">
        <v>2872</v>
      </c>
      <c r="B1834" s="9">
        <v>2872</v>
      </c>
      <c r="C1834" s="9">
        <v>17.95</v>
      </c>
      <c r="D1834" s="9">
        <v>0</v>
      </c>
      <c r="E1834" s="9">
        <v>5</v>
      </c>
      <c r="F1834" s="9">
        <v>1.9978082191780822</v>
      </c>
      <c r="G1834" s="9">
        <v>1.4005479452054794</v>
      </c>
    </row>
    <row r="1835" spans="1:7" x14ac:dyDescent="0.3">
      <c r="A1835" s="2">
        <v>2860.7999999999997</v>
      </c>
      <c r="B1835" s="9">
        <v>2860.7999999999997</v>
      </c>
      <c r="C1835" s="9">
        <v>17.88</v>
      </c>
      <c r="D1835" s="9" t="e">
        <v>#DIV/0!</v>
      </c>
      <c r="E1835" s="9">
        <v>1</v>
      </c>
      <c r="F1835" s="9">
        <v>8.2767123287671236</v>
      </c>
      <c r="G1835" s="9">
        <v>8.2767123287671236</v>
      </c>
    </row>
    <row r="1836" spans="1:7" x14ac:dyDescent="0.3">
      <c r="A1836" s="2">
        <v>2859.2000000000003</v>
      </c>
      <c r="B1836" s="9">
        <v>2859.2000000000003</v>
      </c>
      <c r="C1836" s="9">
        <v>17.87</v>
      </c>
      <c r="D1836" s="9" t="e">
        <v>#DIV/0!</v>
      </c>
      <c r="E1836" s="9">
        <v>1</v>
      </c>
      <c r="F1836" s="9">
        <v>2.4821917808219176</v>
      </c>
      <c r="G1836" s="9">
        <v>2.4821917808219176</v>
      </c>
    </row>
    <row r="1837" spans="1:7" x14ac:dyDescent="0.3">
      <c r="A1837" s="2">
        <v>2846.3999999999996</v>
      </c>
      <c r="B1837" s="9">
        <v>2846.3999999999996</v>
      </c>
      <c r="C1837" s="9">
        <v>17.79</v>
      </c>
      <c r="D1837" s="9" t="e">
        <v>#DIV/0!</v>
      </c>
      <c r="E1837" s="9">
        <v>1</v>
      </c>
      <c r="F1837" s="9">
        <v>1.178082191780822</v>
      </c>
      <c r="G1837" s="9">
        <v>1.178082191780822</v>
      </c>
    </row>
    <row r="1838" spans="1:7" x14ac:dyDescent="0.3">
      <c r="A1838" s="2">
        <v>2840</v>
      </c>
      <c r="B1838" s="9">
        <v>2840</v>
      </c>
      <c r="C1838" s="9">
        <v>17.75</v>
      </c>
      <c r="D1838" s="9" t="e">
        <v>#DIV/0!</v>
      </c>
      <c r="E1838" s="9">
        <v>1</v>
      </c>
      <c r="F1838" s="9">
        <v>2.2136986301369861</v>
      </c>
      <c r="G1838" s="9">
        <v>2.2136986301369861</v>
      </c>
    </row>
    <row r="1839" spans="1:7" x14ac:dyDescent="0.3">
      <c r="A1839" s="2">
        <v>2838.3999999999996</v>
      </c>
      <c r="B1839" s="9">
        <v>2838.3999999999996</v>
      </c>
      <c r="C1839" s="9">
        <v>17.739999999999998</v>
      </c>
      <c r="D1839" s="9" t="e">
        <v>#DIV/0!</v>
      </c>
      <c r="E1839" s="9">
        <v>1</v>
      </c>
      <c r="F1839" s="9">
        <v>2.0986301369863014</v>
      </c>
      <c r="G1839" s="9">
        <v>2.0986301369863014</v>
      </c>
    </row>
    <row r="1840" spans="1:7" x14ac:dyDescent="0.3">
      <c r="A1840" s="2">
        <v>2822.4</v>
      </c>
      <c r="B1840" s="9">
        <v>2822.4</v>
      </c>
      <c r="C1840" s="9">
        <v>17.64</v>
      </c>
      <c r="D1840" s="9" t="e">
        <v>#DIV/0!</v>
      </c>
      <c r="E1840" s="9">
        <v>1</v>
      </c>
      <c r="F1840" s="9">
        <v>7.956164383561644</v>
      </c>
      <c r="G1840" s="9">
        <v>2.1945205479452055</v>
      </c>
    </row>
    <row r="1841" spans="1:7" x14ac:dyDescent="0.3">
      <c r="A1841" s="2">
        <v>2820.7999999999997</v>
      </c>
      <c r="B1841" s="9">
        <v>2820.8000000000011</v>
      </c>
      <c r="C1841" s="9">
        <v>17.63</v>
      </c>
      <c r="D1841" s="9">
        <v>0</v>
      </c>
      <c r="E1841" s="9">
        <v>25</v>
      </c>
      <c r="F1841" s="9">
        <v>2.6573150684931512</v>
      </c>
      <c r="G1841" s="9">
        <v>1.4926027397260275</v>
      </c>
    </row>
    <row r="1842" spans="1:7" x14ac:dyDescent="0.3">
      <c r="A1842" s="2">
        <v>2801.6000000000004</v>
      </c>
      <c r="B1842" s="9">
        <v>2801.6000000000004</v>
      </c>
      <c r="C1842" s="9">
        <v>17.510000000000002</v>
      </c>
      <c r="D1842" s="9" t="e">
        <v>#DIV/0!</v>
      </c>
      <c r="E1842" s="9">
        <v>1</v>
      </c>
      <c r="F1842" s="9">
        <v>17.610958904109587</v>
      </c>
      <c r="G1842" s="9">
        <v>3.0136986301369864</v>
      </c>
    </row>
    <row r="1843" spans="1:7" x14ac:dyDescent="0.3">
      <c r="A1843" s="2">
        <v>2795.2</v>
      </c>
      <c r="B1843" s="9">
        <v>2795.2</v>
      </c>
      <c r="C1843" s="9">
        <v>17.47</v>
      </c>
      <c r="D1843" s="9">
        <v>0</v>
      </c>
      <c r="E1843" s="9">
        <v>2</v>
      </c>
      <c r="F1843" s="9">
        <v>31.360273972602741</v>
      </c>
      <c r="G1843" s="9">
        <v>25.024657534246575</v>
      </c>
    </row>
    <row r="1844" spans="1:7" x14ac:dyDescent="0.3">
      <c r="A1844" s="2">
        <v>2790.4</v>
      </c>
      <c r="B1844" s="9">
        <v>2790.4</v>
      </c>
      <c r="C1844" s="9">
        <v>17.440000000000001</v>
      </c>
      <c r="D1844" s="9" t="e">
        <v>#DIV/0!</v>
      </c>
      <c r="E1844" s="9">
        <v>1</v>
      </c>
      <c r="F1844" s="9">
        <v>3.0904109589041098</v>
      </c>
      <c r="G1844" s="9">
        <v>3.0904109589041098</v>
      </c>
    </row>
    <row r="1845" spans="1:7" x14ac:dyDescent="0.3">
      <c r="A1845" s="2">
        <v>2782.4</v>
      </c>
      <c r="B1845" s="9">
        <v>2782.4</v>
      </c>
      <c r="C1845" s="9">
        <v>17.39</v>
      </c>
      <c r="D1845" s="9" t="e">
        <v>#DIV/0!</v>
      </c>
      <c r="E1845" s="9">
        <v>1</v>
      </c>
      <c r="F1845" s="9">
        <v>4.3561643835616435</v>
      </c>
      <c r="G1845" s="9">
        <v>0.19452054794520549</v>
      </c>
    </row>
    <row r="1846" spans="1:7" x14ac:dyDescent="0.3">
      <c r="A1846" s="2">
        <v>2776</v>
      </c>
      <c r="B1846" s="9">
        <v>2776</v>
      </c>
      <c r="C1846" s="9">
        <v>17.350000000000001</v>
      </c>
      <c r="D1846" s="9" t="e">
        <v>#DIV/0!</v>
      </c>
      <c r="E1846" s="9">
        <v>1</v>
      </c>
      <c r="F1846" s="9">
        <v>4.7397260273972606</v>
      </c>
      <c r="G1846" s="9">
        <v>4.7397260273972606</v>
      </c>
    </row>
    <row r="1847" spans="1:7" x14ac:dyDescent="0.3">
      <c r="A1847" s="2">
        <v>2769.6</v>
      </c>
      <c r="B1847" s="9">
        <v>2769.6</v>
      </c>
      <c r="C1847" s="9">
        <v>17.309999999999999</v>
      </c>
      <c r="D1847" s="9">
        <v>0</v>
      </c>
      <c r="E1847" s="9">
        <v>4</v>
      </c>
      <c r="F1847" s="9">
        <v>4.7410958904109588</v>
      </c>
      <c r="G1847" s="9">
        <v>0.54383561643835621</v>
      </c>
    </row>
    <row r="1848" spans="1:7" x14ac:dyDescent="0.3">
      <c r="A1848" s="2">
        <v>2768</v>
      </c>
      <c r="B1848" s="9">
        <v>2768</v>
      </c>
      <c r="C1848" s="9">
        <v>17.3</v>
      </c>
      <c r="D1848" s="9">
        <v>0</v>
      </c>
      <c r="E1848" s="9">
        <v>8</v>
      </c>
      <c r="F1848" s="9">
        <v>4.132191780821918</v>
      </c>
      <c r="G1848" s="9">
        <v>3.4417808219178081</v>
      </c>
    </row>
    <row r="1849" spans="1:7" x14ac:dyDescent="0.3">
      <c r="A1849" s="2">
        <v>2766.3999999999996</v>
      </c>
      <c r="B1849" s="9">
        <v>2766.3999999999996</v>
      </c>
      <c r="C1849" s="9">
        <v>17.29</v>
      </c>
      <c r="D1849" s="9" t="e">
        <v>#DIV/0!</v>
      </c>
      <c r="E1849" s="9">
        <v>1</v>
      </c>
      <c r="F1849" s="9">
        <v>0.36712328767123287</v>
      </c>
      <c r="G1849" s="9">
        <v>0.36712328767123287</v>
      </c>
    </row>
    <row r="1850" spans="1:7" x14ac:dyDescent="0.3">
      <c r="A1850" s="2">
        <v>2745.6</v>
      </c>
      <c r="B1850" s="9">
        <v>2745.6</v>
      </c>
      <c r="C1850" s="9">
        <v>17.16</v>
      </c>
      <c r="D1850" s="9" t="e">
        <v>#DIV/0!</v>
      </c>
      <c r="E1850" s="9">
        <v>1</v>
      </c>
      <c r="F1850" s="9">
        <v>12.276712328767124</v>
      </c>
      <c r="G1850" s="9">
        <v>1.9013698630136986</v>
      </c>
    </row>
    <row r="1851" spans="1:7" x14ac:dyDescent="0.3">
      <c r="A1851" s="2">
        <v>2744</v>
      </c>
      <c r="B1851" s="9">
        <v>2744</v>
      </c>
      <c r="C1851" s="9">
        <v>17.149999999999999</v>
      </c>
      <c r="D1851" s="9">
        <v>0</v>
      </c>
      <c r="E1851" s="9">
        <v>2</v>
      </c>
      <c r="F1851" s="9">
        <v>5.1109589041095891</v>
      </c>
      <c r="G1851" s="9">
        <v>0.69863013698630139</v>
      </c>
    </row>
    <row r="1852" spans="1:7" x14ac:dyDescent="0.3">
      <c r="A1852" s="2">
        <v>2736</v>
      </c>
      <c r="B1852" s="9">
        <v>2736</v>
      </c>
      <c r="C1852" s="9">
        <v>17.100000000000001</v>
      </c>
      <c r="D1852" s="9" t="e">
        <v>#DIV/0!</v>
      </c>
      <c r="E1852" s="9">
        <v>1</v>
      </c>
      <c r="F1852" s="9">
        <v>29.632876712328766</v>
      </c>
      <c r="G1852" s="9">
        <v>17.915068493150685</v>
      </c>
    </row>
    <row r="1853" spans="1:7" x14ac:dyDescent="0.3">
      <c r="A1853" s="2">
        <v>2728</v>
      </c>
      <c r="B1853" s="9">
        <v>2728</v>
      </c>
      <c r="C1853" s="9">
        <v>17.05</v>
      </c>
      <c r="D1853" s="9">
        <v>0</v>
      </c>
      <c r="E1853" s="9">
        <v>4</v>
      </c>
      <c r="F1853" s="9">
        <v>14.893835616438356</v>
      </c>
      <c r="G1853" s="9">
        <v>14.893835616438356</v>
      </c>
    </row>
    <row r="1854" spans="1:7" x14ac:dyDescent="0.3">
      <c r="A1854" s="2">
        <v>2724.8</v>
      </c>
      <c r="B1854" s="9">
        <v>2724.8</v>
      </c>
      <c r="C1854" s="9">
        <v>17.03</v>
      </c>
      <c r="D1854" s="9" t="e">
        <v>#DIV/0!</v>
      </c>
      <c r="E1854" s="9">
        <v>1</v>
      </c>
      <c r="F1854" s="9">
        <v>12.783561643835617</v>
      </c>
      <c r="G1854" s="9">
        <v>12.783561643835617</v>
      </c>
    </row>
    <row r="1855" spans="1:7" x14ac:dyDescent="0.3">
      <c r="A1855" s="2">
        <v>2716.8</v>
      </c>
      <c r="B1855" s="9">
        <v>2716.8</v>
      </c>
      <c r="C1855" s="9">
        <v>16.98</v>
      </c>
      <c r="D1855" s="9" t="e">
        <v>#DIV/0!</v>
      </c>
      <c r="E1855" s="9">
        <v>1</v>
      </c>
      <c r="F1855" s="9">
        <v>14.482191780821918</v>
      </c>
      <c r="G1855" s="9">
        <v>12.887671232876713</v>
      </c>
    </row>
    <row r="1856" spans="1:7" x14ac:dyDescent="0.3">
      <c r="A1856" s="2">
        <v>2707.2000000000003</v>
      </c>
      <c r="B1856" s="9">
        <v>2707.2000000000003</v>
      </c>
      <c r="C1856" s="9">
        <v>16.920000000000002</v>
      </c>
      <c r="D1856" s="9" t="e">
        <v>#DIV/0!</v>
      </c>
      <c r="E1856" s="9">
        <v>1</v>
      </c>
      <c r="F1856" s="9">
        <v>1.9753424657534246</v>
      </c>
      <c r="G1856" s="9">
        <v>1.9753424657534246</v>
      </c>
    </row>
    <row r="1857" spans="1:7" x14ac:dyDescent="0.3">
      <c r="A1857" s="2">
        <v>2705.6</v>
      </c>
      <c r="B1857" s="9">
        <v>2705.6</v>
      </c>
      <c r="C1857" s="9">
        <v>16.91</v>
      </c>
      <c r="D1857" s="9" t="e">
        <v>#DIV/0!</v>
      </c>
      <c r="E1857" s="9">
        <v>1</v>
      </c>
      <c r="F1857" s="9">
        <v>41.646575342465752</v>
      </c>
      <c r="G1857" s="9">
        <v>4.720547945205479</v>
      </c>
    </row>
    <row r="1858" spans="1:7" x14ac:dyDescent="0.3">
      <c r="A1858" s="2">
        <v>2691.2</v>
      </c>
      <c r="B1858" s="9">
        <v>2691.2</v>
      </c>
      <c r="C1858" s="9">
        <v>16.82</v>
      </c>
      <c r="D1858" s="9" t="e">
        <v>#DIV/0!</v>
      </c>
      <c r="E1858" s="9">
        <v>1</v>
      </c>
      <c r="F1858" s="9">
        <v>1.3315068493150686</v>
      </c>
      <c r="G1858" s="9">
        <v>1.3315068493150686</v>
      </c>
    </row>
    <row r="1859" spans="1:7" x14ac:dyDescent="0.3">
      <c r="A1859" s="2">
        <v>2684.8</v>
      </c>
      <c r="B1859" s="9">
        <v>2684.8</v>
      </c>
      <c r="C1859" s="9">
        <v>16.78</v>
      </c>
      <c r="D1859" s="9">
        <v>0</v>
      </c>
      <c r="E1859" s="9">
        <v>4</v>
      </c>
      <c r="F1859" s="9">
        <v>4.6486301369863012</v>
      </c>
      <c r="G1859" s="9">
        <v>1.6493150684931506</v>
      </c>
    </row>
    <row r="1860" spans="1:7" x14ac:dyDescent="0.3">
      <c r="A1860" s="2">
        <v>2657.6</v>
      </c>
      <c r="B1860" s="9">
        <v>2657.6</v>
      </c>
      <c r="C1860" s="9">
        <v>16.61</v>
      </c>
      <c r="D1860" s="9" t="e">
        <v>#DIV/0!</v>
      </c>
      <c r="E1860" s="9">
        <v>1</v>
      </c>
      <c r="F1860" s="9">
        <v>4.4904109589041097</v>
      </c>
      <c r="G1860" s="9">
        <v>4.4904109589041097</v>
      </c>
    </row>
    <row r="1861" spans="1:7" x14ac:dyDescent="0.3">
      <c r="A1861" s="2">
        <v>2649.6</v>
      </c>
      <c r="B1861" s="9">
        <v>2649.5999999999995</v>
      </c>
      <c r="C1861" s="9">
        <v>16.559999999999999</v>
      </c>
      <c r="D1861" s="9">
        <v>0</v>
      </c>
      <c r="E1861" s="9">
        <v>16</v>
      </c>
      <c r="F1861" s="9">
        <v>5.066095890410959</v>
      </c>
      <c r="G1861" s="9">
        <v>2.6160958904109588</v>
      </c>
    </row>
    <row r="1862" spans="1:7" x14ac:dyDescent="0.3">
      <c r="A1862" s="2">
        <v>2643.2</v>
      </c>
      <c r="B1862" s="9">
        <v>2643.2</v>
      </c>
      <c r="C1862" s="9">
        <v>16.52</v>
      </c>
      <c r="D1862" s="9" t="e">
        <v>#DIV/0!</v>
      </c>
      <c r="E1862" s="9">
        <v>1</v>
      </c>
      <c r="F1862" s="9">
        <v>47.495890410958907</v>
      </c>
      <c r="G1862" s="9">
        <v>2.3287671232876712</v>
      </c>
    </row>
    <row r="1863" spans="1:7" x14ac:dyDescent="0.3">
      <c r="A1863" s="2">
        <v>2630.4</v>
      </c>
      <c r="B1863" s="9">
        <v>2630.4</v>
      </c>
      <c r="C1863" s="9">
        <v>16.440000000000001</v>
      </c>
      <c r="D1863" s="9">
        <v>0</v>
      </c>
      <c r="E1863" s="9">
        <v>7</v>
      </c>
      <c r="F1863" s="9">
        <v>4.2888454011741688</v>
      </c>
      <c r="G1863" s="9">
        <v>2.3455968688845403</v>
      </c>
    </row>
    <row r="1864" spans="1:7" x14ac:dyDescent="0.3">
      <c r="A1864" s="2">
        <v>2616</v>
      </c>
      <c r="B1864" s="9">
        <v>2616</v>
      </c>
      <c r="C1864" s="9">
        <v>16.349999999999998</v>
      </c>
      <c r="D1864" s="9">
        <v>0</v>
      </c>
      <c r="E1864" s="9">
        <v>15</v>
      </c>
      <c r="F1864" s="9">
        <v>0.41570776255707759</v>
      </c>
      <c r="G1864" s="9">
        <v>0.34447488584474878</v>
      </c>
    </row>
    <row r="1865" spans="1:7" x14ac:dyDescent="0.3">
      <c r="A1865" s="2">
        <v>2595.1999999999998</v>
      </c>
      <c r="B1865" s="9">
        <v>2595.1999999999998</v>
      </c>
      <c r="C1865" s="9">
        <v>16.22</v>
      </c>
      <c r="D1865" s="9" t="e">
        <v>#DIV/0!</v>
      </c>
      <c r="E1865" s="9">
        <v>1</v>
      </c>
      <c r="F1865" s="9">
        <v>7.6958904109589037</v>
      </c>
      <c r="G1865" s="9">
        <v>7.6958904109589037</v>
      </c>
    </row>
    <row r="1866" spans="1:7" x14ac:dyDescent="0.3">
      <c r="A1866" s="2">
        <v>2588.8000000000002</v>
      </c>
      <c r="B1866" s="9">
        <v>2588.8000000000002</v>
      </c>
      <c r="C1866" s="9">
        <v>16.18</v>
      </c>
      <c r="D1866" s="9" t="e">
        <v>#DIV/0!</v>
      </c>
      <c r="E1866" s="9">
        <v>1</v>
      </c>
      <c r="F1866" s="9">
        <v>19.454794520547946</v>
      </c>
      <c r="G1866" s="9">
        <v>2.4383561643835616</v>
      </c>
    </row>
    <row r="1867" spans="1:7" x14ac:dyDescent="0.3">
      <c r="A1867" s="2">
        <v>2574.4</v>
      </c>
      <c r="B1867" s="9">
        <v>2574.4</v>
      </c>
      <c r="C1867" s="9">
        <v>16.09</v>
      </c>
      <c r="D1867" s="9">
        <v>0</v>
      </c>
      <c r="E1867" s="9">
        <v>5</v>
      </c>
      <c r="F1867" s="9">
        <v>2.88</v>
      </c>
      <c r="G1867" s="9">
        <v>2.2136986301369861</v>
      </c>
    </row>
    <row r="1868" spans="1:7" x14ac:dyDescent="0.3">
      <c r="A1868" s="2">
        <v>2568</v>
      </c>
      <c r="B1868" s="9">
        <v>2568</v>
      </c>
      <c r="C1868" s="9">
        <v>16.05</v>
      </c>
      <c r="D1868" s="9" t="e">
        <v>#DIV/0!</v>
      </c>
      <c r="E1868" s="9">
        <v>1</v>
      </c>
      <c r="F1868" s="9">
        <v>0.71780821917808224</v>
      </c>
      <c r="G1868" s="9">
        <v>0.41095890410958902</v>
      </c>
    </row>
    <row r="1869" spans="1:7" x14ac:dyDescent="0.3">
      <c r="A1869" s="2">
        <v>2536</v>
      </c>
      <c r="B1869" s="9">
        <v>2536</v>
      </c>
      <c r="C1869" s="9">
        <v>15.85</v>
      </c>
      <c r="D1869" s="9" t="e">
        <v>#DIV/0!</v>
      </c>
      <c r="E1869" s="9">
        <v>1</v>
      </c>
      <c r="F1869" s="9">
        <v>5.8657534246575347</v>
      </c>
      <c r="G1869" s="9">
        <v>5.8657534246575347</v>
      </c>
    </row>
    <row r="1870" spans="1:7" x14ac:dyDescent="0.3">
      <c r="A1870" s="2">
        <v>2521.6</v>
      </c>
      <c r="B1870" s="9">
        <v>2521.6</v>
      </c>
      <c r="C1870" s="9">
        <v>15.76</v>
      </c>
      <c r="D1870" s="9">
        <v>0</v>
      </c>
      <c r="E1870" s="9">
        <v>2</v>
      </c>
      <c r="F1870" s="9">
        <v>3.0712328767123287</v>
      </c>
      <c r="G1870" s="9">
        <v>3.0712328767123287</v>
      </c>
    </row>
    <row r="1871" spans="1:7" x14ac:dyDescent="0.3">
      <c r="A1871" s="2">
        <v>2512</v>
      </c>
      <c r="B1871" s="9">
        <v>2512</v>
      </c>
      <c r="C1871" s="9">
        <v>15.7</v>
      </c>
      <c r="D1871" s="9" t="e">
        <v>#DIV/0!</v>
      </c>
      <c r="E1871" s="9">
        <v>1</v>
      </c>
      <c r="F1871" s="9">
        <v>2.2136986301369861</v>
      </c>
      <c r="G1871" s="9">
        <v>2.2136986301369861</v>
      </c>
    </row>
    <row r="1872" spans="1:7" x14ac:dyDescent="0.3">
      <c r="A1872" s="2">
        <v>2494.4</v>
      </c>
      <c r="B1872" s="9">
        <v>2494.4</v>
      </c>
      <c r="C1872" s="9">
        <v>15.59</v>
      </c>
      <c r="D1872" s="9">
        <v>0</v>
      </c>
      <c r="E1872" s="9">
        <v>2</v>
      </c>
      <c r="F1872" s="9">
        <v>21.643835616438356</v>
      </c>
      <c r="G1872" s="9">
        <v>3.9109589041095889</v>
      </c>
    </row>
    <row r="1873" spans="1:7" x14ac:dyDescent="0.3">
      <c r="A1873" s="2">
        <v>2460.8000000000002</v>
      </c>
      <c r="B1873" s="9">
        <v>2460.8000000000002</v>
      </c>
      <c r="C1873" s="9">
        <v>15.38</v>
      </c>
      <c r="D1873" s="9" t="e">
        <v>#DIV/0!</v>
      </c>
      <c r="E1873" s="9">
        <v>1</v>
      </c>
      <c r="F1873" s="9">
        <v>1.515068493150685</v>
      </c>
      <c r="G1873" s="9">
        <v>1.515068493150685</v>
      </c>
    </row>
    <row r="1874" spans="1:7" x14ac:dyDescent="0.3">
      <c r="A1874" s="2">
        <v>2448</v>
      </c>
      <c r="B1874" s="9">
        <v>2448</v>
      </c>
      <c r="C1874" s="9">
        <v>15.3</v>
      </c>
      <c r="D1874" s="9" t="e">
        <v>#DIV/0!</v>
      </c>
      <c r="E1874" s="9">
        <v>1</v>
      </c>
      <c r="F1874" s="9">
        <v>14.904109589041095</v>
      </c>
      <c r="G1874" s="9">
        <v>4.0493150684931507</v>
      </c>
    </row>
    <row r="1875" spans="1:7" x14ac:dyDescent="0.3">
      <c r="A1875" s="2">
        <v>2444.7999999999997</v>
      </c>
      <c r="B1875" s="9">
        <v>2444.7999999999997</v>
      </c>
      <c r="C1875" s="9">
        <v>15.28</v>
      </c>
      <c r="D1875" s="9">
        <v>0</v>
      </c>
      <c r="E1875" s="9">
        <v>3</v>
      </c>
      <c r="F1875" s="9">
        <v>14.227397260273973</v>
      </c>
      <c r="G1875" s="9">
        <v>2.6100456621004566</v>
      </c>
    </row>
    <row r="1876" spans="1:7" x14ac:dyDescent="0.3">
      <c r="A1876" s="2">
        <v>2422.4</v>
      </c>
      <c r="B1876" s="9">
        <v>2422.4</v>
      </c>
      <c r="C1876" s="9">
        <v>15.14</v>
      </c>
      <c r="D1876" s="9">
        <v>0</v>
      </c>
      <c r="E1876" s="9">
        <v>3</v>
      </c>
      <c r="F1876" s="9">
        <v>1.0931506849315067</v>
      </c>
      <c r="G1876" s="9">
        <v>1.0931506849315067</v>
      </c>
    </row>
    <row r="1877" spans="1:7" x14ac:dyDescent="0.3">
      <c r="A1877" s="2">
        <v>2400</v>
      </c>
      <c r="B1877" s="9">
        <v>2400</v>
      </c>
      <c r="C1877" s="9">
        <v>15</v>
      </c>
      <c r="D1877" s="9" t="e">
        <v>#DIV/0!</v>
      </c>
      <c r="E1877" s="9">
        <v>1</v>
      </c>
      <c r="F1877" s="9">
        <v>3.3589041095890413</v>
      </c>
      <c r="G1877" s="9">
        <v>0.77534246575342469</v>
      </c>
    </row>
    <row r="1878" spans="1:7" x14ac:dyDescent="0.3">
      <c r="A1878" s="2">
        <v>2396.8000000000002</v>
      </c>
      <c r="B1878" s="9">
        <v>2396.8000000000002</v>
      </c>
      <c r="C1878" s="9">
        <v>14.98</v>
      </c>
      <c r="D1878" s="9" t="e">
        <v>#DIV/0!</v>
      </c>
      <c r="E1878" s="9">
        <v>1</v>
      </c>
      <c r="F1878" s="9">
        <v>38.482191780821921</v>
      </c>
      <c r="G1878" s="9">
        <v>1.2164383561643837</v>
      </c>
    </row>
    <row r="1879" spans="1:7" x14ac:dyDescent="0.3">
      <c r="A1879" s="2">
        <v>2334.4</v>
      </c>
      <c r="B1879" s="9">
        <v>2334.4</v>
      </c>
      <c r="C1879" s="9">
        <v>14.59</v>
      </c>
      <c r="D1879" s="9" t="e">
        <v>#DIV/0!</v>
      </c>
      <c r="E1879" s="9">
        <v>1</v>
      </c>
      <c r="F1879" s="9">
        <v>18.594520547945205</v>
      </c>
      <c r="G1879" s="9">
        <v>18.594520547945205</v>
      </c>
    </row>
    <row r="1880" spans="1:7" x14ac:dyDescent="0.3">
      <c r="A1880" s="2">
        <v>2321.6</v>
      </c>
      <c r="B1880" s="9">
        <v>2321.6</v>
      </c>
      <c r="C1880" s="9">
        <v>14.51</v>
      </c>
      <c r="D1880" s="9" t="e">
        <v>#DIV/0!</v>
      </c>
      <c r="E1880" s="9">
        <v>1</v>
      </c>
      <c r="F1880" s="9">
        <v>0.21917808219178081</v>
      </c>
      <c r="G1880" s="9">
        <v>0.21917808219178081</v>
      </c>
    </row>
    <row r="1881" spans="1:7" x14ac:dyDescent="0.3">
      <c r="A1881" s="2">
        <v>2260.8000000000002</v>
      </c>
      <c r="B1881" s="9">
        <v>2260.8000000000002</v>
      </c>
      <c r="C1881" s="9">
        <v>14.13</v>
      </c>
      <c r="D1881" s="9">
        <v>0</v>
      </c>
      <c r="E1881" s="9">
        <v>2</v>
      </c>
      <c r="F1881" s="9">
        <v>1.1972602739726028</v>
      </c>
      <c r="G1881" s="9">
        <v>1.1972602739726028</v>
      </c>
    </row>
    <row r="1882" spans="1:7" x14ac:dyDescent="0.3">
      <c r="A1882" s="2">
        <v>2249.6</v>
      </c>
      <c r="B1882" s="9">
        <v>2249.6</v>
      </c>
      <c r="C1882" s="9">
        <v>14.06</v>
      </c>
      <c r="D1882" s="9" t="e">
        <v>#DIV/0!</v>
      </c>
      <c r="E1882" s="9">
        <v>1</v>
      </c>
      <c r="F1882" s="9">
        <v>10.608219178082193</v>
      </c>
      <c r="G1882" s="9">
        <v>10.608219178082193</v>
      </c>
    </row>
    <row r="1883" spans="1:7" x14ac:dyDescent="0.3">
      <c r="A1883" s="2">
        <v>2174.4</v>
      </c>
      <c r="B1883" s="9">
        <v>2174.4</v>
      </c>
      <c r="C1883" s="9">
        <v>13.59</v>
      </c>
      <c r="D1883" s="9" t="e">
        <v>#DIV/0!</v>
      </c>
      <c r="E1883" s="9">
        <v>1</v>
      </c>
      <c r="F1883" s="9">
        <v>23.745205479452054</v>
      </c>
      <c r="G1883" s="9">
        <v>2.3287671232876712</v>
      </c>
    </row>
    <row r="1884" spans="1:7" x14ac:dyDescent="0.3">
      <c r="A1884" s="2">
        <v>2160</v>
      </c>
      <c r="B1884" s="9">
        <v>2160</v>
      </c>
      <c r="C1884" s="9">
        <v>13.5</v>
      </c>
      <c r="D1884" s="9" t="e">
        <v>#DIV/0!</v>
      </c>
      <c r="E1884" s="9">
        <v>1</v>
      </c>
      <c r="F1884" s="9">
        <v>12.783561643835617</v>
      </c>
      <c r="G1884" s="9">
        <v>12.783561643835617</v>
      </c>
    </row>
    <row r="1885" spans="1:7" x14ac:dyDescent="0.3">
      <c r="A1885" s="2">
        <v>2150.4</v>
      </c>
      <c r="B1885" s="9">
        <v>2150.4</v>
      </c>
      <c r="C1885" s="9">
        <v>13.44</v>
      </c>
      <c r="D1885" s="9" t="e">
        <v>#DIV/0!</v>
      </c>
      <c r="E1885" s="9">
        <v>1</v>
      </c>
      <c r="F1885" s="9">
        <v>1.2465753424657535</v>
      </c>
      <c r="G1885" s="9">
        <v>1.2465753424657535</v>
      </c>
    </row>
    <row r="1886" spans="1:7" x14ac:dyDescent="0.3">
      <c r="A1886" s="2">
        <v>2120</v>
      </c>
      <c r="B1886" s="9">
        <v>2120</v>
      </c>
      <c r="C1886" s="9">
        <v>13.25</v>
      </c>
      <c r="D1886" s="9">
        <v>0</v>
      </c>
      <c r="E1886" s="9">
        <v>4</v>
      </c>
      <c r="F1886" s="9">
        <v>10.88150684931507</v>
      </c>
      <c r="G1886" s="9">
        <v>10.028767123287672</v>
      </c>
    </row>
    <row r="1887" spans="1:7" x14ac:dyDescent="0.3">
      <c r="A1887" s="2">
        <v>2102.4</v>
      </c>
      <c r="B1887" s="9">
        <v>2102.4</v>
      </c>
      <c r="C1887" s="9">
        <v>13.14</v>
      </c>
      <c r="D1887" s="9" t="e">
        <v>#DIV/0!</v>
      </c>
      <c r="E1887" s="9">
        <v>1</v>
      </c>
      <c r="F1887" s="9">
        <v>7.9753424657534246</v>
      </c>
      <c r="G1887" s="9">
        <v>7.9753424657534246</v>
      </c>
    </row>
    <row r="1888" spans="1:7" x14ac:dyDescent="0.3">
      <c r="A1888" s="2">
        <v>2097.6</v>
      </c>
      <c r="B1888" s="9">
        <v>2097.6</v>
      </c>
      <c r="C1888" s="9">
        <v>13.11</v>
      </c>
      <c r="D1888" s="9" t="e">
        <v>#DIV/0!</v>
      </c>
      <c r="E1888" s="9">
        <v>1</v>
      </c>
      <c r="F1888" s="9">
        <v>3.4356164383561643</v>
      </c>
      <c r="G1888" s="9">
        <v>3.4356164383561643</v>
      </c>
    </row>
    <row r="1889" spans="1:7" x14ac:dyDescent="0.3">
      <c r="A1889" s="2">
        <v>2080</v>
      </c>
      <c r="B1889" s="9">
        <v>2080</v>
      </c>
      <c r="C1889" s="9">
        <v>13</v>
      </c>
      <c r="D1889" s="9" t="e">
        <v>#DIV/0!</v>
      </c>
      <c r="E1889" s="9">
        <v>1</v>
      </c>
      <c r="F1889" s="9">
        <v>9.2657534246575342</v>
      </c>
      <c r="G1889" s="9">
        <v>0.70958904109589038</v>
      </c>
    </row>
    <row r="1890" spans="1:7" x14ac:dyDescent="0.3">
      <c r="A1890" s="2">
        <v>2076.8000000000002</v>
      </c>
      <c r="B1890" s="9">
        <v>2076.8000000000002</v>
      </c>
      <c r="C1890" s="9">
        <v>12.98</v>
      </c>
      <c r="D1890" s="9" t="e">
        <v>#DIV/0!</v>
      </c>
      <c r="E1890" s="9">
        <v>1</v>
      </c>
      <c r="F1890" s="9">
        <v>2.8794520547945206</v>
      </c>
      <c r="G1890" s="9">
        <v>2.8794520547945206</v>
      </c>
    </row>
    <row r="1891" spans="1:7" x14ac:dyDescent="0.3">
      <c r="A1891" s="2">
        <v>2046.3999999999999</v>
      </c>
      <c r="B1891" s="9">
        <v>2046.3999999999999</v>
      </c>
      <c r="C1891" s="9">
        <v>12.79</v>
      </c>
      <c r="D1891" s="9">
        <v>0</v>
      </c>
      <c r="E1891" s="9">
        <v>2</v>
      </c>
      <c r="F1891" s="9">
        <v>5.0493150684931507</v>
      </c>
      <c r="G1891" s="9">
        <v>6.575342465753424E-2</v>
      </c>
    </row>
    <row r="1892" spans="1:7" x14ac:dyDescent="0.3">
      <c r="A1892" s="2">
        <v>2020.8000000000002</v>
      </c>
      <c r="B1892" s="9">
        <v>2020.8000000000002</v>
      </c>
      <c r="C1892" s="9">
        <v>12.63</v>
      </c>
      <c r="D1892" s="9" t="e">
        <v>#DIV/0!</v>
      </c>
      <c r="E1892" s="9">
        <v>1</v>
      </c>
      <c r="F1892" s="9">
        <v>4.6328767123287671</v>
      </c>
      <c r="G1892" s="9">
        <v>4.6328767123287671</v>
      </c>
    </row>
    <row r="1893" spans="1:7" x14ac:dyDescent="0.3">
      <c r="A1893" s="2">
        <v>2001.6</v>
      </c>
      <c r="B1893" s="9">
        <v>2001.6000000000001</v>
      </c>
      <c r="C1893" s="9">
        <v>12.510000000000002</v>
      </c>
      <c r="D1893" s="9">
        <v>0</v>
      </c>
      <c r="E1893" s="9">
        <v>7</v>
      </c>
      <c r="F1893" s="9">
        <v>13.538551859099806</v>
      </c>
      <c r="G1893" s="9">
        <v>9.5710371819960862</v>
      </c>
    </row>
    <row r="1894" spans="1:7" x14ac:dyDescent="0.3">
      <c r="A1894" s="2">
        <v>1982.4</v>
      </c>
      <c r="B1894" s="9">
        <v>1982.4</v>
      </c>
      <c r="C1894" s="9">
        <v>12.39</v>
      </c>
      <c r="D1894" s="9" t="e">
        <v>#DIV/0!</v>
      </c>
      <c r="E1894" s="9">
        <v>1</v>
      </c>
      <c r="F1894" s="9">
        <v>7.3095890410958901</v>
      </c>
      <c r="G1894" s="9">
        <v>7.3095890410958901</v>
      </c>
    </row>
    <row r="1895" spans="1:7" x14ac:dyDescent="0.3">
      <c r="A1895" s="2">
        <v>1961.6</v>
      </c>
      <c r="B1895" s="9">
        <v>1961.6</v>
      </c>
      <c r="C1895" s="9">
        <v>12.26</v>
      </c>
      <c r="D1895" s="9" t="e">
        <v>#DIV/0!</v>
      </c>
      <c r="E1895" s="9">
        <v>1</v>
      </c>
      <c r="F1895" s="9">
        <v>6.8630136986301373</v>
      </c>
      <c r="G1895" s="9">
        <v>6.8630136986301373</v>
      </c>
    </row>
    <row r="1896" spans="1:7" x14ac:dyDescent="0.3">
      <c r="A1896" s="2">
        <v>1948.8</v>
      </c>
      <c r="B1896" s="9">
        <v>1948.8</v>
      </c>
      <c r="C1896" s="9">
        <v>12.18</v>
      </c>
      <c r="D1896" s="9" t="e">
        <v>#DIV/0!</v>
      </c>
      <c r="E1896" s="9">
        <v>1</v>
      </c>
      <c r="F1896" s="9">
        <v>5.353424657534247</v>
      </c>
      <c r="G1896" s="9">
        <v>5.353424657534247</v>
      </c>
    </row>
    <row r="1897" spans="1:7" x14ac:dyDescent="0.3">
      <c r="A1897" s="2">
        <v>1942.4</v>
      </c>
      <c r="B1897" s="9">
        <v>1942.4</v>
      </c>
      <c r="C1897" s="9">
        <v>12.14</v>
      </c>
      <c r="D1897" s="9" t="e">
        <v>#DIV/0!</v>
      </c>
      <c r="E1897" s="9">
        <v>1</v>
      </c>
      <c r="F1897" s="9">
        <v>24.331506849315069</v>
      </c>
      <c r="G1897" s="9">
        <v>6.2356164383561641</v>
      </c>
    </row>
    <row r="1898" spans="1:7" x14ac:dyDescent="0.3">
      <c r="A1898" s="2">
        <v>1937.6</v>
      </c>
      <c r="B1898" s="9">
        <v>1937.6</v>
      </c>
      <c r="C1898" s="9">
        <v>12.11</v>
      </c>
      <c r="D1898" s="9">
        <v>0</v>
      </c>
      <c r="E1898" s="9">
        <v>2</v>
      </c>
      <c r="F1898" s="9">
        <v>1.1205479452054794</v>
      </c>
      <c r="G1898" s="9">
        <v>0.42602739726027394</v>
      </c>
    </row>
    <row r="1899" spans="1:7" x14ac:dyDescent="0.3">
      <c r="A1899" s="2">
        <v>1905.6</v>
      </c>
      <c r="B1899" s="9">
        <v>1905.6</v>
      </c>
      <c r="C1899" s="9">
        <v>11.91</v>
      </c>
      <c r="D1899" s="9">
        <v>0</v>
      </c>
      <c r="E1899" s="9">
        <v>2</v>
      </c>
      <c r="F1899" s="9">
        <v>10.671232876712329</v>
      </c>
      <c r="G1899" s="9">
        <v>10.671232876712329</v>
      </c>
    </row>
    <row r="1900" spans="1:7" x14ac:dyDescent="0.3">
      <c r="A1900" s="2">
        <v>1904</v>
      </c>
      <c r="B1900" s="9">
        <v>1904</v>
      </c>
      <c r="C1900" s="9">
        <v>11.9</v>
      </c>
      <c r="D1900" s="9">
        <v>0</v>
      </c>
      <c r="E1900" s="9">
        <v>2</v>
      </c>
      <c r="F1900" s="9">
        <v>3.9027397260273973</v>
      </c>
      <c r="G1900" s="9">
        <v>3.8287671232876717</v>
      </c>
    </row>
    <row r="1901" spans="1:7" x14ac:dyDescent="0.3">
      <c r="A1901" s="2">
        <v>1886.3999999999999</v>
      </c>
      <c r="B1901" s="9">
        <v>1886.3999999999999</v>
      </c>
      <c r="C1901" s="9">
        <v>11.79</v>
      </c>
      <c r="D1901" s="9" t="e">
        <v>#DIV/0!</v>
      </c>
      <c r="E1901" s="9">
        <v>1</v>
      </c>
      <c r="F1901" s="9">
        <v>7.0493150684931507</v>
      </c>
      <c r="G1901" s="9">
        <v>2.8465753424657536</v>
      </c>
    </row>
    <row r="1902" spans="1:7" x14ac:dyDescent="0.3">
      <c r="A1902" s="2">
        <v>1875.2</v>
      </c>
      <c r="B1902" s="9">
        <v>1875.2</v>
      </c>
      <c r="C1902" s="9">
        <v>11.72</v>
      </c>
      <c r="D1902" s="9" t="e">
        <v>#DIV/0!</v>
      </c>
      <c r="E1902" s="9">
        <v>1</v>
      </c>
      <c r="F1902" s="9">
        <v>16.709589041095889</v>
      </c>
      <c r="G1902" s="9">
        <v>16.709589041095889</v>
      </c>
    </row>
    <row r="1903" spans="1:7" x14ac:dyDescent="0.3">
      <c r="A1903" s="2">
        <v>1867.2</v>
      </c>
      <c r="B1903" s="9">
        <v>1867.2</v>
      </c>
      <c r="C1903" s="9">
        <v>11.67</v>
      </c>
      <c r="D1903" s="9">
        <v>0</v>
      </c>
      <c r="E1903" s="9">
        <v>4</v>
      </c>
      <c r="F1903" s="9">
        <v>3.9006849315068495</v>
      </c>
      <c r="G1903" s="9">
        <v>2.9575342465753423</v>
      </c>
    </row>
    <row r="1904" spans="1:7" x14ac:dyDescent="0.3">
      <c r="A1904" s="2">
        <v>1865.6</v>
      </c>
      <c r="B1904" s="9">
        <v>1865.6</v>
      </c>
      <c r="C1904" s="9">
        <v>11.66</v>
      </c>
      <c r="D1904" s="9" t="e">
        <v>#DIV/0!</v>
      </c>
      <c r="E1904" s="9">
        <v>1</v>
      </c>
      <c r="F1904" s="9">
        <v>2.8986301369863012</v>
      </c>
      <c r="G1904" s="9">
        <v>2.8986301369863012</v>
      </c>
    </row>
    <row r="1905" spans="1:7" x14ac:dyDescent="0.3">
      <c r="A1905" s="2">
        <v>1854.4</v>
      </c>
      <c r="B1905" s="9">
        <v>1854.4000000000003</v>
      </c>
      <c r="C1905" s="9">
        <v>11.589999999999998</v>
      </c>
      <c r="D1905" s="9">
        <v>0</v>
      </c>
      <c r="E1905" s="9">
        <v>3</v>
      </c>
      <c r="F1905" s="9">
        <v>15.302283105022831</v>
      </c>
      <c r="G1905" s="9">
        <v>6.0821917808219181</v>
      </c>
    </row>
    <row r="1906" spans="1:7" x14ac:dyDescent="0.3">
      <c r="A1906" s="2">
        <v>1830.3999999999999</v>
      </c>
      <c r="B1906" s="9">
        <v>1830.4</v>
      </c>
      <c r="C1906" s="9">
        <v>11.44</v>
      </c>
      <c r="D1906" s="9">
        <v>0</v>
      </c>
      <c r="E1906" s="9">
        <v>5</v>
      </c>
      <c r="F1906" s="9">
        <v>2.1380821917808221</v>
      </c>
      <c r="G1906" s="9">
        <v>1.2219178082191782</v>
      </c>
    </row>
    <row r="1907" spans="1:7" x14ac:dyDescent="0.3">
      <c r="A1907" s="2">
        <v>1795.2</v>
      </c>
      <c r="B1907" s="9">
        <v>1795.2</v>
      </c>
      <c r="C1907" s="9">
        <v>11.22</v>
      </c>
      <c r="D1907" s="9">
        <v>0</v>
      </c>
      <c r="E1907" s="9">
        <v>3</v>
      </c>
      <c r="F1907" s="9">
        <v>1.4721461187214613</v>
      </c>
      <c r="G1907" s="9">
        <v>1.4721461187214613</v>
      </c>
    </row>
    <row r="1908" spans="1:7" x14ac:dyDescent="0.3">
      <c r="A1908" s="2">
        <v>1632</v>
      </c>
      <c r="B1908" s="9">
        <v>1632</v>
      </c>
      <c r="C1908" s="9">
        <v>10.199999999999999</v>
      </c>
      <c r="D1908" s="9" t="e">
        <v>#DIV/0!</v>
      </c>
      <c r="E1908" s="9">
        <v>1</v>
      </c>
      <c r="F1908" s="9">
        <v>2.4767123287671233</v>
      </c>
      <c r="G1908" s="9">
        <v>2.4767123287671233</v>
      </c>
    </row>
    <row r="1909" spans="1:7" x14ac:dyDescent="0.3">
      <c r="A1909" s="2">
        <v>1600</v>
      </c>
      <c r="B1909" s="9">
        <v>1600</v>
      </c>
      <c r="C1909" s="9">
        <v>10</v>
      </c>
      <c r="D1909" s="9">
        <v>0</v>
      </c>
      <c r="E1909" s="9">
        <v>8</v>
      </c>
      <c r="F1909" s="9">
        <v>12.284931506849315</v>
      </c>
      <c r="G1909" s="9">
        <v>7.4315068493150685E-2</v>
      </c>
    </row>
    <row r="1910" spans="1:7" x14ac:dyDescent="0.3">
      <c r="A1910" s="2">
        <v>1531.2</v>
      </c>
      <c r="B1910" s="9">
        <v>1531.2</v>
      </c>
      <c r="C1910" s="9">
        <v>9.57</v>
      </c>
      <c r="D1910" s="9" t="e">
        <v>#DIV/0!</v>
      </c>
      <c r="E1910" s="9">
        <v>1</v>
      </c>
      <c r="F1910" s="9">
        <v>3.7232876712328768</v>
      </c>
      <c r="G1910" s="9">
        <v>3.7232876712328768</v>
      </c>
    </row>
    <row r="1911" spans="1:7" x14ac:dyDescent="0.3">
      <c r="A1911" s="2">
        <v>1520</v>
      </c>
      <c r="B1911" s="9">
        <v>1520</v>
      </c>
      <c r="C1911" s="9">
        <v>9.5</v>
      </c>
      <c r="D1911" s="9">
        <v>0</v>
      </c>
      <c r="E1911" s="9">
        <v>7</v>
      </c>
      <c r="F1911" s="9">
        <v>7.1275929549902157</v>
      </c>
      <c r="G1911" s="9">
        <v>5.2078277886497073</v>
      </c>
    </row>
    <row r="1912" spans="1:7" x14ac:dyDescent="0.3">
      <c r="A1912" s="2" t="s">
        <v>779</v>
      </c>
      <c r="B1912" s="9">
        <v>46151.605246647072</v>
      </c>
      <c r="C1912" s="9">
        <v>45637.205005683216</v>
      </c>
      <c r="D1912" s="9">
        <v>28319.753144474435</v>
      </c>
      <c r="E1912" s="9">
        <v>4399</v>
      </c>
      <c r="F1912" s="9">
        <v>11.92569917820672</v>
      </c>
      <c r="G1912" s="9">
        <v>6.7601310384988009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01"/>
  <sheetViews>
    <sheetView topLeftCell="C1" zoomScale="94" zoomScaleNormal="94" workbookViewId="0">
      <pane ySplit="1" topLeftCell="A4370" activePane="bottomLeft" state="frozen"/>
      <selection pane="bottomLeft" activeCell="J4374" sqref="J4374"/>
    </sheetView>
  </sheetViews>
  <sheetFormatPr defaultRowHeight="14.4" x14ac:dyDescent="0.3"/>
  <cols>
    <col min="2" max="2" width="30.33203125" bestFit="1" customWidth="1"/>
    <col min="3" max="3" width="30.44140625" bestFit="1" customWidth="1"/>
    <col min="4" max="4" width="26.77734375" bestFit="1" customWidth="1"/>
    <col min="5" max="5" width="16.33203125" style="8" bestFit="1" customWidth="1"/>
    <col min="6" max="6" width="16.5546875" style="8" bestFit="1" customWidth="1"/>
    <col min="7" max="7" width="16.5546875" style="8" customWidth="1"/>
    <col min="8" max="8" width="19.88671875" bestFit="1" customWidth="1"/>
    <col min="9" max="9" width="30" hidden="1" customWidth="1"/>
    <col min="10" max="10" width="30" customWidth="1"/>
    <col min="11" max="11" width="21.5546875" customWidth="1"/>
    <col min="12" max="12" width="21.6640625" bestFit="1" customWidth="1"/>
    <col min="13" max="13" width="13.33203125" bestFit="1" customWidth="1"/>
    <col min="14" max="14" width="12.44140625" bestFit="1" customWidth="1"/>
    <col min="15" max="15" width="17.109375" bestFit="1" customWidth="1"/>
  </cols>
  <sheetData>
    <row r="1" spans="1:15" x14ac:dyDescent="0.3">
      <c r="A1" s="5" t="s">
        <v>795</v>
      </c>
      <c r="B1" s="5" t="s">
        <v>0</v>
      </c>
      <c r="C1" s="5" t="s">
        <v>1</v>
      </c>
      <c r="D1" s="5" t="s">
        <v>2</v>
      </c>
      <c r="E1" s="7" t="s">
        <v>3</v>
      </c>
      <c r="F1" s="7" t="s">
        <v>4</v>
      </c>
      <c r="G1" s="6" t="s">
        <v>797</v>
      </c>
      <c r="H1" s="6" t="s">
        <v>798</v>
      </c>
      <c r="I1" s="5" t="s">
        <v>5</v>
      </c>
      <c r="J1" s="5" t="s">
        <v>801</v>
      </c>
      <c r="K1" s="5" t="s">
        <v>6</v>
      </c>
      <c r="L1" s="6" t="s">
        <v>787</v>
      </c>
      <c r="M1" s="6" t="s">
        <v>788</v>
      </c>
      <c r="N1" s="6" t="s">
        <v>790</v>
      </c>
      <c r="O1" s="6" t="s">
        <v>789</v>
      </c>
    </row>
    <row r="2" spans="1:15" x14ac:dyDescent="0.3">
      <c r="A2">
        <v>1701</v>
      </c>
      <c r="B2" t="s">
        <v>178</v>
      </c>
      <c r="C2" t="s">
        <v>186</v>
      </c>
      <c r="D2" t="s">
        <v>57</v>
      </c>
      <c r="E2" s="8">
        <v>43724</v>
      </c>
      <c r="F2" s="8">
        <v>43724</v>
      </c>
      <c r="G2" s="3">
        <f ca="1">(TODAY()-E2)/365</f>
        <v>1.6712328767123288</v>
      </c>
      <c r="H2" s="3">
        <f ca="1">(TODAY()-F2)/365</f>
        <v>1.6712328767123288</v>
      </c>
      <c r="I2" t="s">
        <v>14</v>
      </c>
      <c r="J2">
        <f>IF(K2&gt;1000, K2, 40*4*K2)</f>
        <v>259896</v>
      </c>
      <c r="K2">
        <v>259896</v>
      </c>
      <c r="L2">
        <f>(F2-E2)/365</f>
        <v>0</v>
      </c>
      <c r="M2">
        <f ca="1">K2/H2</f>
        <v>155511.54098360657</v>
      </c>
      <c r="N2">
        <f>COUNTIF(K:K,K2)</f>
        <v>1</v>
      </c>
      <c r="O2">
        <f ca="1">COUNTIF(M:M,M2)</f>
        <v>1</v>
      </c>
    </row>
    <row r="3" spans="1:15" x14ac:dyDescent="0.3">
      <c r="A3">
        <v>1971</v>
      </c>
      <c r="B3" t="s">
        <v>483</v>
      </c>
      <c r="C3" t="s">
        <v>459</v>
      </c>
      <c r="D3" t="s">
        <v>11</v>
      </c>
      <c r="E3" s="8">
        <v>40148</v>
      </c>
      <c r="F3" s="8">
        <v>40148</v>
      </c>
      <c r="G3" s="3">
        <f ca="1">(TODAY()-E3)/365</f>
        <v>11.468493150684932</v>
      </c>
      <c r="H3" s="3">
        <f ca="1">(TODAY()-F3)/365</f>
        <v>11.468493150684932</v>
      </c>
      <c r="I3" t="s">
        <v>14</v>
      </c>
      <c r="J3">
        <f t="shared" ref="J3:J66" si="0">IF(K3&gt;1000, K3, 40*4*K3)</f>
        <v>252588.03</v>
      </c>
      <c r="K3">
        <v>252588.03</v>
      </c>
      <c r="L3">
        <f>(F3-E3)/365</f>
        <v>0</v>
      </c>
      <c r="M3">
        <f ca="1">K3/H3</f>
        <v>22024.517666029624</v>
      </c>
      <c r="N3">
        <f>COUNTIF(K:K,K3)</f>
        <v>1</v>
      </c>
      <c r="O3">
        <f ca="1">COUNTIF(M:M,M3)</f>
        <v>1</v>
      </c>
    </row>
    <row r="4" spans="1:15" x14ac:dyDescent="0.3">
      <c r="A4">
        <v>1697</v>
      </c>
      <c r="B4" t="s">
        <v>510</v>
      </c>
      <c r="C4" t="s">
        <v>512</v>
      </c>
      <c r="D4" t="s">
        <v>11</v>
      </c>
      <c r="E4" s="8">
        <v>37088</v>
      </c>
      <c r="F4" s="8">
        <v>37088</v>
      </c>
      <c r="G4" s="3">
        <f ca="1">(TODAY()-E4)/365</f>
        <v>19.852054794520548</v>
      </c>
      <c r="H4" s="3">
        <f ca="1">(TODAY()-F4)/365</f>
        <v>19.852054794520548</v>
      </c>
      <c r="I4" t="s">
        <v>14</v>
      </c>
      <c r="J4">
        <f t="shared" si="0"/>
        <v>248806</v>
      </c>
      <c r="K4">
        <v>248806</v>
      </c>
      <c r="L4">
        <f>(F4-E4)/365</f>
        <v>0</v>
      </c>
      <c r="M4">
        <f ca="1">K4/H4</f>
        <v>12533.009936516699</v>
      </c>
      <c r="N4">
        <f>COUNTIF(K:K,K4)</f>
        <v>1</v>
      </c>
      <c r="O4">
        <f ca="1">COUNTIF(M:M,M4)</f>
        <v>1</v>
      </c>
    </row>
    <row r="5" spans="1:15" x14ac:dyDescent="0.3">
      <c r="A5">
        <v>3551</v>
      </c>
      <c r="B5" t="s">
        <v>411</v>
      </c>
      <c r="C5" t="s">
        <v>421</v>
      </c>
      <c r="D5" t="s">
        <v>11</v>
      </c>
      <c r="E5" s="8">
        <v>30963</v>
      </c>
      <c r="F5" s="8">
        <v>35752</v>
      </c>
      <c r="G5" s="3">
        <f ca="1">(TODAY()-E5)/365</f>
        <v>36.632876712328766</v>
      </c>
      <c r="H5" s="3">
        <f ca="1">(TODAY()-F5)/365</f>
        <v>23.512328767123286</v>
      </c>
      <c r="I5" t="s">
        <v>14</v>
      </c>
      <c r="J5">
        <f t="shared" si="0"/>
        <v>221056.36</v>
      </c>
      <c r="K5">
        <v>221056.36</v>
      </c>
      <c r="L5">
        <f>(F5-E5)/365</f>
        <v>13.12054794520548</v>
      </c>
      <c r="M5">
        <f ca="1">K5/H5</f>
        <v>9401.721207177814</v>
      </c>
      <c r="N5">
        <f>COUNTIF(K:K,K5)</f>
        <v>1</v>
      </c>
      <c r="O5">
        <f ca="1">COUNTIF(M:M,M5)</f>
        <v>1</v>
      </c>
    </row>
    <row r="6" spans="1:15" x14ac:dyDescent="0.3">
      <c r="A6">
        <v>1972</v>
      </c>
      <c r="B6" t="s">
        <v>519</v>
      </c>
      <c r="C6" t="s">
        <v>459</v>
      </c>
      <c r="D6" t="s">
        <v>11</v>
      </c>
      <c r="E6" s="8">
        <v>40729</v>
      </c>
      <c r="F6" s="8">
        <v>40729</v>
      </c>
      <c r="G6" s="3">
        <f ca="1">(TODAY()-E6)/365</f>
        <v>9.8767123287671232</v>
      </c>
      <c r="H6" s="3">
        <f ca="1">(TODAY()-F6)/365</f>
        <v>9.8767123287671232</v>
      </c>
      <c r="I6" t="s">
        <v>14</v>
      </c>
      <c r="J6">
        <f t="shared" si="0"/>
        <v>210128.66</v>
      </c>
      <c r="K6">
        <v>210128.66</v>
      </c>
      <c r="L6">
        <f>(F6-E6)/365</f>
        <v>0</v>
      </c>
      <c r="M6">
        <f ca="1">K6/H6</f>
        <v>21275.162524271844</v>
      </c>
      <c r="N6">
        <f>COUNTIF(K:K,K6)</f>
        <v>1</v>
      </c>
      <c r="O6">
        <f ca="1">COUNTIF(M:M,M6)</f>
        <v>1</v>
      </c>
    </row>
    <row r="7" spans="1:15" x14ac:dyDescent="0.3">
      <c r="A7">
        <v>2762</v>
      </c>
      <c r="B7" t="s">
        <v>510</v>
      </c>
      <c r="C7" t="s">
        <v>459</v>
      </c>
      <c r="D7" t="s">
        <v>11</v>
      </c>
      <c r="E7" s="8">
        <v>40694</v>
      </c>
      <c r="F7" s="8">
        <v>42125</v>
      </c>
      <c r="G7" s="3">
        <f ca="1">(TODAY()-E7)/365</f>
        <v>9.9726027397260282</v>
      </c>
      <c r="H7" s="3">
        <f ca="1">(TODAY()-F7)/365</f>
        <v>6.0520547945205481</v>
      </c>
      <c r="I7" t="s">
        <v>14</v>
      </c>
      <c r="J7">
        <f t="shared" si="0"/>
        <v>209635.13</v>
      </c>
      <c r="K7">
        <v>209635.13</v>
      </c>
      <c r="L7">
        <f>(F7-E7)/365</f>
        <v>3.9205479452054797</v>
      </c>
      <c r="M7">
        <f ca="1">K7/H7</f>
        <v>34638.670190131284</v>
      </c>
      <c r="N7">
        <f>COUNTIF(K:K,K7)</f>
        <v>1</v>
      </c>
      <c r="O7">
        <f ca="1">COUNTIF(M:M,M7)</f>
        <v>1</v>
      </c>
    </row>
    <row r="8" spans="1:15" x14ac:dyDescent="0.3">
      <c r="A8">
        <v>3026</v>
      </c>
      <c r="B8" t="s">
        <v>178</v>
      </c>
      <c r="C8" t="s">
        <v>185</v>
      </c>
      <c r="D8" t="s">
        <v>11</v>
      </c>
      <c r="E8" s="8">
        <v>40604</v>
      </c>
      <c r="F8" s="8">
        <v>42983</v>
      </c>
      <c r="G8" s="3">
        <f ca="1">(TODAY()-E8)/365</f>
        <v>10.219178082191782</v>
      </c>
      <c r="H8" s="3">
        <f ca="1">(TODAY()-F8)/365</f>
        <v>3.7013698630136984</v>
      </c>
      <c r="I8" t="s">
        <v>14</v>
      </c>
      <c r="J8">
        <f t="shared" si="0"/>
        <v>204000</v>
      </c>
      <c r="K8">
        <v>204000</v>
      </c>
      <c r="L8">
        <f>(F8-E8)/365</f>
        <v>6.5178082191780824</v>
      </c>
      <c r="M8">
        <f ca="1">K8/H8</f>
        <v>55114.729829755743</v>
      </c>
      <c r="N8">
        <f>COUNTIF(K:K,K8)</f>
        <v>1</v>
      </c>
      <c r="O8">
        <f ca="1">COUNTIF(M:M,M8)</f>
        <v>1</v>
      </c>
    </row>
    <row r="9" spans="1:15" x14ac:dyDescent="0.3">
      <c r="A9">
        <v>2619</v>
      </c>
      <c r="B9" t="s">
        <v>411</v>
      </c>
      <c r="C9" t="s">
        <v>420</v>
      </c>
      <c r="D9" t="s">
        <v>11</v>
      </c>
      <c r="E9" s="8">
        <v>41512</v>
      </c>
      <c r="F9" s="8">
        <v>42552</v>
      </c>
      <c r="G9" s="3">
        <f ca="1">(TODAY()-E9)/365</f>
        <v>7.7315068493150685</v>
      </c>
      <c r="H9" s="3">
        <f ca="1">(TODAY()-F9)/365</f>
        <v>4.882191780821918</v>
      </c>
      <c r="I9" t="s">
        <v>14</v>
      </c>
      <c r="J9">
        <f t="shared" si="0"/>
        <v>201158.14</v>
      </c>
      <c r="K9">
        <v>201158.14</v>
      </c>
      <c r="L9">
        <f>(F9-E9)/365</f>
        <v>2.8493150684931505</v>
      </c>
      <c r="M9">
        <f ca="1">K9/H9</f>
        <v>41202.424859708197</v>
      </c>
      <c r="N9">
        <f>COUNTIF(K:K,K9)</f>
        <v>1</v>
      </c>
      <c r="O9">
        <f ca="1">COUNTIF(M:M,M9)</f>
        <v>1</v>
      </c>
    </row>
    <row r="10" spans="1:15" x14ac:dyDescent="0.3">
      <c r="A10">
        <v>3634</v>
      </c>
      <c r="B10" t="s">
        <v>411</v>
      </c>
      <c r="C10" t="s">
        <v>420</v>
      </c>
      <c r="D10" t="s">
        <v>11</v>
      </c>
      <c r="E10" s="8">
        <v>37284</v>
      </c>
      <c r="F10" s="8">
        <v>42552</v>
      </c>
      <c r="G10" s="3">
        <f ca="1">(TODAY()-E10)/365</f>
        <v>19.315068493150687</v>
      </c>
      <c r="H10" s="3">
        <f ca="1">(TODAY()-F10)/365</f>
        <v>4.882191780821918</v>
      </c>
      <c r="I10" t="s">
        <v>14</v>
      </c>
      <c r="J10">
        <f t="shared" si="0"/>
        <v>198993.07</v>
      </c>
      <c r="K10">
        <v>198993.07</v>
      </c>
      <c r="L10">
        <f>(F10-E10)/365</f>
        <v>14.432876712328767</v>
      </c>
      <c r="M10">
        <f ca="1">K10/H10</f>
        <v>40758.962149270483</v>
      </c>
      <c r="N10">
        <f>COUNTIF(K:K,K10)</f>
        <v>1</v>
      </c>
      <c r="O10">
        <f ca="1">COUNTIF(M:M,M10)</f>
        <v>1</v>
      </c>
    </row>
    <row r="11" spans="1:15" x14ac:dyDescent="0.3">
      <c r="A11">
        <v>1371</v>
      </c>
      <c r="B11" t="s">
        <v>178</v>
      </c>
      <c r="C11" t="s">
        <v>184</v>
      </c>
      <c r="D11" t="s">
        <v>11</v>
      </c>
      <c r="E11" s="8">
        <v>42989</v>
      </c>
      <c r="F11" s="8">
        <v>42989</v>
      </c>
      <c r="G11" s="3">
        <f ca="1">(TODAY()-E11)/365</f>
        <v>3.6849315068493151</v>
      </c>
      <c r="H11" s="3">
        <f ca="1">(TODAY()-F11)/365</f>
        <v>3.6849315068493151</v>
      </c>
      <c r="I11" t="s">
        <v>14</v>
      </c>
      <c r="J11">
        <f t="shared" si="0"/>
        <v>189425.63</v>
      </c>
      <c r="K11">
        <v>189425.63</v>
      </c>
      <c r="L11">
        <f>(F11-E11)/365</f>
        <v>0</v>
      </c>
      <c r="M11">
        <f ca="1">K11/H11</f>
        <v>51405.46836431227</v>
      </c>
      <c r="N11">
        <f>COUNTIF(K:K,K11)</f>
        <v>3</v>
      </c>
      <c r="O11">
        <f ca="1">COUNTIF(M:M,M11)</f>
        <v>1</v>
      </c>
    </row>
    <row r="12" spans="1:15" x14ac:dyDescent="0.3">
      <c r="A12">
        <v>3609</v>
      </c>
      <c r="B12" t="s">
        <v>178</v>
      </c>
      <c r="C12" t="s">
        <v>184</v>
      </c>
      <c r="D12" t="s">
        <v>11</v>
      </c>
      <c r="E12" s="8">
        <v>37886</v>
      </c>
      <c r="F12" s="8">
        <v>42983</v>
      </c>
      <c r="G12" s="3">
        <f ca="1">(TODAY()-E12)/365</f>
        <v>17.665753424657535</v>
      </c>
      <c r="H12" s="3">
        <f ca="1">(TODAY()-F12)/365</f>
        <v>3.7013698630136984</v>
      </c>
      <c r="I12" t="s">
        <v>14</v>
      </c>
      <c r="J12">
        <f t="shared" si="0"/>
        <v>189425.63</v>
      </c>
      <c r="K12">
        <v>189425.63</v>
      </c>
      <c r="L12">
        <f>(F12-E12)/365</f>
        <v>13.964383561643835</v>
      </c>
      <c r="M12">
        <f ca="1">K12/H12</f>
        <v>51177.168726868993</v>
      </c>
      <c r="N12">
        <f>COUNTIF(K:K,K12)</f>
        <v>3</v>
      </c>
      <c r="O12">
        <f ca="1">COUNTIF(M:M,M12)</f>
        <v>1</v>
      </c>
    </row>
    <row r="13" spans="1:15" x14ac:dyDescent="0.3">
      <c r="A13">
        <v>4077</v>
      </c>
      <c r="B13" t="s">
        <v>643</v>
      </c>
      <c r="C13" t="s">
        <v>184</v>
      </c>
      <c r="D13" t="s">
        <v>11</v>
      </c>
      <c r="E13" s="8">
        <v>32545</v>
      </c>
      <c r="F13" s="8">
        <v>42705</v>
      </c>
      <c r="G13" s="3">
        <f ca="1">(TODAY()-E13)/365</f>
        <v>32.298630136986304</v>
      </c>
      <c r="H13" s="3">
        <f ca="1">(TODAY()-F13)/365</f>
        <v>4.463013698630137</v>
      </c>
      <c r="I13" t="s">
        <v>14</v>
      </c>
      <c r="J13">
        <f t="shared" si="0"/>
        <v>189425.63</v>
      </c>
      <c r="K13">
        <v>189425.63</v>
      </c>
      <c r="L13">
        <f>(F13-E13)/365</f>
        <v>27.835616438356166</v>
      </c>
      <c r="M13">
        <f ca="1">K13/H13</f>
        <v>42443.434591774094</v>
      </c>
      <c r="N13">
        <f>COUNTIF(K:K,K13)</f>
        <v>3</v>
      </c>
      <c r="O13">
        <f ca="1">COUNTIF(M:M,M13)</f>
        <v>1</v>
      </c>
    </row>
    <row r="14" spans="1:15" x14ac:dyDescent="0.3">
      <c r="A14">
        <v>4355</v>
      </c>
      <c r="B14" t="s">
        <v>113</v>
      </c>
      <c r="C14" t="s">
        <v>113</v>
      </c>
      <c r="D14" t="s">
        <v>82</v>
      </c>
      <c r="E14" s="8">
        <v>33101</v>
      </c>
      <c r="F14" s="8">
        <v>39885</v>
      </c>
      <c r="G14" s="3">
        <f ca="1">(TODAY()-E14)/365</f>
        <v>30.775342465753425</v>
      </c>
      <c r="H14" s="3">
        <f ca="1">(TODAY()-F14)/365</f>
        <v>12.189041095890412</v>
      </c>
      <c r="I14" t="s">
        <v>14</v>
      </c>
      <c r="J14">
        <f t="shared" si="0"/>
        <v>182567.06</v>
      </c>
      <c r="K14">
        <v>182567.06</v>
      </c>
      <c r="L14">
        <f>(F14-E14)/365</f>
        <v>18.586301369863012</v>
      </c>
      <c r="M14">
        <f ca="1">K14/H14</f>
        <v>14977.967385929422</v>
      </c>
      <c r="N14">
        <f>COUNTIF(K:K,K14)</f>
        <v>1</v>
      </c>
      <c r="O14">
        <f ca="1">COUNTIF(M:M,M14)</f>
        <v>1</v>
      </c>
    </row>
    <row r="15" spans="1:15" x14ac:dyDescent="0.3">
      <c r="A15">
        <v>4076</v>
      </c>
      <c r="B15" t="s">
        <v>635</v>
      </c>
      <c r="C15" t="s">
        <v>642</v>
      </c>
      <c r="D15" t="s">
        <v>11</v>
      </c>
      <c r="E15" s="8">
        <v>32545</v>
      </c>
      <c r="F15" s="8">
        <v>42705</v>
      </c>
      <c r="G15" s="3">
        <f ca="1">(TODAY()-E15)/365</f>
        <v>32.298630136986304</v>
      </c>
      <c r="H15" s="3">
        <f ca="1">(TODAY()-F15)/365</f>
        <v>4.463013698630137</v>
      </c>
      <c r="I15" t="s">
        <v>14</v>
      </c>
      <c r="J15">
        <f t="shared" si="0"/>
        <v>182070</v>
      </c>
      <c r="K15">
        <v>182070</v>
      </c>
      <c r="L15">
        <f>(F15-E15)/365</f>
        <v>27.835616438356166</v>
      </c>
      <c r="M15">
        <f ca="1">K15/H15</f>
        <v>40795.303867403316</v>
      </c>
      <c r="N15">
        <f>COUNTIF(K:K,K15)</f>
        <v>1</v>
      </c>
      <c r="O15">
        <f ca="1">COUNTIF(M:M,M15)</f>
        <v>1</v>
      </c>
    </row>
    <row r="16" spans="1:15" x14ac:dyDescent="0.3">
      <c r="A16">
        <v>4366</v>
      </c>
      <c r="B16" t="s">
        <v>80</v>
      </c>
      <c r="C16" t="s">
        <v>89</v>
      </c>
      <c r="D16" t="s">
        <v>82</v>
      </c>
      <c r="E16" s="8">
        <v>35247</v>
      </c>
      <c r="F16" s="8">
        <v>43101</v>
      </c>
      <c r="G16" s="3">
        <f ca="1">(TODAY()-E16)/365</f>
        <v>24.895890410958906</v>
      </c>
      <c r="H16" s="3">
        <f ca="1">(TODAY()-F16)/365</f>
        <v>3.3780821917808219</v>
      </c>
      <c r="I16" t="s">
        <v>14</v>
      </c>
      <c r="J16">
        <f t="shared" si="0"/>
        <v>177539.04</v>
      </c>
      <c r="K16">
        <v>177539.04</v>
      </c>
      <c r="L16">
        <f>(F16-E16)/365</f>
        <v>21.517808219178082</v>
      </c>
      <c r="M16">
        <f ca="1">K16/H16</f>
        <v>52556.163503649637</v>
      </c>
      <c r="N16">
        <f>COUNTIF(K:K,K16)</f>
        <v>1</v>
      </c>
      <c r="O16">
        <f ca="1">COUNTIF(M:M,M16)</f>
        <v>1</v>
      </c>
    </row>
    <row r="17" spans="1:15" x14ac:dyDescent="0.3">
      <c r="A17">
        <v>4247</v>
      </c>
      <c r="B17" t="s">
        <v>104</v>
      </c>
      <c r="C17" t="s">
        <v>112</v>
      </c>
      <c r="D17" t="s">
        <v>82</v>
      </c>
      <c r="E17" s="8">
        <v>43011</v>
      </c>
      <c r="F17" s="8">
        <v>44287</v>
      </c>
      <c r="G17" s="3">
        <f ca="1">(TODAY()-E17)/365</f>
        <v>3.6246575342465754</v>
      </c>
      <c r="H17" s="3">
        <f ca="1">(TODAY()-F17)/365</f>
        <v>0.12876712328767123</v>
      </c>
      <c r="I17" t="s">
        <v>14</v>
      </c>
      <c r="J17">
        <f t="shared" si="0"/>
        <v>177221.74</v>
      </c>
      <c r="K17">
        <v>177221.74</v>
      </c>
      <c r="L17">
        <f>(F17-E17)/365</f>
        <v>3.495890410958904</v>
      </c>
      <c r="M17">
        <f ca="1">K17/H17</f>
        <v>1376296.4914893617</v>
      </c>
      <c r="N17">
        <f>COUNTIF(K:K,K17)</f>
        <v>2</v>
      </c>
      <c r="O17">
        <f ca="1">COUNTIF(M:M,M17)</f>
        <v>1</v>
      </c>
    </row>
    <row r="18" spans="1:15" x14ac:dyDescent="0.3">
      <c r="A18">
        <v>4313</v>
      </c>
      <c r="B18" t="s">
        <v>90</v>
      </c>
      <c r="C18" t="s">
        <v>90</v>
      </c>
      <c r="D18" t="s">
        <v>82</v>
      </c>
      <c r="E18" s="8">
        <v>34349</v>
      </c>
      <c r="F18" s="8">
        <v>37987</v>
      </c>
      <c r="G18" s="3">
        <f ca="1">(TODAY()-E18)/365</f>
        <v>27.356164383561644</v>
      </c>
      <c r="H18" s="3">
        <f ca="1">(TODAY()-F18)/365</f>
        <v>17.389041095890413</v>
      </c>
      <c r="I18" t="s">
        <v>14</v>
      </c>
      <c r="J18">
        <f t="shared" si="0"/>
        <v>177221.74</v>
      </c>
      <c r="K18">
        <v>177221.74</v>
      </c>
      <c r="L18">
        <f>(F18-E18)/365</f>
        <v>9.9671232876712335</v>
      </c>
      <c r="M18">
        <f ca="1">K18/H18</f>
        <v>10191.576351031981</v>
      </c>
      <c r="N18">
        <f>COUNTIF(K:K,K18)</f>
        <v>2</v>
      </c>
      <c r="O18">
        <f ca="1">COUNTIF(M:M,M18)</f>
        <v>1</v>
      </c>
    </row>
    <row r="19" spans="1:15" x14ac:dyDescent="0.3">
      <c r="A19">
        <v>4379</v>
      </c>
      <c r="B19" t="s">
        <v>375</v>
      </c>
      <c r="C19" t="s">
        <v>410</v>
      </c>
      <c r="D19" t="s">
        <v>82</v>
      </c>
      <c r="E19" s="8">
        <v>31293</v>
      </c>
      <c r="F19" s="8">
        <v>42767</v>
      </c>
      <c r="G19" s="3">
        <f ca="1">(TODAY()-E19)/365</f>
        <v>35.728767123287675</v>
      </c>
      <c r="H19" s="3">
        <f ca="1">(TODAY()-F19)/365</f>
        <v>4.2931506849315069</v>
      </c>
      <c r="I19" t="s">
        <v>14</v>
      </c>
      <c r="J19">
        <f t="shared" si="0"/>
        <v>169320</v>
      </c>
      <c r="K19">
        <v>169320</v>
      </c>
      <c r="L19">
        <f>(F19-E19)/365</f>
        <v>31.435616438356163</v>
      </c>
      <c r="M19">
        <f ca="1">K19/H19</f>
        <v>39439.566049776644</v>
      </c>
      <c r="N19">
        <f>COUNTIF(K:K,K19)</f>
        <v>1</v>
      </c>
      <c r="O19">
        <f ca="1">COUNTIF(M:M,M19)</f>
        <v>1</v>
      </c>
    </row>
    <row r="20" spans="1:15" x14ac:dyDescent="0.3">
      <c r="A20">
        <v>1974</v>
      </c>
      <c r="B20" t="s">
        <v>456</v>
      </c>
      <c r="C20" t="s">
        <v>459</v>
      </c>
      <c r="D20" t="s">
        <v>286</v>
      </c>
      <c r="E20" s="8">
        <v>43680</v>
      </c>
      <c r="F20" s="8">
        <v>43680</v>
      </c>
      <c r="G20" s="3">
        <f ca="1">(TODAY()-E20)/365</f>
        <v>1.7917808219178082</v>
      </c>
      <c r="H20" s="3">
        <f ca="1">(TODAY()-F20)/365</f>
        <v>1.7917808219178082</v>
      </c>
      <c r="I20" t="s">
        <v>14</v>
      </c>
      <c r="J20">
        <f t="shared" si="0"/>
        <v>160000</v>
      </c>
      <c r="K20">
        <v>160000</v>
      </c>
      <c r="L20">
        <f>(F20-E20)/365</f>
        <v>0</v>
      </c>
      <c r="M20">
        <f ca="1">K20/H20</f>
        <v>89296.636085626917</v>
      </c>
      <c r="N20">
        <f>COUNTIF(K:K,K20)</f>
        <v>1</v>
      </c>
      <c r="O20">
        <f ca="1">COUNTIF(M:M,M20)</f>
        <v>1</v>
      </c>
    </row>
    <row r="21" spans="1:15" x14ac:dyDescent="0.3">
      <c r="A21">
        <v>3444</v>
      </c>
      <c r="B21" t="s">
        <v>127</v>
      </c>
      <c r="C21" t="s">
        <v>142</v>
      </c>
      <c r="D21" t="s">
        <v>11</v>
      </c>
      <c r="E21" s="8">
        <v>32782</v>
      </c>
      <c r="F21" s="8">
        <v>37025</v>
      </c>
      <c r="G21" s="3">
        <f ca="1">(TODAY()-E21)/365</f>
        <v>31.649315068493152</v>
      </c>
      <c r="H21" s="3">
        <f ca="1">(TODAY()-F21)/365</f>
        <v>20.024657534246575</v>
      </c>
      <c r="I21" t="s">
        <v>14</v>
      </c>
      <c r="J21">
        <f t="shared" si="0"/>
        <v>156952.66</v>
      </c>
      <c r="K21">
        <v>156952.66</v>
      </c>
      <c r="L21">
        <f>(F21-E21)/365</f>
        <v>11.624657534246575</v>
      </c>
      <c r="M21">
        <f ca="1">K21/H21</f>
        <v>7837.9697496237513</v>
      </c>
      <c r="N21">
        <f>COUNTIF(K:K,K21)</f>
        <v>1</v>
      </c>
      <c r="O21">
        <f ca="1">COUNTIF(M:M,M21)</f>
        <v>1</v>
      </c>
    </row>
    <row r="22" spans="1:15" x14ac:dyDescent="0.3">
      <c r="A22">
        <v>3807</v>
      </c>
      <c r="B22" t="s">
        <v>562</v>
      </c>
      <c r="C22" t="s">
        <v>563</v>
      </c>
      <c r="D22" t="s">
        <v>11</v>
      </c>
      <c r="E22" s="8">
        <v>36668</v>
      </c>
      <c r="F22" s="8">
        <v>42940</v>
      </c>
      <c r="G22" s="3">
        <f ca="1">(TODAY()-E22)/365</f>
        <v>21.002739726027396</v>
      </c>
      <c r="H22" s="3">
        <f ca="1">(TODAY()-F22)/365</f>
        <v>3.8191780821917809</v>
      </c>
      <c r="I22" t="s">
        <v>14</v>
      </c>
      <c r="J22">
        <f t="shared" si="0"/>
        <v>155997.57999999999</v>
      </c>
      <c r="K22">
        <v>155997.57999999999</v>
      </c>
      <c r="L22">
        <f>(F22-E22)/365</f>
        <v>17.183561643835617</v>
      </c>
      <c r="M22">
        <f ca="1">K22/H22</f>
        <v>40845.851291248204</v>
      </c>
      <c r="N22">
        <f>COUNTIF(K:K,K22)</f>
        <v>1</v>
      </c>
      <c r="O22">
        <f ca="1">COUNTIF(M:M,M22)</f>
        <v>1</v>
      </c>
    </row>
    <row r="23" spans="1:15" x14ac:dyDescent="0.3">
      <c r="A23">
        <v>4179</v>
      </c>
      <c r="B23" t="s">
        <v>153</v>
      </c>
      <c r="C23" t="s">
        <v>160</v>
      </c>
      <c r="D23" t="s">
        <v>39</v>
      </c>
      <c r="E23" s="8">
        <v>38139</v>
      </c>
      <c r="F23" s="8">
        <v>43416</v>
      </c>
      <c r="G23" s="3">
        <f ca="1">(TODAY()-E23)/365</f>
        <v>16.972602739726028</v>
      </c>
      <c r="H23" s="3">
        <f ca="1">(TODAY()-F23)/365</f>
        <v>2.515068493150685</v>
      </c>
      <c r="I23" t="s">
        <v>14</v>
      </c>
      <c r="J23">
        <f t="shared" si="0"/>
        <v>155000.04</v>
      </c>
      <c r="K23">
        <v>155000.04</v>
      </c>
      <c r="L23">
        <f>(F23-E23)/365</f>
        <v>14.457534246575342</v>
      </c>
      <c r="M23">
        <f ca="1">K23/H23</f>
        <v>61628.556209150331</v>
      </c>
      <c r="N23">
        <f>COUNTIF(K:K,K23)</f>
        <v>1</v>
      </c>
      <c r="O23">
        <f ca="1">COUNTIF(M:M,M23)</f>
        <v>1</v>
      </c>
    </row>
    <row r="24" spans="1:15" x14ac:dyDescent="0.3">
      <c r="A24">
        <v>4043</v>
      </c>
      <c r="B24" t="s">
        <v>352</v>
      </c>
      <c r="C24" t="s">
        <v>371</v>
      </c>
      <c r="D24" t="s">
        <v>11</v>
      </c>
      <c r="E24" s="8">
        <v>34673</v>
      </c>
      <c r="F24" s="8">
        <v>43832</v>
      </c>
      <c r="G24" s="3">
        <f ca="1">(TODAY()-E24)/365</f>
        <v>26.468493150684932</v>
      </c>
      <c r="H24" s="3">
        <f ca="1">(TODAY()-F24)/365</f>
        <v>1.3753424657534246</v>
      </c>
      <c r="I24" t="s">
        <v>14</v>
      </c>
      <c r="J24">
        <f t="shared" si="0"/>
        <v>153000</v>
      </c>
      <c r="K24">
        <v>153000</v>
      </c>
      <c r="L24">
        <f>(F24-E24)/365</f>
        <v>25.093150684931508</v>
      </c>
      <c r="M24">
        <f ca="1">K24/H24</f>
        <v>111245.01992031874</v>
      </c>
      <c r="N24">
        <f>COUNTIF(K:K,K24)</f>
        <v>1</v>
      </c>
      <c r="O24">
        <f ca="1">COUNTIF(M:M,M24)</f>
        <v>1</v>
      </c>
    </row>
    <row r="25" spans="1:15" x14ac:dyDescent="0.3">
      <c r="A25">
        <v>4004</v>
      </c>
      <c r="B25" t="s">
        <v>202</v>
      </c>
      <c r="C25" t="s">
        <v>207</v>
      </c>
      <c r="D25" t="s">
        <v>11</v>
      </c>
      <c r="E25" s="8">
        <v>33956</v>
      </c>
      <c r="F25" s="8">
        <v>42377</v>
      </c>
      <c r="G25" s="3">
        <f ca="1">(TODAY()-E25)/365</f>
        <v>28.432876712328767</v>
      </c>
      <c r="H25" s="3">
        <f ca="1">(TODAY()-F25)/365</f>
        <v>5.3616438356164382</v>
      </c>
      <c r="I25" t="s">
        <v>14</v>
      </c>
      <c r="J25">
        <f t="shared" si="0"/>
        <v>152813.95000000001</v>
      </c>
      <c r="K25">
        <v>152813.95000000001</v>
      </c>
      <c r="L25">
        <f>(F25-E25)/365</f>
        <v>23.07123287671233</v>
      </c>
      <c r="M25">
        <f ca="1">K25/H25</f>
        <v>28501.324348492595</v>
      </c>
      <c r="N25">
        <f>COUNTIF(K:K,K25)</f>
        <v>1</v>
      </c>
      <c r="O25">
        <f ca="1">COUNTIF(M:M,M25)</f>
        <v>1</v>
      </c>
    </row>
    <row r="26" spans="1:15" x14ac:dyDescent="0.3">
      <c r="A26">
        <v>1826</v>
      </c>
      <c r="B26" t="s">
        <v>674</v>
      </c>
      <c r="C26" t="s">
        <v>675</v>
      </c>
      <c r="D26" t="s">
        <v>11</v>
      </c>
      <c r="E26" s="8">
        <v>39055</v>
      </c>
      <c r="F26" s="8">
        <v>39055</v>
      </c>
      <c r="G26" s="3">
        <f ca="1">(TODAY()-E26)/365</f>
        <v>14.463013698630137</v>
      </c>
      <c r="H26" s="3">
        <f ca="1">(TODAY()-F26)/365</f>
        <v>14.463013698630137</v>
      </c>
      <c r="I26" t="s">
        <v>14</v>
      </c>
      <c r="J26">
        <f t="shared" si="0"/>
        <v>151705.03</v>
      </c>
      <c r="K26">
        <v>151705.03</v>
      </c>
      <c r="L26">
        <f>(F26-E26)/365</f>
        <v>0</v>
      </c>
      <c r="M26">
        <f ca="1">K26/H26</f>
        <v>10489.171424512218</v>
      </c>
      <c r="N26">
        <f>COUNTIF(K:K,K26)</f>
        <v>1</v>
      </c>
      <c r="O26">
        <f ca="1">COUNTIF(M:M,M26)</f>
        <v>1</v>
      </c>
    </row>
    <row r="27" spans="1:15" x14ac:dyDescent="0.3">
      <c r="A27">
        <v>4335</v>
      </c>
      <c r="B27" t="s">
        <v>113</v>
      </c>
      <c r="C27" t="s">
        <v>126</v>
      </c>
      <c r="D27" t="s">
        <v>82</v>
      </c>
      <c r="E27" s="8">
        <v>35149</v>
      </c>
      <c r="F27" s="8">
        <v>39993</v>
      </c>
      <c r="G27" s="3">
        <f ca="1">(TODAY()-E27)/365</f>
        <v>25.164383561643834</v>
      </c>
      <c r="H27" s="3">
        <f ca="1">(TODAY()-F27)/365</f>
        <v>11.893150684931507</v>
      </c>
      <c r="I27" t="s">
        <v>14</v>
      </c>
      <c r="J27">
        <f t="shared" si="0"/>
        <v>150370.4</v>
      </c>
      <c r="K27">
        <v>150370.4</v>
      </c>
      <c r="L27">
        <f>(F27-E27)/365</f>
        <v>13.271232876712329</v>
      </c>
      <c r="M27">
        <f ca="1">K27/H27</f>
        <v>12643.445289103893</v>
      </c>
      <c r="N27">
        <f>COUNTIF(K:K,K27)</f>
        <v>1</v>
      </c>
      <c r="O27">
        <f ca="1">COUNTIF(M:M,M27)</f>
        <v>1</v>
      </c>
    </row>
    <row r="28" spans="1:15" x14ac:dyDescent="0.3">
      <c r="A28">
        <v>1700</v>
      </c>
      <c r="B28" t="s">
        <v>42</v>
      </c>
      <c r="C28" t="s">
        <v>42</v>
      </c>
      <c r="D28" t="s">
        <v>57</v>
      </c>
      <c r="E28" s="8">
        <v>42921</v>
      </c>
      <c r="F28" s="8">
        <v>42921</v>
      </c>
      <c r="G28" s="3">
        <f ca="1">(TODAY()-E28)/365</f>
        <v>3.871232876712329</v>
      </c>
      <c r="H28" s="3">
        <f ca="1">(TODAY()-F28)/365</f>
        <v>3.871232876712329</v>
      </c>
      <c r="I28" t="s">
        <v>14</v>
      </c>
      <c r="J28">
        <f t="shared" si="0"/>
        <v>145452</v>
      </c>
      <c r="K28">
        <v>145452</v>
      </c>
      <c r="L28">
        <f>(F28-E28)/365</f>
        <v>0</v>
      </c>
      <c r="M28">
        <f ca="1">K28/H28</f>
        <v>37572.526539278129</v>
      </c>
      <c r="N28">
        <f>COUNTIF(K:K,K28)</f>
        <v>1</v>
      </c>
      <c r="O28">
        <f ca="1">COUNTIF(M:M,M28)</f>
        <v>1</v>
      </c>
    </row>
    <row r="29" spans="1:15" x14ac:dyDescent="0.3">
      <c r="A29">
        <v>1548</v>
      </c>
      <c r="B29" t="s">
        <v>343</v>
      </c>
      <c r="C29" t="s">
        <v>347</v>
      </c>
      <c r="D29" t="s">
        <v>11</v>
      </c>
      <c r="E29" s="8">
        <v>42877</v>
      </c>
      <c r="F29" s="8">
        <v>42877</v>
      </c>
      <c r="G29" s="3">
        <f ca="1">(TODAY()-E29)/365</f>
        <v>3.9917808219178084</v>
      </c>
      <c r="H29" s="3">
        <f ca="1">(TODAY()-F29)/365</f>
        <v>3.9917808219178084</v>
      </c>
      <c r="I29" t="s">
        <v>14</v>
      </c>
      <c r="J29">
        <f t="shared" si="0"/>
        <v>145385.5</v>
      </c>
      <c r="K29">
        <v>145385.5</v>
      </c>
      <c r="L29">
        <f>(F29-E29)/365</f>
        <v>0</v>
      </c>
      <c r="M29">
        <f ca="1">K29/H29</f>
        <v>36421.213109128345</v>
      </c>
      <c r="N29">
        <f>COUNTIF(K:K,K29)</f>
        <v>2</v>
      </c>
      <c r="O29">
        <f ca="1">COUNTIF(M:M,M29)</f>
        <v>1</v>
      </c>
    </row>
    <row r="30" spans="1:15" x14ac:dyDescent="0.3">
      <c r="A30">
        <v>2780</v>
      </c>
      <c r="B30" t="s">
        <v>544</v>
      </c>
      <c r="C30" t="s">
        <v>552</v>
      </c>
      <c r="D30" t="s">
        <v>11</v>
      </c>
      <c r="E30" s="8">
        <v>41337</v>
      </c>
      <c r="F30" s="8">
        <v>42812</v>
      </c>
      <c r="G30" s="3">
        <f ca="1">(TODAY()-E30)/365</f>
        <v>8.2109589041095887</v>
      </c>
      <c r="H30" s="3">
        <f ca="1">(TODAY()-F30)/365</f>
        <v>4.1698630136986301</v>
      </c>
      <c r="I30" t="s">
        <v>14</v>
      </c>
      <c r="J30">
        <f t="shared" si="0"/>
        <v>145385.5</v>
      </c>
      <c r="K30">
        <v>145385.5</v>
      </c>
      <c r="L30">
        <f>(F30-E30)/365</f>
        <v>4.0410958904109586</v>
      </c>
      <c r="M30">
        <f ca="1">K30/H30</f>
        <v>34865.773653088043</v>
      </c>
      <c r="N30">
        <f>COUNTIF(K:K,K30)</f>
        <v>2</v>
      </c>
      <c r="O30">
        <f ca="1">COUNTIF(M:M,M30)</f>
        <v>1</v>
      </c>
    </row>
    <row r="31" spans="1:15" x14ac:dyDescent="0.3">
      <c r="A31">
        <v>4069</v>
      </c>
      <c r="B31" t="s">
        <v>233</v>
      </c>
      <c r="C31" t="s">
        <v>248</v>
      </c>
      <c r="D31" t="s">
        <v>11</v>
      </c>
      <c r="E31" s="8">
        <v>33917</v>
      </c>
      <c r="F31" s="8">
        <v>43893</v>
      </c>
      <c r="G31" s="3">
        <f ca="1">(TODAY()-E31)/365</f>
        <v>28.539726027397261</v>
      </c>
      <c r="H31" s="3">
        <f ca="1">(TODAY()-F31)/365</f>
        <v>1.2082191780821918</v>
      </c>
      <c r="I31" t="s">
        <v>14</v>
      </c>
      <c r="J31">
        <f t="shared" si="0"/>
        <v>145134</v>
      </c>
      <c r="K31">
        <v>145134</v>
      </c>
      <c r="L31">
        <f>(F31-E31)/365</f>
        <v>27.331506849315069</v>
      </c>
      <c r="M31">
        <f ca="1">K31/H31</f>
        <v>120122.24489795919</v>
      </c>
      <c r="N31">
        <f>COUNTIF(K:K,K31)</f>
        <v>1</v>
      </c>
      <c r="O31">
        <f ca="1">COUNTIF(M:M,M31)</f>
        <v>1</v>
      </c>
    </row>
    <row r="32" spans="1:15" x14ac:dyDescent="0.3">
      <c r="A32">
        <v>1827</v>
      </c>
      <c r="B32" t="s">
        <v>187</v>
      </c>
      <c r="C32" t="s">
        <v>191</v>
      </c>
      <c r="D32" t="s">
        <v>11</v>
      </c>
      <c r="E32" s="8">
        <v>39006</v>
      </c>
      <c r="F32" s="8">
        <v>39006</v>
      </c>
      <c r="G32" s="3">
        <f ca="1">(TODAY()-E32)/365</f>
        <v>14.597260273972603</v>
      </c>
      <c r="H32" s="3">
        <f ca="1">(TODAY()-F32)/365</f>
        <v>14.597260273972603</v>
      </c>
      <c r="I32" t="s">
        <v>14</v>
      </c>
      <c r="J32">
        <f t="shared" si="0"/>
        <v>144480.47</v>
      </c>
      <c r="K32">
        <v>144480.47</v>
      </c>
      <c r="L32">
        <f>(F32-E32)/365</f>
        <v>0</v>
      </c>
      <c r="M32">
        <f ca="1">K32/H32</f>
        <v>9897.7799455705699</v>
      </c>
      <c r="N32">
        <f>COUNTIF(K:K,K32)</f>
        <v>1</v>
      </c>
      <c r="O32">
        <f ca="1">COUNTIF(M:M,M32)</f>
        <v>1</v>
      </c>
    </row>
    <row r="33" spans="1:15" x14ac:dyDescent="0.3">
      <c r="A33">
        <v>3831</v>
      </c>
      <c r="B33" t="s">
        <v>423</v>
      </c>
      <c r="C33" t="s">
        <v>433</v>
      </c>
      <c r="D33" t="s">
        <v>11</v>
      </c>
      <c r="E33" s="8">
        <v>35037</v>
      </c>
      <c r="F33" s="8">
        <v>41561</v>
      </c>
      <c r="G33" s="3">
        <f ca="1">(TODAY()-E33)/365</f>
        <v>25.471232876712328</v>
      </c>
      <c r="H33" s="3">
        <f ca="1">(TODAY()-F33)/365</f>
        <v>7.5972602739726032</v>
      </c>
      <c r="I33" t="s">
        <v>14</v>
      </c>
      <c r="J33">
        <f t="shared" si="0"/>
        <v>143501.53</v>
      </c>
      <c r="K33">
        <v>143501.53</v>
      </c>
      <c r="L33">
        <f>(F33-E33)/365</f>
        <v>17.873972602739727</v>
      </c>
      <c r="M33">
        <f ca="1">K33/H33</f>
        <v>18888.589415795166</v>
      </c>
      <c r="N33">
        <f>COUNTIF(K:K,K33)</f>
        <v>1</v>
      </c>
      <c r="O33">
        <f ca="1">COUNTIF(M:M,M33)</f>
        <v>1</v>
      </c>
    </row>
    <row r="34" spans="1:15" x14ac:dyDescent="0.3">
      <c r="A34">
        <v>3090</v>
      </c>
      <c r="B34" t="s">
        <v>77</v>
      </c>
      <c r="C34" t="s">
        <v>79</v>
      </c>
      <c r="D34" t="s">
        <v>11</v>
      </c>
      <c r="E34" s="8">
        <v>40763</v>
      </c>
      <c r="F34" s="8">
        <v>43416</v>
      </c>
      <c r="G34" s="3">
        <f ca="1">(TODAY()-E34)/365</f>
        <v>9.7835616438356166</v>
      </c>
      <c r="H34" s="3">
        <f ca="1">(TODAY()-F34)/365</f>
        <v>2.515068493150685</v>
      </c>
      <c r="I34" t="s">
        <v>14</v>
      </c>
      <c r="J34">
        <f t="shared" si="0"/>
        <v>140770.29999999999</v>
      </c>
      <c r="K34">
        <v>140770.29999999999</v>
      </c>
      <c r="L34">
        <f>(F34-E34)/365</f>
        <v>7.2684931506849315</v>
      </c>
      <c r="M34">
        <f ca="1">K34/H34</f>
        <v>55970.761982570803</v>
      </c>
      <c r="N34">
        <f>COUNTIF(K:K,K34)</f>
        <v>1</v>
      </c>
      <c r="O34">
        <f ca="1">COUNTIF(M:M,M34)</f>
        <v>1</v>
      </c>
    </row>
    <row r="35" spans="1:15" x14ac:dyDescent="0.3">
      <c r="A35">
        <v>4291</v>
      </c>
      <c r="B35" t="s">
        <v>90</v>
      </c>
      <c r="C35" t="s">
        <v>101</v>
      </c>
      <c r="D35" t="s">
        <v>82</v>
      </c>
      <c r="E35" s="8">
        <v>35201</v>
      </c>
      <c r="F35" s="8">
        <v>37987</v>
      </c>
      <c r="G35" s="3">
        <f ca="1">(TODAY()-E35)/365</f>
        <v>25.021917808219179</v>
      </c>
      <c r="H35" s="3">
        <f ca="1">(TODAY()-F35)/365</f>
        <v>17.389041095890413</v>
      </c>
      <c r="I35" t="s">
        <v>14</v>
      </c>
      <c r="J35">
        <f t="shared" si="0"/>
        <v>140454</v>
      </c>
      <c r="K35">
        <v>140454</v>
      </c>
      <c r="L35">
        <f>(F35-E35)/365</f>
        <v>7.6328767123287671</v>
      </c>
      <c r="M35">
        <f ca="1">K35/H35</f>
        <v>8077.1561367575223</v>
      </c>
      <c r="N35">
        <f>COUNTIF(K:K,K35)</f>
        <v>1</v>
      </c>
      <c r="O35">
        <f ca="1">COUNTIF(M:M,M35)</f>
        <v>1</v>
      </c>
    </row>
    <row r="36" spans="1:15" x14ac:dyDescent="0.3">
      <c r="A36">
        <v>4089</v>
      </c>
      <c r="B36" t="s">
        <v>635</v>
      </c>
      <c r="C36" t="s">
        <v>641</v>
      </c>
      <c r="D36" t="s">
        <v>11</v>
      </c>
      <c r="E36" s="8">
        <v>33336</v>
      </c>
      <c r="F36" s="8">
        <v>44228</v>
      </c>
      <c r="G36" s="3">
        <f ca="1">(TODAY()-E36)/365</f>
        <v>30.13150684931507</v>
      </c>
      <c r="H36" s="3">
        <f ca="1">(TODAY()-F36)/365</f>
        <v>0.29041095890410956</v>
      </c>
      <c r="I36" t="s">
        <v>14</v>
      </c>
      <c r="J36">
        <f t="shared" si="0"/>
        <v>140000</v>
      </c>
      <c r="K36">
        <v>140000</v>
      </c>
      <c r="L36">
        <f>(F36-E36)/365</f>
        <v>29.841095890410958</v>
      </c>
      <c r="M36">
        <f ca="1">K36/H36</f>
        <v>482075.47169811325</v>
      </c>
      <c r="N36">
        <f>COUNTIF(K:K,K36)</f>
        <v>1</v>
      </c>
      <c r="O36">
        <f ca="1">COUNTIF(M:M,M36)</f>
        <v>1</v>
      </c>
    </row>
    <row r="37" spans="1:15" x14ac:dyDescent="0.3">
      <c r="A37">
        <v>3488</v>
      </c>
      <c r="B37" t="s">
        <v>438</v>
      </c>
      <c r="C37" t="s">
        <v>444</v>
      </c>
      <c r="D37" t="s">
        <v>11</v>
      </c>
      <c r="E37" s="8">
        <v>37165</v>
      </c>
      <c r="F37" s="8">
        <v>41624</v>
      </c>
      <c r="G37" s="3">
        <f ca="1">(TODAY()-E37)/365</f>
        <v>19.641095890410959</v>
      </c>
      <c r="H37" s="3">
        <f ca="1">(TODAY()-F37)/365</f>
        <v>7.4246575342465757</v>
      </c>
      <c r="I37" t="s">
        <v>14</v>
      </c>
      <c r="J37">
        <f t="shared" si="0"/>
        <v>139060.06</v>
      </c>
      <c r="K37">
        <v>139060.06</v>
      </c>
      <c r="L37">
        <f>(F37-E37)/365</f>
        <v>12.216438356164383</v>
      </c>
      <c r="M37">
        <f ca="1">K37/H37</f>
        <v>18729.491476014759</v>
      </c>
      <c r="N37">
        <f>COUNTIF(K:K,K37)</f>
        <v>1</v>
      </c>
      <c r="O37">
        <f ca="1">COUNTIF(M:M,M37)</f>
        <v>1</v>
      </c>
    </row>
    <row r="38" spans="1:15" x14ac:dyDescent="0.3">
      <c r="A38">
        <v>3038</v>
      </c>
      <c r="B38" t="s">
        <v>411</v>
      </c>
      <c r="C38" t="s">
        <v>418</v>
      </c>
      <c r="D38" t="s">
        <v>11</v>
      </c>
      <c r="E38" s="8">
        <v>32784</v>
      </c>
      <c r="F38" s="8">
        <v>35200</v>
      </c>
      <c r="G38" s="3">
        <f ca="1">(TODAY()-E38)/365</f>
        <v>31.643835616438356</v>
      </c>
      <c r="H38" s="3">
        <f ca="1">(TODAY()-F38)/365</f>
        <v>25.024657534246575</v>
      </c>
      <c r="I38" t="s">
        <v>14</v>
      </c>
      <c r="J38">
        <f t="shared" si="0"/>
        <v>138560.59</v>
      </c>
      <c r="K38">
        <v>138560.59</v>
      </c>
      <c r="L38">
        <f>(F38-E38)/365</f>
        <v>6.6191780821917812</v>
      </c>
      <c r="M38">
        <f ca="1">K38/H38</f>
        <v>5536.9624863148674</v>
      </c>
      <c r="N38">
        <f>COUNTIF(K:K,K38)</f>
        <v>1</v>
      </c>
      <c r="O38">
        <f ca="1">COUNTIF(M:M,M38)</f>
        <v>1</v>
      </c>
    </row>
    <row r="39" spans="1:15" x14ac:dyDescent="0.3">
      <c r="A39">
        <v>2865</v>
      </c>
      <c r="B39" t="s">
        <v>306</v>
      </c>
      <c r="C39" t="s">
        <v>332</v>
      </c>
      <c r="D39" t="s">
        <v>11</v>
      </c>
      <c r="E39" s="8">
        <v>42142</v>
      </c>
      <c r="F39" s="8">
        <v>43892</v>
      </c>
      <c r="G39" s="3">
        <f ca="1">(TODAY()-E39)/365</f>
        <v>6.0054794520547947</v>
      </c>
      <c r="H39" s="3">
        <f ca="1">(TODAY()-F39)/365</f>
        <v>1.210958904109589</v>
      </c>
      <c r="I39" t="s">
        <v>14</v>
      </c>
      <c r="J39">
        <f t="shared" si="0"/>
        <v>138006</v>
      </c>
      <c r="K39">
        <v>138006</v>
      </c>
      <c r="L39">
        <f>(F39-E39)/365</f>
        <v>4.7945205479452051</v>
      </c>
      <c r="M39">
        <f ca="1">K39/H39</f>
        <v>113964.23076923078</v>
      </c>
      <c r="N39">
        <f>COUNTIF(K:K,K39)</f>
        <v>1</v>
      </c>
      <c r="O39">
        <f ca="1">COUNTIF(M:M,M39)</f>
        <v>1</v>
      </c>
    </row>
    <row r="40" spans="1:15" x14ac:dyDescent="0.3">
      <c r="A40">
        <v>3778</v>
      </c>
      <c r="B40" t="s">
        <v>281</v>
      </c>
      <c r="C40" t="s">
        <v>284</v>
      </c>
      <c r="D40" t="s">
        <v>11</v>
      </c>
      <c r="E40" s="8">
        <v>36955</v>
      </c>
      <c r="F40" s="8">
        <v>43073</v>
      </c>
      <c r="G40" s="3">
        <f ca="1">(TODAY()-E40)/365</f>
        <v>20.216438356164385</v>
      </c>
      <c r="H40" s="3">
        <f ca="1">(TODAY()-F40)/365</f>
        <v>3.4547945205479453</v>
      </c>
      <c r="I40" t="s">
        <v>14</v>
      </c>
      <c r="J40">
        <f t="shared" si="0"/>
        <v>137894.34</v>
      </c>
      <c r="K40">
        <v>137894.34</v>
      </c>
      <c r="L40">
        <f>(F40-E40)/365</f>
        <v>16.761643835616439</v>
      </c>
      <c r="M40">
        <f ca="1">K40/H40</f>
        <v>39913.904916732747</v>
      </c>
      <c r="N40">
        <f>COUNTIF(K:K,K40)</f>
        <v>1</v>
      </c>
      <c r="O40">
        <f ca="1">COUNTIF(M:M,M40)</f>
        <v>1</v>
      </c>
    </row>
    <row r="41" spans="1:15" x14ac:dyDescent="0.3">
      <c r="A41">
        <v>3142</v>
      </c>
      <c r="B41" t="s">
        <v>553</v>
      </c>
      <c r="C41" t="s">
        <v>559</v>
      </c>
      <c r="D41" t="s">
        <v>11</v>
      </c>
      <c r="E41" s="8">
        <v>40763</v>
      </c>
      <c r="F41" s="8">
        <v>43654</v>
      </c>
      <c r="G41" s="3">
        <f ca="1">(TODAY()-E41)/365</f>
        <v>9.7835616438356166</v>
      </c>
      <c r="H41" s="3">
        <f ca="1">(TODAY()-F41)/365</f>
        <v>1.8630136986301369</v>
      </c>
      <c r="I41" t="s">
        <v>14</v>
      </c>
      <c r="J41">
        <f t="shared" si="0"/>
        <v>137161.44</v>
      </c>
      <c r="K41">
        <v>137161.44</v>
      </c>
      <c r="L41">
        <f>(F41-E41)/365</f>
        <v>7.9205479452054792</v>
      </c>
      <c r="M41">
        <f ca="1">K41/H41</f>
        <v>73623.42</v>
      </c>
      <c r="N41">
        <f>COUNTIF(K:K,K41)</f>
        <v>1</v>
      </c>
      <c r="O41">
        <f ca="1">COUNTIF(M:M,M41)</f>
        <v>1</v>
      </c>
    </row>
    <row r="42" spans="1:15" x14ac:dyDescent="0.3">
      <c r="A42">
        <v>2547</v>
      </c>
      <c r="B42" t="s">
        <v>560</v>
      </c>
      <c r="C42" t="s">
        <v>561</v>
      </c>
      <c r="D42" t="s">
        <v>11</v>
      </c>
      <c r="E42" s="8">
        <v>42898</v>
      </c>
      <c r="F42" s="8">
        <v>43740</v>
      </c>
      <c r="G42" s="3">
        <f ca="1">(TODAY()-E42)/365</f>
        <v>3.9342465753424656</v>
      </c>
      <c r="H42" s="3">
        <f ca="1">(TODAY()-F42)/365</f>
        <v>1.6273972602739726</v>
      </c>
      <c r="I42" t="s">
        <v>14</v>
      </c>
      <c r="J42">
        <f t="shared" si="0"/>
        <v>136680</v>
      </c>
      <c r="K42">
        <v>136680</v>
      </c>
      <c r="L42">
        <f>(F42-E42)/365</f>
        <v>2.3068493150684932</v>
      </c>
      <c r="M42">
        <f ca="1">K42/H42</f>
        <v>83986.868686868693</v>
      </c>
      <c r="N42">
        <f>COUNTIF(K:K,K42)</f>
        <v>2</v>
      </c>
      <c r="O42">
        <f ca="1">COUNTIF(M:M,M42)</f>
        <v>1</v>
      </c>
    </row>
    <row r="43" spans="1:15" x14ac:dyDescent="0.3">
      <c r="A43">
        <v>3877</v>
      </c>
      <c r="B43" t="s">
        <v>712</v>
      </c>
      <c r="C43" t="s">
        <v>714</v>
      </c>
      <c r="D43" t="s">
        <v>11</v>
      </c>
      <c r="E43" s="8">
        <v>35226</v>
      </c>
      <c r="F43" s="8">
        <v>42219</v>
      </c>
      <c r="G43" s="3">
        <f ca="1">(TODAY()-E43)/365</f>
        <v>24.953424657534246</v>
      </c>
      <c r="H43" s="3">
        <f ca="1">(TODAY()-F43)/365</f>
        <v>5.7945205479452051</v>
      </c>
      <c r="I43" t="s">
        <v>14</v>
      </c>
      <c r="J43">
        <f t="shared" si="0"/>
        <v>136680</v>
      </c>
      <c r="K43">
        <v>136680</v>
      </c>
      <c r="L43">
        <f>(F43-E43)/365</f>
        <v>19.158904109589042</v>
      </c>
      <c r="M43">
        <f ca="1">K43/H43</f>
        <v>23587.801418439718</v>
      </c>
      <c r="N43">
        <f>COUNTIF(K:K,K43)</f>
        <v>2</v>
      </c>
      <c r="O43">
        <f ca="1">COUNTIF(M:M,M43)</f>
        <v>1</v>
      </c>
    </row>
    <row r="44" spans="1:15" x14ac:dyDescent="0.3">
      <c r="A44">
        <v>2135</v>
      </c>
      <c r="B44" t="s">
        <v>167</v>
      </c>
      <c r="C44" t="s">
        <v>169</v>
      </c>
      <c r="D44" t="s">
        <v>11</v>
      </c>
      <c r="E44" s="8">
        <v>40812</v>
      </c>
      <c r="F44" s="8">
        <v>40813</v>
      </c>
      <c r="G44" s="3">
        <f ca="1">(TODAY()-E44)/365</f>
        <v>9.6493150684931503</v>
      </c>
      <c r="H44" s="3">
        <f ca="1">(TODAY()-F44)/365</f>
        <v>9.6465753424657539</v>
      </c>
      <c r="I44" t="s">
        <v>14</v>
      </c>
      <c r="J44">
        <f t="shared" si="0"/>
        <v>136360.59</v>
      </c>
      <c r="K44">
        <v>136360.59</v>
      </c>
      <c r="L44">
        <f>(F44-E44)/365</f>
        <v>2.7397260273972603E-3</v>
      </c>
      <c r="M44">
        <f ca="1">K44/H44</f>
        <v>14135.647642715137</v>
      </c>
      <c r="N44">
        <f>COUNTIF(K:K,K44)</f>
        <v>1</v>
      </c>
      <c r="O44">
        <f ca="1">COUNTIF(M:M,M44)</f>
        <v>1</v>
      </c>
    </row>
    <row r="45" spans="1:15" x14ac:dyDescent="0.3">
      <c r="A45">
        <v>1740</v>
      </c>
      <c r="B45" t="s">
        <v>411</v>
      </c>
      <c r="C45" t="s">
        <v>416</v>
      </c>
      <c r="D45" t="s">
        <v>11</v>
      </c>
      <c r="E45" s="8">
        <v>42591</v>
      </c>
      <c r="F45" s="8">
        <v>42591</v>
      </c>
      <c r="G45" s="3">
        <f ca="1">(TODAY()-E45)/365</f>
        <v>4.7753424657534245</v>
      </c>
      <c r="H45" s="3">
        <f ca="1">(TODAY()-F45)/365</f>
        <v>4.7753424657534245</v>
      </c>
      <c r="I45" t="s">
        <v>14</v>
      </c>
      <c r="J45">
        <f t="shared" si="0"/>
        <v>136134.26</v>
      </c>
      <c r="K45">
        <v>136134.26</v>
      </c>
      <c r="L45">
        <f>(F45-E45)/365</f>
        <v>0</v>
      </c>
      <c r="M45">
        <f ca="1">K45/H45</f>
        <v>28507.748078026394</v>
      </c>
      <c r="N45">
        <f>COUNTIF(K:K,K45)</f>
        <v>1</v>
      </c>
      <c r="O45">
        <f ca="1">COUNTIF(M:M,M45)</f>
        <v>1</v>
      </c>
    </row>
    <row r="46" spans="1:15" x14ac:dyDescent="0.3">
      <c r="A46">
        <v>3865</v>
      </c>
      <c r="B46" t="s">
        <v>491</v>
      </c>
      <c r="C46" t="s">
        <v>492</v>
      </c>
      <c r="D46" t="s">
        <v>11</v>
      </c>
      <c r="E46" s="8">
        <v>34428</v>
      </c>
      <c r="F46" s="8">
        <v>41276</v>
      </c>
      <c r="G46" s="3">
        <f ca="1">(TODAY()-E46)/365</f>
        <v>27.139726027397259</v>
      </c>
      <c r="H46" s="3">
        <f ca="1">(TODAY()-F46)/365</f>
        <v>8.3780821917808215</v>
      </c>
      <c r="I46" t="s">
        <v>14</v>
      </c>
      <c r="J46">
        <f t="shared" si="0"/>
        <v>135535.17000000001</v>
      </c>
      <c r="K46">
        <v>135535.17000000001</v>
      </c>
      <c r="L46">
        <f>(F46-E46)/365</f>
        <v>18.761643835616439</v>
      </c>
      <c r="M46">
        <f ca="1">K46/H46</f>
        <v>16177.350245258342</v>
      </c>
      <c r="N46">
        <f>COUNTIF(K:K,K46)</f>
        <v>1</v>
      </c>
      <c r="O46">
        <f ca="1">COUNTIF(M:M,M46)</f>
        <v>1</v>
      </c>
    </row>
    <row r="47" spans="1:15" x14ac:dyDescent="0.3">
      <c r="A47">
        <v>1549</v>
      </c>
      <c r="B47" t="s">
        <v>716</v>
      </c>
      <c r="C47" t="s">
        <v>717</v>
      </c>
      <c r="D47" t="s">
        <v>11</v>
      </c>
      <c r="E47" s="8">
        <v>43318</v>
      </c>
      <c r="F47" s="8">
        <v>43318</v>
      </c>
      <c r="G47" s="3">
        <f ca="1">(TODAY()-E47)/365</f>
        <v>2.7835616438356166</v>
      </c>
      <c r="H47" s="3">
        <f ca="1">(TODAY()-F47)/365</f>
        <v>2.7835616438356166</v>
      </c>
      <c r="I47" t="s">
        <v>14</v>
      </c>
      <c r="J47">
        <f t="shared" si="0"/>
        <v>134640</v>
      </c>
      <c r="K47">
        <v>134640</v>
      </c>
      <c r="L47">
        <f>(F47-E47)/365</f>
        <v>0</v>
      </c>
      <c r="M47">
        <f ca="1">K47/H47</f>
        <v>48369.685039370073</v>
      </c>
      <c r="N47">
        <f>COUNTIF(K:K,K47)</f>
        <v>2</v>
      </c>
      <c r="O47">
        <f ca="1">COUNTIF(M:M,M47)</f>
        <v>1</v>
      </c>
    </row>
    <row r="48" spans="1:15" x14ac:dyDescent="0.3">
      <c r="A48">
        <v>3220</v>
      </c>
      <c r="B48" t="s">
        <v>536</v>
      </c>
      <c r="C48" t="s">
        <v>542</v>
      </c>
      <c r="D48" t="s">
        <v>11</v>
      </c>
      <c r="E48" s="8">
        <v>39834</v>
      </c>
      <c r="F48" s="8">
        <v>43073</v>
      </c>
      <c r="G48" s="3">
        <f ca="1">(TODAY()-E48)/365</f>
        <v>12.328767123287671</v>
      </c>
      <c r="H48" s="3">
        <f ca="1">(TODAY()-F48)/365</f>
        <v>3.4547945205479453</v>
      </c>
      <c r="I48" t="s">
        <v>14</v>
      </c>
      <c r="J48">
        <f t="shared" si="0"/>
        <v>134640</v>
      </c>
      <c r="K48">
        <v>134640</v>
      </c>
      <c r="L48">
        <f>(F48-E48)/365</f>
        <v>8.8739726027397268</v>
      </c>
      <c r="M48">
        <f ca="1">K48/H48</f>
        <v>38971.927042030133</v>
      </c>
      <c r="N48">
        <f>COUNTIF(K:K,K48)</f>
        <v>2</v>
      </c>
      <c r="O48">
        <f ca="1">COUNTIF(M:M,M48)</f>
        <v>1</v>
      </c>
    </row>
    <row r="49" spans="1:15" x14ac:dyDescent="0.3">
      <c r="A49">
        <v>1739</v>
      </c>
      <c r="B49" t="s">
        <v>411</v>
      </c>
      <c r="C49" t="s">
        <v>416</v>
      </c>
      <c r="D49" t="s">
        <v>11</v>
      </c>
      <c r="E49" s="8">
        <v>41533</v>
      </c>
      <c r="F49" s="8">
        <v>41533</v>
      </c>
      <c r="G49" s="3">
        <f ca="1">(TODAY()-E49)/365</f>
        <v>7.6739726027397257</v>
      </c>
      <c r="H49" s="3">
        <f ca="1">(TODAY()-F49)/365</f>
        <v>7.6739726027397257</v>
      </c>
      <c r="I49" t="s">
        <v>14</v>
      </c>
      <c r="J49">
        <f t="shared" si="0"/>
        <v>134093.5</v>
      </c>
      <c r="K49">
        <v>134093.5</v>
      </c>
      <c r="L49">
        <f>(F49-E49)/365</f>
        <v>0</v>
      </c>
      <c r="M49">
        <f ca="1">K49/H49</f>
        <v>17473.804891110318</v>
      </c>
      <c r="N49">
        <f>COUNTIF(K:K,K49)</f>
        <v>1</v>
      </c>
      <c r="O49">
        <f ca="1">COUNTIF(M:M,M49)</f>
        <v>1</v>
      </c>
    </row>
    <row r="50" spans="1:15" x14ac:dyDescent="0.3">
      <c r="A50">
        <v>3584</v>
      </c>
      <c r="B50" t="s">
        <v>738</v>
      </c>
      <c r="C50" t="s">
        <v>740</v>
      </c>
      <c r="D50" t="s">
        <v>11</v>
      </c>
      <c r="E50" s="8">
        <v>39146</v>
      </c>
      <c r="F50" s="8">
        <v>44145</v>
      </c>
      <c r="G50" s="3">
        <f ca="1">(TODAY()-E50)/365</f>
        <v>14.213698630136987</v>
      </c>
      <c r="H50" s="3">
        <f ca="1">(TODAY()-F50)/365</f>
        <v>0.51780821917808217</v>
      </c>
      <c r="I50" t="s">
        <v>14</v>
      </c>
      <c r="J50">
        <f t="shared" si="0"/>
        <v>133040</v>
      </c>
      <c r="K50">
        <v>133040</v>
      </c>
      <c r="L50">
        <f>(F50-E50)/365</f>
        <v>13.695890410958905</v>
      </c>
      <c r="M50">
        <f ca="1">K50/H50</f>
        <v>256929.10052910054</v>
      </c>
      <c r="N50">
        <f>COUNTIF(K:K,K50)</f>
        <v>1</v>
      </c>
      <c r="O50">
        <f ca="1">COUNTIF(M:M,M50)</f>
        <v>1</v>
      </c>
    </row>
    <row r="51" spans="1:15" x14ac:dyDescent="0.3">
      <c r="A51">
        <v>1508</v>
      </c>
      <c r="B51" t="s">
        <v>223</v>
      </c>
      <c r="C51" t="s">
        <v>227</v>
      </c>
      <c r="D51" t="s">
        <v>11</v>
      </c>
      <c r="E51" s="8">
        <v>43220</v>
      </c>
      <c r="F51" s="8">
        <v>43220</v>
      </c>
      <c r="G51" s="3">
        <f ca="1">(TODAY()-E51)/365</f>
        <v>3.0520547945205481</v>
      </c>
      <c r="H51" s="3">
        <f ca="1">(TODAY()-F51)/365</f>
        <v>3.0520547945205481</v>
      </c>
      <c r="I51" t="s">
        <v>14</v>
      </c>
      <c r="J51">
        <f t="shared" si="0"/>
        <v>130050</v>
      </c>
      <c r="K51">
        <v>130050</v>
      </c>
      <c r="L51">
        <f>(F51-E51)/365</f>
        <v>0</v>
      </c>
      <c r="M51">
        <f ca="1">K51/H51</f>
        <v>42610.637342908434</v>
      </c>
      <c r="N51">
        <f>COUNTIF(K:K,K51)</f>
        <v>2</v>
      </c>
      <c r="O51">
        <f ca="1">COUNTIF(M:M,M51)</f>
        <v>1</v>
      </c>
    </row>
    <row r="52" spans="1:15" x14ac:dyDescent="0.3">
      <c r="A52">
        <v>3044</v>
      </c>
      <c r="B52" t="s">
        <v>202</v>
      </c>
      <c r="C52" t="s">
        <v>141</v>
      </c>
      <c r="D52" t="s">
        <v>11</v>
      </c>
      <c r="E52" s="8">
        <v>40112</v>
      </c>
      <c r="F52" s="8">
        <v>42541</v>
      </c>
      <c r="G52" s="3">
        <f ca="1">(TODAY()-E52)/365</f>
        <v>11.567123287671233</v>
      </c>
      <c r="H52" s="3">
        <f ca="1">(TODAY()-F52)/365</f>
        <v>4.912328767123288</v>
      </c>
      <c r="I52" t="s">
        <v>14</v>
      </c>
      <c r="J52">
        <f t="shared" si="0"/>
        <v>130050</v>
      </c>
      <c r="K52">
        <v>130050</v>
      </c>
      <c r="L52">
        <f>(F52-E52)/365</f>
        <v>6.6547945205479451</v>
      </c>
      <c r="M52">
        <f ca="1">K52/H52</f>
        <v>26474.205242610147</v>
      </c>
      <c r="N52">
        <f>COUNTIF(K:K,K52)</f>
        <v>2</v>
      </c>
      <c r="O52">
        <f ca="1">COUNTIF(M:M,M52)</f>
        <v>1</v>
      </c>
    </row>
    <row r="53" spans="1:15" x14ac:dyDescent="0.3">
      <c r="A53">
        <v>4121</v>
      </c>
      <c r="B53" t="s">
        <v>233</v>
      </c>
      <c r="C53" t="s">
        <v>247</v>
      </c>
      <c r="D53" t="s">
        <v>11</v>
      </c>
      <c r="E53" s="8">
        <v>29542</v>
      </c>
      <c r="F53" s="8">
        <v>43893</v>
      </c>
      <c r="G53" s="3">
        <f ca="1">(TODAY()-E53)/365</f>
        <v>40.526027397260272</v>
      </c>
      <c r="H53" s="3">
        <f ca="1">(TODAY()-F53)/365</f>
        <v>1.2082191780821918</v>
      </c>
      <c r="I53" t="s">
        <v>14</v>
      </c>
      <c r="J53">
        <f t="shared" si="0"/>
        <v>129700.12</v>
      </c>
      <c r="K53">
        <v>129700.12</v>
      </c>
      <c r="L53">
        <f>(F53-E53)/365</f>
        <v>39.317808219178083</v>
      </c>
      <c r="M53">
        <f ca="1">K53/H53</f>
        <v>107348.17188208616</v>
      </c>
      <c r="N53">
        <f>COUNTIF(K:K,K53)</f>
        <v>1</v>
      </c>
      <c r="O53">
        <f ca="1">COUNTIF(M:M,M53)</f>
        <v>1</v>
      </c>
    </row>
    <row r="54" spans="1:15" x14ac:dyDescent="0.3">
      <c r="A54">
        <v>1661</v>
      </c>
      <c r="B54" t="s">
        <v>411</v>
      </c>
      <c r="C54" t="s">
        <v>419</v>
      </c>
      <c r="D54" t="s">
        <v>11</v>
      </c>
      <c r="E54" s="8">
        <v>41852</v>
      </c>
      <c r="F54" s="8">
        <v>41852</v>
      </c>
      <c r="G54" s="3">
        <f ca="1">(TODAY()-E54)/365</f>
        <v>6.8</v>
      </c>
      <c r="H54" s="3">
        <f ca="1">(TODAY()-F54)/365</f>
        <v>6.8</v>
      </c>
      <c r="I54" t="s">
        <v>14</v>
      </c>
      <c r="J54">
        <f t="shared" si="0"/>
        <v>129000</v>
      </c>
      <c r="K54">
        <v>129000</v>
      </c>
      <c r="L54">
        <f>(F54-E54)/365</f>
        <v>0</v>
      </c>
      <c r="M54">
        <f ca="1">K54/H54</f>
        <v>18970.588235294119</v>
      </c>
      <c r="N54">
        <f>COUNTIF(K:K,K54)</f>
        <v>1</v>
      </c>
      <c r="O54">
        <f ca="1">COUNTIF(M:M,M54)</f>
        <v>1</v>
      </c>
    </row>
    <row r="55" spans="1:15" x14ac:dyDescent="0.3">
      <c r="A55">
        <v>3534</v>
      </c>
      <c r="B55" t="s">
        <v>411</v>
      </c>
      <c r="C55" t="s">
        <v>416</v>
      </c>
      <c r="D55" t="s">
        <v>11</v>
      </c>
      <c r="E55" s="8">
        <v>38754</v>
      </c>
      <c r="F55" s="8">
        <v>43466</v>
      </c>
      <c r="G55" s="3">
        <f ca="1">(TODAY()-E55)/365</f>
        <v>15.287671232876713</v>
      </c>
      <c r="H55" s="3">
        <f ca="1">(TODAY()-F55)/365</f>
        <v>2.3780821917808219</v>
      </c>
      <c r="I55" t="s">
        <v>14</v>
      </c>
      <c r="J55">
        <f t="shared" si="0"/>
        <v>127788.09</v>
      </c>
      <c r="K55">
        <v>127788.09</v>
      </c>
      <c r="L55">
        <f>(F55-E55)/365</f>
        <v>12.90958904109589</v>
      </c>
      <c r="M55">
        <f ca="1">K55/H55</f>
        <v>53735.77517281106</v>
      </c>
      <c r="N55">
        <f>COUNTIF(K:K,K55)</f>
        <v>1</v>
      </c>
      <c r="O55">
        <f ca="1">COUNTIF(M:M,M55)</f>
        <v>1</v>
      </c>
    </row>
    <row r="56" spans="1:15" x14ac:dyDescent="0.3">
      <c r="A56">
        <v>1851</v>
      </c>
      <c r="B56" t="s">
        <v>301</v>
      </c>
      <c r="C56" t="s">
        <v>305</v>
      </c>
      <c r="D56" t="s">
        <v>11</v>
      </c>
      <c r="E56" s="8">
        <v>43913</v>
      </c>
      <c r="F56" s="8">
        <v>43913</v>
      </c>
      <c r="G56" s="3">
        <f ca="1">(TODAY()-E56)/365</f>
        <v>1.1534246575342466</v>
      </c>
      <c r="H56" s="3">
        <f ca="1">(TODAY()-F56)/365</f>
        <v>1.1534246575342466</v>
      </c>
      <c r="I56" t="s">
        <v>14</v>
      </c>
      <c r="J56">
        <f t="shared" si="0"/>
        <v>127000</v>
      </c>
      <c r="K56">
        <v>127000</v>
      </c>
      <c r="L56">
        <f>(F56-E56)/365</f>
        <v>0</v>
      </c>
      <c r="M56">
        <f ca="1">K56/H56</f>
        <v>110106.88836104513</v>
      </c>
      <c r="N56">
        <f>COUNTIF(K:K,K56)</f>
        <v>1</v>
      </c>
      <c r="O56">
        <f ca="1">COUNTIF(M:M,M56)</f>
        <v>1</v>
      </c>
    </row>
    <row r="57" spans="1:15" x14ac:dyDescent="0.3">
      <c r="A57">
        <v>1973</v>
      </c>
      <c r="B57" t="s">
        <v>510</v>
      </c>
      <c r="C57" t="s">
        <v>459</v>
      </c>
      <c r="D57" t="s">
        <v>286</v>
      </c>
      <c r="E57" s="8">
        <v>41911</v>
      </c>
      <c r="F57" s="8">
        <v>41911</v>
      </c>
      <c r="G57" s="3">
        <f ca="1">(TODAY()-E57)/365</f>
        <v>6.6383561643835618</v>
      </c>
      <c r="H57" s="3">
        <f ca="1">(TODAY()-F57)/365</f>
        <v>6.6383561643835618</v>
      </c>
      <c r="I57" t="s">
        <v>14</v>
      </c>
      <c r="J57">
        <f t="shared" si="0"/>
        <v>126077.2</v>
      </c>
      <c r="K57">
        <v>126077.2</v>
      </c>
      <c r="L57">
        <f>(F57-E57)/365</f>
        <v>0</v>
      </c>
      <c r="M57">
        <f ca="1">K57/H57</f>
        <v>18992.231943871233</v>
      </c>
      <c r="N57">
        <f>COUNTIF(K:K,K57)</f>
        <v>1</v>
      </c>
      <c r="O57">
        <f ca="1">COUNTIF(M:M,M57)</f>
        <v>1</v>
      </c>
    </row>
    <row r="58" spans="1:15" x14ac:dyDescent="0.3">
      <c r="A58">
        <v>3032</v>
      </c>
      <c r="B58" t="s">
        <v>352</v>
      </c>
      <c r="C58" t="s">
        <v>370</v>
      </c>
      <c r="D58" t="s">
        <v>11</v>
      </c>
      <c r="E58" s="8">
        <v>38495</v>
      </c>
      <c r="F58" s="8">
        <v>40893</v>
      </c>
      <c r="G58" s="3">
        <f ca="1">(TODAY()-E58)/365</f>
        <v>15.997260273972604</v>
      </c>
      <c r="H58" s="3">
        <f ca="1">(TODAY()-F58)/365</f>
        <v>9.4273972602739722</v>
      </c>
      <c r="I58" t="s">
        <v>14</v>
      </c>
      <c r="J58">
        <f t="shared" si="0"/>
        <v>125551.43</v>
      </c>
      <c r="K58">
        <v>125551.43</v>
      </c>
      <c r="L58">
        <f>(F58-E58)/365</f>
        <v>6.5698630136986305</v>
      </c>
      <c r="M58">
        <f ca="1">K58/H58</f>
        <v>13317.719253124093</v>
      </c>
      <c r="N58">
        <f>COUNTIF(K:K,K58)</f>
        <v>1</v>
      </c>
      <c r="O58">
        <f ca="1">COUNTIF(M:M,M58)</f>
        <v>1</v>
      </c>
    </row>
    <row r="59" spans="1:15" x14ac:dyDescent="0.3">
      <c r="A59">
        <v>4120</v>
      </c>
      <c r="B59" t="s">
        <v>233</v>
      </c>
      <c r="C59" t="s">
        <v>246</v>
      </c>
      <c r="D59" t="s">
        <v>11</v>
      </c>
      <c r="E59" s="8">
        <v>29976</v>
      </c>
      <c r="F59" s="8">
        <v>44023</v>
      </c>
      <c r="G59" s="3">
        <f ca="1">(TODAY()-E59)/365</f>
        <v>39.336986301369862</v>
      </c>
      <c r="H59" s="3">
        <f ca="1">(TODAY()-F59)/365</f>
        <v>0.852054794520548</v>
      </c>
      <c r="I59" t="s">
        <v>14</v>
      </c>
      <c r="J59">
        <f t="shared" si="0"/>
        <v>125376</v>
      </c>
      <c r="K59">
        <v>125376</v>
      </c>
      <c r="L59">
        <f>(F59-E59)/365</f>
        <v>38.484931506849314</v>
      </c>
      <c r="M59">
        <f ca="1">K59/H59</f>
        <v>147145.46623794211</v>
      </c>
      <c r="N59">
        <f>COUNTIF(K:K,K59)</f>
        <v>1</v>
      </c>
      <c r="O59">
        <f ca="1">COUNTIF(M:M,M59)</f>
        <v>1</v>
      </c>
    </row>
    <row r="60" spans="1:15" x14ac:dyDescent="0.3">
      <c r="A60">
        <v>3939</v>
      </c>
      <c r="B60" t="s">
        <v>62</v>
      </c>
      <c r="C60" t="s">
        <v>62</v>
      </c>
      <c r="D60" t="s">
        <v>11</v>
      </c>
      <c r="E60" s="8">
        <v>35597</v>
      </c>
      <c r="F60" s="8">
        <v>43282</v>
      </c>
      <c r="G60" s="3">
        <f ca="1">(TODAY()-E60)/365</f>
        <v>23.936986301369863</v>
      </c>
      <c r="H60" s="3">
        <f ca="1">(TODAY()-F60)/365</f>
        <v>2.882191780821918</v>
      </c>
      <c r="I60" t="s">
        <v>14</v>
      </c>
      <c r="J60">
        <f t="shared" si="0"/>
        <v>124848</v>
      </c>
      <c r="K60">
        <v>124848</v>
      </c>
      <c r="L60">
        <f>(F60-E60)/365</f>
        <v>21.054794520547944</v>
      </c>
      <c r="M60">
        <f ca="1">K60/H60</f>
        <v>43317.034220532318</v>
      </c>
      <c r="N60">
        <f>COUNTIF(K:K,K60)</f>
        <v>3</v>
      </c>
      <c r="O60">
        <f ca="1">COUNTIF(M:M,M60)</f>
        <v>1</v>
      </c>
    </row>
    <row r="61" spans="1:15" x14ac:dyDescent="0.3">
      <c r="A61">
        <v>1413</v>
      </c>
      <c r="B61" t="s">
        <v>333</v>
      </c>
      <c r="C61" t="s">
        <v>342</v>
      </c>
      <c r="D61" t="s">
        <v>11</v>
      </c>
      <c r="E61" s="8">
        <v>43178</v>
      </c>
      <c r="F61" s="8">
        <v>43178</v>
      </c>
      <c r="G61" s="3">
        <f ca="1">(TODAY()-E61)/365</f>
        <v>3.1671232876712327</v>
      </c>
      <c r="H61" s="3">
        <f ca="1">(TODAY()-F61)/365</f>
        <v>3.1671232876712327</v>
      </c>
      <c r="I61" t="s">
        <v>14</v>
      </c>
      <c r="J61">
        <f t="shared" si="0"/>
        <v>124848</v>
      </c>
      <c r="K61">
        <v>124848</v>
      </c>
      <c r="L61">
        <f>(F61-E61)/365</f>
        <v>0</v>
      </c>
      <c r="M61">
        <f ca="1">K61/H61</f>
        <v>39420</v>
      </c>
      <c r="N61">
        <f>COUNTIF(K:K,K61)</f>
        <v>3</v>
      </c>
      <c r="O61">
        <f ca="1">COUNTIF(M:M,M61)</f>
        <v>1</v>
      </c>
    </row>
    <row r="62" spans="1:15" x14ac:dyDescent="0.3">
      <c r="A62">
        <v>1422</v>
      </c>
      <c r="B62" t="s">
        <v>709</v>
      </c>
      <c r="C62" t="s">
        <v>711</v>
      </c>
      <c r="D62" t="s">
        <v>11</v>
      </c>
      <c r="E62" s="8">
        <v>42975</v>
      </c>
      <c r="F62" s="8">
        <v>42975</v>
      </c>
      <c r="G62" s="3">
        <f ca="1">(TODAY()-E62)/365</f>
        <v>3.7232876712328768</v>
      </c>
      <c r="H62" s="3">
        <f ca="1">(TODAY()-F62)/365</f>
        <v>3.7232876712328768</v>
      </c>
      <c r="I62" t="s">
        <v>14</v>
      </c>
      <c r="J62">
        <f t="shared" si="0"/>
        <v>124848</v>
      </c>
      <c r="K62">
        <v>124848</v>
      </c>
      <c r="L62">
        <f>(F62-E62)/365</f>
        <v>0</v>
      </c>
      <c r="M62">
        <f ca="1">K62/H62</f>
        <v>33531.655629139073</v>
      </c>
      <c r="N62">
        <f>COUNTIF(K:K,K62)</f>
        <v>3</v>
      </c>
      <c r="O62">
        <f ca="1">COUNTIF(M:M,M62)</f>
        <v>1</v>
      </c>
    </row>
    <row r="63" spans="1:15" x14ac:dyDescent="0.3">
      <c r="A63">
        <v>3704</v>
      </c>
      <c r="B63" t="s">
        <v>290</v>
      </c>
      <c r="C63" t="s">
        <v>299</v>
      </c>
      <c r="D63" t="s">
        <v>11</v>
      </c>
      <c r="E63" s="8">
        <v>37970</v>
      </c>
      <c r="F63" s="8">
        <v>43668</v>
      </c>
      <c r="G63" s="3">
        <f ca="1">(TODAY()-E63)/365</f>
        <v>17.435616438356163</v>
      </c>
      <c r="H63" s="3">
        <f ca="1">(TODAY()-F63)/365</f>
        <v>1.8246575342465754</v>
      </c>
      <c r="I63" t="s">
        <v>14</v>
      </c>
      <c r="J63">
        <f t="shared" si="0"/>
        <v>124350.24</v>
      </c>
      <c r="K63">
        <v>124350.24</v>
      </c>
      <c r="L63">
        <f>(F63-E63)/365</f>
        <v>15.610958904109589</v>
      </c>
      <c r="M63">
        <f ca="1">K63/H63</f>
        <v>68149.906306306308</v>
      </c>
      <c r="N63">
        <f>COUNTIF(K:K,K63)</f>
        <v>1</v>
      </c>
      <c r="O63">
        <f ca="1">COUNTIF(M:M,M63)</f>
        <v>1</v>
      </c>
    </row>
    <row r="64" spans="1:15" x14ac:dyDescent="0.3">
      <c r="A64">
        <v>3998</v>
      </c>
      <c r="B64" t="s">
        <v>562</v>
      </c>
      <c r="C64" t="s">
        <v>141</v>
      </c>
      <c r="D64" t="s">
        <v>11</v>
      </c>
      <c r="E64" s="8">
        <v>35453</v>
      </c>
      <c r="F64" s="8">
        <v>43792</v>
      </c>
      <c r="G64" s="3">
        <f ca="1">(TODAY()-E64)/365</f>
        <v>24.331506849315069</v>
      </c>
      <c r="H64" s="3">
        <f ca="1">(TODAY()-F64)/365</f>
        <v>1.484931506849315</v>
      </c>
      <c r="I64" t="s">
        <v>14</v>
      </c>
      <c r="J64">
        <f t="shared" si="0"/>
        <v>123420</v>
      </c>
      <c r="K64">
        <v>123420</v>
      </c>
      <c r="L64">
        <f>(F64-E64)/365</f>
        <v>22.846575342465755</v>
      </c>
      <c r="M64">
        <f ca="1">K64/H64</f>
        <v>83114.944649446494</v>
      </c>
      <c r="N64">
        <f>COUNTIF(K:K,K64)</f>
        <v>1</v>
      </c>
      <c r="O64">
        <f ca="1">COUNTIF(M:M,M64)</f>
        <v>1</v>
      </c>
    </row>
    <row r="65" spans="1:15" x14ac:dyDescent="0.3">
      <c r="A65">
        <v>3608</v>
      </c>
      <c r="B65" t="s">
        <v>581</v>
      </c>
      <c r="C65" t="s">
        <v>580</v>
      </c>
      <c r="D65" t="s">
        <v>11</v>
      </c>
      <c r="E65" s="8">
        <v>32797</v>
      </c>
      <c r="F65" s="8">
        <v>37887</v>
      </c>
      <c r="G65" s="3">
        <f ca="1">(TODAY()-E65)/365</f>
        <v>31.608219178082191</v>
      </c>
      <c r="H65" s="3">
        <f ca="1">(TODAY()-F65)/365</f>
        <v>17.663013698630138</v>
      </c>
      <c r="I65" t="s">
        <v>14</v>
      </c>
      <c r="J65">
        <f t="shared" si="0"/>
        <v>123031.94</v>
      </c>
      <c r="K65">
        <v>123031.94</v>
      </c>
      <c r="L65">
        <f>(F65-E65)/365</f>
        <v>13.945205479452055</v>
      </c>
      <c r="M65">
        <f ca="1">K65/H65</f>
        <v>6965.5123468279817</v>
      </c>
      <c r="N65">
        <f>COUNTIF(K:K,K65)</f>
        <v>1</v>
      </c>
      <c r="O65">
        <f ca="1">COUNTIF(M:M,M65)</f>
        <v>1</v>
      </c>
    </row>
    <row r="66" spans="1:15" x14ac:dyDescent="0.3">
      <c r="A66">
        <v>1737</v>
      </c>
      <c r="B66" t="s">
        <v>411</v>
      </c>
      <c r="C66" t="s">
        <v>416</v>
      </c>
      <c r="D66" t="s">
        <v>11</v>
      </c>
      <c r="E66" s="8">
        <v>36920</v>
      </c>
      <c r="F66" s="8">
        <v>36920</v>
      </c>
      <c r="G66" s="3">
        <f ca="1">(TODAY()-E66)/365</f>
        <v>20.312328767123287</v>
      </c>
      <c r="H66" s="3">
        <f ca="1">(TODAY()-F66)/365</f>
        <v>20.312328767123287</v>
      </c>
      <c r="I66" t="s">
        <v>14</v>
      </c>
      <c r="J66">
        <f t="shared" si="0"/>
        <v>122892.99</v>
      </c>
      <c r="K66">
        <v>122892.99</v>
      </c>
      <c r="L66">
        <f>(F66-E66)/365</f>
        <v>0</v>
      </c>
      <c r="M66">
        <f ca="1">K66/H66</f>
        <v>6050.1674332344219</v>
      </c>
      <c r="N66">
        <f>COUNTIF(K:K,K66)</f>
        <v>1</v>
      </c>
      <c r="O66">
        <f ca="1">COUNTIF(M:M,M66)</f>
        <v>1</v>
      </c>
    </row>
    <row r="67" spans="1:15" x14ac:dyDescent="0.3">
      <c r="A67">
        <v>2480</v>
      </c>
      <c r="B67" t="s">
        <v>153</v>
      </c>
      <c r="C67" t="s">
        <v>66</v>
      </c>
      <c r="D67" t="s">
        <v>11</v>
      </c>
      <c r="E67" s="8">
        <v>43045</v>
      </c>
      <c r="F67" s="8">
        <v>43766</v>
      </c>
      <c r="G67" s="3">
        <f ca="1">(TODAY()-E67)/365</f>
        <v>3.5315068493150683</v>
      </c>
      <c r="H67" s="3">
        <f ca="1">(TODAY()-F67)/365</f>
        <v>1.5561643835616439</v>
      </c>
      <c r="I67" t="s">
        <v>14</v>
      </c>
      <c r="J67">
        <f t="shared" ref="J67:J130" si="1">IF(K67&gt;1000, K67, 40*4*K67)</f>
        <v>122400</v>
      </c>
      <c r="K67">
        <v>122400</v>
      </c>
      <c r="L67">
        <f>(F67-E67)/365</f>
        <v>1.9753424657534246</v>
      </c>
      <c r="M67">
        <f ca="1">K67/H67</f>
        <v>78654.929577464791</v>
      </c>
      <c r="N67">
        <f>COUNTIF(K:K,K67)</f>
        <v>1</v>
      </c>
      <c r="O67">
        <f ca="1">COUNTIF(M:M,M67)</f>
        <v>1</v>
      </c>
    </row>
    <row r="68" spans="1:15" x14ac:dyDescent="0.3">
      <c r="A68">
        <v>4174</v>
      </c>
      <c r="B68" t="s">
        <v>178</v>
      </c>
      <c r="C68" t="s">
        <v>182</v>
      </c>
      <c r="D68" t="s">
        <v>39</v>
      </c>
      <c r="E68" s="8">
        <v>39251</v>
      </c>
      <c r="F68" s="8">
        <v>43696</v>
      </c>
      <c r="G68" s="3">
        <f ca="1">(TODAY()-E68)/365</f>
        <v>13.926027397260274</v>
      </c>
      <c r="H68" s="3">
        <f ca="1">(TODAY()-F68)/365</f>
        <v>1.747945205479452</v>
      </c>
      <c r="I68" t="s">
        <v>14</v>
      </c>
      <c r="J68">
        <f t="shared" si="1"/>
        <v>122038.94</v>
      </c>
      <c r="K68">
        <v>122038.94</v>
      </c>
      <c r="L68">
        <f>(F68-E68)/365</f>
        <v>12.178082191780822</v>
      </c>
      <c r="M68">
        <f ca="1">K68/H68</f>
        <v>69818.515830721008</v>
      </c>
      <c r="N68">
        <f>COUNTIF(K:K,K68)</f>
        <v>1</v>
      </c>
      <c r="O68">
        <f ca="1">COUNTIF(M:M,M68)</f>
        <v>1</v>
      </c>
    </row>
    <row r="69" spans="1:15" x14ac:dyDescent="0.3">
      <c r="A69">
        <v>3894</v>
      </c>
      <c r="B69" t="s">
        <v>536</v>
      </c>
      <c r="C69" t="s">
        <v>141</v>
      </c>
      <c r="D69" t="s">
        <v>11</v>
      </c>
      <c r="E69" s="8">
        <v>35401</v>
      </c>
      <c r="F69" s="8">
        <v>42590</v>
      </c>
      <c r="G69" s="3">
        <f ca="1">(TODAY()-E69)/365</f>
        <v>24.473972602739725</v>
      </c>
      <c r="H69" s="3">
        <f ca="1">(TODAY()-F69)/365</f>
        <v>4.7780821917808218</v>
      </c>
      <c r="I69" t="s">
        <v>14</v>
      </c>
      <c r="J69">
        <f t="shared" si="1"/>
        <v>119850.37</v>
      </c>
      <c r="K69">
        <v>119850.37</v>
      </c>
      <c r="L69">
        <f>(F69-E69)/365</f>
        <v>19.695890410958903</v>
      </c>
      <c r="M69">
        <f ca="1">K69/H69</f>
        <v>25083.362987385321</v>
      </c>
      <c r="N69">
        <f>COUNTIF(K:K,K69)</f>
        <v>1</v>
      </c>
      <c r="O69">
        <f ca="1">COUNTIF(M:M,M69)</f>
        <v>1</v>
      </c>
    </row>
    <row r="70" spans="1:15" x14ac:dyDescent="0.3">
      <c r="A70">
        <v>2544</v>
      </c>
      <c r="B70" t="s">
        <v>581</v>
      </c>
      <c r="C70" t="s">
        <v>589</v>
      </c>
      <c r="D70" t="s">
        <v>11</v>
      </c>
      <c r="E70" s="8">
        <v>36836</v>
      </c>
      <c r="F70" s="8">
        <v>37676</v>
      </c>
      <c r="G70" s="3">
        <f ca="1">(TODAY()-E70)/365</f>
        <v>20.542465753424658</v>
      </c>
      <c r="H70" s="3">
        <f ca="1">(TODAY()-F70)/365</f>
        <v>18.241095890410961</v>
      </c>
      <c r="I70" t="s">
        <v>14</v>
      </c>
      <c r="J70">
        <f t="shared" si="1"/>
        <v>119624.11</v>
      </c>
      <c r="K70">
        <v>119624.11</v>
      </c>
      <c r="L70">
        <f>(F70-E70)/365</f>
        <v>2.3013698630136985</v>
      </c>
      <c r="M70">
        <f ca="1">K70/H70</f>
        <v>6557.9453514568931</v>
      </c>
      <c r="N70">
        <f>COUNTIF(K:K,K70)</f>
        <v>1</v>
      </c>
      <c r="O70">
        <f ca="1">COUNTIF(M:M,M70)</f>
        <v>1</v>
      </c>
    </row>
    <row r="71" spans="1:15" x14ac:dyDescent="0.3">
      <c r="A71">
        <v>3984</v>
      </c>
      <c r="B71" t="s">
        <v>352</v>
      </c>
      <c r="C71" t="s">
        <v>370</v>
      </c>
      <c r="D71" t="s">
        <v>11</v>
      </c>
      <c r="E71" s="8">
        <v>30987</v>
      </c>
      <c r="F71" s="8">
        <v>39074</v>
      </c>
      <c r="G71" s="3">
        <f ca="1">(TODAY()-E71)/365</f>
        <v>36.56712328767123</v>
      </c>
      <c r="H71" s="3">
        <f ca="1">(TODAY()-F71)/365</f>
        <v>14.41095890410959</v>
      </c>
      <c r="I71" t="s">
        <v>14</v>
      </c>
      <c r="J71">
        <f t="shared" si="1"/>
        <v>119467.95</v>
      </c>
      <c r="K71">
        <v>119467.95</v>
      </c>
      <c r="L71">
        <f>(F71-E71)/365</f>
        <v>22.156164383561645</v>
      </c>
      <c r="M71">
        <f ca="1">K71/H71</f>
        <v>8290.0763783269958</v>
      </c>
      <c r="N71">
        <f>COUNTIF(K:K,K71)</f>
        <v>1</v>
      </c>
      <c r="O71">
        <f ca="1">COUNTIF(M:M,M71)</f>
        <v>1</v>
      </c>
    </row>
    <row r="72" spans="1:15" x14ac:dyDescent="0.3">
      <c r="A72">
        <v>1663</v>
      </c>
      <c r="B72" t="s">
        <v>127</v>
      </c>
      <c r="C72" t="s">
        <v>141</v>
      </c>
      <c r="D72" t="s">
        <v>11</v>
      </c>
      <c r="E72" s="8">
        <v>41821</v>
      </c>
      <c r="F72" s="8">
        <v>41821</v>
      </c>
      <c r="G72" s="3">
        <f ca="1">(TODAY()-E72)/365</f>
        <v>6.8849315068493153</v>
      </c>
      <c r="H72" s="3">
        <f ca="1">(TODAY()-F72)/365</f>
        <v>6.8849315068493153</v>
      </c>
      <c r="I72" t="s">
        <v>14</v>
      </c>
      <c r="J72">
        <f t="shared" si="1"/>
        <v>118688.78</v>
      </c>
      <c r="K72">
        <v>118688.78</v>
      </c>
      <c r="L72">
        <f>(F72-E72)/365</f>
        <v>0</v>
      </c>
      <c r="M72">
        <f ca="1">K72/H72</f>
        <v>17238.91949860724</v>
      </c>
      <c r="N72">
        <f>COUNTIF(K:K,K72)</f>
        <v>1</v>
      </c>
      <c r="O72">
        <f ca="1">COUNTIF(M:M,M72)</f>
        <v>1</v>
      </c>
    </row>
    <row r="73" spans="1:15" x14ac:dyDescent="0.3">
      <c r="A73">
        <v>4311</v>
      </c>
      <c r="B73" t="s">
        <v>375</v>
      </c>
      <c r="C73" t="s">
        <v>409</v>
      </c>
      <c r="D73" t="s">
        <v>82</v>
      </c>
      <c r="E73" s="8">
        <v>31600</v>
      </c>
      <c r="F73" s="8">
        <v>35200</v>
      </c>
      <c r="G73" s="3">
        <f ca="1">(TODAY()-E73)/365</f>
        <v>34.887671232876713</v>
      </c>
      <c r="H73" s="3">
        <f ca="1">(TODAY()-F73)/365</f>
        <v>25.024657534246575</v>
      </c>
      <c r="I73" t="s">
        <v>14</v>
      </c>
      <c r="J73">
        <f t="shared" si="1"/>
        <v>118380.12</v>
      </c>
      <c r="K73">
        <v>118380.12</v>
      </c>
      <c r="L73">
        <f>(F73-E73)/365</f>
        <v>9.8630136986301373</v>
      </c>
      <c r="M73">
        <f ca="1">K73/H73</f>
        <v>4730.5390628421283</v>
      </c>
      <c r="N73">
        <f>COUNTIF(K:K,K73)</f>
        <v>1</v>
      </c>
      <c r="O73">
        <f ca="1">COUNTIF(M:M,M73)</f>
        <v>1</v>
      </c>
    </row>
    <row r="74" spans="1:15" x14ac:dyDescent="0.3">
      <c r="A74">
        <v>2503</v>
      </c>
      <c r="B74" t="s">
        <v>411</v>
      </c>
      <c r="C74" t="s">
        <v>418</v>
      </c>
      <c r="D74" t="s">
        <v>11</v>
      </c>
      <c r="E74" s="8">
        <v>36312</v>
      </c>
      <c r="F74" s="8">
        <v>37071</v>
      </c>
      <c r="G74" s="3">
        <f ca="1">(TODAY()-E74)/365</f>
        <v>21.978082191780821</v>
      </c>
      <c r="H74" s="3">
        <f ca="1">(TODAY()-F74)/365</f>
        <v>19.898630136986302</v>
      </c>
      <c r="I74" t="s">
        <v>14</v>
      </c>
      <c r="J74">
        <f t="shared" si="1"/>
        <v>117785</v>
      </c>
      <c r="K74">
        <v>117785</v>
      </c>
      <c r="L74">
        <f>(F74-E74)/365</f>
        <v>2.0794520547945203</v>
      </c>
      <c r="M74">
        <f ca="1">K74/H74</f>
        <v>5919.2516866308688</v>
      </c>
      <c r="N74">
        <f>COUNTIF(K:K,K74)</f>
        <v>1</v>
      </c>
      <c r="O74">
        <f ca="1">COUNTIF(M:M,M74)</f>
        <v>1</v>
      </c>
    </row>
    <row r="75" spans="1:15" x14ac:dyDescent="0.3">
      <c r="A75">
        <v>3708</v>
      </c>
      <c r="B75" t="s">
        <v>281</v>
      </c>
      <c r="C75" t="s">
        <v>141</v>
      </c>
      <c r="D75" t="s">
        <v>11</v>
      </c>
      <c r="E75" s="8">
        <v>37529</v>
      </c>
      <c r="F75" s="8">
        <v>43249</v>
      </c>
      <c r="G75" s="3">
        <f ca="1">(TODAY()-E75)/365</f>
        <v>18.643835616438356</v>
      </c>
      <c r="H75" s="3">
        <f ca="1">(TODAY()-F75)/365</f>
        <v>2.9726027397260273</v>
      </c>
      <c r="I75" t="s">
        <v>14</v>
      </c>
      <c r="J75">
        <f t="shared" si="1"/>
        <v>116524.8</v>
      </c>
      <c r="K75">
        <v>116524.8</v>
      </c>
      <c r="L75">
        <f>(F75-E75)/365</f>
        <v>15.671232876712329</v>
      </c>
      <c r="M75">
        <f ca="1">K75/H75</f>
        <v>39199.587096774194</v>
      </c>
      <c r="N75">
        <f>COUNTIF(K:K,K75)</f>
        <v>1</v>
      </c>
      <c r="O75">
        <f ca="1">COUNTIF(M:M,M75)</f>
        <v>1</v>
      </c>
    </row>
    <row r="76" spans="1:15" x14ac:dyDescent="0.3">
      <c r="A76">
        <v>4110</v>
      </c>
      <c r="B76" t="s">
        <v>233</v>
      </c>
      <c r="C76" t="s">
        <v>246</v>
      </c>
      <c r="D76" t="s">
        <v>11</v>
      </c>
      <c r="E76" s="8">
        <v>32021</v>
      </c>
      <c r="F76" s="8">
        <v>43893</v>
      </c>
      <c r="G76" s="3">
        <f ca="1">(TODAY()-E76)/365</f>
        <v>33.734246575342468</v>
      </c>
      <c r="H76" s="3">
        <f ca="1">(TODAY()-F76)/365</f>
        <v>1.2082191780821918</v>
      </c>
      <c r="I76" t="s">
        <v>14</v>
      </c>
      <c r="J76">
        <f t="shared" si="1"/>
        <v>116493</v>
      </c>
      <c r="K76">
        <v>116493</v>
      </c>
      <c r="L76">
        <f>(F76-E76)/365</f>
        <v>32.526027397260272</v>
      </c>
      <c r="M76">
        <f ca="1">K76/H76</f>
        <v>96417.108843537411</v>
      </c>
      <c r="N76">
        <f>COUNTIF(K:K,K76)</f>
        <v>4</v>
      </c>
      <c r="O76">
        <f ca="1">COUNTIF(M:M,M76)</f>
        <v>1</v>
      </c>
    </row>
    <row r="77" spans="1:15" x14ac:dyDescent="0.3">
      <c r="A77">
        <v>3868</v>
      </c>
      <c r="B77" t="s">
        <v>667</v>
      </c>
      <c r="C77" t="s">
        <v>656</v>
      </c>
      <c r="D77" t="s">
        <v>11</v>
      </c>
      <c r="E77" s="8">
        <v>36441</v>
      </c>
      <c r="F77" s="8">
        <v>43355</v>
      </c>
      <c r="G77" s="3">
        <f ca="1">(TODAY()-E77)/365</f>
        <v>21.624657534246577</v>
      </c>
      <c r="H77" s="3">
        <f ca="1">(TODAY()-F77)/365</f>
        <v>2.6821917808219178</v>
      </c>
      <c r="I77" t="s">
        <v>14</v>
      </c>
      <c r="J77">
        <f t="shared" si="1"/>
        <v>116493</v>
      </c>
      <c r="K77">
        <v>116493</v>
      </c>
      <c r="L77">
        <f>(F77-E77)/365</f>
        <v>18.942465753424656</v>
      </c>
      <c r="M77">
        <f ca="1">K77/H77</f>
        <v>43432.017364657811</v>
      </c>
      <c r="N77">
        <f>COUNTIF(K:K,K77)</f>
        <v>4</v>
      </c>
      <c r="O77">
        <f ca="1">COUNTIF(M:M,M77)</f>
        <v>1</v>
      </c>
    </row>
    <row r="78" spans="1:15" x14ac:dyDescent="0.3">
      <c r="A78">
        <v>3932</v>
      </c>
      <c r="B78" t="s">
        <v>654</v>
      </c>
      <c r="C78" t="s">
        <v>656</v>
      </c>
      <c r="D78" t="s">
        <v>11</v>
      </c>
      <c r="E78" s="8">
        <v>35191</v>
      </c>
      <c r="F78" s="8">
        <v>42752</v>
      </c>
      <c r="G78" s="3">
        <f ca="1">(TODAY()-E78)/365</f>
        <v>25.049315068493151</v>
      </c>
      <c r="H78" s="3">
        <f ca="1">(TODAY()-F78)/365</f>
        <v>4.3342465753424655</v>
      </c>
      <c r="I78" t="s">
        <v>14</v>
      </c>
      <c r="J78">
        <f t="shared" si="1"/>
        <v>116493</v>
      </c>
      <c r="K78">
        <v>116493</v>
      </c>
      <c r="L78">
        <f>(F78-E78)/365</f>
        <v>20.715068493150685</v>
      </c>
      <c r="M78">
        <f ca="1">K78/H78</f>
        <v>26877.335651074591</v>
      </c>
      <c r="N78">
        <f>COUNTIF(K:K,K78)</f>
        <v>4</v>
      </c>
      <c r="O78">
        <f ca="1">COUNTIF(M:M,M78)</f>
        <v>1</v>
      </c>
    </row>
    <row r="79" spans="1:15" x14ac:dyDescent="0.3">
      <c r="A79">
        <v>4009</v>
      </c>
      <c r="B79" t="s">
        <v>233</v>
      </c>
      <c r="C79" t="s">
        <v>246</v>
      </c>
      <c r="D79" t="s">
        <v>11</v>
      </c>
      <c r="E79" s="8">
        <v>32146</v>
      </c>
      <c r="F79" s="8">
        <v>40686</v>
      </c>
      <c r="G79" s="3">
        <f ca="1">(TODAY()-E79)/365</f>
        <v>33.391780821917806</v>
      </c>
      <c r="H79" s="3">
        <f ca="1">(TODAY()-F79)/365</f>
        <v>9.9945205479452053</v>
      </c>
      <c r="I79" t="s">
        <v>14</v>
      </c>
      <c r="J79">
        <f t="shared" si="1"/>
        <v>116493</v>
      </c>
      <c r="K79">
        <v>116493</v>
      </c>
      <c r="L79">
        <f>(F79-E79)/365</f>
        <v>23.397260273972602</v>
      </c>
      <c r="M79">
        <f ca="1">K79/H79</f>
        <v>11655.686677631578</v>
      </c>
      <c r="N79">
        <f>COUNTIF(K:K,K79)</f>
        <v>4</v>
      </c>
      <c r="O79">
        <f ca="1">COUNTIF(M:M,M79)</f>
        <v>1</v>
      </c>
    </row>
    <row r="80" spans="1:15" x14ac:dyDescent="0.3">
      <c r="A80">
        <v>2580</v>
      </c>
      <c r="B80" t="s">
        <v>281</v>
      </c>
      <c r="C80" t="s">
        <v>141</v>
      </c>
      <c r="D80" t="s">
        <v>11</v>
      </c>
      <c r="E80" s="8">
        <v>43206</v>
      </c>
      <c r="F80" s="8">
        <v>44142</v>
      </c>
      <c r="G80" s="3">
        <f ca="1">(TODAY()-E80)/365</f>
        <v>3.0904109589041098</v>
      </c>
      <c r="H80" s="3">
        <f ca="1">(TODAY()-F80)/365</f>
        <v>0.52602739726027392</v>
      </c>
      <c r="I80" t="s">
        <v>14</v>
      </c>
      <c r="J80">
        <f t="shared" si="1"/>
        <v>115940</v>
      </c>
      <c r="K80">
        <v>115940</v>
      </c>
      <c r="L80">
        <f>(F80-E80)/365</f>
        <v>2.5643835616438357</v>
      </c>
      <c r="M80">
        <f ca="1">K80/H80</f>
        <v>220406.77083333334</v>
      </c>
      <c r="N80">
        <f>COUNTIF(K:K,K80)</f>
        <v>1</v>
      </c>
      <c r="O80">
        <f ca="1">COUNTIF(M:M,M80)</f>
        <v>1</v>
      </c>
    </row>
    <row r="81" spans="1:15" x14ac:dyDescent="0.3">
      <c r="A81">
        <v>2696</v>
      </c>
      <c r="B81" t="s">
        <v>153</v>
      </c>
      <c r="C81" t="s">
        <v>141</v>
      </c>
      <c r="D81" t="s">
        <v>11</v>
      </c>
      <c r="E81" s="8">
        <v>42898</v>
      </c>
      <c r="F81" s="8">
        <v>44121</v>
      </c>
      <c r="G81" s="3">
        <f ca="1">(TODAY()-E81)/365</f>
        <v>3.9342465753424656</v>
      </c>
      <c r="H81" s="3">
        <f ca="1">(TODAY()-F81)/365</f>
        <v>0.58356164383561648</v>
      </c>
      <c r="I81" t="s">
        <v>14</v>
      </c>
      <c r="J81">
        <f t="shared" si="1"/>
        <v>115000</v>
      </c>
      <c r="K81">
        <v>115000</v>
      </c>
      <c r="L81">
        <f>(F81-E81)/365</f>
        <v>3.3506849315068492</v>
      </c>
      <c r="M81">
        <f ca="1">K81/H81</f>
        <v>197065.72769953051</v>
      </c>
      <c r="N81">
        <f>COUNTIF(K:K,K81)</f>
        <v>2</v>
      </c>
      <c r="O81">
        <f ca="1">COUNTIF(M:M,M81)</f>
        <v>1</v>
      </c>
    </row>
    <row r="82" spans="1:15" x14ac:dyDescent="0.3">
      <c r="A82">
        <v>4056</v>
      </c>
      <c r="B82" t="s">
        <v>628</v>
      </c>
      <c r="C82" t="s">
        <v>141</v>
      </c>
      <c r="D82" t="s">
        <v>11</v>
      </c>
      <c r="E82" s="8">
        <v>34447</v>
      </c>
      <c r="F82" s="8">
        <v>44030</v>
      </c>
      <c r="G82" s="3">
        <f ca="1">(TODAY()-E82)/365</f>
        <v>27.087671232876712</v>
      </c>
      <c r="H82" s="3">
        <f ca="1">(TODAY()-F82)/365</f>
        <v>0.83287671232876714</v>
      </c>
      <c r="I82" t="s">
        <v>14</v>
      </c>
      <c r="J82">
        <f t="shared" si="1"/>
        <v>115000</v>
      </c>
      <c r="K82">
        <v>115000</v>
      </c>
      <c r="L82">
        <f>(F82-E82)/365</f>
        <v>26.254794520547946</v>
      </c>
      <c r="M82">
        <f ca="1">K82/H82</f>
        <v>138075.65789473683</v>
      </c>
      <c r="N82">
        <f>COUNTIF(K:K,K82)</f>
        <v>2</v>
      </c>
      <c r="O82">
        <f ca="1">COUNTIF(M:M,M82)</f>
        <v>1</v>
      </c>
    </row>
    <row r="83" spans="1:15" x14ac:dyDescent="0.3">
      <c r="A83">
        <v>4081</v>
      </c>
      <c r="B83" t="s">
        <v>654</v>
      </c>
      <c r="C83" t="s">
        <v>640</v>
      </c>
      <c r="D83" t="s">
        <v>11</v>
      </c>
      <c r="E83" s="8">
        <v>28037</v>
      </c>
      <c r="F83" s="8">
        <v>38429</v>
      </c>
      <c r="G83" s="3">
        <f ca="1">(TODAY()-E83)/365</f>
        <v>44.649315068493152</v>
      </c>
      <c r="H83" s="3">
        <f ca="1">(TODAY()-F83)/365</f>
        <v>16.17808219178082</v>
      </c>
      <c r="I83" t="s">
        <v>14</v>
      </c>
      <c r="J83">
        <f t="shared" si="1"/>
        <v>114849.31</v>
      </c>
      <c r="K83">
        <v>114849.31</v>
      </c>
      <c r="L83">
        <f>(F83-E83)/365</f>
        <v>28.471232876712328</v>
      </c>
      <c r="M83">
        <f ca="1">K83/H83</f>
        <v>7099.0682726502973</v>
      </c>
      <c r="N83">
        <f>COUNTIF(K:K,K83)</f>
        <v>1</v>
      </c>
      <c r="O83">
        <f ca="1">COUNTIF(M:M,M83)</f>
        <v>1</v>
      </c>
    </row>
    <row r="84" spans="1:15" x14ac:dyDescent="0.3">
      <c r="A84">
        <v>4279</v>
      </c>
      <c r="B84" t="s">
        <v>113</v>
      </c>
      <c r="C84" t="s">
        <v>125</v>
      </c>
      <c r="D84" t="s">
        <v>82</v>
      </c>
      <c r="E84" s="8">
        <v>37895</v>
      </c>
      <c r="F84" s="8">
        <v>40179</v>
      </c>
      <c r="G84" s="3">
        <f ca="1">(TODAY()-E84)/365</f>
        <v>17.641095890410959</v>
      </c>
      <c r="H84" s="3">
        <f ca="1">(TODAY()-F84)/365</f>
        <v>11.383561643835616</v>
      </c>
      <c r="I84" t="s">
        <v>14</v>
      </c>
      <c r="J84">
        <f t="shared" si="1"/>
        <v>114597.11</v>
      </c>
      <c r="K84">
        <v>114597.11</v>
      </c>
      <c r="L84">
        <f>(F84-E84)/365</f>
        <v>6.2575342465753421</v>
      </c>
      <c r="M84">
        <f ca="1">K84/H84</f>
        <v>10066.894139590855</v>
      </c>
      <c r="N84">
        <f>COUNTIF(K:K,K84)</f>
        <v>2</v>
      </c>
      <c r="O84">
        <f ca="1">COUNTIF(M:M,M84)</f>
        <v>1</v>
      </c>
    </row>
    <row r="85" spans="1:15" x14ac:dyDescent="0.3">
      <c r="A85">
        <v>4278</v>
      </c>
      <c r="B85" t="s">
        <v>113</v>
      </c>
      <c r="C85" t="s">
        <v>124</v>
      </c>
      <c r="D85" t="s">
        <v>82</v>
      </c>
      <c r="E85" s="8">
        <v>37053</v>
      </c>
      <c r="F85" s="8">
        <v>39329</v>
      </c>
      <c r="G85" s="3">
        <f ca="1">(TODAY()-E85)/365</f>
        <v>19.947945205479453</v>
      </c>
      <c r="H85" s="3">
        <f ca="1">(TODAY()-F85)/365</f>
        <v>13.712328767123287</v>
      </c>
      <c r="I85" t="s">
        <v>14</v>
      </c>
      <c r="J85">
        <f t="shared" si="1"/>
        <v>114597.11</v>
      </c>
      <c r="K85">
        <v>114597.11</v>
      </c>
      <c r="L85">
        <f>(F85-E85)/365</f>
        <v>6.2356164383561641</v>
      </c>
      <c r="M85">
        <f ca="1">K85/H85</f>
        <v>8357.2317982017994</v>
      </c>
      <c r="N85">
        <f>COUNTIF(K:K,K85)</f>
        <v>2</v>
      </c>
      <c r="O85">
        <f ca="1">COUNTIF(M:M,M85)</f>
        <v>1</v>
      </c>
    </row>
    <row r="86" spans="1:15" x14ac:dyDescent="0.3">
      <c r="A86">
        <v>2858</v>
      </c>
      <c r="B86" t="s">
        <v>171</v>
      </c>
      <c r="C86" t="s">
        <v>177</v>
      </c>
      <c r="D86" t="s">
        <v>11</v>
      </c>
      <c r="E86" s="8">
        <v>40651</v>
      </c>
      <c r="F86" s="8">
        <v>42370</v>
      </c>
      <c r="G86" s="3">
        <f ca="1">(TODAY()-E86)/365</f>
        <v>10.09041095890411</v>
      </c>
      <c r="H86" s="3">
        <f ca="1">(TODAY()-F86)/365</f>
        <v>5.3808219178082188</v>
      </c>
      <c r="I86" t="s">
        <v>14</v>
      </c>
      <c r="J86">
        <f t="shared" si="1"/>
        <v>114490.82</v>
      </c>
      <c r="K86">
        <v>114490.82</v>
      </c>
      <c r="L86">
        <f>(F86-E86)/365</f>
        <v>4.7095890410958905</v>
      </c>
      <c r="M86">
        <f ca="1">K86/H86</f>
        <v>21277.570926680248</v>
      </c>
      <c r="N86">
        <f>COUNTIF(K:K,K86)</f>
        <v>1</v>
      </c>
      <c r="O86">
        <f ca="1">COUNTIF(M:M,M86)</f>
        <v>1</v>
      </c>
    </row>
    <row r="87" spans="1:15" x14ac:dyDescent="0.3">
      <c r="A87">
        <v>2787</v>
      </c>
      <c r="B87" t="s">
        <v>560</v>
      </c>
      <c r="C87" t="s">
        <v>66</v>
      </c>
      <c r="D87" t="s">
        <v>11</v>
      </c>
      <c r="E87" s="8">
        <v>41645</v>
      </c>
      <c r="F87" s="8">
        <v>43136</v>
      </c>
      <c r="G87" s="3">
        <f ca="1">(TODAY()-E87)/365</f>
        <v>7.3671232876712329</v>
      </c>
      <c r="H87" s="3">
        <f ca="1">(TODAY()-F87)/365</f>
        <v>3.2821917808219179</v>
      </c>
      <c r="I87" t="s">
        <v>14</v>
      </c>
      <c r="J87">
        <f t="shared" si="1"/>
        <v>114444</v>
      </c>
      <c r="K87">
        <v>114444</v>
      </c>
      <c r="L87">
        <f>(F87-E87)/365</f>
        <v>4.0849315068493155</v>
      </c>
      <c r="M87">
        <f ca="1">K87/H87</f>
        <v>34868.163606010014</v>
      </c>
      <c r="N87">
        <f>COUNTIF(K:K,K87)</f>
        <v>1</v>
      </c>
      <c r="O87">
        <f ca="1">COUNTIF(M:M,M87)</f>
        <v>1</v>
      </c>
    </row>
    <row r="88" spans="1:15" x14ac:dyDescent="0.3">
      <c r="A88">
        <v>2757</v>
      </c>
      <c r="B88" t="s">
        <v>674</v>
      </c>
      <c r="C88" t="s">
        <v>141</v>
      </c>
      <c r="D88" t="s">
        <v>11</v>
      </c>
      <c r="E88" s="8">
        <v>42212</v>
      </c>
      <c r="F88" s="8">
        <v>43626</v>
      </c>
      <c r="G88" s="3">
        <f ca="1">(TODAY()-E88)/365</f>
        <v>5.8136986301369866</v>
      </c>
      <c r="H88" s="3">
        <f ca="1">(TODAY()-F88)/365</f>
        <v>1.9397260273972603</v>
      </c>
      <c r="I88" t="s">
        <v>14</v>
      </c>
      <c r="J88">
        <f t="shared" si="1"/>
        <v>114259.46</v>
      </c>
      <c r="K88">
        <v>114259.46</v>
      </c>
      <c r="L88">
        <f>(F88-E88)/365</f>
        <v>3.8739726027397259</v>
      </c>
      <c r="M88">
        <f ca="1">K88/H88</f>
        <v>58904.947598870058</v>
      </c>
      <c r="N88">
        <f>COUNTIF(K:K,K88)</f>
        <v>1</v>
      </c>
      <c r="O88">
        <f ca="1">COUNTIF(M:M,M88)</f>
        <v>1</v>
      </c>
    </row>
    <row r="89" spans="1:15" x14ac:dyDescent="0.3">
      <c r="A89">
        <v>2645</v>
      </c>
      <c r="B89" t="s">
        <v>544</v>
      </c>
      <c r="C89" t="s">
        <v>551</v>
      </c>
      <c r="D89" t="s">
        <v>11</v>
      </c>
      <c r="E89" s="8">
        <v>42632</v>
      </c>
      <c r="F89" s="8">
        <v>43724</v>
      </c>
      <c r="G89" s="3">
        <f ca="1">(TODAY()-E89)/365</f>
        <v>4.6630136986301371</v>
      </c>
      <c r="H89" s="3">
        <f ca="1">(TODAY()-F89)/365</f>
        <v>1.6712328767123288</v>
      </c>
      <c r="I89" t="s">
        <v>14</v>
      </c>
      <c r="J89">
        <f t="shared" si="1"/>
        <v>114240</v>
      </c>
      <c r="K89">
        <v>114240</v>
      </c>
      <c r="L89">
        <f>(F89-E89)/365</f>
        <v>2.9917808219178084</v>
      </c>
      <c r="M89">
        <f ca="1">K89/H89</f>
        <v>68356.721311475412</v>
      </c>
      <c r="N89">
        <f>COUNTIF(K:K,K89)</f>
        <v>2</v>
      </c>
      <c r="O89">
        <f ca="1">COUNTIF(M:M,M89)</f>
        <v>1</v>
      </c>
    </row>
    <row r="90" spans="1:15" x14ac:dyDescent="0.3">
      <c r="A90">
        <v>2530</v>
      </c>
      <c r="B90" t="s">
        <v>178</v>
      </c>
      <c r="C90" t="s">
        <v>66</v>
      </c>
      <c r="D90" t="s">
        <v>11</v>
      </c>
      <c r="E90" s="8">
        <v>42709</v>
      </c>
      <c r="F90" s="8">
        <v>43526</v>
      </c>
      <c r="G90" s="3">
        <f ca="1">(TODAY()-E90)/365</f>
        <v>4.4520547945205475</v>
      </c>
      <c r="H90" s="3">
        <f ca="1">(TODAY()-F90)/365</f>
        <v>2.2136986301369861</v>
      </c>
      <c r="I90" t="s">
        <v>14</v>
      </c>
      <c r="J90">
        <f t="shared" si="1"/>
        <v>114240</v>
      </c>
      <c r="K90">
        <v>114240</v>
      </c>
      <c r="L90">
        <f>(F90-E90)/365</f>
        <v>2.2383561643835614</v>
      </c>
      <c r="M90">
        <f ca="1">K90/H90</f>
        <v>51605.940594059408</v>
      </c>
      <c r="N90">
        <f>COUNTIF(K:K,K90)</f>
        <v>2</v>
      </c>
      <c r="O90">
        <f ca="1">COUNTIF(M:M,M90)</f>
        <v>1</v>
      </c>
    </row>
    <row r="91" spans="1:15" x14ac:dyDescent="0.3">
      <c r="A91">
        <v>1659</v>
      </c>
      <c r="B91" t="s">
        <v>411</v>
      </c>
      <c r="C91" t="s">
        <v>417</v>
      </c>
      <c r="D91" t="s">
        <v>11</v>
      </c>
      <c r="E91" s="8">
        <v>42186</v>
      </c>
      <c r="F91" s="8">
        <v>42186</v>
      </c>
      <c r="G91" s="3">
        <f ca="1">(TODAY()-E91)/365</f>
        <v>5.8849315068493153</v>
      </c>
      <c r="H91" s="3">
        <f ca="1">(TODAY()-F91)/365</f>
        <v>5.8849315068493153</v>
      </c>
      <c r="I91" t="s">
        <v>14</v>
      </c>
      <c r="J91">
        <f t="shared" si="1"/>
        <v>112783</v>
      </c>
      <c r="K91">
        <v>112783</v>
      </c>
      <c r="L91">
        <f>(F91-E91)/365</f>
        <v>0</v>
      </c>
      <c r="M91">
        <f ca="1">K91/H91</f>
        <v>19164.709031657356</v>
      </c>
      <c r="N91">
        <f>COUNTIF(K:K,K91)</f>
        <v>1</v>
      </c>
      <c r="O91">
        <f ca="1">COUNTIF(M:M,M91)</f>
        <v>1</v>
      </c>
    </row>
    <row r="92" spans="1:15" x14ac:dyDescent="0.3">
      <c r="A92">
        <v>4080</v>
      </c>
      <c r="B92" t="s">
        <v>233</v>
      </c>
      <c r="C92" t="s">
        <v>245</v>
      </c>
      <c r="D92" t="s">
        <v>11</v>
      </c>
      <c r="E92" s="8">
        <v>30438</v>
      </c>
      <c r="F92" s="8">
        <v>40732</v>
      </c>
      <c r="G92" s="3">
        <f ca="1">(TODAY()-E92)/365</f>
        <v>38.07123287671233</v>
      </c>
      <c r="H92" s="3">
        <f ca="1">(TODAY()-F92)/365</f>
        <v>9.868493150684932</v>
      </c>
      <c r="I92" t="s">
        <v>14</v>
      </c>
      <c r="J92">
        <f t="shared" si="1"/>
        <v>112597.8</v>
      </c>
      <c r="K92">
        <v>112597.8</v>
      </c>
      <c r="L92">
        <f>(F92-E92)/365</f>
        <v>28.202739726027396</v>
      </c>
      <c r="M92">
        <f ca="1">K92/H92</f>
        <v>11409.827040533037</v>
      </c>
      <c r="N92">
        <f>COUNTIF(K:K,K92)</f>
        <v>1</v>
      </c>
      <c r="O92">
        <f ca="1">COUNTIF(M:M,M92)</f>
        <v>1</v>
      </c>
    </row>
    <row r="93" spans="1:15" x14ac:dyDescent="0.3">
      <c r="A93">
        <v>2053</v>
      </c>
      <c r="B93" t="s">
        <v>58</v>
      </c>
      <c r="C93" t="s">
        <v>58</v>
      </c>
      <c r="D93" t="s">
        <v>57</v>
      </c>
      <c r="E93" s="8">
        <v>41344</v>
      </c>
      <c r="F93" s="8">
        <v>43354</v>
      </c>
      <c r="G93" s="3">
        <f ca="1">(TODAY()-E93)/365</f>
        <v>8.1917808219178081</v>
      </c>
      <c r="H93" s="3">
        <f ca="1">(TODAY()-F93)/365</f>
        <v>2.6849315068493151</v>
      </c>
      <c r="I93" t="s">
        <v>14</v>
      </c>
      <c r="J93">
        <f t="shared" si="1"/>
        <v>112200</v>
      </c>
      <c r="K93">
        <v>112200</v>
      </c>
      <c r="L93">
        <f>(F93-E93)/365</f>
        <v>5.506849315068493</v>
      </c>
      <c r="M93">
        <f ca="1">K93/H93</f>
        <v>41788.775510204083</v>
      </c>
      <c r="N93">
        <f>COUNTIF(K:K,K93)</f>
        <v>2</v>
      </c>
      <c r="O93">
        <f ca="1">COUNTIF(M:M,M93)</f>
        <v>1</v>
      </c>
    </row>
    <row r="94" spans="1:15" x14ac:dyDescent="0.3">
      <c r="A94">
        <v>1509</v>
      </c>
      <c r="B94" t="s">
        <v>208</v>
      </c>
      <c r="C94" t="s">
        <v>222</v>
      </c>
      <c r="D94" t="s">
        <v>11</v>
      </c>
      <c r="E94" s="8">
        <v>42842</v>
      </c>
      <c r="F94" s="8">
        <v>42842</v>
      </c>
      <c r="G94" s="3">
        <f ca="1">(TODAY()-E94)/365</f>
        <v>4.087671232876712</v>
      </c>
      <c r="H94" s="3">
        <f ca="1">(TODAY()-F94)/365</f>
        <v>4.087671232876712</v>
      </c>
      <c r="I94" t="s">
        <v>14</v>
      </c>
      <c r="J94">
        <f t="shared" si="1"/>
        <v>112200</v>
      </c>
      <c r="K94">
        <v>112200</v>
      </c>
      <c r="L94">
        <f>(F94-E94)/365</f>
        <v>0</v>
      </c>
      <c r="M94">
        <f ca="1">K94/H94</f>
        <v>27448.391420911532</v>
      </c>
      <c r="N94">
        <f>COUNTIF(K:K,K94)</f>
        <v>2</v>
      </c>
      <c r="O94">
        <f ca="1">COUNTIF(M:M,M94)</f>
        <v>1</v>
      </c>
    </row>
    <row r="95" spans="1:15" x14ac:dyDescent="0.3">
      <c r="A95">
        <v>1986</v>
      </c>
      <c r="B95" t="s">
        <v>223</v>
      </c>
      <c r="C95" t="s">
        <v>226</v>
      </c>
      <c r="D95" t="s">
        <v>11</v>
      </c>
      <c r="E95" s="8">
        <v>43276</v>
      </c>
      <c r="F95" s="8">
        <v>43276</v>
      </c>
      <c r="G95" s="3">
        <f ca="1">(TODAY()-E95)/365</f>
        <v>2.8986301369863012</v>
      </c>
      <c r="H95" s="3">
        <f ca="1">(TODAY()-F95)/365</f>
        <v>2.8986301369863012</v>
      </c>
      <c r="I95" t="s">
        <v>14</v>
      </c>
      <c r="J95">
        <f t="shared" si="1"/>
        <v>111322.8</v>
      </c>
      <c r="K95">
        <v>111322.8</v>
      </c>
      <c r="L95">
        <f>(F95-E95)/365</f>
        <v>0</v>
      </c>
      <c r="M95">
        <f ca="1">K95/H95</f>
        <v>38405.31379962193</v>
      </c>
      <c r="N95">
        <f>COUNTIF(K:K,K95)</f>
        <v>1</v>
      </c>
      <c r="O95">
        <f ca="1">COUNTIF(M:M,M95)</f>
        <v>1</v>
      </c>
    </row>
    <row r="96" spans="1:15" x14ac:dyDescent="0.3">
      <c r="A96">
        <v>4073</v>
      </c>
      <c r="B96" t="s">
        <v>233</v>
      </c>
      <c r="C96" t="s">
        <v>246</v>
      </c>
      <c r="D96" t="s">
        <v>11</v>
      </c>
      <c r="E96" s="8">
        <v>33920</v>
      </c>
      <c r="F96" s="8">
        <v>44025</v>
      </c>
      <c r="G96" s="3">
        <f ca="1">(TODAY()-E96)/365</f>
        <v>28.531506849315068</v>
      </c>
      <c r="H96" s="3">
        <f ca="1">(TODAY()-F96)/365</f>
        <v>0.84657534246575339</v>
      </c>
      <c r="I96" t="s">
        <v>14</v>
      </c>
      <c r="J96">
        <f t="shared" si="1"/>
        <v>110880</v>
      </c>
      <c r="K96">
        <v>110880</v>
      </c>
      <c r="L96">
        <f>(F96-E96)/365</f>
        <v>27.684931506849313</v>
      </c>
      <c r="M96">
        <f ca="1">K96/H96</f>
        <v>130974.75728155341</v>
      </c>
      <c r="N96">
        <f>COUNTIF(K:K,K96)</f>
        <v>1</v>
      </c>
      <c r="O96">
        <f ca="1">COUNTIF(M:M,M96)</f>
        <v>1</v>
      </c>
    </row>
    <row r="97" spans="1:15" x14ac:dyDescent="0.3">
      <c r="A97">
        <v>4262</v>
      </c>
      <c r="B97" t="s">
        <v>113</v>
      </c>
      <c r="C97" t="s">
        <v>125</v>
      </c>
      <c r="D97" t="s">
        <v>82</v>
      </c>
      <c r="E97" s="8">
        <v>42163</v>
      </c>
      <c r="F97" s="8">
        <v>43904</v>
      </c>
      <c r="G97" s="3">
        <f ca="1">(TODAY()-E97)/365</f>
        <v>5.9479452054794519</v>
      </c>
      <c r="H97" s="3">
        <f ca="1">(TODAY()-F97)/365</f>
        <v>1.178082191780822</v>
      </c>
      <c r="I97" t="s">
        <v>14</v>
      </c>
      <c r="J97">
        <f t="shared" si="1"/>
        <v>110868.17</v>
      </c>
      <c r="K97">
        <v>110868.17</v>
      </c>
      <c r="L97">
        <f>(F97-E97)/365</f>
        <v>4.7698630136986298</v>
      </c>
      <c r="M97">
        <f ca="1">K97/H97</f>
        <v>94109.028023255814</v>
      </c>
      <c r="N97">
        <f>COUNTIF(K:K,K97)</f>
        <v>3</v>
      </c>
      <c r="O97">
        <f ca="1">COUNTIF(M:M,M97)</f>
        <v>1</v>
      </c>
    </row>
    <row r="98" spans="1:15" x14ac:dyDescent="0.3">
      <c r="A98">
        <v>4286</v>
      </c>
      <c r="B98" t="s">
        <v>113</v>
      </c>
      <c r="C98" t="s">
        <v>124</v>
      </c>
      <c r="D98" t="s">
        <v>82</v>
      </c>
      <c r="E98" s="8">
        <v>41144</v>
      </c>
      <c r="F98" s="8">
        <v>43778</v>
      </c>
      <c r="G98" s="3">
        <f ca="1">(TODAY()-E98)/365</f>
        <v>8.7397260273972606</v>
      </c>
      <c r="H98" s="3">
        <f ca="1">(TODAY()-F98)/365</f>
        <v>1.5232876712328767</v>
      </c>
      <c r="I98" t="s">
        <v>14</v>
      </c>
      <c r="J98">
        <f t="shared" si="1"/>
        <v>110868.17</v>
      </c>
      <c r="K98">
        <v>110868.17</v>
      </c>
      <c r="L98">
        <f>(F98-E98)/365</f>
        <v>7.2164383561643834</v>
      </c>
      <c r="M98">
        <f ca="1">K98/H98</f>
        <v>72782.161960431651</v>
      </c>
      <c r="N98">
        <f>COUNTIF(K:K,K98)</f>
        <v>3</v>
      </c>
      <c r="O98">
        <f ca="1">COUNTIF(M:M,M98)</f>
        <v>1</v>
      </c>
    </row>
    <row r="99" spans="1:15" x14ac:dyDescent="0.3">
      <c r="A99">
        <v>4288</v>
      </c>
      <c r="B99" t="s">
        <v>113</v>
      </c>
      <c r="C99" t="s">
        <v>125</v>
      </c>
      <c r="D99" t="s">
        <v>82</v>
      </c>
      <c r="E99" s="8">
        <v>38957</v>
      </c>
      <c r="F99" s="8">
        <v>41666</v>
      </c>
      <c r="G99" s="3">
        <f ca="1">(TODAY()-E99)/365</f>
        <v>14.731506849315069</v>
      </c>
      <c r="H99" s="3">
        <f ca="1">(TODAY()-F99)/365</f>
        <v>7.3095890410958901</v>
      </c>
      <c r="I99" t="s">
        <v>14</v>
      </c>
      <c r="J99">
        <f t="shared" si="1"/>
        <v>110868.17</v>
      </c>
      <c r="K99">
        <v>110868.17</v>
      </c>
      <c r="L99">
        <f>(F99-E99)/365</f>
        <v>7.4219178082191783</v>
      </c>
      <c r="M99">
        <f ca="1">K99/H99</f>
        <v>15167.49702023988</v>
      </c>
      <c r="N99">
        <f>COUNTIF(K:K,K99)</f>
        <v>3</v>
      </c>
      <c r="O99">
        <f ca="1">COUNTIF(M:M,M99)</f>
        <v>1</v>
      </c>
    </row>
    <row r="100" spans="1:15" x14ac:dyDescent="0.3">
      <c r="A100">
        <v>1522</v>
      </c>
      <c r="B100" t="s">
        <v>113</v>
      </c>
      <c r="C100" t="s">
        <v>125</v>
      </c>
      <c r="D100" t="s">
        <v>82</v>
      </c>
      <c r="E100" s="8">
        <v>44243</v>
      </c>
      <c r="F100" s="8">
        <v>44243</v>
      </c>
      <c r="G100" s="3">
        <f ca="1">(TODAY()-E100)/365</f>
        <v>0.24931506849315069</v>
      </c>
      <c r="H100" s="3">
        <f ca="1">(TODAY()-F100)/365</f>
        <v>0.24931506849315069</v>
      </c>
      <c r="I100" t="s">
        <v>14</v>
      </c>
      <c r="J100">
        <f t="shared" si="1"/>
        <v>110868.16</v>
      </c>
      <c r="K100">
        <v>110868.16</v>
      </c>
      <c r="L100">
        <f>(F100-E100)/365</f>
        <v>0</v>
      </c>
      <c r="M100">
        <f ca="1">K100/H100</f>
        <v>444690.97142857144</v>
      </c>
      <c r="N100">
        <f>COUNTIF(K:K,K100)</f>
        <v>2</v>
      </c>
      <c r="O100">
        <f ca="1">COUNTIF(M:M,M100)</f>
        <v>2</v>
      </c>
    </row>
    <row r="101" spans="1:15" x14ac:dyDescent="0.3">
      <c r="A101">
        <v>1523</v>
      </c>
      <c r="B101" t="s">
        <v>113</v>
      </c>
      <c r="C101" t="s">
        <v>125</v>
      </c>
      <c r="D101" t="s">
        <v>82</v>
      </c>
      <c r="E101" s="8">
        <v>44243</v>
      </c>
      <c r="F101" s="8">
        <v>44243</v>
      </c>
      <c r="G101" s="3">
        <f ca="1">(TODAY()-E101)/365</f>
        <v>0.24931506849315069</v>
      </c>
      <c r="H101" s="3">
        <f ca="1">(TODAY()-F101)/365</f>
        <v>0.24931506849315069</v>
      </c>
      <c r="I101" t="s">
        <v>14</v>
      </c>
      <c r="J101">
        <f t="shared" si="1"/>
        <v>110868.16</v>
      </c>
      <c r="K101">
        <v>110868.16</v>
      </c>
      <c r="L101">
        <f>(F101-E101)/365</f>
        <v>0</v>
      </c>
      <c r="M101">
        <f ca="1">K101/H101</f>
        <v>444690.97142857144</v>
      </c>
      <c r="N101">
        <f>COUNTIF(K:K,K101)</f>
        <v>2</v>
      </c>
      <c r="O101">
        <f ca="1">COUNTIF(M:M,M101)</f>
        <v>2</v>
      </c>
    </row>
    <row r="102" spans="1:15" x14ac:dyDescent="0.3">
      <c r="A102">
        <v>3870</v>
      </c>
      <c r="B102" t="s">
        <v>667</v>
      </c>
      <c r="C102" t="s">
        <v>640</v>
      </c>
      <c r="D102" t="s">
        <v>11</v>
      </c>
      <c r="E102" s="8">
        <v>34345</v>
      </c>
      <c r="F102" s="8">
        <v>41277</v>
      </c>
      <c r="G102" s="3">
        <f ca="1">(TODAY()-E102)/365</f>
        <v>27.367123287671234</v>
      </c>
      <c r="H102" s="3">
        <f ca="1">(TODAY()-F102)/365</f>
        <v>8.375342465753425</v>
      </c>
      <c r="I102" t="s">
        <v>14</v>
      </c>
      <c r="J102">
        <f t="shared" si="1"/>
        <v>110390</v>
      </c>
      <c r="K102">
        <v>110390</v>
      </c>
      <c r="L102">
        <f>(F102-E102)/365</f>
        <v>18.991780821917807</v>
      </c>
      <c r="M102">
        <f ca="1">K102/H102</f>
        <v>13180.356558717696</v>
      </c>
      <c r="N102">
        <f>COUNTIF(K:K,K102)</f>
        <v>3</v>
      </c>
      <c r="O102">
        <f ca="1">COUNTIF(M:M,M102)</f>
        <v>1</v>
      </c>
    </row>
    <row r="103" spans="1:15" x14ac:dyDescent="0.3">
      <c r="A103">
        <v>4020</v>
      </c>
      <c r="B103" t="s">
        <v>663</v>
      </c>
      <c r="C103" t="s">
        <v>640</v>
      </c>
      <c r="D103" t="s">
        <v>11</v>
      </c>
      <c r="E103" s="8">
        <v>32545</v>
      </c>
      <c r="F103" s="8">
        <v>41264</v>
      </c>
      <c r="G103" s="3">
        <f ca="1">(TODAY()-E103)/365</f>
        <v>32.298630136986304</v>
      </c>
      <c r="H103" s="3">
        <f ca="1">(TODAY()-F103)/365</f>
        <v>8.4109589041095898</v>
      </c>
      <c r="I103" t="s">
        <v>14</v>
      </c>
      <c r="J103">
        <f t="shared" si="1"/>
        <v>110390</v>
      </c>
      <c r="K103">
        <v>110390</v>
      </c>
      <c r="L103">
        <f>(F103-E103)/365</f>
        <v>23.887671232876713</v>
      </c>
      <c r="M103">
        <f ca="1">K103/H103</f>
        <v>13124.543973941367</v>
      </c>
      <c r="N103">
        <f>COUNTIF(K:K,K103)</f>
        <v>3</v>
      </c>
      <c r="O103">
        <f ca="1">COUNTIF(M:M,M103)</f>
        <v>1</v>
      </c>
    </row>
    <row r="104" spans="1:15" x14ac:dyDescent="0.3">
      <c r="A104">
        <v>4036</v>
      </c>
      <c r="B104" t="s">
        <v>233</v>
      </c>
      <c r="C104" t="s">
        <v>245</v>
      </c>
      <c r="D104" t="s">
        <v>11</v>
      </c>
      <c r="E104" s="8">
        <v>30195</v>
      </c>
      <c r="F104" s="8">
        <v>39216</v>
      </c>
      <c r="G104" s="3">
        <f ca="1">(TODAY()-E104)/365</f>
        <v>38.736986301369861</v>
      </c>
      <c r="H104" s="3">
        <f ca="1">(TODAY()-F104)/365</f>
        <v>14.021917808219179</v>
      </c>
      <c r="I104" t="s">
        <v>14</v>
      </c>
      <c r="J104">
        <f t="shared" si="1"/>
        <v>110390</v>
      </c>
      <c r="K104">
        <v>110390</v>
      </c>
      <c r="L104">
        <f>(F104-E104)/365</f>
        <v>24.715068493150685</v>
      </c>
      <c r="M104">
        <f ca="1">K104/H104</f>
        <v>7872.6748729972642</v>
      </c>
      <c r="N104">
        <f>COUNTIF(K:K,K104)</f>
        <v>3</v>
      </c>
      <c r="O104">
        <f ca="1">COUNTIF(M:M,M104)</f>
        <v>1</v>
      </c>
    </row>
    <row r="105" spans="1:15" x14ac:dyDescent="0.3">
      <c r="A105">
        <v>2385</v>
      </c>
      <c r="B105" t="s">
        <v>544</v>
      </c>
      <c r="C105" t="s">
        <v>551</v>
      </c>
      <c r="D105" t="s">
        <v>11</v>
      </c>
      <c r="E105" s="8">
        <v>42212</v>
      </c>
      <c r="F105" s="8">
        <v>42709</v>
      </c>
      <c r="G105" s="3">
        <f ca="1">(TODAY()-E105)/365</f>
        <v>5.8136986301369866</v>
      </c>
      <c r="H105" s="3">
        <f ca="1">(TODAY()-F105)/365</f>
        <v>4.4520547945205475</v>
      </c>
      <c r="I105" t="s">
        <v>14</v>
      </c>
      <c r="J105">
        <f t="shared" si="1"/>
        <v>110160</v>
      </c>
      <c r="K105">
        <v>110160</v>
      </c>
      <c r="L105">
        <f>(F105-E105)/365</f>
        <v>1.3616438356164384</v>
      </c>
      <c r="M105">
        <f ca="1">K105/H105</f>
        <v>24743.630769230771</v>
      </c>
      <c r="N105">
        <f>COUNTIF(K:K,K105)</f>
        <v>1</v>
      </c>
      <c r="O105">
        <f ca="1">COUNTIF(M:M,M105)</f>
        <v>1</v>
      </c>
    </row>
    <row r="106" spans="1:15" x14ac:dyDescent="0.3">
      <c r="A106">
        <v>3976</v>
      </c>
      <c r="B106" t="s">
        <v>720</v>
      </c>
      <c r="C106" t="s">
        <v>733</v>
      </c>
      <c r="D106" t="s">
        <v>11</v>
      </c>
      <c r="E106" s="8">
        <v>33025</v>
      </c>
      <c r="F106" s="8">
        <v>41043</v>
      </c>
      <c r="G106" s="3">
        <f ca="1">(TODAY()-E106)/365</f>
        <v>30.983561643835618</v>
      </c>
      <c r="H106" s="3">
        <f ca="1">(TODAY()-F106)/365</f>
        <v>9.0164383561643842</v>
      </c>
      <c r="I106" t="s">
        <v>14</v>
      </c>
      <c r="J106">
        <f t="shared" si="1"/>
        <v>109516.15</v>
      </c>
      <c r="K106">
        <v>109516.15</v>
      </c>
      <c r="L106">
        <f>(F106-E106)/365</f>
        <v>21.967123287671232</v>
      </c>
      <c r="M106">
        <f ca="1">K106/H106</f>
        <v>12146.276131874809</v>
      </c>
      <c r="N106">
        <f>COUNTIF(K:K,K106)</f>
        <v>1</v>
      </c>
      <c r="O106">
        <f ca="1">COUNTIF(M:M,M106)</f>
        <v>1</v>
      </c>
    </row>
    <row r="107" spans="1:15" x14ac:dyDescent="0.3">
      <c r="A107">
        <v>3550</v>
      </c>
      <c r="B107" t="s">
        <v>352</v>
      </c>
      <c r="C107" t="s">
        <v>360</v>
      </c>
      <c r="D107" t="s">
        <v>11</v>
      </c>
      <c r="E107" s="8">
        <v>36969</v>
      </c>
      <c r="F107" s="8">
        <v>41752</v>
      </c>
      <c r="G107" s="3">
        <f ca="1">(TODAY()-E107)/365</f>
        <v>20.17808219178082</v>
      </c>
      <c r="H107" s="3">
        <f ca="1">(TODAY()-F107)/365</f>
        <v>7.0739726027397261</v>
      </c>
      <c r="I107" t="s">
        <v>14</v>
      </c>
      <c r="J107">
        <f t="shared" si="1"/>
        <v>109440.33</v>
      </c>
      <c r="K107">
        <v>109440.33</v>
      </c>
      <c r="L107">
        <f>(F107-E107)/365</f>
        <v>13.104109589041096</v>
      </c>
      <c r="M107">
        <f ca="1">K107/H107</f>
        <v>15470.844481022463</v>
      </c>
      <c r="N107">
        <f>COUNTIF(K:K,K107)</f>
        <v>1</v>
      </c>
      <c r="O107">
        <f ca="1">COUNTIF(M:M,M107)</f>
        <v>1</v>
      </c>
    </row>
    <row r="108" spans="1:15" x14ac:dyDescent="0.3">
      <c r="A108">
        <v>4105</v>
      </c>
      <c r="B108" t="s">
        <v>423</v>
      </c>
      <c r="C108" t="s">
        <v>432</v>
      </c>
      <c r="D108" t="s">
        <v>11</v>
      </c>
      <c r="E108" s="8">
        <v>31719</v>
      </c>
      <c r="F108" s="8">
        <v>43430</v>
      </c>
      <c r="G108" s="3">
        <f ca="1">(TODAY()-E108)/365</f>
        <v>34.561643835616437</v>
      </c>
      <c r="H108" s="3">
        <f ca="1">(TODAY()-F108)/365</f>
        <v>2.4767123287671233</v>
      </c>
      <c r="I108" t="s">
        <v>14</v>
      </c>
      <c r="J108">
        <f t="shared" si="1"/>
        <v>109274.08</v>
      </c>
      <c r="K108">
        <v>109274.08</v>
      </c>
      <c r="L108">
        <f>(F108-E108)/365</f>
        <v>32.084931506849315</v>
      </c>
      <c r="M108">
        <f ca="1">K108/H108</f>
        <v>44120.618584070799</v>
      </c>
      <c r="N108">
        <f>COUNTIF(K:K,K108)</f>
        <v>1</v>
      </c>
      <c r="O108">
        <f ca="1">COUNTIF(M:M,M108)</f>
        <v>1</v>
      </c>
    </row>
    <row r="109" spans="1:15" x14ac:dyDescent="0.3">
      <c r="A109">
        <v>3050</v>
      </c>
      <c r="B109" t="s">
        <v>741</v>
      </c>
      <c r="C109" t="s">
        <v>745</v>
      </c>
      <c r="D109" t="s">
        <v>11</v>
      </c>
      <c r="E109" s="8">
        <v>41828</v>
      </c>
      <c r="F109" s="8">
        <v>44291</v>
      </c>
      <c r="G109" s="3">
        <f ca="1">(TODAY()-E109)/365</f>
        <v>6.8657534246575347</v>
      </c>
      <c r="H109" s="3">
        <f ca="1">(TODAY()-F109)/365</f>
        <v>0.11780821917808219</v>
      </c>
      <c r="I109" t="s">
        <v>14</v>
      </c>
      <c r="J109">
        <f t="shared" si="1"/>
        <v>108919.73</v>
      </c>
      <c r="K109">
        <v>108919.73</v>
      </c>
      <c r="L109">
        <f>(F109-E109)/365</f>
        <v>6.7479452054794518</v>
      </c>
      <c r="M109">
        <f ca="1">K109/H109</f>
        <v>924551.19651162787</v>
      </c>
      <c r="N109">
        <f>COUNTIF(K:K,K109)</f>
        <v>1</v>
      </c>
      <c r="O109">
        <f ca="1">COUNTIF(M:M,M109)</f>
        <v>1</v>
      </c>
    </row>
    <row r="110" spans="1:15" x14ac:dyDescent="0.3">
      <c r="A110">
        <v>1866</v>
      </c>
      <c r="B110" t="s">
        <v>544</v>
      </c>
      <c r="C110" t="s">
        <v>550</v>
      </c>
      <c r="D110" t="s">
        <v>11</v>
      </c>
      <c r="E110" s="8">
        <v>41911</v>
      </c>
      <c r="F110" s="8">
        <v>41911</v>
      </c>
      <c r="G110" s="3">
        <f ca="1">(TODAY()-E110)/365</f>
        <v>6.6383561643835618</v>
      </c>
      <c r="H110" s="3">
        <f ca="1">(TODAY()-F110)/365</f>
        <v>6.6383561643835618</v>
      </c>
      <c r="I110" t="s">
        <v>14</v>
      </c>
      <c r="J110">
        <f t="shared" si="1"/>
        <v>108120</v>
      </c>
      <c r="K110">
        <v>108120</v>
      </c>
      <c r="L110">
        <f>(F110-E110)/365</f>
        <v>0</v>
      </c>
      <c r="M110">
        <f ca="1">K110/H110</f>
        <v>16287.164671894345</v>
      </c>
      <c r="N110">
        <f>COUNTIF(K:K,K110)</f>
        <v>1</v>
      </c>
      <c r="O110">
        <f ca="1">COUNTIF(M:M,M110)</f>
        <v>1</v>
      </c>
    </row>
    <row r="111" spans="1:15" x14ac:dyDescent="0.3">
      <c r="A111">
        <v>4377</v>
      </c>
      <c r="B111" t="s">
        <v>80</v>
      </c>
      <c r="C111" t="s">
        <v>88</v>
      </c>
      <c r="D111" t="s">
        <v>82</v>
      </c>
      <c r="E111" s="8">
        <v>31747</v>
      </c>
      <c r="F111" s="8">
        <v>42856</v>
      </c>
      <c r="G111" s="3">
        <f ca="1">(TODAY()-E111)/365</f>
        <v>34.484931506849314</v>
      </c>
      <c r="H111" s="3">
        <f ca="1">(TODAY()-F111)/365</f>
        <v>4.0493150684931507</v>
      </c>
      <c r="I111" t="s">
        <v>14</v>
      </c>
      <c r="J111">
        <f t="shared" si="1"/>
        <v>107858.95</v>
      </c>
      <c r="K111">
        <v>107858.95</v>
      </c>
      <c r="L111">
        <f>(F111-E111)/365</f>
        <v>30.435616438356163</v>
      </c>
      <c r="M111">
        <f ca="1">K111/H111</f>
        <v>26636.344215155616</v>
      </c>
      <c r="N111">
        <f>COUNTIF(K:K,K111)</f>
        <v>1</v>
      </c>
      <c r="O111">
        <f ca="1">COUNTIF(M:M,M111)</f>
        <v>1</v>
      </c>
    </row>
    <row r="112" spans="1:15" x14ac:dyDescent="0.3">
      <c r="A112">
        <v>2617</v>
      </c>
      <c r="B112" t="s">
        <v>718</v>
      </c>
      <c r="C112" t="s">
        <v>580</v>
      </c>
      <c r="D112" t="s">
        <v>11</v>
      </c>
      <c r="E112" s="8">
        <v>38383</v>
      </c>
      <c r="F112" s="8">
        <v>39415</v>
      </c>
      <c r="G112" s="3">
        <f ca="1">(TODAY()-E112)/365</f>
        <v>16.304109589041097</v>
      </c>
      <c r="H112" s="3">
        <f ca="1">(TODAY()-F112)/365</f>
        <v>13.476712328767123</v>
      </c>
      <c r="I112" t="s">
        <v>14</v>
      </c>
      <c r="J112">
        <f t="shared" si="1"/>
        <v>107610</v>
      </c>
      <c r="K112">
        <v>107610</v>
      </c>
      <c r="L112">
        <f>(F112-E112)/365</f>
        <v>2.8273972602739725</v>
      </c>
      <c r="M112">
        <f ca="1">K112/H112</f>
        <v>7984.8851392559463</v>
      </c>
      <c r="N112">
        <f>COUNTIF(K:K,K112)</f>
        <v>1</v>
      </c>
      <c r="O112">
        <f ca="1">COUNTIF(M:M,M112)</f>
        <v>1</v>
      </c>
    </row>
    <row r="113" spans="1:15" x14ac:dyDescent="0.3">
      <c r="A113">
        <v>3957</v>
      </c>
      <c r="B113" t="s">
        <v>102</v>
      </c>
      <c r="C113" t="s">
        <v>32</v>
      </c>
      <c r="D113" t="s">
        <v>11</v>
      </c>
      <c r="E113" s="8">
        <v>31503</v>
      </c>
      <c r="F113" s="8">
        <v>39333</v>
      </c>
      <c r="G113" s="3">
        <f ca="1">(TODAY()-E113)/365</f>
        <v>35.153424657534245</v>
      </c>
      <c r="H113" s="3">
        <f ca="1">(TODAY()-F113)/365</f>
        <v>13.701369863013699</v>
      </c>
      <c r="I113" t="s">
        <v>14</v>
      </c>
      <c r="J113">
        <f t="shared" si="1"/>
        <v>107270.48</v>
      </c>
      <c r="K113">
        <v>107270.48</v>
      </c>
      <c r="L113">
        <f>(F113-E113)/365</f>
        <v>21.452054794520549</v>
      </c>
      <c r="M113">
        <f ca="1">K113/H113</f>
        <v>7829.1792041591671</v>
      </c>
      <c r="N113">
        <f>COUNTIF(K:K,K113)</f>
        <v>1</v>
      </c>
      <c r="O113">
        <f ca="1">COUNTIF(M:M,M113)</f>
        <v>1</v>
      </c>
    </row>
    <row r="114" spans="1:15" x14ac:dyDescent="0.3">
      <c r="A114">
        <v>1734</v>
      </c>
      <c r="B114" t="s">
        <v>544</v>
      </c>
      <c r="C114" t="s">
        <v>549</v>
      </c>
      <c r="D114" t="s">
        <v>11</v>
      </c>
      <c r="E114" s="8">
        <v>43283</v>
      </c>
      <c r="F114" s="8">
        <v>43283</v>
      </c>
      <c r="G114" s="3">
        <f ca="1">(TODAY()-E114)/365</f>
        <v>2.8794520547945206</v>
      </c>
      <c r="H114" s="3">
        <f ca="1">(TODAY()-F114)/365</f>
        <v>2.8794520547945206</v>
      </c>
      <c r="I114" t="s">
        <v>14</v>
      </c>
      <c r="J114">
        <f t="shared" si="1"/>
        <v>107100</v>
      </c>
      <c r="K114">
        <v>107100</v>
      </c>
      <c r="L114">
        <f>(F114-E114)/365</f>
        <v>0</v>
      </c>
      <c r="M114">
        <f ca="1">K114/H114</f>
        <v>37194.576593720267</v>
      </c>
      <c r="N114">
        <f>COUNTIF(K:K,K114)</f>
        <v>1</v>
      </c>
      <c r="O114">
        <f ca="1">COUNTIF(M:M,M114)</f>
        <v>1</v>
      </c>
    </row>
    <row r="115" spans="1:15" x14ac:dyDescent="0.3">
      <c r="A115">
        <v>1660</v>
      </c>
      <c r="B115" t="s">
        <v>411</v>
      </c>
      <c r="C115" t="s">
        <v>417</v>
      </c>
      <c r="D115" t="s">
        <v>11</v>
      </c>
      <c r="E115" s="8">
        <v>43764</v>
      </c>
      <c r="F115" s="8">
        <v>43764</v>
      </c>
      <c r="G115" s="3">
        <f ca="1">(TODAY()-E115)/365</f>
        <v>1.5616438356164384</v>
      </c>
      <c r="H115" s="3">
        <f ca="1">(TODAY()-F115)/365</f>
        <v>1.5616438356164384</v>
      </c>
      <c r="I115" t="s">
        <v>14</v>
      </c>
      <c r="J115">
        <f t="shared" si="1"/>
        <v>107000</v>
      </c>
      <c r="K115">
        <v>107000</v>
      </c>
      <c r="L115">
        <f>(F115-E115)/365</f>
        <v>0</v>
      </c>
      <c r="M115">
        <f ca="1">K115/H115</f>
        <v>68517.543859649115</v>
      </c>
      <c r="N115">
        <f>COUNTIF(K:K,K115)</f>
        <v>1</v>
      </c>
      <c r="O115">
        <f ca="1">COUNTIF(M:M,M115)</f>
        <v>1</v>
      </c>
    </row>
    <row r="116" spans="1:15" x14ac:dyDescent="0.3">
      <c r="A116">
        <v>4122</v>
      </c>
      <c r="B116" t="s">
        <v>34</v>
      </c>
      <c r="C116" t="s">
        <v>41</v>
      </c>
      <c r="D116" t="s">
        <v>11</v>
      </c>
      <c r="E116" s="8">
        <v>27836</v>
      </c>
      <c r="F116" s="8">
        <v>42437</v>
      </c>
      <c r="G116" s="3">
        <f ca="1">(TODAY()-E116)/365</f>
        <v>45.2</v>
      </c>
      <c r="H116" s="3">
        <f ca="1">(TODAY()-F116)/365</f>
        <v>5.1972602739726028</v>
      </c>
      <c r="I116" t="s">
        <v>14</v>
      </c>
      <c r="J116">
        <f t="shared" si="1"/>
        <v>106700.16</v>
      </c>
      <c r="K116">
        <v>106700.16</v>
      </c>
      <c r="L116">
        <f>(F116-E116)/365</f>
        <v>40.0027397260274</v>
      </c>
      <c r="M116">
        <f ca="1">K116/H116</f>
        <v>20530.078228782288</v>
      </c>
      <c r="N116">
        <f>COUNTIF(K:K,K116)</f>
        <v>1</v>
      </c>
      <c r="O116">
        <f ca="1">COUNTIF(M:M,M116)</f>
        <v>1</v>
      </c>
    </row>
    <row r="117" spans="1:15" x14ac:dyDescent="0.3">
      <c r="A117">
        <v>1716</v>
      </c>
      <c r="B117" t="s">
        <v>720</v>
      </c>
      <c r="C117" t="s">
        <v>588</v>
      </c>
      <c r="D117" t="s">
        <v>11</v>
      </c>
      <c r="E117" s="8">
        <v>41256</v>
      </c>
      <c r="F117" s="8">
        <v>41256</v>
      </c>
      <c r="G117" s="3">
        <f ca="1">(TODAY()-E117)/365</f>
        <v>8.4328767123287669</v>
      </c>
      <c r="H117" s="3">
        <f ca="1">(TODAY()-F117)/365</f>
        <v>8.4328767123287669</v>
      </c>
      <c r="I117" t="s">
        <v>14</v>
      </c>
      <c r="J117">
        <f t="shared" si="1"/>
        <v>106439.14</v>
      </c>
      <c r="K117">
        <v>106439.14</v>
      </c>
      <c r="L117">
        <f>(F117-E117)/365</f>
        <v>0</v>
      </c>
      <c r="M117">
        <f ca="1">K117/H117</f>
        <v>12621.925308641976</v>
      </c>
      <c r="N117">
        <f>COUNTIF(K:K,K117)</f>
        <v>1</v>
      </c>
      <c r="O117">
        <f ca="1">COUNTIF(M:M,M117)</f>
        <v>1</v>
      </c>
    </row>
    <row r="118" spans="1:15" x14ac:dyDescent="0.3">
      <c r="A118">
        <v>2488</v>
      </c>
      <c r="B118" t="s">
        <v>62</v>
      </c>
      <c r="C118" t="s">
        <v>67</v>
      </c>
      <c r="D118" t="s">
        <v>11</v>
      </c>
      <c r="E118" s="8">
        <v>42552</v>
      </c>
      <c r="F118" s="8">
        <v>43284</v>
      </c>
      <c r="G118" s="3">
        <f ca="1">(TODAY()-E118)/365</f>
        <v>4.882191780821918</v>
      </c>
      <c r="H118" s="3">
        <f ca="1">(TODAY()-F118)/365</f>
        <v>2.8767123287671232</v>
      </c>
      <c r="I118" t="s">
        <v>14</v>
      </c>
      <c r="J118">
        <f t="shared" si="1"/>
        <v>106120.8</v>
      </c>
      <c r="K118">
        <v>106120.8</v>
      </c>
      <c r="L118">
        <f>(F118-E118)/365</f>
        <v>2.0054794520547947</v>
      </c>
      <c r="M118">
        <f ca="1">K118/H118</f>
        <v>36889.611428571428</v>
      </c>
      <c r="N118">
        <f>COUNTIF(K:K,K118)</f>
        <v>1</v>
      </c>
      <c r="O118">
        <f ca="1">COUNTIF(M:M,M118)</f>
        <v>1</v>
      </c>
    </row>
    <row r="119" spans="1:15" x14ac:dyDescent="0.3">
      <c r="A119">
        <v>4371</v>
      </c>
      <c r="B119" t="s">
        <v>113</v>
      </c>
      <c r="C119" t="s">
        <v>124</v>
      </c>
      <c r="D119" t="s">
        <v>82</v>
      </c>
      <c r="E119" s="8">
        <v>31959</v>
      </c>
      <c r="F119" s="8">
        <v>41751</v>
      </c>
      <c r="G119" s="3">
        <f ca="1">(TODAY()-E119)/365</f>
        <v>33.904109589041099</v>
      </c>
      <c r="H119" s="3">
        <f ca="1">(TODAY()-F119)/365</f>
        <v>7.0767123287671234</v>
      </c>
      <c r="I119" t="s">
        <v>14</v>
      </c>
      <c r="J119">
        <f t="shared" si="1"/>
        <v>105859.36</v>
      </c>
      <c r="K119">
        <v>105859.36</v>
      </c>
      <c r="L119">
        <f>(F119-E119)/365</f>
        <v>26.827397260273973</v>
      </c>
      <c r="M119">
        <f ca="1">K119/H119</f>
        <v>14958.83329461866</v>
      </c>
      <c r="N119">
        <f>COUNTIF(K:K,K119)</f>
        <v>1</v>
      </c>
      <c r="O119">
        <f ca="1">COUNTIF(M:M,M119)</f>
        <v>1</v>
      </c>
    </row>
    <row r="120" spans="1:15" x14ac:dyDescent="0.3">
      <c r="A120">
        <v>3486</v>
      </c>
      <c r="B120" t="s">
        <v>595</v>
      </c>
      <c r="C120" t="s">
        <v>607</v>
      </c>
      <c r="D120" t="s">
        <v>11</v>
      </c>
      <c r="E120" s="8">
        <v>35401</v>
      </c>
      <c r="F120" s="8">
        <v>39859</v>
      </c>
      <c r="G120" s="3">
        <f ca="1">(TODAY()-E120)/365</f>
        <v>24.473972602739725</v>
      </c>
      <c r="H120" s="3">
        <f ca="1">(TODAY()-F120)/365</f>
        <v>12.260273972602739</v>
      </c>
      <c r="I120" t="s">
        <v>14</v>
      </c>
      <c r="J120">
        <f t="shared" si="1"/>
        <v>105797.88</v>
      </c>
      <c r="K120">
        <v>105797.88</v>
      </c>
      <c r="L120">
        <f>(F120-E120)/365</f>
        <v>12.213698630136987</v>
      </c>
      <c r="M120">
        <f ca="1">K120/H120</f>
        <v>8629.3242905027946</v>
      </c>
      <c r="N120">
        <f>COUNTIF(K:K,K120)</f>
        <v>1</v>
      </c>
      <c r="O120">
        <f ca="1">COUNTIF(M:M,M120)</f>
        <v>1</v>
      </c>
    </row>
    <row r="121" spans="1:15" x14ac:dyDescent="0.3">
      <c r="A121">
        <v>2015</v>
      </c>
      <c r="B121" t="s">
        <v>153</v>
      </c>
      <c r="C121" t="s">
        <v>159</v>
      </c>
      <c r="D121" t="s">
        <v>11</v>
      </c>
      <c r="E121" s="8">
        <v>39615</v>
      </c>
      <c r="F121" s="8">
        <v>39615</v>
      </c>
      <c r="G121" s="3">
        <f ca="1">(TODAY()-E121)/365</f>
        <v>12.92876712328767</v>
      </c>
      <c r="H121" s="3">
        <f ca="1">(TODAY()-F121)/365</f>
        <v>12.92876712328767</v>
      </c>
      <c r="I121" t="s">
        <v>14</v>
      </c>
      <c r="J121">
        <f t="shared" si="1"/>
        <v>105699.04</v>
      </c>
      <c r="K121">
        <v>105699.04</v>
      </c>
      <c r="L121">
        <f>(F121-E121)/365</f>
        <v>0</v>
      </c>
      <c r="M121">
        <f ca="1">K121/H121</f>
        <v>8175.4926043653313</v>
      </c>
      <c r="N121">
        <f>COUNTIF(K:K,K121)</f>
        <v>1</v>
      </c>
      <c r="O121">
        <f ca="1">COUNTIF(M:M,M121)</f>
        <v>1</v>
      </c>
    </row>
    <row r="122" spans="1:15" x14ac:dyDescent="0.3">
      <c r="A122">
        <v>3918</v>
      </c>
      <c r="B122" t="s">
        <v>663</v>
      </c>
      <c r="C122" t="s">
        <v>656</v>
      </c>
      <c r="D122" t="s">
        <v>11</v>
      </c>
      <c r="E122" s="8">
        <v>36843</v>
      </c>
      <c r="F122" s="8">
        <v>44268</v>
      </c>
      <c r="G122" s="3">
        <f ca="1">(TODAY()-E122)/365</f>
        <v>20.523287671232875</v>
      </c>
      <c r="H122" s="3">
        <f ca="1">(TODAY()-F122)/365</f>
        <v>0.18082191780821918</v>
      </c>
      <c r="I122" t="s">
        <v>14</v>
      </c>
      <c r="J122">
        <f t="shared" si="1"/>
        <v>105600</v>
      </c>
      <c r="K122">
        <v>105600</v>
      </c>
      <c r="L122">
        <f>(F122-E122)/365</f>
        <v>20.342465753424658</v>
      </c>
      <c r="M122">
        <f ca="1">K122/H122</f>
        <v>584000</v>
      </c>
      <c r="N122">
        <f>COUNTIF(K:K,K122)</f>
        <v>1</v>
      </c>
      <c r="O122">
        <f ca="1">COUNTIF(M:M,M122)</f>
        <v>1</v>
      </c>
    </row>
    <row r="123" spans="1:15" x14ac:dyDescent="0.3">
      <c r="A123">
        <v>1738</v>
      </c>
      <c r="B123" t="s">
        <v>411</v>
      </c>
      <c r="C123" t="s">
        <v>416</v>
      </c>
      <c r="D123" t="s">
        <v>11</v>
      </c>
      <c r="E123" s="8">
        <v>39314</v>
      </c>
      <c r="F123" s="8">
        <v>39314</v>
      </c>
      <c r="G123" s="3">
        <f ca="1">(TODAY()-E123)/365</f>
        <v>13.753424657534246</v>
      </c>
      <c r="H123" s="3">
        <f ca="1">(TODAY()-F123)/365</f>
        <v>13.753424657534246</v>
      </c>
      <c r="I123" t="s">
        <v>14</v>
      </c>
      <c r="J123">
        <f t="shared" si="1"/>
        <v>105047.11</v>
      </c>
      <c r="K123">
        <v>105047.11</v>
      </c>
      <c r="L123">
        <f>(F123-E123)/365</f>
        <v>0</v>
      </c>
      <c r="M123">
        <f ca="1">K123/H123</f>
        <v>7637.8874800796812</v>
      </c>
      <c r="N123">
        <f>COUNTIF(K:K,K123)</f>
        <v>1</v>
      </c>
      <c r="O123">
        <f ca="1">COUNTIF(M:M,M123)</f>
        <v>1</v>
      </c>
    </row>
    <row r="124" spans="1:15" x14ac:dyDescent="0.3">
      <c r="A124">
        <v>2633</v>
      </c>
      <c r="B124" t="s">
        <v>411</v>
      </c>
      <c r="C124" t="s">
        <v>416</v>
      </c>
      <c r="D124" t="s">
        <v>11</v>
      </c>
      <c r="E124" s="8">
        <v>35947</v>
      </c>
      <c r="F124" s="8">
        <v>37019</v>
      </c>
      <c r="G124" s="3">
        <f ca="1">(TODAY()-E124)/365</f>
        <v>22.978082191780821</v>
      </c>
      <c r="H124" s="3">
        <f ca="1">(TODAY()-F124)/365</f>
        <v>20.041095890410958</v>
      </c>
      <c r="I124" t="s">
        <v>14</v>
      </c>
      <c r="J124">
        <f t="shared" si="1"/>
        <v>104784.93</v>
      </c>
      <c r="K124">
        <v>104784.93</v>
      </c>
      <c r="L124">
        <f>(F124-E124)/365</f>
        <v>2.9369863013698629</v>
      </c>
      <c r="M124">
        <f ca="1">K124/H124</f>
        <v>5228.5030006835268</v>
      </c>
      <c r="N124">
        <f>COUNTIF(K:K,K124)</f>
        <v>1</v>
      </c>
      <c r="O124">
        <f ca="1">COUNTIF(M:M,M124)</f>
        <v>1</v>
      </c>
    </row>
    <row r="125" spans="1:15" x14ac:dyDescent="0.3">
      <c r="A125">
        <v>2987</v>
      </c>
      <c r="B125" t="s">
        <v>306</v>
      </c>
      <c r="C125" t="s">
        <v>41</v>
      </c>
      <c r="D125" t="s">
        <v>11</v>
      </c>
      <c r="E125" s="8">
        <v>41442</v>
      </c>
      <c r="F125" s="8">
        <v>43647</v>
      </c>
      <c r="G125" s="3">
        <f ca="1">(TODAY()-E125)/365</f>
        <v>7.9232876712328766</v>
      </c>
      <c r="H125" s="3">
        <f ca="1">(TODAY()-F125)/365</f>
        <v>1.8821917808219177</v>
      </c>
      <c r="I125" t="s">
        <v>14</v>
      </c>
      <c r="J125">
        <f t="shared" si="1"/>
        <v>104329.38</v>
      </c>
      <c r="K125">
        <v>104329.38</v>
      </c>
      <c r="L125">
        <f>(F125-E125)/365</f>
        <v>6.0410958904109586</v>
      </c>
      <c r="M125">
        <f ca="1">K125/H125</f>
        <v>55429.728820960707</v>
      </c>
      <c r="N125">
        <f>COUNTIF(K:K,K125)</f>
        <v>1</v>
      </c>
      <c r="O125">
        <f ca="1">COUNTIF(M:M,M125)</f>
        <v>1</v>
      </c>
    </row>
    <row r="126" spans="1:15" x14ac:dyDescent="0.3">
      <c r="A126">
        <v>3512</v>
      </c>
      <c r="B126" t="s">
        <v>746</v>
      </c>
      <c r="C126" t="s">
        <v>749</v>
      </c>
      <c r="D126" t="s">
        <v>11</v>
      </c>
      <c r="E126" s="8">
        <v>38292</v>
      </c>
      <c r="F126" s="8">
        <v>42885</v>
      </c>
      <c r="G126" s="3">
        <f ca="1">(TODAY()-E126)/365</f>
        <v>16.553424657534247</v>
      </c>
      <c r="H126" s="3">
        <f ca="1">(TODAY()-F126)/365</f>
        <v>3.9698630136986299</v>
      </c>
      <c r="I126" t="s">
        <v>14</v>
      </c>
      <c r="J126">
        <f t="shared" si="1"/>
        <v>104301.09</v>
      </c>
      <c r="K126">
        <v>104301.09</v>
      </c>
      <c r="L126">
        <f>(F126-E126)/365</f>
        <v>12.583561643835617</v>
      </c>
      <c r="M126">
        <f ca="1">K126/H126</f>
        <v>26273.221428571429</v>
      </c>
      <c r="N126">
        <f>COUNTIF(K:K,K126)</f>
        <v>1</v>
      </c>
      <c r="O126">
        <f ca="1">COUNTIF(M:M,M126)</f>
        <v>1</v>
      </c>
    </row>
    <row r="127" spans="1:15" x14ac:dyDescent="0.3">
      <c r="A127">
        <v>2953</v>
      </c>
      <c r="B127" t="s">
        <v>475</v>
      </c>
      <c r="C127" t="s">
        <v>32</v>
      </c>
      <c r="D127" t="s">
        <v>11</v>
      </c>
      <c r="E127" s="8">
        <v>35709</v>
      </c>
      <c r="F127" s="8">
        <v>37825</v>
      </c>
      <c r="G127" s="3">
        <f ca="1">(TODAY()-E127)/365</f>
        <v>23.63013698630137</v>
      </c>
      <c r="H127" s="3">
        <f ca="1">(TODAY()-F127)/365</f>
        <v>17.832876712328765</v>
      </c>
      <c r="I127" t="s">
        <v>14</v>
      </c>
      <c r="J127">
        <f t="shared" si="1"/>
        <v>104070.66</v>
      </c>
      <c r="K127">
        <v>104070.66</v>
      </c>
      <c r="L127">
        <f>(F127-E127)/365</f>
        <v>5.7972602739726025</v>
      </c>
      <c r="M127">
        <f ca="1">K127/H127</f>
        <v>5835.8873713320027</v>
      </c>
      <c r="N127">
        <f>COUNTIF(K:K,K127)</f>
        <v>1</v>
      </c>
      <c r="O127">
        <f ca="1">COUNTIF(M:M,M127)</f>
        <v>1</v>
      </c>
    </row>
    <row r="128" spans="1:15" x14ac:dyDescent="0.3">
      <c r="A128">
        <v>3035</v>
      </c>
      <c r="B128" t="s">
        <v>228</v>
      </c>
      <c r="C128" t="s">
        <v>33</v>
      </c>
      <c r="D128" t="s">
        <v>11</v>
      </c>
      <c r="E128" s="8">
        <v>41085</v>
      </c>
      <c r="F128" s="8">
        <v>43487</v>
      </c>
      <c r="G128" s="3">
        <f ca="1">(TODAY()-E128)/365</f>
        <v>8.9013698630136986</v>
      </c>
      <c r="H128" s="3">
        <f ca="1">(TODAY()-F128)/365</f>
        <v>2.3205479452054796</v>
      </c>
      <c r="I128" t="s">
        <v>14</v>
      </c>
      <c r="J128">
        <f t="shared" si="1"/>
        <v>104040</v>
      </c>
      <c r="K128">
        <v>104040</v>
      </c>
      <c r="L128">
        <f>(F128-E128)/365</f>
        <v>6.580821917808219</v>
      </c>
      <c r="M128">
        <f ca="1">K128/H128</f>
        <v>44834.238488783943</v>
      </c>
      <c r="N128">
        <f>COUNTIF(K:K,K128)</f>
        <v>1</v>
      </c>
      <c r="O128">
        <f ca="1">COUNTIF(M:M,M128)</f>
        <v>1</v>
      </c>
    </row>
    <row r="129" spans="1:15" x14ac:dyDescent="0.3">
      <c r="A129">
        <v>2040</v>
      </c>
      <c r="B129" t="s">
        <v>755</v>
      </c>
      <c r="C129" t="s">
        <v>765</v>
      </c>
      <c r="D129" t="s">
        <v>11</v>
      </c>
      <c r="E129" s="8">
        <v>40217</v>
      </c>
      <c r="F129" s="8">
        <v>40217</v>
      </c>
      <c r="G129" s="3">
        <f ca="1">(TODAY()-E129)/365</f>
        <v>11.27945205479452</v>
      </c>
      <c r="H129" s="3">
        <f ca="1">(TODAY()-F129)/365</f>
        <v>11.27945205479452</v>
      </c>
      <c r="I129" t="s">
        <v>14</v>
      </c>
      <c r="J129">
        <f t="shared" si="1"/>
        <v>103630.79</v>
      </c>
      <c r="K129">
        <v>103630.79</v>
      </c>
      <c r="L129">
        <f>(F129-E129)/365</f>
        <v>0</v>
      </c>
      <c r="M129">
        <f ca="1">K129/H129</f>
        <v>9187.5730750546518</v>
      </c>
      <c r="N129">
        <f>COUNTIF(K:K,K129)</f>
        <v>1</v>
      </c>
      <c r="O129">
        <f ca="1">COUNTIF(M:M,M129)</f>
        <v>1</v>
      </c>
    </row>
    <row r="130" spans="1:15" x14ac:dyDescent="0.3">
      <c r="A130">
        <v>3599</v>
      </c>
      <c r="B130" t="s">
        <v>581</v>
      </c>
      <c r="C130" t="s">
        <v>588</v>
      </c>
      <c r="D130" t="s">
        <v>11</v>
      </c>
      <c r="E130" s="8">
        <v>37930</v>
      </c>
      <c r="F130" s="8">
        <v>42983</v>
      </c>
      <c r="G130" s="3">
        <f ca="1">(TODAY()-E130)/365</f>
        <v>17.545205479452054</v>
      </c>
      <c r="H130" s="3">
        <f ca="1">(TODAY()-F130)/365</f>
        <v>3.7013698630136984</v>
      </c>
      <c r="I130" t="s">
        <v>14</v>
      </c>
      <c r="J130">
        <f t="shared" si="1"/>
        <v>103217.34</v>
      </c>
      <c r="K130">
        <v>103217.34</v>
      </c>
      <c r="L130">
        <f>(F130-E130)/365</f>
        <v>13.843835616438357</v>
      </c>
      <c r="M130">
        <f ca="1">K130/H130</f>
        <v>27886.253960029608</v>
      </c>
      <c r="N130">
        <f>COUNTIF(K:K,K130)</f>
        <v>1</v>
      </c>
      <c r="O130">
        <f ca="1">COUNTIF(M:M,M130)</f>
        <v>1</v>
      </c>
    </row>
    <row r="131" spans="1:15" x14ac:dyDescent="0.3">
      <c r="A131">
        <v>2899</v>
      </c>
      <c r="B131" t="s">
        <v>202</v>
      </c>
      <c r="C131" t="s">
        <v>33</v>
      </c>
      <c r="D131" t="s">
        <v>11</v>
      </c>
      <c r="E131" s="8">
        <v>41572</v>
      </c>
      <c r="F131" s="8">
        <v>43452</v>
      </c>
      <c r="G131" s="3">
        <f ca="1">(TODAY()-E131)/365</f>
        <v>7.5671232876712331</v>
      </c>
      <c r="H131" s="3">
        <f ca="1">(TODAY()-F131)/365</f>
        <v>2.4164383561643836</v>
      </c>
      <c r="I131" t="s">
        <v>14</v>
      </c>
      <c r="J131">
        <f t="shared" ref="J131:J194" si="2">IF(K131&gt;1000, K131, 40*4*K131)</f>
        <v>102831.06</v>
      </c>
      <c r="K131">
        <v>102831.06</v>
      </c>
      <c r="L131">
        <f>(F131-E131)/365</f>
        <v>5.1506849315068495</v>
      </c>
      <c r="M131">
        <f ca="1">K131/H131</f>
        <v>42554.803741496595</v>
      </c>
      <c r="N131">
        <f>COUNTIF(K:K,K131)</f>
        <v>1</v>
      </c>
      <c r="O131">
        <f ca="1">COUNTIF(M:M,M131)</f>
        <v>1</v>
      </c>
    </row>
    <row r="132" spans="1:15" x14ac:dyDescent="0.3">
      <c r="A132">
        <v>4038</v>
      </c>
      <c r="B132" t="s">
        <v>635</v>
      </c>
      <c r="C132" t="s">
        <v>640</v>
      </c>
      <c r="D132" t="s">
        <v>11</v>
      </c>
      <c r="E132" s="8">
        <v>35208</v>
      </c>
      <c r="F132" s="8">
        <v>44268</v>
      </c>
      <c r="G132" s="3">
        <f ca="1">(TODAY()-E132)/365</f>
        <v>25.002739726027396</v>
      </c>
      <c r="H132" s="3">
        <f ca="1">(TODAY()-F132)/365</f>
        <v>0.18082191780821918</v>
      </c>
      <c r="I132" t="s">
        <v>14</v>
      </c>
      <c r="J132">
        <f t="shared" si="2"/>
        <v>102569</v>
      </c>
      <c r="K132">
        <v>102569</v>
      </c>
      <c r="L132">
        <f>(F132-E132)/365</f>
        <v>24.82191780821918</v>
      </c>
      <c r="M132">
        <f ca="1">K132/H132</f>
        <v>567237.65151515149</v>
      </c>
      <c r="N132">
        <f>COUNTIF(K:K,K132)</f>
        <v>5</v>
      </c>
      <c r="O132">
        <f ca="1">COUNTIF(M:M,M132)</f>
        <v>1</v>
      </c>
    </row>
    <row r="133" spans="1:15" x14ac:dyDescent="0.3">
      <c r="A133">
        <v>4106</v>
      </c>
      <c r="B133" t="s">
        <v>663</v>
      </c>
      <c r="C133" t="s">
        <v>640</v>
      </c>
      <c r="D133" t="s">
        <v>11</v>
      </c>
      <c r="E133" s="8">
        <v>32370</v>
      </c>
      <c r="F133" s="8">
        <v>44156</v>
      </c>
      <c r="G133" s="3">
        <f ca="1">(TODAY()-E133)/365</f>
        <v>32.778082191780825</v>
      </c>
      <c r="H133" s="3">
        <f ca="1">(TODAY()-F133)/365</f>
        <v>0.48767123287671232</v>
      </c>
      <c r="I133" t="s">
        <v>14</v>
      </c>
      <c r="J133">
        <f t="shared" si="2"/>
        <v>102569</v>
      </c>
      <c r="K133">
        <v>102569</v>
      </c>
      <c r="L133">
        <f>(F133-E133)/365</f>
        <v>32.290410958904111</v>
      </c>
      <c r="M133">
        <f ca="1">K133/H133</f>
        <v>210324.07303370786</v>
      </c>
      <c r="N133">
        <f>COUNTIF(K:K,K133)</f>
        <v>5</v>
      </c>
      <c r="O133">
        <f ca="1">COUNTIF(M:M,M133)</f>
        <v>1</v>
      </c>
    </row>
    <row r="134" spans="1:15" x14ac:dyDescent="0.3">
      <c r="A134">
        <v>4000</v>
      </c>
      <c r="B134" t="s">
        <v>667</v>
      </c>
      <c r="C134" t="s">
        <v>640</v>
      </c>
      <c r="D134" t="s">
        <v>11</v>
      </c>
      <c r="E134" s="8">
        <v>35660</v>
      </c>
      <c r="F134" s="8">
        <v>44036</v>
      </c>
      <c r="G134" s="3">
        <f ca="1">(TODAY()-E134)/365</f>
        <v>23.764383561643836</v>
      </c>
      <c r="H134" s="3">
        <f ca="1">(TODAY()-F134)/365</f>
        <v>0.81643835616438354</v>
      </c>
      <c r="I134" t="s">
        <v>14</v>
      </c>
      <c r="J134">
        <f t="shared" si="2"/>
        <v>102569</v>
      </c>
      <c r="K134">
        <v>102569</v>
      </c>
      <c r="L134">
        <f>(F134-E134)/365</f>
        <v>22.947945205479453</v>
      </c>
      <c r="M134">
        <f ca="1">K134/H134</f>
        <v>125629.81543624161</v>
      </c>
      <c r="N134">
        <f>COUNTIF(K:K,K134)</f>
        <v>5</v>
      </c>
      <c r="O134">
        <f ca="1">COUNTIF(M:M,M134)</f>
        <v>1</v>
      </c>
    </row>
    <row r="135" spans="1:15" x14ac:dyDescent="0.3">
      <c r="A135">
        <v>3946</v>
      </c>
      <c r="B135" t="s">
        <v>667</v>
      </c>
      <c r="C135" t="s">
        <v>640</v>
      </c>
      <c r="D135" t="s">
        <v>11</v>
      </c>
      <c r="E135" s="8">
        <v>35191</v>
      </c>
      <c r="F135" s="8">
        <v>42923</v>
      </c>
      <c r="G135" s="3">
        <f ca="1">(TODAY()-E135)/365</f>
        <v>25.049315068493151</v>
      </c>
      <c r="H135" s="3">
        <f ca="1">(TODAY()-F135)/365</f>
        <v>3.8657534246575342</v>
      </c>
      <c r="I135" t="s">
        <v>14</v>
      </c>
      <c r="J135">
        <f t="shared" si="2"/>
        <v>102569</v>
      </c>
      <c r="K135">
        <v>102569</v>
      </c>
      <c r="L135">
        <f>(F135-E135)/365</f>
        <v>21.183561643835617</v>
      </c>
      <c r="M135">
        <f ca="1">K135/H135</f>
        <v>26532.73210489015</v>
      </c>
      <c r="N135">
        <f>COUNTIF(K:K,K135)</f>
        <v>5</v>
      </c>
      <c r="O135">
        <f ca="1">COUNTIF(M:M,M135)</f>
        <v>1</v>
      </c>
    </row>
    <row r="136" spans="1:15" x14ac:dyDescent="0.3">
      <c r="A136">
        <v>4059</v>
      </c>
      <c r="B136" t="s">
        <v>654</v>
      </c>
      <c r="C136" t="s">
        <v>640</v>
      </c>
      <c r="D136" t="s">
        <v>11</v>
      </c>
      <c r="E136" s="8">
        <v>33070</v>
      </c>
      <c r="F136" s="8">
        <v>42752</v>
      </c>
      <c r="G136" s="3">
        <f ca="1">(TODAY()-E136)/365</f>
        <v>30.860273972602741</v>
      </c>
      <c r="H136" s="3">
        <f ca="1">(TODAY()-F136)/365</f>
        <v>4.3342465753424655</v>
      </c>
      <c r="I136" t="s">
        <v>14</v>
      </c>
      <c r="J136">
        <f t="shared" si="2"/>
        <v>102569</v>
      </c>
      <c r="K136">
        <v>102569</v>
      </c>
      <c r="L136">
        <f>(F136-E136)/365</f>
        <v>26.526027397260275</v>
      </c>
      <c r="M136">
        <f ca="1">K136/H136</f>
        <v>23664.781921618207</v>
      </c>
      <c r="N136">
        <f>COUNTIF(K:K,K136)</f>
        <v>5</v>
      </c>
      <c r="O136">
        <f ca="1">COUNTIF(M:M,M136)</f>
        <v>1</v>
      </c>
    </row>
    <row r="137" spans="1:15" x14ac:dyDescent="0.3">
      <c r="A137">
        <v>3742</v>
      </c>
      <c r="B137" t="s">
        <v>595</v>
      </c>
      <c r="C137" t="s">
        <v>606</v>
      </c>
      <c r="D137" t="s">
        <v>11</v>
      </c>
      <c r="E137" s="8">
        <v>35962</v>
      </c>
      <c r="F137" s="8">
        <v>41884</v>
      </c>
      <c r="G137" s="3">
        <f ca="1">(TODAY()-E137)/365</f>
        <v>22.936986301369863</v>
      </c>
      <c r="H137" s="3">
        <f ca="1">(TODAY()-F137)/365</f>
        <v>6.7123287671232879</v>
      </c>
      <c r="I137" t="s">
        <v>14</v>
      </c>
      <c r="J137">
        <f t="shared" si="2"/>
        <v>102346.8</v>
      </c>
      <c r="K137">
        <v>102346.8</v>
      </c>
      <c r="L137">
        <f>(F137-E137)/365</f>
        <v>16.224657534246575</v>
      </c>
      <c r="M137">
        <f ca="1">K137/H137</f>
        <v>15247.584489795918</v>
      </c>
      <c r="N137">
        <f>COUNTIF(K:K,K137)</f>
        <v>1</v>
      </c>
      <c r="O137">
        <f ca="1">COUNTIF(M:M,M137)</f>
        <v>1</v>
      </c>
    </row>
    <row r="138" spans="1:15" x14ac:dyDescent="0.3">
      <c r="A138">
        <v>4027</v>
      </c>
      <c r="B138" t="s">
        <v>663</v>
      </c>
      <c r="C138" t="s">
        <v>639</v>
      </c>
      <c r="D138" t="s">
        <v>11</v>
      </c>
      <c r="E138" s="8">
        <v>30773</v>
      </c>
      <c r="F138" s="8">
        <v>39664</v>
      </c>
      <c r="G138" s="3">
        <f ca="1">(TODAY()-E138)/365</f>
        <v>37.153424657534245</v>
      </c>
      <c r="H138" s="3">
        <f ca="1">(TODAY()-F138)/365</f>
        <v>12.794520547945206</v>
      </c>
      <c r="I138" t="s">
        <v>14</v>
      </c>
      <c r="J138">
        <f t="shared" si="2"/>
        <v>102071.27</v>
      </c>
      <c r="K138">
        <v>102071.27</v>
      </c>
      <c r="L138">
        <f>(F138-E138)/365</f>
        <v>24.358904109589041</v>
      </c>
      <c r="M138">
        <f ca="1">K138/H138</f>
        <v>7977.7330942184153</v>
      </c>
      <c r="N138">
        <f>COUNTIF(K:K,K138)</f>
        <v>1</v>
      </c>
      <c r="O138">
        <f ca="1">COUNTIF(M:M,M138)</f>
        <v>1</v>
      </c>
    </row>
    <row r="139" spans="1:15" x14ac:dyDescent="0.3">
      <c r="A139">
        <v>4123</v>
      </c>
      <c r="B139" t="s">
        <v>663</v>
      </c>
      <c r="C139" t="s">
        <v>639</v>
      </c>
      <c r="D139" t="s">
        <v>11</v>
      </c>
      <c r="E139" s="8">
        <v>29011</v>
      </c>
      <c r="F139" s="8">
        <v>44268</v>
      </c>
      <c r="G139" s="3">
        <f ca="1">(TODAY()-E139)/365</f>
        <v>41.980821917808221</v>
      </c>
      <c r="H139" s="3">
        <f ca="1">(TODAY()-F139)/365</f>
        <v>0.18082191780821918</v>
      </c>
      <c r="I139" t="s">
        <v>14</v>
      </c>
      <c r="J139">
        <f t="shared" si="2"/>
        <v>102071</v>
      </c>
      <c r="K139">
        <v>102071</v>
      </c>
      <c r="L139">
        <f>(F139-E139)/365</f>
        <v>41.8</v>
      </c>
      <c r="M139">
        <f ca="1">K139/H139</f>
        <v>564483.56060606055</v>
      </c>
      <c r="N139">
        <f>COUNTIF(K:K,K139)</f>
        <v>1</v>
      </c>
      <c r="O139">
        <f ca="1">COUNTIF(M:M,M139)</f>
        <v>1</v>
      </c>
    </row>
    <row r="140" spans="1:15" x14ac:dyDescent="0.3">
      <c r="A140">
        <v>1678</v>
      </c>
      <c r="B140" t="s">
        <v>544</v>
      </c>
      <c r="C140" t="s">
        <v>548</v>
      </c>
      <c r="D140" t="s">
        <v>11</v>
      </c>
      <c r="E140" s="8">
        <v>42240</v>
      </c>
      <c r="F140" s="8">
        <v>42240</v>
      </c>
      <c r="G140" s="3">
        <f ca="1">(TODAY()-E140)/365</f>
        <v>5.7369863013698632</v>
      </c>
      <c r="H140" s="3">
        <f ca="1">(TODAY()-F140)/365</f>
        <v>5.7369863013698632</v>
      </c>
      <c r="I140" t="s">
        <v>14</v>
      </c>
      <c r="J140">
        <f t="shared" si="2"/>
        <v>101748.62</v>
      </c>
      <c r="K140">
        <v>101748.62</v>
      </c>
      <c r="L140">
        <f>(F140-E140)/365</f>
        <v>0</v>
      </c>
      <c r="M140">
        <f ca="1">K140/H140</f>
        <v>17735.552196752626</v>
      </c>
      <c r="N140">
        <f>COUNTIF(K:K,K140)</f>
        <v>1</v>
      </c>
      <c r="O140">
        <f ca="1">COUNTIF(M:M,M140)</f>
        <v>1</v>
      </c>
    </row>
    <row r="141" spans="1:15" x14ac:dyDescent="0.3">
      <c r="A141">
        <v>3552</v>
      </c>
      <c r="B141" t="s">
        <v>755</v>
      </c>
      <c r="C141" t="s">
        <v>141</v>
      </c>
      <c r="D141" t="s">
        <v>11</v>
      </c>
      <c r="E141" s="8">
        <v>39497</v>
      </c>
      <c r="F141" s="8">
        <v>44294</v>
      </c>
      <c r="G141" s="3">
        <f ca="1">(TODAY()-E141)/365</f>
        <v>13.252054794520548</v>
      </c>
      <c r="H141" s="3">
        <f ca="1">(TODAY()-F141)/365</f>
        <v>0.1095890410958904</v>
      </c>
      <c r="I141" t="s">
        <v>14</v>
      </c>
      <c r="J141">
        <f t="shared" si="2"/>
        <v>100899.03</v>
      </c>
      <c r="K141">
        <v>100899.03</v>
      </c>
      <c r="L141">
        <f>(F141-E141)/365</f>
        <v>13.142465753424657</v>
      </c>
      <c r="M141">
        <f ca="1">K141/H141</f>
        <v>920703.64875000005</v>
      </c>
      <c r="N141">
        <f>COUNTIF(K:K,K141)</f>
        <v>1</v>
      </c>
      <c r="O141">
        <f ca="1">COUNTIF(M:M,M141)</f>
        <v>1</v>
      </c>
    </row>
    <row r="142" spans="1:15" x14ac:dyDescent="0.3">
      <c r="A142">
        <v>1715</v>
      </c>
      <c r="B142" t="s">
        <v>581</v>
      </c>
      <c r="C142" t="s">
        <v>587</v>
      </c>
      <c r="D142" t="s">
        <v>11</v>
      </c>
      <c r="E142" s="8">
        <v>43764</v>
      </c>
      <c r="F142" s="8">
        <v>43764</v>
      </c>
      <c r="G142" s="3">
        <f ca="1">(TODAY()-E142)/365</f>
        <v>1.5616438356164384</v>
      </c>
      <c r="H142" s="3">
        <f ca="1">(TODAY()-F142)/365</f>
        <v>1.5616438356164384</v>
      </c>
      <c r="I142" t="s">
        <v>14</v>
      </c>
      <c r="J142">
        <f t="shared" si="2"/>
        <v>100815</v>
      </c>
      <c r="K142">
        <v>100815</v>
      </c>
      <c r="L142">
        <f>(F142-E142)/365</f>
        <v>0</v>
      </c>
      <c r="M142">
        <f ca="1">K142/H142</f>
        <v>64556.973684210527</v>
      </c>
      <c r="N142">
        <f>COUNTIF(K:K,K142)</f>
        <v>1</v>
      </c>
      <c r="O142">
        <f ca="1">COUNTIF(M:M,M142)</f>
        <v>1</v>
      </c>
    </row>
    <row r="143" spans="1:15" x14ac:dyDescent="0.3">
      <c r="A143">
        <v>3703</v>
      </c>
      <c r="B143" t="s">
        <v>581</v>
      </c>
      <c r="C143" t="s">
        <v>587</v>
      </c>
      <c r="D143" t="s">
        <v>11</v>
      </c>
      <c r="E143" s="8">
        <v>37244</v>
      </c>
      <c r="F143" s="8">
        <v>42940</v>
      </c>
      <c r="G143" s="3">
        <f ca="1">(TODAY()-E143)/365</f>
        <v>19.424657534246574</v>
      </c>
      <c r="H143" s="3">
        <f ca="1">(TODAY()-F143)/365</f>
        <v>3.8191780821917809</v>
      </c>
      <c r="I143" t="s">
        <v>14</v>
      </c>
      <c r="J143">
        <f t="shared" si="2"/>
        <v>100814.76</v>
      </c>
      <c r="K143">
        <v>100814.76</v>
      </c>
      <c r="L143">
        <f>(F143-E143)/365</f>
        <v>15.605479452054794</v>
      </c>
      <c r="M143">
        <f ca="1">K143/H143</f>
        <v>26396.978048780486</v>
      </c>
      <c r="N143">
        <f>COUNTIF(K:K,K143)</f>
        <v>1</v>
      </c>
      <c r="O143">
        <f ca="1">COUNTIF(M:M,M143)</f>
        <v>1</v>
      </c>
    </row>
    <row r="144" spans="1:15" x14ac:dyDescent="0.3">
      <c r="A144">
        <v>3057</v>
      </c>
      <c r="B144" t="s">
        <v>734</v>
      </c>
      <c r="C144" t="s">
        <v>140</v>
      </c>
      <c r="D144" t="s">
        <v>11</v>
      </c>
      <c r="E144" s="8">
        <v>41509</v>
      </c>
      <c r="F144" s="8">
        <v>44002</v>
      </c>
      <c r="G144" s="3">
        <f ca="1">(TODAY()-E144)/365</f>
        <v>7.7397260273972606</v>
      </c>
      <c r="H144" s="3">
        <f ca="1">(TODAY()-F144)/365</f>
        <v>0.90958904109589045</v>
      </c>
      <c r="I144" t="s">
        <v>14</v>
      </c>
      <c r="J144">
        <f t="shared" si="2"/>
        <v>100471.73</v>
      </c>
      <c r="K144">
        <v>100471.73</v>
      </c>
      <c r="L144">
        <f>(F144-E144)/365</f>
        <v>6.8301369863013699</v>
      </c>
      <c r="M144">
        <f ca="1">K144/H144</f>
        <v>110458.37786144577</v>
      </c>
      <c r="N144">
        <f>COUNTIF(K:K,K144)</f>
        <v>1</v>
      </c>
      <c r="O144">
        <f ca="1">COUNTIF(M:M,M144)</f>
        <v>1</v>
      </c>
    </row>
    <row r="145" spans="1:15" x14ac:dyDescent="0.3">
      <c r="A145">
        <v>4079</v>
      </c>
      <c r="B145" t="s">
        <v>720</v>
      </c>
      <c r="C145" t="s">
        <v>578</v>
      </c>
      <c r="D145" t="s">
        <v>11</v>
      </c>
      <c r="E145" s="8">
        <v>29234</v>
      </c>
      <c r="F145" s="8">
        <v>39524</v>
      </c>
      <c r="G145" s="3">
        <f ca="1">(TODAY()-E145)/365</f>
        <v>41.369863013698627</v>
      </c>
      <c r="H145" s="3">
        <f ca="1">(TODAY()-F145)/365</f>
        <v>13.178082191780822</v>
      </c>
      <c r="I145" t="s">
        <v>14</v>
      </c>
      <c r="J145">
        <f t="shared" si="2"/>
        <v>100119.03999999999</v>
      </c>
      <c r="K145">
        <v>100119.03999999999</v>
      </c>
      <c r="L145">
        <f>(F145-E145)/365</f>
        <v>28.19178082191781</v>
      </c>
      <c r="M145">
        <f ca="1">K145/H145</f>
        <v>7597.3907692307685</v>
      </c>
      <c r="N145">
        <f>COUNTIF(K:K,K145)</f>
        <v>1</v>
      </c>
      <c r="O145">
        <f ca="1">COUNTIF(M:M,M145)</f>
        <v>1</v>
      </c>
    </row>
    <row r="146" spans="1:15" x14ac:dyDescent="0.3">
      <c r="A146">
        <v>4007</v>
      </c>
      <c r="B146" t="s">
        <v>635</v>
      </c>
      <c r="C146" t="s">
        <v>639</v>
      </c>
      <c r="D146" t="s">
        <v>11</v>
      </c>
      <c r="E146" s="8">
        <v>33070</v>
      </c>
      <c r="F146" s="8">
        <v>41592</v>
      </c>
      <c r="G146" s="3">
        <f ca="1">(TODAY()-E146)/365</f>
        <v>30.860273972602741</v>
      </c>
      <c r="H146" s="3">
        <f ca="1">(TODAY()-F146)/365</f>
        <v>7.5123287671232877</v>
      </c>
      <c r="I146" t="s">
        <v>14</v>
      </c>
      <c r="J146">
        <f t="shared" si="2"/>
        <v>100070.16</v>
      </c>
      <c r="K146">
        <v>100070.16</v>
      </c>
      <c r="L146">
        <f>(F146-E146)/365</f>
        <v>23.347945205479451</v>
      </c>
      <c r="M146">
        <f ca="1">K146/H146</f>
        <v>13320.79080962801</v>
      </c>
      <c r="N146">
        <f>COUNTIF(K:K,K146)</f>
        <v>1</v>
      </c>
      <c r="O146">
        <f ca="1">COUNTIF(M:M,M146)</f>
        <v>1</v>
      </c>
    </row>
    <row r="147" spans="1:15" x14ac:dyDescent="0.3">
      <c r="A147">
        <v>2697</v>
      </c>
      <c r="B147" t="s">
        <v>543</v>
      </c>
      <c r="C147" t="s">
        <v>33</v>
      </c>
      <c r="D147" t="s">
        <v>11</v>
      </c>
      <c r="E147" s="8">
        <v>42885</v>
      </c>
      <c r="F147" s="8">
        <v>44109</v>
      </c>
      <c r="G147" s="3">
        <f ca="1">(TODAY()-E147)/365</f>
        <v>3.9698630136986299</v>
      </c>
      <c r="H147" s="3">
        <f ca="1">(TODAY()-F147)/365</f>
        <v>0.61643835616438358</v>
      </c>
      <c r="I147" t="s">
        <v>14</v>
      </c>
      <c r="J147">
        <f t="shared" si="2"/>
        <v>100000</v>
      </c>
      <c r="K147">
        <v>100000</v>
      </c>
      <c r="L147">
        <f>(F147-E147)/365</f>
        <v>3.3534246575342466</v>
      </c>
      <c r="M147">
        <f ca="1">K147/H147</f>
        <v>162222.22222222222</v>
      </c>
      <c r="N147">
        <f>COUNTIF(K:K,K147)</f>
        <v>3</v>
      </c>
      <c r="O147">
        <f ca="1">COUNTIF(M:M,M147)</f>
        <v>1</v>
      </c>
    </row>
    <row r="148" spans="1:15" x14ac:dyDescent="0.3">
      <c r="A148">
        <v>1363</v>
      </c>
      <c r="B148" t="s">
        <v>741</v>
      </c>
      <c r="C148" t="s">
        <v>587</v>
      </c>
      <c r="D148" t="s">
        <v>11</v>
      </c>
      <c r="E148" s="8">
        <v>43988</v>
      </c>
      <c r="F148" s="8">
        <v>43988</v>
      </c>
      <c r="G148" s="3">
        <f ca="1">(TODAY()-E148)/365</f>
        <v>0.94794520547945205</v>
      </c>
      <c r="H148" s="3">
        <f ca="1">(TODAY()-F148)/365</f>
        <v>0.94794520547945205</v>
      </c>
      <c r="I148" t="s">
        <v>14</v>
      </c>
      <c r="J148">
        <f t="shared" si="2"/>
        <v>100000</v>
      </c>
      <c r="K148">
        <v>100000</v>
      </c>
      <c r="L148">
        <f>(F148-E148)/365</f>
        <v>0</v>
      </c>
      <c r="M148">
        <f ca="1">K148/H148</f>
        <v>105491.32947976878</v>
      </c>
      <c r="N148">
        <f>COUNTIF(K:K,K148)</f>
        <v>3</v>
      </c>
      <c r="O148">
        <f ca="1">COUNTIF(M:M,M148)</f>
        <v>1</v>
      </c>
    </row>
    <row r="149" spans="1:15" x14ac:dyDescent="0.3">
      <c r="A149">
        <v>1357</v>
      </c>
      <c r="B149" t="s">
        <v>285</v>
      </c>
      <c r="C149" t="s">
        <v>33</v>
      </c>
      <c r="D149" t="s">
        <v>11</v>
      </c>
      <c r="E149" s="8">
        <v>43879</v>
      </c>
      <c r="F149" s="8">
        <v>43879</v>
      </c>
      <c r="G149" s="3">
        <f ca="1">(TODAY()-E149)/365</f>
        <v>1.2465753424657535</v>
      </c>
      <c r="H149" s="3">
        <f ca="1">(TODAY()-F149)/365</f>
        <v>1.2465753424657535</v>
      </c>
      <c r="I149" t="s">
        <v>14</v>
      </c>
      <c r="J149">
        <f t="shared" si="2"/>
        <v>100000</v>
      </c>
      <c r="K149">
        <v>100000</v>
      </c>
      <c r="L149">
        <f>(F149-E149)/365</f>
        <v>0</v>
      </c>
      <c r="M149">
        <f ca="1">K149/H149</f>
        <v>80219.780219780208</v>
      </c>
      <c r="N149">
        <f>COUNTIF(K:K,K149)</f>
        <v>3</v>
      </c>
      <c r="O149">
        <f ca="1">COUNTIF(M:M,M149)</f>
        <v>1</v>
      </c>
    </row>
    <row r="150" spans="1:15" x14ac:dyDescent="0.3">
      <c r="A150">
        <v>2924</v>
      </c>
      <c r="B150" t="s">
        <v>544</v>
      </c>
      <c r="C150" t="s">
        <v>33</v>
      </c>
      <c r="D150" t="s">
        <v>11</v>
      </c>
      <c r="E150" s="8">
        <v>41297</v>
      </c>
      <c r="F150" s="8">
        <v>43283</v>
      </c>
      <c r="G150" s="3">
        <f ca="1">(TODAY()-E150)/365</f>
        <v>8.3205479452054796</v>
      </c>
      <c r="H150" s="3">
        <f ca="1">(TODAY()-F150)/365</f>
        <v>2.8794520547945206</v>
      </c>
      <c r="I150" t="s">
        <v>14</v>
      </c>
      <c r="J150">
        <f t="shared" si="2"/>
        <v>99960</v>
      </c>
      <c r="K150">
        <v>99960</v>
      </c>
      <c r="L150">
        <f>(F150-E150)/365</f>
        <v>5.441095890410959</v>
      </c>
      <c r="M150">
        <f ca="1">K150/H150</f>
        <v>34714.938154138916</v>
      </c>
      <c r="N150">
        <f>COUNTIF(K:K,K150)</f>
        <v>3</v>
      </c>
      <c r="O150">
        <f ca="1">COUNTIF(M:M,M150)</f>
        <v>1</v>
      </c>
    </row>
    <row r="151" spans="1:15" x14ac:dyDescent="0.3">
      <c r="A151">
        <v>3152</v>
      </c>
      <c r="B151" t="s">
        <v>544</v>
      </c>
      <c r="C151" t="s">
        <v>33</v>
      </c>
      <c r="D151" t="s">
        <v>11</v>
      </c>
      <c r="E151" s="8">
        <v>39643</v>
      </c>
      <c r="F151" s="8">
        <v>42585</v>
      </c>
      <c r="G151" s="3">
        <f ca="1">(TODAY()-E151)/365</f>
        <v>12.852054794520548</v>
      </c>
      <c r="H151" s="3">
        <f ca="1">(TODAY()-F151)/365</f>
        <v>4.7917808219178086</v>
      </c>
      <c r="I151" t="s">
        <v>14</v>
      </c>
      <c r="J151">
        <f t="shared" si="2"/>
        <v>99960</v>
      </c>
      <c r="K151">
        <v>99960</v>
      </c>
      <c r="L151">
        <f>(F151-E151)/365</f>
        <v>8.0602739726027401</v>
      </c>
      <c r="M151">
        <f ca="1">K151/H151</f>
        <v>20860.720411663806</v>
      </c>
      <c r="N151">
        <f>COUNTIF(K:K,K151)</f>
        <v>3</v>
      </c>
      <c r="O151">
        <f ca="1">COUNTIF(M:M,M151)</f>
        <v>1</v>
      </c>
    </row>
    <row r="152" spans="1:15" x14ac:dyDescent="0.3">
      <c r="A152">
        <v>1414</v>
      </c>
      <c r="B152" t="s">
        <v>544</v>
      </c>
      <c r="C152" t="s">
        <v>547</v>
      </c>
      <c r="D152" t="s">
        <v>11</v>
      </c>
      <c r="E152" s="8">
        <v>38264</v>
      </c>
      <c r="F152" s="8">
        <v>38264</v>
      </c>
      <c r="G152" s="3">
        <f ca="1">(TODAY()-E152)/365</f>
        <v>16.63013698630137</v>
      </c>
      <c r="H152" s="3">
        <f ca="1">(TODAY()-F152)/365</f>
        <v>16.63013698630137</v>
      </c>
      <c r="I152" t="s">
        <v>14</v>
      </c>
      <c r="J152">
        <f t="shared" si="2"/>
        <v>99960</v>
      </c>
      <c r="K152">
        <v>99960</v>
      </c>
      <c r="L152">
        <f>(F152-E152)/365</f>
        <v>0</v>
      </c>
      <c r="M152">
        <f ca="1">K152/H152</f>
        <v>6010.7742998352551</v>
      </c>
      <c r="N152">
        <f>COUNTIF(K:K,K152)</f>
        <v>3</v>
      </c>
      <c r="O152">
        <f ca="1">COUNTIF(M:M,M152)</f>
        <v>1</v>
      </c>
    </row>
    <row r="153" spans="1:15" x14ac:dyDescent="0.3">
      <c r="A153">
        <v>2837</v>
      </c>
      <c r="B153" t="s">
        <v>411</v>
      </c>
      <c r="C153" t="s">
        <v>415</v>
      </c>
      <c r="D153" t="s">
        <v>11</v>
      </c>
      <c r="E153" s="8">
        <v>41852</v>
      </c>
      <c r="F153" s="8">
        <v>43487</v>
      </c>
      <c r="G153" s="3">
        <f ca="1">(TODAY()-E153)/365</f>
        <v>6.8</v>
      </c>
      <c r="H153" s="3">
        <f ca="1">(TODAY()-F153)/365</f>
        <v>2.3205479452054796</v>
      </c>
      <c r="I153" t="s">
        <v>14</v>
      </c>
      <c r="J153">
        <f t="shared" si="2"/>
        <v>99860</v>
      </c>
      <c r="K153">
        <v>99860</v>
      </c>
      <c r="L153">
        <f>(F153-E153)/365</f>
        <v>4.4794520547945202</v>
      </c>
      <c r="M153">
        <f ca="1">K153/H153</f>
        <v>43032.939787485237</v>
      </c>
      <c r="N153">
        <f>COUNTIF(K:K,K153)</f>
        <v>1</v>
      </c>
      <c r="O153">
        <f ca="1">COUNTIF(M:M,M153)</f>
        <v>1</v>
      </c>
    </row>
    <row r="154" spans="1:15" x14ac:dyDescent="0.3">
      <c r="A154">
        <v>4118</v>
      </c>
      <c r="B154" t="s">
        <v>581</v>
      </c>
      <c r="C154" t="s">
        <v>578</v>
      </c>
      <c r="D154" t="s">
        <v>11</v>
      </c>
      <c r="E154" s="8">
        <v>31089</v>
      </c>
      <c r="F154" s="8">
        <v>44316</v>
      </c>
      <c r="G154" s="3">
        <f ca="1">(TODAY()-E154)/365</f>
        <v>36.287671232876711</v>
      </c>
      <c r="H154" s="3">
        <f ca="1">(TODAY()-F154)/365</f>
        <v>4.9315068493150684E-2</v>
      </c>
      <c r="I154" t="s">
        <v>14</v>
      </c>
      <c r="J154">
        <f t="shared" si="2"/>
        <v>99774</v>
      </c>
      <c r="K154">
        <v>99774</v>
      </c>
      <c r="L154">
        <f>(F154-E154)/365</f>
        <v>36.238356164383561</v>
      </c>
      <c r="M154">
        <f ca="1">K154/H154</f>
        <v>2023195</v>
      </c>
      <c r="N154">
        <f>COUNTIF(K:K,K154)</f>
        <v>1</v>
      </c>
      <c r="O154">
        <f ca="1">COUNTIF(M:M,M154)</f>
        <v>1</v>
      </c>
    </row>
    <row r="155" spans="1:15" x14ac:dyDescent="0.3">
      <c r="A155">
        <v>3664</v>
      </c>
      <c r="B155" t="s">
        <v>352</v>
      </c>
      <c r="C155" t="s">
        <v>368</v>
      </c>
      <c r="D155" t="s">
        <v>11</v>
      </c>
      <c r="E155" s="8">
        <v>37214</v>
      </c>
      <c r="F155" s="8">
        <v>42636</v>
      </c>
      <c r="G155" s="3">
        <f ca="1">(TODAY()-E155)/365</f>
        <v>19.506849315068493</v>
      </c>
      <c r="H155" s="3">
        <f ca="1">(TODAY()-F155)/365</f>
        <v>4.6520547945205477</v>
      </c>
      <c r="I155" t="s">
        <v>14</v>
      </c>
      <c r="J155">
        <f t="shared" si="2"/>
        <v>99698.52</v>
      </c>
      <c r="K155">
        <v>99698.52</v>
      </c>
      <c r="L155">
        <f>(F155-E155)/365</f>
        <v>14.854794520547944</v>
      </c>
      <c r="M155">
        <f ca="1">K155/H155</f>
        <v>21431.071731448767</v>
      </c>
      <c r="N155">
        <f>COUNTIF(K:K,K155)</f>
        <v>1</v>
      </c>
      <c r="O155">
        <f ca="1">COUNTIF(M:M,M155)</f>
        <v>1</v>
      </c>
    </row>
    <row r="156" spans="1:15" x14ac:dyDescent="0.3">
      <c r="A156">
        <v>3717</v>
      </c>
      <c r="B156" t="s">
        <v>625</v>
      </c>
      <c r="C156" t="s">
        <v>282</v>
      </c>
      <c r="D156" t="s">
        <v>11</v>
      </c>
      <c r="E156" s="8">
        <v>36864</v>
      </c>
      <c r="F156" s="8">
        <v>42646</v>
      </c>
      <c r="G156" s="3">
        <f ca="1">(TODAY()-E156)/365</f>
        <v>20.465753424657535</v>
      </c>
      <c r="H156" s="3">
        <f ca="1">(TODAY()-F156)/365</f>
        <v>4.624657534246575</v>
      </c>
      <c r="I156" t="s">
        <v>14</v>
      </c>
      <c r="J156">
        <f t="shared" si="2"/>
        <v>99683.94</v>
      </c>
      <c r="K156">
        <v>99683.94</v>
      </c>
      <c r="L156">
        <f>(F156-E156)/365</f>
        <v>15.841095890410958</v>
      </c>
      <c r="M156">
        <f ca="1">K156/H156</f>
        <v>21554.880390995262</v>
      </c>
      <c r="N156">
        <f>COUNTIF(K:K,K156)</f>
        <v>1</v>
      </c>
      <c r="O156">
        <f ca="1">COUNTIF(M:M,M156)</f>
        <v>1</v>
      </c>
    </row>
    <row r="157" spans="1:15" x14ac:dyDescent="0.3">
      <c r="A157">
        <v>3802</v>
      </c>
      <c r="B157" t="s">
        <v>423</v>
      </c>
      <c r="C157" t="s">
        <v>432</v>
      </c>
      <c r="D157" t="s">
        <v>11</v>
      </c>
      <c r="E157" s="8">
        <v>36962</v>
      </c>
      <c r="F157" s="8">
        <v>43206</v>
      </c>
      <c r="G157" s="3">
        <f ca="1">(TODAY()-E157)/365</f>
        <v>20.197260273972603</v>
      </c>
      <c r="H157" s="3">
        <f ca="1">(TODAY()-F157)/365</f>
        <v>3.0904109589041098</v>
      </c>
      <c r="I157" t="s">
        <v>14</v>
      </c>
      <c r="J157">
        <f t="shared" si="2"/>
        <v>99459.72</v>
      </c>
      <c r="K157">
        <v>99459.72</v>
      </c>
      <c r="L157">
        <f>(F157-E157)/365</f>
        <v>17.106849315068494</v>
      </c>
      <c r="M157">
        <f ca="1">K157/H157</f>
        <v>32183.331382978722</v>
      </c>
      <c r="N157">
        <f>COUNTIF(K:K,K157)</f>
        <v>1</v>
      </c>
      <c r="O157">
        <f ca="1">COUNTIF(M:M,M157)</f>
        <v>1</v>
      </c>
    </row>
    <row r="158" spans="1:15" x14ac:dyDescent="0.3">
      <c r="A158">
        <v>1938</v>
      </c>
      <c r="B158" t="s">
        <v>502</v>
      </c>
      <c r="C158" t="s">
        <v>503</v>
      </c>
      <c r="D158" t="s">
        <v>11</v>
      </c>
      <c r="E158" s="8">
        <v>41862</v>
      </c>
      <c r="F158" s="8">
        <v>41862</v>
      </c>
      <c r="G158" s="3">
        <f ca="1">(TODAY()-E158)/365</f>
        <v>6.7726027397260271</v>
      </c>
      <c r="H158" s="3">
        <f ca="1">(TODAY()-F158)/365</f>
        <v>6.7726027397260271</v>
      </c>
      <c r="I158" t="s">
        <v>14</v>
      </c>
      <c r="J158">
        <f t="shared" si="2"/>
        <v>99367.27</v>
      </c>
      <c r="K158">
        <v>99367.27</v>
      </c>
      <c r="L158">
        <f>(F158-E158)/365</f>
        <v>0</v>
      </c>
      <c r="M158">
        <f ca="1">K158/H158</f>
        <v>14671.947228964402</v>
      </c>
      <c r="N158">
        <f>COUNTIF(K:K,K158)</f>
        <v>1</v>
      </c>
      <c r="O158">
        <f ca="1">COUNTIF(M:M,M158)</f>
        <v>1</v>
      </c>
    </row>
    <row r="159" spans="1:15" x14ac:dyDescent="0.3">
      <c r="A159">
        <v>2189</v>
      </c>
      <c r="B159" t="s">
        <v>699</v>
      </c>
      <c r="C159" t="s">
        <v>74</v>
      </c>
      <c r="D159" t="s">
        <v>11</v>
      </c>
      <c r="E159" s="8">
        <v>38397</v>
      </c>
      <c r="F159" s="8">
        <v>38572</v>
      </c>
      <c r="G159" s="3">
        <f ca="1">(TODAY()-E159)/365</f>
        <v>16.265753424657536</v>
      </c>
      <c r="H159" s="3">
        <f ca="1">(TODAY()-F159)/365</f>
        <v>15.786301369863013</v>
      </c>
      <c r="I159" t="s">
        <v>14</v>
      </c>
      <c r="J159">
        <f t="shared" si="2"/>
        <v>99066.42</v>
      </c>
      <c r="K159">
        <v>99066.42</v>
      </c>
      <c r="L159">
        <f>(F159-E159)/365</f>
        <v>0.47945205479452052</v>
      </c>
      <c r="M159">
        <f ca="1">K159/H159</f>
        <v>6275.4674245053802</v>
      </c>
      <c r="N159">
        <f>COUNTIF(K:K,K159)</f>
        <v>1</v>
      </c>
      <c r="O159">
        <f ca="1">COUNTIF(M:M,M159)</f>
        <v>1</v>
      </c>
    </row>
    <row r="160" spans="1:15" x14ac:dyDescent="0.3">
      <c r="A160">
        <v>2805</v>
      </c>
      <c r="B160" t="s">
        <v>208</v>
      </c>
      <c r="C160" t="s">
        <v>221</v>
      </c>
      <c r="D160" t="s">
        <v>11</v>
      </c>
      <c r="E160" s="8">
        <v>42352</v>
      </c>
      <c r="F160" s="8">
        <v>43906</v>
      </c>
      <c r="G160" s="3">
        <f ca="1">(TODAY()-E160)/365</f>
        <v>5.4301369863013695</v>
      </c>
      <c r="H160" s="3">
        <f ca="1">(TODAY()-F160)/365</f>
        <v>1.1726027397260275</v>
      </c>
      <c r="I160" t="s">
        <v>14</v>
      </c>
      <c r="J160">
        <f t="shared" si="2"/>
        <v>99000</v>
      </c>
      <c r="K160">
        <v>99000</v>
      </c>
      <c r="L160">
        <f>(F160-E160)/365</f>
        <v>4.2575342465753421</v>
      </c>
      <c r="M160">
        <f ca="1">K160/H160</f>
        <v>84427.570093457936</v>
      </c>
      <c r="N160">
        <f>COUNTIF(K:K,K160)</f>
        <v>1</v>
      </c>
      <c r="O160">
        <f ca="1">COUNTIF(M:M,M160)</f>
        <v>1</v>
      </c>
    </row>
    <row r="161" spans="1:15" x14ac:dyDescent="0.3">
      <c r="A161">
        <v>3945</v>
      </c>
      <c r="B161" t="s">
        <v>438</v>
      </c>
      <c r="C161" t="s">
        <v>141</v>
      </c>
      <c r="D161" t="s">
        <v>11</v>
      </c>
      <c r="E161" s="8">
        <v>35453</v>
      </c>
      <c r="F161" s="8">
        <v>43164</v>
      </c>
      <c r="G161" s="3">
        <f ca="1">(TODAY()-E161)/365</f>
        <v>24.331506849315069</v>
      </c>
      <c r="H161" s="3">
        <f ca="1">(TODAY()-F161)/365</f>
        <v>3.2054794520547945</v>
      </c>
      <c r="I161" t="s">
        <v>14</v>
      </c>
      <c r="J161">
        <f t="shared" si="2"/>
        <v>98838</v>
      </c>
      <c r="K161">
        <v>98838</v>
      </c>
      <c r="L161">
        <f>(F161-E161)/365</f>
        <v>21.126027397260273</v>
      </c>
      <c r="M161">
        <f ca="1">K161/H161</f>
        <v>30834.076923076922</v>
      </c>
      <c r="N161">
        <f>COUNTIF(K:K,K161)</f>
        <v>1</v>
      </c>
      <c r="O161">
        <f ca="1">COUNTIF(M:M,M161)</f>
        <v>1</v>
      </c>
    </row>
    <row r="162" spans="1:15" x14ac:dyDescent="0.3">
      <c r="A162">
        <v>1677</v>
      </c>
      <c r="B162" t="s">
        <v>23</v>
      </c>
      <c r="C162" t="s">
        <v>33</v>
      </c>
      <c r="D162" t="s">
        <v>11</v>
      </c>
      <c r="E162" s="8">
        <v>39244</v>
      </c>
      <c r="F162" s="8">
        <v>39244</v>
      </c>
      <c r="G162" s="3">
        <f ca="1">(TODAY()-E162)/365</f>
        <v>13.945205479452055</v>
      </c>
      <c r="H162" s="3">
        <f ca="1">(TODAY()-F162)/365</f>
        <v>13.945205479452055</v>
      </c>
      <c r="I162" t="s">
        <v>14</v>
      </c>
      <c r="J162">
        <f t="shared" si="2"/>
        <v>98669.59</v>
      </c>
      <c r="K162">
        <v>98669.59</v>
      </c>
      <c r="L162">
        <f>(F162-E162)/365</f>
        <v>0</v>
      </c>
      <c r="M162">
        <f ca="1">K162/H162</f>
        <v>7075.5206974459725</v>
      </c>
      <c r="N162">
        <f>COUNTIF(K:K,K162)</f>
        <v>1</v>
      </c>
      <c r="O162">
        <f ca="1">COUNTIF(M:M,M162)</f>
        <v>1</v>
      </c>
    </row>
    <row r="163" spans="1:15" x14ac:dyDescent="0.3">
      <c r="A163">
        <v>1735</v>
      </c>
      <c r="B163" t="s">
        <v>352</v>
      </c>
      <c r="C163" t="s">
        <v>361</v>
      </c>
      <c r="D163" t="s">
        <v>11</v>
      </c>
      <c r="E163" s="8">
        <v>38322</v>
      </c>
      <c r="F163" s="8">
        <v>38322</v>
      </c>
      <c r="G163" s="3">
        <f ca="1">(TODAY()-E163)/365</f>
        <v>16.471232876712328</v>
      </c>
      <c r="H163" s="3">
        <f ca="1">(TODAY()-F163)/365</f>
        <v>16.471232876712328</v>
      </c>
      <c r="I163" t="s">
        <v>14</v>
      </c>
      <c r="J163">
        <f t="shared" si="2"/>
        <v>98664.55</v>
      </c>
      <c r="K163">
        <v>98664.55</v>
      </c>
      <c r="L163">
        <f>(F163-E163)/365</f>
        <v>0</v>
      </c>
      <c r="M163">
        <f ca="1">K163/H163</f>
        <v>5990.1132318695945</v>
      </c>
      <c r="N163">
        <f>COUNTIF(K:K,K163)</f>
        <v>1</v>
      </c>
      <c r="O163">
        <f ca="1">COUNTIF(M:M,M163)</f>
        <v>1</v>
      </c>
    </row>
    <row r="164" spans="1:15" x14ac:dyDescent="0.3">
      <c r="A164">
        <v>2847</v>
      </c>
      <c r="B164" t="s">
        <v>411</v>
      </c>
      <c r="C164" t="s">
        <v>416</v>
      </c>
      <c r="D164" t="s">
        <v>11</v>
      </c>
      <c r="E164" s="8">
        <v>38503</v>
      </c>
      <c r="F164" s="8">
        <v>40197</v>
      </c>
      <c r="G164" s="3">
        <f ca="1">(TODAY()-E164)/365</f>
        <v>15.975342465753425</v>
      </c>
      <c r="H164" s="3">
        <f ca="1">(TODAY()-F164)/365</f>
        <v>11.334246575342465</v>
      </c>
      <c r="I164" t="s">
        <v>14</v>
      </c>
      <c r="J164">
        <f t="shared" si="2"/>
        <v>98628.88</v>
      </c>
      <c r="K164">
        <v>98628.88</v>
      </c>
      <c r="L164">
        <f>(F164-E164)/365</f>
        <v>4.6410958904109592</v>
      </c>
      <c r="M164">
        <f ca="1">K164/H164</f>
        <v>8701.8470389170907</v>
      </c>
      <c r="N164">
        <f>COUNTIF(K:K,K164)</f>
        <v>1</v>
      </c>
      <c r="O164">
        <f ca="1">COUNTIF(M:M,M164)</f>
        <v>1</v>
      </c>
    </row>
    <row r="165" spans="1:15" x14ac:dyDescent="0.3">
      <c r="A165">
        <v>2516</v>
      </c>
      <c r="B165" t="s">
        <v>741</v>
      </c>
      <c r="C165" t="s">
        <v>588</v>
      </c>
      <c r="D165" t="s">
        <v>11</v>
      </c>
      <c r="E165" s="8">
        <v>42814</v>
      </c>
      <c r="F165" s="8">
        <v>43596</v>
      </c>
      <c r="G165" s="3">
        <f ca="1">(TODAY()-E165)/365</f>
        <v>4.1643835616438354</v>
      </c>
      <c r="H165" s="3">
        <f ca="1">(TODAY()-F165)/365</f>
        <v>2.021917808219178</v>
      </c>
      <c r="I165" t="s">
        <v>14</v>
      </c>
      <c r="J165">
        <f t="shared" si="2"/>
        <v>98421.84</v>
      </c>
      <c r="K165">
        <v>98421.84</v>
      </c>
      <c r="L165">
        <f>(F165-E165)/365</f>
        <v>2.1424657534246574</v>
      </c>
      <c r="M165">
        <f ca="1">K165/H165</f>
        <v>48677.468292682926</v>
      </c>
      <c r="N165">
        <f>COUNTIF(K:K,K165)</f>
        <v>1</v>
      </c>
      <c r="O165">
        <f ca="1">COUNTIF(M:M,M165)</f>
        <v>1</v>
      </c>
    </row>
    <row r="166" spans="1:15" x14ac:dyDescent="0.3">
      <c r="A166">
        <v>2021</v>
      </c>
      <c r="B166" t="s">
        <v>208</v>
      </c>
      <c r="C166" t="s">
        <v>217</v>
      </c>
      <c r="D166" t="s">
        <v>11</v>
      </c>
      <c r="E166" s="8">
        <v>41320</v>
      </c>
      <c r="F166" s="8">
        <v>41320</v>
      </c>
      <c r="G166" s="3">
        <f ca="1">(TODAY()-E166)/365</f>
        <v>8.257534246575343</v>
      </c>
      <c r="H166" s="3">
        <f ca="1">(TODAY()-F166)/365</f>
        <v>8.257534246575343</v>
      </c>
      <c r="I166" t="s">
        <v>14</v>
      </c>
      <c r="J166">
        <f t="shared" si="2"/>
        <v>98265.89</v>
      </c>
      <c r="K166">
        <v>98265.89</v>
      </c>
      <c r="L166">
        <f>(F166-E166)/365</f>
        <v>0</v>
      </c>
      <c r="M166">
        <f ca="1">K166/H166</f>
        <v>11900.149253483742</v>
      </c>
      <c r="N166">
        <f>COUNTIF(K:K,K166)</f>
        <v>1</v>
      </c>
      <c r="O166">
        <f ca="1">COUNTIF(M:M,M166)</f>
        <v>1</v>
      </c>
    </row>
    <row r="167" spans="1:15" x14ac:dyDescent="0.3">
      <c r="A167">
        <v>3499</v>
      </c>
      <c r="B167" t="s">
        <v>674</v>
      </c>
      <c r="C167" t="s">
        <v>33</v>
      </c>
      <c r="D167" t="s">
        <v>11</v>
      </c>
      <c r="E167" s="8">
        <v>38243</v>
      </c>
      <c r="F167" s="8">
        <v>42758</v>
      </c>
      <c r="G167" s="3">
        <f ca="1">(TODAY()-E167)/365</f>
        <v>16.687671232876713</v>
      </c>
      <c r="H167" s="3">
        <f ca="1">(TODAY()-F167)/365</f>
        <v>4.3178082191780822</v>
      </c>
      <c r="I167" t="s">
        <v>14</v>
      </c>
      <c r="J167">
        <f t="shared" si="2"/>
        <v>98161.74</v>
      </c>
      <c r="K167">
        <v>98161.74</v>
      </c>
      <c r="L167">
        <f>(F167-E167)/365</f>
        <v>12.36986301369863</v>
      </c>
      <c r="M167">
        <f ca="1">K167/H167</f>
        <v>22734.159327411169</v>
      </c>
      <c r="N167">
        <f>COUNTIF(K:K,K167)</f>
        <v>1</v>
      </c>
      <c r="O167">
        <f ca="1">COUNTIF(M:M,M167)</f>
        <v>1</v>
      </c>
    </row>
    <row r="168" spans="1:15" x14ac:dyDescent="0.3">
      <c r="A168">
        <v>3970</v>
      </c>
      <c r="B168" t="s">
        <v>667</v>
      </c>
      <c r="C168" t="s">
        <v>639</v>
      </c>
      <c r="D168" t="s">
        <v>11</v>
      </c>
      <c r="E168" s="8">
        <v>36312</v>
      </c>
      <c r="F168" s="8">
        <v>44268</v>
      </c>
      <c r="G168" s="3">
        <f ca="1">(TODAY()-E168)/365</f>
        <v>21.978082191780821</v>
      </c>
      <c r="H168" s="3">
        <f ca="1">(TODAY()-F168)/365</f>
        <v>0.18082191780821918</v>
      </c>
      <c r="I168" t="s">
        <v>14</v>
      </c>
      <c r="J168">
        <f t="shared" si="2"/>
        <v>98108</v>
      </c>
      <c r="K168">
        <v>98108</v>
      </c>
      <c r="L168">
        <f>(F168-E168)/365</f>
        <v>21.797260273972604</v>
      </c>
      <c r="M168">
        <f ca="1">K168/H168</f>
        <v>542566.96969696973</v>
      </c>
      <c r="N168">
        <f>COUNTIF(K:K,K168)</f>
        <v>1</v>
      </c>
      <c r="O168">
        <f ca="1">COUNTIF(M:M,M168)</f>
        <v>1</v>
      </c>
    </row>
    <row r="169" spans="1:15" x14ac:dyDescent="0.3">
      <c r="A169">
        <v>3714</v>
      </c>
      <c r="B169" t="s">
        <v>352</v>
      </c>
      <c r="C169" t="s">
        <v>370</v>
      </c>
      <c r="D169" t="s">
        <v>11</v>
      </c>
      <c r="E169" s="8">
        <v>38103</v>
      </c>
      <c r="F169" s="8">
        <v>43879</v>
      </c>
      <c r="G169" s="3">
        <f ca="1">(TODAY()-E169)/365</f>
        <v>17.07123287671233</v>
      </c>
      <c r="H169" s="3">
        <f ca="1">(TODAY()-F169)/365</f>
        <v>1.2465753424657535</v>
      </c>
      <c r="I169" t="s">
        <v>14</v>
      </c>
      <c r="J169">
        <f t="shared" si="2"/>
        <v>97780</v>
      </c>
      <c r="K169">
        <v>97780</v>
      </c>
      <c r="L169">
        <f>(F169-E169)/365</f>
        <v>15.824657534246576</v>
      </c>
      <c r="M169">
        <f ca="1">K169/H169</f>
        <v>78438.901098901086</v>
      </c>
      <c r="N169">
        <f>COUNTIF(K:K,K169)</f>
        <v>1</v>
      </c>
      <c r="O169">
        <f ca="1">COUNTIF(M:M,M169)</f>
        <v>1</v>
      </c>
    </row>
    <row r="170" spans="1:15" x14ac:dyDescent="0.3">
      <c r="A170">
        <v>4011</v>
      </c>
      <c r="B170" t="s">
        <v>233</v>
      </c>
      <c r="C170" t="s">
        <v>245</v>
      </c>
      <c r="D170" t="s">
        <v>11</v>
      </c>
      <c r="E170" s="8">
        <v>35289</v>
      </c>
      <c r="F170" s="8">
        <v>43893</v>
      </c>
      <c r="G170" s="3">
        <f ca="1">(TODAY()-E170)/365</f>
        <v>24.780821917808218</v>
      </c>
      <c r="H170" s="3">
        <f ca="1">(TODAY()-F170)/365</f>
        <v>1.2082191780821918</v>
      </c>
      <c r="I170" t="s">
        <v>14</v>
      </c>
      <c r="J170">
        <f t="shared" si="2"/>
        <v>97684</v>
      </c>
      <c r="K170">
        <v>97684</v>
      </c>
      <c r="L170">
        <f>(F170-E170)/365</f>
        <v>23.572602739726026</v>
      </c>
      <c r="M170">
        <f ca="1">K170/H170</f>
        <v>80849.569160997737</v>
      </c>
      <c r="N170">
        <f>COUNTIF(K:K,K170)</f>
        <v>5</v>
      </c>
      <c r="O170">
        <f ca="1">COUNTIF(M:M,M170)</f>
        <v>1</v>
      </c>
    </row>
    <row r="171" spans="1:15" x14ac:dyDescent="0.3">
      <c r="A171">
        <v>3719</v>
      </c>
      <c r="B171" t="s">
        <v>233</v>
      </c>
      <c r="C171" t="s">
        <v>245</v>
      </c>
      <c r="D171" t="s">
        <v>11</v>
      </c>
      <c r="E171" s="8">
        <v>36717</v>
      </c>
      <c r="F171" s="8">
        <v>42516</v>
      </c>
      <c r="G171" s="3">
        <f ca="1">(TODAY()-E171)/365</f>
        <v>20.86849315068493</v>
      </c>
      <c r="H171" s="3">
        <f ca="1">(TODAY()-F171)/365</f>
        <v>4.9808219178082194</v>
      </c>
      <c r="I171" t="s">
        <v>14</v>
      </c>
      <c r="J171">
        <f t="shared" si="2"/>
        <v>97684</v>
      </c>
      <c r="K171">
        <v>97684</v>
      </c>
      <c r="L171">
        <f>(F171-E171)/365</f>
        <v>15.887671232876713</v>
      </c>
      <c r="M171">
        <f ca="1">K171/H171</f>
        <v>19612.024202420242</v>
      </c>
      <c r="N171">
        <f>COUNTIF(K:K,K171)</f>
        <v>5</v>
      </c>
      <c r="O171">
        <f ca="1">COUNTIF(M:M,M171)</f>
        <v>1</v>
      </c>
    </row>
    <row r="172" spans="1:15" x14ac:dyDescent="0.3">
      <c r="A172">
        <v>3793</v>
      </c>
      <c r="B172" t="s">
        <v>233</v>
      </c>
      <c r="C172" t="s">
        <v>245</v>
      </c>
      <c r="D172" t="s">
        <v>11</v>
      </c>
      <c r="E172" s="8">
        <v>35289</v>
      </c>
      <c r="F172" s="8">
        <v>41494</v>
      </c>
      <c r="G172" s="3">
        <f ca="1">(TODAY()-E172)/365</f>
        <v>24.780821917808218</v>
      </c>
      <c r="H172" s="3">
        <f ca="1">(TODAY()-F172)/365</f>
        <v>7.7808219178082192</v>
      </c>
      <c r="I172" t="s">
        <v>14</v>
      </c>
      <c r="J172">
        <f t="shared" si="2"/>
        <v>97684</v>
      </c>
      <c r="K172">
        <v>97684</v>
      </c>
      <c r="L172">
        <f>(F172-E172)/365</f>
        <v>17</v>
      </c>
      <c r="M172">
        <f ca="1">K172/H172</f>
        <v>12554.457746478873</v>
      </c>
      <c r="N172">
        <f>COUNTIF(K:K,K172)</f>
        <v>5</v>
      </c>
      <c r="O172">
        <f ca="1">COUNTIF(M:M,M172)</f>
        <v>1</v>
      </c>
    </row>
    <row r="173" spans="1:15" x14ac:dyDescent="0.3">
      <c r="A173">
        <v>3741</v>
      </c>
      <c r="B173" t="s">
        <v>233</v>
      </c>
      <c r="C173" t="s">
        <v>245</v>
      </c>
      <c r="D173" t="s">
        <v>11</v>
      </c>
      <c r="E173" s="8">
        <v>35289</v>
      </c>
      <c r="F173" s="8">
        <v>41206</v>
      </c>
      <c r="G173" s="3">
        <f ca="1">(TODAY()-E173)/365</f>
        <v>24.780821917808218</v>
      </c>
      <c r="H173" s="3">
        <f ca="1">(TODAY()-F173)/365</f>
        <v>8.5698630136986296</v>
      </c>
      <c r="I173" t="s">
        <v>14</v>
      </c>
      <c r="J173">
        <f t="shared" si="2"/>
        <v>97684</v>
      </c>
      <c r="K173">
        <v>97684</v>
      </c>
      <c r="L173">
        <f>(F173-E173)/365</f>
        <v>16.210958904109589</v>
      </c>
      <c r="M173">
        <f ca="1">K173/H173</f>
        <v>11398.548593350384</v>
      </c>
      <c r="N173">
        <f>COUNTIF(K:K,K173)</f>
        <v>5</v>
      </c>
      <c r="O173">
        <f ca="1">COUNTIF(M:M,M173)</f>
        <v>1</v>
      </c>
    </row>
    <row r="174" spans="1:15" x14ac:dyDescent="0.3">
      <c r="A174">
        <v>3826</v>
      </c>
      <c r="B174" t="s">
        <v>233</v>
      </c>
      <c r="C174" t="s">
        <v>245</v>
      </c>
      <c r="D174" t="s">
        <v>11</v>
      </c>
      <c r="E174" s="8">
        <v>34274</v>
      </c>
      <c r="F174" s="8">
        <v>40732</v>
      </c>
      <c r="G174" s="3">
        <f ca="1">(TODAY()-E174)/365</f>
        <v>27.561643835616437</v>
      </c>
      <c r="H174" s="3">
        <f ca="1">(TODAY()-F174)/365</f>
        <v>9.868493150684932</v>
      </c>
      <c r="I174" t="s">
        <v>14</v>
      </c>
      <c r="J174">
        <f t="shared" si="2"/>
        <v>97684</v>
      </c>
      <c r="K174">
        <v>97684</v>
      </c>
      <c r="L174">
        <f>(F174-E174)/365</f>
        <v>17.693150684931506</v>
      </c>
      <c r="M174">
        <f ca="1">K174/H174</f>
        <v>9898.5730149916708</v>
      </c>
      <c r="N174">
        <f>COUNTIF(K:K,K174)</f>
        <v>5</v>
      </c>
      <c r="O174">
        <f ca="1">COUNTIF(M:M,M174)</f>
        <v>1</v>
      </c>
    </row>
    <row r="175" spans="1:15" x14ac:dyDescent="0.3">
      <c r="A175">
        <v>3303</v>
      </c>
      <c r="B175" t="s">
        <v>676</v>
      </c>
      <c r="C175" t="s">
        <v>33</v>
      </c>
      <c r="D175" t="s">
        <v>11</v>
      </c>
      <c r="E175" s="8">
        <v>39959</v>
      </c>
      <c r="F175" s="8">
        <v>43626</v>
      </c>
      <c r="G175" s="3">
        <f ca="1">(TODAY()-E175)/365</f>
        <v>11.986301369863014</v>
      </c>
      <c r="H175" s="3">
        <f ca="1">(TODAY()-F175)/365</f>
        <v>1.9397260273972603</v>
      </c>
      <c r="I175" t="s">
        <v>14</v>
      </c>
      <c r="J175">
        <f t="shared" si="2"/>
        <v>97094.16</v>
      </c>
      <c r="K175">
        <v>97094.16</v>
      </c>
      <c r="L175">
        <f>(F175-E175)/365</f>
        <v>10.046575342465754</v>
      </c>
      <c r="M175">
        <f ca="1">K175/H175</f>
        <v>50055.605084745766</v>
      </c>
      <c r="N175">
        <f>COUNTIF(K:K,K175)</f>
        <v>1</v>
      </c>
      <c r="O175">
        <f ca="1">COUNTIF(M:M,M175)</f>
        <v>1</v>
      </c>
    </row>
    <row r="176" spans="1:15" x14ac:dyDescent="0.3">
      <c r="A176">
        <v>3936</v>
      </c>
      <c r="B176" t="s">
        <v>352</v>
      </c>
      <c r="C176" t="s">
        <v>54</v>
      </c>
      <c r="D176" t="s">
        <v>11</v>
      </c>
      <c r="E176" s="8">
        <v>32615</v>
      </c>
      <c r="F176" s="8">
        <v>40262</v>
      </c>
      <c r="G176" s="3">
        <f ca="1">(TODAY()-E176)/365</f>
        <v>32.106849315068494</v>
      </c>
      <c r="H176" s="3">
        <f ca="1">(TODAY()-F176)/365</f>
        <v>11.156164383561643</v>
      </c>
      <c r="I176" t="s">
        <v>14</v>
      </c>
      <c r="J176">
        <f t="shared" si="2"/>
        <v>97055.31</v>
      </c>
      <c r="K176">
        <v>97055.31</v>
      </c>
      <c r="L176">
        <f>(F176-E176)/365</f>
        <v>20.950684931506849</v>
      </c>
      <c r="M176">
        <f ca="1">K176/H176</f>
        <v>8699.7023944007869</v>
      </c>
      <c r="N176">
        <f>COUNTIF(K:K,K176)</f>
        <v>1</v>
      </c>
      <c r="O176">
        <f ca="1">COUNTIF(M:M,M176)</f>
        <v>1</v>
      </c>
    </row>
    <row r="177" spans="1:15" x14ac:dyDescent="0.3">
      <c r="A177">
        <v>4165</v>
      </c>
      <c r="B177" t="s">
        <v>178</v>
      </c>
      <c r="C177" t="s">
        <v>181</v>
      </c>
      <c r="D177" t="s">
        <v>39</v>
      </c>
      <c r="E177" s="8">
        <v>42121</v>
      </c>
      <c r="F177" s="8">
        <v>43736</v>
      </c>
      <c r="G177" s="3">
        <f ca="1">(TODAY()-E177)/365</f>
        <v>6.0630136986301366</v>
      </c>
      <c r="H177" s="3">
        <f ca="1">(TODAY()-F177)/365</f>
        <v>1.6383561643835616</v>
      </c>
      <c r="I177" t="s">
        <v>14</v>
      </c>
      <c r="J177">
        <f t="shared" si="2"/>
        <v>97000</v>
      </c>
      <c r="K177">
        <v>97000</v>
      </c>
      <c r="L177">
        <f>(F177-E177)/365</f>
        <v>4.4246575342465757</v>
      </c>
      <c r="M177">
        <f ca="1">K177/H177</f>
        <v>59205.685618729098</v>
      </c>
      <c r="N177">
        <f>COUNTIF(K:K,K177)</f>
        <v>1</v>
      </c>
      <c r="O177">
        <f ca="1">COUNTIF(M:M,M177)</f>
        <v>1</v>
      </c>
    </row>
    <row r="178" spans="1:15" x14ac:dyDescent="0.3">
      <c r="A178">
        <v>2034</v>
      </c>
      <c r="B178" t="s">
        <v>720</v>
      </c>
      <c r="C178" t="s">
        <v>732</v>
      </c>
      <c r="D178" t="s">
        <v>11</v>
      </c>
      <c r="E178" s="8">
        <v>43596</v>
      </c>
      <c r="F178" s="8">
        <v>43596</v>
      </c>
      <c r="G178" s="3">
        <f ca="1">(TODAY()-E178)/365</f>
        <v>2.021917808219178</v>
      </c>
      <c r="H178" s="3">
        <f ca="1">(TODAY()-F178)/365</f>
        <v>2.021917808219178</v>
      </c>
      <c r="I178" t="s">
        <v>14</v>
      </c>
      <c r="J178">
        <f t="shared" si="2"/>
        <v>96900</v>
      </c>
      <c r="K178">
        <v>96900</v>
      </c>
      <c r="L178">
        <f>(F178-E178)/365</f>
        <v>0</v>
      </c>
      <c r="M178">
        <f ca="1">K178/H178</f>
        <v>47924.796747967484</v>
      </c>
      <c r="N178">
        <f>COUNTIF(K:K,K178)</f>
        <v>1</v>
      </c>
      <c r="O178">
        <f ca="1">COUNTIF(M:M,M178)</f>
        <v>1</v>
      </c>
    </row>
    <row r="179" spans="1:15" x14ac:dyDescent="0.3">
      <c r="A179">
        <v>1564</v>
      </c>
      <c r="B179" t="s">
        <v>301</v>
      </c>
      <c r="C179" t="s">
        <v>304</v>
      </c>
      <c r="D179" t="s">
        <v>11</v>
      </c>
      <c r="E179" s="8">
        <v>43736</v>
      </c>
      <c r="F179" s="8">
        <v>43736</v>
      </c>
      <c r="G179" s="3">
        <f ca="1">(TODAY()-E179)/365</f>
        <v>1.6383561643835616</v>
      </c>
      <c r="H179" s="3">
        <f ca="1">(TODAY()-F179)/365</f>
        <v>1.6383561643835616</v>
      </c>
      <c r="I179" t="s">
        <v>14</v>
      </c>
      <c r="J179">
        <f t="shared" si="2"/>
        <v>96000</v>
      </c>
      <c r="K179">
        <v>96000</v>
      </c>
      <c r="L179">
        <f>(F179-E179)/365</f>
        <v>0</v>
      </c>
      <c r="M179">
        <f ca="1">K179/H179</f>
        <v>58595.317725752509</v>
      </c>
      <c r="N179">
        <f>COUNTIF(K:K,K179)</f>
        <v>2</v>
      </c>
      <c r="O179">
        <f ca="1">COUNTIF(M:M,M179)</f>
        <v>1</v>
      </c>
    </row>
    <row r="180" spans="1:15" x14ac:dyDescent="0.3">
      <c r="A180">
        <v>1515</v>
      </c>
      <c r="B180" t="s">
        <v>720</v>
      </c>
      <c r="C180" t="s">
        <v>587</v>
      </c>
      <c r="D180" t="s">
        <v>11</v>
      </c>
      <c r="E180" s="8">
        <v>43711</v>
      </c>
      <c r="F180" s="8">
        <v>43711</v>
      </c>
      <c r="G180" s="3">
        <f ca="1">(TODAY()-E180)/365</f>
        <v>1.7068493150684931</v>
      </c>
      <c r="H180" s="3">
        <f ca="1">(TODAY()-F180)/365</f>
        <v>1.7068493150684931</v>
      </c>
      <c r="I180" t="s">
        <v>14</v>
      </c>
      <c r="J180">
        <f t="shared" si="2"/>
        <v>96000</v>
      </c>
      <c r="K180">
        <v>96000</v>
      </c>
      <c r="L180">
        <f>(F180-E180)/365</f>
        <v>0</v>
      </c>
      <c r="M180">
        <f ca="1">K180/H180</f>
        <v>56243.980738362763</v>
      </c>
      <c r="N180">
        <f>COUNTIF(K:K,K180)</f>
        <v>2</v>
      </c>
      <c r="O180">
        <f ca="1">COUNTIF(M:M,M180)</f>
        <v>1</v>
      </c>
    </row>
    <row r="181" spans="1:15" x14ac:dyDescent="0.3">
      <c r="A181">
        <v>3934</v>
      </c>
      <c r="B181" t="s">
        <v>233</v>
      </c>
      <c r="C181" t="s">
        <v>243</v>
      </c>
      <c r="D181" t="s">
        <v>11</v>
      </c>
      <c r="E181" s="8">
        <v>35289</v>
      </c>
      <c r="F181" s="8">
        <v>42899</v>
      </c>
      <c r="G181" s="3">
        <f ca="1">(TODAY()-E181)/365</f>
        <v>24.780821917808218</v>
      </c>
      <c r="H181" s="3">
        <f ca="1">(TODAY()-F181)/365</f>
        <v>3.9315068493150687</v>
      </c>
      <c r="I181" t="s">
        <v>10</v>
      </c>
      <c r="J181">
        <f t="shared" si="2"/>
        <v>95830.27</v>
      </c>
      <c r="K181">
        <v>95830.27</v>
      </c>
      <c r="L181">
        <f>(F181-E181)/365</f>
        <v>20.849315068493151</v>
      </c>
      <c r="M181">
        <f ca="1">K181/H181</f>
        <v>24374.946724738675</v>
      </c>
      <c r="N181">
        <f>COUNTIF(K:K,K181)</f>
        <v>1</v>
      </c>
      <c r="O181">
        <f ca="1">COUNTIF(M:M,M181)</f>
        <v>1</v>
      </c>
    </row>
    <row r="182" spans="1:15" x14ac:dyDescent="0.3">
      <c r="A182">
        <v>4102</v>
      </c>
      <c r="B182" t="s">
        <v>233</v>
      </c>
      <c r="C182" t="s">
        <v>243</v>
      </c>
      <c r="D182" t="s">
        <v>11</v>
      </c>
      <c r="E182" s="8">
        <v>30803</v>
      </c>
      <c r="F182" s="8">
        <v>42353</v>
      </c>
      <c r="G182" s="3">
        <f ca="1">(TODAY()-E182)/365</f>
        <v>37.07123287671233</v>
      </c>
      <c r="H182" s="3">
        <f ca="1">(TODAY()-F182)/365</f>
        <v>5.4273972602739722</v>
      </c>
      <c r="I182" t="s">
        <v>10</v>
      </c>
      <c r="J182">
        <f t="shared" si="2"/>
        <v>95829.78</v>
      </c>
      <c r="K182">
        <v>95829.78</v>
      </c>
      <c r="L182">
        <f>(F182-E182)/365</f>
        <v>31.643835616438356</v>
      </c>
      <c r="M182">
        <f ca="1">K182/H182</f>
        <v>17656.673245835438</v>
      </c>
      <c r="N182">
        <f>COUNTIF(K:K,K182)</f>
        <v>1</v>
      </c>
      <c r="O182">
        <f ca="1">COUNTIF(M:M,M182)</f>
        <v>1</v>
      </c>
    </row>
    <row r="183" spans="1:15" x14ac:dyDescent="0.3">
      <c r="A183">
        <v>2014</v>
      </c>
      <c r="B183" t="s">
        <v>153</v>
      </c>
      <c r="C183" t="s">
        <v>159</v>
      </c>
      <c r="D183" t="s">
        <v>11</v>
      </c>
      <c r="E183" s="8">
        <v>36404</v>
      </c>
      <c r="F183" s="8">
        <v>36404</v>
      </c>
      <c r="G183" s="3">
        <f ca="1">(TODAY()-E183)/365</f>
        <v>21.726027397260275</v>
      </c>
      <c r="H183" s="3">
        <f ca="1">(TODAY()-F183)/365</f>
        <v>21.726027397260275</v>
      </c>
      <c r="I183" t="s">
        <v>14</v>
      </c>
      <c r="J183">
        <f t="shared" si="2"/>
        <v>95734.66</v>
      </c>
      <c r="K183">
        <v>95734.66</v>
      </c>
      <c r="L183">
        <f>(F183-E183)/365</f>
        <v>0</v>
      </c>
      <c r="M183">
        <f ca="1">K183/H183</f>
        <v>4406.4503026481716</v>
      </c>
      <c r="N183">
        <f>COUNTIF(K:K,K183)</f>
        <v>1</v>
      </c>
      <c r="O183">
        <f ca="1">COUNTIF(M:M,M183)</f>
        <v>1</v>
      </c>
    </row>
    <row r="184" spans="1:15" x14ac:dyDescent="0.3">
      <c r="A184">
        <v>3983</v>
      </c>
      <c r="B184" t="s">
        <v>352</v>
      </c>
      <c r="C184" t="s">
        <v>362</v>
      </c>
      <c r="D184" t="s">
        <v>11</v>
      </c>
      <c r="E184" s="8">
        <v>33728</v>
      </c>
      <c r="F184" s="8">
        <v>41799</v>
      </c>
      <c r="G184" s="3">
        <f ca="1">(TODAY()-E184)/365</f>
        <v>29.057534246575344</v>
      </c>
      <c r="H184" s="3">
        <f ca="1">(TODAY()-F184)/365</f>
        <v>6.9452054794520546</v>
      </c>
      <c r="I184" t="s">
        <v>14</v>
      </c>
      <c r="J184">
        <f t="shared" si="2"/>
        <v>95639.25</v>
      </c>
      <c r="K184">
        <v>95639.25</v>
      </c>
      <c r="L184">
        <f>(F184-E184)/365</f>
        <v>22.112328767123287</v>
      </c>
      <c r="M184">
        <f ca="1">K184/H184</f>
        <v>13770.542899408285</v>
      </c>
      <c r="N184">
        <f>COUNTIF(K:K,K184)</f>
        <v>1</v>
      </c>
      <c r="O184">
        <f ca="1">COUNTIF(M:M,M184)</f>
        <v>1</v>
      </c>
    </row>
    <row r="185" spans="1:15" x14ac:dyDescent="0.3">
      <c r="A185">
        <v>4327</v>
      </c>
      <c r="B185" t="s">
        <v>375</v>
      </c>
      <c r="C185" t="s">
        <v>408</v>
      </c>
      <c r="D185" t="s">
        <v>82</v>
      </c>
      <c r="E185" s="8">
        <v>35417</v>
      </c>
      <c r="F185" s="8">
        <v>39622</v>
      </c>
      <c r="G185" s="3">
        <f ca="1">(TODAY()-E185)/365</f>
        <v>24.43013698630137</v>
      </c>
      <c r="H185" s="3">
        <f ca="1">(TODAY()-F185)/365</f>
        <v>12.90958904109589</v>
      </c>
      <c r="I185" t="s">
        <v>14</v>
      </c>
      <c r="J185">
        <f t="shared" si="2"/>
        <v>95526.74</v>
      </c>
      <c r="K185">
        <v>95526.74</v>
      </c>
      <c r="L185">
        <f>(F185-E185)/365</f>
        <v>11.520547945205479</v>
      </c>
      <c r="M185">
        <f ca="1">K185/H185</f>
        <v>7399.6731960950774</v>
      </c>
      <c r="N185">
        <f>COUNTIF(K:K,K185)</f>
        <v>1</v>
      </c>
      <c r="O185">
        <f ca="1">COUNTIF(M:M,M185)</f>
        <v>1</v>
      </c>
    </row>
    <row r="186" spans="1:15" x14ac:dyDescent="0.3">
      <c r="A186">
        <v>2016</v>
      </c>
      <c r="B186" t="s">
        <v>153</v>
      </c>
      <c r="C186" t="s">
        <v>159</v>
      </c>
      <c r="D186" t="s">
        <v>11</v>
      </c>
      <c r="E186" s="8">
        <v>42758</v>
      </c>
      <c r="F186" s="8">
        <v>42758</v>
      </c>
      <c r="G186" s="3">
        <f ca="1">(TODAY()-E186)/365</f>
        <v>4.3178082191780822</v>
      </c>
      <c r="H186" s="3">
        <f ca="1">(TODAY()-F186)/365</f>
        <v>4.3178082191780822</v>
      </c>
      <c r="I186" t="s">
        <v>14</v>
      </c>
      <c r="J186">
        <f t="shared" si="2"/>
        <v>95508.72</v>
      </c>
      <c r="K186">
        <v>95508.72</v>
      </c>
      <c r="L186">
        <f>(F186-E186)/365</f>
        <v>0</v>
      </c>
      <c r="M186">
        <f ca="1">K186/H186</f>
        <v>22119.722588832487</v>
      </c>
      <c r="N186">
        <f>COUNTIF(K:K,K186)</f>
        <v>1</v>
      </c>
      <c r="O186">
        <f ca="1">COUNTIF(M:M,M186)</f>
        <v>1</v>
      </c>
    </row>
    <row r="187" spans="1:15" x14ac:dyDescent="0.3">
      <c r="A187">
        <v>1676</v>
      </c>
      <c r="B187" t="s">
        <v>553</v>
      </c>
      <c r="C187" t="s">
        <v>33</v>
      </c>
      <c r="D187" t="s">
        <v>11</v>
      </c>
      <c r="E187" s="8">
        <v>38720</v>
      </c>
      <c r="F187" s="8">
        <v>38720</v>
      </c>
      <c r="G187" s="3">
        <f ca="1">(TODAY()-E187)/365</f>
        <v>15.38082191780822</v>
      </c>
      <c r="H187" s="3">
        <f ca="1">(TODAY()-F187)/365</f>
        <v>15.38082191780822</v>
      </c>
      <c r="I187" t="s">
        <v>14</v>
      </c>
      <c r="J187">
        <f t="shared" si="2"/>
        <v>95384.38</v>
      </c>
      <c r="K187">
        <v>95384.38</v>
      </c>
      <c r="L187">
        <f>(F187-E187)/365</f>
        <v>0</v>
      </c>
      <c r="M187">
        <f ca="1">K187/H187</f>
        <v>6201.5138403990022</v>
      </c>
      <c r="N187">
        <f>COUNTIF(K:K,K187)</f>
        <v>1</v>
      </c>
      <c r="O187">
        <f ca="1">COUNTIF(M:M,M187)</f>
        <v>1</v>
      </c>
    </row>
    <row r="188" spans="1:15" x14ac:dyDescent="0.3">
      <c r="A188">
        <v>3941</v>
      </c>
      <c r="B188" t="s">
        <v>635</v>
      </c>
      <c r="C188" t="s">
        <v>640</v>
      </c>
      <c r="D188" t="s">
        <v>11</v>
      </c>
      <c r="E188" s="8">
        <v>36570</v>
      </c>
      <c r="F188" s="8">
        <v>44268</v>
      </c>
      <c r="G188" s="3">
        <f ca="1">(TODAY()-E188)/365</f>
        <v>21.271232876712329</v>
      </c>
      <c r="H188" s="3">
        <f ca="1">(TODAY()-F188)/365</f>
        <v>0.18082191780821918</v>
      </c>
      <c r="I188" t="s">
        <v>14</v>
      </c>
      <c r="J188">
        <f t="shared" si="2"/>
        <v>95302</v>
      </c>
      <c r="K188">
        <v>95302</v>
      </c>
      <c r="L188">
        <f>(F188-E188)/365</f>
        <v>21.090410958904108</v>
      </c>
      <c r="M188">
        <f ca="1">K188/H188</f>
        <v>527048.93939393933</v>
      </c>
      <c r="N188">
        <f>COUNTIF(K:K,K188)</f>
        <v>5</v>
      </c>
      <c r="O188">
        <f ca="1">COUNTIF(M:M,M188)</f>
        <v>3</v>
      </c>
    </row>
    <row r="189" spans="1:15" x14ac:dyDescent="0.3">
      <c r="A189">
        <v>3917</v>
      </c>
      <c r="B189" t="s">
        <v>654</v>
      </c>
      <c r="C189" t="s">
        <v>640</v>
      </c>
      <c r="D189" t="s">
        <v>11</v>
      </c>
      <c r="E189" s="8">
        <v>36844</v>
      </c>
      <c r="F189" s="8">
        <v>44268</v>
      </c>
      <c r="G189" s="3">
        <f ca="1">(TODAY()-E189)/365</f>
        <v>20.520547945205479</v>
      </c>
      <c r="H189" s="3">
        <f ca="1">(TODAY()-F189)/365</f>
        <v>0.18082191780821918</v>
      </c>
      <c r="I189" t="s">
        <v>14</v>
      </c>
      <c r="J189">
        <f t="shared" si="2"/>
        <v>95302</v>
      </c>
      <c r="K189">
        <v>95302</v>
      </c>
      <c r="L189">
        <f>(F189-E189)/365</f>
        <v>20.339726027397262</v>
      </c>
      <c r="M189">
        <f ca="1">K189/H189</f>
        <v>527048.93939393933</v>
      </c>
      <c r="N189">
        <f>COUNTIF(K:K,K189)</f>
        <v>5</v>
      </c>
      <c r="O189">
        <f ca="1">COUNTIF(M:M,M189)</f>
        <v>3</v>
      </c>
    </row>
    <row r="190" spans="1:15" x14ac:dyDescent="0.3">
      <c r="A190">
        <v>4006</v>
      </c>
      <c r="B190" t="s">
        <v>663</v>
      </c>
      <c r="C190" t="s">
        <v>640</v>
      </c>
      <c r="D190" t="s">
        <v>11</v>
      </c>
      <c r="E190" s="8">
        <v>35807</v>
      </c>
      <c r="F190" s="8">
        <v>44268</v>
      </c>
      <c r="G190" s="3">
        <f ca="1">(TODAY()-E190)/365</f>
        <v>23.361643835616437</v>
      </c>
      <c r="H190" s="3">
        <f ca="1">(TODAY()-F190)/365</f>
        <v>0.18082191780821918</v>
      </c>
      <c r="I190" t="s">
        <v>14</v>
      </c>
      <c r="J190">
        <f t="shared" si="2"/>
        <v>95302</v>
      </c>
      <c r="K190">
        <v>95302</v>
      </c>
      <c r="L190">
        <f>(F190-E190)/365</f>
        <v>23.18082191780822</v>
      </c>
      <c r="M190">
        <f ca="1">K190/H190</f>
        <v>527048.93939393933</v>
      </c>
      <c r="N190">
        <f>COUNTIF(K:K,K190)</f>
        <v>5</v>
      </c>
      <c r="O190">
        <f ca="1">COUNTIF(M:M,M190)</f>
        <v>3</v>
      </c>
    </row>
    <row r="191" spans="1:15" x14ac:dyDescent="0.3">
      <c r="A191">
        <v>3975</v>
      </c>
      <c r="B191" t="s">
        <v>233</v>
      </c>
      <c r="C191" t="s">
        <v>245</v>
      </c>
      <c r="D191" t="s">
        <v>11</v>
      </c>
      <c r="E191" s="8">
        <v>36269</v>
      </c>
      <c r="F191" s="8">
        <v>44261</v>
      </c>
      <c r="G191" s="3">
        <f ca="1">(TODAY()-E191)/365</f>
        <v>22.095890410958905</v>
      </c>
      <c r="H191" s="3">
        <f ca="1">(TODAY()-F191)/365</f>
        <v>0.2</v>
      </c>
      <c r="I191" t="s">
        <v>14</v>
      </c>
      <c r="J191">
        <f t="shared" si="2"/>
        <v>95302</v>
      </c>
      <c r="K191">
        <v>95302</v>
      </c>
      <c r="L191">
        <f>(F191-E191)/365</f>
        <v>21.895890410958906</v>
      </c>
      <c r="M191">
        <f ca="1">K191/H191</f>
        <v>476510</v>
      </c>
      <c r="N191">
        <f>COUNTIF(K:K,K191)</f>
        <v>5</v>
      </c>
      <c r="O191">
        <f ca="1">COUNTIF(M:M,M191)</f>
        <v>1</v>
      </c>
    </row>
    <row r="192" spans="1:15" x14ac:dyDescent="0.3">
      <c r="A192">
        <v>4055</v>
      </c>
      <c r="B192" t="s">
        <v>233</v>
      </c>
      <c r="C192" t="s">
        <v>245</v>
      </c>
      <c r="D192" t="s">
        <v>11</v>
      </c>
      <c r="E192" s="8">
        <v>33924</v>
      </c>
      <c r="F192" s="8">
        <v>43484</v>
      </c>
      <c r="G192" s="3">
        <f ca="1">(TODAY()-E192)/365</f>
        <v>28.520547945205479</v>
      </c>
      <c r="H192" s="3">
        <f ca="1">(TODAY()-F192)/365</f>
        <v>2.3287671232876712</v>
      </c>
      <c r="I192" t="s">
        <v>14</v>
      </c>
      <c r="J192">
        <f t="shared" si="2"/>
        <v>95302</v>
      </c>
      <c r="K192">
        <v>95302</v>
      </c>
      <c r="L192">
        <f>(F192-E192)/365</f>
        <v>26.19178082191781</v>
      </c>
      <c r="M192">
        <f ca="1">K192/H192</f>
        <v>40923.800000000003</v>
      </c>
      <c r="N192">
        <f>COUNTIF(K:K,K192)</f>
        <v>5</v>
      </c>
      <c r="O192">
        <f ca="1">COUNTIF(M:M,M192)</f>
        <v>1</v>
      </c>
    </row>
    <row r="193" spans="1:15" x14ac:dyDescent="0.3">
      <c r="A193">
        <v>3538</v>
      </c>
      <c r="B193" t="s">
        <v>718</v>
      </c>
      <c r="C193" t="s">
        <v>605</v>
      </c>
      <c r="D193" t="s">
        <v>11</v>
      </c>
      <c r="E193" s="8">
        <v>31929</v>
      </c>
      <c r="F193" s="8">
        <v>36647</v>
      </c>
      <c r="G193" s="3">
        <f ca="1">(TODAY()-E193)/365</f>
        <v>33.986301369863014</v>
      </c>
      <c r="H193" s="3">
        <f ca="1">(TODAY()-F193)/365</f>
        <v>21.06027397260274</v>
      </c>
      <c r="I193" t="s">
        <v>14</v>
      </c>
      <c r="J193">
        <f t="shared" si="2"/>
        <v>95235.67</v>
      </c>
      <c r="K193">
        <v>95235.67</v>
      </c>
      <c r="L193">
        <f>(F193-E193)/365</f>
        <v>12.926027397260274</v>
      </c>
      <c r="M193">
        <f ca="1">K193/H193</f>
        <v>4522.0527579029531</v>
      </c>
      <c r="N193">
        <f>COUNTIF(K:K,K193)</f>
        <v>1</v>
      </c>
      <c r="O193">
        <f ca="1">COUNTIF(M:M,M193)</f>
        <v>1</v>
      </c>
    </row>
    <row r="194" spans="1:15" x14ac:dyDescent="0.3">
      <c r="A194">
        <v>3145</v>
      </c>
      <c r="B194" t="s">
        <v>530</v>
      </c>
      <c r="C194" t="s">
        <v>535</v>
      </c>
      <c r="D194" t="s">
        <v>11</v>
      </c>
      <c r="E194" s="8">
        <v>38530</v>
      </c>
      <c r="F194" s="8">
        <v>41435</v>
      </c>
      <c r="G194" s="3">
        <f ca="1">(TODAY()-E194)/365</f>
        <v>15.901369863013699</v>
      </c>
      <c r="H194" s="3">
        <f ca="1">(TODAY()-F194)/365</f>
        <v>7.9424657534246572</v>
      </c>
      <c r="I194" t="s">
        <v>14</v>
      </c>
      <c r="J194">
        <f t="shared" si="2"/>
        <v>95000</v>
      </c>
      <c r="K194">
        <v>95000</v>
      </c>
      <c r="L194">
        <f>(F194-E194)/365</f>
        <v>7.9589041095890414</v>
      </c>
      <c r="M194">
        <f ca="1">K194/H194</f>
        <v>11961.021041738531</v>
      </c>
      <c r="N194">
        <f>COUNTIF(K:K,K194)</f>
        <v>1</v>
      </c>
      <c r="O194">
        <f ca="1">COUNTIF(M:M,M194)</f>
        <v>1</v>
      </c>
    </row>
    <row r="195" spans="1:15" x14ac:dyDescent="0.3">
      <c r="A195">
        <v>1658</v>
      </c>
      <c r="B195" t="s">
        <v>411</v>
      </c>
      <c r="C195" t="s">
        <v>415</v>
      </c>
      <c r="D195" t="s">
        <v>11</v>
      </c>
      <c r="E195" s="8">
        <v>43711</v>
      </c>
      <c r="F195" s="8">
        <v>43711</v>
      </c>
      <c r="G195" s="3">
        <f ca="1">(TODAY()-E195)/365</f>
        <v>1.7068493150684931</v>
      </c>
      <c r="H195" s="3">
        <f ca="1">(TODAY()-F195)/365</f>
        <v>1.7068493150684931</v>
      </c>
      <c r="I195" t="s">
        <v>14</v>
      </c>
      <c r="J195">
        <f t="shared" ref="J195:J258" si="3">IF(K195&gt;1000, K195, 40*4*K195)</f>
        <v>94999</v>
      </c>
      <c r="K195">
        <v>94999</v>
      </c>
      <c r="L195">
        <f>(F195-E195)/365</f>
        <v>0</v>
      </c>
      <c r="M195">
        <f ca="1">K195/H195</f>
        <v>55657.520064205455</v>
      </c>
      <c r="N195">
        <f>COUNTIF(K:K,K195)</f>
        <v>1</v>
      </c>
      <c r="O195">
        <f ca="1">COUNTIF(M:M,M195)</f>
        <v>1</v>
      </c>
    </row>
    <row r="196" spans="1:15" x14ac:dyDescent="0.3">
      <c r="A196">
        <v>1657</v>
      </c>
      <c r="B196" t="s">
        <v>411</v>
      </c>
      <c r="C196" t="s">
        <v>415</v>
      </c>
      <c r="D196" t="s">
        <v>11</v>
      </c>
      <c r="E196" s="8">
        <v>41379</v>
      </c>
      <c r="F196" s="8">
        <v>41379</v>
      </c>
      <c r="G196" s="3">
        <f ca="1">(TODAY()-E196)/365</f>
        <v>8.0958904109589049</v>
      </c>
      <c r="H196" s="3">
        <f ca="1">(TODAY()-F196)/365</f>
        <v>8.0958904109589049</v>
      </c>
      <c r="I196" t="s">
        <v>14</v>
      </c>
      <c r="J196">
        <f t="shared" si="3"/>
        <v>94779</v>
      </c>
      <c r="K196">
        <v>94779</v>
      </c>
      <c r="L196">
        <f>(F196-E196)/365</f>
        <v>0</v>
      </c>
      <c r="M196">
        <f ca="1">K196/H196</f>
        <v>11707.050761421318</v>
      </c>
      <c r="N196">
        <f>COUNTIF(K:K,K196)</f>
        <v>1</v>
      </c>
      <c r="O196">
        <f ca="1">COUNTIF(M:M,M196)</f>
        <v>1</v>
      </c>
    </row>
    <row r="197" spans="1:15" x14ac:dyDescent="0.3">
      <c r="A197">
        <v>3281</v>
      </c>
      <c r="B197" t="s">
        <v>581</v>
      </c>
      <c r="C197" t="s">
        <v>586</v>
      </c>
      <c r="D197" t="s">
        <v>11</v>
      </c>
      <c r="E197" s="8">
        <v>39636</v>
      </c>
      <c r="F197" s="8">
        <v>43220</v>
      </c>
      <c r="G197" s="3">
        <f ca="1">(TODAY()-E197)/365</f>
        <v>12.871232876712329</v>
      </c>
      <c r="H197" s="3">
        <f ca="1">(TODAY()-F197)/365</f>
        <v>3.0520547945205481</v>
      </c>
      <c r="I197" t="s">
        <v>14</v>
      </c>
      <c r="J197">
        <f t="shared" si="3"/>
        <v>94712.81</v>
      </c>
      <c r="K197">
        <v>94712.81</v>
      </c>
      <c r="L197">
        <f>(F197-E197)/365</f>
        <v>9.8191780821917813</v>
      </c>
      <c r="M197">
        <f ca="1">K197/H197</f>
        <v>31032.473653500896</v>
      </c>
      <c r="N197">
        <f>COUNTIF(K:K,K197)</f>
        <v>1</v>
      </c>
      <c r="O197">
        <f ca="1">COUNTIF(M:M,M197)</f>
        <v>1</v>
      </c>
    </row>
    <row r="198" spans="1:15" x14ac:dyDescent="0.3">
      <c r="A198">
        <v>1653</v>
      </c>
      <c r="B198" t="s">
        <v>90</v>
      </c>
      <c r="C198" t="s">
        <v>100</v>
      </c>
      <c r="D198" t="s">
        <v>82</v>
      </c>
      <c r="E198" s="8">
        <v>40392</v>
      </c>
      <c r="F198" s="8">
        <v>40392</v>
      </c>
      <c r="G198" s="3">
        <f ca="1">(TODAY()-E198)/365</f>
        <v>10.8</v>
      </c>
      <c r="H198" s="3">
        <f ca="1">(TODAY()-F198)/365</f>
        <v>10.8</v>
      </c>
      <c r="I198" t="s">
        <v>14</v>
      </c>
      <c r="J198">
        <f t="shared" si="3"/>
        <v>94492.27</v>
      </c>
      <c r="K198">
        <v>94492.27</v>
      </c>
      <c r="L198">
        <f>(F198-E198)/365</f>
        <v>0</v>
      </c>
      <c r="M198">
        <f ca="1">K198/H198</f>
        <v>8749.2842592592588</v>
      </c>
      <c r="N198">
        <f>COUNTIF(K:K,K198)</f>
        <v>1</v>
      </c>
      <c r="O198">
        <f ca="1">COUNTIF(M:M,M198)</f>
        <v>1</v>
      </c>
    </row>
    <row r="199" spans="1:15" x14ac:dyDescent="0.3">
      <c r="A199">
        <v>3881</v>
      </c>
      <c r="B199" t="s">
        <v>654</v>
      </c>
      <c r="C199" t="s">
        <v>638</v>
      </c>
      <c r="D199" t="s">
        <v>11</v>
      </c>
      <c r="E199" s="8">
        <v>32112</v>
      </c>
      <c r="F199" s="8">
        <v>39170</v>
      </c>
      <c r="G199" s="3">
        <f ca="1">(TODAY()-E199)/365</f>
        <v>33.484931506849314</v>
      </c>
      <c r="H199" s="3">
        <f ca="1">(TODAY()-F199)/365</f>
        <v>14.147945205479452</v>
      </c>
      <c r="I199" t="s">
        <v>10</v>
      </c>
      <c r="J199">
        <f t="shared" si="3"/>
        <v>93950.77</v>
      </c>
      <c r="K199">
        <v>93950.77</v>
      </c>
      <c r="L199">
        <f>(F199-E199)/365</f>
        <v>19.336986301369862</v>
      </c>
      <c r="M199">
        <f ca="1">K199/H199</f>
        <v>6640.5947037180485</v>
      </c>
      <c r="N199">
        <f>COUNTIF(K:K,K199)</f>
        <v>1</v>
      </c>
      <c r="O199">
        <f ca="1">COUNTIF(M:M,M199)</f>
        <v>1</v>
      </c>
    </row>
    <row r="200" spans="1:15" x14ac:dyDescent="0.3">
      <c r="A200">
        <v>2009</v>
      </c>
      <c r="B200" t="s">
        <v>202</v>
      </c>
      <c r="C200" t="s">
        <v>206</v>
      </c>
      <c r="D200" t="s">
        <v>11</v>
      </c>
      <c r="E200" s="8">
        <v>43613</v>
      </c>
      <c r="F200" s="8">
        <v>43613</v>
      </c>
      <c r="G200" s="3">
        <f ca="1">(TODAY()-E200)/365</f>
        <v>1.9753424657534246</v>
      </c>
      <c r="H200" s="3">
        <f ca="1">(TODAY()-F200)/365</f>
        <v>1.9753424657534246</v>
      </c>
      <c r="I200" t="s">
        <v>14</v>
      </c>
      <c r="J200">
        <f t="shared" si="3"/>
        <v>93840</v>
      </c>
      <c r="K200">
        <v>93840</v>
      </c>
      <c r="L200">
        <f>(F200-E200)/365</f>
        <v>0</v>
      </c>
      <c r="M200">
        <f ca="1">K200/H200</f>
        <v>47505.686546463243</v>
      </c>
      <c r="N200">
        <f>COUNTIF(K:K,K200)</f>
        <v>1</v>
      </c>
      <c r="O200">
        <f ca="1">COUNTIF(M:M,M200)</f>
        <v>1</v>
      </c>
    </row>
    <row r="201" spans="1:15" x14ac:dyDescent="0.3">
      <c r="A201">
        <v>4082</v>
      </c>
      <c r="B201" t="s">
        <v>423</v>
      </c>
      <c r="C201" t="s">
        <v>431</v>
      </c>
      <c r="D201" t="s">
        <v>11</v>
      </c>
      <c r="E201" s="8">
        <v>33025</v>
      </c>
      <c r="F201" s="8">
        <v>43500</v>
      </c>
      <c r="G201" s="3">
        <f ca="1">(TODAY()-E201)/365</f>
        <v>30.983561643835618</v>
      </c>
      <c r="H201" s="3">
        <f ca="1">(TODAY()-F201)/365</f>
        <v>2.2849315068493152</v>
      </c>
      <c r="I201" t="s">
        <v>14</v>
      </c>
      <c r="J201">
        <f t="shared" si="3"/>
        <v>93745.56</v>
      </c>
      <c r="K201">
        <v>93745.56</v>
      </c>
      <c r="L201">
        <f>(F201-E201)/365</f>
        <v>28.698630136986303</v>
      </c>
      <c r="M201">
        <f ca="1">K201/H201</f>
        <v>41027.733093525174</v>
      </c>
      <c r="N201">
        <f>COUNTIF(K:K,K201)</f>
        <v>1</v>
      </c>
      <c r="O201">
        <f ca="1">COUNTIF(M:M,M201)</f>
        <v>1</v>
      </c>
    </row>
    <row r="202" spans="1:15" x14ac:dyDescent="0.3">
      <c r="A202">
        <v>1650</v>
      </c>
      <c r="B202" t="s">
        <v>352</v>
      </c>
      <c r="C202" t="s">
        <v>362</v>
      </c>
      <c r="D202" t="s">
        <v>11</v>
      </c>
      <c r="E202" s="8">
        <v>43151</v>
      </c>
      <c r="F202" s="8">
        <v>43151</v>
      </c>
      <c r="G202" s="3">
        <f ca="1">(TODAY()-E202)/365</f>
        <v>3.2410958904109588</v>
      </c>
      <c r="H202" s="3">
        <f ca="1">(TODAY()-F202)/365</f>
        <v>3.2410958904109588</v>
      </c>
      <c r="I202" t="s">
        <v>14</v>
      </c>
      <c r="J202">
        <f t="shared" si="3"/>
        <v>93636</v>
      </c>
      <c r="K202">
        <v>93636</v>
      </c>
      <c r="L202">
        <f>(F202-E202)/365</f>
        <v>0</v>
      </c>
      <c r="M202">
        <f ca="1">K202/H202</f>
        <v>28890.228233305159</v>
      </c>
      <c r="N202">
        <f>COUNTIF(K:K,K202)</f>
        <v>1</v>
      </c>
      <c r="O202">
        <f ca="1">COUNTIF(M:M,M202)</f>
        <v>1</v>
      </c>
    </row>
    <row r="203" spans="1:15" x14ac:dyDescent="0.3">
      <c r="A203">
        <v>3466</v>
      </c>
      <c r="B203" t="s">
        <v>42</v>
      </c>
      <c r="C203" t="s">
        <v>56</v>
      </c>
      <c r="D203" t="s">
        <v>11</v>
      </c>
      <c r="E203" s="8">
        <v>39657</v>
      </c>
      <c r="F203" s="8">
        <v>44011</v>
      </c>
      <c r="G203" s="3">
        <f ca="1">(TODAY()-E203)/365</f>
        <v>12.813698630136987</v>
      </c>
      <c r="H203" s="3">
        <f ca="1">(TODAY()-F203)/365</f>
        <v>0.8849315068493151</v>
      </c>
      <c r="I203" t="s">
        <v>14</v>
      </c>
      <c r="J203">
        <f t="shared" si="3"/>
        <v>93557</v>
      </c>
      <c r="K203">
        <v>93557</v>
      </c>
      <c r="L203">
        <f>(F203-E203)/365</f>
        <v>11.92876712328767</v>
      </c>
      <c r="M203">
        <f ca="1">K203/H203</f>
        <v>105722.30650154798</v>
      </c>
      <c r="N203">
        <f>COUNTIF(K:K,K203)</f>
        <v>1</v>
      </c>
      <c r="O203">
        <f ca="1">COUNTIF(M:M,M203)</f>
        <v>1</v>
      </c>
    </row>
    <row r="204" spans="1:15" x14ac:dyDescent="0.3">
      <c r="A204">
        <v>3294</v>
      </c>
      <c r="B204" t="s">
        <v>635</v>
      </c>
      <c r="C204" t="s">
        <v>639</v>
      </c>
      <c r="D204" t="s">
        <v>11</v>
      </c>
      <c r="E204" s="8">
        <v>37042</v>
      </c>
      <c r="F204" s="8">
        <v>40688</v>
      </c>
      <c r="G204" s="3">
        <f ca="1">(TODAY()-E204)/365</f>
        <v>19.978082191780821</v>
      </c>
      <c r="H204" s="3">
        <f ca="1">(TODAY()-F204)/365</f>
        <v>9.9890410958904106</v>
      </c>
      <c r="I204" t="s">
        <v>14</v>
      </c>
      <c r="J204">
        <f t="shared" si="3"/>
        <v>93436</v>
      </c>
      <c r="K204">
        <v>93436</v>
      </c>
      <c r="L204">
        <f>(F204-E204)/365</f>
        <v>9.9890410958904106</v>
      </c>
      <c r="M204">
        <f ca="1">K204/H204</f>
        <v>9353.8507953922108</v>
      </c>
      <c r="N204">
        <f>COUNTIF(K:K,K204)</f>
        <v>4</v>
      </c>
      <c r="O204">
        <f ca="1">COUNTIF(M:M,M204)</f>
        <v>1</v>
      </c>
    </row>
    <row r="205" spans="1:15" x14ac:dyDescent="0.3">
      <c r="A205">
        <v>3818</v>
      </c>
      <c r="B205" t="s">
        <v>654</v>
      </c>
      <c r="C205" t="s">
        <v>639</v>
      </c>
      <c r="D205" t="s">
        <v>11</v>
      </c>
      <c r="E205" s="8">
        <v>34001</v>
      </c>
      <c r="F205" s="8">
        <v>40361</v>
      </c>
      <c r="G205" s="3">
        <f ca="1">(TODAY()-E205)/365</f>
        <v>28.30958904109589</v>
      </c>
      <c r="H205" s="3">
        <f ca="1">(TODAY()-F205)/365</f>
        <v>10.884931506849314</v>
      </c>
      <c r="I205" t="s">
        <v>14</v>
      </c>
      <c r="J205">
        <f t="shared" si="3"/>
        <v>93436</v>
      </c>
      <c r="K205">
        <v>93436</v>
      </c>
      <c r="L205">
        <f>(F205-E205)/365</f>
        <v>17.424657534246574</v>
      </c>
      <c r="M205">
        <f ca="1">K205/H205</f>
        <v>8583.9768436949416</v>
      </c>
      <c r="N205">
        <f>COUNTIF(K:K,K205)</f>
        <v>4</v>
      </c>
      <c r="O205">
        <f ca="1">COUNTIF(M:M,M205)</f>
        <v>1</v>
      </c>
    </row>
    <row r="206" spans="1:15" x14ac:dyDescent="0.3">
      <c r="A206">
        <v>3621</v>
      </c>
      <c r="B206" t="s">
        <v>635</v>
      </c>
      <c r="C206" t="s">
        <v>639</v>
      </c>
      <c r="D206" t="s">
        <v>11</v>
      </c>
      <c r="E206" s="8">
        <v>34358</v>
      </c>
      <c r="F206" s="8">
        <v>39553</v>
      </c>
      <c r="G206" s="3">
        <f ca="1">(TODAY()-E206)/365</f>
        <v>27.331506849315069</v>
      </c>
      <c r="H206" s="3">
        <f ca="1">(TODAY()-F206)/365</f>
        <v>13.098630136986301</v>
      </c>
      <c r="I206" t="s">
        <v>14</v>
      </c>
      <c r="J206">
        <f t="shared" si="3"/>
        <v>93436</v>
      </c>
      <c r="K206">
        <v>93436</v>
      </c>
      <c r="L206">
        <f>(F206-E206)/365</f>
        <v>14.232876712328768</v>
      </c>
      <c r="M206">
        <f ca="1">K206/H206</f>
        <v>7133.2650073206441</v>
      </c>
      <c r="N206">
        <f>COUNTIF(K:K,K206)</f>
        <v>4</v>
      </c>
      <c r="O206">
        <f ca="1">COUNTIF(M:M,M206)</f>
        <v>1</v>
      </c>
    </row>
    <row r="207" spans="1:15" x14ac:dyDescent="0.3">
      <c r="A207">
        <v>3950</v>
      </c>
      <c r="B207" t="s">
        <v>667</v>
      </c>
      <c r="C207" t="s">
        <v>639</v>
      </c>
      <c r="D207" t="s">
        <v>11</v>
      </c>
      <c r="E207" s="8">
        <v>31572</v>
      </c>
      <c r="F207" s="8">
        <v>39342</v>
      </c>
      <c r="G207" s="3">
        <f ca="1">(TODAY()-E207)/365</f>
        <v>34.964383561643835</v>
      </c>
      <c r="H207" s="3">
        <f ca="1">(TODAY()-F207)/365</f>
        <v>13.676712328767124</v>
      </c>
      <c r="I207" t="s">
        <v>14</v>
      </c>
      <c r="J207">
        <f t="shared" si="3"/>
        <v>93436</v>
      </c>
      <c r="K207">
        <v>93436</v>
      </c>
      <c r="L207">
        <f>(F207-E207)/365</f>
        <v>21.287671232876711</v>
      </c>
      <c r="M207">
        <f ca="1">K207/H207</f>
        <v>6831.7588141025635</v>
      </c>
      <c r="N207">
        <f>COUNTIF(K:K,K207)</f>
        <v>4</v>
      </c>
      <c r="O207">
        <f ca="1">COUNTIF(M:M,M207)</f>
        <v>1</v>
      </c>
    </row>
    <row r="208" spans="1:15" x14ac:dyDescent="0.3">
      <c r="A208">
        <v>4184</v>
      </c>
      <c r="B208" t="s">
        <v>62</v>
      </c>
      <c r="C208" t="s">
        <v>66</v>
      </c>
      <c r="D208" t="s">
        <v>39</v>
      </c>
      <c r="E208" s="8">
        <v>31564</v>
      </c>
      <c r="F208" s="8">
        <v>42552</v>
      </c>
      <c r="G208" s="3">
        <f ca="1">(TODAY()-E208)/365</f>
        <v>34.986301369863014</v>
      </c>
      <c r="H208" s="3">
        <f ca="1">(TODAY()-F208)/365</f>
        <v>4.882191780821918</v>
      </c>
      <c r="I208" t="s">
        <v>14</v>
      </c>
      <c r="J208">
        <f t="shared" si="3"/>
        <v>93294.83</v>
      </c>
      <c r="K208">
        <v>93294.83</v>
      </c>
      <c r="L208">
        <f>(F208-E208)/365</f>
        <v>30.104109589041094</v>
      </c>
      <c r="M208">
        <f ca="1">K208/H208</f>
        <v>19109.210409652074</v>
      </c>
      <c r="N208">
        <f>COUNTIF(K:K,K208)</f>
        <v>1</v>
      </c>
      <c r="O208">
        <f ca="1">COUNTIF(M:M,M208)</f>
        <v>1</v>
      </c>
    </row>
    <row r="209" spans="1:15" x14ac:dyDescent="0.3">
      <c r="A209">
        <v>4222</v>
      </c>
      <c r="B209" t="s">
        <v>375</v>
      </c>
      <c r="C209" t="s">
        <v>408</v>
      </c>
      <c r="D209" t="s">
        <v>82</v>
      </c>
      <c r="E209" s="8">
        <v>34505</v>
      </c>
      <c r="F209" s="8">
        <v>35200</v>
      </c>
      <c r="G209" s="3">
        <f ca="1">(TODAY()-E209)/365</f>
        <v>26.92876712328767</v>
      </c>
      <c r="H209" s="3">
        <f ca="1">(TODAY()-F209)/365</f>
        <v>25.024657534246575</v>
      </c>
      <c r="I209" t="s">
        <v>14</v>
      </c>
      <c r="J209">
        <f t="shared" si="3"/>
        <v>93106.16</v>
      </c>
      <c r="K209">
        <v>93106.16</v>
      </c>
      <c r="L209">
        <f>(F209-E209)/365</f>
        <v>1.904109589041096</v>
      </c>
      <c r="M209">
        <f ca="1">K209/H209</f>
        <v>3720.5767900153273</v>
      </c>
      <c r="N209">
        <f>COUNTIF(K:K,K209)</f>
        <v>1</v>
      </c>
      <c r="O209">
        <f ca="1">COUNTIF(M:M,M209)</f>
        <v>1</v>
      </c>
    </row>
    <row r="210" spans="1:15" x14ac:dyDescent="0.3">
      <c r="A210">
        <v>3907</v>
      </c>
      <c r="B210" t="s">
        <v>233</v>
      </c>
      <c r="C210" t="s">
        <v>245</v>
      </c>
      <c r="D210" t="s">
        <v>11</v>
      </c>
      <c r="E210" s="8">
        <v>36717</v>
      </c>
      <c r="F210" s="8">
        <v>44030</v>
      </c>
      <c r="G210" s="3">
        <f ca="1">(TODAY()-E210)/365</f>
        <v>20.86849315068493</v>
      </c>
      <c r="H210" s="3">
        <f ca="1">(TODAY()-F210)/365</f>
        <v>0.83287671232876714</v>
      </c>
      <c r="I210" t="s">
        <v>14</v>
      </c>
      <c r="J210">
        <f t="shared" si="3"/>
        <v>92978</v>
      </c>
      <c r="K210">
        <v>92978</v>
      </c>
      <c r="L210">
        <f>(F210-E210)/365</f>
        <v>20.035616438356165</v>
      </c>
      <c r="M210">
        <f ca="1">K210/H210</f>
        <v>111634.76973684211</v>
      </c>
      <c r="N210">
        <f>COUNTIF(K:K,K210)</f>
        <v>4</v>
      </c>
      <c r="O210">
        <f ca="1">COUNTIF(M:M,M210)</f>
        <v>1</v>
      </c>
    </row>
    <row r="211" spans="1:15" x14ac:dyDescent="0.3">
      <c r="A211">
        <v>3815</v>
      </c>
      <c r="B211" t="s">
        <v>233</v>
      </c>
      <c r="C211" t="s">
        <v>245</v>
      </c>
      <c r="D211" t="s">
        <v>11</v>
      </c>
      <c r="E211" s="8">
        <v>37445</v>
      </c>
      <c r="F211" s="8">
        <v>43778</v>
      </c>
      <c r="G211" s="3">
        <f ca="1">(TODAY()-E211)/365</f>
        <v>18.873972602739727</v>
      </c>
      <c r="H211" s="3">
        <f ca="1">(TODAY()-F211)/365</f>
        <v>1.5232876712328767</v>
      </c>
      <c r="I211" t="s">
        <v>14</v>
      </c>
      <c r="J211">
        <f t="shared" si="3"/>
        <v>92978</v>
      </c>
      <c r="K211">
        <v>92978</v>
      </c>
      <c r="L211">
        <f>(F211-E211)/365</f>
        <v>17.350684931506848</v>
      </c>
      <c r="M211">
        <f ca="1">K211/H211</f>
        <v>61037.715827338128</v>
      </c>
      <c r="N211">
        <f>COUNTIF(K:K,K211)</f>
        <v>4</v>
      </c>
      <c r="O211">
        <f ca="1">COUNTIF(M:M,M211)</f>
        <v>1</v>
      </c>
    </row>
    <row r="212" spans="1:15" x14ac:dyDescent="0.3">
      <c r="A212">
        <v>3810</v>
      </c>
      <c r="B212" t="s">
        <v>233</v>
      </c>
      <c r="C212" t="s">
        <v>245</v>
      </c>
      <c r="D212" t="s">
        <v>11</v>
      </c>
      <c r="E212" s="8">
        <v>37263</v>
      </c>
      <c r="F212" s="8">
        <v>43547</v>
      </c>
      <c r="G212" s="3">
        <f ca="1">(TODAY()-E212)/365</f>
        <v>19.372602739726027</v>
      </c>
      <c r="H212" s="3">
        <f ca="1">(TODAY()-F212)/365</f>
        <v>2.1561643835616437</v>
      </c>
      <c r="I212" t="s">
        <v>14</v>
      </c>
      <c r="J212">
        <f t="shared" si="3"/>
        <v>92978</v>
      </c>
      <c r="K212">
        <v>92978</v>
      </c>
      <c r="L212">
        <f>(F212-E212)/365</f>
        <v>17.216438356164385</v>
      </c>
      <c r="M212">
        <f ca="1">K212/H212</f>
        <v>43121.944091486657</v>
      </c>
      <c r="N212">
        <f>COUNTIF(K:K,K212)</f>
        <v>4</v>
      </c>
      <c r="O212">
        <f ca="1">COUNTIF(M:M,M212)</f>
        <v>1</v>
      </c>
    </row>
    <row r="213" spans="1:15" x14ac:dyDescent="0.3">
      <c r="A213">
        <v>3858</v>
      </c>
      <c r="B213" t="s">
        <v>233</v>
      </c>
      <c r="C213" t="s">
        <v>245</v>
      </c>
      <c r="D213" t="s">
        <v>11</v>
      </c>
      <c r="E213" s="8">
        <v>36717</v>
      </c>
      <c r="F213" s="8">
        <v>43484</v>
      </c>
      <c r="G213" s="3">
        <f ca="1">(TODAY()-E213)/365</f>
        <v>20.86849315068493</v>
      </c>
      <c r="H213" s="3">
        <f ca="1">(TODAY()-F213)/365</f>
        <v>2.3287671232876712</v>
      </c>
      <c r="I213" t="s">
        <v>14</v>
      </c>
      <c r="J213">
        <f t="shared" si="3"/>
        <v>92978</v>
      </c>
      <c r="K213">
        <v>92978</v>
      </c>
      <c r="L213">
        <f>(F213-E213)/365</f>
        <v>18.539726027397261</v>
      </c>
      <c r="M213">
        <f ca="1">K213/H213</f>
        <v>39925.847058823529</v>
      </c>
      <c r="N213">
        <f>COUNTIF(K:K,K213)</f>
        <v>4</v>
      </c>
      <c r="O213">
        <f ca="1">COUNTIF(M:M,M213)</f>
        <v>1</v>
      </c>
    </row>
    <row r="214" spans="1:15" x14ac:dyDescent="0.3">
      <c r="A214">
        <v>2462</v>
      </c>
      <c r="B214" t="s">
        <v>343</v>
      </c>
      <c r="C214" t="s">
        <v>304</v>
      </c>
      <c r="D214" t="s">
        <v>11</v>
      </c>
      <c r="E214" s="8">
        <v>42752</v>
      </c>
      <c r="F214" s="8">
        <v>43437</v>
      </c>
      <c r="G214" s="3">
        <f ca="1">(TODAY()-E214)/365</f>
        <v>4.3342465753424655</v>
      </c>
      <c r="H214" s="3">
        <f ca="1">(TODAY()-F214)/365</f>
        <v>2.4575342465753423</v>
      </c>
      <c r="I214" t="s">
        <v>14</v>
      </c>
      <c r="J214">
        <f t="shared" si="3"/>
        <v>92565</v>
      </c>
      <c r="K214">
        <v>92565</v>
      </c>
      <c r="L214">
        <f>(F214-E214)/365</f>
        <v>1.8767123287671232</v>
      </c>
      <c r="M214">
        <f ca="1">K214/H214</f>
        <v>37665.802675585284</v>
      </c>
      <c r="N214">
        <f>COUNTIF(K:K,K214)</f>
        <v>1</v>
      </c>
      <c r="O214">
        <f ca="1">COUNTIF(M:M,M214)</f>
        <v>1</v>
      </c>
    </row>
    <row r="215" spans="1:15" x14ac:dyDescent="0.3">
      <c r="A215">
        <v>2736</v>
      </c>
      <c r="B215" t="s">
        <v>553</v>
      </c>
      <c r="C215" t="s">
        <v>33</v>
      </c>
      <c r="D215" t="s">
        <v>11</v>
      </c>
      <c r="E215" s="8">
        <v>42437</v>
      </c>
      <c r="F215" s="8">
        <v>43794</v>
      </c>
      <c r="G215" s="3">
        <f ca="1">(TODAY()-E215)/365</f>
        <v>5.1972602739726028</v>
      </c>
      <c r="H215" s="3">
        <f ca="1">(TODAY()-F215)/365</f>
        <v>1.4794520547945205</v>
      </c>
      <c r="I215" t="s">
        <v>14</v>
      </c>
      <c r="J215">
        <f t="shared" si="3"/>
        <v>92457.9</v>
      </c>
      <c r="K215">
        <v>92457.9</v>
      </c>
      <c r="L215">
        <f>(F215-E215)/365</f>
        <v>3.7178082191780821</v>
      </c>
      <c r="M215">
        <f ca="1">K215/H215</f>
        <v>62494.691666666666</v>
      </c>
      <c r="N215">
        <f>COUNTIF(K:K,K215)</f>
        <v>2</v>
      </c>
      <c r="O215">
        <f ca="1">COUNTIF(M:M,M215)</f>
        <v>1</v>
      </c>
    </row>
    <row r="216" spans="1:15" x14ac:dyDescent="0.3">
      <c r="A216">
        <v>3454</v>
      </c>
      <c r="B216" t="s">
        <v>553</v>
      </c>
      <c r="C216" t="s">
        <v>33</v>
      </c>
      <c r="D216" t="s">
        <v>11</v>
      </c>
      <c r="E216" s="8">
        <v>39317</v>
      </c>
      <c r="F216" s="8">
        <v>43596</v>
      </c>
      <c r="G216" s="3">
        <f ca="1">(TODAY()-E216)/365</f>
        <v>13.745205479452055</v>
      </c>
      <c r="H216" s="3">
        <f ca="1">(TODAY()-F216)/365</f>
        <v>2.021917808219178</v>
      </c>
      <c r="I216" t="s">
        <v>14</v>
      </c>
      <c r="J216">
        <f t="shared" si="3"/>
        <v>92457.9</v>
      </c>
      <c r="K216">
        <v>92457.9</v>
      </c>
      <c r="L216">
        <f>(F216-E216)/365</f>
        <v>11.723287671232876</v>
      </c>
      <c r="M216">
        <f ca="1">K216/H216</f>
        <v>45727.82317073171</v>
      </c>
      <c r="N216">
        <f>COUNTIF(K:K,K216)</f>
        <v>2</v>
      </c>
      <c r="O216">
        <f ca="1">COUNTIF(M:M,M216)</f>
        <v>1</v>
      </c>
    </row>
    <row r="217" spans="1:15" x14ac:dyDescent="0.3">
      <c r="A217">
        <v>2917</v>
      </c>
      <c r="B217" t="s">
        <v>681</v>
      </c>
      <c r="C217" t="s">
        <v>33</v>
      </c>
      <c r="D217" t="s">
        <v>11</v>
      </c>
      <c r="E217" s="8">
        <v>41828</v>
      </c>
      <c r="F217" s="8">
        <v>43794</v>
      </c>
      <c r="G217" s="3">
        <f ca="1">(TODAY()-E217)/365</f>
        <v>6.8657534246575347</v>
      </c>
      <c r="H217" s="3">
        <f ca="1">(TODAY()-F217)/365</f>
        <v>1.4794520547945205</v>
      </c>
      <c r="I217" t="s">
        <v>14</v>
      </c>
      <c r="J217">
        <f t="shared" si="3"/>
        <v>92335.5</v>
      </c>
      <c r="K217">
        <v>92335.5</v>
      </c>
      <c r="L217">
        <f>(F217-E217)/365</f>
        <v>5.3863013698630136</v>
      </c>
      <c r="M217">
        <f ca="1">K217/H217</f>
        <v>62411.958333333336</v>
      </c>
      <c r="N217">
        <f>COUNTIF(K:K,K217)</f>
        <v>1</v>
      </c>
      <c r="O217">
        <f ca="1">COUNTIF(M:M,M217)</f>
        <v>1</v>
      </c>
    </row>
    <row r="218" spans="1:15" x14ac:dyDescent="0.3">
      <c r="A218">
        <v>4012</v>
      </c>
      <c r="B218" t="s">
        <v>233</v>
      </c>
      <c r="C218" t="s">
        <v>243</v>
      </c>
      <c r="D218" t="s">
        <v>11</v>
      </c>
      <c r="E218" s="8">
        <v>34876</v>
      </c>
      <c r="F218" s="8">
        <v>43484</v>
      </c>
      <c r="G218" s="3">
        <f ca="1">(TODAY()-E218)/365</f>
        <v>25.912328767123288</v>
      </c>
      <c r="H218" s="3">
        <f ca="1">(TODAY()-F218)/365</f>
        <v>2.3287671232876712</v>
      </c>
      <c r="I218" t="s">
        <v>10</v>
      </c>
      <c r="J218">
        <f t="shared" si="3"/>
        <v>92109.06</v>
      </c>
      <c r="K218">
        <v>92109.06</v>
      </c>
      <c r="L218">
        <f>(F218-E218)/365</f>
        <v>23.583561643835615</v>
      </c>
      <c r="M218">
        <f ca="1">K218/H218</f>
        <v>39552.714</v>
      </c>
      <c r="N218">
        <f>COUNTIF(K:K,K218)</f>
        <v>7</v>
      </c>
      <c r="O218">
        <f ca="1">COUNTIF(M:M,M218)</f>
        <v>2</v>
      </c>
    </row>
    <row r="219" spans="1:15" x14ac:dyDescent="0.3">
      <c r="A219">
        <v>4119</v>
      </c>
      <c r="B219" t="s">
        <v>233</v>
      </c>
      <c r="C219" t="s">
        <v>243</v>
      </c>
      <c r="D219" t="s">
        <v>11</v>
      </c>
      <c r="E219" s="8">
        <v>30074</v>
      </c>
      <c r="F219" s="8">
        <v>43484</v>
      </c>
      <c r="G219" s="3">
        <f ca="1">(TODAY()-E219)/365</f>
        <v>39.06849315068493</v>
      </c>
      <c r="H219" s="3">
        <f ca="1">(TODAY()-F219)/365</f>
        <v>2.3287671232876712</v>
      </c>
      <c r="I219" t="s">
        <v>10</v>
      </c>
      <c r="J219">
        <f t="shared" si="3"/>
        <v>92109.06</v>
      </c>
      <c r="K219">
        <v>92109.06</v>
      </c>
      <c r="L219">
        <f>(F219-E219)/365</f>
        <v>36.739726027397261</v>
      </c>
      <c r="M219">
        <f ca="1">K219/H219</f>
        <v>39552.714</v>
      </c>
      <c r="N219">
        <f>COUNTIF(K:K,K219)</f>
        <v>7</v>
      </c>
      <c r="O219">
        <f ca="1">COUNTIF(M:M,M219)</f>
        <v>2</v>
      </c>
    </row>
    <row r="220" spans="1:15" x14ac:dyDescent="0.3">
      <c r="A220">
        <v>3739</v>
      </c>
      <c r="B220" t="s">
        <v>233</v>
      </c>
      <c r="C220" t="s">
        <v>243</v>
      </c>
      <c r="D220" t="s">
        <v>11</v>
      </c>
      <c r="E220" s="8">
        <v>36269</v>
      </c>
      <c r="F220" s="8">
        <v>42184</v>
      </c>
      <c r="G220" s="3">
        <f ca="1">(TODAY()-E220)/365</f>
        <v>22.095890410958905</v>
      </c>
      <c r="H220" s="3">
        <f ca="1">(TODAY()-F220)/365</f>
        <v>5.8904109589041092</v>
      </c>
      <c r="I220" t="s">
        <v>10</v>
      </c>
      <c r="J220">
        <f t="shared" si="3"/>
        <v>92109.06</v>
      </c>
      <c r="K220">
        <v>92109.06</v>
      </c>
      <c r="L220">
        <f>(F220-E220)/365</f>
        <v>16.205479452054796</v>
      </c>
      <c r="M220">
        <f ca="1">K220/H220</f>
        <v>15637.119488372095</v>
      </c>
      <c r="N220">
        <f>COUNTIF(K:K,K220)</f>
        <v>7</v>
      </c>
      <c r="O220">
        <f ca="1">COUNTIF(M:M,M220)</f>
        <v>1</v>
      </c>
    </row>
    <row r="221" spans="1:15" x14ac:dyDescent="0.3">
      <c r="A221">
        <v>3885</v>
      </c>
      <c r="B221" t="s">
        <v>663</v>
      </c>
      <c r="C221" t="s">
        <v>638</v>
      </c>
      <c r="D221" t="s">
        <v>11</v>
      </c>
      <c r="E221" s="8">
        <v>32097</v>
      </c>
      <c r="F221" s="8">
        <v>39170</v>
      </c>
      <c r="G221" s="3">
        <f ca="1">(TODAY()-E221)/365</f>
        <v>33.526027397260272</v>
      </c>
      <c r="H221" s="3">
        <f ca="1">(TODAY()-F221)/365</f>
        <v>14.147945205479452</v>
      </c>
      <c r="I221" t="s">
        <v>10</v>
      </c>
      <c r="J221">
        <f t="shared" si="3"/>
        <v>92109.06</v>
      </c>
      <c r="K221">
        <v>92109.06</v>
      </c>
      <c r="L221">
        <f>(F221-E221)/365</f>
        <v>19.378082191780823</v>
      </c>
      <c r="M221">
        <f ca="1">K221/H221</f>
        <v>6510.4196165762969</v>
      </c>
      <c r="N221">
        <f>COUNTIF(K:K,K221)</f>
        <v>7</v>
      </c>
      <c r="O221">
        <f ca="1">COUNTIF(M:M,M221)</f>
        <v>1</v>
      </c>
    </row>
    <row r="222" spans="1:15" x14ac:dyDescent="0.3">
      <c r="A222">
        <v>3829</v>
      </c>
      <c r="B222" t="s">
        <v>233</v>
      </c>
      <c r="C222" t="s">
        <v>243</v>
      </c>
      <c r="D222" t="s">
        <v>11</v>
      </c>
      <c r="E222" s="8">
        <v>32146</v>
      </c>
      <c r="F222" s="8">
        <v>38648</v>
      </c>
      <c r="G222" s="3">
        <f ca="1">(TODAY()-E222)/365</f>
        <v>33.391780821917806</v>
      </c>
      <c r="H222" s="3">
        <f ca="1">(TODAY()-F222)/365</f>
        <v>15.578082191780823</v>
      </c>
      <c r="I222" t="s">
        <v>10</v>
      </c>
      <c r="J222">
        <f t="shared" si="3"/>
        <v>92109.06</v>
      </c>
      <c r="K222">
        <v>92109.06</v>
      </c>
      <c r="L222">
        <f>(F222-E222)/365</f>
        <v>17.813698630136987</v>
      </c>
      <c r="M222">
        <f ca="1">K222/H222</f>
        <v>5912.7342419978895</v>
      </c>
      <c r="N222">
        <f>COUNTIF(K:K,K222)</f>
        <v>7</v>
      </c>
      <c r="O222">
        <f ca="1">COUNTIF(M:M,M222)</f>
        <v>1</v>
      </c>
    </row>
    <row r="223" spans="1:15" x14ac:dyDescent="0.3">
      <c r="A223">
        <v>3377</v>
      </c>
      <c r="B223" t="s">
        <v>233</v>
      </c>
      <c r="C223" t="s">
        <v>243</v>
      </c>
      <c r="D223" t="s">
        <v>11</v>
      </c>
      <c r="E223" s="8">
        <v>34617</v>
      </c>
      <c r="F223" s="8">
        <v>38572</v>
      </c>
      <c r="G223" s="3">
        <f ca="1">(TODAY()-E223)/365</f>
        <v>26.621917808219177</v>
      </c>
      <c r="H223" s="3">
        <f ca="1">(TODAY()-F223)/365</f>
        <v>15.786301369863013</v>
      </c>
      <c r="I223" t="s">
        <v>10</v>
      </c>
      <c r="J223">
        <f t="shared" si="3"/>
        <v>92109.06</v>
      </c>
      <c r="K223">
        <v>92109.06</v>
      </c>
      <c r="L223">
        <f>(F223-E223)/365</f>
        <v>10.835616438356164</v>
      </c>
      <c r="M223">
        <f ca="1">K223/H223</f>
        <v>5834.7460777507813</v>
      </c>
      <c r="N223">
        <f>COUNTIF(K:K,K223)</f>
        <v>7</v>
      </c>
      <c r="O223">
        <f ca="1">COUNTIF(M:M,M223)</f>
        <v>2</v>
      </c>
    </row>
    <row r="224" spans="1:15" x14ac:dyDescent="0.3">
      <c r="A224">
        <v>3903</v>
      </c>
      <c r="B224" t="s">
        <v>233</v>
      </c>
      <c r="C224" t="s">
        <v>243</v>
      </c>
      <c r="D224" t="s">
        <v>11</v>
      </c>
      <c r="E224" s="8">
        <v>31293</v>
      </c>
      <c r="F224" s="8">
        <v>38572</v>
      </c>
      <c r="G224" s="3">
        <f ca="1">(TODAY()-E224)/365</f>
        <v>35.728767123287675</v>
      </c>
      <c r="H224" s="3">
        <f ca="1">(TODAY()-F224)/365</f>
        <v>15.786301369863013</v>
      </c>
      <c r="I224" t="s">
        <v>10</v>
      </c>
      <c r="J224">
        <f t="shared" si="3"/>
        <v>92109.06</v>
      </c>
      <c r="K224">
        <v>92109.06</v>
      </c>
      <c r="L224">
        <f>(F224-E224)/365</f>
        <v>19.942465753424656</v>
      </c>
      <c r="M224">
        <f ca="1">K224/H224</f>
        <v>5834.7460777507813</v>
      </c>
      <c r="N224">
        <f>COUNTIF(K:K,K224)</f>
        <v>7</v>
      </c>
      <c r="O224">
        <f ca="1">COUNTIF(M:M,M224)</f>
        <v>2</v>
      </c>
    </row>
    <row r="225" spans="1:15" x14ac:dyDescent="0.3">
      <c r="A225">
        <v>1725</v>
      </c>
      <c r="B225" t="s">
        <v>553</v>
      </c>
      <c r="C225" t="s">
        <v>558</v>
      </c>
      <c r="D225" t="s">
        <v>11</v>
      </c>
      <c r="E225" s="8">
        <v>42339</v>
      </c>
      <c r="F225" s="8">
        <v>42339</v>
      </c>
      <c r="G225" s="3">
        <f ca="1">(TODAY()-E225)/365</f>
        <v>5.4657534246575343</v>
      </c>
      <c r="H225" s="3">
        <f ca="1">(TODAY()-F225)/365</f>
        <v>5.4657534246575343</v>
      </c>
      <c r="I225" t="s">
        <v>14</v>
      </c>
      <c r="J225">
        <f t="shared" si="3"/>
        <v>92006.74</v>
      </c>
      <c r="K225">
        <v>92006.74</v>
      </c>
      <c r="L225">
        <f>(F225-E225)/365</f>
        <v>0</v>
      </c>
      <c r="M225">
        <f ca="1">K225/H225</f>
        <v>16833.313333333335</v>
      </c>
      <c r="N225">
        <f>COUNTIF(K:K,K225)</f>
        <v>1</v>
      </c>
      <c r="O225">
        <f ca="1">COUNTIF(M:M,M225)</f>
        <v>1</v>
      </c>
    </row>
    <row r="226" spans="1:15" x14ac:dyDescent="0.3">
      <c r="A226">
        <v>3673</v>
      </c>
      <c r="B226" t="s">
        <v>58</v>
      </c>
      <c r="C226" t="s">
        <v>61</v>
      </c>
      <c r="D226" t="s">
        <v>11</v>
      </c>
      <c r="E226" s="8">
        <v>36451</v>
      </c>
      <c r="F226" s="8">
        <v>41920</v>
      </c>
      <c r="G226" s="3">
        <f ca="1">(TODAY()-E226)/365</f>
        <v>21.597260273972601</v>
      </c>
      <c r="H226" s="3">
        <f ca="1">(TODAY()-F226)/365</f>
        <v>6.6136986301369864</v>
      </c>
      <c r="I226" t="s">
        <v>14</v>
      </c>
      <c r="J226">
        <f t="shared" si="3"/>
        <v>91800</v>
      </c>
      <c r="K226">
        <v>91800</v>
      </c>
      <c r="L226">
        <f>(F226-E226)/365</f>
        <v>14.983561643835616</v>
      </c>
      <c r="M226">
        <f ca="1">K226/H226</f>
        <v>13880.281690140844</v>
      </c>
      <c r="N226">
        <f>COUNTIF(K:K,K226)</f>
        <v>1</v>
      </c>
      <c r="O226">
        <f ca="1">COUNTIF(M:M,M226)</f>
        <v>1</v>
      </c>
    </row>
    <row r="227" spans="1:15" x14ac:dyDescent="0.3">
      <c r="A227">
        <v>1651</v>
      </c>
      <c r="B227" t="s">
        <v>755</v>
      </c>
      <c r="C227" t="s">
        <v>362</v>
      </c>
      <c r="D227" t="s">
        <v>11</v>
      </c>
      <c r="E227" s="8">
        <v>43249</v>
      </c>
      <c r="F227" s="8">
        <v>43249</v>
      </c>
      <c r="G227" s="3">
        <f ca="1">(TODAY()-E227)/365</f>
        <v>2.9726027397260273</v>
      </c>
      <c r="H227" s="3">
        <f ca="1">(TODAY()-F227)/365</f>
        <v>2.9726027397260273</v>
      </c>
      <c r="I227" t="s">
        <v>14</v>
      </c>
      <c r="J227">
        <f t="shared" si="3"/>
        <v>91555.199999999997</v>
      </c>
      <c r="K227">
        <v>91555.199999999997</v>
      </c>
      <c r="L227">
        <f>(F227-E227)/365</f>
        <v>0</v>
      </c>
      <c r="M227">
        <f ca="1">K227/H227</f>
        <v>30799.675576036865</v>
      </c>
      <c r="N227">
        <f>COUNTIF(K:K,K227)</f>
        <v>1</v>
      </c>
      <c r="O227">
        <f ca="1">COUNTIF(M:M,M227)</f>
        <v>1</v>
      </c>
    </row>
    <row r="228" spans="1:15" x14ac:dyDescent="0.3">
      <c r="A228">
        <v>3326</v>
      </c>
      <c r="B228" t="s">
        <v>352</v>
      </c>
      <c r="C228" t="s">
        <v>368</v>
      </c>
      <c r="D228" t="s">
        <v>11</v>
      </c>
      <c r="E228" s="8">
        <v>39084</v>
      </c>
      <c r="F228" s="8">
        <v>42856</v>
      </c>
      <c r="G228" s="3">
        <f ca="1">(TODAY()-E228)/365</f>
        <v>14.383561643835616</v>
      </c>
      <c r="H228" s="3">
        <f ca="1">(TODAY()-F228)/365</f>
        <v>4.0493150684931507</v>
      </c>
      <c r="I228" t="s">
        <v>14</v>
      </c>
      <c r="J228">
        <f t="shared" si="3"/>
        <v>91492.58</v>
      </c>
      <c r="K228">
        <v>91492.58</v>
      </c>
      <c r="L228">
        <f>(F228-E228)/365</f>
        <v>10.334246575342465</v>
      </c>
      <c r="M228">
        <f ca="1">K228/H228</f>
        <v>22594.581664411366</v>
      </c>
      <c r="N228">
        <f>COUNTIF(K:K,K228)</f>
        <v>1</v>
      </c>
      <c r="O228">
        <f ca="1">COUNTIF(M:M,M228)</f>
        <v>1</v>
      </c>
    </row>
    <row r="229" spans="1:15" x14ac:dyDescent="0.3">
      <c r="A229">
        <v>3760</v>
      </c>
      <c r="B229" t="s">
        <v>646</v>
      </c>
      <c r="C229" t="s">
        <v>33</v>
      </c>
      <c r="D229" t="s">
        <v>11</v>
      </c>
      <c r="E229" s="8">
        <v>35877</v>
      </c>
      <c r="F229" s="8">
        <v>41901</v>
      </c>
      <c r="G229" s="3">
        <f ca="1">(TODAY()-E229)/365</f>
        <v>23.169863013698631</v>
      </c>
      <c r="H229" s="3">
        <f ca="1">(TODAY()-F229)/365</f>
        <v>6.6657534246575345</v>
      </c>
      <c r="I229" t="s">
        <v>14</v>
      </c>
      <c r="J229">
        <f t="shared" si="3"/>
        <v>91190.51</v>
      </c>
      <c r="K229">
        <v>91190.51</v>
      </c>
      <c r="L229">
        <f>(F229-E229)/365</f>
        <v>16.504109589041096</v>
      </c>
      <c r="M229">
        <f ca="1">K229/H229</f>
        <v>13680.450534319769</v>
      </c>
      <c r="N229">
        <f>COUNTIF(K:K,K229)</f>
        <v>1</v>
      </c>
      <c r="O229">
        <f ca="1">COUNTIF(M:M,M229)</f>
        <v>1</v>
      </c>
    </row>
    <row r="230" spans="1:15" x14ac:dyDescent="0.3">
      <c r="A230">
        <v>1929</v>
      </c>
      <c r="B230" t="s">
        <v>290</v>
      </c>
      <c r="C230" t="s">
        <v>41</v>
      </c>
      <c r="D230" t="s">
        <v>11</v>
      </c>
      <c r="E230" s="8">
        <v>44114</v>
      </c>
      <c r="F230" s="8">
        <v>44114</v>
      </c>
      <c r="G230" s="3">
        <f ca="1">(TODAY()-E230)/365</f>
        <v>0.60273972602739723</v>
      </c>
      <c r="H230" s="3">
        <f ca="1">(TODAY()-F230)/365</f>
        <v>0.60273972602739723</v>
      </c>
      <c r="I230" t="s">
        <v>14</v>
      </c>
      <c r="J230">
        <f t="shared" si="3"/>
        <v>91000</v>
      </c>
      <c r="K230">
        <v>91000</v>
      </c>
      <c r="L230">
        <f>(F230-E230)/365</f>
        <v>0</v>
      </c>
      <c r="M230">
        <f ca="1">K230/H230</f>
        <v>150977.27272727274</v>
      </c>
      <c r="N230">
        <f>COUNTIF(K:K,K230)</f>
        <v>1</v>
      </c>
      <c r="O230">
        <f ca="1">COUNTIF(M:M,M230)</f>
        <v>1</v>
      </c>
    </row>
    <row r="231" spans="1:15" x14ac:dyDescent="0.3">
      <c r="A231">
        <v>3341</v>
      </c>
      <c r="B231" t="s">
        <v>104</v>
      </c>
      <c r="C231" t="s">
        <v>110</v>
      </c>
      <c r="D231" t="s">
        <v>11</v>
      </c>
      <c r="E231" s="8">
        <v>37902</v>
      </c>
      <c r="F231" s="8">
        <v>41715</v>
      </c>
      <c r="G231" s="3">
        <f ca="1">(TODAY()-E231)/365</f>
        <v>17.621917808219177</v>
      </c>
      <c r="H231" s="3">
        <f ca="1">(TODAY()-F231)/365</f>
        <v>7.1753424657534248</v>
      </c>
      <c r="I231" t="s">
        <v>14</v>
      </c>
      <c r="J231">
        <f t="shared" si="3"/>
        <v>90924.3</v>
      </c>
      <c r="K231">
        <v>90924.3</v>
      </c>
      <c r="L231">
        <f>(F231-E231)/365</f>
        <v>10.446575342465753</v>
      </c>
      <c r="M231">
        <f ca="1">K231/H231</f>
        <v>12671.771477663231</v>
      </c>
      <c r="N231">
        <f>COUNTIF(K:K,K231)</f>
        <v>1</v>
      </c>
      <c r="O231">
        <f ca="1">COUNTIF(M:M,M231)</f>
        <v>1</v>
      </c>
    </row>
    <row r="232" spans="1:15" x14ac:dyDescent="0.3">
      <c r="A232">
        <v>2017</v>
      </c>
      <c r="B232" t="s">
        <v>352</v>
      </c>
      <c r="C232" t="s">
        <v>369</v>
      </c>
      <c r="D232" t="s">
        <v>11</v>
      </c>
      <c r="E232" s="8">
        <v>38903</v>
      </c>
      <c r="F232" s="8">
        <v>38903</v>
      </c>
      <c r="G232" s="3">
        <f ca="1">(TODAY()-E232)/365</f>
        <v>14.87945205479452</v>
      </c>
      <c r="H232" s="3">
        <f ca="1">(TODAY()-F232)/365</f>
        <v>14.87945205479452</v>
      </c>
      <c r="I232" t="s">
        <v>14</v>
      </c>
      <c r="J232">
        <f t="shared" si="3"/>
        <v>90695.34</v>
      </c>
      <c r="K232">
        <v>90695.34</v>
      </c>
      <c r="L232">
        <f>(F232-E232)/365</f>
        <v>0</v>
      </c>
      <c r="M232">
        <f ca="1">K232/H232</f>
        <v>6095.3413920088378</v>
      </c>
      <c r="N232">
        <f>COUNTIF(K:K,K232)</f>
        <v>1</v>
      </c>
      <c r="O232">
        <f ca="1">COUNTIF(M:M,M232)</f>
        <v>1</v>
      </c>
    </row>
    <row r="233" spans="1:15" x14ac:dyDescent="0.3">
      <c r="A233">
        <v>3929</v>
      </c>
      <c r="B233" t="s">
        <v>233</v>
      </c>
      <c r="C233" t="s">
        <v>243</v>
      </c>
      <c r="D233" t="s">
        <v>11</v>
      </c>
      <c r="E233" s="8">
        <v>36717</v>
      </c>
      <c r="F233" s="8">
        <v>44261</v>
      </c>
      <c r="G233" s="3">
        <f ca="1">(TODAY()-E233)/365</f>
        <v>20.86849315068493</v>
      </c>
      <c r="H233" s="3">
        <f ca="1">(TODAY()-F233)/365</f>
        <v>0.2</v>
      </c>
      <c r="I233" t="s">
        <v>10</v>
      </c>
      <c r="J233">
        <f t="shared" si="3"/>
        <v>90303</v>
      </c>
      <c r="K233">
        <v>90303</v>
      </c>
      <c r="L233">
        <f>(F233-E233)/365</f>
        <v>20.668493150684931</v>
      </c>
      <c r="M233">
        <f ca="1">K233/H233</f>
        <v>451515</v>
      </c>
      <c r="N233">
        <f>COUNTIF(K:K,K233)</f>
        <v>3</v>
      </c>
      <c r="O233">
        <f ca="1">COUNTIF(M:M,M233)</f>
        <v>1</v>
      </c>
    </row>
    <row r="234" spans="1:15" x14ac:dyDescent="0.3">
      <c r="A234">
        <v>3846</v>
      </c>
      <c r="B234" t="s">
        <v>663</v>
      </c>
      <c r="C234" t="s">
        <v>638</v>
      </c>
      <c r="D234" t="s">
        <v>11</v>
      </c>
      <c r="E234" s="8">
        <v>32370</v>
      </c>
      <c r="F234" s="8">
        <v>39036</v>
      </c>
      <c r="G234" s="3">
        <f ca="1">(TODAY()-E234)/365</f>
        <v>32.778082191780825</v>
      </c>
      <c r="H234" s="3">
        <f ca="1">(TODAY()-F234)/365</f>
        <v>14.515068493150684</v>
      </c>
      <c r="I234" t="s">
        <v>10</v>
      </c>
      <c r="J234">
        <f t="shared" si="3"/>
        <v>90303</v>
      </c>
      <c r="K234">
        <v>90303</v>
      </c>
      <c r="L234">
        <f>(F234-E234)/365</f>
        <v>18.263013698630136</v>
      </c>
      <c r="M234">
        <f ca="1">K234/H234</f>
        <v>6221.3278595696493</v>
      </c>
      <c r="N234">
        <f>COUNTIF(K:K,K234)</f>
        <v>3</v>
      </c>
      <c r="O234">
        <f ca="1">COUNTIF(M:M,M234)</f>
        <v>1</v>
      </c>
    </row>
    <row r="235" spans="1:15" x14ac:dyDescent="0.3">
      <c r="A235">
        <v>3493</v>
      </c>
      <c r="B235" t="s">
        <v>233</v>
      </c>
      <c r="C235" t="s">
        <v>243</v>
      </c>
      <c r="D235" t="s">
        <v>11</v>
      </c>
      <c r="E235" s="8">
        <v>32588</v>
      </c>
      <c r="F235" s="8">
        <v>37073</v>
      </c>
      <c r="G235" s="3">
        <f ca="1">(TODAY()-E235)/365</f>
        <v>32.180821917808217</v>
      </c>
      <c r="H235" s="3">
        <f ca="1">(TODAY()-F235)/365</f>
        <v>19.893150684931506</v>
      </c>
      <c r="I235" t="s">
        <v>10</v>
      </c>
      <c r="J235">
        <f t="shared" si="3"/>
        <v>90303</v>
      </c>
      <c r="K235">
        <v>90303</v>
      </c>
      <c r="L235">
        <f>(F235-E235)/365</f>
        <v>12.287671232876713</v>
      </c>
      <c r="M235">
        <f ca="1">K235/H235</f>
        <v>4539.4015975760922</v>
      </c>
      <c r="N235">
        <f>COUNTIF(K:K,K235)</f>
        <v>3</v>
      </c>
      <c r="O235">
        <f ca="1">COUNTIF(M:M,M235)</f>
        <v>1</v>
      </c>
    </row>
    <row r="236" spans="1:15" x14ac:dyDescent="0.3">
      <c r="A236">
        <v>1968</v>
      </c>
      <c r="B236" t="s">
        <v>581</v>
      </c>
      <c r="C236" t="s">
        <v>168</v>
      </c>
      <c r="D236" t="s">
        <v>11</v>
      </c>
      <c r="E236" s="8">
        <v>41946</v>
      </c>
      <c r="F236" s="8">
        <v>41946</v>
      </c>
      <c r="G236" s="3">
        <f ca="1">(TODAY()-E236)/365</f>
        <v>6.5424657534246577</v>
      </c>
      <c r="H236" s="3">
        <f ca="1">(TODAY()-F236)/365</f>
        <v>6.5424657534246577</v>
      </c>
      <c r="I236" t="s">
        <v>14</v>
      </c>
      <c r="J236">
        <f t="shared" si="3"/>
        <v>90202.68</v>
      </c>
      <c r="K236">
        <v>90202.68</v>
      </c>
      <c r="L236">
        <f>(F236-E236)/365</f>
        <v>0</v>
      </c>
      <c r="M236">
        <f ca="1">K236/H236</f>
        <v>13787.260552763817</v>
      </c>
      <c r="N236">
        <f>COUNTIF(K:K,K236)</f>
        <v>1</v>
      </c>
      <c r="O236">
        <f ca="1">COUNTIF(M:M,M236)</f>
        <v>1</v>
      </c>
    </row>
    <row r="237" spans="1:15" x14ac:dyDescent="0.3">
      <c r="A237">
        <v>3519</v>
      </c>
      <c r="B237" t="s">
        <v>352</v>
      </c>
      <c r="C237" t="s">
        <v>54</v>
      </c>
      <c r="D237" t="s">
        <v>11</v>
      </c>
      <c r="E237" s="8">
        <v>36836</v>
      </c>
      <c r="F237" s="8">
        <v>41456</v>
      </c>
      <c r="G237" s="3">
        <f ca="1">(TODAY()-E237)/365</f>
        <v>20.542465753424658</v>
      </c>
      <c r="H237" s="3">
        <f ca="1">(TODAY()-F237)/365</f>
        <v>7.8849315068493153</v>
      </c>
      <c r="I237" t="s">
        <v>14</v>
      </c>
      <c r="J237">
        <f t="shared" si="3"/>
        <v>90124.7</v>
      </c>
      <c r="K237">
        <v>90124.7</v>
      </c>
      <c r="L237">
        <f>(F237-E237)/365</f>
        <v>12.657534246575343</v>
      </c>
      <c r="M237">
        <f ca="1">K237/H237</f>
        <v>11429.991487143849</v>
      </c>
      <c r="N237">
        <f>COUNTIF(K:K,K237)</f>
        <v>1</v>
      </c>
      <c r="O237">
        <f ca="1">COUNTIF(M:M,M237)</f>
        <v>1</v>
      </c>
    </row>
    <row r="238" spans="1:15" x14ac:dyDescent="0.3">
      <c r="A238">
        <v>4360</v>
      </c>
      <c r="B238" t="s">
        <v>113</v>
      </c>
      <c r="C238" t="s">
        <v>124</v>
      </c>
      <c r="D238" t="s">
        <v>82</v>
      </c>
      <c r="E238" s="8">
        <v>36361</v>
      </c>
      <c r="F238" s="8">
        <v>43813</v>
      </c>
      <c r="G238" s="3">
        <f ca="1">(TODAY()-E238)/365</f>
        <v>21.843835616438355</v>
      </c>
      <c r="H238" s="3">
        <f ca="1">(TODAY()-F238)/365</f>
        <v>1.4273972602739726</v>
      </c>
      <c r="I238" t="s">
        <v>14</v>
      </c>
      <c r="J238">
        <f t="shared" si="3"/>
        <v>90100</v>
      </c>
      <c r="K238">
        <v>90100</v>
      </c>
      <c r="L238">
        <f>(F238-E238)/365</f>
        <v>20.416438356164385</v>
      </c>
      <c r="M238">
        <f ca="1">K238/H238</f>
        <v>63121.880998080611</v>
      </c>
      <c r="N238">
        <f>COUNTIF(K:K,K238)</f>
        <v>2</v>
      </c>
      <c r="O238">
        <f ca="1">COUNTIF(M:M,M238)</f>
        <v>1</v>
      </c>
    </row>
    <row r="239" spans="1:15" x14ac:dyDescent="0.3">
      <c r="A239">
        <v>4368</v>
      </c>
      <c r="B239" t="s">
        <v>113</v>
      </c>
      <c r="C239" t="s">
        <v>124</v>
      </c>
      <c r="D239" t="s">
        <v>82</v>
      </c>
      <c r="E239" s="8">
        <v>34911</v>
      </c>
      <c r="F239" s="8">
        <v>43444</v>
      </c>
      <c r="G239" s="3">
        <f ca="1">(TODAY()-E239)/365</f>
        <v>25.816438356164383</v>
      </c>
      <c r="H239" s="3">
        <f ca="1">(TODAY()-F239)/365</f>
        <v>2.4383561643835616</v>
      </c>
      <c r="I239" t="s">
        <v>14</v>
      </c>
      <c r="J239">
        <f t="shared" si="3"/>
        <v>90100</v>
      </c>
      <c r="K239">
        <v>90100</v>
      </c>
      <c r="L239">
        <f>(F239-E239)/365</f>
        <v>23.378082191780823</v>
      </c>
      <c r="M239">
        <f ca="1">K239/H239</f>
        <v>36951.123595505618</v>
      </c>
      <c r="N239">
        <f>COUNTIF(K:K,K239)</f>
        <v>2</v>
      </c>
      <c r="O239">
        <f ca="1">COUNTIF(M:M,M239)</f>
        <v>1</v>
      </c>
    </row>
    <row r="240" spans="1:15" x14ac:dyDescent="0.3">
      <c r="A240">
        <v>4224</v>
      </c>
      <c r="B240" t="s">
        <v>113</v>
      </c>
      <c r="C240" t="s">
        <v>124</v>
      </c>
      <c r="D240" t="s">
        <v>82</v>
      </c>
      <c r="E240" s="8">
        <v>42996</v>
      </c>
      <c r="F240" s="8">
        <v>43778</v>
      </c>
      <c r="G240" s="3">
        <f ca="1">(TODAY()-E240)/365</f>
        <v>3.6657534246575341</v>
      </c>
      <c r="H240" s="3">
        <f ca="1">(TODAY()-F240)/365</f>
        <v>1.5232876712328767</v>
      </c>
      <c r="I240" t="s">
        <v>14</v>
      </c>
      <c r="J240">
        <f t="shared" si="3"/>
        <v>90074.39</v>
      </c>
      <c r="K240">
        <v>90074.39</v>
      </c>
      <c r="L240">
        <f>(F240-E240)/365</f>
        <v>2.1424657534246574</v>
      </c>
      <c r="M240">
        <f ca="1">K240/H240</f>
        <v>59131.568974820148</v>
      </c>
      <c r="N240">
        <f>COUNTIF(K:K,K240)</f>
        <v>1</v>
      </c>
      <c r="O240">
        <f ca="1">COUNTIF(M:M,M240)</f>
        <v>1</v>
      </c>
    </row>
    <row r="241" spans="1:15" x14ac:dyDescent="0.3">
      <c r="A241">
        <v>1418</v>
      </c>
      <c r="B241" t="s">
        <v>290</v>
      </c>
      <c r="C241" t="s">
        <v>298</v>
      </c>
      <c r="D241" t="s">
        <v>11</v>
      </c>
      <c r="E241" s="8">
        <v>43750</v>
      </c>
      <c r="F241" s="8">
        <v>43750</v>
      </c>
      <c r="G241" s="3">
        <f ca="1">(TODAY()-E241)/365</f>
        <v>1.6</v>
      </c>
      <c r="H241" s="3">
        <f ca="1">(TODAY()-F241)/365</f>
        <v>1.6</v>
      </c>
      <c r="I241" t="s">
        <v>14</v>
      </c>
      <c r="J241">
        <f t="shared" si="3"/>
        <v>90000</v>
      </c>
      <c r="K241">
        <v>90000</v>
      </c>
      <c r="L241">
        <f>(F241-E241)/365</f>
        <v>0</v>
      </c>
      <c r="M241">
        <f ca="1">K241/H241</f>
        <v>56250</v>
      </c>
      <c r="N241">
        <f>COUNTIF(K:K,K241)</f>
        <v>3</v>
      </c>
      <c r="O241">
        <f ca="1">COUNTIF(M:M,M241)</f>
        <v>1</v>
      </c>
    </row>
    <row r="242" spans="1:15" x14ac:dyDescent="0.3">
      <c r="A242">
        <v>1350</v>
      </c>
      <c r="B242" t="s">
        <v>564</v>
      </c>
      <c r="C242" t="s">
        <v>580</v>
      </c>
      <c r="D242" t="s">
        <v>11</v>
      </c>
      <c r="E242" s="8">
        <v>43722</v>
      </c>
      <c r="F242" s="8">
        <v>43722</v>
      </c>
      <c r="G242" s="3">
        <f ca="1">(TODAY()-E242)/365</f>
        <v>1.6767123287671233</v>
      </c>
      <c r="H242" s="3">
        <f ca="1">(TODAY()-F242)/365</f>
        <v>1.6767123287671233</v>
      </c>
      <c r="I242" t="s">
        <v>14</v>
      </c>
      <c r="J242">
        <f t="shared" si="3"/>
        <v>90000</v>
      </c>
      <c r="K242">
        <v>90000</v>
      </c>
      <c r="L242">
        <f>(F242-E242)/365</f>
        <v>0</v>
      </c>
      <c r="M242">
        <f ca="1">K242/H242</f>
        <v>53676.470588235294</v>
      </c>
      <c r="N242">
        <f>COUNTIF(K:K,K242)</f>
        <v>3</v>
      </c>
      <c r="O242">
        <f ca="1">COUNTIF(M:M,M242)</f>
        <v>1</v>
      </c>
    </row>
    <row r="243" spans="1:15" x14ac:dyDescent="0.3">
      <c r="A243">
        <v>1463</v>
      </c>
      <c r="B243" t="s">
        <v>712</v>
      </c>
      <c r="C243" t="s">
        <v>713</v>
      </c>
      <c r="D243" t="s">
        <v>11</v>
      </c>
      <c r="E243" s="8">
        <v>43666</v>
      </c>
      <c r="F243" s="8">
        <v>43666</v>
      </c>
      <c r="G243" s="3">
        <f ca="1">(TODAY()-E243)/365</f>
        <v>1.8301369863013699</v>
      </c>
      <c r="H243" s="3">
        <f ca="1">(TODAY()-F243)/365</f>
        <v>1.8301369863013699</v>
      </c>
      <c r="I243" t="s">
        <v>14</v>
      </c>
      <c r="J243">
        <f t="shared" si="3"/>
        <v>90000</v>
      </c>
      <c r="K243">
        <v>90000</v>
      </c>
      <c r="L243">
        <f>(F243-E243)/365</f>
        <v>0</v>
      </c>
      <c r="M243">
        <f ca="1">K243/H243</f>
        <v>49176.646706586827</v>
      </c>
      <c r="N243">
        <f>COUNTIF(K:K,K243)</f>
        <v>3</v>
      </c>
      <c r="O243">
        <f ca="1">COUNTIF(M:M,M243)</f>
        <v>1</v>
      </c>
    </row>
    <row r="244" spans="1:15" x14ac:dyDescent="0.3">
      <c r="A244">
        <v>2898</v>
      </c>
      <c r="B244" t="s">
        <v>411</v>
      </c>
      <c r="C244" t="s">
        <v>415</v>
      </c>
      <c r="D244" t="s">
        <v>11</v>
      </c>
      <c r="E244" s="8">
        <v>41817</v>
      </c>
      <c r="F244" s="8">
        <v>43694</v>
      </c>
      <c r="G244" s="3">
        <f ca="1">(TODAY()-E244)/365</f>
        <v>6.8958904109589039</v>
      </c>
      <c r="H244" s="3">
        <f ca="1">(TODAY()-F244)/365</f>
        <v>1.7534246575342465</v>
      </c>
      <c r="I244" t="s">
        <v>14</v>
      </c>
      <c r="J244">
        <f t="shared" si="3"/>
        <v>89760.12</v>
      </c>
      <c r="K244">
        <v>89760.12</v>
      </c>
      <c r="L244">
        <f>(F244-E244)/365</f>
        <v>5.1424657534246574</v>
      </c>
      <c r="M244">
        <f ca="1">K244/H244</f>
        <v>51191.318437499998</v>
      </c>
      <c r="N244">
        <f>COUNTIF(K:K,K244)</f>
        <v>1</v>
      </c>
      <c r="O244">
        <f ca="1">COUNTIF(M:M,M244)</f>
        <v>1</v>
      </c>
    </row>
    <row r="245" spans="1:15" x14ac:dyDescent="0.3">
      <c r="A245">
        <v>3813</v>
      </c>
      <c r="B245" t="s">
        <v>343</v>
      </c>
      <c r="C245" t="s">
        <v>304</v>
      </c>
      <c r="D245" t="s">
        <v>11</v>
      </c>
      <c r="E245" s="8">
        <v>36304</v>
      </c>
      <c r="F245" s="8">
        <v>42629</v>
      </c>
      <c r="G245" s="3">
        <f ca="1">(TODAY()-E245)/365</f>
        <v>22</v>
      </c>
      <c r="H245" s="3">
        <f ca="1">(TODAY()-F245)/365</f>
        <v>4.6712328767123283</v>
      </c>
      <c r="I245" t="s">
        <v>14</v>
      </c>
      <c r="J245">
        <f t="shared" si="3"/>
        <v>89742.29</v>
      </c>
      <c r="K245">
        <v>89742.29</v>
      </c>
      <c r="L245">
        <f>(F245-E245)/365</f>
        <v>17.328767123287673</v>
      </c>
      <c r="M245">
        <f ca="1">K245/H245</f>
        <v>19211.692580645162</v>
      </c>
      <c r="N245">
        <f>COUNTIF(K:K,K245)</f>
        <v>1</v>
      </c>
      <c r="O245">
        <f ca="1">COUNTIF(M:M,M245)</f>
        <v>1</v>
      </c>
    </row>
    <row r="246" spans="1:15" x14ac:dyDescent="0.3">
      <c r="A246">
        <v>3261</v>
      </c>
      <c r="B246" t="s">
        <v>306</v>
      </c>
      <c r="C246" t="s">
        <v>331</v>
      </c>
      <c r="D246" t="s">
        <v>11</v>
      </c>
      <c r="E246" s="8">
        <v>39048</v>
      </c>
      <c r="F246" s="8">
        <v>42506</v>
      </c>
      <c r="G246" s="3">
        <f ca="1">(TODAY()-E246)/365</f>
        <v>14.482191780821918</v>
      </c>
      <c r="H246" s="3">
        <f ca="1">(TODAY()-F246)/365</f>
        <v>5.0082191780821921</v>
      </c>
      <c r="I246" t="s">
        <v>14</v>
      </c>
      <c r="J246">
        <f t="shared" si="3"/>
        <v>89597.79</v>
      </c>
      <c r="K246">
        <v>89597.79</v>
      </c>
      <c r="L246">
        <f>(F246-E246)/365</f>
        <v>9.4739726027397264</v>
      </c>
      <c r="M246">
        <f ca="1">K246/H246</f>
        <v>17890.14953501094</v>
      </c>
      <c r="N246">
        <f>COUNTIF(K:K,K246)</f>
        <v>1</v>
      </c>
      <c r="O246">
        <f ca="1">COUNTIF(M:M,M246)</f>
        <v>1</v>
      </c>
    </row>
    <row r="247" spans="1:15" x14ac:dyDescent="0.3">
      <c r="A247">
        <v>3426</v>
      </c>
      <c r="B247" t="s">
        <v>609</v>
      </c>
      <c r="C247" t="s">
        <v>619</v>
      </c>
      <c r="D247" t="s">
        <v>11</v>
      </c>
      <c r="E247" s="8">
        <v>39013</v>
      </c>
      <c r="F247" s="8">
        <v>43190</v>
      </c>
      <c r="G247" s="3">
        <f ca="1">(TODAY()-E247)/365</f>
        <v>14.578082191780823</v>
      </c>
      <c r="H247" s="3">
        <f ca="1">(TODAY()-F247)/365</f>
        <v>3.1342465753424658</v>
      </c>
      <c r="I247" t="s">
        <v>14</v>
      </c>
      <c r="J247">
        <f t="shared" si="3"/>
        <v>89474.4</v>
      </c>
      <c r="K247">
        <v>89474.4</v>
      </c>
      <c r="L247">
        <f>(F247-E247)/365</f>
        <v>11.443835616438356</v>
      </c>
      <c r="M247">
        <f ca="1">K247/H247</f>
        <v>28547.339160839158</v>
      </c>
      <c r="N247">
        <f>COUNTIF(K:K,K247)</f>
        <v>2</v>
      </c>
      <c r="O247">
        <f ca="1">COUNTIF(M:M,M247)</f>
        <v>1</v>
      </c>
    </row>
    <row r="248" spans="1:15" x14ac:dyDescent="0.3">
      <c r="A248">
        <v>1488</v>
      </c>
      <c r="B248" t="s">
        <v>352</v>
      </c>
      <c r="C248" t="s">
        <v>362</v>
      </c>
      <c r="D248" t="s">
        <v>11</v>
      </c>
      <c r="E248" s="8">
        <v>43178</v>
      </c>
      <c r="F248" s="8">
        <v>43178</v>
      </c>
      <c r="G248" s="3">
        <f ca="1">(TODAY()-E248)/365</f>
        <v>3.1671232876712327</v>
      </c>
      <c r="H248" s="3">
        <f ca="1">(TODAY()-F248)/365</f>
        <v>3.1671232876712327</v>
      </c>
      <c r="I248" t="s">
        <v>14</v>
      </c>
      <c r="J248">
        <f t="shared" si="3"/>
        <v>89474.4</v>
      </c>
      <c r="K248">
        <v>89474.4</v>
      </c>
      <c r="L248">
        <f>(F248-E248)/365</f>
        <v>0</v>
      </c>
      <c r="M248">
        <f ca="1">K248/H248</f>
        <v>28251</v>
      </c>
      <c r="N248">
        <f>COUNTIF(K:K,K248)</f>
        <v>2</v>
      </c>
      <c r="O248">
        <f ca="1">COUNTIF(M:M,M248)</f>
        <v>1</v>
      </c>
    </row>
    <row r="249" spans="1:15" x14ac:dyDescent="0.3">
      <c r="A249">
        <v>2367</v>
      </c>
      <c r="B249" t="s">
        <v>208</v>
      </c>
      <c r="C249" t="s">
        <v>220</v>
      </c>
      <c r="D249" t="s">
        <v>11</v>
      </c>
      <c r="E249" s="8">
        <v>41885</v>
      </c>
      <c r="F249" s="8">
        <v>42346</v>
      </c>
      <c r="G249" s="3">
        <f ca="1">(TODAY()-E249)/365</f>
        <v>6.7095890410958905</v>
      </c>
      <c r="H249" s="3">
        <f ca="1">(TODAY()-F249)/365</f>
        <v>5.4465753424657537</v>
      </c>
      <c r="I249" t="s">
        <v>14</v>
      </c>
      <c r="J249">
        <f t="shared" si="3"/>
        <v>89430.54</v>
      </c>
      <c r="K249">
        <v>89430.54</v>
      </c>
      <c r="L249">
        <f>(F249-E249)/365</f>
        <v>1.263013698630137</v>
      </c>
      <c r="M249">
        <f ca="1">K249/H249</f>
        <v>16419.591096579476</v>
      </c>
      <c r="N249">
        <f>COUNTIF(K:K,K249)</f>
        <v>1</v>
      </c>
      <c r="O249">
        <f ca="1">COUNTIF(M:M,M249)</f>
        <v>1</v>
      </c>
    </row>
    <row r="250" spans="1:15" x14ac:dyDescent="0.3">
      <c r="A250">
        <v>4378</v>
      </c>
      <c r="B250" t="s">
        <v>104</v>
      </c>
      <c r="C250" t="s">
        <v>109</v>
      </c>
      <c r="D250" t="s">
        <v>82</v>
      </c>
      <c r="E250" s="8">
        <v>31518</v>
      </c>
      <c r="F250" s="8">
        <v>42795</v>
      </c>
      <c r="G250" s="3">
        <f ca="1">(TODAY()-E250)/365</f>
        <v>35.112328767123287</v>
      </c>
      <c r="H250" s="3">
        <f ca="1">(TODAY()-F250)/365</f>
        <v>4.2164383561643834</v>
      </c>
      <c r="I250" t="s">
        <v>14</v>
      </c>
      <c r="J250">
        <f t="shared" si="3"/>
        <v>89393.83</v>
      </c>
      <c r="K250">
        <v>89393.83</v>
      </c>
      <c r="L250">
        <f>(F250-E250)/365</f>
        <v>30.895890410958906</v>
      </c>
      <c r="M250">
        <f ca="1">K250/H250</f>
        <v>21201.265724496428</v>
      </c>
      <c r="N250">
        <f>COUNTIF(K:K,K250)</f>
        <v>1</v>
      </c>
      <c r="O250">
        <f ca="1">COUNTIF(M:M,M250)</f>
        <v>1</v>
      </c>
    </row>
    <row r="251" spans="1:15" x14ac:dyDescent="0.3">
      <c r="A251">
        <v>3144</v>
      </c>
      <c r="B251" t="s">
        <v>595</v>
      </c>
      <c r="C251" t="s">
        <v>578</v>
      </c>
      <c r="D251" t="s">
        <v>11</v>
      </c>
      <c r="E251" s="8">
        <v>40147</v>
      </c>
      <c r="F251" s="8">
        <v>43052</v>
      </c>
      <c r="G251" s="3">
        <f ca="1">(TODAY()-E251)/365</f>
        <v>11.471232876712328</v>
      </c>
      <c r="H251" s="3">
        <f ca="1">(TODAY()-F251)/365</f>
        <v>3.5123287671232877</v>
      </c>
      <c r="I251" t="s">
        <v>14</v>
      </c>
      <c r="J251">
        <f t="shared" si="3"/>
        <v>89077.69</v>
      </c>
      <c r="K251">
        <v>89077.69</v>
      </c>
      <c r="L251">
        <f>(F251-E251)/365</f>
        <v>7.9589041095890414</v>
      </c>
      <c r="M251">
        <f ca="1">K251/H251</f>
        <v>25361.432800312014</v>
      </c>
      <c r="N251">
        <f>COUNTIF(K:K,K251)</f>
        <v>1</v>
      </c>
      <c r="O251">
        <f ca="1">COUNTIF(M:M,M251)</f>
        <v>1</v>
      </c>
    </row>
    <row r="252" spans="1:15" x14ac:dyDescent="0.3">
      <c r="A252">
        <v>3546</v>
      </c>
      <c r="B252" t="s">
        <v>333</v>
      </c>
      <c r="C252" t="s">
        <v>341</v>
      </c>
      <c r="D252" t="s">
        <v>11</v>
      </c>
      <c r="E252" s="8">
        <v>34885</v>
      </c>
      <c r="F252" s="8">
        <v>39636</v>
      </c>
      <c r="G252" s="3">
        <f ca="1">(TODAY()-E252)/365</f>
        <v>25.887671232876713</v>
      </c>
      <c r="H252" s="3">
        <f ca="1">(TODAY()-F252)/365</f>
        <v>12.871232876712329</v>
      </c>
      <c r="I252" t="s">
        <v>14</v>
      </c>
      <c r="J252">
        <f t="shared" si="3"/>
        <v>88957.49</v>
      </c>
      <c r="K252">
        <v>88957.49</v>
      </c>
      <c r="L252">
        <f>(F252-E252)/365</f>
        <v>13.016438356164384</v>
      </c>
      <c r="M252">
        <f ca="1">K252/H252</f>
        <v>6911.3418156662419</v>
      </c>
      <c r="N252">
        <f>COUNTIF(K:K,K252)</f>
        <v>1</v>
      </c>
      <c r="O252">
        <f ca="1">COUNTIF(M:M,M252)</f>
        <v>1</v>
      </c>
    </row>
    <row r="253" spans="1:15" x14ac:dyDescent="0.3">
      <c r="A253">
        <v>4096</v>
      </c>
      <c r="B253" t="s">
        <v>663</v>
      </c>
      <c r="C253" t="s">
        <v>639</v>
      </c>
      <c r="D253" t="s">
        <v>11</v>
      </c>
      <c r="E253" s="8">
        <v>32889</v>
      </c>
      <c r="F253" s="8">
        <v>44212</v>
      </c>
      <c r="G253" s="3">
        <f ca="1">(TODAY()-E253)/365</f>
        <v>31.356164383561644</v>
      </c>
      <c r="H253" s="3">
        <f ca="1">(TODAY()-F253)/365</f>
        <v>0.33424657534246577</v>
      </c>
      <c r="I253" t="s">
        <v>14</v>
      </c>
      <c r="J253">
        <f t="shared" si="3"/>
        <v>88934</v>
      </c>
      <c r="K253">
        <v>88934</v>
      </c>
      <c r="L253">
        <f>(F253-E253)/365</f>
        <v>31.021917808219179</v>
      </c>
      <c r="M253">
        <f ca="1">K253/H253</f>
        <v>266073.03278688522</v>
      </c>
      <c r="N253">
        <f>COUNTIF(K:K,K253)</f>
        <v>6</v>
      </c>
      <c r="O253">
        <f ca="1">COUNTIF(M:M,M253)</f>
        <v>1</v>
      </c>
    </row>
    <row r="254" spans="1:15" x14ac:dyDescent="0.3">
      <c r="A254">
        <v>3788</v>
      </c>
      <c r="B254" t="s">
        <v>635</v>
      </c>
      <c r="C254" t="s">
        <v>639</v>
      </c>
      <c r="D254" t="s">
        <v>11</v>
      </c>
      <c r="E254" s="8">
        <v>37502</v>
      </c>
      <c r="F254" s="8">
        <v>43679</v>
      </c>
      <c r="G254" s="3">
        <f ca="1">(TODAY()-E254)/365</f>
        <v>18.717808219178082</v>
      </c>
      <c r="H254" s="3">
        <f ca="1">(TODAY()-F254)/365</f>
        <v>1.7945205479452055</v>
      </c>
      <c r="I254" t="s">
        <v>14</v>
      </c>
      <c r="J254">
        <f t="shared" si="3"/>
        <v>88934</v>
      </c>
      <c r="K254">
        <v>88934</v>
      </c>
      <c r="L254">
        <f>(F254-E254)/365</f>
        <v>16.923287671232877</v>
      </c>
      <c r="M254">
        <f ca="1">K254/H254</f>
        <v>49558.64122137404</v>
      </c>
      <c r="N254">
        <f>COUNTIF(K:K,K254)</f>
        <v>6</v>
      </c>
      <c r="O254">
        <f ca="1">COUNTIF(M:M,M254)</f>
        <v>1</v>
      </c>
    </row>
    <row r="255" spans="1:15" x14ac:dyDescent="0.3">
      <c r="A255">
        <v>3888</v>
      </c>
      <c r="B255" t="s">
        <v>635</v>
      </c>
      <c r="C255" t="s">
        <v>639</v>
      </c>
      <c r="D255" t="s">
        <v>11</v>
      </c>
      <c r="E255" s="8">
        <v>35660</v>
      </c>
      <c r="F255" s="8">
        <v>42752</v>
      </c>
      <c r="G255" s="3">
        <f ca="1">(TODAY()-E255)/365</f>
        <v>23.764383561643836</v>
      </c>
      <c r="H255" s="3">
        <f ca="1">(TODAY()-F255)/365</f>
        <v>4.3342465753424655</v>
      </c>
      <c r="I255" t="s">
        <v>14</v>
      </c>
      <c r="J255">
        <f t="shared" si="3"/>
        <v>88934</v>
      </c>
      <c r="K255">
        <v>88934</v>
      </c>
      <c r="L255">
        <f>(F255-E255)/365</f>
        <v>19.43013698630137</v>
      </c>
      <c r="M255">
        <f ca="1">K255/H255</f>
        <v>20518.906447534766</v>
      </c>
      <c r="N255">
        <f>COUNTIF(K:K,K255)</f>
        <v>6</v>
      </c>
      <c r="O255">
        <f ca="1">COUNTIF(M:M,M255)</f>
        <v>2</v>
      </c>
    </row>
    <row r="256" spans="1:15" x14ac:dyDescent="0.3">
      <c r="A256">
        <v>3666</v>
      </c>
      <c r="B256" t="s">
        <v>663</v>
      </c>
      <c r="C256" t="s">
        <v>639</v>
      </c>
      <c r="D256" t="s">
        <v>11</v>
      </c>
      <c r="E256" s="8">
        <v>37306</v>
      </c>
      <c r="F256" s="8">
        <v>42752</v>
      </c>
      <c r="G256" s="3">
        <f ca="1">(TODAY()-E256)/365</f>
        <v>19.254794520547946</v>
      </c>
      <c r="H256" s="3">
        <f ca="1">(TODAY()-F256)/365</f>
        <v>4.3342465753424655</v>
      </c>
      <c r="I256" t="s">
        <v>14</v>
      </c>
      <c r="J256">
        <f t="shared" si="3"/>
        <v>88934</v>
      </c>
      <c r="K256">
        <v>88934</v>
      </c>
      <c r="L256">
        <f>(F256-E256)/365</f>
        <v>14.920547945205479</v>
      </c>
      <c r="M256">
        <f ca="1">K256/H256</f>
        <v>20518.906447534766</v>
      </c>
      <c r="N256">
        <f>COUNTIF(K:K,K256)</f>
        <v>6</v>
      </c>
      <c r="O256">
        <f ca="1">COUNTIF(M:M,M256)</f>
        <v>2</v>
      </c>
    </row>
    <row r="257" spans="1:15" x14ac:dyDescent="0.3">
      <c r="A257">
        <v>3754</v>
      </c>
      <c r="B257" t="s">
        <v>635</v>
      </c>
      <c r="C257" t="s">
        <v>639</v>
      </c>
      <c r="D257" t="s">
        <v>11</v>
      </c>
      <c r="E257" s="8">
        <v>36563</v>
      </c>
      <c r="F257" s="8">
        <v>42544</v>
      </c>
      <c r="G257" s="3">
        <f ca="1">(TODAY()-E257)/365</f>
        <v>21.290410958904111</v>
      </c>
      <c r="H257" s="3">
        <f ca="1">(TODAY()-F257)/365</f>
        <v>4.904109589041096</v>
      </c>
      <c r="I257" t="s">
        <v>14</v>
      </c>
      <c r="J257">
        <f t="shared" si="3"/>
        <v>88934</v>
      </c>
      <c r="K257">
        <v>88934</v>
      </c>
      <c r="L257">
        <f>(F257-E257)/365</f>
        <v>16.386301369863013</v>
      </c>
      <c r="M257">
        <f ca="1">K257/H257</f>
        <v>18134.58659217877</v>
      </c>
      <c r="N257">
        <f>COUNTIF(K:K,K257)</f>
        <v>6</v>
      </c>
      <c r="O257">
        <f ca="1">COUNTIF(M:M,M257)</f>
        <v>1</v>
      </c>
    </row>
    <row r="258" spans="1:15" x14ac:dyDescent="0.3">
      <c r="A258">
        <v>3633</v>
      </c>
      <c r="B258" t="s">
        <v>635</v>
      </c>
      <c r="C258" t="s">
        <v>639</v>
      </c>
      <c r="D258" t="s">
        <v>11</v>
      </c>
      <c r="E258" s="8">
        <v>37034</v>
      </c>
      <c r="F258" s="8">
        <v>42300</v>
      </c>
      <c r="G258" s="3">
        <f ca="1">(TODAY()-E258)/365</f>
        <v>20</v>
      </c>
      <c r="H258" s="3">
        <f ca="1">(TODAY()-F258)/365</f>
        <v>5.5726027397260278</v>
      </c>
      <c r="I258" t="s">
        <v>14</v>
      </c>
      <c r="J258">
        <f t="shared" si="3"/>
        <v>88934</v>
      </c>
      <c r="K258">
        <v>88934</v>
      </c>
      <c r="L258">
        <f>(F258-E258)/365</f>
        <v>14.427397260273972</v>
      </c>
      <c r="M258">
        <f ca="1">K258/H258</f>
        <v>15959.149459193706</v>
      </c>
      <c r="N258">
        <f>COUNTIF(K:K,K258)</f>
        <v>6</v>
      </c>
      <c r="O258">
        <f ca="1">COUNTIF(M:M,M258)</f>
        <v>1</v>
      </c>
    </row>
    <row r="259" spans="1:15" x14ac:dyDescent="0.3">
      <c r="A259">
        <v>4049</v>
      </c>
      <c r="B259" t="s">
        <v>233</v>
      </c>
      <c r="C259" t="s">
        <v>245</v>
      </c>
      <c r="D259" t="s">
        <v>11</v>
      </c>
      <c r="E259" s="8">
        <v>34876</v>
      </c>
      <c r="F259" s="8">
        <v>44296</v>
      </c>
      <c r="G259" s="3">
        <f ca="1">(TODAY()-E259)/365</f>
        <v>25.912328767123288</v>
      </c>
      <c r="H259" s="3">
        <f ca="1">(TODAY()-F259)/365</f>
        <v>0.10410958904109589</v>
      </c>
      <c r="I259" t="s">
        <v>14</v>
      </c>
      <c r="J259">
        <f t="shared" ref="J259:J322" si="4">IF(K259&gt;1000, K259, 40*4*K259)</f>
        <v>88550</v>
      </c>
      <c r="K259">
        <v>88550</v>
      </c>
      <c r="L259">
        <f>(F259-E259)/365</f>
        <v>25.80821917808219</v>
      </c>
      <c r="M259">
        <f ca="1">K259/H259</f>
        <v>850546.05263157887</v>
      </c>
      <c r="N259">
        <f>COUNTIF(K:K,K259)</f>
        <v>3</v>
      </c>
      <c r="O259">
        <f ca="1">COUNTIF(M:M,M259)</f>
        <v>1</v>
      </c>
    </row>
    <row r="260" spans="1:15" x14ac:dyDescent="0.3">
      <c r="A260">
        <v>3697</v>
      </c>
      <c r="B260" t="s">
        <v>233</v>
      </c>
      <c r="C260" t="s">
        <v>245</v>
      </c>
      <c r="D260" t="s">
        <v>11</v>
      </c>
      <c r="E260" s="8">
        <v>38551</v>
      </c>
      <c r="F260" s="8">
        <v>44179</v>
      </c>
      <c r="G260" s="3">
        <f ca="1">(TODAY()-E260)/365</f>
        <v>15.843835616438357</v>
      </c>
      <c r="H260" s="3">
        <f ca="1">(TODAY()-F260)/365</f>
        <v>0.42465753424657532</v>
      </c>
      <c r="I260" t="s">
        <v>14</v>
      </c>
      <c r="J260">
        <f t="shared" si="4"/>
        <v>88550</v>
      </c>
      <c r="K260">
        <v>88550</v>
      </c>
      <c r="L260">
        <f>(F260-E260)/365</f>
        <v>15.419178082191781</v>
      </c>
      <c r="M260">
        <f ca="1">K260/H260</f>
        <v>208520.96774193548</v>
      </c>
      <c r="N260">
        <f>COUNTIF(K:K,K260)</f>
        <v>3</v>
      </c>
      <c r="O260">
        <f ca="1">COUNTIF(M:M,M260)</f>
        <v>1</v>
      </c>
    </row>
    <row r="261" spans="1:15" x14ac:dyDescent="0.3">
      <c r="A261">
        <v>3755</v>
      </c>
      <c r="B261" t="s">
        <v>233</v>
      </c>
      <c r="C261" t="s">
        <v>245</v>
      </c>
      <c r="D261" t="s">
        <v>11</v>
      </c>
      <c r="E261" s="8">
        <v>38040</v>
      </c>
      <c r="F261" s="8">
        <v>44030</v>
      </c>
      <c r="G261" s="3">
        <f ca="1">(TODAY()-E261)/365</f>
        <v>17.243835616438357</v>
      </c>
      <c r="H261" s="3">
        <f ca="1">(TODAY()-F261)/365</f>
        <v>0.83287671232876714</v>
      </c>
      <c r="I261" t="s">
        <v>14</v>
      </c>
      <c r="J261">
        <f t="shared" si="4"/>
        <v>88550</v>
      </c>
      <c r="K261">
        <v>88550</v>
      </c>
      <c r="L261">
        <f>(F261-E261)/365</f>
        <v>16.410958904109588</v>
      </c>
      <c r="M261">
        <f ca="1">K261/H261</f>
        <v>106318.25657894736</v>
      </c>
      <c r="N261">
        <f>COUNTIF(K:K,K261)</f>
        <v>3</v>
      </c>
      <c r="O261">
        <f ca="1">COUNTIF(M:M,M261)</f>
        <v>1</v>
      </c>
    </row>
    <row r="262" spans="1:15" x14ac:dyDescent="0.3">
      <c r="A262">
        <v>2506</v>
      </c>
      <c r="B262" t="s">
        <v>581</v>
      </c>
      <c r="C262" t="s">
        <v>585</v>
      </c>
      <c r="D262" t="s">
        <v>11</v>
      </c>
      <c r="E262" s="8">
        <v>38001</v>
      </c>
      <c r="F262" s="8">
        <v>38769</v>
      </c>
      <c r="G262" s="3">
        <f ca="1">(TODAY()-E262)/365</f>
        <v>17.350684931506848</v>
      </c>
      <c r="H262" s="3">
        <f ca="1">(TODAY()-F262)/365</f>
        <v>15.246575342465754</v>
      </c>
      <c r="I262" t="s">
        <v>14</v>
      </c>
      <c r="J262">
        <f t="shared" si="4"/>
        <v>88491.74</v>
      </c>
      <c r="K262">
        <v>88491.74</v>
      </c>
      <c r="L262">
        <f>(F262-E262)/365</f>
        <v>2.1041095890410957</v>
      </c>
      <c r="M262">
        <f ca="1">K262/H262</f>
        <v>5804.0404492362986</v>
      </c>
      <c r="N262">
        <f>COUNTIF(K:K,K262)</f>
        <v>1</v>
      </c>
      <c r="O262">
        <f ca="1">COUNTIF(M:M,M262)</f>
        <v>1</v>
      </c>
    </row>
    <row r="263" spans="1:15" x14ac:dyDescent="0.3">
      <c r="A263">
        <v>1666</v>
      </c>
      <c r="B263" t="s">
        <v>113</v>
      </c>
      <c r="C263" t="s">
        <v>122</v>
      </c>
      <c r="D263" t="s">
        <v>82</v>
      </c>
      <c r="E263" s="8">
        <v>43781</v>
      </c>
      <c r="F263" s="8">
        <v>43781</v>
      </c>
      <c r="G263" s="3">
        <f ca="1">(TODAY()-E263)/365</f>
        <v>1.515068493150685</v>
      </c>
      <c r="H263" s="3">
        <f ca="1">(TODAY()-F263)/365</f>
        <v>1.515068493150685</v>
      </c>
      <c r="I263" t="s">
        <v>14</v>
      </c>
      <c r="J263">
        <f t="shared" si="4"/>
        <v>88462.84</v>
      </c>
      <c r="K263">
        <v>88462.84</v>
      </c>
      <c r="L263">
        <f>(F263-E263)/365</f>
        <v>0</v>
      </c>
      <c r="M263">
        <f ca="1">K263/H263</f>
        <v>58388.673779385164</v>
      </c>
      <c r="N263">
        <f>COUNTIF(K:K,K263)</f>
        <v>1</v>
      </c>
      <c r="O263">
        <f ca="1">COUNTIF(M:M,M263)</f>
        <v>1</v>
      </c>
    </row>
    <row r="264" spans="1:15" x14ac:dyDescent="0.3">
      <c r="A264">
        <v>3124</v>
      </c>
      <c r="B264" t="s">
        <v>741</v>
      </c>
      <c r="C264" t="s">
        <v>587</v>
      </c>
      <c r="D264" t="s">
        <v>11</v>
      </c>
      <c r="E264" s="8">
        <v>38285</v>
      </c>
      <c r="F264" s="8">
        <v>41113</v>
      </c>
      <c r="G264" s="3">
        <f ca="1">(TODAY()-E264)/365</f>
        <v>16.572602739726026</v>
      </c>
      <c r="H264" s="3">
        <f ca="1">(TODAY()-F264)/365</f>
        <v>8.8246575342465761</v>
      </c>
      <c r="I264" t="s">
        <v>14</v>
      </c>
      <c r="J264">
        <f t="shared" si="4"/>
        <v>88437.95</v>
      </c>
      <c r="K264">
        <v>88437.95</v>
      </c>
      <c r="L264">
        <f>(F264-E264)/365</f>
        <v>7.7479452054794518</v>
      </c>
      <c r="M264">
        <f ca="1">K264/H264</f>
        <v>10021.6863551692</v>
      </c>
      <c r="N264">
        <f>COUNTIF(K:K,K264)</f>
        <v>1</v>
      </c>
      <c r="O264">
        <f ca="1">COUNTIF(M:M,M264)</f>
        <v>1</v>
      </c>
    </row>
    <row r="265" spans="1:15" x14ac:dyDescent="0.3">
      <c r="A265">
        <v>2639</v>
      </c>
      <c r="B265" t="s">
        <v>208</v>
      </c>
      <c r="C265" t="s">
        <v>219</v>
      </c>
      <c r="D265" t="s">
        <v>11</v>
      </c>
      <c r="E265" s="8">
        <v>42114</v>
      </c>
      <c r="F265" s="8">
        <v>43192</v>
      </c>
      <c r="G265" s="3">
        <f ca="1">(TODAY()-E265)/365</f>
        <v>6.0821917808219181</v>
      </c>
      <c r="H265" s="3">
        <f ca="1">(TODAY()-F265)/365</f>
        <v>3.128767123287671</v>
      </c>
      <c r="I265" t="s">
        <v>14</v>
      </c>
      <c r="J265">
        <f t="shared" si="4"/>
        <v>88434</v>
      </c>
      <c r="K265">
        <v>88434</v>
      </c>
      <c r="L265">
        <f>(F265-E265)/365</f>
        <v>2.9534246575342467</v>
      </c>
      <c r="M265">
        <f ca="1">K265/H265</f>
        <v>28264.807355516637</v>
      </c>
      <c r="N265">
        <f>COUNTIF(K:K,K265)</f>
        <v>2</v>
      </c>
      <c r="O265">
        <f ca="1">COUNTIF(M:M,M265)</f>
        <v>1</v>
      </c>
    </row>
    <row r="266" spans="1:15" x14ac:dyDescent="0.3">
      <c r="A266">
        <v>1514</v>
      </c>
      <c r="B266" t="s">
        <v>581</v>
      </c>
      <c r="C266" t="s">
        <v>583</v>
      </c>
      <c r="D266" t="s">
        <v>11</v>
      </c>
      <c r="E266" s="8">
        <v>43122</v>
      </c>
      <c r="F266" s="8">
        <v>43122</v>
      </c>
      <c r="G266" s="3">
        <f ca="1">(TODAY()-E266)/365</f>
        <v>3.3205479452054796</v>
      </c>
      <c r="H266" s="3">
        <f ca="1">(TODAY()-F266)/365</f>
        <v>3.3205479452054796</v>
      </c>
      <c r="I266" t="s">
        <v>14</v>
      </c>
      <c r="J266">
        <f t="shared" si="4"/>
        <v>88434</v>
      </c>
      <c r="K266">
        <v>88434</v>
      </c>
      <c r="L266">
        <f>(F266-E266)/365</f>
        <v>0</v>
      </c>
      <c r="M266">
        <f ca="1">K266/H266</f>
        <v>26632.351485148512</v>
      </c>
      <c r="N266">
        <f>COUNTIF(K:K,K266)</f>
        <v>2</v>
      </c>
      <c r="O266">
        <f ca="1">COUNTIF(M:M,M266)</f>
        <v>1</v>
      </c>
    </row>
    <row r="267" spans="1:15" x14ac:dyDescent="0.3">
      <c r="A267">
        <v>3927</v>
      </c>
      <c r="B267" t="s">
        <v>352</v>
      </c>
      <c r="C267" t="s">
        <v>369</v>
      </c>
      <c r="D267" t="s">
        <v>11</v>
      </c>
      <c r="E267" s="8">
        <v>36276</v>
      </c>
      <c r="F267" s="8">
        <v>43806</v>
      </c>
      <c r="G267" s="3">
        <f ca="1">(TODAY()-E267)/365</f>
        <v>22.076712328767123</v>
      </c>
      <c r="H267" s="3">
        <f ca="1">(TODAY()-F267)/365</f>
        <v>1.4465753424657535</v>
      </c>
      <c r="I267" t="s">
        <v>14</v>
      </c>
      <c r="J267">
        <f t="shared" si="4"/>
        <v>88059.48</v>
      </c>
      <c r="K267">
        <v>88059.48</v>
      </c>
      <c r="L267">
        <f>(F267-E267)/365</f>
        <v>20.63013698630137</v>
      </c>
      <c r="M267">
        <f ca="1">K267/H267</f>
        <v>60874.451136363634</v>
      </c>
      <c r="N267">
        <f>COUNTIF(K:K,K267)</f>
        <v>1</v>
      </c>
      <c r="O267">
        <f ca="1">COUNTIF(M:M,M267)</f>
        <v>1</v>
      </c>
    </row>
    <row r="268" spans="1:15" x14ac:dyDescent="0.3">
      <c r="A268">
        <v>1828</v>
      </c>
      <c r="B268" t="s">
        <v>693</v>
      </c>
      <c r="C268" t="s">
        <v>32</v>
      </c>
      <c r="D268" t="s">
        <v>11</v>
      </c>
      <c r="E268" s="8">
        <v>39146</v>
      </c>
      <c r="F268" s="8">
        <v>39146</v>
      </c>
      <c r="G268" s="3">
        <f ca="1">(TODAY()-E268)/365</f>
        <v>14.213698630136987</v>
      </c>
      <c r="H268" s="3">
        <f ca="1">(TODAY()-F268)/365</f>
        <v>14.213698630136987</v>
      </c>
      <c r="I268" t="s">
        <v>14</v>
      </c>
      <c r="J268">
        <f t="shared" si="4"/>
        <v>87993.11</v>
      </c>
      <c r="K268">
        <v>87993.11</v>
      </c>
      <c r="L268">
        <f>(F268-E268)/365</f>
        <v>0</v>
      </c>
      <c r="M268">
        <f ca="1">K268/H268</f>
        <v>6190.7257420971473</v>
      </c>
      <c r="N268">
        <f>COUNTIF(K:K,K268)</f>
        <v>1</v>
      </c>
      <c r="O268">
        <f ca="1">COUNTIF(M:M,M268)</f>
        <v>1</v>
      </c>
    </row>
    <row r="269" spans="1:15" x14ac:dyDescent="0.3">
      <c r="A269">
        <v>3254</v>
      </c>
      <c r="B269" t="s">
        <v>127</v>
      </c>
      <c r="C269" t="s">
        <v>32</v>
      </c>
      <c r="D269" t="s">
        <v>11</v>
      </c>
      <c r="E269" s="8">
        <v>38817</v>
      </c>
      <c r="F269" s="8">
        <v>42255</v>
      </c>
      <c r="G269" s="3">
        <f ca="1">(TODAY()-E269)/365</f>
        <v>15.115068493150686</v>
      </c>
      <c r="H269" s="3">
        <f ca="1">(TODAY()-F269)/365</f>
        <v>5.6958904109589037</v>
      </c>
      <c r="I269" t="s">
        <v>14</v>
      </c>
      <c r="J269">
        <f t="shared" si="4"/>
        <v>87906.66</v>
      </c>
      <c r="K269">
        <v>87906.66</v>
      </c>
      <c r="L269">
        <f>(F269-E269)/365</f>
        <v>9.419178082191781</v>
      </c>
      <c r="M269">
        <f ca="1">K269/H269</f>
        <v>15433.348196248198</v>
      </c>
      <c r="N269">
        <f>COUNTIF(K:K,K269)</f>
        <v>1</v>
      </c>
      <c r="O269">
        <f ca="1">COUNTIF(M:M,M269)</f>
        <v>1</v>
      </c>
    </row>
    <row r="270" spans="1:15" x14ac:dyDescent="0.3">
      <c r="A270">
        <v>3963</v>
      </c>
      <c r="B270" t="s">
        <v>564</v>
      </c>
      <c r="C270" t="s">
        <v>579</v>
      </c>
      <c r="D270" t="s">
        <v>11</v>
      </c>
      <c r="E270" s="8">
        <v>35215</v>
      </c>
      <c r="F270" s="8">
        <v>43080</v>
      </c>
      <c r="G270" s="3">
        <f ca="1">(TODAY()-E270)/365</f>
        <v>24.983561643835618</v>
      </c>
      <c r="H270" s="3">
        <f ca="1">(TODAY()-F270)/365</f>
        <v>3.4356164383561643</v>
      </c>
      <c r="I270" t="s">
        <v>14</v>
      </c>
      <c r="J270">
        <f t="shared" si="4"/>
        <v>87899.38</v>
      </c>
      <c r="K270">
        <v>87899.38</v>
      </c>
      <c r="L270">
        <f>(F270-E270)/365</f>
        <v>21.547945205479451</v>
      </c>
      <c r="M270">
        <f ca="1">K270/H270</f>
        <v>25584.747767145138</v>
      </c>
      <c r="N270">
        <f>COUNTIF(K:K,K270)</f>
        <v>1</v>
      </c>
      <c r="O270">
        <f ca="1">COUNTIF(M:M,M270)</f>
        <v>1</v>
      </c>
    </row>
    <row r="271" spans="1:15" x14ac:dyDescent="0.3">
      <c r="A271">
        <v>2662</v>
      </c>
      <c r="B271" t="s">
        <v>352</v>
      </c>
      <c r="C271" t="s">
        <v>368</v>
      </c>
      <c r="D271" t="s">
        <v>11</v>
      </c>
      <c r="E271" s="8">
        <v>39583</v>
      </c>
      <c r="F271" s="8">
        <v>40717</v>
      </c>
      <c r="G271" s="3">
        <f ca="1">(TODAY()-E271)/365</f>
        <v>13.016438356164384</v>
      </c>
      <c r="H271" s="3">
        <f ca="1">(TODAY()-F271)/365</f>
        <v>9.9095890410958898</v>
      </c>
      <c r="I271" t="s">
        <v>14</v>
      </c>
      <c r="J271">
        <f t="shared" si="4"/>
        <v>87886.54</v>
      </c>
      <c r="K271">
        <v>87886.54</v>
      </c>
      <c r="L271">
        <f>(F271-E271)/365</f>
        <v>3.106849315068493</v>
      </c>
      <c r="M271">
        <f ca="1">K271/H271</f>
        <v>8868.838014929499</v>
      </c>
      <c r="N271">
        <f>COUNTIF(K:K,K271)</f>
        <v>1</v>
      </c>
      <c r="O271">
        <f ca="1">COUNTIF(M:M,M271)</f>
        <v>1</v>
      </c>
    </row>
    <row r="272" spans="1:15" x14ac:dyDescent="0.3">
      <c r="A272">
        <v>4114</v>
      </c>
      <c r="B272" t="s">
        <v>352</v>
      </c>
      <c r="C272" t="s">
        <v>362</v>
      </c>
      <c r="D272" t="s">
        <v>11</v>
      </c>
      <c r="E272" s="8">
        <v>31691</v>
      </c>
      <c r="F272" s="8">
        <v>44116</v>
      </c>
      <c r="G272" s="3">
        <f ca="1">(TODAY()-E272)/365</f>
        <v>34.638356164383559</v>
      </c>
      <c r="H272" s="3">
        <f ca="1">(TODAY()-F272)/365</f>
        <v>0.59726027397260273</v>
      </c>
      <c r="I272" t="s">
        <v>14</v>
      </c>
      <c r="J272">
        <f t="shared" si="4"/>
        <v>87860</v>
      </c>
      <c r="K272">
        <v>87860</v>
      </c>
      <c r="L272">
        <f>(F272-E272)/365</f>
        <v>34.041095890410958</v>
      </c>
      <c r="M272">
        <f ca="1">K272/H272</f>
        <v>147105.04587155965</v>
      </c>
      <c r="N272">
        <f>COUNTIF(K:K,K272)</f>
        <v>1</v>
      </c>
      <c r="O272">
        <f ca="1">COUNTIF(M:M,M272)</f>
        <v>1</v>
      </c>
    </row>
    <row r="273" spans="1:15" x14ac:dyDescent="0.3">
      <c r="A273">
        <v>3175</v>
      </c>
      <c r="B273" t="s">
        <v>493</v>
      </c>
      <c r="C273" t="s">
        <v>331</v>
      </c>
      <c r="D273" t="s">
        <v>11</v>
      </c>
      <c r="E273" s="8">
        <v>39090</v>
      </c>
      <c r="F273" s="8">
        <v>42150</v>
      </c>
      <c r="G273" s="3">
        <f ca="1">(TODAY()-E273)/365</f>
        <v>14.367123287671232</v>
      </c>
      <c r="H273" s="3">
        <f ca="1">(TODAY()-F273)/365</f>
        <v>5.9835616438356167</v>
      </c>
      <c r="I273" t="s">
        <v>14</v>
      </c>
      <c r="J273">
        <f t="shared" si="4"/>
        <v>87752.29</v>
      </c>
      <c r="K273">
        <v>87752.29</v>
      </c>
      <c r="L273">
        <f>(F273-E273)/365</f>
        <v>8.3835616438356162</v>
      </c>
      <c r="M273">
        <f ca="1">K273/H273</f>
        <v>14665.561286630034</v>
      </c>
      <c r="N273">
        <f>COUNTIF(K:K,K273)</f>
        <v>1</v>
      </c>
      <c r="O273">
        <f ca="1">COUNTIF(M:M,M273)</f>
        <v>1</v>
      </c>
    </row>
    <row r="274" spans="1:15" x14ac:dyDescent="0.3">
      <c r="A274">
        <v>2845</v>
      </c>
      <c r="B274" t="s">
        <v>306</v>
      </c>
      <c r="C274" t="s">
        <v>54</v>
      </c>
      <c r="D274" t="s">
        <v>11</v>
      </c>
      <c r="E274" s="8">
        <v>39090</v>
      </c>
      <c r="F274" s="8">
        <v>40763</v>
      </c>
      <c r="G274" s="3">
        <f ca="1">(TODAY()-E274)/365</f>
        <v>14.367123287671232</v>
      </c>
      <c r="H274" s="3">
        <f ca="1">(TODAY()-F274)/365</f>
        <v>9.7835616438356166</v>
      </c>
      <c r="I274" t="s">
        <v>14</v>
      </c>
      <c r="J274">
        <f t="shared" si="4"/>
        <v>87677</v>
      </c>
      <c r="K274">
        <v>87677</v>
      </c>
      <c r="L274">
        <f>(F274-E274)/365</f>
        <v>4.5835616438356164</v>
      </c>
      <c r="M274">
        <f ca="1">K274/H274</f>
        <v>8961.6647997759737</v>
      </c>
      <c r="N274">
        <f>COUNTIF(K:K,K274)</f>
        <v>1</v>
      </c>
      <c r="O274">
        <f ca="1">COUNTIF(M:M,M274)</f>
        <v>1</v>
      </c>
    </row>
    <row r="275" spans="1:15" x14ac:dyDescent="0.3">
      <c r="A275">
        <v>4369</v>
      </c>
      <c r="B275" t="s">
        <v>80</v>
      </c>
      <c r="C275" t="s">
        <v>88</v>
      </c>
      <c r="D275" t="s">
        <v>82</v>
      </c>
      <c r="E275" s="8">
        <v>32524</v>
      </c>
      <c r="F275" s="8">
        <v>41725</v>
      </c>
      <c r="G275" s="3">
        <f ca="1">(TODAY()-E275)/365</f>
        <v>32.356164383561641</v>
      </c>
      <c r="H275" s="3">
        <f ca="1">(TODAY()-F275)/365</f>
        <v>7.1479452054794521</v>
      </c>
      <c r="I275" t="s">
        <v>14</v>
      </c>
      <c r="J275">
        <f t="shared" si="4"/>
        <v>87662.22</v>
      </c>
      <c r="K275">
        <v>87662.22</v>
      </c>
      <c r="L275">
        <f>(F275-E275)/365</f>
        <v>25.208219178082192</v>
      </c>
      <c r="M275">
        <f ca="1">K275/H275</f>
        <v>12263.974817937908</v>
      </c>
      <c r="N275">
        <f>COUNTIF(K:K,K275)</f>
        <v>1</v>
      </c>
      <c r="O275">
        <f ca="1">COUNTIF(M:M,M275)</f>
        <v>1</v>
      </c>
    </row>
    <row r="276" spans="1:15" x14ac:dyDescent="0.3">
      <c r="A276">
        <v>2282</v>
      </c>
      <c r="B276" t="s">
        <v>352</v>
      </c>
      <c r="C276" t="s">
        <v>54</v>
      </c>
      <c r="D276" t="s">
        <v>11</v>
      </c>
      <c r="E276" s="8">
        <v>37438</v>
      </c>
      <c r="F276" s="8">
        <v>37719</v>
      </c>
      <c r="G276" s="3">
        <f ca="1">(TODAY()-E276)/365</f>
        <v>18.893150684931506</v>
      </c>
      <c r="H276" s="3">
        <f ca="1">(TODAY()-F276)/365</f>
        <v>18.123287671232877</v>
      </c>
      <c r="I276" t="s">
        <v>14</v>
      </c>
      <c r="J276">
        <f t="shared" si="4"/>
        <v>87572.07</v>
      </c>
      <c r="K276">
        <v>87572.07</v>
      </c>
      <c r="L276">
        <f>(F276-E276)/365</f>
        <v>0.76986301369863008</v>
      </c>
      <c r="M276">
        <f ca="1">K276/H276</f>
        <v>4832.0189795918368</v>
      </c>
      <c r="N276">
        <f>COUNTIF(K:K,K276)</f>
        <v>1</v>
      </c>
      <c r="O276">
        <f ca="1">COUNTIF(M:M,M276)</f>
        <v>1</v>
      </c>
    </row>
    <row r="277" spans="1:15" x14ac:dyDescent="0.3">
      <c r="A277">
        <v>2270</v>
      </c>
      <c r="B277" t="s">
        <v>58</v>
      </c>
      <c r="C277" t="s">
        <v>61</v>
      </c>
      <c r="D277" t="s">
        <v>11</v>
      </c>
      <c r="E277" s="8">
        <v>43220</v>
      </c>
      <c r="F277" s="8">
        <v>43479</v>
      </c>
      <c r="G277" s="3">
        <f ca="1">(TODAY()-E277)/365</f>
        <v>3.0520547945205481</v>
      </c>
      <c r="H277" s="3">
        <f ca="1">(TODAY()-F277)/365</f>
        <v>2.3424657534246576</v>
      </c>
      <c r="I277" t="s">
        <v>14</v>
      </c>
      <c r="J277">
        <f t="shared" si="4"/>
        <v>87393.600000000006</v>
      </c>
      <c r="K277">
        <v>87393.600000000006</v>
      </c>
      <c r="L277">
        <f>(F277-E277)/365</f>
        <v>0.70958904109589038</v>
      </c>
      <c r="M277">
        <f ca="1">K277/H277</f>
        <v>37308.378947368423</v>
      </c>
      <c r="N277">
        <f>COUNTIF(K:K,K277)</f>
        <v>1</v>
      </c>
      <c r="O277">
        <f ca="1">COUNTIF(M:M,M277)</f>
        <v>1</v>
      </c>
    </row>
    <row r="278" spans="1:15" x14ac:dyDescent="0.3">
      <c r="A278">
        <v>2833</v>
      </c>
      <c r="B278" t="s">
        <v>127</v>
      </c>
      <c r="C278" t="s">
        <v>33</v>
      </c>
      <c r="D278" t="s">
        <v>11</v>
      </c>
      <c r="E278" s="8">
        <v>40616</v>
      </c>
      <c r="F278" s="8">
        <v>42240</v>
      </c>
      <c r="G278" s="3">
        <f ca="1">(TODAY()-E278)/365</f>
        <v>10.186301369863013</v>
      </c>
      <c r="H278" s="3">
        <f ca="1">(TODAY()-F278)/365</f>
        <v>5.7369863013698632</v>
      </c>
      <c r="I278" t="s">
        <v>14</v>
      </c>
      <c r="J278">
        <f t="shared" si="4"/>
        <v>87222.38</v>
      </c>
      <c r="K278">
        <v>87222.38</v>
      </c>
      <c r="L278">
        <f>(F278-E278)/365</f>
        <v>4.4493150684931511</v>
      </c>
      <c r="M278">
        <f ca="1">K278/H278</f>
        <v>15203.518958930277</v>
      </c>
      <c r="N278">
        <f>COUNTIF(K:K,K278)</f>
        <v>1</v>
      </c>
      <c r="O278">
        <f ca="1">COUNTIF(M:M,M278)</f>
        <v>1</v>
      </c>
    </row>
    <row r="279" spans="1:15" x14ac:dyDescent="0.3">
      <c r="A279">
        <v>4029</v>
      </c>
      <c r="B279" t="s">
        <v>720</v>
      </c>
      <c r="C279" t="s">
        <v>731</v>
      </c>
      <c r="D279" t="s">
        <v>11</v>
      </c>
      <c r="E279" s="8">
        <v>31321</v>
      </c>
      <c r="F279" s="8">
        <v>40238</v>
      </c>
      <c r="G279" s="3">
        <f ca="1">(TODAY()-E279)/365</f>
        <v>35.652054794520545</v>
      </c>
      <c r="H279" s="3">
        <f ca="1">(TODAY()-F279)/365</f>
        <v>11.221917808219178</v>
      </c>
      <c r="I279" t="s">
        <v>14</v>
      </c>
      <c r="J279">
        <f t="shared" si="4"/>
        <v>87134.88</v>
      </c>
      <c r="K279">
        <v>87134.88</v>
      </c>
      <c r="L279">
        <f>(F279-E279)/365</f>
        <v>24.43013698630137</v>
      </c>
      <c r="M279">
        <f ca="1">K279/H279</f>
        <v>7764.7048828125007</v>
      </c>
      <c r="N279">
        <f>COUNTIF(K:K,K279)</f>
        <v>2</v>
      </c>
      <c r="O279">
        <f ca="1">COUNTIF(M:M,M279)</f>
        <v>1</v>
      </c>
    </row>
    <row r="280" spans="1:15" x14ac:dyDescent="0.3">
      <c r="A280">
        <v>3064</v>
      </c>
      <c r="B280" t="s">
        <v>281</v>
      </c>
      <c r="C280" t="s">
        <v>283</v>
      </c>
      <c r="D280" t="s">
        <v>11</v>
      </c>
      <c r="E280" s="8">
        <v>35625</v>
      </c>
      <c r="F280" s="8">
        <v>38161</v>
      </c>
      <c r="G280" s="3">
        <f ca="1">(TODAY()-E280)/365</f>
        <v>23.860273972602741</v>
      </c>
      <c r="H280" s="3">
        <f ca="1">(TODAY()-F280)/365</f>
        <v>16.912328767123288</v>
      </c>
      <c r="I280" t="s">
        <v>14</v>
      </c>
      <c r="J280">
        <f t="shared" si="4"/>
        <v>87134.88</v>
      </c>
      <c r="K280">
        <v>87134.88</v>
      </c>
      <c r="L280">
        <f>(F280-E280)/365</f>
        <v>6.9479452054794519</v>
      </c>
      <c r="M280">
        <f ca="1">K280/H280</f>
        <v>5152.1514984610403</v>
      </c>
      <c r="N280">
        <f>COUNTIF(K:K,K280)</f>
        <v>2</v>
      </c>
      <c r="O280">
        <f ca="1">COUNTIF(M:M,M280)</f>
        <v>1</v>
      </c>
    </row>
    <row r="281" spans="1:15" x14ac:dyDescent="0.3">
      <c r="A281">
        <v>4085</v>
      </c>
      <c r="B281" t="s">
        <v>620</v>
      </c>
      <c r="C281" t="s">
        <v>624</v>
      </c>
      <c r="D281" t="s">
        <v>11</v>
      </c>
      <c r="E281" s="8">
        <v>33084</v>
      </c>
      <c r="F281" s="8">
        <v>43812</v>
      </c>
      <c r="G281" s="3">
        <f ca="1">(TODAY()-E281)/365</f>
        <v>30.82191780821918</v>
      </c>
      <c r="H281" s="3">
        <f ca="1">(TODAY()-F281)/365</f>
        <v>1.4301369863013698</v>
      </c>
      <c r="I281" t="s">
        <v>14</v>
      </c>
      <c r="J281">
        <f t="shared" si="4"/>
        <v>86977.44</v>
      </c>
      <c r="K281">
        <v>86977.44</v>
      </c>
      <c r="L281">
        <f>(F281-E281)/365</f>
        <v>29.391780821917809</v>
      </c>
      <c r="M281">
        <f ca="1">K281/H281</f>
        <v>60817.558620689662</v>
      </c>
      <c r="N281">
        <f>COUNTIF(K:K,K281)</f>
        <v>1</v>
      </c>
      <c r="O281">
        <f ca="1">COUNTIF(M:M,M281)</f>
        <v>1</v>
      </c>
    </row>
    <row r="282" spans="1:15" x14ac:dyDescent="0.3">
      <c r="A282">
        <v>3650</v>
      </c>
      <c r="B282" t="s">
        <v>352</v>
      </c>
      <c r="C282" t="s">
        <v>283</v>
      </c>
      <c r="D282" t="s">
        <v>11</v>
      </c>
      <c r="E282" s="8">
        <v>29887</v>
      </c>
      <c r="F282" s="8">
        <v>35200</v>
      </c>
      <c r="G282" s="3">
        <f ca="1">(TODAY()-E282)/365</f>
        <v>39.580821917808223</v>
      </c>
      <c r="H282" s="3">
        <f ca="1">(TODAY()-F282)/365</f>
        <v>25.024657534246575</v>
      </c>
      <c r="I282" t="s">
        <v>14</v>
      </c>
      <c r="J282">
        <f t="shared" si="4"/>
        <v>86888.4</v>
      </c>
      <c r="K282">
        <v>86888.4</v>
      </c>
      <c r="L282">
        <f>(F282-E282)/365</f>
        <v>14.556164383561644</v>
      </c>
      <c r="M282">
        <f ca="1">K282/H282</f>
        <v>3472.1114517188525</v>
      </c>
      <c r="N282">
        <f>COUNTIF(K:K,K282)</f>
        <v>1</v>
      </c>
      <c r="O282">
        <f ca="1">COUNTIF(M:M,M282)</f>
        <v>1</v>
      </c>
    </row>
    <row r="283" spans="1:15" x14ac:dyDescent="0.3">
      <c r="A283">
        <v>3433</v>
      </c>
      <c r="B283" t="s">
        <v>352</v>
      </c>
      <c r="C283" t="s">
        <v>360</v>
      </c>
      <c r="D283" t="s">
        <v>11</v>
      </c>
      <c r="E283" s="8">
        <v>36997</v>
      </c>
      <c r="F283" s="8">
        <v>41205</v>
      </c>
      <c r="G283" s="3">
        <f ca="1">(TODAY()-E283)/365</f>
        <v>20.101369863013698</v>
      </c>
      <c r="H283" s="3">
        <f ca="1">(TODAY()-F283)/365</f>
        <v>8.5726027397260278</v>
      </c>
      <c r="I283" t="s">
        <v>14</v>
      </c>
      <c r="J283">
        <f t="shared" si="4"/>
        <v>86779.39</v>
      </c>
      <c r="K283">
        <v>86779.39</v>
      </c>
      <c r="L283">
        <f>(F283-E283)/365</f>
        <v>11.528767123287672</v>
      </c>
      <c r="M283">
        <f ca="1">K283/H283</f>
        <v>10122.875471396612</v>
      </c>
      <c r="N283">
        <f>COUNTIF(K:K,K283)</f>
        <v>1</v>
      </c>
      <c r="O283">
        <f ca="1">COUNTIF(M:M,M283)</f>
        <v>1</v>
      </c>
    </row>
    <row r="284" spans="1:15" x14ac:dyDescent="0.3">
      <c r="A284">
        <v>3008</v>
      </c>
      <c r="B284" t="s">
        <v>595</v>
      </c>
      <c r="C284" t="s">
        <v>298</v>
      </c>
      <c r="D284" t="s">
        <v>11</v>
      </c>
      <c r="E284" s="8">
        <v>41477</v>
      </c>
      <c r="F284" s="8">
        <v>43764</v>
      </c>
      <c r="G284" s="3">
        <f ca="1">(TODAY()-E284)/365</f>
        <v>7.8273972602739725</v>
      </c>
      <c r="H284" s="3">
        <f ca="1">(TODAY()-F284)/365</f>
        <v>1.5616438356164384</v>
      </c>
      <c r="I284" t="s">
        <v>14</v>
      </c>
      <c r="J284">
        <f t="shared" si="4"/>
        <v>86700</v>
      </c>
      <c r="K284">
        <v>86700</v>
      </c>
      <c r="L284">
        <f>(F284-E284)/365</f>
        <v>6.2657534246575342</v>
      </c>
      <c r="M284">
        <f ca="1">K284/H284</f>
        <v>55518.42105263158</v>
      </c>
      <c r="N284">
        <f>COUNTIF(K:K,K284)</f>
        <v>1</v>
      </c>
      <c r="O284">
        <f ca="1">COUNTIF(M:M,M284)</f>
        <v>1</v>
      </c>
    </row>
    <row r="285" spans="1:15" x14ac:dyDescent="0.3">
      <c r="A285">
        <v>4383</v>
      </c>
      <c r="B285" t="s">
        <v>375</v>
      </c>
      <c r="C285" t="s">
        <v>407</v>
      </c>
      <c r="D285" t="s">
        <v>82</v>
      </c>
      <c r="E285" s="8">
        <v>31365</v>
      </c>
      <c r="F285" s="8">
        <v>43484</v>
      </c>
      <c r="G285" s="3">
        <f ca="1">(TODAY()-E285)/365</f>
        <v>35.531506849315072</v>
      </c>
      <c r="H285" s="3">
        <f ca="1">(TODAY()-F285)/365</f>
        <v>2.3287671232876712</v>
      </c>
      <c r="I285" t="s">
        <v>14</v>
      </c>
      <c r="J285">
        <f t="shared" si="4"/>
        <v>86699.98</v>
      </c>
      <c r="K285">
        <v>86699.98</v>
      </c>
      <c r="L285">
        <f>(F285-E285)/365</f>
        <v>33.202739726027396</v>
      </c>
      <c r="M285">
        <f ca="1">K285/H285</f>
        <v>37229.991411764706</v>
      </c>
      <c r="N285">
        <f>COUNTIF(K:K,K285)</f>
        <v>1</v>
      </c>
      <c r="O285">
        <f ca="1">COUNTIF(M:M,M285)</f>
        <v>1</v>
      </c>
    </row>
    <row r="286" spans="1:15" x14ac:dyDescent="0.3">
      <c r="A286">
        <v>1665</v>
      </c>
      <c r="B286" t="s">
        <v>113</v>
      </c>
      <c r="C286" t="s">
        <v>122</v>
      </c>
      <c r="D286" t="s">
        <v>82</v>
      </c>
      <c r="E286" s="8">
        <v>42954</v>
      </c>
      <c r="F286" s="8">
        <v>42954</v>
      </c>
      <c r="G286" s="3">
        <f ca="1">(TODAY()-E286)/365</f>
        <v>3.7808219178082192</v>
      </c>
      <c r="H286" s="3">
        <f ca="1">(TODAY()-F286)/365</f>
        <v>3.7808219178082192</v>
      </c>
      <c r="I286" t="s">
        <v>14</v>
      </c>
      <c r="J286">
        <f t="shared" si="4"/>
        <v>86353.26</v>
      </c>
      <c r="K286">
        <v>86353.26</v>
      </c>
      <c r="L286">
        <f>(F286-E286)/365</f>
        <v>0</v>
      </c>
      <c r="M286">
        <f ca="1">K286/H286</f>
        <v>22839.811521739128</v>
      </c>
      <c r="N286">
        <f>COUNTIF(K:K,K286)</f>
        <v>1</v>
      </c>
      <c r="O286">
        <f ca="1">COUNTIF(M:M,M286)</f>
        <v>1</v>
      </c>
    </row>
    <row r="287" spans="1:15" x14ac:dyDescent="0.3">
      <c r="A287">
        <v>3450</v>
      </c>
      <c r="B287" t="s">
        <v>564</v>
      </c>
      <c r="C287" t="s">
        <v>578</v>
      </c>
      <c r="D287" t="s">
        <v>11</v>
      </c>
      <c r="E287" s="8">
        <v>36927</v>
      </c>
      <c r="F287" s="8">
        <v>41186</v>
      </c>
      <c r="G287" s="3">
        <f ca="1">(TODAY()-E287)/365</f>
        <v>20.293150684931508</v>
      </c>
      <c r="H287" s="3">
        <f ca="1">(TODAY()-F287)/365</f>
        <v>8.624657534246575</v>
      </c>
      <c r="I287" t="s">
        <v>14</v>
      </c>
      <c r="J287">
        <f t="shared" si="4"/>
        <v>86333.05</v>
      </c>
      <c r="K287">
        <v>86333.05</v>
      </c>
      <c r="L287">
        <f>(F287-E287)/365</f>
        <v>11.668493150684931</v>
      </c>
      <c r="M287">
        <f ca="1">K287/H287</f>
        <v>10010.026445362135</v>
      </c>
      <c r="N287">
        <f>COUNTIF(K:K,K287)</f>
        <v>2</v>
      </c>
      <c r="O287">
        <f ca="1">COUNTIF(M:M,M287)</f>
        <v>1</v>
      </c>
    </row>
    <row r="288" spans="1:15" x14ac:dyDescent="0.3">
      <c r="A288">
        <v>3088</v>
      </c>
      <c r="B288" t="s">
        <v>127</v>
      </c>
      <c r="C288" t="s">
        <v>140</v>
      </c>
      <c r="D288" t="s">
        <v>11</v>
      </c>
      <c r="E288" s="8">
        <v>38139</v>
      </c>
      <c r="F288" s="8">
        <v>40786</v>
      </c>
      <c r="G288" s="3">
        <f ca="1">(TODAY()-E288)/365</f>
        <v>16.972602739726028</v>
      </c>
      <c r="H288" s="3">
        <f ca="1">(TODAY()-F288)/365</f>
        <v>9.7205479452054799</v>
      </c>
      <c r="I288" t="s">
        <v>14</v>
      </c>
      <c r="J288">
        <f t="shared" si="4"/>
        <v>86333.05</v>
      </c>
      <c r="K288">
        <v>86333.05</v>
      </c>
      <c r="L288">
        <f>(F288-E288)/365</f>
        <v>7.2520547945205482</v>
      </c>
      <c r="M288">
        <f ca="1">K288/H288</f>
        <v>8881.5003523111609</v>
      </c>
      <c r="N288">
        <f>COUNTIF(K:K,K288)</f>
        <v>2</v>
      </c>
      <c r="O288">
        <f ca="1">COUNTIF(M:M,M288)</f>
        <v>1</v>
      </c>
    </row>
    <row r="289" spans="1:15" x14ac:dyDescent="0.3">
      <c r="A289">
        <v>1635</v>
      </c>
      <c r="B289" t="s">
        <v>208</v>
      </c>
      <c r="C289" t="s">
        <v>218</v>
      </c>
      <c r="D289" t="s">
        <v>11</v>
      </c>
      <c r="E289" s="8">
        <v>41715</v>
      </c>
      <c r="F289" s="8">
        <v>41715</v>
      </c>
      <c r="G289" s="3">
        <f ca="1">(TODAY()-E289)/365</f>
        <v>7.1753424657534248</v>
      </c>
      <c r="H289" s="3">
        <f ca="1">(TODAY()-F289)/365</f>
        <v>7.1753424657534248</v>
      </c>
      <c r="I289" t="s">
        <v>14</v>
      </c>
      <c r="J289">
        <f t="shared" si="4"/>
        <v>86272.65</v>
      </c>
      <c r="K289">
        <v>86272.65</v>
      </c>
      <c r="L289">
        <f>(F289-E289)/365</f>
        <v>0</v>
      </c>
      <c r="M289">
        <f ca="1">K289/H289</f>
        <v>12023.488831615119</v>
      </c>
      <c r="N289">
        <f>COUNTIF(K:K,K289)</f>
        <v>1</v>
      </c>
      <c r="O289">
        <f ca="1">COUNTIF(M:M,M289)</f>
        <v>1</v>
      </c>
    </row>
    <row r="290" spans="1:15" x14ac:dyDescent="0.3">
      <c r="A290">
        <v>4113</v>
      </c>
      <c r="B290" t="s">
        <v>273</v>
      </c>
      <c r="C290" t="s">
        <v>31</v>
      </c>
      <c r="D290" t="s">
        <v>11</v>
      </c>
      <c r="E290" s="8">
        <v>31075</v>
      </c>
      <c r="F290" s="8">
        <v>43274</v>
      </c>
      <c r="G290" s="3">
        <f ca="1">(TODAY()-E290)/365</f>
        <v>36.326027397260276</v>
      </c>
      <c r="H290" s="3">
        <f ca="1">(TODAY()-F290)/365</f>
        <v>2.904109589041096</v>
      </c>
      <c r="I290" t="s">
        <v>14</v>
      </c>
      <c r="J290">
        <f t="shared" si="4"/>
        <v>86211.71</v>
      </c>
      <c r="K290">
        <v>86211.71</v>
      </c>
      <c r="L290">
        <f>(F290-E290)/365</f>
        <v>33.421917808219177</v>
      </c>
      <c r="M290">
        <f ca="1">K290/H290</f>
        <v>29686.107688679247</v>
      </c>
      <c r="N290">
        <f>COUNTIF(K:K,K290)</f>
        <v>1</v>
      </c>
      <c r="O290">
        <f ca="1">COUNTIF(M:M,M290)</f>
        <v>1</v>
      </c>
    </row>
    <row r="291" spans="1:15" x14ac:dyDescent="0.3">
      <c r="A291">
        <v>3710</v>
      </c>
      <c r="B291" t="s">
        <v>233</v>
      </c>
      <c r="C291" t="s">
        <v>243</v>
      </c>
      <c r="D291" t="s">
        <v>11</v>
      </c>
      <c r="E291" s="8">
        <v>38040</v>
      </c>
      <c r="F291" s="8">
        <v>43778</v>
      </c>
      <c r="G291" s="3">
        <f ca="1">(TODAY()-E291)/365</f>
        <v>17.243835616438357</v>
      </c>
      <c r="H291" s="3">
        <f ca="1">(TODAY()-F291)/365</f>
        <v>1.5232876712328767</v>
      </c>
      <c r="I291" t="s">
        <v>10</v>
      </c>
      <c r="J291">
        <f t="shared" si="4"/>
        <v>86002</v>
      </c>
      <c r="K291">
        <v>86002</v>
      </c>
      <c r="L291">
        <f>(F291-E291)/365</f>
        <v>15.72054794520548</v>
      </c>
      <c r="M291">
        <f ca="1">K291/H291</f>
        <v>56458.147482014392</v>
      </c>
      <c r="N291">
        <f>COUNTIF(K:K,K291)</f>
        <v>6</v>
      </c>
      <c r="O291">
        <f ca="1">COUNTIF(M:M,M291)</f>
        <v>2</v>
      </c>
    </row>
    <row r="292" spans="1:15" x14ac:dyDescent="0.3">
      <c r="A292">
        <v>3814</v>
      </c>
      <c r="B292" t="s">
        <v>233</v>
      </c>
      <c r="C292" t="s">
        <v>243</v>
      </c>
      <c r="D292" t="s">
        <v>11</v>
      </c>
      <c r="E292" s="8">
        <v>37445</v>
      </c>
      <c r="F292" s="8">
        <v>43778</v>
      </c>
      <c r="G292" s="3">
        <f ca="1">(TODAY()-E292)/365</f>
        <v>18.873972602739727</v>
      </c>
      <c r="H292" s="3">
        <f ca="1">(TODAY()-F292)/365</f>
        <v>1.5232876712328767</v>
      </c>
      <c r="I292" t="s">
        <v>10</v>
      </c>
      <c r="J292">
        <f t="shared" si="4"/>
        <v>86002</v>
      </c>
      <c r="K292">
        <v>86002</v>
      </c>
      <c r="L292">
        <f>(F292-E292)/365</f>
        <v>17.350684931506848</v>
      </c>
      <c r="M292">
        <f ca="1">K292/H292</f>
        <v>56458.147482014392</v>
      </c>
      <c r="N292">
        <f>COUNTIF(K:K,K292)</f>
        <v>6</v>
      </c>
      <c r="O292">
        <f ca="1">COUNTIF(M:M,M292)</f>
        <v>2</v>
      </c>
    </row>
    <row r="293" spans="1:15" x14ac:dyDescent="0.3">
      <c r="A293">
        <v>3864</v>
      </c>
      <c r="B293" t="s">
        <v>233</v>
      </c>
      <c r="C293" t="s">
        <v>243</v>
      </c>
      <c r="D293" t="s">
        <v>11</v>
      </c>
      <c r="E293" s="8">
        <v>36717</v>
      </c>
      <c r="F293" s="8">
        <v>43547</v>
      </c>
      <c r="G293" s="3">
        <f ca="1">(TODAY()-E293)/365</f>
        <v>20.86849315068493</v>
      </c>
      <c r="H293" s="3">
        <f ca="1">(TODAY()-F293)/365</f>
        <v>2.1561643835616437</v>
      </c>
      <c r="I293" t="s">
        <v>10</v>
      </c>
      <c r="J293">
        <f t="shared" si="4"/>
        <v>86002</v>
      </c>
      <c r="K293">
        <v>86002</v>
      </c>
      <c r="L293">
        <f>(F293-E293)/365</f>
        <v>18.712328767123289</v>
      </c>
      <c r="M293">
        <f ca="1">K293/H293</f>
        <v>39886.569250317661</v>
      </c>
      <c r="N293">
        <f>COUNTIF(K:K,K293)</f>
        <v>6</v>
      </c>
      <c r="O293">
        <f ca="1">COUNTIF(M:M,M293)</f>
        <v>1</v>
      </c>
    </row>
    <row r="294" spans="1:15" x14ac:dyDescent="0.3">
      <c r="A294">
        <v>3866</v>
      </c>
      <c r="B294" t="s">
        <v>233</v>
      </c>
      <c r="C294" t="s">
        <v>243</v>
      </c>
      <c r="D294" t="s">
        <v>11</v>
      </c>
      <c r="E294" s="8">
        <v>35657</v>
      </c>
      <c r="F294" s="8">
        <v>42544</v>
      </c>
      <c r="G294" s="3">
        <f ca="1">(TODAY()-E294)/365</f>
        <v>23.772602739726029</v>
      </c>
      <c r="H294" s="3">
        <f ca="1">(TODAY()-F294)/365</f>
        <v>4.904109589041096</v>
      </c>
      <c r="I294" t="s">
        <v>10</v>
      </c>
      <c r="J294">
        <f t="shared" si="4"/>
        <v>86002</v>
      </c>
      <c r="K294">
        <v>86002</v>
      </c>
      <c r="L294">
        <f>(F294-E294)/365</f>
        <v>18.86849315068493</v>
      </c>
      <c r="M294">
        <f ca="1">K294/H294</f>
        <v>17536.72067039106</v>
      </c>
      <c r="N294">
        <f>COUNTIF(K:K,K294)</f>
        <v>6</v>
      </c>
      <c r="O294">
        <f ca="1">COUNTIF(M:M,M294)</f>
        <v>1</v>
      </c>
    </row>
    <row r="295" spans="1:15" x14ac:dyDescent="0.3">
      <c r="A295">
        <v>3863</v>
      </c>
      <c r="B295" t="s">
        <v>233</v>
      </c>
      <c r="C295" t="s">
        <v>243</v>
      </c>
      <c r="D295" t="s">
        <v>11</v>
      </c>
      <c r="E295" s="8">
        <v>33917</v>
      </c>
      <c r="F295" s="8">
        <v>40747</v>
      </c>
      <c r="G295" s="3">
        <f ca="1">(TODAY()-E295)/365</f>
        <v>28.539726027397261</v>
      </c>
      <c r="H295" s="3">
        <f ca="1">(TODAY()-F295)/365</f>
        <v>9.8273972602739725</v>
      </c>
      <c r="I295" t="s">
        <v>10</v>
      </c>
      <c r="J295">
        <f t="shared" si="4"/>
        <v>86002</v>
      </c>
      <c r="K295">
        <v>86002</v>
      </c>
      <c r="L295">
        <f>(F295-E295)/365</f>
        <v>18.712328767123289</v>
      </c>
      <c r="M295">
        <f ca="1">K295/H295</f>
        <v>8751.2489545581266</v>
      </c>
      <c r="N295">
        <f>COUNTIF(K:K,K295)</f>
        <v>6</v>
      </c>
      <c r="O295">
        <f ca="1">COUNTIF(M:M,M295)</f>
        <v>1</v>
      </c>
    </row>
    <row r="296" spans="1:15" x14ac:dyDescent="0.3">
      <c r="A296">
        <v>3586</v>
      </c>
      <c r="B296" t="s">
        <v>233</v>
      </c>
      <c r="C296" t="s">
        <v>243</v>
      </c>
      <c r="D296" t="s">
        <v>11</v>
      </c>
      <c r="E296" s="8">
        <v>31413</v>
      </c>
      <c r="F296" s="8">
        <v>36418</v>
      </c>
      <c r="G296" s="3">
        <f ca="1">(TODAY()-E296)/365</f>
        <v>35.4</v>
      </c>
      <c r="H296" s="3">
        <f ca="1">(TODAY()-F296)/365</f>
        <v>21.687671232876713</v>
      </c>
      <c r="I296" t="s">
        <v>10</v>
      </c>
      <c r="J296">
        <f t="shared" si="4"/>
        <v>86002</v>
      </c>
      <c r="K296">
        <v>86002</v>
      </c>
      <c r="L296">
        <f>(F296-E296)/365</f>
        <v>13.712328767123287</v>
      </c>
      <c r="M296">
        <f ca="1">K296/H296</f>
        <v>3965.4787771601818</v>
      </c>
      <c r="N296">
        <f>COUNTIF(K:K,K296)</f>
        <v>6</v>
      </c>
      <c r="O296">
        <f ca="1">COUNTIF(M:M,M296)</f>
        <v>1</v>
      </c>
    </row>
    <row r="297" spans="1:15" x14ac:dyDescent="0.3">
      <c r="A297">
        <v>2983</v>
      </c>
      <c r="B297" t="s">
        <v>741</v>
      </c>
      <c r="C297" t="s">
        <v>54</v>
      </c>
      <c r="D297" t="s">
        <v>11</v>
      </c>
      <c r="E297" s="8">
        <v>37270</v>
      </c>
      <c r="F297" s="8">
        <v>39461</v>
      </c>
      <c r="G297" s="3">
        <f ca="1">(TODAY()-E297)/365</f>
        <v>19.353424657534248</v>
      </c>
      <c r="H297" s="3">
        <f ca="1">(TODAY()-F297)/365</f>
        <v>13.35068493150685</v>
      </c>
      <c r="I297" t="s">
        <v>14</v>
      </c>
      <c r="J297">
        <f t="shared" si="4"/>
        <v>85667.71</v>
      </c>
      <c r="K297">
        <v>85667.71</v>
      </c>
      <c r="L297">
        <f>(F297-E297)/365</f>
        <v>6.0027397260273974</v>
      </c>
      <c r="M297">
        <f ca="1">K297/H297</f>
        <v>6416.7277139339221</v>
      </c>
      <c r="N297">
        <f>COUNTIF(K:K,K297)</f>
        <v>1</v>
      </c>
      <c r="O297">
        <f ca="1">COUNTIF(M:M,M297)</f>
        <v>1</v>
      </c>
    </row>
    <row r="298" spans="1:15" x14ac:dyDescent="0.3">
      <c r="A298">
        <v>2949</v>
      </c>
      <c r="B298" t="s">
        <v>646</v>
      </c>
      <c r="C298" t="s">
        <v>54</v>
      </c>
      <c r="D298" t="s">
        <v>11</v>
      </c>
      <c r="E298" s="8">
        <v>33101</v>
      </c>
      <c r="F298" s="8">
        <v>35200</v>
      </c>
      <c r="G298" s="3">
        <f ca="1">(TODAY()-E298)/365</f>
        <v>30.775342465753425</v>
      </c>
      <c r="H298" s="3">
        <f ca="1">(TODAY()-F298)/365</f>
        <v>25.024657534246575</v>
      </c>
      <c r="I298" t="s">
        <v>14</v>
      </c>
      <c r="J298">
        <f t="shared" si="4"/>
        <v>85631.97</v>
      </c>
      <c r="K298">
        <v>85631.97</v>
      </c>
      <c r="L298">
        <f>(F298-E298)/365</f>
        <v>5.7506849315068491</v>
      </c>
      <c r="M298">
        <f ca="1">K298/H298</f>
        <v>3421.9037716225093</v>
      </c>
      <c r="N298">
        <f>COUNTIF(K:K,K298)</f>
        <v>1</v>
      </c>
      <c r="O298">
        <f ca="1">COUNTIF(M:M,M298)</f>
        <v>1</v>
      </c>
    </row>
    <row r="299" spans="1:15" x14ac:dyDescent="0.3">
      <c r="A299">
        <v>3442</v>
      </c>
      <c r="B299" t="s">
        <v>628</v>
      </c>
      <c r="C299" t="s">
        <v>32</v>
      </c>
      <c r="D299" t="s">
        <v>11</v>
      </c>
      <c r="E299" s="8">
        <v>34652</v>
      </c>
      <c r="F299" s="8">
        <v>38891</v>
      </c>
      <c r="G299" s="3">
        <f ca="1">(TODAY()-E299)/365</f>
        <v>26.526027397260275</v>
      </c>
      <c r="H299" s="3">
        <f ca="1">(TODAY()-F299)/365</f>
        <v>14.912328767123288</v>
      </c>
      <c r="I299" t="s">
        <v>14</v>
      </c>
      <c r="J299">
        <f t="shared" si="4"/>
        <v>85278.12</v>
      </c>
      <c r="K299">
        <v>85278.12</v>
      </c>
      <c r="L299">
        <f>(F299-E299)/365</f>
        <v>11.613698630136986</v>
      </c>
      <c r="M299">
        <f ca="1">K299/H299</f>
        <v>5718.63196766489</v>
      </c>
      <c r="N299">
        <f>COUNTIF(K:K,K299)</f>
        <v>1</v>
      </c>
      <c r="O299">
        <f ca="1">COUNTIF(M:M,M299)</f>
        <v>1</v>
      </c>
    </row>
    <row r="300" spans="1:15" x14ac:dyDescent="0.3">
      <c r="A300">
        <v>2595</v>
      </c>
      <c r="B300" t="s">
        <v>581</v>
      </c>
      <c r="C300" t="s">
        <v>584</v>
      </c>
      <c r="D300" t="s">
        <v>11</v>
      </c>
      <c r="E300" s="8">
        <v>39212</v>
      </c>
      <c r="F300" s="8">
        <v>40191</v>
      </c>
      <c r="G300" s="3">
        <f ca="1">(TODAY()-E300)/365</f>
        <v>14.032876712328767</v>
      </c>
      <c r="H300" s="3">
        <f ca="1">(TODAY()-F300)/365</f>
        <v>11.35068493150685</v>
      </c>
      <c r="I300" t="s">
        <v>14</v>
      </c>
      <c r="J300">
        <f t="shared" si="4"/>
        <v>85009.68</v>
      </c>
      <c r="K300">
        <v>85009.68</v>
      </c>
      <c r="L300">
        <f>(F300-E300)/365</f>
        <v>2.6821917808219178</v>
      </c>
      <c r="M300">
        <f ca="1">K300/H300</f>
        <v>7489.3876900796513</v>
      </c>
      <c r="N300">
        <f>COUNTIF(K:K,K300)</f>
        <v>1</v>
      </c>
      <c r="O300">
        <f ca="1">COUNTIF(M:M,M300)</f>
        <v>1</v>
      </c>
    </row>
    <row r="301" spans="1:15" x14ac:dyDescent="0.3">
      <c r="A301">
        <v>2661</v>
      </c>
      <c r="B301" t="s">
        <v>208</v>
      </c>
      <c r="C301" t="s">
        <v>217</v>
      </c>
      <c r="D301" t="s">
        <v>11</v>
      </c>
      <c r="E301" s="8">
        <v>42954</v>
      </c>
      <c r="F301" s="8">
        <v>44088</v>
      </c>
      <c r="G301" s="3">
        <f ca="1">(TODAY()-E301)/365</f>
        <v>3.7808219178082192</v>
      </c>
      <c r="H301" s="3">
        <f ca="1">(TODAY()-F301)/365</f>
        <v>0.67397260273972603</v>
      </c>
      <c r="I301" t="s">
        <v>14</v>
      </c>
      <c r="J301">
        <f t="shared" si="4"/>
        <v>85000</v>
      </c>
      <c r="K301">
        <v>85000</v>
      </c>
      <c r="L301">
        <f>(F301-E301)/365</f>
        <v>3.106849315068493</v>
      </c>
      <c r="M301">
        <f ca="1">K301/H301</f>
        <v>126117.88617886179</v>
      </c>
      <c r="N301">
        <f>COUNTIF(K:K,K301)</f>
        <v>2</v>
      </c>
      <c r="O301">
        <f ca="1">COUNTIF(M:M,M301)</f>
        <v>1</v>
      </c>
    </row>
    <row r="302" spans="1:15" x14ac:dyDescent="0.3">
      <c r="A302">
        <v>4097</v>
      </c>
      <c r="B302" t="s">
        <v>249</v>
      </c>
      <c r="C302" t="s">
        <v>270</v>
      </c>
      <c r="D302" t="s">
        <v>11</v>
      </c>
      <c r="E302" s="8">
        <v>32681</v>
      </c>
      <c r="F302" s="8">
        <v>44060</v>
      </c>
      <c r="G302" s="3">
        <f ca="1">(TODAY()-E302)/365</f>
        <v>31.926027397260274</v>
      </c>
      <c r="H302" s="3">
        <f ca="1">(TODAY()-F302)/365</f>
        <v>0.75068493150684934</v>
      </c>
      <c r="I302" t="s">
        <v>14</v>
      </c>
      <c r="J302">
        <f t="shared" si="4"/>
        <v>85000</v>
      </c>
      <c r="K302">
        <v>85000</v>
      </c>
      <c r="L302">
        <f>(F302-E302)/365</f>
        <v>31.175342465753424</v>
      </c>
      <c r="M302">
        <f ca="1">K302/H302</f>
        <v>113229.92700729927</v>
      </c>
      <c r="N302">
        <f>COUNTIF(K:K,K302)</f>
        <v>2</v>
      </c>
      <c r="O302">
        <f ca="1">COUNTIF(M:M,M302)</f>
        <v>1</v>
      </c>
    </row>
    <row r="303" spans="1:15" x14ac:dyDescent="0.3">
      <c r="A303">
        <v>2814</v>
      </c>
      <c r="B303" t="s">
        <v>411</v>
      </c>
      <c r="C303" t="s">
        <v>180</v>
      </c>
      <c r="D303" t="s">
        <v>11</v>
      </c>
      <c r="E303" s="8">
        <v>33896</v>
      </c>
      <c r="F303" s="8">
        <v>35468</v>
      </c>
      <c r="G303" s="3">
        <f ca="1">(TODAY()-E303)/365</f>
        <v>28.597260273972601</v>
      </c>
      <c r="H303" s="3">
        <f ca="1">(TODAY()-F303)/365</f>
        <v>24.290410958904111</v>
      </c>
      <c r="I303" t="s">
        <v>14</v>
      </c>
      <c r="J303">
        <f t="shared" si="4"/>
        <v>84935.47</v>
      </c>
      <c r="K303">
        <v>84935.47</v>
      </c>
      <c r="L303">
        <f>(F303-E303)/365</f>
        <v>4.3068493150684928</v>
      </c>
      <c r="M303">
        <f ca="1">K303/H303</f>
        <v>3496.6666535077825</v>
      </c>
      <c r="N303">
        <f>COUNTIF(K:K,K303)</f>
        <v>1</v>
      </c>
      <c r="O303">
        <f ca="1">COUNTIF(M:M,M303)</f>
        <v>1</v>
      </c>
    </row>
    <row r="304" spans="1:15" x14ac:dyDescent="0.3">
      <c r="A304">
        <v>1513</v>
      </c>
      <c r="B304" t="s">
        <v>720</v>
      </c>
      <c r="C304" t="s">
        <v>583</v>
      </c>
      <c r="D304" t="s">
        <v>11</v>
      </c>
      <c r="E304" s="8">
        <v>42885</v>
      </c>
      <c r="F304" s="8">
        <v>42885</v>
      </c>
      <c r="G304" s="3">
        <f ca="1">(TODAY()-E304)/365</f>
        <v>3.9698630136986299</v>
      </c>
      <c r="H304" s="3">
        <f ca="1">(TODAY()-F304)/365</f>
        <v>3.9698630136986299</v>
      </c>
      <c r="I304" t="s">
        <v>14</v>
      </c>
      <c r="J304">
        <f t="shared" si="4"/>
        <v>84896.639999999999</v>
      </c>
      <c r="K304">
        <v>84896.639999999999</v>
      </c>
      <c r="L304">
        <f>(F304-E304)/365</f>
        <v>0</v>
      </c>
      <c r="M304">
        <f ca="1">K304/H304</f>
        <v>21385.28198757764</v>
      </c>
      <c r="N304">
        <f>COUNTIF(K:K,K304)</f>
        <v>2</v>
      </c>
      <c r="O304">
        <f ca="1">COUNTIF(M:M,M304)</f>
        <v>1</v>
      </c>
    </row>
    <row r="305" spans="1:15" x14ac:dyDescent="0.3">
      <c r="A305">
        <v>1512</v>
      </c>
      <c r="B305" t="s">
        <v>581</v>
      </c>
      <c r="C305" t="s">
        <v>583</v>
      </c>
      <c r="D305" t="s">
        <v>11</v>
      </c>
      <c r="E305" s="8">
        <v>42835</v>
      </c>
      <c r="F305" s="8">
        <v>42835</v>
      </c>
      <c r="G305" s="3">
        <f ca="1">(TODAY()-E305)/365</f>
        <v>4.1068493150684935</v>
      </c>
      <c r="H305" s="3">
        <f ca="1">(TODAY()-F305)/365</f>
        <v>4.1068493150684935</v>
      </c>
      <c r="I305" t="s">
        <v>14</v>
      </c>
      <c r="J305">
        <f t="shared" si="4"/>
        <v>84896.639999999999</v>
      </c>
      <c r="K305">
        <v>84896.639999999999</v>
      </c>
      <c r="L305">
        <f>(F305-E305)/365</f>
        <v>0</v>
      </c>
      <c r="M305">
        <f ca="1">K305/H305</f>
        <v>20671.963709139425</v>
      </c>
      <c r="N305">
        <f>COUNTIF(K:K,K305)</f>
        <v>2</v>
      </c>
      <c r="O305">
        <f ca="1">COUNTIF(M:M,M305)</f>
        <v>1</v>
      </c>
    </row>
    <row r="306" spans="1:15" x14ac:dyDescent="0.3">
      <c r="A306">
        <v>4013</v>
      </c>
      <c r="B306" t="s">
        <v>663</v>
      </c>
      <c r="C306" t="s">
        <v>639</v>
      </c>
      <c r="D306" t="s">
        <v>11</v>
      </c>
      <c r="E306" s="8">
        <v>35660</v>
      </c>
      <c r="F306" s="8">
        <v>44303</v>
      </c>
      <c r="G306" s="3">
        <f ca="1">(TODAY()-E306)/365</f>
        <v>23.764383561643836</v>
      </c>
      <c r="H306" s="3">
        <f ca="1">(TODAY()-F306)/365</f>
        <v>8.4931506849315067E-2</v>
      </c>
      <c r="I306" t="s">
        <v>14</v>
      </c>
      <c r="J306">
        <f t="shared" si="4"/>
        <v>84699</v>
      </c>
      <c r="K306">
        <v>84699</v>
      </c>
      <c r="L306">
        <f>(F306-E306)/365</f>
        <v>23.67945205479452</v>
      </c>
      <c r="M306">
        <f ca="1">K306/H306</f>
        <v>997262.41935483878</v>
      </c>
      <c r="N306">
        <f>COUNTIF(K:K,K306)</f>
        <v>5</v>
      </c>
      <c r="O306">
        <f ca="1">COUNTIF(M:M,M306)</f>
        <v>1</v>
      </c>
    </row>
    <row r="307" spans="1:15" x14ac:dyDescent="0.3">
      <c r="A307">
        <v>3782</v>
      </c>
      <c r="B307" t="s">
        <v>667</v>
      </c>
      <c r="C307" t="s">
        <v>639</v>
      </c>
      <c r="D307" t="s">
        <v>11</v>
      </c>
      <c r="E307" s="8">
        <v>37890</v>
      </c>
      <c r="F307" s="8">
        <v>44036</v>
      </c>
      <c r="G307" s="3">
        <f ca="1">(TODAY()-E307)/365</f>
        <v>17.654794520547945</v>
      </c>
      <c r="H307" s="3">
        <f ca="1">(TODAY()-F307)/365</f>
        <v>0.81643835616438354</v>
      </c>
      <c r="I307" t="s">
        <v>14</v>
      </c>
      <c r="J307">
        <f t="shared" si="4"/>
        <v>84699</v>
      </c>
      <c r="K307">
        <v>84699</v>
      </c>
      <c r="L307">
        <f>(F307-E307)/365</f>
        <v>16.838356164383562</v>
      </c>
      <c r="M307">
        <f ca="1">K307/H307</f>
        <v>103742.06375838927</v>
      </c>
      <c r="N307">
        <f>COUNTIF(K:K,K307)</f>
        <v>5</v>
      </c>
      <c r="O307">
        <f ca="1">COUNTIF(M:M,M307)</f>
        <v>1</v>
      </c>
    </row>
    <row r="308" spans="1:15" x14ac:dyDescent="0.3">
      <c r="A308">
        <v>3997</v>
      </c>
      <c r="B308" t="s">
        <v>635</v>
      </c>
      <c r="C308" t="s">
        <v>639</v>
      </c>
      <c r="D308" t="s">
        <v>11</v>
      </c>
      <c r="E308" s="8">
        <v>35366</v>
      </c>
      <c r="F308" s="8">
        <v>43680</v>
      </c>
      <c r="G308" s="3">
        <f ca="1">(TODAY()-E308)/365</f>
        <v>24.56986301369863</v>
      </c>
      <c r="H308" s="3">
        <f ca="1">(TODAY()-F308)/365</f>
        <v>1.7917808219178082</v>
      </c>
      <c r="I308" t="s">
        <v>14</v>
      </c>
      <c r="J308">
        <f t="shared" si="4"/>
        <v>84699</v>
      </c>
      <c r="K308">
        <v>84699</v>
      </c>
      <c r="L308">
        <f>(F308-E308)/365</f>
        <v>22.778082191780822</v>
      </c>
      <c r="M308">
        <f ca="1">K308/H308</f>
        <v>47270.848623853213</v>
      </c>
      <c r="N308">
        <f>COUNTIF(K:K,K308)</f>
        <v>5</v>
      </c>
      <c r="O308">
        <f ca="1">COUNTIF(M:M,M308)</f>
        <v>1</v>
      </c>
    </row>
    <row r="309" spans="1:15" x14ac:dyDescent="0.3">
      <c r="A309">
        <v>3967</v>
      </c>
      <c r="B309" t="s">
        <v>663</v>
      </c>
      <c r="C309" t="s">
        <v>639</v>
      </c>
      <c r="D309" t="s">
        <v>11</v>
      </c>
      <c r="E309" s="8">
        <v>35660</v>
      </c>
      <c r="F309" s="8">
        <v>43609</v>
      </c>
      <c r="G309" s="3">
        <f ca="1">(TODAY()-E309)/365</f>
        <v>23.764383561643836</v>
      </c>
      <c r="H309" s="3">
        <f ca="1">(TODAY()-F309)/365</f>
        <v>1.9863013698630136</v>
      </c>
      <c r="I309" t="s">
        <v>14</v>
      </c>
      <c r="J309">
        <f t="shared" si="4"/>
        <v>84699</v>
      </c>
      <c r="K309">
        <v>84699</v>
      </c>
      <c r="L309">
        <f>(F309-E309)/365</f>
        <v>21.778082191780822</v>
      </c>
      <c r="M309">
        <f ca="1">K309/H309</f>
        <v>42641.565517241383</v>
      </c>
      <c r="N309">
        <f>COUNTIF(K:K,K309)</f>
        <v>5</v>
      </c>
      <c r="O309">
        <f ca="1">COUNTIF(M:M,M309)</f>
        <v>1</v>
      </c>
    </row>
    <row r="310" spans="1:15" x14ac:dyDescent="0.3">
      <c r="A310">
        <v>3961</v>
      </c>
      <c r="B310" t="s">
        <v>667</v>
      </c>
      <c r="C310" t="s">
        <v>639</v>
      </c>
      <c r="D310" t="s">
        <v>11</v>
      </c>
      <c r="E310" s="8">
        <v>35660</v>
      </c>
      <c r="F310" s="8">
        <v>43512</v>
      </c>
      <c r="G310" s="3">
        <f ca="1">(TODAY()-E310)/365</f>
        <v>23.764383561643836</v>
      </c>
      <c r="H310" s="3">
        <f ca="1">(TODAY()-F310)/365</f>
        <v>2.2520547945205478</v>
      </c>
      <c r="I310" t="s">
        <v>14</v>
      </c>
      <c r="J310">
        <f t="shared" si="4"/>
        <v>84699</v>
      </c>
      <c r="K310">
        <v>84699</v>
      </c>
      <c r="L310">
        <f>(F310-E310)/365</f>
        <v>21.512328767123286</v>
      </c>
      <c r="M310">
        <f ca="1">K310/H310</f>
        <v>37609.653284671534</v>
      </c>
      <c r="N310">
        <f>COUNTIF(K:K,K310)</f>
        <v>5</v>
      </c>
      <c r="O310">
        <f ca="1">COUNTIF(M:M,M310)</f>
        <v>1</v>
      </c>
    </row>
    <row r="311" spans="1:15" x14ac:dyDescent="0.3">
      <c r="A311">
        <v>1698</v>
      </c>
      <c r="B311" t="s">
        <v>741</v>
      </c>
      <c r="C311" t="s">
        <v>744</v>
      </c>
      <c r="D311" t="s">
        <v>11</v>
      </c>
      <c r="E311" s="8">
        <v>41134</v>
      </c>
      <c r="F311" s="8">
        <v>41134</v>
      </c>
      <c r="G311" s="3">
        <f ca="1">(TODAY()-E311)/365</f>
        <v>8.7671232876712324</v>
      </c>
      <c r="H311" s="3">
        <f ca="1">(TODAY()-F311)/365</f>
        <v>8.7671232876712324</v>
      </c>
      <c r="I311" t="s">
        <v>14</v>
      </c>
      <c r="J311">
        <f t="shared" si="4"/>
        <v>84589.15</v>
      </c>
      <c r="K311">
        <v>84589.15</v>
      </c>
      <c r="L311">
        <f>(F311-E311)/365</f>
        <v>0</v>
      </c>
      <c r="M311">
        <f ca="1">K311/H311</f>
        <v>9648.4499218750007</v>
      </c>
      <c r="N311">
        <f>COUNTIF(K:K,K311)</f>
        <v>1</v>
      </c>
      <c r="O311">
        <f ca="1">COUNTIF(M:M,M311)</f>
        <v>1</v>
      </c>
    </row>
    <row r="312" spans="1:15" x14ac:dyDescent="0.3">
      <c r="A312">
        <v>4314</v>
      </c>
      <c r="B312" t="s">
        <v>90</v>
      </c>
      <c r="C312" t="s">
        <v>99</v>
      </c>
      <c r="D312" t="s">
        <v>82</v>
      </c>
      <c r="E312" s="8">
        <v>34661</v>
      </c>
      <c r="F312" s="8">
        <v>38313</v>
      </c>
      <c r="G312" s="3">
        <f ca="1">(TODAY()-E312)/365</f>
        <v>26.5013698630137</v>
      </c>
      <c r="H312" s="3">
        <f ca="1">(TODAY()-F312)/365</f>
        <v>16.495890410958904</v>
      </c>
      <c r="I312" t="s">
        <v>14</v>
      </c>
      <c r="J312">
        <f t="shared" si="4"/>
        <v>84515.11</v>
      </c>
      <c r="K312">
        <v>84515.11</v>
      </c>
      <c r="L312">
        <f>(F312-E312)/365</f>
        <v>10.005479452054795</v>
      </c>
      <c r="M312">
        <f ca="1">K312/H312</f>
        <v>5123.4039445274875</v>
      </c>
      <c r="N312">
        <f>COUNTIF(K:K,K312)</f>
        <v>1</v>
      </c>
      <c r="O312">
        <f ca="1">COUNTIF(M:M,M312)</f>
        <v>1</v>
      </c>
    </row>
    <row r="313" spans="1:15" x14ac:dyDescent="0.3">
      <c r="A313">
        <v>4356</v>
      </c>
      <c r="B313" t="s">
        <v>90</v>
      </c>
      <c r="C313" t="s">
        <v>99</v>
      </c>
      <c r="D313" t="s">
        <v>82</v>
      </c>
      <c r="E313" s="8">
        <v>36248</v>
      </c>
      <c r="F313" s="8">
        <v>43147</v>
      </c>
      <c r="G313" s="3">
        <f ca="1">(TODAY()-E313)/365</f>
        <v>22.153424657534245</v>
      </c>
      <c r="H313" s="3">
        <f ca="1">(TODAY()-F313)/365</f>
        <v>3.2520547945205478</v>
      </c>
      <c r="I313" t="s">
        <v>14</v>
      </c>
      <c r="J313">
        <f t="shared" si="4"/>
        <v>84514.61</v>
      </c>
      <c r="K313">
        <v>84514.61</v>
      </c>
      <c r="L313">
        <f>(F313-E313)/365</f>
        <v>18.901369863013699</v>
      </c>
      <c r="M313">
        <f ca="1">K313/H313</f>
        <v>25988.064574557709</v>
      </c>
      <c r="N313">
        <f>COUNTIF(K:K,K313)</f>
        <v>1</v>
      </c>
      <c r="O313">
        <f ca="1">COUNTIF(M:M,M313)</f>
        <v>1</v>
      </c>
    </row>
    <row r="314" spans="1:15" x14ac:dyDescent="0.3">
      <c r="A314">
        <v>2623</v>
      </c>
      <c r="B314" t="s">
        <v>683</v>
      </c>
      <c r="C314" t="s">
        <v>32</v>
      </c>
      <c r="D314" t="s">
        <v>11</v>
      </c>
      <c r="E314" s="8">
        <v>40796</v>
      </c>
      <c r="F314" s="8">
        <v>41848</v>
      </c>
      <c r="G314" s="3">
        <f ca="1">(TODAY()-E314)/365</f>
        <v>9.6931506849315063</v>
      </c>
      <c r="H314" s="3">
        <f ca="1">(TODAY()-F314)/365</f>
        <v>6.8109589041095893</v>
      </c>
      <c r="I314" t="s">
        <v>14</v>
      </c>
      <c r="J314">
        <f t="shared" si="4"/>
        <v>84429.71</v>
      </c>
      <c r="K314">
        <v>84429.71</v>
      </c>
      <c r="L314">
        <f>(F314-E314)/365</f>
        <v>2.882191780821918</v>
      </c>
      <c r="M314">
        <f ca="1">K314/H314</f>
        <v>12396.156134352374</v>
      </c>
      <c r="N314">
        <f>COUNTIF(K:K,K314)</f>
        <v>1</v>
      </c>
      <c r="O314">
        <f ca="1">COUNTIF(M:M,M314)</f>
        <v>1</v>
      </c>
    </row>
    <row r="315" spans="1:15" x14ac:dyDescent="0.3">
      <c r="A315">
        <v>3871</v>
      </c>
      <c r="B315" t="s">
        <v>536</v>
      </c>
      <c r="C315" t="s">
        <v>32</v>
      </c>
      <c r="D315" t="s">
        <v>11</v>
      </c>
      <c r="E315" s="8">
        <v>35436</v>
      </c>
      <c r="F315" s="8">
        <v>42380</v>
      </c>
      <c r="G315" s="3">
        <f ca="1">(TODAY()-E315)/365</f>
        <v>24.378082191780823</v>
      </c>
      <c r="H315" s="3">
        <f ca="1">(TODAY()-F315)/365</f>
        <v>5.353424657534247</v>
      </c>
      <c r="I315" t="s">
        <v>14</v>
      </c>
      <c r="J315">
        <f t="shared" si="4"/>
        <v>84292.24</v>
      </c>
      <c r="K315">
        <v>84292.24</v>
      </c>
      <c r="L315">
        <f>(F315-E315)/365</f>
        <v>19.024657534246575</v>
      </c>
      <c r="M315">
        <f ca="1">K315/H315</f>
        <v>15745.479836233368</v>
      </c>
      <c r="N315">
        <f>COUNTIF(K:K,K315)</f>
        <v>1</v>
      </c>
      <c r="O315">
        <f ca="1">COUNTIF(M:M,M315)</f>
        <v>1</v>
      </c>
    </row>
    <row r="316" spans="1:15" x14ac:dyDescent="0.3">
      <c r="A316">
        <v>2830</v>
      </c>
      <c r="B316" t="s">
        <v>595</v>
      </c>
      <c r="C316" t="s">
        <v>583</v>
      </c>
      <c r="D316" t="s">
        <v>11</v>
      </c>
      <c r="E316" s="8">
        <v>41911</v>
      </c>
      <c r="F316" s="8">
        <v>43528</v>
      </c>
      <c r="G316" s="3">
        <f ca="1">(TODAY()-E316)/365</f>
        <v>6.6383561643835618</v>
      </c>
      <c r="H316" s="3">
        <f ca="1">(TODAY()-F316)/365</f>
        <v>2.2082191780821918</v>
      </c>
      <c r="I316" t="s">
        <v>14</v>
      </c>
      <c r="J316">
        <f t="shared" si="4"/>
        <v>84028.62</v>
      </c>
      <c r="K316">
        <v>84028.62</v>
      </c>
      <c r="L316">
        <f>(F316-E316)/365</f>
        <v>4.4301369863013695</v>
      </c>
      <c r="M316">
        <f ca="1">K316/H316</f>
        <v>38052.662903225806</v>
      </c>
      <c r="N316">
        <f>COUNTIF(K:K,K316)</f>
        <v>1</v>
      </c>
      <c r="O316">
        <f ca="1">COUNTIF(M:M,M316)</f>
        <v>1</v>
      </c>
    </row>
    <row r="317" spans="1:15" x14ac:dyDescent="0.3">
      <c r="A317">
        <v>4035</v>
      </c>
      <c r="B317" t="s">
        <v>663</v>
      </c>
      <c r="C317" t="s">
        <v>638</v>
      </c>
      <c r="D317" t="s">
        <v>11</v>
      </c>
      <c r="E317" s="8">
        <v>35282</v>
      </c>
      <c r="F317" s="8">
        <v>44303</v>
      </c>
      <c r="G317" s="3">
        <f ca="1">(TODAY()-E317)/365</f>
        <v>24.8</v>
      </c>
      <c r="H317" s="3">
        <f ca="1">(TODAY()-F317)/365</f>
        <v>8.4931506849315067E-2</v>
      </c>
      <c r="I317" t="s">
        <v>10</v>
      </c>
      <c r="J317">
        <f t="shared" si="4"/>
        <v>83907.199999999997</v>
      </c>
      <c r="K317">
        <v>83907.199999999997</v>
      </c>
      <c r="L317">
        <f>(F317-E317)/365</f>
        <v>24.715068493150685</v>
      </c>
      <c r="M317">
        <f ca="1">K317/H317</f>
        <v>987939.61290322582</v>
      </c>
      <c r="N317">
        <f>COUNTIF(K:K,K317)</f>
        <v>1</v>
      </c>
      <c r="O317">
        <f ca="1">COUNTIF(M:M,M317)</f>
        <v>1</v>
      </c>
    </row>
    <row r="318" spans="1:15" x14ac:dyDescent="0.3">
      <c r="A318">
        <v>3977</v>
      </c>
      <c r="B318" t="s">
        <v>233</v>
      </c>
      <c r="C318" t="s">
        <v>243</v>
      </c>
      <c r="D318" t="s">
        <v>11</v>
      </c>
      <c r="E318" s="8">
        <v>36276</v>
      </c>
      <c r="F318" s="8">
        <v>44296</v>
      </c>
      <c r="G318" s="3">
        <f ca="1">(TODAY()-E318)/365</f>
        <v>22.076712328767123</v>
      </c>
      <c r="H318" s="3">
        <f ca="1">(TODAY()-F318)/365</f>
        <v>0.10410958904109589</v>
      </c>
      <c r="I318" t="s">
        <v>10</v>
      </c>
      <c r="J318">
        <f t="shared" si="4"/>
        <v>83905</v>
      </c>
      <c r="K318">
        <v>83905</v>
      </c>
      <c r="L318">
        <f>(F318-E318)/365</f>
        <v>21.972602739726028</v>
      </c>
      <c r="M318">
        <f ca="1">K318/H318</f>
        <v>805929.60526315786</v>
      </c>
      <c r="N318">
        <f>COUNTIF(K:K,K318)</f>
        <v>8</v>
      </c>
      <c r="O318">
        <f ca="1">COUNTIF(M:M,M318)</f>
        <v>1</v>
      </c>
    </row>
    <row r="319" spans="1:15" x14ac:dyDescent="0.3">
      <c r="A319">
        <v>4033</v>
      </c>
      <c r="B319" t="s">
        <v>233</v>
      </c>
      <c r="C319" t="s">
        <v>243</v>
      </c>
      <c r="D319" t="s">
        <v>11</v>
      </c>
      <c r="E319" s="8">
        <v>35289</v>
      </c>
      <c r="F319" s="8">
        <v>44261</v>
      </c>
      <c r="G319" s="3">
        <f ca="1">(TODAY()-E319)/365</f>
        <v>24.780821917808218</v>
      </c>
      <c r="H319" s="3">
        <f ca="1">(TODAY()-F319)/365</f>
        <v>0.2</v>
      </c>
      <c r="I319" t="s">
        <v>10</v>
      </c>
      <c r="J319">
        <f t="shared" si="4"/>
        <v>83905</v>
      </c>
      <c r="K319">
        <v>83905</v>
      </c>
      <c r="L319">
        <f>(F319-E319)/365</f>
        <v>24.580821917808219</v>
      </c>
      <c r="M319">
        <f ca="1">K319/H319</f>
        <v>419525</v>
      </c>
      <c r="N319">
        <f>COUNTIF(K:K,K319)</f>
        <v>8</v>
      </c>
      <c r="O319">
        <f ca="1">COUNTIF(M:M,M319)</f>
        <v>1</v>
      </c>
    </row>
    <row r="320" spans="1:15" x14ac:dyDescent="0.3">
      <c r="A320">
        <v>4025</v>
      </c>
      <c r="B320" t="s">
        <v>233</v>
      </c>
      <c r="C320" t="s">
        <v>243</v>
      </c>
      <c r="D320" t="s">
        <v>11</v>
      </c>
      <c r="E320" s="8">
        <v>35289</v>
      </c>
      <c r="F320" s="8">
        <v>44114</v>
      </c>
      <c r="G320" s="3">
        <f ca="1">(TODAY()-E320)/365</f>
        <v>24.780821917808218</v>
      </c>
      <c r="H320" s="3">
        <f ca="1">(TODAY()-F320)/365</f>
        <v>0.60273972602739723</v>
      </c>
      <c r="I320" t="s">
        <v>10</v>
      </c>
      <c r="J320">
        <f t="shared" si="4"/>
        <v>83905</v>
      </c>
      <c r="K320">
        <v>83905</v>
      </c>
      <c r="L320">
        <f>(F320-E320)/365</f>
        <v>24.17808219178082</v>
      </c>
      <c r="M320">
        <f ca="1">K320/H320</f>
        <v>139206.02272727274</v>
      </c>
      <c r="N320">
        <f>COUNTIF(K:K,K320)</f>
        <v>8</v>
      </c>
      <c r="O320">
        <f ca="1">COUNTIF(M:M,M320)</f>
        <v>1</v>
      </c>
    </row>
    <row r="321" spans="1:15" x14ac:dyDescent="0.3">
      <c r="A321">
        <v>3908</v>
      </c>
      <c r="B321" t="s">
        <v>233</v>
      </c>
      <c r="C321" t="s">
        <v>243</v>
      </c>
      <c r="D321" t="s">
        <v>11</v>
      </c>
      <c r="E321" s="8">
        <v>36717</v>
      </c>
      <c r="F321" s="8">
        <v>44051</v>
      </c>
      <c r="G321" s="3">
        <f ca="1">(TODAY()-E321)/365</f>
        <v>20.86849315068493</v>
      </c>
      <c r="H321" s="3">
        <f ca="1">(TODAY()-F321)/365</f>
        <v>0.77534246575342469</v>
      </c>
      <c r="I321" t="s">
        <v>10</v>
      </c>
      <c r="J321">
        <f t="shared" si="4"/>
        <v>83905</v>
      </c>
      <c r="K321">
        <v>83905</v>
      </c>
      <c r="L321">
        <f>(F321-E321)/365</f>
        <v>20.093150684931508</v>
      </c>
      <c r="M321">
        <f ca="1">K321/H321</f>
        <v>108216.6961130742</v>
      </c>
      <c r="N321">
        <f>COUNTIF(K:K,K321)</f>
        <v>8</v>
      </c>
      <c r="O321">
        <f ca="1">COUNTIF(M:M,M321)</f>
        <v>1</v>
      </c>
    </row>
    <row r="322" spans="1:15" x14ac:dyDescent="0.3">
      <c r="A322">
        <v>3985</v>
      </c>
      <c r="B322" t="s">
        <v>233</v>
      </c>
      <c r="C322" t="s">
        <v>244</v>
      </c>
      <c r="D322" t="s">
        <v>11</v>
      </c>
      <c r="E322" s="8">
        <v>35081</v>
      </c>
      <c r="F322" s="8">
        <v>43190</v>
      </c>
      <c r="G322" s="3">
        <f ca="1">(TODAY()-E322)/365</f>
        <v>25.350684931506848</v>
      </c>
      <c r="H322" s="3">
        <f ca="1">(TODAY()-F322)/365</f>
        <v>3.1342465753424658</v>
      </c>
      <c r="I322" t="s">
        <v>10</v>
      </c>
      <c r="J322">
        <f t="shared" si="4"/>
        <v>83905</v>
      </c>
      <c r="K322">
        <v>83905</v>
      </c>
      <c r="L322">
        <f>(F322-E322)/365</f>
        <v>22.216438356164385</v>
      </c>
      <c r="M322">
        <f ca="1">K322/H322</f>
        <v>26770.388986013986</v>
      </c>
      <c r="N322">
        <f>COUNTIF(K:K,K322)</f>
        <v>8</v>
      </c>
      <c r="O322">
        <f ca="1">COUNTIF(M:M,M322)</f>
        <v>1</v>
      </c>
    </row>
    <row r="323" spans="1:15" x14ac:dyDescent="0.3">
      <c r="A323">
        <v>3724</v>
      </c>
      <c r="B323" t="s">
        <v>663</v>
      </c>
      <c r="C323" t="s">
        <v>638</v>
      </c>
      <c r="D323" t="s">
        <v>11</v>
      </c>
      <c r="E323" s="8">
        <v>33994</v>
      </c>
      <c r="F323" s="8">
        <v>39805</v>
      </c>
      <c r="G323" s="3">
        <f ca="1">(TODAY()-E323)/365</f>
        <v>28.328767123287673</v>
      </c>
      <c r="H323" s="3">
        <f ca="1">(TODAY()-F323)/365</f>
        <v>12.408219178082192</v>
      </c>
      <c r="I323" t="s">
        <v>10</v>
      </c>
      <c r="J323">
        <f t="shared" ref="J323:J386" si="5">IF(K323&gt;1000, K323, 40*4*K323)</f>
        <v>83905</v>
      </c>
      <c r="K323">
        <v>83905</v>
      </c>
      <c r="L323">
        <f>(F323-E323)/365</f>
        <v>15.920547945205479</v>
      </c>
      <c r="M323">
        <f ca="1">K323/H323</f>
        <v>6762.0501214396118</v>
      </c>
      <c r="N323">
        <f>COUNTIF(K:K,K323)</f>
        <v>8</v>
      </c>
      <c r="O323">
        <f ca="1">COUNTIF(M:M,M323)</f>
        <v>1</v>
      </c>
    </row>
    <row r="324" spans="1:15" x14ac:dyDescent="0.3">
      <c r="A324">
        <v>3889</v>
      </c>
      <c r="B324" t="s">
        <v>654</v>
      </c>
      <c r="C324" t="s">
        <v>638</v>
      </c>
      <c r="D324" t="s">
        <v>11</v>
      </c>
      <c r="E324" s="8">
        <v>32545</v>
      </c>
      <c r="F324" s="8">
        <v>39664</v>
      </c>
      <c r="G324" s="3">
        <f ca="1">(TODAY()-E324)/365</f>
        <v>32.298630136986304</v>
      </c>
      <c r="H324" s="3">
        <f ca="1">(TODAY()-F324)/365</f>
        <v>12.794520547945206</v>
      </c>
      <c r="I324" t="s">
        <v>10</v>
      </c>
      <c r="J324">
        <f t="shared" si="5"/>
        <v>83905</v>
      </c>
      <c r="K324">
        <v>83905</v>
      </c>
      <c r="L324">
        <f>(F324-E324)/365</f>
        <v>19.504109589041096</v>
      </c>
      <c r="M324">
        <f ca="1">K324/H324</f>
        <v>6557.8854389721628</v>
      </c>
      <c r="N324">
        <f>COUNTIF(K:K,K324)</f>
        <v>8</v>
      </c>
      <c r="O324">
        <f ca="1">COUNTIF(M:M,M324)</f>
        <v>1</v>
      </c>
    </row>
    <row r="325" spans="1:15" x14ac:dyDescent="0.3">
      <c r="A325">
        <v>3580</v>
      </c>
      <c r="B325" t="s">
        <v>663</v>
      </c>
      <c r="C325" t="s">
        <v>638</v>
      </c>
      <c r="D325" t="s">
        <v>11</v>
      </c>
      <c r="E325" s="8">
        <v>33630</v>
      </c>
      <c r="F325" s="8">
        <v>38617</v>
      </c>
      <c r="G325" s="3">
        <f ca="1">(TODAY()-E325)/365</f>
        <v>29.326027397260273</v>
      </c>
      <c r="H325" s="3">
        <f ca="1">(TODAY()-F325)/365</f>
        <v>15.663013698630136</v>
      </c>
      <c r="I325" t="s">
        <v>10</v>
      </c>
      <c r="J325">
        <f t="shared" si="5"/>
        <v>83905</v>
      </c>
      <c r="K325">
        <v>83905</v>
      </c>
      <c r="L325">
        <f>(F325-E325)/365</f>
        <v>13.663013698630136</v>
      </c>
      <c r="M325">
        <f ca="1">K325/H325</f>
        <v>5356.8873535070843</v>
      </c>
      <c r="N325">
        <f>COUNTIF(K:K,K325)</f>
        <v>8</v>
      </c>
      <c r="O325">
        <f ca="1">COUNTIF(M:M,M325)</f>
        <v>1</v>
      </c>
    </row>
    <row r="326" spans="1:15" x14ac:dyDescent="0.3">
      <c r="A326">
        <v>3522</v>
      </c>
      <c r="B326" t="s">
        <v>595</v>
      </c>
      <c r="C326" t="s">
        <v>605</v>
      </c>
      <c r="D326" t="s">
        <v>11</v>
      </c>
      <c r="E326" s="8">
        <v>37502</v>
      </c>
      <c r="F326" s="8">
        <v>42150</v>
      </c>
      <c r="G326" s="3">
        <f ca="1">(TODAY()-E326)/365</f>
        <v>18.717808219178082</v>
      </c>
      <c r="H326" s="3">
        <f ca="1">(TODAY()-F326)/365</f>
        <v>5.9835616438356167</v>
      </c>
      <c r="I326" t="s">
        <v>14</v>
      </c>
      <c r="J326">
        <f t="shared" si="5"/>
        <v>83763.03</v>
      </c>
      <c r="K326">
        <v>83763.03</v>
      </c>
      <c r="L326">
        <f>(F326-E326)/365</f>
        <v>12.734246575342466</v>
      </c>
      <c r="M326">
        <f ca="1">K326/H326</f>
        <v>13998.858035714286</v>
      </c>
      <c r="N326">
        <f>COUNTIF(K:K,K326)</f>
        <v>1</v>
      </c>
      <c r="O326">
        <f ca="1">COUNTIF(M:M,M326)</f>
        <v>1</v>
      </c>
    </row>
    <row r="327" spans="1:15" x14ac:dyDescent="0.3">
      <c r="A327">
        <v>3333</v>
      </c>
      <c r="B327" t="s">
        <v>423</v>
      </c>
      <c r="C327" t="s">
        <v>432</v>
      </c>
      <c r="D327" t="s">
        <v>11</v>
      </c>
      <c r="E327" s="8">
        <v>38085</v>
      </c>
      <c r="F327" s="8">
        <v>41876</v>
      </c>
      <c r="G327" s="3">
        <f ca="1">(TODAY()-E327)/365</f>
        <v>17.12054794520548</v>
      </c>
      <c r="H327" s="3">
        <f ca="1">(TODAY()-F327)/365</f>
        <v>6.7342465753424658</v>
      </c>
      <c r="I327" t="s">
        <v>14</v>
      </c>
      <c r="J327">
        <f t="shared" si="5"/>
        <v>83750.2</v>
      </c>
      <c r="K327">
        <v>83750.2</v>
      </c>
      <c r="L327">
        <f>(F327-E327)/365</f>
        <v>10.386301369863014</v>
      </c>
      <c r="M327">
        <f ca="1">K327/H327</f>
        <v>12436.461757526444</v>
      </c>
      <c r="N327">
        <f>COUNTIF(K:K,K327)</f>
        <v>1</v>
      </c>
      <c r="O327">
        <f ca="1">COUNTIF(M:M,M327)</f>
        <v>1</v>
      </c>
    </row>
    <row r="328" spans="1:15" x14ac:dyDescent="0.3">
      <c r="A328">
        <v>3949</v>
      </c>
      <c r="B328" t="s">
        <v>510</v>
      </c>
      <c r="C328" t="s">
        <v>32</v>
      </c>
      <c r="D328" t="s">
        <v>11</v>
      </c>
      <c r="E328" s="8">
        <v>36418</v>
      </c>
      <c r="F328" s="8">
        <v>44184</v>
      </c>
      <c r="G328" s="3">
        <f ca="1">(TODAY()-E328)/365</f>
        <v>21.687671232876713</v>
      </c>
      <c r="H328" s="3">
        <f ca="1">(TODAY()-F328)/365</f>
        <v>0.41095890410958902</v>
      </c>
      <c r="I328" t="s">
        <v>14</v>
      </c>
      <c r="J328">
        <f t="shared" si="5"/>
        <v>83670.55</v>
      </c>
      <c r="K328">
        <v>83670.55</v>
      </c>
      <c r="L328">
        <f>(F328-E328)/365</f>
        <v>21.276712328767122</v>
      </c>
      <c r="M328">
        <f ca="1">K328/H328</f>
        <v>203598.33833333335</v>
      </c>
      <c r="N328">
        <f>COUNTIF(K:K,K328)</f>
        <v>1</v>
      </c>
      <c r="O328">
        <f ca="1">COUNTIF(M:M,M328)</f>
        <v>1</v>
      </c>
    </row>
    <row r="329" spans="1:15" x14ac:dyDescent="0.3">
      <c r="A329">
        <v>3805</v>
      </c>
      <c r="B329" t="s">
        <v>233</v>
      </c>
      <c r="C329" t="s">
        <v>240</v>
      </c>
      <c r="D329" t="s">
        <v>11</v>
      </c>
      <c r="E329" s="8">
        <v>29175</v>
      </c>
      <c r="F329" s="8">
        <v>35431</v>
      </c>
      <c r="G329" s="3">
        <f ca="1">(TODAY()-E329)/365</f>
        <v>41.531506849315072</v>
      </c>
      <c r="H329" s="3">
        <f ca="1">(TODAY()-F329)/365</f>
        <v>24.391780821917809</v>
      </c>
      <c r="I329" t="s">
        <v>10</v>
      </c>
      <c r="J329">
        <f t="shared" si="5"/>
        <v>83591.3</v>
      </c>
      <c r="K329">
        <v>83591.3</v>
      </c>
      <c r="L329">
        <f>(F329-E329)/365</f>
        <v>17.139726027397259</v>
      </c>
      <c r="M329">
        <f ca="1">K329/H329</f>
        <v>3427.0273503313488</v>
      </c>
      <c r="N329">
        <f>COUNTIF(K:K,K329)</f>
        <v>1</v>
      </c>
      <c r="O329">
        <f ca="1">COUNTIF(M:M,M329)</f>
        <v>1</v>
      </c>
    </row>
    <row r="330" spans="1:15" x14ac:dyDescent="0.3">
      <c r="A330">
        <v>3733</v>
      </c>
      <c r="B330" t="s">
        <v>755</v>
      </c>
      <c r="C330" t="s">
        <v>742</v>
      </c>
      <c r="D330" t="s">
        <v>11</v>
      </c>
      <c r="E330" s="8">
        <v>29342</v>
      </c>
      <c r="F330" s="8">
        <v>35200</v>
      </c>
      <c r="G330" s="3">
        <f ca="1">(TODAY()-E330)/365</f>
        <v>41.073972602739723</v>
      </c>
      <c r="H330" s="3">
        <f ca="1">(TODAY()-F330)/365</f>
        <v>25.024657534246575</v>
      </c>
      <c r="I330" t="s">
        <v>14</v>
      </c>
      <c r="J330">
        <f t="shared" si="5"/>
        <v>83555.22</v>
      </c>
      <c r="K330">
        <v>83555.22</v>
      </c>
      <c r="L330">
        <f>(F330-E330)/365</f>
        <v>16.049315068493151</v>
      </c>
      <c r="M330">
        <f ca="1">K330/H330</f>
        <v>3338.9156229472301</v>
      </c>
      <c r="N330">
        <f>COUNTIF(K:K,K330)</f>
        <v>1</v>
      </c>
      <c r="O330">
        <f ca="1">COUNTIF(M:M,M330)</f>
        <v>1</v>
      </c>
    </row>
    <row r="331" spans="1:15" x14ac:dyDescent="0.3">
      <c r="A331">
        <v>2344</v>
      </c>
      <c r="B331" t="s">
        <v>352</v>
      </c>
      <c r="C331" t="s">
        <v>361</v>
      </c>
      <c r="D331" t="s">
        <v>11</v>
      </c>
      <c r="E331" s="8">
        <v>42285</v>
      </c>
      <c r="F331" s="8">
        <v>42682</v>
      </c>
      <c r="G331" s="3">
        <f ca="1">(TODAY()-E331)/365</f>
        <v>5.6136986301369864</v>
      </c>
      <c r="H331" s="3">
        <f ca="1">(TODAY()-F331)/365</f>
        <v>4.5260273972602736</v>
      </c>
      <c r="I331" t="s">
        <v>14</v>
      </c>
      <c r="J331">
        <f t="shared" si="5"/>
        <v>83193.23</v>
      </c>
      <c r="K331">
        <v>83193.23</v>
      </c>
      <c r="L331">
        <f>(F331-E331)/365</f>
        <v>1.0876712328767124</v>
      </c>
      <c r="M331">
        <f ca="1">K331/H331</f>
        <v>18381.070792978207</v>
      </c>
      <c r="N331">
        <f>COUNTIF(K:K,K331)</f>
        <v>1</v>
      </c>
      <c r="O331">
        <f ca="1">COUNTIF(M:M,M331)</f>
        <v>1</v>
      </c>
    </row>
    <row r="332" spans="1:15" x14ac:dyDescent="0.3">
      <c r="A332">
        <v>1843</v>
      </c>
      <c r="B332" t="s">
        <v>281</v>
      </c>
      <c r="C332" t="s">
        <v>282</v>
      </c>
      <c r="D332" t="s">
        <v>11</v>
      </c>
      <c r="E332" s="8">
        <v>43834</v>
      </c>
      <c r="F332" s="8">
        <v>43834</v>
      </c>
      <c r="G332" s="3">
        <f ca="1">(TODAY()-E332)/365</f>
        <v>1.3698630136986301</v>
      </c>
      <c r="H332" s="3">
        <f ca="1">(TODAY()-F332)/365</f>
        <v>1.3698630136986301</v>
      </c>
      <c r="I332" t="s">
        <v>14</v>
      </c>
      <c r="J332">
        <f t="shared" si="5"/>
        <v>83000</v>
      </c>
      <c r="K332">
        <v>83000</v>
      </c>
      <c r="L332">
        <f>(F332-E332)/365</f>
        <v>0</v>
      </c>
      <c r="M332">
        <f ca="1">K332/H332</f>
        <v>60590</v>
      </c>
      <c r="N332">
        <f>COUNTIF(K:K,K332)</f>
        <v>1</v>
      </c>
      <c r="O332">
        <f ca="1">COUNTIF(M:M,M332)</f>
        <v>1</v>
      </c>
    </row>
    <row r="333" spans="1:15" x14ac:dyDescent="0.3">
      <c r="A333">
        <v>4175</v>
      </c>
      <c r="B333" t="s">
        <v>72</v>
      </c>
      <c r="C333" t="s">
        <v>74</v>
      </c>
      <c r="D333" t="s">
        <v>39</v>
      </c>
      <c r="E333" s="8">
        <v>34659</v>
      </c>
      <c r="F333" s="8">
        <v>39264</v>
      </c>
      <c r="G333" s="3">
        <f ca="1">(TODAY()-E333)/365</f>
        <v>26.506849315068493</v>
      </c>
      <c r="H333" s="3">
        <f ca="1">(TODAY()-F333)/365</f>
        <v>13.890410958904109</v>
      </c>
      <c r="I333" t="s">
        <v>14</v>
      </c>
      <c r="J333">
        <f t="shared" si="5"/>
        <v>82936.070000000007</v>
      </c>
      <c r="K333">
        <v>82936.070000000007</v>
      </c>
      <c r="L333">
        <f>(F333-E333)/365</f>
        <v>12.616438356164384</v>
      </c>
      <c r="M333">
        <f ca="1">K333/H333</f>
        <v>5970.7427120315588</v>
      </c>
      <c r="N333">
        <f>COUNTIF(K:K,K333)</f>
        <v>1</v>
      </c>
      <c r="O333">
        <f ca="1">COUNTIF(M:M,M333)</f>
        <v>1</v>
      </c>
    </row>
    <row r="334" spans="1:15" x14ac:dyDescent="0.3">
      <c r="A334">
        <v>3993</v>
      </c>
      <c r="B334" t="s">
        <v>654</v>
      </c>
      <c r="C334" t="s">
        <v>639</v>
      </c>
      <c r="D334" t="s">
        <v>11</v>
      </c>
      <c r="E334" s="8">
        <v>35807</v>
      </c>
      <c r="F334" s="8">
        <v>44030</v>
      </c>
      <c r="G334" s="3">
        <f ca="1">(TODAY()-E334)/365</f>
        <v>23.361643835616437</v>
      </c>
      <c r="H334" s="3">
        <f ca="1">(TODAY()-F334)/365</f>
        <v>0.83287671232876714</v>
      </c>
      <c r="I334" t="s">
        <v>14</v>
      </c>
      <c r="J334">
        <f t="shared" si="5"/>
        <v>82633</v>
      </c>
      <c r="K334">
        <v>82633</v>
      </c>
      <c r="L334">
        <f>(F334-E334)/365</f>
        <v>22.528767123287672</v>
      </c>
      <c r="M334">
        <f ca="1">K334/H334</f>
        <v>99213.963815789466</v>
      </c>
      <c r="N334">
        <f>COUNTIF(K:K,K334)</f>
        <v>5</v>
      </c>
      <c r="O334">
        <f ca="1">COUNTIF(M:M,M334)</f>
        <v>1</v>
      </c>
    </row>
    <row r="335" spans="1:15" x14ac:dyDescent="0.3">
      <c r="A335">
        <v>3685</v>
      </c>
      <c r="B335" t="s">
        <v>654</v>
      </c>
      <c r="C335" t="s">
        <v>639</v>
      </c>
      <c r="D335" t="s">
        <v>11</v>
      </c>
      <c r="E335" s="8">
        <v>38253</v>
      </c>
      <c r="F335" s="8">
        <v>43800</v>
      </c>
      <c r="G335" s="3">
        <f ca="1">(TODAY()-E335)/365</f>
        <v>16.660273972602738</v>
      </c>
      <c r="H335" s="3">
        <f ca="1">(TODAY()-F335)/365</f>
        <v>1.463013698630137</v>
      </c>
      <c r="I335" t="s">
        <v>14</v>
      </c>
      <c r="J335">
        <f t="shared" si="5"/>
        <v>82633</v>
      </c>
      <c r="K335">
        <v>82633</v>
      </c>
      <c r="L335">
        <f>(F335-E335)/365</f>
        <v>15.197260273972603</v>
      </c>
      <c r="M335">
        <f ca="1">K335/H335</f>
        <v>56481.357677902619</v>
      </c>
      <c r="N335">
        <f>COUNTIF(K:K,K335)</f>
        <v>5</v>
      </c>
      <c r="O335">
        <f ca="1">COUNTIF(M:M,M335)</f>
        <v>1</v>
      </c>
    </row>
    <row r="336" spans="1:15" x14ac:dyDescent="0.3">
      <c r="A336">
        <v>3753</v>
      </c>
      <c r="B336" t="s">
        <v>663</v>
      </c>
      <c r="C336" t="s">
        <v>639</v>
      </c>
      <c r="D336" t="s">
        <v>11</v>
      </c>
      <c r="E336" s="8">
        <v>37700</v>
      </c>
      <c r="F336" s="8">
        <v>43680</v>
      </c>
      <c r="G336" s="3">
        <f ca="1">(TODAY()-E336)/365</f>
        <v>18.175342465753424</v>
      </c>
      <c r="H336" s="3">
        <f ca="1">(TODAY()-F336)/365</f>
        <v>1.7917808219178082</v>
      </c>
      <c r="I336" t="s">
        <v>14</v>
      </c>
      <c r="J336">
        <f t="shared" si="5"/>
        <v>82633</v>
      </c>
      <c r="K336">
        <v>82633</v>
      </c>
      <c r="L336">
        <f>(F336-E336)/365</f>
        <v>16.383561643835616</v>
      </c>
      <c r="M336">
        <f ca="1">K336/H336</f>
        <v>46117.805810397556</v>
      </c>
      <c r="N336">
        <f>COUNTIF(K:K,K336)</f>
        <v>5</v>
      </c>
      <c r="O336">
        <f ca="1">COUNTIF(M:M,M336)</f>
        <v>1</v>
      </c>
    </row>
    <row r="337" spans="1:15" x14ac:dyDescent="0.3">
      <c r="A337">
        <v>3861</v>
      </c>
      <c r="B337" t="s">
        <v>667</v>
      </c>
      <c r="C337" t="s">
        <v>639</v>
      </c>
      <c r="D337" t="s">
        <v>11</v>
      </c>
      <c r="E337" s="8">
        <v>36808</v>
      </c>
      <c r="F337" s="8">
        <v>43609</v>
      </c>
      <c r="G337" s="3">
        <f ca="1">(TODAY()-E337)/365</f>
        <v>20.61917808219178</v>
      </c>
      <c r="H337" s="3">
        <f ca="1">(TODAY()-F337)/365</f>
        <v>1.9863013698630136</v>
      </c>
      <c r="I337" t="s">
        <v>14</v>
      </c>
      <c r="J337">
        <f t="shared" si="5"/>
        <v>82633</v>
      </c>
      <c r="K337">
        <v>82633</v>
      </c>
      <c r="L337">
        <f>(F337-E337)/365</f>
        <v>18.632876712328766</v>
      </c>
      <c r="M337">
        <f ca="1">K337/H337</f>
        <v>41601.441379310345</v>
      </c>
      <c r="N337">
        <f>COUNTIF(K:K,K337)</f>
        <v>5</v>
      </c>
      <c r="O337">
        <f ca="1">COUNTIF(M:M,M337)</f>
        <v>1</v>
      </c>
    </row>
    <row r="338" spans="1:15" x14ac:dyDescent="0.3">
      <c r="A338">
        <v>3853</v>
      </c>
      <c r="B338" t="s">
        <v>667</v>
      </c>
      <c r="C338" t="s">
        <v>639</v>
      </c>
      <c r="D338" t="s">
        <v>11</v>
      </c>
      <c r="E338" s="8">
        <v>36808</v>
      </c>
      <c r="F338" s="8">
        <v>43512</v>
      </c>
      <c r="G338" s="3">
        <f ca="1">(TODAY()-E338)/365</f>
        <v>20.61917808219178</v>
      </c>
      <c r="H338" s="3">
        <f ca="1">(TODAY()-F338)/365</f>
        <v>2.2520547945205478</v>
      </c>
      <c r="I338" t="s">
        <v>14</v>
      </c>
      <c r="J338">
        <f t="shared" si="5"/>
        <v>82633</v>
      </c>
      <c r="K338">
        <v>82633</v>
      </c>
      <c r="L338">
        <f>(F338-E338)/365</f>
        <v>18.367123287671234</v>
      </c>
      <c r="M338">
        <f ca="1">K338/H338</f>
        <v>36692.268856447692</v>
      </c>
      <c r="N338">
        <f>COUNTIF(K:K,K338)</f>
        <v>5</v>
      </c>
      <c r="O338">
        <f ca="1">COUNTIF(M:M,M338)</f>
        <v>1</v>
      </c>
    </row>
    <row r="339" spans="1:15" x14ac:dyDescent="0.3">
      <c r="A339">
        <v>3069</v>
      </c>
      <c r="B339" t="s">
        <v>153</v>
      </c>
      <c r="C339" t="s">
        <v>159</v>
      </c>
      <c r="D339" t="s">
        <v>11</v>
      </c>
      <c r="E339" s="8">
        <v>41211</v>
      </c>
      <c r="F339" s="8">
        <v>43773</v>
      </c>
      <c r="G339" s="3">
        <f ca="1">(TODAY()-E339)/365</f>
        <v>8.5561643835616437</v>
      </c>
      <c r="H339" s="3">
        <f ca="1">(TODAY()-F339)/365</f>
        <v>1.536986301369863</v>
      </c>
      <c r="I339" t="s">
        <v>14</v>
      </c>
      <c r="J339">
        <f t="shared" si="5"/>
        <v>82620</v>
      </c>
      <c r="K339">
        <v>82620</v>
      </c>
      <c r="L339">
        <f>(F339-E339)/365</f>
        <v>7.0191780821917806</v>
      </c>
      <c r="M339">
        <f ca="1">K339/H339</f>
        <v>53754.545454545456</v>
      </c>
      <c r="N339">
        <f>COUNTIF(K:K,K339)</f>
        <v>1</v>
      </c>
      <c r="O339">
        <f ca="1">COUNTIF(M:M,M339)</f>
        <v>1</v>
      </c>
    </row>
    <row r="340" spans="1:15" x14ac:dyDescent="0.3">
      <c r="A340">
        <v>3981</v>
      </c>
      <c r="B340" t="s">
        <v>423</v>
      </c>
      <c r="C340" t="s">
        <v>431</v>
      </c>
      <c r="D340" t="s">
        <v>11</v>
      </c>
      <c r="E340" s="8">
        <v>27150</v>
      </c>
      <c r="F340" s="8">
        <v>35200</v>
      </c>
      <c r="G340" s="3">
        <f ca="1">(TODAY()-E340)/365</f>
        <v>47.079452054794523</v>
      </c>
      <c r="H340" s="3">
        <f ca="1">(TODAY()-F340)/365</f>
        <v>25.024657534246575</v>
      </c>
      <c r="I340" t="s">
        <v>14</v>
      </c>
      <c r="J340">
        <f t="shared" si="5"/>
        <v>82605.570000000007</v>
      </c>
      <c r="K340">
        <v>82605.570000000007</v>
      </c>
      <c r="L340">
        <f>(F340-E340)/365</f>
        <v>22.054794520547944</v>
      </c>
      <c r="M340">
        <f ca="1">K340/H340</f>
        <v>3300.9670516750607</v>
      </c>
      <c r="N340">
        <f>COUNTIF(K:K,K340)</f>
        <v>1</v>
      </c>
      <c r="O340">
        <f ca="1">COUNTIF(M:M,M340)</f>
        <v>1</v>
      </c>
    </row>
    <row r="341" spans="1:15" x14ac:dyDescent="0.3">
      <c r="A341">
        <v>4078</v>
      </c>
      <c r="B341" t="s">
        <v>564</v>
      </c>
      <c r="C341" t="s">
        <v>578</v>
      </c>
      <c r="D341" t="s">
        <v>11</v>
      </c>
      <c r="E341" s="8">
        <v>34029</v>
      </c>
      <c r="F341" s="8">
        <v>44284</v>
      </c>
      <c r="G341" s="3">
        <f ca="1">(TODAY()-E341)/365</f>
        <v>28.232876712328768</v>
      </c>
      <c r="H341" s="3">
        <f ca="1">(TODAY()-F341)/365</f>
        <v>0.13698630136986301</v>
      </c>
      <c r="I341" t="s">
        <v>14</v>
      </c>
      <c r="J341">
        <f t="shared" si="5"/>
        <v>82404.62</v>
      </c>
      <c r="K341">
        <v>82404.62</v>
      </c>
      <c r="L341">
        <f>(F341-E341)/365</f>
        <v>28.095890410958905</v>
      </c>
      <c r="M341">
        <f ca="1">K341/H341</f>
        <v>601553.72600000002</v>
      </c>
      <c r="N341">
        <f>COUNTIF(K:K,K341)</f>
        <v>1</v>
      </c>
      <c r="O341">
        <f ca="1">COUNTIF(M:M,M341)</f>
        <v>1</v>
      </c>
    </row>
    <row r="342" spans="1:15" x14ac:dyDescent="0.3">
      <c r="A342">
        <v>1667</v>
      </c>
      <c r="B342" t="s">
        <v>113</v>
      </c>
      <c r="C342" t="s">
        <v>124</v>
      </c>
      <c r="D342" t="s">
        <v>82</v>
      </c>
      <c r="E342" s="8">
        <v>41122</v>
      </c>
      <c r="F342" s="8">
        <v>41122</v>
      </c>
      <c r="G342" s="3">
        <f ca="1">(TODAY()-E342)/365</f>
        <v>8.8000000000000007</v>
      </c>
      <c r="H342" s="3">
        <f ca="1">(TODAY()-F342)/365</f>
        <v>8.8000000000000007</v>
      </c>
      <c r="I342" t="s">
        <v>14</v>
      </c>
      <c r="J342">
        <f t="shared" si="5"/>
        <v>82384.41</v>
      </c>
      <c r="K342">
        <v>82384.41</v>
      </c>
      <c r="L342">
        <f>(F342-E342)/365</f>
        <v>0</v>
      </c>
      <c r="M342">
        <f ca="1">K342/H342</f>
        <v>9361.8647727272728</v>
      </c>
      <c r="N342">
        <f>COUNTIF(K:K,K342)</f>
        <v>1</v>
      </c>
      <c r="O342">
        <f ca="1">COUNTIF(M:M,M342)</f>
        <v>1</v>
      </c>
    </row>
    <row r="343" spans="1:15" x14ac:dyDescent="0.3">
      <c r="A343">
        <v>2808</v>
      </c>
      <c r="B343" t="s">
        <v>504</v>
      </c>
      <c r="C343" t="s">
        <v>465</v>
      </c>
      <c r="D343" t="s">
        <v>11</v>
      </c>
      <c r="E343" s="8">
        <v>40260</v>
      </c>
      <c r="F343" s="8">
        <v>41821</v>
      </c>
      <c r="G343" s="3">
        <f ca="1">(TODAY()-E343)/365</f>
        <v>11.161643835616438</v>
      </c>
      <c r="H343" s="3">
        <f ca="1">(TODAY()-F343)/365</f>
        <v>6.8849315068493153</v>
      </c>
      <c r="I343" t="s">
        <v>14</v>
      </c>
      <c r="J343">
        <f t="shared" si="5"/>
        <v>82308.31</v>
      </c>
      <c r="K343">
        <v>82308.31</v>
      </c>
      <c r="L343">
        <f>(F343-E343)/365</f>
        <v>4.2767123287671236</v>
      </c>
      <c r="M343">
        <f ca="1">K343/H343</f>
        <v>11954.848050139275</v>
      </c>
      <c r="N343">
        <f>COUNTIF(K:K,K343)</f>
        <v>1</v>
      </c>
      <c r="O343">
        <f ca="1">COUNTIF(M:M,M343)</f>
        <v>1</v>
      </c>
    </row>
    <row r="344" spans="1:15" x14ac:dyDescent="0.3">
      <c r="A344">
        <v>2978</v>
      </c>
      <c r="B344" t="s">
        <v>674</v>
      </c>
      <c r="C344" t="s">
        <v>586</v>
      </c>
      <c r="D344" t="s">
        <v>11</v>
      </c>
      <c r="E344" s="8">
        <v>41008</v>
      </c>
      <c r="F344" s="8">
        <v>43192</v>
      </c>
      <c r="G344" s="3">
        <f ca="1">(TODAY()-E344)/365</f>
        <v>9.1123287671232873</v>
      </c>
      <c r="H344" s="3">
        <f ca="1">(TODAY()-F344)/365</f>
        <v>3.128767123287671</v>
      </c>
      <c r="I344" t="s">
        <v>14</v>
      </c>
      <c r="J344">
        <f t="shared" si="5"/>
        <v>82191.600000000006</v>
      </c>
      <c r="K344">
        <v>82191.600000000006</v>
      </c>
      <c r="L344">
        <f>(F344-E344)/365</f>
        <v>5.9835616438356167</v>
      </c>
      <c r="M344">
        <f ca="1">K344/H344</f>
        <v>26269.644483362525</v>
      </c>
      <c r="N344">
        <f>COUNTIF(K:K,K344)</f>
        <v>1</v>
      </c>
      <c r="O344">
        <f ca="1">COUNTIF(M:M,M344)</f>
        <v>1</v>
      </c>
    </row>
    <row r="345" spans="1:15" x14ac:dyDescent="0.3">
      <c r="A345">
        <v>3115</v>
      </c>
      <c r="B345" t="s">
        <v>609</v>
      </c>
      <c r="C345" t="s">
        <v>618</v>
      </c>
      <c r="D345" t="s">
        <v>11</v>
      </c>
      <c r="E345" s="8">
        <v>34085</v>
      </c>
      <c r="F345" s="8">
        <v>36878</v>
      </c>
      <c r="G345" s="3">
        <f ca="1">(TODAY()-E345)/365</f>
        <v>28.079452054794519</v>
      </c>
      <c r="H345" s="3">
        <f ca="1">(TODAY()-F345)/365</f>
        <v>20.427397260273974</v>
      </c>
      <c r="I345" t="s">
        <v>14</v>
      </c>
      <c r="J345">
        <f t="shared" si="5"/>
        <v>82173.279999999999</v>
      </c>
      <c r="K345">
        <v>82173.279999999999</v>
      </c>
      <c r="L345">
        <f>(F345-E345)/365</f>
        <v>7.6520547945205477</v>
      </c>
      <c r="M345">
        <f ca="1">K345/H345</f>
        <v>4022.6994635193128</v>
      </c>
      <c r="N345">
        <f>COUNTIF(K:K,K345)</f>
        <v>1</v>
      </c>
      <c r="O345">
        <f ca="1">COUNTIF(M:M,M345)</f>
        <v>1</v>
      </c>
    </row>
    <row r="346" spans="1:15" x14ac:dyDescent="0.3">
      <c r="A346">
        <v>4220</v>
      </c>
      <c r="B346" t="s">
        <v>375</v>
      </c>
      <c r="C346" t="s">
        <v>406</v>
      </c>
      <c r="D346" t="s">
        <v>82</v>
      </c>
      <c r="E346" s="8">
        <v>34523</v>
      </c>
      <c r="F346" s="8">
        <v>35200</v>
      </c>
      <c r="G346" s="3">
        <f ca="1">(TODAY()-E346)/365</f>
        <v>26.87945205479452</v>
      </c>
      <c r="H346" s="3">
        <f ca="1">(TODAY()-F346)/365</f>
        <v>25.024657534246575</v>
      </c>
      <c r="I346" t="s">
        <v>14</v>
      </c>
      <c r="J346">
        <f t="shared" si="5"/>
        <v>82115.39</v>
      </c>
      <c r="K346">
        <v>82115.39</v>
      </c>
      <c r="L346">
        <f>(F346-E346)/365</f>
        <v>1.8547945205479452</v>
      </c>
      <c r="M346">
        <f ca="1">K346/H346</f>
        <v>3281.3791712283773</v>
      </c>
      <c r="N346">
        <f>COUNTIF(K:K,K346)</f>
        <v>1</v>
      </c>
      <c r="O346">
        <f ca="1">COUNTIF(M:M,M346)</f>
        <v>1</v>
      </c>
    </row>
    <row r="347" spans="1:15" x14ac:dyDescent="0.3">
      <c r="A347">
        <v>1726</v>
      </c>
      <c r="B347" t="s">
        <v>553</v>
      </c>
      <c r="C347" t="s">
        <v>558</v>
      </c>
      <c r="D347" t="s">
        <v>11</v>
      </c>
      <c r="E347" s="8">
        <v>42821</v>
      </c>
      <c r="F347" s="8">
        <v>42821</v>
      </c>
      <c r="G347" s="3">
        <f ca="1">(TODAY()-E347)/365</f>
        <v>4.1452054794520548</v>
      </c>
      <c r="H347" s="3">
        <f ca="1">(TODAY()-F347)/365</f>
        <v>4.1452054794520548</v>
      </c>
      <c r="I347" t="s">
        <v>14</v>
      </c>
      <c r="J347">
        <f t="shared" si="5"/>
        <v>81713.02</v>
      </c>
      <c r="K347">
        <v>81713.02</v>
      </c>
      <c r="L347">
        <f>(F347-E347)/365</f>
        <v>0</v>
      </c>
      <c r="M347">
        <f ca="1">K347/H347</f>
        <v>19712.658493060146</v>
      </c>
      <c r="N347">
        <f>COUNTIF(K:K,K347)</f>
        <v>1</v>
      </c>
      <c r="O347">
        <f ca="1">COUNTIF(M:M,M347)</f>
        <v>1</v>
      </c>
    </row>
    <row r="348" spans="1:15" x14ac:dyDescent="0.3">
      <c r="A348">
        <v>4070</v>
      </c>
      <c r="B348" t="s">
        <v>343</v>
      </c>
      <c r="C348" t="s">
        <v>304</v>
      </c>
      <c r="D348" t="s">
        <v>11</v>
      </c>
      <c r="E348" s="8">
        <v>33637</v>
      </c>
      <c r="F348" s="8">
        <v>43666</v>
      </c>
      <c r="G348" s="3">
        <f ca="1">(TODAY()-E348)/365</f>
        <v>29.306849315068494</v>
      </c>
      <c r="H348" s="3">
        <f ca="1">(TODAY()-F348)/365</f>
        <v>1.8301369863013699</v>
      </c>
      <c r="I348" t="s">
        <v>14</v>
      </c>
      <c r="J348">
        <f t="shared" si="5"/>
        <v>81600</v>
      </c>
      <c r="K348">
        <v>81600</v>
      </c>
      <c r="L348">
        <f>(F348-E348)/365</f>
        <v>27.476712328767125</v>
      </c>
      <c r="M348">
        <f ca="1">K348/H348</f>
        <v>44586.826347305388</v>
      </c>
      <c r="N348">
        <f>COUNTIF(K:K,K348)</f>
        <v>2</v>
      </c>
      <c r="O348">
        <f ca="1">COUNTIF(M:M,M348)</f>
        <v>1</v>
      </c>
    </row>
    <row r="349" spans="1:15" x14ac:dyDescent="0.3">
      <c r="A349">
        <v>2843</v>
      </c>
      <c r="B349" t="s">
        <v>590</v>
      </c>
      <c r="C349" t="s">
        <v>594</v>
      </c>
      <c r="D349" t="s">
        <v>11</v>
      </c>
      <c r="E349" s="8">
        <v>41996</v>
      </c>
      <c r="F349" s="8">
        <v>43654</v>
      </c>
      <c r="G349" s="3">
        <f ca="1">(TODAY()-E349)/365</f>
        <v>6.4054794520547942</v>
      </c>
      <c r="H349" s="3">
        <f ca="1">(TODAY()-F349)/365</f>
        <v>1.8630136986301369</v>
      </c>
      <c r="I349" t="s">
        <v>14</v>
      </c>
      <c r="J349">
        <f t="shared" si="5"/>
        <v>81600</v>
      </c>
      <c r="K349">
        <v>81600</v>
      </c>
      <c r="L349">
        <f>(F349-E349)/365</f>
        <v>4.5424657534246577</v>
      </c>
      <c r="M349">
        <f ca="1">K349/H349</f>
        <v>43800</v>
      </c>
      <c r="N349">
        <f>COUNTIF(K:K,K349)</f>
        <v>2</v>
      </c>
      <c r="O349">
        <f ca="1">COUNTIF(M:M,M349)</f>
        <v>1</v>
      </c>
    </row>
    <row r="350" spans="1:15" x14ac:dyDescent="0.3">
      <c r="A350">
        <v>1967</v>
      </c>
      <c r="B350" t="s">
        <v>306</v>
      </c>
      <c r="C350" t="s">
        <v>74</v>
      </c>
      <c r="D350" t="s">
        <v>11</v>
      </c>
      <c r="E350" s="8">
        <v>42478</v>
      </c>
      <c r="F350" s="8">
        <v>42478</v>
      </c>
      <c r="G350" s="3">
        <f ca="1">(TODAY()-E350)/365</f>
        <v>5.0849315068493155</v>
      </c>
      <c r="H350" s="3">
        <f ca="1">(TODAY()-F350)/365</f>
        <v>5.0849315068493155</v>
      </c>
      <c r="I350" t="s">
        <v>14</v>
      </c>
      <c r="J350">
        <f t="shared" si="5"/>
        <v>81182.41</v>
      </c>
      <c r="K350">
        <v>81182.41</v>
      </c>
      <c r="L350">
        <f>(F350-E350)/365</f>
        <v>0</v>
      </c>
      <c r="M350">
        <f ca="1">K350/H350</f>
        <v>15965.290759698275</v>
      </c>
      <c r="N350">
        <f>COUNTIF(K:K,K350)</f>
        <v>1</v>
      </c>
      <c r="O350">
        <f ca="1">COUNTIF(M:M,M350)</f>
        <v>1</v>
      </c>
    </row>
    <row r="351" spans="1:15" x14ac:dyDescent="0.3">
      <c r="A351">
        <v>2939</v>
      </c>
      <c r="B351" t="s">
        <v>208</v>
      </c>
      <c r="C351" t="s">
        <v>216</v>
      </c>
      <c r="D351" t="s">
        <v>11</v>
      </c>
      <c r="E351" s="8">
        <v>39979</v>
      </c>
      <c r="F351" s="8">
        <v>42037</v>
      </c>
      <c r="G351" s="3">
        <f ca="1">(TODAY()-E351)/365</f>
        <v>11.931506849315069</v>
      </c>
      <c r="H351" s="3">
        <f ca="1">(TODAY()-F351)/365</f>
        <v>6.2931506849315069</v>
      </c>
      <c r="I351" t="s">
        <v>14</v>
      </c>
      <c r="J351">
        <f t="shared" si="5"/>
        <v>80710.91</v>
      </c>
      <c r="K351">
        <v>80710.91</v>
      </c>
      <c r="L351">
        <f>(F351-E351)/365</f>
        <v>5.6383561643835618</v>
      </c>
      <c r="M351">
        <f ca="1">K351/H351</f>
        <v>12825.199020461472</v>
      </c>
      <c r="N351">
        <f>COUNTIF(K:K,K351)</f>
        <v>1</v>
      </c>
      <c r="O351">
        <f ca="1">COUNTIF(M:M,M351)</f>
        <v>1</v>
      </c>
    </row>
    <row r="352" spans="1:15" x14ac:dyDescent="0.3">
      <c r="A352">
        <v>4208</v>
      </c>
      <c r="B352" t="s">
        <v>375</v>
      </c>
      <c r="C352" t="s">
        <v>405</v>
      </c>
      <c r="D352" t="s">
        <v>82</v>
      </c>
      <c r="E352" s="8">
        <v>43386</v>
      </c>
      <c r="F352" s="8">
        <v>43848</v>
      </c>
      <c r="G352" s="3">
        <f ca="1">(TODAY()-E352)/365</f>
        <v>2.5972602739726027</v>
      </c>
      <c r="H352" s="3">
        <f ca="1">(TODAY()-F352)/365</f>
        <v>1.3315068493150686</v>
      </c>
      <c r="I352" t="s">
        <v>14</v>
      </c>
      <c r="J352">
        <f t="shared" si="5"/>
        <v>80665</v>
      </c>
      <c r="K352">
        <v>80665</v>
      </c>
      <c r="L352">
        <f>(F352-E352)/365</f>
        <v>1.2657534246575342</v>
      </c>
      <c r="M352">
        <f ca="1">K352/H352</f>
        <v>60581.738683127565</v>
      </c>
      <c r="N352">
        <f>COUNTIF(K:K,K352)</f>
        <v>1</v>
      </c>
      <c r="O352">
        <f ca="1">COUNTIF(M:M,M352)</f>
        <v>1</v>
      </c>
    </row>
    <row r="353" spans="1:15" x14ac:dyDescent="0.3">
      <c r="A353">
        <v>3043</v>
      </c>
      <c r="B353" t="s">
        <v>536</v>
      </c>
      <c r="C353" t="s">
        <v>32</v>
      </c>
      <c r="D353" t="s">
        <v>11</v>
      </c>
      <c r="E353" s="8">
        <v>40861</v>
      </c>
      <c r="F353" s="8">
        <v>43290</v>
      </c>
      <c r="G353" s="3">
        <f ca="1">(TODAY()-E353)/365</f>
        <v>9.5150684931506841</v>
      </c>
      <c r="H353" s="3">
        <f ca="1">(TODAY()-F353)/365</f>
        <v>2.8602739726027395</v>
      </c>
      <c r="I353" t="s">
        <v>14</v>
      </c>
      <c r="J353">
        <f t="shared" si="5"/>
        <v>80631</v>
      </c>
      <c r="K353">
        <v>80631</v>
      </c>
      <c r="L353">
        <f>(F353-E353)/365</f>
        <v>6.6547945205479451</v>
      </c>
      <c r="M353">
        <f ca="1">K353/H353</f>
        <v>28189.956896551725</v>
      </c>
      <c r="N353">
        <f>COUNTIF(K:K,K353)</f>
        <v>1</v>
      </c>
      <c r="O353">
        <f ca="1">COUNTIF(M:M,M353)</f>
        <v>1</v>
      </c>
    </row>
    <row r="354" spans="1:15" x14ac:dyDescent="0.3">
      <c r="A354">
        <v>1825</v>
      </c>
      <c r="B354" t="s">
        <v>333</v>
      </c>
      <c r="C354" t="s">
        <v>341</v>
      </c>
      <c r="D354" t="s">
        <v>11</v>
      </c>
      <c r="E354" s="8">
        <v>39643</v>
      </c>
      <c r="F354" s="8">
        <v>39643</v>
      </c>
      <c r="G354" s="3">
        <f ca="1">(TODAY()-E354)/365</f>
        <v>12.852054794520548</v>
      </c>
      <c r="H354" s="3">
        <f ca="1">(TODAY()-F354)/365</f>
        <v>12.852054794520548</v>
      </c>
      <c r="I354" t="s">
        <v>14</v>
      </c>
      <c r="J354">
        <f t="shared" si="5"/>
        <v>80590.52</v>
      </c>
      <c r="K354">
        <v>80590.52</v>
      </c>
      <c r="L354">
        <f>(F354-E354)/365</f>
        <v>0</v>
      </c>
      <c r="M354">
        <f ca="1">K354/H354</f>
        <v>6270.6330846301435</v>
      </c>
      <c r="N354">
        <f>COUNTIF(K:K,K354)</f>
        <v>1</v>
      </c>
      <c r="O354">
        <f ca="1">COUNTIF(M:M,M354)</f>
        <v>1</v>
      </c>
    </row>
    <row r="355" spans="1:15" x14ac:dyDescent="0.3">
      <c r="A355">
        <v>2393</v>
      </c>
      <c r="B355" t="s">
        <v>720</v>
      </c>
      <c r="C355" t="s">
        <v>583</v>
      </c>
      <c r="D355" t="s">
        <v>11</v>
      </c>
      <c r="E355" s="8">
        <v>38425</v>
      </c>
      <c r="F355" s="8">
        <v>38950</v>
      </c>
      <c r="G355" s="3">
        <f ca="1">(TODAY()-E355)/365</f>
        <v>16.18904109589041</v>
      </c>
      <c r="H355" s="3">
        <f ca="1">(TODAY()-F355)/365</f>
        <v>14.75068493150685</v>
      </c>
      <c r="I355" t="s">
        <v>14</v>
      </c>
      <c r="J355">
        <f t="shared" si="5"/>
        <v>80393.34</v>
      </c>
      <c r="K355">
        <v>80393.34</v>
      </c>
      <c r="L355">
        <f>(F355-E355)/365</f>
        <v>1.4383561643835616</v>
      </c>
      <c r="M355">
        <f ca="1">K355/H355</f>
        <v>5450.1428491827628</v>
      </c>
      <c r="N355">
        <f>COUNTIF(K:K,K355)</f>
        <v>1</v>
      </c>
      <c r="O355">
        <f ca="1">COUNTIF(M:M,M355)</f>
        <v>1</v>
      </c>
    </row>
    <row r="356" spans="1:15" x14ac:dyDescent="0.3">
      <c r="A356">
        <v>3653</v>
      </c>
      <c r="B356" t="s">
        <v>233</v>
      </c>
      <c r="C356" t="s">
        <v>240</v>
      </c>
      <c r="D356" t="s">
        <v>11</v>
      </c>
      <c r="E356" s="8">
        <v>37823</v>
      </c>
      <c r="F356" s="8">
        <v>43169</v>
      </c>
      <c r="G356" s="3">
        <f ca="1">(TODAY()-E356)/365</f>
        <v>17.838356164383562</v>
      </c>
      <c r="H356" s="3">
        <f ca="1">(TODAY()-F356)/365</f>
        <v>3.1917808219178081</v>
      </c>
      <c r="I356" t="s">
        <v>10</v>
      </c>
      <c r="J356">
        <f t="shared" si="5"/>
        <v>80345.399999999994</v>
      </c>
      <c r="K356">
        <v>80345.399999999994</v>
      </c>
      <c r="L356">
        <f>(F356-E356)/365</f>
        <v>14.646575342465754</v>
      </c>
      <c r="M356">
        <f ca="1">K356/H356</f>
        <v>25172.593133047209</v>
      </c>
      <c r="N356">
        <f>COUNTIF(K:K,K356)</f>
        <v>2</v>
      </c>
      <c r="O356">
        <f ca="1">COUNTIF(M:M,M356)</f>
        <v>1</v>
      </c>
    </row>
    <row r="357" spans="1:15" x14ac:dyDescent="0.3">
      <c r="A357">
        <v>3944</v>
      </c>
      <c r="B357" t="s">
        <v>233</v>
      </c>
      <c r="C357" t="s">
        <v>242</v>
      </c>
      <c r="D357" t="s">
        <v>11</v>
      </c>
      <c r="E357" s="8">
        <v>35289</v>
      </c>
      <c r="F357" s="8">
        <v>43000</v>
      </c>
      <c r="G357" s="3">
        <f ca="1">(TODAY()-E357)/365</f>
        <v>24.780821917808218</v>
      </c>
      <c r="H357" s="3">
        <f ca="1">(TODAY()-F357)/365</f>
        <v>3.6547945205479451</v>
      </c>
      <c r="I357" t="s">
        <v>10</v>
      </c>
      <c r="J357">
        <f t="shared" si="5"/>
        <v>80345.399999999994</v>
      </c>
      <c r="K357">
        <v>80345.399999999994</v>
      </c>
      <c r="L357">
        <f>(F357-E357)/365</f>
        <v>21.126027397260273</v>
      </c>
      <c r="M357">
        <f ca="1">K357/H357</f>
        <v>21983.561469265365</v>
      </c>
      <c r="N357">
        <f>COUNTIF(K:K,K357)</f>
        <v>2</v>
      </c>
      <c r="O357">
        <f ca="1">COUNTIF(M:M,M357)</f>
        <v>1</v>
      </c>
    </row>
    <row r="358" spans="1:15" x14ac:dyDescent="0.3">
      <c r="A358">
        <v>4232</v>
      </c>
      <c r="B358" t="s">
        <v>104</v>
      </c>
      <c r="C358" t="s">
        <v>109</v>
      </c>
      <c r="D358" t="s">
        <v>82</v>
      </c>
      <c r="E358" s="8">
        <v>42437</v>
      </c>
      <c r="F358" s="8">
        <v>43332</v>
      </c>
      <c r="G358" s="3">
        <f ca="1">(TODAY()-E358)/365</f>
        <v>5.1972602739726028</v>
      </c>
      <c r="H358" s="3">
        <f ca="1">(TODAY()-F358)/365</f>
        <v>2.7452054794520548</v>
      </c>
      <c r="I358" t="s">
        <v>14</v>
      </c>
      <c r="J358">
        <f t="shared" si="5"/>
        <v>80103.66</v>
      </c>
      <c r="K358">
        <v>80103.66</v>
      </c>
      <c r="L358">
        <f>(F358-E358)/365</f>
        <v>2.452054794520548</v>
      </c>
      <c r="M358">
        <f ca="1">K358/H358</f>
        <v>29179.476946107785</v>
      </c>
      <c r="N358">
        <f>COUNTIF(K:K,K358)</f>
        <v>1</v>
      </c>
      <c r="O358">
        <f ca="1">COUNTIF(M:M,M358)</f>
        <v>1</v>
      </c>
    </row>
    <row r="359" spans="1:15" x14ac:dyDescent="0.3">
      <c r="A359">
        <v>2456</v>
      </c>
      <c r="B359" t="s">
        <v>715</v>
      </c>
      <c r="C359" t="s">
        <v>713</v>
      </c>
      <c r="D359" t="s">
        <v>11</v>
      </c>
      <c r="E359" s="8">
        <v>43613</v>
      </c>
      <c r="F359" s="8">
        <v>44282</v>
      </c>
      <c r="G359" s="3">
        <f ca="1">(TODAY()-E359)/365</f>
        <v>1.9753424657534246</v>
      </c>
      <c r="H359" s="3">
        <f ca="1">(TODAY()-F359)/365</f>
        <v>0.14246575342465753</v>
      </c>
      <c r="I359" t="s">
        <v>14</v>
      </c>
      <c r="J359">
        <f t="shared" si="5"/>
        <v>80000</v>
      </c>
      <c r="K359">
        <v>80000</v>
      </c>
      <c r="L359">
        <f>(F359-E359)/365</f>
        <v>1.832876712328767</v>
      </c>
      <c r="M359">
        <f ca="1">K359/H359</f>
        <v>561538.4615384615</v>
      </c>
      <c r="N359">
        <f>COUNTIF(K:K,K359)</f>
        <v>3</v>
      </c>
      <c r="O359">
        <f ca="1">COUNTIF(M:M,M359)</f>
        <v>1</v>
      </c>
    </row>
    <row r="360" spans="1:15" x14ac:dyDescent="0.3">
      <c r="A360">
        <v>4392</v>
      </c>
      <c r="B360" t="s">
        <v>375</v>
      </c>
      <c r="C360" t="s">
        <v>405</v>
      </c>
      <c r="D360" t="s">
        <v>82</v>
      </c>
      <c r="E360" s="8">
        <v>27750</v>
      </c>
      <c r="F360" s="8">
        <v>44114</v>
      </c>
      <c r="G360" s="3">
        <f ca="1">(TODAY()-E360)/365</f>
        <v>45.435616438356163</v>
      </c>
      <c r="H360" s="3">
        <f ca="1">(TODAY()-F360)/365</f>
        <v>0.60273972602739723</v>
      </c>
      <c r="I360" t="s">
        <v>14</v>
      </c>
      <c r="J360">
        <f t="shared" si="5"/>
        <v>80000</v>
      </c>
      <c r="K360">
        <v>80000</v>
      </c>
      <c r="L360">
        <f>(F360-E360)/365</f>
        <v>44.832876712328769</v>
      </c>
      <c r="M360">
        <f ca="1">K360/H360</f>
        <v>132727.27272727274</v>
      </c>
      <c r="N360">
        <f>COUNTIF(K:K,K360)</f>
        <v>3</v>
      </c>
      <c r="O360">
        <f ca="1">COUNTIF(M:M,M360)</f>
        <v>1</v>
      </c>
    </row>
    <row r="361" spans="1:15" x14ac:dyDescent="0.3">
      <c r="A361">
        <v>2375</v>
      </c>
      <c r="B361" t="s">
        <v>202</v>
      </c>
      <c r="C361" t="s">
        <v>205</v>
      </c>
      <c r="D361" t="s">
        <v>11</v>
      </c>
      <c r="E361" s="8">
        <v>41689</v>
      </c>
      <c r="F361" s="8">
        <v>42163</v>
      </c>
      <c r="G361" s="3">
        <f ca="1">(TODAY()-E361)/365</f>
        <v>7.2465753424657535</v>
      </c>
      <c r="H361" s="3">
        <f ca="1">(TODAY()-F361)/365</f>
        <v>5.9479452054794519</v>
      </c>
      <c r="I361" t="s">
        <v>14</v>
      </c>
      <c r="J361">
        <f t="shared" si="5"/>
        <v>80000</v>
      </c>
      <c r="K361">
        <v>80000</v>
      </c>
      <c r="L361">
        <f>(F361-E361)/365</f>
        <v>1.2986301369863014</v>
      </c>
      <c r="M361">
        <f ca="1">K361/H361</f>
        <v>13450.023030861354</v>
      </c>
      <c r="N361">
        <f>COUNTIF(K:K,K361)</f>
        <v>3</v>
      </c>
      <c r="O361">
        <f ca="1">COUNTIF(M:M,M361)</f>
        <v>1</v>
      </c>
    </row>
    <row r="362" spans="1:15" x14ac:dyDescent="0.3">
      <c r="A362">
        <v>4290</v>
      </c>
      <c r="B362" t="s">
        <v>113</v>
      </c>
      <c r="C362" t="s">
        <v>124</v>
      </c>
      <c r="D362" t="s">
        <v>82</v>
      </c>
      <c r="E362" s="8">
        <v>41122</v>
      </c>
      <c r="F362" s="8">
        <v>43904</v>
      </c>
      <c r="G362" s="3">
        <f ca="1">(TODAY()-E362)/365</f>
        <v>8.8000000000000007</v>
      </c>
      <c r="H362" s="3">
        <f ca="1">(TODAY()-F362)/365</f>
        <v>1.178082191780822</v>
      </c>
      <c r="I362" t="s">
        <v>14</v>
      </c>
      <c r="J362">
        <f t="shared" si="5"/>
        <v>79999.92</v>
      </c>
      <c r="K362">
        <v>79999.92</v>
      </c>
      <c r="L362">
        <f>(F362-E362)/365</f>
        <v>7.6219178082191785</v>
      </c>
      <c r="M362">
        <f ca="1">K362/H362</f>
        <v>67906.908837209296</v>
      </c>
      <c r="N362">
        <f>COUNTIF(K:K,K362)</f>
        <v>4</v>
      </c>
      <c r="O362">
        <f ca="1">COUNTIF(M:M,M362)</f>
        <v>1</v>
      </c>
    </row>
    <row r="363" spans="1:15" x14ac:dyDescent="0.3">
      <c r="A363">
        <v>4293</v>
      </c>
      <c r="B363" t="s">
        <v>113</v>
      </c>
      <c r="C363" t="s">
        <v>124</v>
      </c>
      <c r="D363" t="s">
        <v>82</v>
      </c>
      <c r="E363" s="8">
        <v>41029</v>
      </c>
      <c r="F363" s="8">
        <v>43848</v>
      </c>
      <c r="G363" s="3">
        <f ca="1">(TODAY()-E363)/365</f>
        <v>9.0547945205479454</v>
      </c>
      <c r="H363" s="3">
        <f ca="1">(TODAY()-F363)/365</f>
        <v>1.3315068493150686</v>
      </c>
      <c r="I363" t="s">
        <v>14</v>
      </c>
      <c r="J363">
        <f t="shared" si="5"/>
        <v>79999.92</v>
      </c>
      <c r="K363">
        <v>79999.92</v>
      </c>
      <c r="L363">
        <f>(F363-E363)/365</f>
        <v>7.7232876712328764</v>
      </c>
      <c r="M363">
        <f ca="1">K363/H363</f>
        <v>60082.244444444441</v>
      </c>
      <c r="N363">
        <f>COUNTIF(K:K,K363)</f>
        <v>4</v>
      </c>
      <c r="O363">
        <f ca="1">COUNTIF(M:M,M363)</f>
        <v>1</v>
      </c>
    </row>
    <row r="364" spans="1:15" x14ac:dyDescent="0.3">
      <c r="A364">
        <v>4272</v>
      </c>
      <c r="B364" t="s">
        <v>113</v>
      </c>
      <c r="C364" t="s">
        <v>122</v>
      </c>
      <c r="D364" t="s">
        <v>82</v>
      </c>
      <c r="E364" s="8">
        <v>39524</v>
      </c>
      <c r="F364" s="8">
        <v>41638</v>
      </c>
      <c r="G364" s="3">
        <f ca="1">(TODAY()-E364)/365</f>
        <v>13.178082191780822</v>
      </c>
      <c r="H364" s="3">
        <f ca="1">(TODAY()-F364)/365</f>
        <v>7.3863013698630136</v>
      </c>
      <c r="I364" t="s">
        <v>14</v>
      </c>
      <c r="J364">
        <f t="shared" si="5"/>
        <v>79999.92</v>
      </c>
      <c r="K364">
        <v>79999.92</v>
      </c>
      <c r="L364">
        <f>(F364-E364)/365</f>
        <v>5.7917808219178086</v>
      </c>
      <c r="M364">
        <f ca="1">K364/H364</f>
        <v>10830.849703264095</v>
      </c>
      <c r="N364">
        <f>COUNTIF(K:K,K364)</f>
        <v>4</v>
      </c>
      <c r="O364">
        <f ca="1">COUNTIF(M:M,M364)</f>
        <v>1</v>
      </c>
    </row>
    <row r="365" spans="1:15" x14ac:dyDescent="0.3">
      <c r="A365">
        <v>4270</v>
      </c>
      <c r="B365" t="s">
        <v>113</v>
      </c>
      <c r="C365" t="s">
        <v>122</v>
      </c>
      <c r="D365" t="s">
        <v>82</v>
      </c>
      <c r="E365" s="8">
        <v>39216</v>
      </c>
      <c r="F365" s="8">
        <v>41316</v>
      </c>
      <c r="G365" s="3">
        <f ca="1">(TODAY()-E365)/365</f>
        <v>14.021917808219179</v>
      </c>
      <c r="H365" s="3">
        <f ca="1">(TODAY()-F365)/365</f>
        <v>8.2684931506849306</v>
      </c>
      <c r="I365" t="s">
        <v>14</v>
      </c>
      <c r="J365">
        <f t="shared" si="5"/>
        <v>79999.92</v>
      </c>
      <c r="K365">
        <v>79999.92</v>
      </c>
      <c r="L365">
        <f>(F365-E365)/365</f>
        <v>5.7534246575342465</v>
      </c>
      <c r="M365">
        <f ca="1">K365/H365</f>
        <v>9675.2719681908566</v>
      </c>
      <c r="N365">
        <f>COUNTIF(K:K,K365)</f>
        <v>4</v>
      </c>
      <c r="O365">
        <f ca="1">COUNTIF(M:M,M365)</f>
        <v>1</v>
      </c>
    </row>
    <row r="366" spans="1:15" x14ac:dyDescent="0.3">
      <c r="A366">
        <v>3625</v>
      </c>
      <c r="B366" t="s">
        <v>233</v>
      </c>
      <c r="C366" t="s">
        <v>243</v>
      </c>
      <c r="D366" t="s">
        <v>11</v>
      </c>
      <c r="E366" s="8">
        <v>38551</v>
      </c>
      <c r="F366" s="8">
        <v>43778</v>
      </c>
      <c r="G366" s="3">
        <f ca="1">(TODAY()-E366)/365</f>
        <v>15.843835616438357</v>
      </c>
      <c r="H366" s="3">
        <f ca="1">(TODAY()-F366)/365</f>
        <v>1.5232876712328767</v>
      </c>
      <c r="I366" t="s">
        <v>10</v>
      </c>
      <c r="J366">
        <f t="shared" si="5"/>
        <v>79909</v>
      </c>
      <c r="K366">
        <v>79909</v>
      </c>
      <c r="L366">
        <f>(F366-E366)/365</f>
        <v>14.32054794520548</v>
      </c>
      <c r="M366">
        <f ca="1">K366/H366</f>
        <v>52458.246402877696</v>
      </c>
      <c r="N366">
        <f>COUNTIF(K:K,K366)</f>
        <v>25</v>
      </c>
      <c r="O366">
        <f ca="1">COUNTIF(M:M,M366)</f>
        <v>2</v>
      </c>
    </row>
    <row r="367" spans="1:15" x14ac:dyDescent="0.3">
      <c r="A367">
        <v>4018</v>
      </c>
      <c r="B367" t="s">
        <v>233</v>
      </c>
      <c r="C367" t="s">
        <v>243</v>
      </c>
      <c r="D367" t="s">
        <v>11</v>
      </c>
      <c r="E367" s="8">
        <v>35081</v>
      </c>
      <c r="F367" s="8">
        <v>43778</v>
      </c>
      <c r="G367" s="3">
        <f ca="1">(TODAY()-E367)/365</f>
        <v>25.350684931506848</v>
      </c>
      <c r="H367" s="3">
        <f ca="1">(TODAY()-F367)/365</f>
        <v>1.5232876712328767</v>
      </c>
      <c r="I367" t="s">
        <v>10</v>
      </c>
      <c r="J367">
        <f t="shared" si="5"/>
        <v>79909</v>
      </c>
      <c r="K367">
        <v>79909</v>
      </c>
      <c r="L367">
        <f>(F367-E367)/365</f>
        <v>23.827397260273973</v>
      </c>
      <c r="M367">
        <f ca="1">K367/H367</f>
        <v>52458.246402877696</v>
      </c>
      <c r="N367">
        <f>COUNTIF(K:K,K367)</f>
        <v>25</v>
      </c>
      <c r="O367">
        <f ca="1">COUNTIF(M:M,M367)</f>
        <v>2</v>
      </c>
    </row>
    <row r="368" spans="1:15" x14ac:dyDescent="0.3">
      <c r="A368">
        <v>3845</v>
      </c>
      <c r="B368" t="s">
        <v>654</v>
      </c>
      <c r="C368" t="s">
        <v>638</v>
      </c>
      <c r="D368" t="s">
        <v>11</v>
      </c>
      <c r="E368" s="8">
        <v>36850</v>
      </c>
      <c r="F368" s="8">
        <v>43512</v>
      </c>
      <c r="G368" s="3">
        <f ca="1">(TODAY()-E368)/365</f>
        <v>20.504109589041096</v>
      </c>
      <c r="H368" s="3">
        <f ca="1">(TODAY()-F368)/365</f>
        <v>2.2520547945205478</v>
      </c>
      <c r="I368" t="s">
        <v>10</v>
      </c>
      <c r="J368">
        <f t="shared" si="5"/>
        <v>79909</v>
      </c>
      <c r="K368">
        <v>79909</v>
      </c>
      <c r="L368">
        <f>(F368-E368)/365</f>
        <v>18.252054794520546</v>
      </c>
      <c r="M368">
        <f ca="1">K368/H368</f>
        <v>35482.706812652068</v>
      </c>
      <c r="N368">
        <f>COUNTIF(K:K,K368)</f>
        <v>25</v>
      </c>
      <c r="O368">
        <f ca="1">COUNTIF(M:M,M368)</f>
        <v>2</v>
      </c>
    </row>
    <row r="369" spans="1:15" x14ac:dyDescent="0.3">
      <c r="A369">
        <v>3869</v>
      </c>
      <c r="B369" t="s">
        <v>667</v>
      </c>
      <c r="C369" t="s">
        <v>638</v>
      </c>
      <c r="D369" t="s">
        <v>11</v>
      </c>
      <c r="E369" s="8">
        <v>36584</v>
      </c>
      <c r="F369" s="8">
        <v>43512</v>
      </c>
      <c r="G369" s="3">
        <f ca="1">(TODAY()-E369)/365</f>
        <v>21.232876712328768</v>
      </c>
      <c r="H369" s="3">
        <f ca="1">(TODAY()-F369)/365</f>
        <v>2.2520547945205478</v>
      </c>
      <c r="I369" t="s">
        <v>10</v>
      </c>
      <c r="J369">
        <f t="shared" si="5"/>
        <v>79909</v>
      </c>
      <c r="K369">
        <v>79909</v>
      </c>
      <c r="L369">
        <f>(F369-E369)/365</f>
        <v>18.980821917808218</v>
      </c>
      <c r="M369">
        <f ca="1">K369/H369</f>
        <v>35482.706812652068</v>
      </c>
      <c r="N369">
        <f>COUNTIF(K:K,K369)</f>
        <v>25</v>
      </c>
      <c r="O369">
        <f ca="1">COUNTIF(M:M,M369)</f>
        <v>2</v>
      </c>
    </row>
    <row r="370" spans="1:15" x14ac:dyDescent="0.3">
      <c r="A370">
        <v>3562</v>
      </c>
      <c r="B370" t="s">
        <v>233</v>
      </c>
      <c r="C370" t="s">
        <v>243</v>
      </c>
      <c r="D370" t="s">
        <v>11</v>
      </c>
      <c r="E370" s="8">
        <v>38040</v>
      </c>
      <c r="F370" s="8">
        <v>42899</v>
      </c>
      <c r="G370" s="3">
        <f ca="1">(TODAY()-E370)/365</f>
        <v>17.243835616438357</v>
      </c>
      <c r="H370" s="3">
        <f ca="1">(TODAY()-F370)/365</f>
        <v>3.9315068493150687</v>
      </c>
      <c r="I370" t="s">
        <v>10</v>
      </c>
      <c r="J370">
        <f t="shared" si="5"/>
        <v>79909</v>
      </c>
      <c r="K370">
        <v>79909</v>
      </c>
      <c r="L370">
        <f>(F370-E370)/365</f>
        <v>13.312328767123288</v>
      </c>
      <c r="M370">
        <f ca="1">K370/H370</f>
        <v>20325.285714285714</v>
      </c>
      <c r="N370">
        <f>COUNTIF(K:K,K370)</f>
        <v>25</v>
      </c>
      <c r="O370">
        <f ca="1">COUNTIF(M:M,M370)</f>
        <v>2</v>
      </c>
    </row>
    <row r="371" spans="1:15" x14ac:dyDescent="0.3">
      <c r="A371">
        <v>3670</v>
      </c>
      <c r="B371" t="s">
        <v>233</v>
      </c>
      <c r="C371" t="s">
        <v>243</v>
      </c>
      <c r="D371" t="s">
        <v>11</v>
      </c>
      <c r="E371" s="8">
        <v>37445</v>
      </c>
      <c r="F371" s="8">
        <v>42899</v>
      </c>
      <c r="G371" s="3">
        <f ca="1">(TODAY()-E371)/365</f>
        <v>18.873972602739727</v>
      </c>
      <c r="H371" s="3">
        <f ca="1">(TODAY()-F371)/365</f>
        <v>3.9315068493150687</v>
      </c>
      <c r="I371" t="s">
        <v>10</v>
      </c>
      <c r="J371">
        <f t="shared" si="5"/>
        <v>79909</v>
      </c>
      <c r="K371">
        <v>79909</v>
      </c>
      <c r="L371">
        <f>(F371-E371)/365</f>
        <v>14.942465753424658</v>
      </c>
      <c r="M371">
        <f ca="1">K371/H371</f>
        <v>20325.285714285714</v>
      </c>
      <c r="N371">
        <f>COUNTIF(K:K,K371)</f>
        <v>25</v>
      </c>
      <c r="O371">
        <f ca="1">COUNTIF(M:M,M371)</f>
        <v>2</v>
      </c>
    </row>
    <row r="372" spans="1:15" x14ac:dyDescent="0.3">
      <c r="A372">
        <v>3882</v>
      </c>
      <c r="B372" t="s">
        <v>233</v>
      </c>
      <c r="C372" t="s">
        <v>243</v>
      </c>
      <c r="D372" t="s">
        <v>11</v>
      </c>
      <c r="E372" s="8">
        <v>35289</v>
      </c>
      <c r="F372" s="8">
        <v>42353</v>
      </c>
      <c r="G372" s="3">
        <f ca="1">(TODAY()-E372)/365</f>
        <v>24.780821917808218</v>
      </c>
      <c r="H372" s="3">
        <f ca="1">(TODAY()-F372)/365</f>
        <v>5.4273972602739722</v>
      </c>
      <c r="I372" t="s">
        <v>10</v>
      </c>
      <c r="J372">
        <f t="shared" si="5"/>
        <v>79909</v>
      </c>
      <c r="K372">
        <v>79909</v>
      </c>
      <c r="L372">
        <f>(F372-E372)/365</f>
        <v>19.353424657534248</v>
      </c>
      <c r="M372">
        <f ca="1">K372/H372</f>
        <v>14723.263503281172</v>
      </c>
      <c r="N372">
        <f>COUNTIF(K:K,K372)</f>
        <v>25</v>
      </c>
      <c r="O372">
        <f ca="1">COUNTIF(M:M,M372)</f>
        <v>1</v>
      </c>
    </row>
    <row r="373" spans="1:15" x14ac:dyDescent="0.3">
      <c r="A373">
        <v>3835</v>
      </c>
      <c r="B373" t="s">
        <v>233</v>
      </c>
      <c r="C373" t="s">
        <v>243</v>
      </c>
      <c r="D373" t="s">
        <v>11</v>
      </c>
      <c r="E373" s="8">
        <v>34274</v>
      </c>
      <c r="F373" s="8">
        <v>40839</v>
      </c>
      <c r="G373" s="3">
        <f ca="1">(TODAY()-E373)/365</f>
        <v>27.561643835616437</v>
      </c>
      <c r="H373" s="3">
        <f ca="1">(TODAY()-F373)/365</f>
        <v>9.5753424657534243</v>
      </c>
      <c r="I373" t="s">
        <v>10</v>
      </c>
      <c r="J373">
        <f t="shared" si="5"/>
        <v>79909</v>
      </c>
      <c r="K373">
        <v>79909</v>
      </c>
      <c r="L373">
        <f>(F373-E373)/365</f>
        <v>17.986301369863014</v>
      </c>
      <c r="M373">
        <f ca="1">K373/H373</f>
        <v>8345.2889842632339</v>
      </c>
      <c r="N373">
        <f>COUNTIF(K:K,K373)</f>
        <v>25</v>
      </c>
      <c r="O373">
        <f ca="1">COUNTIF(M:M,M373)</f>
        <v>1</v>
      </c>
    </row>
    <row r="374" spans="1:15" x14ac:dyDescent="0.3">
      <c r="A374">
        <v>3476</v>
      </c>
      <c r="B374" t="s">
        <v>233</v>
      </c>
      <c r="C374" t="s">
        <v>243</v>
      </c>
      <c r="D374" t="s">
        <v>11</v>
      </c>
      <c r="E374" s="8">
        <v>35289</v>
      </c>
      <c r="F374" s="8">
        <v>39688</v>
      </c>
      <c r="G374" s="3">
        <f ca="1">(TODAY()-E374)/365</f>
        <v>24.780821917808218</v>
      </c>
      <c r="H374" s="3">
        <f ca="1">(TODAY()-F374)/365</f>
        <v>12.728767123287671</v>
      </c>
      <c r="I374" t="s">
        <v>10</v>
      </c>
      <c r="J374">
        <f t="shared" si="5"/>
        <v>79909</v>
      </c>
      <c r="K374">
        <v>79909</v>
      </c>
      <c r="L374">
        <f>(F374-E374)/365</f>
        <v>12.052054794520547</v>
      </c>
      <c r="M374">
        <f ca="1">K374/H374</f>
        <v>6277.8271631510979</v>
      </c>
      <c r="N374">
        <f>COUNTIF(K:K,K374)</f>
        <v>25</v>
      </c>
      <c r="O374">
        <f ca="1">COUNTIF(M:M,M374)</f>
        <v>1</v>
      </c>
    </row>
    <row r="375" spans="1:15" x14ac:dyDescent="0.3">
      <c r="A375">
        <v>3105</v>
      </c>
      <c r="B375" t="s">
        <v>663</v>
      </c>
      <c r="C375" t="s">
        <v>638</v>
      </c>
      <c r="D375" t="s">
        <v>11</v>
      </c>
      <c r="E375" s="8">
        <v>36801</v>
      </c>
      <c r="F375" s="8">
        <v>39553</v>
      </c>
      <c r="G375" s="3">
        <f ca="1">(TODAY()-E375)/365</f>
        <v>20.638356164383563</v>
      </c>
      <c r="H375" s="3">
        <f ca="1">(TODAY()-F375)/365</f>
        <v>13.098630136986301</v>
      </c>
      <c r="I375" t="s">
        <v>10</v>
      </c>
      <c r="J375">
        <f t="shared" si="5"/>
        <v>79909</v>
      </c>
      <c r="K375">
        <v>79909</v>
      </c>
      <c r="L375">
        <f>(F375-E375)/365</f>
        <v>7.5397260273972604</v>
      </c>
      <c r="M375">
        <f ca="1">K375/H375</f>
        <v>6100.5615979920522</v>
      </c>
      <c r="N375">
        <f>COUNTIF(K:K,K375)</f>
        <v>25</v>
      </c>
      <c r="O375">
        <f ca="1">COUNTIF(M:M,M375)</f>
        <v>1</v>
      </c>
    </row>
    <row r="376" spans="1:15" x14ac:dyDescent="0.3">
      <c r="A376">
        <v>3109</v>
      </c>
      <c r="B376" t="s">
        <v>663</v>
      </c>
      <c r="C376" t="s">
        <v>638</v>
      </c>
      <c r="D376" t="s">
        <v>11</v>
      </c>
      <c r="E376" s="8">
        <v>36578</v>
      </c>
      <c r="F376" s="8">
        <v>39343</v>
      </c>
      <c r="G376" s="3">
        <f ca="1">(TODAY()-E376)/365</f>
        <v>21.24931506849315</v>
      </c>
      <c r="H376" s="3">
        <f ca="1">(TODAY()-F376)/365</f>
        <v>13.673972602739726</v>
      </c>
      <c r="I376" t="s">
        <v>10</v>
      </c>
      <c r="J376">
        <f t="shared" si="5"/>
        <v>79909</v>
      </c>
      <c r="K376">
        <v>79909</v>
      </c>
      <c r="L376">
        <f>(F376-E376)/365</f>
        <v>7.5753424657534243</v>
      </c>
      <c r="M376">
        <f ca="1">K376/H376</f>
        <v>5843.8759767581651</v>
      </c>
      <c r="N376">
        <f>COUNTIF(K:K,K376)</f>
        <v>25</v>
      </c>
      <c r="O376">
        <f ca="1">COUNTIF(M:M,M376)</f>
        <v>1</v>
      </c>
    </row>
    <row r="377" spans="1:15" x14ac:dyDescent="0.3">
      <c r="A377">
        <v>3108</v>
      </c>
      <c r="B377" t="s">
        <v>654</v>
      </c>
      <c r="C377" t="s">
        <v>638</v>
      </c>
      <c r="D377" t="s">
        <v>11</v>
      </c>
      <c r="E377" s="8">
        <v>36578</v>
      </c>
      <c r="F377" s="8">
        <v>39342</v>
      </c>
      <c r="G377" s="3">
        <f ca="1">(TODAY()-E377)/365</f>
        <v>21.24931506849315</v>
      </c>
      <c r="H377" s="3">
        <f ca="1">(TODAY()-F377)/365</f>
        <v>13.676712328767124</v>
      </c>
      <c r="I377" t="s">
        <v>10</v>
      </c>
      <c r="J377">
        <f t="shared" si="5"/>
        <v>79909</v>
      </c>
      <c r="K377">
        <v>79909</v>
      </c>
      <c r="L377">
        <f>(F377-E377)/365</f>
        <v>7.5726027397260278</v>
      </c>
      <c r="M377">
        <f ca="1">K377/H377</f>
        <v>5842.7053285256407</v>
      </c>
      <c r="N377">
        <f>COUNTIF(K:K,K377)</f>
        <v>25</v>
      </c>
      <c r="O377">
        <f ca="1">COUNTIF(M:M,M377)</f>
        <v>6</v>
      </c>
    </row>
    <row r="378" spans="1:15" x14ac:dyDescent="0.3">
      <c r="A378">
        <v>3196</v>
      </c>
      <c r="B378" t="s">
        <v>663</v>
      </c>
      <c r="C378" t="s">
        <v>638</v>
      </c>
      <c r="D378" t="s">
        <v>11</v>
      </c>
      <c r="E378" s="8">
        <v>36179</v>
      </c>
      <c r="F378" s="8">
        <v>39342</v>
      </c>
      <c r="G378" s="3">
        <f ca="1">(TODAY()-E378)/365</f>
        <v>22.342465753424658</v>
      </c>
      <c r="H378" s="3">
        <f ca="1">(TODAY()-F378)/365</f>
        <v>13.676712328767124</v>
      </c>
      <c r="I378" t="s">
        <v>10</v>
      </c>
      <c r="J378">
        <f t="shared" si="5"/>
        <v>79909</v>
      </c>
      <c r="K378">
        <v>79909</v>
      </c>
      <c r="L378">
        <f>(F378-E378)/365</f>
        <v>8.6657534246575345</v>
      </c>
      <c r="M378">
        <f ca="1">K378/H378</f>
        <v>5842.7053285256407</v>
      </c>
      <c r="N378">
        <f>COUNTIF(K:K,K378)</f>
        <v>25</v>
      </c>
      <c r="O378">
        <f ca="1">COUNTIF(M:M,M378)</f>
        <v>6</v>
      </c>
    </row>
    <row r="379" spans="1:15" x14ac:dyDescent="0.3">
      <c r="A379">
        <v>3396</v>
      </c>
      <c r="B379" t="s">
        <v>663</v>
      </c>
      <c r="C379" t="s">
        <v>638</v>
      </c>
      <c r="D379" t="s">
        <v>11</v>
      </c>
      <c r="E379" s="8">
        <v>35282</v>
      </c>
      <c r="F379" s="8">
        <v>39342</v>
      </c>
      <c r="G379" s="3">
        <f ca="1">(TODAY()-E379)/365</f>
        <v>24.8</v>
      </c>
      <c r="H379" s="3">
        <f ca="1">(TODAY()-F379)/365</f>
        <v>13.676712328767124</v>
      </c>
      <c r="I379" t="s">
        <v>10</v>
      </c>
      <c r="J379">
        <f t="shared" si="5"/>
        <v>79909</v>
      </c>
      <c r="K379">
        <v>79909</v>
      </c>
      <c r="L379">
        <f>(F379-E379)/365</f>
        <v>11.123287671232877</v>
      </c>
      <c r="M379">
        <f ca="1">K379/H379</f>
        <v>5842.7053285256407</v>
      </c>
      <c r="N379">
        <f>COUNTIF(K:K,K379)</f>
        <v>25</v>
      </c>
      <c r="O379">
        <f ca="1">COUNTIF(M:M,M379)</f>
        <v>6</v>
      </c>
    </row>
    <row r="380" spans="1:15" x14ac:dyDescent="0.3">
      <c r="A380">
        <v>3420</v>
      </c>
      <c r="B380" t="s">
        <v>663</v>
      </c>
      <c r="C380" t="s">
        <v>638</v>
      </c>
      <c r="D380" t="s">
        <v>11</v>
      </c>
      <c r="E380" s="8">
        <v>35191</v>
      </c>
      <c r="F380" s="8">
        <v>39342</v>
      </c>
      <c r="G380" s="3">
        <f ca="1">(TODAY()-E380)/365</f>
        <v>25.049315068493151</v>
      </c>
      <c r="H380" s="3">
        <f ca="1">(TODAY()-F380)/365</f>
        <v>13.676712328767124</v>
      </c>
      <c r="I380" t="s">
        <v>10</v>
      </c>
      <c r="J380">
        <f t="shared" si="5"/>
        <v>79909</v>
      </c>
      <c r="K380">
        <v>79909</v>
      </c>
      <c r="L380">
        <f>(F380-E380)/365</f>
        <v>11.372602739726027</v>
      </c>
      <c r="M380">
        <f ca="1">K380/H380</f>
        <v>5842.7053285256407</v>
      </c>
      <c r="N380">
        <f>COUNTIF(K:K,K380)</f>
        <v>25</v>
      </c>
      <c r="O380">
        <f ca="1">COUNTIF(M:M,M380)</f>
        <v>6</v>
      </c>
    </row>
    <row r="381" spans="1:15" x14ac:dyDescent="0.3">
      <c r="A381">
        <v>3484</v>
      </c>
      <c r="B381" t="s">
        <v>663</v>
      </c>
      <c r="C381" t="s">
        <v>638</v>
      </c>
      <c r="D381" t="s">
        <v>11</v>
      </c>
      <c r="E381" s="8">
        <v>34890</v>
      </c>
      <c r="F381" s="8">
        <v>39342</v>
      </c>
      <c r="G381" s="3">
        <f ca="1">(TODAY()-E381)/365</f>
        <v>25.873972602739727</v>
      </c>
      <c r="H381" s="3">
        <f ca="1">(TODAY()-F381)/365</f>
        <v>13.676712328767124</v>
      </c>
      <c r="I381" t="s">
        <v>10</v>
      </c>
      <c r="J381">
        <f t="shared" si="5"/>
        <v>79909</v>
      </c>
      <c r="K381">
        <v>79909</v>
      </c>
      <c r="L381">
        <f>(F381-E381)/365</f>
        <v>12.197260273972603</v>
      </c>
      <c r="M381">
        <f ca="1">K381/H381</f>
        <v>5842.7053285256407</v>
      </c>
      <c r="N381">
        <f>COUNTIF(K:K,K381)</f>
        <v>25</v>
      </c>
      <c r="O381">
        <f ca="1">COUNTIF(M:M,M381)</f>
        <v>6</v>
      </c>
    </row>
    <row r="382" spans="1:15" x14ac:dyDescent="0.3">
      <c r="A382">
        <v>3824</v>
      </c>
      <c r="B382" t="s">
        <v>663</v>
      </c>
      <c r="C382" t="s">
        <v>638</v>
      </c>
      <c r="D382" t="s">
        <v>11</v>
      </c>
      <c r="E382" s="8">
        <v>32889</v>
      </c>
      <c r="F382" s="8">
        <v>39342</v>
      </c>
      <c r="G382" s="3">
        <f ca="1">(TODAY()-E382)/365</f>
        <v>31.356164383561644</v>
      </c>
      <c r="H382" s="3">
        <f ca="1">(TODAY()-F382)/365</f>
        <v>13.676712328767124</v>
      </c>
      <c r="I382" t="s">
        <v>10</v>
      </c>
      <c r="J382">
        <f t="shared" si="5"/>
        <v>79909</v>
      </c>
      <c r="K382">
        <v>79909</v>
      </c>
      <c r="L382">
        <f>(F382-E382)/365</f>
        <v>17.67945205479452</v>
      </c>
      <c r="M382">
        <f ca="1">K382/H382</f>
        <v>5842.7053285256407</v>
      </c>
      <c r="N382">
        <f>COUNTIF(K:K,K382)</f>
        <v>25</v>
      </c>
      <c r="O382">
        <f ca="1">COUNTIF(M:M,M382)</f>
        <v>6</v>
      </c>
    </row>
    <row r="383" spans="1:15" x14ac:dyDescent="0.3">
      <c r="A383">
        <v>3652</v>
      </c>
      <c r="B383" t="s">
        <v>233</v>
      </c>
      <c r="C383" t="s">
        <v>243</v>
      </c>
      <c r="D383" t="s">
        <v>11</v>
      </c>
      <c r="E383" s="8">
        <v>33910</v>
      </c>
      <c r="F383" s="8">
        <v>39256</v>
      </c>
      <c r="G383" s="3">
        <f ca="1">(TODAY()-E383)/365</f>
        <v>28.55890410958904</v>
      </c>
      <c r="H383" s="3">
        <f ca="1">(TODAY()-F383)/365</f>
        <v>13.912328767123288</v>
      </c>
      <c r="I383" t="s">
        <v>10</v>
      </c>
      <c r="J383">
        <f t="shared" si="5"/>
        <v>79909</v>
      </c>
      <c r="K383">
        <v>79909</v>
      </c>
      <c r="L383">
        <f>(F383-E383)/365</f>
        <v>14.646575342465754</v>
      </c>
      <c r="M383">
        <f ca="1">K383/H383</f>
        <v>5743.7544308782981</v>
      </c>
      <c r="N383">
        <f>COUNTIF(K:K,K383)</f>
        <v>25</v>
      </c>
      <c r="O383">
        <f ca="1">COUNTIF(M:M,M383)</f>
        <v>1</v>
      </c>
    </row>
    <row r="384" spans="1:15" x14ac:dyDescent="0.3">
      <c r="A384">
        <v>3646</v>
      </c>
      <c r="B384" t="s">
        <v>233</v>
      </c>
      <c r="C384" t="s">
        <v>243</v>
      </c>
      <c r="D384" t="s">
        <v>11</v>
      </c>
      <c r="E384" s="8">
        <v>33939</v>
      </c>
      <c r="F384" s="8">
        <v>39233</v>
      </c>
      <c r="G384" s="3">
        <f ca="1">(TODAY()-E384)/365</f>
        <v>28.479452054794521</v>
      </c>
      <c r="H384" s="3">
        <f ca="1">(TODAY()-F384)/365</f>
        <v>13.975342465753425</v>
      </c>
      <c r="I384" t="s">
        <v>10</v>
      </c>
      <c r="J384">
        <f t="shared" si="5"/>
        <v>79909</v>
      </c>
      <c r="K384">
        <v>79909</v>
      </c>
      <c r="L384">
        <f>(F384-E384)/365</f>
        <v>14.504109589041096</v>
      </c>
      <c r="M384">
        <f ca="1">K384/H384</f>
        <v>5717.8563026857482</v>
      </c>
      <c r="N384">
        <f>COUNTIF(K:K,K384)</f>
        <v>25</v>
      </c>
      <c r="O384">
        <f ca="1">COUNTIF(M:M,M384)</f>
        <v>1</v>
      </c>
    </row>
    <row r="385" spans="1:15" x14ac:dyDescent="0.3">
      <c r="A385">
        <v>3206</v>
      </c>
      <c r="B385" t="s">
        <v>663</v>
      </c>
      <c r="C385" t="s">
        <v>638</v>
      </c>
      <c r="D385" t="s">
        <v>11</v>
      </c>
      <c r="E385" s="8">
        <v>35982</v>
      </c>
      <c r="F385" s="8">
        <v>39170</v>
      </c>
      <c r="G385" s="3">
        <f ca="1">(TODAY()-E385)/365</f>
        <v>22.882191780821916</v>
      </c>
      <c r="H385" s="3">
        <f ca="1">(TODAY()-F385)/365</f>
        <v>14.147945205479452</v>
      </c>
      <c r="I385" t="s">
        <v>10</v>
      </c>
      <c r="J385">
        <f t="shared" si="5"/>
        <v>79909</v>
      </c>
      <c r="K385">
        <v>79909</v>
      </c>
      <c r="L385">
        <f>(F385-E385)/365</f>
        <v>8.7342465753424658</v>
      </c>
      <c r="M385">
        <f ca="1">K385/H385</f>
        <v>5648.0993415956618</v>
      </c>
      <c r="N385">
        <f>COUNTIF(K:K,K385)</f>
        <v>25</v>
      </c>
      <c r="O385">
        <f ca="1">COUNTIF(M:M,M385)</f>
        <v>1</v>
      </c>
    </row>
    <row r="386" spans="1:15" x14ac:dyDescent="0.3">
      <c r="A386">
        <v>3305</v>
      </c>
      <c r="B386" t="s">
        <v>635</v>
      </c>
      <c r="C386" t="s">
        <v>638</v>
      </c>
      <c r="D386" t="s">
        <v>11</v>
      </c>
      <c r="E386" s="8">
        <v>35366</v>
      </c>
      <c r="F386" s="8">
        <v>39036</v>
      </c>
      <c r="G386" s="3">
        <f ca="1">(TODAY()-E386)/365</f>
        <v>24.56986301369863</v>
      </c>
      <c r="H386" s="3">
        <f ca="1">(TODAY()-F386)/365</f>
        <v>14.515068493150684</v>
      </c>
      <c r="I386" t="s">
        <v>10</v>
      </c>
      <c r="J386">
        <f t="shared" si="5"/>
        <v>79909</v>
      </c>
      <c r="K386">
        <v>79909</v>
      </c>
      <c r="L386">
        <f>(F386-E386)/365</f>
        <v>10.054794520547945</v>
      </c>
      <c r="M386">
        <f ca="1">K386/H386</f>
        <v>5505.2444318610796</v>
      </c>
      <c r="N386">
        <f>COUNTIF(K:K,K386)</f>
        <v>25</v>
      </c>
      <c r="O386">
        <f ca="1">COUNTIF(M:M,M386)</f>
        <v>3</v>
      </c>
    </row>
    <row r="387" spans="1:15" x14ac:dyDescent="0.3">
      <c r="A387">
        <v>3350</v>
      </c>
      <c r="B387" t="s">
        <v>663</v>
      </c>
      <c r="C387" t="s">
        <v>638</v>
      </c>
      <c r="D387" t="s">
        <v>11</v>
      </c>
      <c r="E387" s="8">
        <v>35191</v>
      </c>
      <c r="F387" s="8">
        <v>39036</v>
      </c>
      <c r="G387" s="3">
        <f ca="1">(TODAY()-E387)/365</f>
        <v>25.049315068493151</v>
      </c>
      <c r="H387" s="3">
        <f ca="1">(TODAY()-F387)/365</f>
        <v>14.515068493150684</v>
      </c>
      <c r="I387" t="s">
        <v>10</v>
      </c>
      <c r="J387">
        <f t="shared" ref="J387:J450" si="6">IF(K387&gt;1000, K387, 40*4*K387)</f>
        <v>79909</v>
      </c>
      <c r="K387">
        <v>79909</v>
      </c>
      <c r="L387">
        <f>(F387-E387)/365</f>
        <v>10.534246575342467</v>
      </c>
      <c r="M387">
        <f ca="1">K387/H387</f>
        <v>5505.2444318610796</v>
      </c>
      <c r="N387">
        <f>COUNTIF(K:K,K387)</f>
        <v>25</v>
      </c>
      <c r="O387">
        <f ca="1">COUNTIF(M:M,M387)</f>
        <v>3</v>
      </c>
    </row>
    <row r="388" spans="1:15" x14ac:dyDescent="0.3">
      <c r="A388">
        <v>3705</v>
      </c>
      <c r="B388" t="s">
        <v>667</v>
      </c>
      <c r="C388" t="s">
        <v>638</v>
      </c>
      <c r="D388" t="s">
        <v>11</v>
      </c>
      <c r="E388" s="8">
        <v>33336</v>
      </c>
      <c r="F388" s="8">
        <v>39036</v>
      </c>
      <c r="G388" s="3">
        <f ca="1">(TODAY()-E388)/365</f>
        <v>30.13150684931507</v>
      </c>
      <c r="H388" s="3">
        <f ca="1">(TODAY()-F388)/365</f>
        <v>14.515068493150684</v>
      </c>
      <c r="I388" t="s">
        <v>10</v>
      </c>
      <c r="J388">
        <f t="shared" si="6"/>
        <v>79909</v>
      </c>
      <c r="K388">
        <v>79909</v>
      </c>
      <c r="L388">
        <f>(F388-E388)/365</f>
        <v>15.616438356164384</v>
      </c>
      <c r="M388">
        <f ca="1">K388/H388</f>
        <v>5505.2444318610796</v>
      </c>
      <c r="N388">
        <f>COUNTIF(K:K,K388)</f>
        <v>25</v>
      </c>
      <c r="O388">
        <f ca="1">COUNTIF(M:M,M388)</f>
        <v>3</v>
      </c>
    </row>
    <row r="389" spans="1:15" x14ac:dyDescent="0.3">
      <c r="A389">
        <v>3312</v>
      </c>
      <c r="B389" t="s">
        <v>233</v>
      </c>
      <c r="C389" t="s">
        <v>243</v>
      </c>
      <c r="D389" t="s">
        <v>11</v>
      </c>
      <c r="E389" s="8">
        <v>35289</v>
      </c>
      <c r="F389" s="8">
        <v>38995</v>
      </c>
      <c r="G389" s="3">
        <f ca="1">(TODAY()-E389)/365</f>
        <v>24.780821917808218</v>
      </c>
      <c r="H389" s="3">
        <f ca="1">(TODAY()-F389)/365</f>
        <v>14.627397260273973</v>
      </c>
      <c r="I389" t="s">
        <v>10</v>
      </c>
      <c r="J389">
        <f t="shared" si="6"/>
        <v>79909</v>
      </c>
      <c r="K389">
        <v>79909</v>
      </c>
      <c r="L389">
        <f>(F389-E389)/365</f>
        <v>10.153424657534247</v>
      </c>
      <c r="M389">
        <f ca="1">K389/H389</f>
        <v>5462.9677842292558</v>
      </c>
      <c r="N389">
        <f>COUNTIF(K:K,K389)</f>
        <v>25</v>
      </c>
      <c r="O389">
        <f ca="1">COUNTIF(M:M,M389)</f>
        <v>2</v>
      </c>
    </row>
    <row r="390" spans="1:15" x14ac:dyDescent="0.3">
      <c r="A390">
        <v>3313</v>
      </c>
      <c r="B390" t="s">
        <v>233</v>
      </c>
      <c r="C390" t="s">
        <v>243</v>
      </c>
      <c r="D390" t="s">
        <v>11</v>
      </c>
      <c r="E390" s="8">
        <v>35289</v>
      </c>
      <c r="F390" s="8">
        <v>38995</v>
      </c>
      <c r="G390" s="3">
        <f ca="1">(TODAY()-E390)/365</f>
        <v>24.780821917808218</v>
      </c>
      <c r="H390" s="3">
        <f ca="1">(TODAY()-F390)/365</f>
        <v>14.627397260273973</v>
      </c>
      <c r="I390" t="s">
        <v>10</v>
      </c>
      <c r="J390">
        <f t="shared" si="6"/>
        <v>79909</v>
      </c>
      <c r="K390">
        <v>79909</v>
      </c>
      <c r="L390">
        <f>(F390-E390)/365</f>
        <v>10.153424657534247</v>
      </c>
      <c r="M390">
        <f ca="1">K390/H390</f>
        <v>5462.9677842292558</v>
      </c>
      <c r="N390">
        <f>COUNTIF(K:K,K390)</f>
        <v>25</v>
      </c>
      <c r="O390">
        <f ca="1">COUNTIF(M:M,M390)</f>
        <v>2</v>
      </c>
    </row>
    <row r="391" spans="1:15" x14ac:dyDescent="0.3">
      <c r="A391">
        <v>3387</v>
      </c>
      <c r="B391" t="s">
        <v>581</v>
      </c>
      <c r="C391" t="s">
        <v>168</v>
      </c>
      <c r="D391" t="s">
        <v>11</v>
      </c>
      <c r="E391" s="8">
        <v>35170</v>
      </c>
      <c r="F391" s="8">
        <v>39181</v>
      </c>
      <c r="G391" s="3">
        <f ca="1">(TODAY()-E391)/365</f>
        <v>25.106849315068494</v>
      </c>
      <c r="H391" s="3">
        <f ca="1">(TODAY()-F391)/365</f>
        <v>14.117808219178082</v>
      </c>
      <c r="I391" t="s">
        <v>14</v>
      </c>
      <c r="J391">
        <f t="shared" si="6"/>
        <v>79727.33</v>
      </c>
      <c r="K391">
        <v>79727.33</v>
      </c>
      <c r="L391">
        <f>(F391-E391)/365</f>
        <v>10.989041095890411</v>
      </c>
      <c r="M391">
        <f ca="1">K391/H391</f>
        <v>5647.2880749078213</v>
      </c>
      <c r="N391">
        <f>COUNTIF(K:K,K391)</f>
        <v>2</v>
      </c>
      <c r="O391">
        <f ca="1">COUNTIF(M:M,M391)</f>
        <v>1</v>
      </c>
    </row>
    <row r="392" spans="1:15" x14ac:dyDescent="0.3">
      <c r="A392">
        <v>2792</v>
      </c>
      <c r="B392" t="s">
        <v>741</v>
      </c>
      <c r="C392" t="s">
        <v>605</v>
      </c>
      <c r="D392" t="s">
        <v>11</v>
      </c>
      <c r="E392" s="8">
        <v>33695</v>
      </c>
      <c r="F392" s="8">
        <v>35200</v>
      </c>
      <c r="G392" s="3">
        <f ca="1">(TODAY()-E392)/365</f>
        <v>29.147945205479452</v>
      </c>
      <c r="H392" s="3">
        <f ca="1">(TODAY()-F392)/365</f>
        <v>25.024657534246575</v>
      </c>
      <c r="I392" t="s">
        <v>14</v>
      </c>
      <c r="J392">
        <f t="shared" si="6"/>
        <v>79727.33</v>
      </c>
      <c r="K392">
        <v>79727.33</v>
      </c>
      <c r="L392">
        <f>(F392-E392)/365</f>
        <v>4.1232876712328768</v>
      </c>
      <c r="M392">
        <f ca="1">K392/H392</f>
        <v>3185.9508922706373</v>
      </c>
      <c r="N392">
        <f>COUNTIF(K:K,K392)</f>
        <v>2</v>
      </c>
      <c r="O392">
        <f ca="1">COUNTIF(M:M,M392)</f>
        <v>1</v>
      </c>
    </row>
    <row r="393" spans="1:15" x14ac:dyDescent="0.3">
      <c r="A393">
        <v>2445</v>
      </c>
      <c r="B393" t="s">
        <v>178</v>
      </c>
      <c r="C393" t="s">
        <v>152</v>
      </c>
      <c r="D393" t="s">
        <v>11</v>
      </c>
      <c r="E393" s="8">
        <v>42156</v>
      </c>
      <c r="F393" s="8">
        <v>42800</v>
      </c>
      <c r="G393" s="3">
        <f ca="1">(TODAY()-E393)/365</f>
        <v>5.9671232876712326</v>
      </c>
      <c r="H393" s="3">
        <f ca="1">(TODAY()-F393)/365</f>
        <v>4.2027397260273975</v>
      </c>
      <c r="I393" t="s">
        <v>14</v>
      </c>
      <c r="J393">
        <f t="shared" si="6"/>
        <v>79590.600000000006</v>
      </c>
      <c r="K393">
        <v>79590.600000000006</v>
      </c>
      <c r="L393">
        <f>(F393-E393)/365</f>
        <v>1.7643835616438357</v>
      </c>
      <c r="M393">
        <f ca="1">K393/H393</f>
        <v>18937.789439374184</v>
      </c>
      <c r="N393">
        <f>COUNTIF(K:K,K393)</f>
        <v>1</v>
      </c>
      <c r="O393">
        <f ca="1">COUNTIF(M:M,M393)</f>
        <v>1</v>
      </c>
    </row>
    <row r="394" spans="1:15" x14ac:dyDescent="0.3">
      <c r="A394">
        <v>1710</v>
      </c>
      <c r="B394" t="s">
        <v>741</v>
      </c>
      <c r="C394" t="s">
        <v>583</v>
      </c>
      <c r="D394" t="s">
        <v>11</v>
      </c>
      <c r="E394" s="8">
        <v>41435</v>
      </c>
      <c r="F394" s="8">
        <v>41435</v>
      </c>
      <c r="G394" s="3">
        <f ca="1">(TODAY()-E394)/365</f>
        <v>7.9424657534246572</v>
      </c>
      <c r="H394" s="3">
        <f ca="1">(TODAY()-F394)/365</f>
        <v>7.9424657534246572</v>
      </c>
      <c r="I394" t="s">
        <v>14</v>
      </c>
      <c r="J394">
        <f t="shared" si="6"/>
        <v>79560</v>
      </c>
      <c r="K394">
        <v>79560</v>
      </c>
      <c r="L394">
        <f>(F394-E394)/365</f>
        <v>0</v>
      </c>
      <c r="M394">
        <f ca="1">K394/H394</f>
        <v>10017.040358744394</v>
      </c>
      <c r="N394">
        <f>COUNTIF(K:K,K394)</f>
        <v>1</v>
      </c>
      <c r="O394">
        <f ca="1">COUNTIF(M:M,M394)</f>
        <v>1</v>
      </c>
    </row>
    <row r="395" spans="1:15" x14ac:dyDescent="0.3">
      <c r="A395">
        <v>1711</v>
      </c>
      <c r="B395" t="s">
        <v>595</v>
      </c>
      <c r="C395" t="s">
        <v>583</v>
      </c>
      <c r="D395" t="s">
        <v>11</v>
      </c>
      <c r="E395" s="8">
        <v>42184</v>
      </c>
      <c r="F395" s="8">
        <v>42184</v>
      </c>
      <c r="G395" s="3">
        <f ca="1">(TODAY()-E395)/365</f>
        <v>5.8904109589041092</v>
      </c>
      <c r="H395" s="3">
        <f ca="1">(TODAY()-F395)/365</f>
        <v>5.8904109589041092</v>
      </c>
      <c r="I395" t="s">
        <v>14</v>
      </c>
      <c r="J395">
        <f t="shared" si="6"/>
        <v>79333.73</v>
      </c>
      <c r="K395">
        <v>79333.73</v>
      </c>
      <c r="L395">
        <f>(F395-E395)/365</f>
        <v>0</v>
      </c>
      <c r="M395">
        <f ca="1">K395/H395</f>
        <v>13468.284395348837</v>
      </c>
      <c r="N395">
        <f>COUNTIF(K:K,K395)</f>
        <v>1</v>
      </c>
      <c r="O395">
        <f ca="1">COUNTIF(M:M,M395)</f>
        <v>1</v>
      </c>
    </row>
    <row r="396" spans="1:15" x14ac:dyDescent="0.3">
      <c r="A396">
        <v>3883</v>
      </c>
      <c r="B396" t="s">
        <v>306</v>
      </c>
      <c r="C396" t="s">
        <v>74</v>
      </c>
      <c r="D396" t="s">
        <v>11</v>
      </c>
      <c r="E396" s="8">
        <v>35619</v>
      </c>
      <c r="F396" s="8">
        <v>42688</v>
      </c>
      <c r="G396" s="3">
        <f ca="1">(TODAY()-E396)/365</f>
        <v>23.876712328767123</v>
      </c>
      <c r="H396" s="3">
        <f ca="1">(TODAY()-F396)/365</f>
        <v>4.5095890410958903</v>
      </c>
      <c r="I396" t="s">
        <v>14</v>
      </c>
      <c r="J396">
        <f t="shared" si="6"/>
        <v>79017.55</v>
      </c>
      <c r="K396">
        <v>79017.55</v>
      </c>
      <c r="L396">
        <f>(F396-E396)/365</f>
        <v>19.367123287671234</v>
      </c>
      <c r="M396">
        <f ca="1">K396/H396</f>
        <v>17522.117709599028</v>
      </c>
      <c r="N396">
        <f>COUNTIF(K:K,K396)</f>
        <v>1</v>
      </c>
      <c r="O396">
        <f ca="1">COUNTIF(M:M,M396)</f>
        <v>1</v>
      </c>
    </row>
    <row r="397" spans="1:15" x14ac:dyDescent="0.3">
      <c r="A397">
        <v>4062</v>
      </c>
      <c r="B397" t="s">
        <v>720</v>
      </c>
      <c r="C397" t="s">
        <v>364</v>
      </c>
      <c r="D397" t="s">
        <v>11</v>
      </c>
      <c r="E397" s="8">
        <v>34248</v>
      </c>
      <c r="F397" s="8">
        <v>44044</v>
      </c>
      <c r="G397" s="3">
        <f ca="1">(TODAY()-E397)/365</f>
        <v>27.632876712328766</v>
      </c>
      <c r="H397" s="3">
        <f ca="1">(TODAY()-F397)/365</f>
        <v>0.79452054794520544</v>
      </c>
      <c r="I397" t="s">
        <v>14</v>
      </c>
      <c r="J397">
        <f t="shared" si="6"/>
        <v>79000</v>
      </c>
      <c r="K397">
        <v>79000</v>
      </c>
      <c r="L397">
        <f>(F397-E397)/365</f>
        <v>26.838356164383562</v>
      </c>
      <c r="M397">
        <f ca="1">K397/H397</f>
        <v>99431.034482758623</v>
      </c>
      <c r="N397">
        <f>COUNTIF(K:K,K397)</f>
        <v>1</v>
      </c>
      <c r="O397">
        <f ca="1">COUNTIF(M:M,M397)</f>
        <v>1</v>
      </c>
    </row>
    <row r="398" spans="1:15" x14ac:dyDescent="0.3">
      <c r="A398">
        <v>3684</v>
      </c>
      <c r="B398" t="s">
        <v>766</v>
      </c>
      <c r="C398" t="s">
        <v>768</v>
      </c>
      <c r="D398" t="s">
        <v>11</v>
      </c>
      <c r="E398" s="8">
        <v>29661</v>
      </c>
      <c r="F398" s="8">
        <v>35200</v>
      </c>
      <c r="G398" s="3">
        <f ca="1">(TODAY()-E398)/365</f>
        <v>40.200000000000003</v>
      </c>
      <c r="H398" s="3">
        <f ca="1">(TODAY()-F398)/365</f>
        <v>25.024657534246575</v>
      </c>
      <c r="I398" t="s">
        <v>14</v>
      </c>
      <c r="J398">
        <f t="shared" si="6"/>
        <v>78935.16</v>
      </c>
      <c r="K398">
        <v>78935.16</v>
      </c>
      <c r="L398">
        <f>(F398-E398)/365</f>
        <v>15.175342465753424</v>
      </c>
      <c r="M398">
        <f ca="1">K398/H398</f>
        <v>3154.2953142106417</v>
      </c>
      <c r="N398">
        <f>COUNTIF(K:K,K398)</f>
        <v>1</v>
      </c>
      <c r="O398">
        <f ca="1">COUNTIF(M:M,M398)</f>
        <v>1</v>
      </c>
    </row>
    <row r="399" spans="1:15" x14ac:dyDescent="0.3">
      <c r="A399">
        <v>3619</v>
      </c>
      <c r="B399" t="s">
        <v>233</v>
      </c>
      <c r="C399" t="s">
        <v>240</v>
      </c>
      <c r="D399" t="s">
        <v>11</v>
      </c>
      <c r="E399" s="8">
        <v>39090</v>
      </c>
      <c r="F399" s="8">
        <v>44261</v>
      </c>
      <c r="G399" s="3">
        <f ca="1">(TODAY()-E399)/365</f>
        <v>14.367123287671232</v>
      </c>
      <c r="H399" s="3">
        <f ca="1">(TODAY()-F399)/365</f>
        <v>0.2</v>
      </c>
      <c r="I399" t="s">
        <v>10</v>
      </c>
      <c r="J399">
        <f t="shared" si="6"/>
        <v>78770</v>
      </c>
      <c r="K399">
        <v>78770</v>
      </c>
      <c r="L399">
        <f>(F399-E399)/365</f>
        <v>14.167123287671233</v>
      </c>
      <c r="M399">
        <f ca="1">K399/H399</f>
        <v>393850</v>
      </c>
      <c r="N399">
        <f>COUNTIF(K:K,K399)</f>
        <v>1</v>
      </c>
      <c r="O399">
        <f ca="1">COUNTIF(M:M,M399)</f>
        <v>1</v>
      </c>
    </row>
    <row r="400" spans="1:15" x14ac:dyDescent="0.3">
      <c r="A400">
        <v>3402</v>
      </c>
      <c r="B400" t="s">
        <v>663</v>
      </c>
      <c r="C400" t="s">
        <v>639</v>
      </c>
      <c r="D400" t="s">
        <v>11</v>
      </c>
      <c r="E400" s="8">
        <v>40182</v>
      </c>
      <c r="F400" s="8">
        <v>44268</v>
      </c>
      <c r="G400" s="3">
        <f ca="1">(TODAY()-E400)/365</f>
        <v>11.375342465753425</v>
      </c>
      <c r="H400" s="3">
        <f ca="1">(TODAY()-F400)/365</f>
        <v>0.18082191780821918</v>
      </c>
      <c r="I400" t="s">
        <v>14</v>
      </c>
      <c r="J400">
        <f t="shared" si="6"/>
        <v>78698</v>
      </c>
      <c r="K400">
        <v>78698</v>
      </c>
      <c r="L400">
        <f>(F400-E400)/365</f>
        <v>11.194520547945206</v>
      </c>
      <c r="M400">
        <f ca="1">K400/H400</f>
        <v>435223.78787878784</v>
      </c>
      <c r="N400">
        <f>COUNTIF(K:K,K400)</f>
        <v>5</v>
      </c>
      <c r="O400">
        <f ca="1">COUNTIF(M:M,M400)</f>
        <v>3</v>
      </c>
    </row>
    <row r="401" spans="1:15" x14ac:dyDescent="0.3">
      <c r="A401">
        <v>3569</v>
      </c>
      <c r="B401" t="s">
        <v>663</v>
      </c>
      <c r="C401" t="s">
        <v>639</v>
      </c>
      <c r="D401" t="s">
        <v>11</v>
      </c>
      <c r="E401" s="8">
        <v>39349</v>
      </c>
      <c r="F401" s="8">
        <v>44268</v>
      </c>
      <c r="G401" s="3">
        <f ca="1">(TODAY()-E401)/365</f>
        <v>13.657534246575343</v>
      </c>
      <c r="H401" s="3">
        <f ca="1">(TODAY()-F401)/365</f>
        <v>0.18082191780821918</v>
      </c>
      <c r="I401" t="s">
        <v>14</v>
      </c>
      <c r="J401">
        <f t="shared" si="6"/>
        <v>78698</v>
      </c>
      <c r="K401">
        <v>78698</v>
      </c>
      <c r="L401">
        <f>(F401-E401)/365</f>
        <v>13.476712328767123</v>
      </c>
      <c r="M401">
        <f ca="1">K401/H401</f>
        <v>435223.78787878784</v>
      </c>
      <c r="N401">
        <f>COUNTIF(K:K,K401)</f>
        <v>5</v>
      </c>
      <c r="O401">
        <f ca="1">COUNTIF(M:M,M401)</f>
        <v>3</v>
      </c>
    </row>
    <row r="402" spans="1:15" x14ac:dyDescent="0.3">
      <c r="A402">
        <v>3836</v>
      </c>
      <c r="B402" t="s">
        <v>667</v>
      </c>
      <c r="C402" t="s">
        <v>639</v>
      </c>
      <c r="D402" t="s">
        <v>11</v>
      </c>
      <c r="E402" s="8">
        <v>37700</v>
      </c>
      <c r="F402" s="8">
        <v>44268</v>
      </c>
      <c r="G402" s="3">
        <f ca="1">(TODAY()-E402)/365</f>
        <v>18.175342465753424</v>
      </c>
      <c r="H402" s="3">
        <f ca="1">(TODAY()-F402)/365</f>
        <v>0.18082191780821918</v>
      </c>
      <c r="I402" t="s">
        <v>14</v>
      </c>
      <c r="J402">
        <f t="shared" si="6"/>
        <v>78698</v>
      </c>
      <c r="K402">
        <v>78698</v>
      </c>
      <c r="L402">
        <f>(F402-E402)/365</f>
        <v>17.994520547945207</v>
      </c>
      <c r="M402">
        <f ca="1">K402/H402</f>
        <v>435223.78787878784</v>
      </c>
      <c r="N402">
        <f>COUNTIF(K:K,K402)</f>
        <v>5</v>
      </c>
      <c r="O402">
        <f ca="1">COUNTIF(M:M,M402)</f>
        <v>3</v>
      </c>
    </row>
    <row r="403" spans="1:15" x14ac:dyDescent="0.3">
      <c r="A403">
        <v>3657</v>
      </c>
      <c r="B403" t="s">
        <v>663</v>
      </c>
      <c r="C403" t="s">
        <v>639</v>
      </c>
      <c r="D403" t="s">
        <v>11</v>
      </c>
      <c r="E403" s="8">
        <v>38852</v>
      </c>
      <c r="F403" s="8">
        <v>44212</v>
      </c>
      <c r="G403" s="3">
        <f ca="1">(TODAY()-E403)/365</f>
        <v>15.019178082191781</v>
      </c>
      <c r="H403" s="3">
        <f ca="1">(TODAY()-F403)/365</f>
        <v>0.33424657534246577</v>
      </c>
      <c r="I403" t="s">
        <v>14</v>
      </c>
      <c r="J403">
        <f t="shared" si="6"/>
        <v>78698</v>
      </c>
      <c r="K403">
        <v>78698</v>
      </c>
      <c r="L403">
        <f>(F403-E403)/365</f>
        <v>14.684931506849315</v>
      </c>
      <c r="M403">
        <f ca="1">K403/H403</f>
        <v>235448.93442622951</v>
      </c>
      <c r="N403">
        <f>COUNTIF(K:K,K403)</f>
        <v>5</v>
      </c>
      <c r="O403">
        <f ca="1">COUNTIF(M:M,M403)</f>
        <v>1</v>
      </c>
    </row>
    <row r="404" spans="1:15" x14ac:dyDescent="0.3">
      <c r="A404">
        <v>3672</v>
      </c>
      <c r="B404" t="s">
        <v>663</v>
      </c>
      <c r="C404" t="s">
        <v>639</v>
      </c>
      <c r="D404" t="s">
        <v>11</v>
      </c>
      <c r="E404" s="8">
        <v>38663</v>
      </c>
      <c r="F404" s="8">
        <v>44128</v>
      </c>
      <c r="G404" s="3">
        <f ca="1">(TODAY()-E404)/365</f>
        <v>15.536986301369863</v>
      </c>
      <c r="H404" s="3">
        <f ca="1">(TODAY()-F404)/365</f>
        <v>0.56438356164383563</v>
      </c>
      <c r="I404" t="s">
        <v>14</v>
      </c>
      <c r="J404">
        <f t="shared" si="6"/>
        <v>78698</v>
      </c>
      <c r="K404">
        <v>78698</v>
      </c>
      <c r="L404">
        <f>(F404-E404)/365</f>
        <v>14.972602739726028</v>
      </c>
      <c r="M404">
        <f ca="1">K404/H404</f>
        <v>139440.63106796116</v>
      </c>
      <c r="N404">
        <f>COUNTIF(K:K,K404)</f>
        <v>5</v>
      </c>
      <c r="O404">
        <f ca="1">COUNTIF(M:M,M404)</f>
        <v>1</v>
      </c>
    </row>
    <row r="405" spans="1:15" x14ac:dyDescent="0.3">
      <c r="A405">
        <v>3688</v>
      </c>
      <c r="B405" t="s">
        <v>58</v>
      </c>
      <c r="C405" t="s">
        <v>60</v>
      </c>
      <c r="D405" t="s">
        <v>11</v>
      </c>
      <c r="E405" s="8">
        <v>38489</v>
      </c>
      <c r="F405" s="8">
        <v>44046</v>
      </c>
      <c r="G405" s="3">
        <f ca="1">(TODAY()-E405)/365</f>
        <v>16.013698630136986</v>
      </c>
      <c r="H405" s="3">
        <f ca="1">(TODAY()-F405)/365</f>
        <v>0.78904109589041094</v>
      </c>
      <c r="I405" t="s">
        <v>14</v>
      </c>
      <c r="J405">
        <f t="shared" si="6"/>
        <v>78685</v>
      </c>
      <c r="K405">
        <v>78685</v>
      </c>
      <c r="L405">
        <f>(F405-E405)/365</f>
        <v>15.224657534246575</v>
      </c>
      <c r="M405">
        <f ca="1">K405/H405</f>
        <v>99722.309027777781</v>
      </c>
      <c r="N405">
        <f>COUNTIF(K:K,K405)</f>
        <v>1</v>
      </c>
      <c r="O405">
        <f ca="1">COUNTIF(M:M,M405)</f>
        <v>1</v>
      </c>
    </row>
    <row r="406" spans="1:15" x14ac:dyDescent="0.3">
      <c r="A406">
        <v>3268</v>
      </c>
      <c r="B406" t="s">
        <v>595</v>
      </c>
      <c r="C406" t="s">
        <v>74</v>
      </c>
      <c r="D406" t="s">
        <v>11</v>
      </c>
      <c r="E406" s="8">
        <v>37725</v>
      </c>
      <c r="F406" s="8">
        <v>41205</v>
      </c>
      <c r="G406" s="3">
        <f ca="1">(TODAY()-E406)/365</f>
        <v>18.106849315068494</v>
      </c>
      <c r="H406" s="3">
        <f ca="1">(TODAY()-F406)/365</f>
        <v>8.5726027397260278</v>
      </c>
      <c r="I406" t="s">
        <v>14</v>
      </c>
      <c r="J406">
        <f t="shared" si="6"/>
        <v>78666.710000000006</v>
      </c>
      <c r="K406">
        <v>78666.710000000006</v>
      </c>
      <c r="L406">
        <f>(F406-E406)/365</f>
        <v>9.5342465753424666</v>
      </c>
      <c r="M406">
        <f ca="1">K406/H406</f>
        <v>9176.5257750079909</v>
      </c>
      <c r="N406">
        <f>COUNTIF(K:K,K406)</f>
        <v>1</v>
      </c>
      <c r="O406">
        <f ca="1">COUNTIF(M:M,M406)</f>
        <v>1</v>
      </c>
    </row>
    <row r="407" spans="1:15" x14ac:dyDescent="0.3">
      <c r="A407">
        <v>3989</v>
      </c>
      <c r="B407" t="s">
        <v>411</v>
      </c>
      <c r="C407" t="s">
        <v>179</v>
      </c>
      <c r="D407" t="s">
        <v>11</v>
      </c>
      <c r="E407" s="8">
        <v>27043</v>
      </c>
      <c r="F407" s="8">
        <v>35200</v>
      </c>
      <c r="G407" s="3">
        <f ca="1">(TODAY()-E407)/365</f>
        <v>47.372602739726027</v>
      </c>
      <c r="H407" s="3">
        <f ca="1">(TODAY()-F407)/365</f>
        <v>25.024657534246575</v>
      </c>
      <c r="I407" t="s">
        <v>14</v>
      </c>
      <c r="J407">
        <f t="shared" si="6"/>
        <v>78650.789999999994</v>
      </c>
      <c r="K407">
        <v>78650.789999999994</v>
      </c>
      <c r="L407">
        <f>(F407-E407)/365</f>
        <v>22.347945205479451</v>
      </c>
      <c r="M407">
        <f ca="1">K407/H407</f>
        <v>3142.9317221370702</v>
      </c>
      <c r="N407">
        <f>COUNTIF(K:K,K407)</f>
        <v>1</v>
      </c>
      <c r="O407">
        <f ca="1">COUNTIF(M:M,M407)</f>
        <v>1</v>
      </c>
    </row>
    <row r="408" spans="1:15" x14ac:dyDescent="0.3">
      <c r="A408">
        <v>1713</v>
      </c>
      <c r="B408" t="s">
        <v>720</v>
      </c>
      <c r="C408" t="s">
        <v>583</v>
      </c>
      <c r="D408" t="s">
        <v>11</v>
      </c>
      <c r="E408" s="8">
        <v>42996</v>
      </c>
      <c r="F408" s="8">
        <v>42996</v>
      </c>
      <c r="G408" s="3">
        <f ca="1">(TODAY()-E408)/365</f>
        <v>3.6657534246575341</v>
      </c>
      <c r="H408" s="3">
        <f ca="1">(TODAY()-F408)/365</f>
        <v>3.6657534246575341</v>
      </c>
      <c r="I408" t="s">
        <v>14</v>
      </c>
      <c r="J408">
        <f t="shared" si="6"/>
        <v>78591</v>
      </c>
      <c r="K408">
        <v>78591</v>
      </c>
      <c r="L408">
        <f>(F408-E408)/365</f>
        <v>0</v>
      </c>
      <c r="M408">
        <f ca="1">K408/H408</f>
        <v>21439.248878923769</v>
      </c>
      <c r="N408">
        <f>COUNTIF(K:K,K408)</f>
        <v>1</v>
      </c>
      <c r="O408">
        <f ca="1">COUNTIF(M:M,M408)</f>
        <v>1</v>
      </c>
    </row>
    <row r="409" spans="1:15" x14ac:dyDescent="0.3">
      <c r="A409">
        <v>4108</v>
      </c>
      <c r="B409" t="s">
        <v>755</v>
      </c>
      <c r="C409" t="s">
        <v>761</v>
      </c>
      <c r="D409" t="s">
        <v>11</v>
      </c>
      <c r="E409" s="8">
        <v>29738</v>
      </c>
      <c r="F409" s="8">
        <v>41544</v>
      </c>
      <c r="G409" s="3">
        <f ca="1">(TODAY()-E409)/365</f>
        <v>39.989041095890414</v>
      </c>
      <c r="H409" s="3">
        <f ca="1">(TODAY()-F409)/365</f>
        <v>7.6438356164383565</v>
      </c>
      <c r="I409" t="s">
        <v>10</v>
      </c>
      <c r="J409">
        <f t="shared" si="6"/>
        <v>78449.990000000005</v>
      </c>
      <c r="K409">
        <v>78449.990000000005</v>
      </c>
      <c r="L409">
        <f>(F409-E409)/365</f>
        <v>32.345205479452055</v>
      </c>
      <c r="M409">
        <f ca="1">K409/H409</f>
        <v>10263.170734767025</v>
      </c>
      <c r="N409">
        <f>COUNTIF(K:K,K409)</f>
        <v>1</v>
      </c>
      <c r="O409">
        <f ca="1">COUNTIF(M:M,M409)</f>
        <v>1</v>
      </c>
    </row>
    <row r="410" spans="1:15" x14ac:dyDescent="0.3">
      <c r="A410">
        <v>1990</v>
      </c>
      <c r="B410" t="s">
        <v>42</v>
      </c>
      <c r="C410" t="s">
        <v>49</v>
      </c>
      <c r="D410" t="s">
        <v>11</v>
      </c>
      <c r="E410" s="8">
        <v>35916</v>
      </c>
      <c r="F410" s="8">
        <v>35916</v>
      </c>
      <c r="G410" s="3">
        <f ca="1">(TODAY()-E410)/365</f>
        <v>23.063013698630137</v>
      </c>
      <c r="H410" s="3">
        <f ca="1">(TODAY()-F410)/365</f>
        <v>23.063013698630137</v>
      </c>
      <c r="I410" t="s">
        <v>10</v>
      </c>
      <c r="J410">
        <f t="shared" si="6"/>
        <v>78448.2</v>
      </c>
      <c r="K410">
        <v>78448.2</v>
      </c>
      <c r="L410">
        <f>(F410-E410)/365</f>
        <v>0</v>
      </c>
      <c r="M410">
        <f ca="1">K410/H410</f>
        <v>3401.4722024233783</v>
      </c>
      <c r="N410">
        <f>COUNTIF(K:K,K410)</f>
        <v>1</v>
      </c>
      <c r="O410">
        <f ca="1">COUNTIF(M:M,M410)</f>
        <v>1</v>
      </c>
    </row>
    <row r="411" spans="1:15" x14ac:dyDescent="0.3">
      <c r="A411">
        <v>2607</v>
      </c>
      <c r="B411" t="s">
        <v>595</v>
      </c>
      <c r="C411" t="s">
        <v>168</v>
      </c>
      <c r="D411" t="s">
        <v>11</v>
      </c>
      <c r="E411" s="8">
        <v>43096</v>
      </c>
      <c r="F411" s="8">
        <v>44102</v>
      </c>
      <c r="G411" s="3">
        <f ca="1">(TODAY()-E411)/365</f>
        <v>3.3917808219178083</v>
      </c>
      <c r="H411" s="3">
        <f ca="1">(TODAY()-F411)/365</f>
        <v>0.63561643835616444</v>
      </c>
      <c r="I411" t="s">
        <v>14</v>
      </c>
      <c r="J411">
        <f t="shared" si="6"/>
        <v>78413</v>
      </c>
      <c r="K411">
        <v>78413</v>
      </c>
      <c r="L411">
        <f>(F411-E411)/365</f>
        <v>2.7561643835616438</v>
      </c>
      <c r="M411">
        <f ca="1">K411/H411</f>
        <v>123365.28017241378</v>
      </c>
      <c r="N411">
        <f>COUNTIF(K:K,K411)</f>
        <v>1</v>
      </c>
      <c r="O411">
        <f ca="1">COUNTIF(M:M,M411)</f>
        <v>1</v>
      </c>
    </row>
    <row r="412" spans="1:15" x14ac:dyDescent="0.3">
      <c r="A412">
        <v>4057</v>
      </c>
      <c r="B412" t="s">
        <v>233</v>
      </c>
      <c r="C412" t="s">
        <v>243</v>
      </c>
      <c r="D412" t="s">
        <v>11</v>
      </c>
      <c r="E412" s="8">
        <v>34661</v>
      </c>
      <c r="F412" s="8">
        <v>44261</v>
      </c>
      <c r="G412" s="3">
        <f ca="1">(TODAY()-E412)/365</f>
        <v>26.5013698630137</v>
      </c>
      <c r="H412" s="3">
        <f ca="1">(TODAY()-F412)/365</f>
        <v>0.2</v>
      </c>
      <c r="I412" t="s">
        <v>10</v>
      </c>
      <c r="J412">
        <f t="shared" si="6"/>
        <v>77960</v>
      </c>
      <c r="K412">
        <v>77960</v>
      </c>
      <c r="L412">
        <f>(F412-E412)/365</f>
        <v>26.301369863013697</v>
      </c>
      <c r="M412">
        <f ca="1">K412/H412</f>
        <v>389800</v>
      </c>
      <c r="N412">
        <f>COUNTIF(K:K,K412)</f>
        <v>19</v>
      </c>
      <c r="O412">
        <f ca="1">COUNTIF(M:M,M412)</f>
        <v>1</v>
      </c>
    </row>
    <row r="413" spans="1:15" x14ac:dyDescent="0.3">
      <c r="A413">
        <v>4015</v>
      </c>
      <c r="B413" t="s">
        <v>663</v>
      </c>
      <c r="C413" t="s">
        <v>638</v>
      </c>
      <c r="D413" t="s">
        <v>11</v>
      </c>
      <c r="E413" s="8">
        <v>35471</v>
      </c>
      <c r="F413" s="8">
        <v>44128</v>
      </c>
      <c r="G413" s="3">
        <f ca="1">(TODAY()-E413)/365</f>
        <v>24.282191780821918</v>
      </c>
      <c r="H413" s="3">
        <f ca="1">(TODAY()-F413)/365</f>
        <v>0.56438356164383563</v>
      </c>
      <c r="I413" t="s">
        <v>10</v>
      </c>
      <c r="J413">
        <f t="shared" si="6"/>
        <v>77960</v>
      </c>
      <c r="K413">
        <v>77960</v>
      </c>
      <c r="L413">
        <f>(F413-E413)/365</f>
        <v>23.717808219178082</v>
      </c>
      <c r="M413">
        <f ca="1">K413/H413</f>
        <v>138133.00970873787</v>
      </c>
      <c r="N413">
        <f>COUNTIF(K:K,K413)</f>
        <v>19</v>
      </c>
      <c r="O413">
        <f ca="1">COUNTIF(M:M,M413)</f>
        <v>1</v>
      </c>
    </row>
    <row r="414" spans="1:15" x14ac:dyDescent="0.3">
      <c r="A414">
        <v>3629</v>
      </c>
      <c r="B414" t="s">
        <v>233</v>
      </c>
      <c r="C414" t="s">
        <v>243</v>
      </c>
      <c r="D414" t="s">
        <v>11</v>
      </c>
      <c r="E414" s="8">
        <v>38796</v>
      </c>
      <c r="F414" s="8">
        <v>44051</v>
      </c>
      <c r="G414" s="3">
        <f ca="1">(TODAY()-E414)/365</f>
        <v>15.172602739726027</v>
      </c>
      <c r="H414" s="3">
        <f ca="1">(TODAY()-F414)/365</f>
        <v>0.77534246575342469</v>
      </c>
      <c r="I414" t="s">
        <v>10</v>
      </c>
      <c r="J414">
        <f t="shared" si="6"/>
        <v>77960</v>
      </c>
      <c r="K414">
        <v>77960</v>
      </c>
      <c r="L414">
        <f>(F414-E414)/365</f>
        <v>14.397260273972602</v>
      </c>
      <c r="M414">
        <f ca="1">K414/H414</f>
        <v>100549.11660777385</v>
      </c>
      <c r="N414">
        <f>COUNTIF(K:K,K414)</f>
        <v>19</v>
      </c>
      <c r="O414">
        <f ca="1">COUNTIF(M:M,M414)</f>
        <v>1</v>
      </c>
    </row>
    <row r="415" spans="1:15" x14ac:dyDescent="0.3">
      <c r="A415">
        <v>3497</v>
      </c>
      <c r="B415" t="s">
        <v>667</v>
      </c>
      <c r="C415" t="s">
        <v>638</v>
      </c>
      <c r="D415" t="s">
        <v>11</v>
      </c>
      <c r="E415" s="8">
        <v>39013</v>
      </c>
      <c r="F415" s="8">
        <v>43512</v>
      </c>
      <c r="G415" s="3">
        <f ca="1">(TODAY()-E415)/365</f>
        <v>14.578082191780823</v>
      </c>
      <c r="H415" s="3">
        <f ca="1">(TODAY()-F415)/365</f>
        <v>2.2520547945205478</v>
      </c>
      <c r="I415" t="s">
        <v>10</v>
      </c>
      <c r="J415">
        <f t="shared" si="6"/>
        <v>77960</v>
      </c>
      <c r="K415">
        <v>77960</v>
      </c>
      <c r="L415">
        <f>(F415-E415)/365</f>
        <v>12.326027397260274</v>
      </c>
      <c r="M415">
        <f ca="1">K415/H415</f>
        <v>34617.274939172748</v>
      </c>
      <c r="N415">
        <f>COUNTIF(K:K,K415)</f>
        <v>19</v>
      </c>
      <c r="O415">
        <f ca="1">COUNTIF(M:M,M415)</f>
        <v>1</v>
      </c>
    </row>
    <row r="416" spans="1:15" x14ac:dyDescent="0.3">
      <c r="A416">
        <v>3764</v>
      </c>
      <c r="B416" t="s">
        <v>635</v>
      </c>
      <c r="C416" t="s">
        <v>638</v>
      </c>
      <c r="D416" t="s">
        <v>11</v>
      </c>
      <c r="E416" s="8">
        <v>37308</v>
      </c>
      <c r="F416" s="8">
        <v>43355</v>
      </c>
      <c r="G416" s="3">
        <f ca="1">(TODAY()-E416)/365</f>
        <v>19.24931506849315</v>
      </c>
      <c r="H416" s="3">
        <f ca="1">(TODAY()-F416)/365</f>
        <v>2.6821917808219178</v>
      </c>
      <c r="I416" t="s">
        <v>10</v>
      </c>
      <c r="J416">
        <f t="shared" si="6"/>
        <v>77960</v>
      </c>
      <c r="K416">
        <v>77960</v>
      </c>
      <c r="L416">
        <f>(F416-E416)/365</f>
        <v>16.567123287671233</v>
      </c>
      <c r="M416">
        <f ca="1">K416/H416</f>
        <v>29065.781409601634</v>
      </c>
      <c r="N416">
        <f>COUNTIF(K:K,K416)</f>
        <v>19</v>
      </c>
      <c r="O416">
        <f ca="1">COUNTIF(M:M,M416)</f>
        <v>1</v>
      </c>
    </row>
    <row r="417" spans="1:15" x14ac:dyDescent="0.3">
      <c r="A417">
        <v>3468</v>
      </c>
      <c r="B417" t="s">
        <v>233</v>
      </c>
      <c r="C417" t="s">
        <v>243</v>
      </c>
      <c r="D417" t="s">
        <v>11</v>
      </c>
      <c r="E417" s="8">
        <v>36717</v>
      </c>
      <c r="F417" s="8">
        <v>41073</v>
      </c>
      <c r="G417" s="3">
        <f ca="1">(TODAY()-E417)/365</f>
        <v>20.86849315068493</v>
      </c>
      <c r="H417" s="3">
        <f ca="1">(TODAY()-F417)/365</f>
        <v>8.9342465753424651</v>
      </c>
      <c r="I417" t="s">
        <v>10</v>
      </c>
      <c r="J417">
        <f t="shared" si="6"/>
        <v>77960</v>
      </c>
      <c r="K417">
        <v>77960</v>
      </c>
      <c r="L417">
        <f>(F417-E417)/365</f>
        <v>11.934246575342465</v>
      </c>
      <c r="M417">
        <f ca="1">K417/H417</f>
        <v>8725.9736277215579</v>
      </c>
      <c r="N417">
        <f>COUNTIF(K:K,K417)</f>
        <v>19</v>
      </c>
      <c r="O417">
        <f ca="1">COUNTIF(M:M,M417)</f>
        <v>1</v>
      </c>
    </row>
    <row r="418" spans="1:15" x14ac:dyDescent="0.3">
      <c r="A418">
        <v>3111</v>
      </c>
      <c r="B418" t="s">
        <v>663</v>
      </c>
      <c r="C418" t="s">
        <v>638</v>
      </c>
      <c r="D418" t="s">
        <v>11</v>
      </c>
      <c r="E418" s="8">
        <v>38253</v>
      </c>
      <c r="F418" s="8">
        <v>41031</v>
      </c>
      <c r="G418" s="3">
        <f ca="1">(TODAY()-E418)/365</f>
        <v>16.660273972602738</v>
      </c>
      <c r="H418" s="3">
        <f ca="1">(TODAY()-F418)/365</f>
        <v>9.0493150684931507</v>
      </c>
      <c r="I418" t="s">
        <v>10</v>
      </c>
      <c r="J418">
        <f t="shared" si="6"/>
        <v>77960</v>
      </c>
      <c r="K418">
        <v>77960</v>
      </c>
      <c r="L418">
        <f>(F418-E418)/365</f>
        <v>7.6109589041095891</v>
      </c>
      <c r="M418">
        <f ca="1">K418/H418</f>
        <v>8615.0166515289129</v>
      </c>
      <c r="N418">
        <f>COUNTIF(K:K,K418)</f>
        <v>19</v>
      </c>
      <c r="O418">
        <f ca="1">COUNTIF(M:M,M418)</f>
        <v>1</v>
      </c>
    </row>
    <row r="419" spans="1:15" x14ac:dyDescent="0.3">
      <c r="A419">
        <v>3503</v>
      </c>
      <c r="B419" t="s">
        <v>667</v>
      </c>
      <c r="C419" t="s">
        <v>638</v>
      </c>
      <c r="D419" t="s">
        <v>11</v>
      </c>
      <c r="E419" s="8">
        <v>36325</v>
      </c>
      <c r="F419" s="8">
        <v>40864</v>
      </c>
      <c r="G419" s="3">
        <f ca="1">(TODAY()-E419)/365</f>
        <v>21.942465753424656</v>
      </c>
      <c r="H419" s="3">
        <f ca="1">(TODAY()-F419)/365</f>
        <v>9.506849315068493</v>
      </c>
      <c r="I419" t="s">
        <v>10</v>
      </c>
      <c r="J419">
        <f t="shared" si="6"/>
        <v>77960</v>
      </c>
      <c r="K419">
        <v>77960</v>
      </c>
      <c r="L419">
        <f>(F419-E419)/365</f>
        <v>12.435616438356165</v>
      </c>
      <c r="M419">
        <f ca="1">K419/H419</f>
        <v>8200.4034582132572</v>
      </c>
      <c r="N419">
        <f>COUNTIF(K:K,K419)</f>
        <v>19</v>
      </c>
      <c r="O419">
        <f ca="1">COUNTIF(M:M,M419)</f>
        <v>1</v>
      </c>
    </row>
    <row r="420" spans="1:15" x14ac:dyDescent="0.3">
      <c r="A420">
        <v>3610</v>
      </c>
      <c r="B420" t="s">
        <v>654</v>
      </c>
      <c r="C420" t="s">
        <v>638</v>
      </c>
      <c r="D420" t="s">
        <v>11</v>
      </c>
      <c r="E420" s="8">
        <v>35660</v>
      </c>
      <c r="F420" s="8">
        <v>40758</v>
      </c>
      <c r="G420" s="3">
        <f ca="1">(TODAY()-E420)/365</f>
        <v>23.764383561643836</v>
      </c>
      <c r="H420" s="3">
        <f ca="1">(TODAY()-F420)/365</f>
        <v>9.7972602739726025</v>
      </c>
      <c r="I420" t="s">
        <v>10</v>
      </c>
      <c r="J420">
        <f t="shared" si="6"/>
        <v>77960</v>
      </c>
      <c r="K420">
        <v>77960</v>
      </c>
      <c r="L420">
        <f>(F420-E420)/365</f>
        <v>13.967123287671233</v>
      </c>
      <c r="M420">
        <f ca="1">K420/H420</f>
        <v>7957.3266219239376</v>
      </c>
      <c r="N420">
        <f>COUNTIF(K:K,K420)</f>
        <v>19</v>
      </c>
      <c r="O420">
        <f ca="1">COUNTIF(M:M,M420)</f>
        <v>2</v>
      </c>
    </row>
    <row r="421" spans="1:15" x14ac:dyDescent="0.3">
      <c r="A421">
        <v>3642</v>
      </c>
      <c r="B421" t="s">
        <v>654</v>
      </c>
      <c r="C421" t="s">
        <v>638</v>
      </c>
      <c r="D421" t="s">
        <v>11</v>
      </c>
      <c r="E421" s="8">
        <v>35471</v>
      </c>
      <c r="F421" s="8">
        <v>40758</v>
      </c>
      <c r="G421" s="3">
        <f ca="1">(TODAY()-E421)/365</f>
        <v>24.282191780821918</v>
      </c>
      <c r="H421" s="3">
        <f ca="1">(TODAY()-F421)/365</f>
        <v>9.7972602739726025</v>
      </c>
      <c r="I421" t="s">
        <v>10</v>
      </c>
      <c r="J421">
        <f t="shared" si="6"/>
        <v>77960</v>
      </c>
      <c r="K421">
        <v>77960</v>
      </c>
      <c r="L421">
        <f>(F421-E421)/365</f>
        <v>14.484931506849316</v>
      </c>
      <c r="M421">
        <f ca="1">K421/H421</f>
        <v>7957.3266219239376</v>
      </c>
      <c r="N421">
        <f>COUNTIF(K:K,K421)</f>
        <v>19</v>
      </c>
      <c r="O421">
        <f ca="1">COUNTIF(M:M,M421)</f>
        <v>2</v>
      </c>
    </row>
    <row r="422" spans="1:15" x14ac:dyDescent="0.3">
      <c r="A422">
        <v>3367</v>
      </c>
      <c r="B422" t="s">
        <v>663</v>
      </c>
      <c r="C422" t="s">
        <v>638</v>
      </c>
      <c r="D422" t="s">
        <v>11</v>
      </c>
      <c r="E422" s="8">
        <v>36563</v>
      </c>
      <c r="F422" s="8">
        <v>40480</v>
      </c>
      <c r="G422" s="3">
        <f ca="1">(TODAY()-E422)/365</f>
        <v>21.290410958904111</v>
      </c>
      <c r="H422" s="3">
        <f ca="1">(TODAY()-F422)/365</f>
        <v>10.558904109589042</v>
      </c>
      <c r="I422" t="s">
        <v>10</v>
      </c>
      <c r="J422">
        <f t="shared" si="6"/>
        <v>77960</v>
      </c>
      <c r="K422">
        <v>77960</v>
      </c>
      <c r="L422">
        <f>(F422-E422)/365</f>
        <v>10.731506849315069</v>
      </c>
      <c r="M422">
        <f ca="1">K422/H422</f>
        <v>7383.3419823559934</v>
      </c>
      <c r="N422">
        <f>COUNTIF(K:K,K422)</f>
        <v>19</v>
      </c>
      <c r="O422">
        <f ca="1">COUNTIF(M:M,M422)</f>
        <v>3</v>
      </c>
    </row>
    <row r="423" spans="1:15" x14ac:dyDescent="0.3">
      <c r="A423">
        <v>3158</v>
      </c>
      <c r="B423" t="s">
        <v>667</v>
      </c>
      <c r="C423" t="s">
        <v>638</v>
      </c>
      <c r="D423" t="s">
        <v>11</v>
      </c>
      <c r="E423" s="8">
        <v>37502</v>
      </c>
      <c r="F423" s="8">
        <v>40480</v>
      </c>
      <c r="G423" s="3">
        <f ca="1">(TODAY()-E423)/365</f>
        <v>18.717808219178082</v>
      </c>
      <c r="H423" s="3">
        <f ca="1">(TODAY()-F423)/365</f>
        <v>10.558904109589042</v>
      </c>
      <c r="I423" t="s">
        <v>10</v>
      </c>
      <c r="J423">
        <f t="shared" si="6"/>
        <v>77960</v>
      </c>
      <c r="K423">
        <v>77960</v>
      </c>
      <c r="L423">
        <f>(F423-E423)/365</f>
        <v>8.1589041095890416</v>
      </c>
      <c r="M423">
        <f ca="1">K423/H423</f>
        <v>7383.3419823559934</v>
      </c>
      <c r="N423">
        <f>COUNTIF(K:K,K423)</f>
        <v>19</v>
      </c>
      <c r="O423">
        <f ca="1">COUNTIF(M:M,M423)</f>
        <v>3</v>
      </c>
    </row>
    <row r="424" spans="1:15" x14ac:dyDescent="0.3">
      <c r="A424">
        <v>3368</v>
      </c>
      <c r="B424" t="s">
        <v>667</v>
      </c>
      <c r="C424" t="s">
        <v>638</v>
      </c>
      <c r="D424" t="s">
        <v>11</v>
      </c>
      <c r="E424" s="8">
        <v>36563</v>
      </c>
      <c r="F424" s="8">
        <v>40480</v>
      </c>
      <c r="G424" s="3">
        <f ca="1">(TODAY()-E424)/365</f>
        <v>21.290410958904111</v>
      </c>
      <c r="H424" s="3">
        <f ca="1">(TODAY()-F424)/365</f>
        <v>10.558904109589042</v>
      </c>
      <c r="I424" t="s">
        <v>10</v>
      </c>
      <c r="J424">
        <f t="shared" si="6"/>
        <v>77960</v>
      </c>
      <c r="K424">
        <v>77960</v>
      </c>
      <c r="L424">
        <f>(F424-E424)/365</f>
        <v>10.731506849315069</v>
      </c>
      <c r="M424">
        <f ca="1">K424/H424</f>
        <v>7383.3419823559934</v>
      </c>
      <c r="N424">
        <f>COUNTIF(K:K,K424)</f>
        <v>19</v>
      </c>
      <c r="O424">
        <f ca="1">COUNTIF(M:M,M424)</f>
        <v>3</v>
      </c>
    </row>
    <row r="425" spans="1:15" x14ac:dyDescent="0.3">
      <c r="A425">
        <v>3711</v>
      </c>
      <c r="B425" t="s">
        <v>663</v>
      </c>
      <c r="C425" t="s">
        <v>638</v>
      </c>
      <c r="D425" t="s">
        <v>11</v>
      </c>
      <c r="E425" s="8">
        <v>34652</v>
      </c>
      <c r="F425" s="8">
        <v>40410</v>
      </c>
      <c r="G425" s="3">
        <f ca="1">(TODAY()-E425)/365</f>
        <v>26.526027397260275</v>
      </c>
      <c r="H425" s="3">
        <f ca="1">(TODAY()-F425)/365</f>
        <v>10.75068493150685</v>
      </c>
      <c r="I425" t="s">
        <v>10</v>
      </c>
      <c r="J425">
        <f t="shared" si="6"/>
        <v>77960</v>
      </c>
      <c r="K425">
        <v>77960</v>
      </c>
      <c r="L425">
        <f>(F425-E425)/365</f>
        <v>15.775342465753425</v>
      </c>
      <c r="M425">
        <f ca="1">K425/H425</f>
        <v>7251.630988786952</v>
      </c>
      <c r="N425">
        <f>COUNTIF(K:K,K425)</f>
        <v>19</v>
      </c>
      <c r="O425">
        <f ca="1">COUNTIF(M:M,M425)</f>
        <v>1</v>
      </c>
    </row>
    <row r="426" spans="1:15" x14ac:dyDescent="0.3">
      <c r="A426">
        <v>3533</v>
      </c>
      <c r="B426" t="s">
        <v>663</v>
      </c>
      <c r="C426" t="s">
        <v>638</v>
      </c>
      <c r="D426" t="s">
        <v>11</v>
      </c>
      <c r="E426" s="8">
        <v>35471</v>
      </c>
      <c r="F426" s="8">
        <v>40183</v>
      </c>
      <c r="G426" s="3">
        <f ca="1">(TODAY()-E426)/365</f>
        <v>24.282191780821918</v>
      </c>
      <c r="H426" s="3">
        <f ca="1">(TODAY()-F426)/365</f>
        <v>11.372602739726027</v>
      </c>
      <c r="I426" t="s">
        <v>10</v>
      </c>
      <c r="J426">
        <f t="shared" si="6"/>
        <v>77960</v>
      </c>
      <c r="K426">
        <v>77960</v>
      </c>
      <c r="L426">
        <f>(F426-E426)/365</f>
        <v>12.90958904109589</v>
      </c>
      <c r="M426">
        <f ca="1">K426/H426</f>
        <v>6855.0710672127207</v>
      </c>
      <c r="N426">
        <f>COUNTIF(K:K,K426)</f>
        <v>19</v>
      </c>
      <c r="O426">
        <f ca="1">COUNTIF(M:M,M426)</f>
        <v>1</v>
      </c>
    </row>
    <row r="427" spans="1:15" x14ac:dyDescent="0.3">
      <c r="A427">
        <v>3559</v>
      </c>
      <c r="B427" t="s">
        <v>663</v>
      </c>
      <c r="C427" t="s">
        <v>638</v>
      </c>
      <c r="D427" t="s">
        <v>11</v>
      </c>
      <c r="E427" s="8">
        <v>35282</v>
      </c>
      <c r="F427" s="8">
        <v>40130</v>
      </c>
      <c r="G427" s="3">
        <f ca="1">(TODAY()-E427)/365</f>
        <v>24.8</v>
      </c>
      <c r="H427" s="3">
        <f ca="1">(TODAY()-F427)/365</f>
        <v>11.517808219178082</v>
      </c>
      <c r="I427" t="s">
        <v>10</v>
      </c>
      <c r="J427">
        <f t="shared" si="6"/>
        <v>77960</v>
      </c>
      <c r="K427">
        <v>77960</v>
      </c>
      <c r="L427">
        <f>(F427-E427)/365</f>
        <v>13.282191780821918</v>
      </c>
      <c r="M427">
        <f ca="1">K427/H427</f>
        <v>6768.6489058039961</v>
      </c>
      <c r="N427">
        <f>COUNTIF(K:K,K427)</f>
        <v>19</v>
      </c>
      <c r="O427">
        <f ca="1">COUNTIF(M:M,M427)</f>
        <v>1</v>
      </c>
    </row>
    <row r="428" spans="1:15" x14ac:dyDescent="0.3">
      <c r="A428">
        <v>3804</v>
      </c>
      <c r="B428" t="s">
        <v>233</v>
      </c>
      <c r="C428" t="s">
        <v>243</v>
      </c>
      <c r="D428" t="s">
        <v>11</v>
      </c>
      <c r="E428" s="8">
        <v>33435</v>
      </c>
      <c r="F428" s="8">
        <v>39688</v>
      </c>
      <c r="G428" s="3">
        <f ca="1">(TODAY()-E428)/365</f>
        <v>29.860273972602741</v>
      </c>
      <c r="H428" s="3">
        <f ca="1">(TODAY()-F428)/365</f>
        <v>12.728767123287671</v>
      </c>
      <c r="I428" t="s">
        <v>10</v>
      </c>
      <c r="J428">
        <f t="shared" si="6"/>
        <v>77960</v>
      </c>
      <c r="K428">
        <v>77960</v>
      </c>
      <c r="L428">
        <f>(F428-E428)/365</f>
        <v>17.13150684931507</v>
      </c>
      <c r="M428">
        <f ca="1">K428/H428</f>
        <v>6124.709427464486</v>
      </c>
      <c r="N428">
        <f>COUNTIF(K:K,K428)</f>
        <v>19</v>
      </c>
      <c r="O428">
        <f ca="1">COUNTIF(M:M,M428)</f>
        <v>1</v>
      </c>
    </row>
    <row r="429" spans="1:15" x14ac:dyDescent="0.3">
      <c r="A429">
        <v>3649</v>
      </c>
      <c r="B429" t="s">
        <v>667</v>
      </c>
      <c r="C429" t="s">
        <v>638</v>
      </c>
      <c r="D429" t="s">
        <v>11</v>
      </c>
      <c r="E429" s="8">
        <v>34358</v>
      </c>
      <c r="F429" s="8">
        <v>39664</v>
      </c>
      <c r="G429" s="3">
        <f ca="1">(TODAY()-E429)/365</f>
        <v>27.331506849315069</v>
      </c>
      <c r="H429" s="3">
        <f ca="1">(TODAY()-F429)/365</f>
        <v>12.794520547945206</v>
      </c>
      <c r="I429" t="s">
        <v>10</v>
      </c>
      <c r="J429">
        <f t="shared" si="6"/>
        <v>77960</v>
      </c>
      <c r="K429">
        <v>77960</v>
      </c>
      <c r="L429">
        <f>(F429-E429)/365</f>
        <v>14.536986301369863</v>
      </c>
      <c r="M429">
        <f ca="1">K429/H429</f>
        <v>6093.2334047109207</v>
      </c>
      <c r="N429">
        <f>COUNTIF(K:K,K429)</f>
        <v>19</v>
      </c>
      <c r="O429">
        <f ca="1">COUNTIF(M:M,M429)</f>
        <v>1</v>
      </c>
    </row>
    <row r="430" spans="1:15" x14ac:dyDescent="0.3">
      <c r="A430">
        <v>747</v>
      </c>
      <c r="B430" t="s">
        <v>635</v>
      </c>
      <c r="C430" t="s">
        <v>638</v>
      </c>
      <c r="D430" t="s">
        <v>11</v>
      </c>
      <c r="E430" s="8">
        <v>36801</v>
      </c>
      <c r="F430" s="8">
        <v>36801</v>
      </c>
      <c r="G430" s="3">
        <f ca="1">(TODAY()-E430)/365</f>
        <v>20.638356164383563</v>
      </c>
      <c r="H430" s="3">
        <f ca="1">(TODAY()-F430)/365</f>
        <v>20.638356164383563</v>
      </c>
      <c r="I430" t="s">
        <v>10</v>
      </c>
      <c r="J430">
        <f t="shared" si="6"/>
        <v>77960</v>
      </c>
      <c r="K430">
        <v>77960</v>
      </c>
      <c r="L430">
        <f>(F430-E430)/365</f>
        <v>0</v>
      </c>
      <c r="M430">
        <f ca="1">K430/H430</f>
        <v>3777.4326297623788</v>
      </c>
      <c r="N430">
        <f>COUNTIF(K:K,K430)</f>
        <v>19</v>
      </c>
      <c r="O430">
        <f ca="1">COUNTIF(M:M,M430)</f>
        <v>1</v>
      </c>
    </row>
    <row r="431" spans="1:15" x14ac:dyDescent="0.3">
      <c r="A431">
        <v>2615</v>
      </c>
      <c r="B431" t="s">
        <v>161</v>
      </c>
      <c r="C431" t="s">
        <v>166</v>
      </c>
      <c r="D431" t="s">
        <v>11</v>
      </c>
      <c r="E431" s="8">
        <v>39335</v>
      </c>
      <c r="F431" s="8">
        <v>40360</v>
      </c>
      <c r="G431" s="3">
        <f ca="1">(TODAY()-E431)/365</f>
        <v>13.695890410958905</v>
      </c>
      <c r="H431" s="3">
        <f ca="1">(TODAY()-F431)/365</f>
        <v>10.887671232876713</v>
      </c>
      <c r="I431" t="s">
        <v>14</v>
      </c>
      <c r="J431">
        <f t="shared" si="6"/>
        <v>77935.12</v>
      </c>
      <c r="K431">
        <v>77935.12</v>
      </c>
      <c r="L431">
        <f>(F431-E431)/365</f>
        <v>2.8082191780821919</v>
      </c>
      <c r="M431">
        <f ca="1">K431/H431</f>
        <v>7158.107398087569</v>
      </c>
      <c r="N431">
        <f>COUNTIF(K:K,K431)</f>
        <v>1</v>
      </c>
      <c r="O431">
        <f ca="1">COUNTIF(M:M,M431)</f>
        <v>1</v>
      </c>
    </row>
    <row r="432" spans="1:15" x14ac:dyDescent="0.3">
      <c r="A432">
        <v>2990</v>
      </c>
      <c r="B432" t="s">
        <v>646</v>
      </c>
      <c r="C432" t="s">
        <v>31</v>
      </c>
      <c r="D432" t="s">
        <v>11</v>
      </c>
      <c r="E432" s="8">
        <v>34661</v>
      </c>
      <c r="F432" s="8">
        <v>36871</v>
      </c>
      <c r="G432" s="3">
        <f ca="1">(TODAY()-E432)/365</f>
        <v>26.5013698630137</v>
      </c>
      <c r="H432" s="3">
        <f ca="1">(TODAY()-F432)/365</f>
        <v>20.446575342465753</v>
      </c>
      <c r="I432" t="s">
        <v>14</v>
      </c>
      <c r="J432">
        <f t="shared" si="6"/>
        <v>77783.42</v>
      </c>
      <c r="K432">
        <v>77783.42</v>
      </c>
      <c r="L432">
        <f>(F432-E432)/365</f>
        <v>6.0547945205479454</v>
      </c>
      <c r="M432">
        <f ca="1">K432/H432</f>
        <v>3804.2272946536245</v>
      </c>
      <c r="N432">
        <f>COUNTIF(K:K,K432)</f>
        <v>1</v>
      </c>
      <c r="O432">
        <f ca="1">COUNTIF(M:M,M432)</f>
        <v>1</v>
      </c>
    </row>
    <row r="433" spans="1:15" x14ac:dyDescent="0.3">
      <c r="A433">
        <v>4193</v>
      </c>
      <c r="B433" t="s">
        <v>90</v>
      </c>
      <c r="C433" t="s">
        <v>98</v>
      </c>
      <c r="D433" t="s">
        <v>82</v>
      </c>
      <c r="E433" s="8">
        <v>37987</v>
      </c>
      <c r="F433" s="8">
        <v>38161</v>
      </c>
      <c r="G433" s="3">
        <f ca="1">(TODAY()-E433)/365</f>
        <v>17.389041095890413</v>
      </c>
      <c r="H433" s="3">
        <f ca="1">(TODAY()-F433)/365</f>
        <v>16.912328767123288</v>
      </c>
      <c r="I433" t="s">
        <v>14</v>
      </c>
      <c r="J433">
        <f t="shared" si="6"/>
        <v>77759.05</v>
      </c>
      <c r="K433">
        <v>77759.05</v>
      </c>
      <c r="L433">
        <f>(F433-E433)/365</f>
        <v>0.47671232876712327</v>
      </c>
      <c r="M433">
        <f ca="1">K433/H433</f>
        <v>4597.7730843998061</v>
      </c>
      <c r="N433">
        <f>COUNTIF(K:K,K433)</f>
        <v>1</v>
      </c>
      <c r="O433">
        <f ca="1">COUNTIF(M:M,M433)</f>
        <v>1</v>
      </c>
    </row>
    <row r="434" spans="1:15" x14ac:dyDescent="0.3">
      <c r="A434">
        <v>2703</v>
      </c>
      <c r="B434" t="s">
        <v>536</v>
      </c>
      <c r="C434" t="s">
        <v>538</v>
      </c>
      <c r="D434" t="s">
        <v>11</v>
      </c>
      <c r="E434" s="8">
        <v>39125</v>
      </c>
      <c r="F434" s="8">
        <v>40373</v>
      </c>
      <c r="G434" s="3">
        <f ca="1">(TODAY()-E434)/365</f>
        <v>14.271232876712329</v>
      </c>
      <c r="H434" s="3">
        <f ca="1">(TODAY()-F434)/365</f>
        <v>10.852054794520548</v>
      </c>
      <c r="I434" t="s">
        <v>14</v>
      </c>
      <c r="J434">
        <f t="shared" si="6"/>
        <v>77589.58</v>
      </c>
      <c r="K434">
        <v>77589.58</v>
      </c>
      <c r="L434">
        <f>(F434-E434)/365</f>
        <v>3.419178082191781</v>
      </c>
      <c r="M434">
        <f ca="1">K434/H434</f>
        <v>7149.759328452411</v>
      </c>
      <c r="N434">
        <f>COUNTIF(K:K,K434)</f>
        <v>2</v>
      </c>
      <c r="O434">
        <f ca="1">COUNTIF(M:M,M434)</f>
        <v>1</v>
      </c>
    </row>
    <row r="435" spans="1:15" x14ac:dyDescent="0.3">
      <c r="A435">
        <v>3536</v>
      </c>
      <c r="B435" t="s">
        <v>646</v>
      </c>
      <c r="C435" t="s">
        <v>472</v>
      </c>
      <c r="D435" t="s">
        <v>11</v>
      </c>
      <c r="E435" s="8">
        <v>34661</v>
      </c>
      <c r="F435" s="8">
        <v>39378</v>
      </c>
      <c r="G435" s="3">
        <f ca="1">(TODAY()-E435)/365</f>
        <v>26.5013698630137</v>
      </c>
      <c r="H435" s="3">
        <f ca="1">(TODAY()-F435)/365</f>
        <v>13.578082191780823</v>
      </c>
      <c r="I435" t="s">
        <v>14</v>
      </c>
      <c r="J435">
        <f t="shared" si="6"/>
        <v>77589.58</v>
      </c>
      <c r="K435">
        <v>77589.58</v>
      </c>
      <c r="L435">
        <f>(F435-E435)/365</f>
        <v>12.923287671232877</v>
      </c>
      <c r="M435">
        <f ca="1">K435/H435</f>
        <v>5714.3254035512509</v>
      </c>
      <c r="N435">
        <f>COUNTIF(K:K,K435)</f>
        <v>2</v>
      </c>
      <c r="O435">
        <f ca="1">COUNTIF(M:M,M435)</f>
        <v>1</v>
      </c>
    </row>
    <row r="436" spans="1:15" x14ac:dyDescent="0.3">
      <c r="A436">
        <v>3767</v>
      </c>
      <c r="B436" t="s">
        <v>233</v>
      </c>
      <c r="C436" t="s">
        <v>238</v>
      </c>
      <c r="D436" t="s">
        <v>11</v>
      </c>
      <c r="E436" s="8">
        <v>35289</v>
      </c>
      <c r="F436" s="8">
        <v>41356</v>
      </c>
      <c r="G436" s="3">
        <f ca="1">(TODAY()-E436)/365</f>
        <v>24.780821917808218</v>
      </c>
      <c r="H436" s="3">
        <f ca="1">(TODAY()-F436)/365</f>
        <v>8.1589041095890416</v>
      </c>
      <c r="I436" t="s">
        <v>10</v>
      </c>
      <c r="J436">
        <f t="shared" si="6"/>
        <v>77520.03</v>
      </c>
      <c r="K436">
        <v>77520.03</v>
      </c>
      <c r="L436">
        <f>(F436-E436)/365</f>
        <v>16.621917808219177</v>
      </c>
      <c r="M436">
        <f ca="1">K436/H436</f>
        <v>9501.279701141706</v>
      </c>
      <c r="N436">
        <f>COUNTIF(K:K,K436)</f>
        <v>3</v>
      </c>
      <c r="O436">
        <f ca="1">COUNTIF(M:M,M436)</f>
        <v>1</v>
      </c>
    </row>
    <row r="437" spans="1:15" x14ac:dyDescent="0.3">
      <c r="A437">
        <v>4066</v>
      </c>
      <c r="B437" t="s">
        <v>233</v>
      </c>
      <c r="C437" t="s">
        <v>238</v>
      </c>
      <c r="D437" t="s">
        <v>11</v>
      </c>
      <c r="E437" s="8">
        <v>29175</v>
      </c>
      <c r="F437" s="8">
        <v>39037</v>
      </c>
      <c r="G437" s="3">
        <f ca="1">(TODAY()-E437)/365</f>
        <v>41.531506849315072</v>
      </c>
      <c r="H437" s="3">
        <f ca="1">(TODAY()-F437)/365</f>
        <v>14.512328767123288</v>
      </c>
      <c r="I437" t="s">
        <v>10</v>
      </c>
      <c r="J437">
        <f t="shared" si="6"/>
        <v>77520.03</v>
      </c>
      <c r="K437">
        <v>77520.03</v>
      </c>
      <c r="L437">
        <f>(F437-E437)/365</f>
        <v>27.019178082191782</v>
      </c>
      <c r="M437">
        <f ca="1">K437/H437</f>
        <v>5341.6671606569753</v>
      </c>
      <c r="N437">
        <f>COUNTIF(K:K,K437)</f>
        <v>3</v>
      </c>
      <c r="O437">
        <f ca="1">COUNTIF(M:M,M437)</f>
        <v>1</v>
      </c>
    </row>
    <row r="438" spans="1:15" x14ac:dyDescent="0.3">
      <c r="A438">
        <v>2592</v>
      </c>
      <c r="B438" t="s">
        <v>233</v>
      </c>
      <c r="C438" t="s">
        <v>236</v>
      </c>
      <c r="D438" t="s">
        <v>11</v>
      </c>
      <c r="E438" s="8">
        <v>34547</v>
      </c>
      <c r="F438" s="8">
        <v>35517</v>
      </c>
      <c r="G438" s="3">
        <f ca="1">(TODAY()-E438)/365</f>
        <v>26.813698630136987</v>
      </c>
      <c r="H438" s="3">
        <f ca="1">(TODAY()-F438)/365</f>
        <v>24.156164383561645</v>
      </c>
      <c r="I438" t="s">
        <v>10</v>
      </c>
      <c r="J438">
        <f t="shared" si="6"/>
        <v>77520.03</v>
      </c>
      <c r="K438">
        <v>77520.03</v>
      </c>
      <c r="L438">
        <f>(F438-E438)/365</f>
        <v>2.6575342465753424</v>
      </c>
      <c r="M438">
        <f ca="1">K438/H438</f>
        <v>3209.1199897924462</v>
      </c>
      <c r="N438">
        <f>COUNTIF(K:K,K438)</f>
        <v>3</v>
      </c>
      <c r="O438">
        <f ca="1">COUNTIF(M:M,M438)</f>
        <v>1</v>
      </c>
    </row>
    <row r="439" spans="1:15" x14ac:dyDescent="0.3">
      <c r="A439">
        <v>3112</v>
      </c>
      <c r="B439" t="s">
        <v>208</v>
      </c>
      <c r="C439" t="s">
        <v>78</v>
      </c>
      <c r="D439" t="s">
        <v>11</v>
      </c>
      <c r="E439" s="8">
        <v>39566</v>
      </c>
      <c r="F439" s="8">
        <v>42346</v>
      </c>
      <c r="G439" s="3">
        <f ca="1">(TODAY()-E439)/365</f>
        <v>13.063013698630137</v>
      </c>
      <c r="H439" s="3">
        <f ca="1">(TODAY()-F439)/365</f>
        <v>5.4465753424657537</v>
      </c>
      <c r="I439" t="s">
        <v>14</v>
      </c>
      <c r="J439">
        <f t="shared" si="6"/>
        <v>77109.73</v>
      </c>
      <c r="K439">
        <v>77109.73</v>
      </c>
      <c r="L439">
        <f>(F439-E439)/365</f>
        <v>7.6164383561643838</v>
      </c>
      <c r="M439">
        <f ca="1">K439/H439</f>
        <v>14157.470548289737</v>
      </c>
      <c r="N439">
        <f>COUNTIF(K:K,K439)</f>
        <v>1</v>
      </c>
      <c r="O439">
        <f ca="1">COUNTIF(M:M,M439)</f>
        <v>1</v>
      </c>
    </row>
    <row r="440" spans="1:15" x14ac:dyDescent="0.3">
      <c r="A440">
        <v>3566</v>
      </c>
      <c r="B440" t="s">
        <v>738</v>
      </c>
      <c r="C440" t="s">
        <v>41</v>
      </c>
      <c r="D440" t="s">
        <v>11</v>
      </c>
      <c r="E440" s="8">
        <v>39300</v>
      </c>
      <c r="F440" s="8">
        <v>44197</v>
      </c>
      <c r="G440" s="3">
        <f ca="1">(TODAY()-E440)/365</f>
        <v>13.791780821917808</v>
      </c>
      <c r="H440" s="3">
        <f ca="1">(TODAY()-F440)/365</f>
        <v>0.37534246575342467</v>
      </c>
      <c r="I440" t="s">
        <v>14</v>
      </c>
      <c r="J440">
        <f t="shared" si="6"/>
        <v>77009.990000000005</v>
      </c>
      <c r="K440">
        <v>77009.990000000005</v>
      </c>
      <c r="L440">
        <f>(F440-E440)/365</f>
        <v>13.416438356164383</v>
      </c>
      <c r="M440">
        <f ca="1">K440/H440</f>
        <v>205172.60109489053</v>
      </c>
      <c r="N440">
        <f>COUNTIF(K:K,K440)</f>
        <v>1</v>
      </c>
      <c r="O440">
        <f ca="1">COUNTIF(M:M,M440)</f>
        <v>1</v>
      </c>
    </row>
    <row r="441" spans="1:15" x14ac:dyDescent="0.3">
      <c r="A441">
        <v>1714</v>
      </c>
      <c r="B441" t="s">
        <v>741</v>
      </c>
      <c r="C441" t="s">
        <v>583</v>
      </c>
      <c r="D441" t="s">
        <v>11</v>
      </c>
      <c r="E441" s="8">
        <v>43262</v>
      </c>
      <c r="F441" s="8">
        <v>43262</v>
      </c>
      <c r="G441" s="3">
        <f ca="1">(TODAY()-E441)/365</f>
        <v>2.9369863013698629</v>
      </c>
      <c r="H441" s="3">
        <f ca="1">(TODAY()-F441)/365</f>
        <v>2.9369863013698629</v>
      </c>
      <c r="I441" t="s">
        <v>14</v>
      </c>
      <c r="J441">
        <f t="shared" si="6"/>
        <v>76989.600000000006</v>
      </c>
      <c r="K441">
        <v>76989.600000000006</v>
      </c>
      <c r="L441">
        <f>(F441-E441)/365</f>
        <v>0</v>
      </c>
      <c r="M441">
        <f ca="1">K441/H441</f>
        <v>26213.809701492541</v>
      </c>
      <c r="N441">
        <f>COUNTIF(K:K,K441)</f>
        <v>1</v>
      </c>
      <c r="O441">
        <f ca="1">COUNTIF(M:M,M441)</f>
        <v>1</v>
      </c>
    </row>
    <row r="442" spans="1:15" x14ac:dyDescent="0.3">
      <c r="A442">
        <v>4058</v>
      </c>
      <c r="B442" t="s">
        <v>306</v>
      </c>
      <c r="C442" t="s">
        <v>323</v>
      </c>
      <c r="D442" t="s">
        <v>11</v>
      </c>
      <c r="E442" s="8">
        <v>32994</v>
      </c>
      <c r="F442" s="8">
        <v>42666</v>
      </c>
      <c r="G442" s="3">
        <f ca="1">(TODAY()-E442)/365</f>
        <v>31.068493150684933</v>
      </c>
      <c r="H442" s="3">
        <f ca="1">(TODAY()-F442)/365</f>
        <v>4.5698630136986305</v>
      </c>
      <c r="I442" t="s">
        <v>14</v>
      </c>
      <c r="J442">
        <f t="shared" si="6"/>
        <v>76964.740000000005</v>
      </c>
      <c r="K442">
        <v>76964.740000000005</v>
      </c>
      <c r="L442">
        <f>(F442-E442)/365</f>
        <v>26.4986301369863</v>
      </c>
      <c r="M442">
        <f ca="1">K442/H442</f>
        <v>16841.804616306956</v>
      </c>
      <c r="N442">
        <f>COUNTIF(K:K,K442)</f>
        <v>1</v>
      </c>
      <c r="O442">
        <f ca="1">COUNTIF(M:M,M442)</f>
        <v>1</v>
      </c>
    </row>
    <row r="443" spans="1:15" x14ac:dyDescent="0.3">
      <c r="A443">
        <v>4111</v>
      </c>
      <c r="B443" t="s">
        <v>306</v>
      </c>
      <c r="C443" t="s">
        <v>74</v>
      </c>
      <c r="D443" t="s">
        <v>11</v>
      </c>
      <c r="E443" s="8">
        <v>31898</v>
      </c>
      <c r="F443" s="8">
        <v>43932</v>
      </c>
      <c r="G443" s="3">
        <f ca="1">(TODAY()-E443)/365</f>
        <v>34.07123287671233</v>
      </c>
      <c r="H443" s="3">
        <f ca="1">(TODAY()-F443)/365</f>
        <v>1.1013698630136985</v>
      </c>
      <c r="I443" t="s">
        <v>14</v>
      </c>
      <c r="J443">
        <f t="shared" si="6"/>
        <v>76941.899999999994</v>
      </c>
      <c r="K443">
        <v>76941.899999999994</v>
      </c>
      <c r="L443">
        <f>(F443-E443)/365</f>
        <v>32.969863013698628</v>
      </c>
      <c r="M443">
        <f ca="1">K443/H443</f>
        <v>69860.182835820902</v>
      </c>
      <c r="N443">
        <f>COUNTIF(K:K,K443)</f>
        <v>1</v>
      </c>
      <c r="O443">
        <f ca="1">COUNTIF(M:M,M443)</f>
        <v>1</v>
      </c>
    </row>
    <row r="444" spans="1:15" x14ac:dyDescent="0.3">
      <c r="A444">
        <v>1646</v>
      </c>
      <c r="B444" t="s">
        <v>104</v>
      </c>
      <c r="C444" t="s">
        <v>111</v>
      </c>
      <c r="D444" t="s">
        <v>82</v>
      </c>
      <c r="E444" s="8">
        <v>41645</v>
      </c>
      <c r="F444" s="8">
        <v>41645</v>
      </c>
      <c r="G444" s="3">
        <f ca="1">(TODAY()-E444)/365</f>
        <v>7.3671232876712329</v>
      </c>
      <c r="H444" s="3">
        <f ca="1">(TODAY()-F444)/365</f>
        <v>7.3671232876712329</v>
      </c>
      <c r="I444" t="s">
        <v>14</v>
      </c>
      <c r="J444">
        <f t="shared" si="6"/>
        <v>76674.080000000002</v>
      </c>
      <c r="K444">
        <v>76674.080000000002</v>
      </c>
      <c r="L444">
        <f>(F444-E444)/365</f>
        <v>0</v>
      </c>
      <c r="M444">
        <f ca="1">K444/H444</f>
        <v>10407.601041279286</v>
      </c>
      <c r="N444">
        <f>COUNTIF(K:K,K444)</f>
        <v>1</v>
      </c>
      <c r="O444">
        <f ca="1">COUNTIF(M:M,M444)</f>
        <v>1</v>
      </c>
    </row>
    <row r="445" spans="1:15" x14ac:dyDescent="0.3">
      <c r="A445">
        <v>4115</v>
      </c>
      <c r="B445" t="s">
        <v>273</v>
      </c>
      <c r="C445" t="s">
        <v>280</v>
      </c>
      <c r="D445" t="s">
        <v>11</v>
      </c>
      <c r="E445" s="8">
        <v>29102</v>
      </c>
      <c r="F445" s="8">
        <v>41540</v>
      </c>
      <c r="G445" s="3">
        <f ca="1">(TODAY()-E445)/365</f>
        <v>41.731506849315068</v>
      </c>
      <c r="H445" s="3">
        <f ca="1">(TODAY()-F445)/365</f>
        <v>7.6547945205479451</v>
      </c>
      <c r="I445" t="s">
        <v>14</v>
      </c>
      <c r="J445">
        <f t="shared" si="6"/>
        <v>76634.350000000006</v>
      </c>
      <c r="K445">
        <v>76634.350000000006</v>
      </c>
      <c r="L445">
        <f>(F445-E445)/365</f>
        <v>34.076712328767123</v>
      </c>
      <c r="M445">
        <f ca="1">K445/H445</f>
        <v>10011.287670007159</v>
      </c>
      <c r="N445">
        <f>COUNTIF(K:K,K445)</f>
        <v>2</v>
      </c>
      <c r="O445">
        <f ca="1">COUNTIF(M:M,M445)</f>
        <v>1</v>
      </c>
    </row>
    <row r="446" spans="1:15" x14ac:dyDescent="0.3">
      <c r="A446">
        <v>3884</v>
      </c>
      <c r="B446" t="s">
        <v>333</v>
      </c>
      <c r="C446" t="s">
        <v>340</v>
      </c>
      <c r="D446" t="s">
        <v>11</v>
      </c>
      <c r="E446" s="8">
        <v>32530</v>
      </c>
      <c r="F446" s="8">
        <v>39601</v>
      </c>
      <c r="G446" s="3">
        <f ca="1">(TODAY()-E446)/365</f>
        <v>32.339726027397262</v>
      </c>
      <c r="H446" s="3">
        <f ca="1">(TODAY()-F446)/365</f>
        <v>12.967123287671233</v>
      </c>
      <c r="I446" t="s">
        <v>14</v>
      </c>
      <c r="J446">
        <f t="shared" si="6"/>
        <v>76634.350000000006</v>
      </c>
      <c r="K446">
        <v>76634.350000000006</v>
      </c>
      <c r="L446">
        <f>(F446-E446)/365</f>
        <v>19.372602739726027</v>
      </c>
      <c r="M446">
        <f ca="1">K446/H446</f>
        <v>5909.8959961969158</v>
      </c>
      <c r="N446">
        <f>COUNTIF(K:K,K446)</f>
        <v>2</v>
      </c>
      <c r="O446">
        <f ca="1">COUNTIF(M:M,M446)</f>
        <v>1</v>
      </c>
    </row>
    <row r="447" spans="1:15" x14ac:dyDescent="0.3">
      <c r="A447">
        <v>2482</v>
      </c>
      <c r="B447" t="s">
        <v>646</v>
      </c>
      <c r="C447" t="s">
        <v>78</v>
      </c>
      <c r="D447" t="s">
        <v>11</v>
      </c>
      <c r="E447" s="8">
        <v>41470</v>
      </c>
      <c r="F447" s="8">
        <v>42193</v>
      </c>
      <c r="G447" s="3">
        <f ca="1">(TODAY()-E447)/365</f>
        <v>7.8465753424657532</v>
      </c>
      <c r="H447" s="3">
        <f ca="1">(TODAY()-F447)/365</f>
        <v>5.8657534246575347</v>
      </c>
      <c r="I447" t="s">
        <v>14</v>
      </c>
      <c r="J447">
        <f t="shared" si="6"/>
        <v>76557.539999999994</v>
      </c>
      <c r="K447">
        <v>76557.539999999994</v>
      </c>
      <c r="L447">
        <f>(F447-E447)/365</f>
        <v>1.9808219178082191</v>
      </c>
      <c r="M447">
        <f ca="1">K447/H447</f>
        <v>13051.61237739374</v>
      </c>
      <c r="N447">
        <f>COUNTIF(K:K,K447)</f>
        <v>1</v>
      </c>
      <c r="O447">
        <f ca="1">COUNTIF(M:M,M447)</f>
        <v>1</v>
      </c>
    </row>
    <row r="448" spans="1:15" x14ac:dyDescent="0.3">
      <c r="A448">
        <v>1970</v>
      </c>
      <c r="B448" t="s">
        <v>249</v>
      </c>
      <c r="C448" t="s">
        <v>168</v>
      </c>
      <c r="D448" t="s">
        <v>11</v>
      </c>
      <c r="E448" s="8">
        <v>44156</v>
      </c>
      <c r="F448" s="8">
        <v>44156</v>
      </c>
      <c r="G448" s="3">
        <f ca="1">(TODAY()-E448)/365</f>
        <v>0.48767123287671232</v>
      </c>
      <c r="H448" s="3">
        <f ca="1">(TODAY()-F448)/365</f>
        <v>0.48767123287671232</v>
      </c>
      <c r="I448" t="s">
        <v>14</v>
      </c>
      <c r="J448">
        <f t="shared" si="6"/>
        <v>76500</v>
      </c>
      <c r="K448">
        <v>76500</v>
      </c>
      <c r="L448">
        <f>(F448-E448)/365</f>
        <v>0</v>
      </c>
      <c r="M448">
        <f ca="1">K448/H448</f>
        <v>156867.97752808989</v>
      </c>
      <c r="N448">
        <f>COUNTIF(K:K,K448)</f>
        <v>1</v>
      </c>
      <c r="O448">
        <f ca="1">COUNTIF(M:M,M448)</f>
        <v>1</v>
      </c>
    </row>
    <row r="449" spans="1:15" x14ac:dyDescent="0.3">
      <c r="A449">
        <v>2656</v>
      </c>
      <c r="B449" t="s">
        <v>58</v>
      </c>
      <c r="C449" t="s">
        <v>60</v>
      </c>
      <c r="D449" t="s">
        <v>11</v>
      </c>
      <c r="E449" s="8">
        <v>42303</v>
      </c>
      <c r="F449" s="8">
        <v>43430</v>
      </c>
      <c r="G449" s="3">
        <f ca="1">(TODAY()-E449)/365</f>
        <v>5.5643835616438357</v>
      </c>
      <c r="H449" s="3">
        <f ca="1">(TODAY()-F449)/365</f>
        <v>2.4767123287671233</v>
      </c>
      <c r="I449" t="s">
        <v>14</v>
      </c>
      <c r="J449">
        <f t="shared" si="6"/>
        <v>76469.399999999994</v>
      </c>
      <c r="K449">
        <v>76469.399999999994</v>
      </c>
      <c r="L449">
        <f>(F449-E449)/365</f>
        <v>3.0876712328767124</v>
      </c>
      <c r="M449">
        <f ca="1">K449/H449</f>
        <v>30875.366150442474</v>
      </c>
      <c r="N449">
        <f>COUNTIF(K:K,K449)</f>
        <v>2</v>
      </c>
      <c r="O449">
        <f ca="1">COUNTIF(M:M,M449)</f>
        <v>1</v>
      </c>
    </row>
    <row r="450" spans="1:15" x14ac:dyDescent="0.3">
      <c r="A450">
        <v>1510</v>
      </c>
      <c r="B450" t="s">
        <v>685</v>
      </c>
      <c r="C450" t="s">
        <v>692</v>
      </c>
      <c r="D450" t="s">
        <v>11</v>
      </c>
      <c r="E450" s="8">
        <v>43234</v>
      </c>
      <c r="F450" s="8">
        <v>43234</v>
      </c>
      <c r="G450" s="3">
        <f ca="1">(TODAY()-E450)/365</f>
        <v>3.0136986301369864</v>
      </c>
      <c r="H450" s="3">
        <f ca="1">(TODAY()-F450)/365</f>
        <v>3.0136986301369864</v>
      </c>
      <c r="I450" t="s">
        <v>14</v>
      </c>
      <c r="J450">
        <f t="shared" si="6"/>
        <v>76469.399999999994</v>
      </c>
      <c r="K450">
        <v>76469.399999999994</v>
      </c>
      <c r="L450">
        <f>(F450-E450)/365</f>
        <v>0</v>
      </c>
      <c r="M450">
        <f ca="1">K450/H450</f>
        <v>25373.937272727271</v>
      </c>
      <c r="N450">
        <f>COUNTIF(K:K,K450)</f>
        <v>2</v>
      </c>
      <c r="O450">
        <f ca="1">COUNTIF(M:M,M450)</f>
        <v>1</v>
      </c>
    </row>
    <row r="451" spans="1:15" x14ac:dyDescent="0.3">
      <c r="A451">
        <v>1712</v>
      </c>
      <c r="B451" t="s">
        <v>741</v>
      </c>
      <c r="C451" t="s">
        <v>583</v>
      </c>
      <c r="D451" t="s">
        <v>11</v>
      </c>
      <c r="E451" s="8">
        <v>42394</v>
      </c>
      <c r="F451" s="8">
        <v>42394</v>
      </c>
      <c r="G451" s="3">
        <f ca="1">(TODAY()-E451)/365</f>
        <v>5.3150684931506849</v>
      </c>
      <c r="H451" s="3">
        <f ca="1">(TODAY()-F451)/365</f>
        <v>5.3150684931506849</v>
      </c>
      <c r="I451" t="s">
        <v>14</v>
      </c>
      <c r="J451">
        <f t="shared" ref="J451:J514" si="7">IF(K451&gt;1000, K451, 40*4*K451)</f>
        <v>76148.960000000006</v>
      </c>
      <c r="K451">
        <v>76148.960000000006</v>
      </c>
      <c r="L451">
        <f>(F451-E451)/365</f>
        <v>0</v>
      </c>
      <c r="M451">
        <f ca="1">K451/H451</f>
        <v>14326.995051546393</v>
      </c>
      <c r="N451">
        <f>COUNTIF(K:K,K451)</f>
        <v>1</v>
      </c>
      <c r="O451">
        <f ca="1">COUNTIF(M:M,M451)</f>
        <v>1</v>
      </c>
    </row>
    <row r="452" spans="1:15" x14ac:dyDescent="0.3">
      <c r="A452">
        <v>3860</v>
      </c>
      <c r="B452" t="s">
        <v>233</v>
      </c>
      <c r="C452" t="s">
        <v>238</v>
      </c>
      <c r="D452" t="s">
        <v>11</v>
      </c>
      <c r="E452" s="8">
        <v>36269</v>
      </c>
      <c r="F452" s="8">
        <v>43070</v>
      </c>
      <c r="G452" s="3">
        <f ca="1">(TODAY()-E452)/365</f>
        <v>22.095890410958905</v>
      </c>
      <c r="H452" s="3">
        <f ca="1">(TODAY()-F452)/365</f>
        <v>3.463013698630137</v>
      </c>
      <c r="I452" t="s">
        <v>10</v>
      </c>
      <c r="J452">
        <f t="shared" si="7"/>
        <v>76000.179999999993</v>
      </c>
      <c r="K452">
        <v>76000.179999999993</v>
      </c>
      <c r="L452">
        <f>(F452-E452)/365</f>
        <v>18.632876712328766</v>
      </c>
      <c r="M452">
        <f ca="1">K452/H452</f>
        <v>21946.254509493669</v>
      </c>
      <c r="N452">
        <f>COUNTIF(K:K,K452)</f>
        <v>1</v>
      </c>
      <c r="O452">
        <f ca="1">COUNTIF(M:M,M452)</f>
        <v>1</v>
      </c>
    </row>
    <row r="453" spans="1:15" x14ac:dyDescent="0.3">
      <c r="A453">
        <v>3636</v>
      </c>
      <c r="B453" t="s">
        <v>233</v>
      </c>
      <c r="C453" t="s">
        <v>236</v>
      </c>
      <c r="D453" t="s">
        <v>11</v>
      </c>
      <c r="E453" s="8">
        <v>32889</v>
      </c>
      <c r="F453" s="8">
        <v>38161</v>
      </c>
      <c r="G453" s="3">
        <f ca="1">(TODAY()-E453)/365</f>
        <v>31.356164383561644</v>
      </c>
      <c r="H453" s="3">
        <f ca="1">(TODAY()-F453)/365</f>
        <v>16.912328767123288</v>
      </c>
      <c r="I453" t="s">
        <v>10</v>
      </c>
      <c r="J453">
        <f t="shared" si="7"/>
        <v>76000.03</v>
      </c>
      <c r="K453">
        <v>76000.03</v>
      </c>
      <c r="L453">
        <f>(F453-E453)/365</f>
        <v>14.443835616438356</v>
      </c>
      <c r="M453">
        <f ca="1">K453/H453</f>
        <v>4493.7649360116638</v>
      </c>
      <c r="N453">
        <f>COUNTIF(K:K,K453)</f>
        <v>4</v>
      </c>
      <c r="O453">
        <f ca="1">COUNTIF(M:M,M453)</f>
        <v>1</v>
      </c>
    </row>
    <row r="454" spans="1:15" x14ac:dyDescent="0.3">
      <c r="A454">
        <v>1298</v>
      </c>
      <c r="B454" t="s">
        <v>233</v>
      </c>
      <c r="C454" t="s">
        <v>236</v>
      </c>
      <c r="D454" t="s">
        <v>11</v>
      </c>
      <c r="E454" s="8">
        <v>36717</v>
      </c>
      <c r="F454" s="8">
        <v>36717</v>
      </c>
      <c r="G454" s="3">
        <f ca="1">(TODAY()-E454)/365</f>
        <v>20.86849315068493</v>
      </c>
      <c r="H454" s="3">
        <f ca="1">(TODAY()-F454)/365</f>
        <v>20.86849315068493</v>
      </c>
      <c r="I454" t="s">
        <v>10</v>
      </c>
      <c r="J454">
        <f t="shared" si="7"/>
        <v>76000.03</v>
      </c>
      <c r="K454">
        <v>76000.03</v>
      </c>
      <c r="L454">
        <f>(F454-E454)/365</f>
        <v>0</v>
      </c>
      <c r="M454">
        <f ca="1">K454/H454</f>
        <v>3641.8551857686757</v>
      </c>
      <c r="N454">
        <f>COUNTIF(K:K,K454)</f>
        <v>4</v>
      </c>
      <c r="O454">
        <f ca="1">COUNTIF(M:M,M454)</f>
        <v>1</v>
      </c>
    </row>
    <row r="455" spans="1:15" x14ac:dyDescent="0.3">
      <c r="A455">
        <v>2379</v>
      </c>
      <c r="B455" t="s">
        <v>233</v>
      </c>
      <c r="C455" t="s">
        <v>236</v>
      </c>
      <c r="D455" t="s">
        <v>11</v>
      </c>
      <c r="E455" s="8">
        <v>35289</v>
      </c>
      <c r="F455" s="8">
        <v>35772</v>
      </c>
      <c r="G455" s="3">
        <f ca="1">(TODAY()-E455)/365</f>
        <v>24.780821917808218</v>
      </c>
      <c r="H455" s="3">
        <f ca="1">(TODAY()-F455)/365</f>
        <v>23.457534246575342</v>
      </c>
      <c r="I455" t="s">
        <v>10</v>
      </c>
      <c r="J455">
        <f t="shared" si="7"/>
        <v>76000.03</v>
      </c>
      <c r="K455">
        <v>76000.03</v>
      </c>
      <c r="L455">
        <f>(F455-E455)/365</f>
        <v>1.3232876712328767</v>
      </c>
      <c r="M455">
        <f ca="1">K455/H455</f>
        <v>3239.8984991824341</v>
      </c>
      <c r="N455">
        <f>COUNTIF(K:K,K455)</f>
        <v>4</v>
      </c>
      <c r="O455">
        <f ca="1">COUNTIF(M:M,M455)</f>
        <v>1</v>
      </c>
    </row>
    <row r="456" spans="1:15" x14ac:dyDescent="0.3">
      <c r="A456">
        <v>2575</v>
      </c>
      <c r="B456" t="s">
        <v>233</v>
      </c>
      <c r="C456" t="s">
        <v>236</v>
      </c>
      <c r="D456" t="s">
        <v>11</v>
      </c>
      <c r="E456" s="8">
        <v>34274</v>
      </c>
      <c r="F456" s="8">
        <v>35200</v>
      </c>
      <c r="G456" s="3">
        <f ca="1">(TODAY()-E456)/365</f>
        <v>27.561643835616437</v>
      </c>
      <c r="H456" s="3">
        <f ca="1">(TODAY()-F456)/365</f>
        <v>25.024657534246575</v>
      </c>
      <c r="I456" t="s">
        <v>10</v>
      </c>
      <c r="J456">
        <f t="shared" si="7"/>
        <v>76000.03</v>
      </c>
      <c r="K456">
        <v>76000.03</v>
      </c>
      <c r="L456">
        <f>(F456-E456)/365</f>
        <v>2.536986301369863</v>
      </c>
      <c r="M456">
        <f ca="1">K456/H456</f>
        <v>3037.0057970221151</v>
      </c>
      <c r="N456">
        <f>COUNTIF(K:K,K456)</f>
        <v>4</v>
      </c>
      <c r="O456">
        <f ca="1">COUNTIF(M:M,M456)</f>
        <v>1</v>
      </c>
    </row>
    <row r="457" spans="1:15" x14ac:dyDescent="0.3">
      <c r="A457">
        <v>3414</v>
      </c>
      <c r="B457" t="s">
        <v>352</v>
      </c>
      <c r="C457" t="s">
        <v>367</v>
      </c>
      <c r="D457" t="s">
        <v>11</v>
      </c>
      <c r="E457" s="8">
        <v>38824</v>
      </c>
      <c r="F457" s="8">
        <v>42954</v>
      </c>
      <c r="G457" s="3">
        <f ca="1">(TODAY()-E457)/365</f>
        <v>15.095890410958905</v>
      </c>
      <c r="H457" s="3">
        <f ca="1">(TODAY()-F457)/365</f>
        <v>3.7808219178082192</v>
      </c>
      <c r="I457" t="s">
        <v>14</v>
      </c>
      <c r="J457">
        <f t="shared" si="7"/>
        <v>75847.72</v>
      </c>
      <c r="K457">
        <v>75847.72</v>
      </c>
      <c r="L457">
        <f>(F457-E457)/365</f>
        <v>11.315068493150685</v>
      </c>
      <c r="M457">
        <f ca="1">K457/H457</f>
        <v>20061.172318840581</v>
      </c>
      <c r="N457">
        <f>COUNTIF(K:K,K457)</f>
        <v>1</v>
      </c>
      <c r="O457">
        <f ca="1">COUNTIF(M:M,M457)</f>
        <v>1</v>
      </c>
    </row>
    <row r="458" spans="1:15" x14ac:dyDescent="0.3">
      <c r="A458">
        <v>1966</v>
      </c>
      <c r="B458" t="s">
        <v>306</v>
      </c>
      <c r="C458" t="s">
        <v>74</v>
      </c>
      <c r="D458" t="s">
        <v>11</v>
      </c>
      <c r="E458" s="8">
        <v>42300</v>
      </c>
      <c r="F458" s="8">
        <v>42300</v>
      </c>
      <c r="G458" s="3">
        <f ca="1">(TODAY()-E458)/365</f>
        <v>5.5726027397260278</v>
      </c>
      <c r="H458" s="3">
        <f ca="1">(TODAY()-F458)/365</f>
        <v>5.5726027397260278</v>
      </c>
      <c r="I458" t="s">
        <v>14</v>
      </c>
      <c r="J458">
        <f t="shared" si="7"/>
        <v>75770.25</v>
      </c>
      <c r="K458">
        <v>75770.25</v>
      </c>
      <c r="L458">
        <f>(F458-E458)/365</f>
        <v>0</v>
      </c>
      <c r="M458">
        <f ca="1">K458/H458</f>
        <v>13596.922935103245</v>
      </c>
      <c r="N458">
        <f>COUNTIF(K:K,K458)</f>
        <v>1</v>
      </c>
      <c r="O458">
        <f ca="1">COUNTIF(M:M,M458)</f>
        <v>1</v>
      </c>
    </row>
    <row r="459" spans="1:15" x14ac:dyDescent="0.3">
      <c r="A459">
        <v>4373</v>
      </c>
      <c r="B459" t="s">
        <v>104</v>
      </c>
      <c r="C459" t="s">
        <v>109</v>
      </c>
      <c r="D459" t="s">
        <v>82</v>
      </c>
      <c r="E459" s="8">
        <v>33228</v>
      </c>
      <c r="F459" s="8">
        <v>43151</v>
      </c>
      <c r="G459" s="3">
        <f ca="1">(TODAY()-E459)/365</f>
        <v>30.427397260273974</v>
      </c>
      <c r="H459" s="3">
        <f ca="1">(TODAY()-F459)/365</f>
        <v>3.2410958904109588</v>
      </c>
      <c r="I459" t="s">
        <v>14</v>
      </c>
      <c r="J459">
        <f t="shared" si="7"/>
        <v>75741.119999999995</v>
      </c>
      <c r="K459">
        <v>75741.119999999995</v>
      </c>
      <c r="L459">
        <f>(F459-E459)/365</f>
        <v>27.186301369863013</v>
      </c>
      <c r="M459">
        <f ca="1">K459/H459</f>
        <v>23368.984615384616</v>
      </c>
      <c r="N459">
        <f>COUNTIF(K:K,K459)</f>
        <v>1</v>
      </c>
      <c r="O459">
        <f ca="1">COUNTIF(M:M,M459)</f>
        <v>1</v>
      </c>
    </row>
    <row r="460" spans="1:15" x14ac:dyDescent="0.3">
      <c r="A460">
        <v>2827</v>
      </c>
      <c r="B460" t="s">
        <v>699</v>
      </c>
      <c r="C460" t="s">
        <v>653</v>
      </c>
      <c r="D460" t="s">
        <v>11</v>
      </c>
      <c r="E460" s="8">
        <v>36962</v>
      </c>
      <c r="F460" s="8">
        <v>38572</v>
      </c>
      <c r="G460" s="3">
        <f ca="1">(TODAY()-E460)/365</f>
        <v>20.197260273972603</v>
      </c>
      <c r="H460" s="3">
        <f ca="1">(TODAY()-F460)/365</f>
        <v>15.786301369863013</v>
      </c>
      <c r="I460" t="s">
        <v>14</v>
      </c>
      <c r="J460">
        <f t="shared" si="7"/>
        <v>75697.240000000005</v>
      </c>
      <c r="K460">
        <v>75697.240000000005</v>
      </c>
      <c r="L460">
        <f>(F460-E460)/365</f>
        <v>4.4109589041095889</v>
      </c>
      <c r="M460">
        <f ca="1">K460/H460</f>
        <v>4795.1219368274906</v>
      </c>
      <c r="N460">
        <f>COUNTIF(K:K,K460)</f>
        <v>1</v>
      </c>
      <c r="O460">
        <f ca="1">COUNTIF(M:M,M460)</f>
        <v>1</v>
      </c>
    </row>
    <row r="461" spans="1:15" x14ac:dyDescent="0.3">
      <c r="A461">
        <v>3765</v>
      </c>
      <c r="B461" t="s">
        <v>477</v>
      </c>
      <c r="C461" t="s">
        <v>152</v>
      </c>
      <c r="D461" t="s">
        <v>11</v>
      </c>
      <c r="E461" s="8">
        <v>35716</v>
      </c>
      <c r="F461" s="8">
        <v>41767</v>
      </c>
      <c r="G461" s="3">
        <f ca="1">(TODAY()-E461)/365</f>
        <v>23.610958904109587</v>
      </c>
      <c r="H461" s="3">
        <f ca="1">(TODAY()-F461)/365</f>
        <v>7.0328767123287674</v>
      </c>
      <c r="I461" t="s">
        <v>14</v>
      </c>
      <c r="J461">
        <f t="shared" si="7"/>
        <v>75652</v>
      </c>
      <c r="K461">
        <v>75652</v>
      </c>
      <c r="L461">
        <f>(F461-E461)/365</f>
        <v>16.578082191780823</v>
      </c>
      <c r="M461">
        <f ca="1">K461/H461</f>
        <v>10756.906895208414</v>
      </c>
      <c r="N461">
        <f>COUNTIF(K:K,K461)</f>
        <v>1</v>
      </c>
      <c r="O461">
        <f ca="1">COUNTIF(M:M,M461)</f>
        <v>1</v>
      </c>
    </row>
    <row r="462" spans="1:15" x14ac:dyDescent="0.3">
      <c r="A462">
        <v>3875</v>
      </c>
      <c r="B462" t="s">
        <v>451</v>
      </c>
      <c r="C462" t="s">
        <v>74</v>
      </c>
      <c r="D462" t="s">
        <v>11</v>
      </c>
      <c r="E462" s="8">
        <v>31594</v>
      </c>
      <c r="F462" s="8">
        <v>38556</v>
      </c>
      <c r="G462" s="3">
        <f ca="1">(TODAY()-E462)/365</f>
        <v>34.904109589041099</v>
      </c>
      <c r="H462" s="3">
        <f ca="1">(TODAY()-F462)/365</f>
        <v>15.830136986301369</v>
      </c>
      <c r="I462" t="s">
        <v>14</v>
      </c>
      <c r="J462">
        <f t="shared" si="7"/>
        <v>75651.740000000005</v>
      </c>
      <c r="K462">
        <v>75651.740000000005</v>
      </c>
      <c r="L462">
        <f>(F462-E462)/365</f>
        <v>19.073972602739726</v>
      </c>
      <c r="M462">
        <f ca="1">K462/H462</f>
        <v>4778.9693838698513</v>
      </c>
      <c r="N462">
        <f>COUNTIF(K:K,K462)</f>
        <v>1</v>
      </c>
      <c r="O462">
        <f ca="1">COUNTIF(M:M,M462)</f>
        <v>1</v>
      </c>
    </row>
    <row r="463" spans="1:15" x14ac:dyDescent="0.3">
      <c r="A463">
        <v>1752</v>
      </c>
      <c r="B463" t="s">
        <v>42</v>
      </c>
      <c r="C463" t="s">
        <v>55</v>
      </c>
      <c r="D463" t="s">
        <v>11</v>
      </c>
      <c r="E463" s="8">
        <v>44095</v>
      </c>
      <c r="F463" s="8">
        <v>44095</v>
      </c>
      <c r="G463" s="3">
        <f ca="1">(TODAY()-E463)/365</f>
        <v>0.65479452054794518</v>
      </c>
      <c r="H463" s="3">
        <f ca="1">(TODAY()-F463)/365</f>
        <v>0.65479452054794518</v>
      </c>
      <c r="I463" t="s">
        <v>14</v>
      </c>
      <c r="J463">
        <f t="shared" si="7"/>
        <v>75566.7</v>
      </c>
      <c r="K463">
        <v>75566.7</v>
      </c>
      <c r="L463">
        <f>(F463-E463)/365</f>
        <v>0</v>
      </c>
      <c r="M463">
        <f ca="1">K463/H463</f>
        <v>115405.21129707113</v>
      </c>
      <c r="N463">
        <f>COUNTIF(K:K,K463)</f>
        <v>1</v>
      </c>
      <c r="O463">
        <f ca="1">COUNTIF(M:M,M463)</f>
        <v>1</v>
      </c>
    </row>
    <row r="464" spans="1:15" x14ac:dyDescent="0.3">
      <c r="A464">
        <v>2033</v>
      </c>
      <c r="B464" t="s">
        <v>670</v>
      </c>
      <c r="C464" t="s">
        <v>671</v>
      </c>
      <c r="D464" t="s">
        <v>11</v>
      </c>
      <c r="E464" s="8">
        <v>36642</v>
      </c>
      <c r="F464" s="8">
        <v>36642</v>
      </c>
      <c r="G464" s="3">
        <f ca="1">(TODAY()-E464)/365</f>
        <v>21.073972602739726</v>
      </c>
      <c r="H464" s="3">
        <f ca="1">(TODAY()-F464)/365</f>
        <v>21.073972602739726</v>
      </c>
      <c r="I464" t="s">
        <v>14</v>
      </c>
      <c r="J464">
        <f t="shared" si="7"/>
        <v>75432.289999999994</v>
      </c>
      <c r="K464">
        <v>75432.289999999994</v>
      </c>
      <c r="L464">
        <f>(F464-E464)/365</f>
        <v>0</v>
      </c>
      <c r="M464">
        <f ca="1">K464/H464</f>
        <v>3579.4053367134684</v>
      </c>
      <c r="N464">
        <f>COUNTIF(K:K,K464)</f>
        <v>1</v>
      </c>
      <c r="O464">
        <f ca="1">COUNTIF(M:M,M464)</f>
        <v>1</v>
      </c>
    </row>
    <row r="465" spans="1:15" x14ac:dyDescent="0.3">
      <c r="A465">
        <v>3348</v>
      </c>
      <c r="B465" t="s">
        <v>628</v>
      </c>
      <c r="C465" t="s">
        <v>634</v>
      </c>
      <c r="D465" t="s">
        <v>11</v>
      </c>
      <c r="E465" s="8">
        <v>39664</v>
      </c>
      <c r="F465" s="8">
        <v>43498</v>
      </c>
      <c r="G465" s="3">
        <f ca="1">(TODAY()-E465)/365</f>
        <v>12.794520547945206</v>
      </c>
      <c r="H465" s="3">
        <f ca="1">(TODAY()-F465)/365</f>
        <v>2.2904109589041095</v>
      </c>
      <c r="I465" t="s">
        <v>14</v>
      </c>
      <c r="J465">
        <f t="shared" si="7"/>
        <v>75347.850000000006</v>
      </c>
      <c r="K465">
        <v>75347.850000000006</v>
      </c>
      <c r="L465">
        <f>(F465-E465)/365</f>
        <v>10.504109589041096</v>
      </c>
      <c r="M465">
        <f ca="1">K465/H465</f>
        <v>32897.087619617232</v>
      </c>
      <c r="N465">
        <f>COUNTIF(K:K,K465)</f>
        <v>1</v>
      </c>
      <c r="O465">
        <f ca="1">COUNTIF(M:M,M465)</f>
        <v>1</v>
      </c>
    </row>
    <row r="466" spans="1:15" x14ac:dyDescent="0.3">
      <c r="A466">
        <v>4010</v>
      </c>
      <c r="B466" t="s">
        <v>233</v>
      </c>
      <c r="C466" t="s">
        <v>240</v>
      </c>
      <c r="D466" t="s">
        <v>11</v>
      </c>
      <c r="E466" s="8">
        <v>35657</v>
      </c>
      <c r="F466" s="8">
        <v>44261</v>
      </c>
      <c r="G466" s="3">
        <f ca="1">(TODAY()-E466)/365</f>
        <v>23.772602739726029</v>
      </c>
      <c r="H466" s="3">
        <f ca="1">(TODAY()-F466)/365</f>
        <v>0.2</v>
      </c>
      <c r="I466" t="s">
        <v>10</v>
      </c>
      <c r="J466">
        <f t="shared" si="7"/>
        <v>75019</v>
      </c>
      <c r="K466">
        <v>75019</v>
      </c>
      <c r="L466">
        <f>(F466-E466)/365</f>
        <v>23.572602739726026</v>
      </c>
      <c r="M466">
        <f ca="1">K466/H466</f>
        <v>375095</v>
      </c>
      <c r="N466">
        <f>COUNTIF(K:K,K466)</f>
        <v>6</v>
      </c>
      <c r="O466">
        <f ca="1">COUNTIF(M:M,M466)</f>
        <v>1</v>
      </c>
    </row>
    <row r="467" spans="1:15" x14ac:dyDescent="0.3">
      <c r="A467">
        <v>3624</v>
      </c>
      <c r="B467" t="s">
        <v>233</v>
      </c>
      <c r="C467" t="s">
        <v>240</v>
      </c>
      <c r="D467" t="s">
        <v>11</v>
      </c>
      <c r="E467" s="8">
        <v>38551</v>
      </c>
      <c r="F467" s="8">
        <v>43778</v>
      </c>
      <c r="G467" s="3">
        <f ca="1">(TODAY()-E467)/365</f>
        <v>15.843835616438357</v>
      </c>
      <c r="H467" s="3">
        <f ca="1">(TODAY()-F467)/365</f>
        <v>1.5232876712328767</v>
      </c>
      <c r="I467" t="s">
        <v>10</v>
      </c>
      <c r="J467">
        <f t="shared" si="7"/>
        <v>75019</v>
      </c>
      <c r="K467">
        <v>75019</v>
      </c>
      <c r="L467">
        <f>(F467-E467)/365</f>
        <v>14.32054794520548</v>
      </c>
      <c r="M467">
        <f ca="1">K467/H467</f>
        <v>49248.084532374101</v>
      </c>
      <c r="N467">
        <f>COUNTIF(K:K,K467)</f>
        <v>6</v>
      </c>
      <c r="O467">
        <f ca="1">COUNTIF(M:M,M467)</f>
        <v>1</v>
      </c>
    </row>
    <row r="468" spans="1:15" x14ac:dyDescent="0.3">
      <c r="A468">
        <v>3439</v>
      </c>
      <c r="B468" t="s">
        <v>233</v>
      </c>
      <c r="C468" t="s">
        <v>240</v>
      </c>
      <c r="D468" t="s">
        <v>11</v>
      </c>
      <c r="E468" s="8">
        <v>39090</v>
      </c>
      <c r="F468" s="8">
        <v>43316</v>
      </c>
      <c r="G468" s="3">
        <f ca="1">(TODAY()-E468)/365</f>
        <v>14.367123287671232</v>
      </c>
      <c r="H468" s="3">
        <f ca="1">(TODAY()-F468)/365</f>
        <v>2.7890410958904108</v>
      </c>
      <c r="I468" t="s">
        <v>10</v>
      </c>
      <c r="J468">
        <f t="shared" si="7"/>
        <v>75019</v>
      </c>
      <c r="K468">
        <v>75019</v>
      </c>
      <c r="L468">
        <f>(F468-E468)/365</f>
        <v>11.578082191780823</v>
      </c>
      <c r="M468">
        <f ca="1">K468/H468</f>
        <v>26897.775049115913</v>
      </c>
      <c r="N468">
        <f>COUNTIF(K:K,K468)</f>
        <v>6</v>
      </c>
      <c r="O468">
        <f ca="1">COUNTIF(M:M,M468)</f>
        <v>1</v>
      </c>
    </row>
    <row r="469" spans="1:15" x14ac:dyDescent="0.3">
      <c r="A469">
        <v>3366</v>
      </c>
      <c r="B469" t="s">
        <v>233</v>
      </c>
      <c r="C469" t="s">
        <v>240</v>
      </c>
      <c r="D469" t="s">
        <v>11</v>
      </c>
      <c r="E469" s="8">
        <v>39090</v>
      </c>
      <c r="F469" s="8">
        <v>43000</v>
      </c>
      <c r="G469" s="3">
        <f ca="1">(TODAY()-E469)/365</f>
        <v>14.367123287671232</v>
      </c>
      <c r="H469" s="3">
        <f ca="1">(TODAY()-F469)/365</f>
        <v>3.6547945205479451</v>
      </c>
      <c r="I469" t="s">
        <v>10</v>
      </c>
      <c r="J469">
        <f t="shared" si="7"/>
        <v>75019</v>
      </c>
      <c r="K469">
        <v>75019</v>
      </c>
      <c r="L469">
        <f>(F469-E469)/365</f>
        <v>10.712328767123287</v>
      </c>
      <c r="M469">
        <f ca="1">K469/H469</f>
        <v>20526.188155922038</v>
      </c>
      <c r="N469">
        <f>COUNTIF(K:K,K469)</f>
        <v>6</v>
      </c>
      <c r="O469">
        <f ca="1">COUNTIF(M:M,M469)</f>
        <v>3</v>
      </c>
    </row>
    <row r="470" spans="1:15" x14ac:dyDescent="0.3">
      <c r="A470">
        <v>3482</v>
      </c>
      <c r="B470" t="s">
        <v>233</v>
      </c>
      <c r="C470" t="s">
        <v>240</v>
      </c>
      <c r="D470" t="s">
        <v>11</v>
      </c>
      <c r="E470" s="8">
        <v>38551</v>
      </c>
      <c r="F470" s="8">
        <v>43000</v>
      </c>
      <c r="G470" s="3">
        <f ca="1">(TODAY()-E470)/365</f>
        <v>15.843835616438357</v>
      </c>
      <c r="H470" s="3">
        <f ca="1">(TODAY()-F470)/365</f>
        <v>3.6547945205479451</v>
      </c>
      <c r="I470" t="s">
        <v>10</v>
      </c>
      <c r="J470">
        <f t="shared" si="7"/>
        <v>75019</v>
      </c>
      <c r="K470">
        <v>75019</v>
      </c>
      <c r="L470">
        <f>(F470-E470)/365</f>
        <v>12.189041095890412</v>
      </c>
      <c r="M470">
        <f ca="1">K470/H470</f>
        <v>20526.188155922038</v>
      </c>
      <c r="N470">
        <f>COUNTIF(K:K,K470)</f>
        <v>6</v>
      </c>
      <c r="O470">
        <f ca="1">COUNTIF(M:M,M470)</f>
        <v>3</v>
      </c>
    </row>
    <row r="471" spans="1:15" x14ac:dyDescent="0.3">
      <c r="A471">
        <v>3943</v>
      </c>
      <c r="B471" t="s">
        <v>233</v>
      </c>
      <c r="C471" t="s">
        <v>240</v>
      </c>
      <c r="D471" t="s">
        <v>11</v>
      </c>
      <c r="E471" s="8">
        <v>35289</v>
      </c>
      <c r="F471" s="8">
        <v>43000</v>
      </c>
      <c r="G471" s="3">
        <f ca="1">(TODAY()-E471)/365</f>
        <v>24.780821917808218</v>
      </c>
      <c r="H471" s="3">
        <f ca="1">(TODAY()-F471)/365</f>
        <v>3.6547945205479451</v>
      </c>
      <c r="I471" t="s">
        <v>10</v>
      </c>
      <c r="J471">
        <f t="shared" si="7"/>
        <v>75019</v>
      </c>
      <c r="K471">
        <v>75019</v>
      </c>
      <c r="L471">
        <f>(F471-E471)/365</f>
        <v>21.126027397260273</v>
      </c>
      <c r="M471">
        <f ca="1">K471/H471</f>
        <v>20526.188155922038</v>
      </c>
      <c r="N471">
        <f>COUNTIF(K:K,K471)</f>
        <v>6</v>
      </c>
      <c r="O471">
        <f ca="1">COUNTIF(M:M,M471)</f>
        <v>3</v>
      </c>
    </row>
    <row r="472" spans="1:15" x14ac:dyDescent="0.3">
      <c r="A472">
        <v>4359</v>
      </c>
      <c r="B472" t="s">
        <v>375</v>
      </c>
      <c r="C472" t="s">
        <v>405</v>
      </c>
      <c r="D472" t="s">
        <v>82</v>
      </c>
      <c r="E472" s="8">
        <v>36850</v>
      </c>
      <c r="F472" s="8">
        <v>44200</v>
      </c>
      <c r="G472" s="3">
        <f ca="1">(TODAY()-E472)/365</f>
        <v>20.504109589041096</v>
      </c>
      <c r="H472" s="3">
        <f ca="1">(TODAY()-F472)/365</f>
        <v>0.36712328767123287</v>
      </c>
      <c r="I472" t="s">
        <v>14</v>
      </c>
      <c r="J472">
        <f t="shared" si="7"/>
        <v>75000</v>
      </c>
      <c r="K472">
        <v>75000</v>
      </c>
      <c r="L472">
        <f>(F472-E472)/365</f>
        <v>20.136986301369863</v>
      </c>
      <c r="M472">
        <f ca="1">K472/H472</f>
        <v>204291.04477611941</v>
      </c>
      <c r="N472">
        <f>COUNTIF(K:K,K472)</f>
        <v>4</v>
      </c>
      <c r="O472">
        <f ca="1">COUNTIF(M:M,M472)</f>
        <v>1</v>
      </c>
    </row>
    <row r="473" spans="1:15" x14ac:dyDescent="0.3">
      <c r="A473">
        <v>1343</v>
      </c>
      <c r="B473" t="s">
        <v>775</v>
      </c>
      <c r="C473" t="s">
        <v>777</v>
      </c>
      <c r="D473" t="s">
        <v>11</v>
      </c>
      <c r="E473" s="8">
        <v>44100</v>
      </c>
      <c r="F473" s="8">
        <v>44100</v>
      </c>
      <c r="G473" s="3">
        <f ca="1">(TODAY()-E473)/365</f>
        <v>0.64109589041095894</v>
      </c>
      <c r="H473" s="3">
        <f ca="1">(TODAY()-F473)/365</f>
        <v>0.64109589041095894</v>
      </c>
      <c r="I473" t="s">
        <v>14</v>
      </c>
      <c r="J473">
        <f t="shared" si="7"/>
        <v>75000</v>
      </c>
      <c r="K473">
        <v>75000</v>
      </c>
      <c r="L473">
        <f>(F473-E473)/365</f>
        <v>0</v>
      </c>
      <c r="M473">
        <f ca="1">K473/H473</f>
        <v>116987.17948717948</v>
      </c>
      <c r="N473">
        <f>COUNTIF(K:K,K473)</f>
        <v>4</v>
      </c>
      <c r="O473">
        <f ca="1">COUNTIF(M:M,M473)</f>
        <v>1</v>
      </c>
    </row>
    <row r="474" spans="1:15" x14ac:dyDescent="0.3">
      <c r="A474">
        <v>1276</v>
      </c>
      <c r="B474" t="s">
        <v>153</v>
      </c>
      <c r="C474" t="s">
        <v>158</v>
      </c>
      <c r="D474" t="s">
        <v>11</v>
      </c>
      <c r="E474" s="8">
        <v>43885</v>
      </c>
      <c r="F474" s="8">
        <v>43885</v>
      </c>
      <c r="G474" s="3">
        <f ca="1">(TODAY()-E474)/365</f>
        <v>1.2301369863013698</v>
      </c>
      <c r="H474" s="3">
        <f ca="1">(TODAY()-F474)/365</f>
        <v>1.2301369863013698</v>
      </c>
      <c r="I474" t="s">
        <v>14</v>
      </c>
      <c r="J474">
        <f t="shared" si="7"/>
        <v>75000</v>
      </c>
      <c r="K474">
        <v>75000</v>
      </c>
      <c r="L474">
        <f>(F474-E474)/365</f>
        <v>0</v>
      </c>
      <c r="M474">
        <f ca="1">K474/H474</f>
        <v>60968.819599109134</v>
      </c>
      <c r="N474">
        <f>COUNTIF(K:K,K474)</f>
        <v>4</v>
      </c>
      <c r="O474">
        <f ca="1">COUNTIF(M:M,M474)</f>
        <v>1</v>
      </c>
    </row>
    <row r="475" spans="1:15" x14ac:dyDescent="0.3">
      <c r="A475">
        <v>1282</v>
      </c>
      <c r="B475" t="s">
        <v>544</v>
      </c>
      <c r="C475" t="s">
        <v>546</v>
      </c>
      <c r="D475" t="s">
        <v>11</v>
      </c>
      <c r="E475" s="8">
        <v>43736</v>
      </c>
      <c r="F475" s="8">
        <v>43736</v>
      </c>
      <c r="G475" s="3">
        <f ca="1">(TODAY()-E475)/365</f>
        <v>1.6383561643835616</v>
      </c>
      <c r="H475" s="3">
        <f ca="1">(TODAY()-F475)/365</f>
        <v>1.6383561643835616</v>
      </c>
      <c r="I475" t="s">
        <v>14</v>
      </c>
      <c r="J475">
        <f t="shared" si="7"/>
        <v>75000</v>
      </c>
      <c r="K475">
        <v>75000</v>
      </c>
      <c r="L475">
        <f>(F475-E475)/365</f>
        <v>0</v>
      </c>
      <c r="M475">
        <f ca="1">K475/H475</f>
        <v>45777.591973244147</v>
      </c>
      <c r="N475">
        <f>COUNTIF(K:K,K475)</f>
        <v>4</v>
      </c>
      <c r="O475">
        <f ca="1">COUNTIF(M:M,M475)</f>
        <v>1</v>
      </c>
    </row>
    <row r="476" spans="1:15" x14ac:dyDescent="0.3">
      <c r="A476">
        <v>4005</v>
      </c>
      <c r="B476" t="s">
        <v>676</v>
      </c>
      <c r="C476" t="s">
        <v>32</v>
      </c>
      <c r="D476" t="s">
        <v>11</v>
      </c>
      <c r="E476" s="8">
        <v>35224</v>
      </c>
      <c r="F476" s="8">
        <v>43680</v>
      </c>
      <c r="G476" s="3">
        <f ca="1">(TODAY()-E476)/365</f>
        <v>24.958904109589042</v>
      </c>
      <c r="H476" s="3">
        <f ca="1">(TODAY()-F476)/365</f>
        <v>1.7917808219178082</v>
      </c>
      <c r="I476" t="s">
        <v>14</v>
      </c>
      <c r="J476">
        <f t="shared" si="7"/>
        <v>74906.47</v>
      </c>
      <c r="K476">
        <v>74906.47</v>
      </c>
      <c r="L476">
        <f>(F476-E476)/365</f>
        <v>23.167123287671235</v>
      </c>
      <c r="M476">
        <f ca="1">K476/H476</f>
        <v>41805.598700305811</v>
      </c>
      <c r="N476">
        <f>COUNTIF(K:K,K476)</f>
        <v>1</v>
      </c>
      <c r="O476">
        <f ca="1">COUNTIF(M:M,M476)</f>
        <v>1</v>
      </c>
    </row>
    <row r="477" spans="1:15" x14ac:dyDescent="0.3">
      <c r="A477">
        <v>1961</v>
      </c>
      <c r="B477" t="s">
        <v>500</v>
      </c>
      <c r="C477" t="s">
        <v>38</v>
      </c>
      <c r="D477" t="s">
        <v>11</v>
      </c>
      <c r="E477" s="8">
        <v>38468</v>
      </c>
      <c r="F477" s="8">
        <v>38468</v>
      </c>
      <c r="G477" s="3">
        <f ca="1">(TODAY()-E477)/365</f>
        <v>16.07123287671233</v>
      </c>
      <c r="H477" s="3">
        <f ca="1">(TODAY()-F477)/365</f>
        <v>16.07123287671233</v>
      </c>
      <c r="I477" t="s">
        <v>14</v>
      </c>
      <c r="J477">
        <f t="shared" si="7"/>
        <v>74835.460000000006</v>
      </c>
      <c r="K477">
        <v>74835.460000000006</v>
      </c>
      <c r="L477">
        <f>(F477-E477)/365</f>
        <v>0</v>
      </c>
      <c r="M477">
        <f ca="1">K477/H477</f>
        <v>4656.4853221957046</v>
      </c>
      <c r="N477">
        <f>COUNTIF(K:K,K477)</f>
        <v>1</v>
      </c>
      <c r="O477">
        <f ca="1">COUNTIF(M:M,M477)</f>
        <v>1</v>
      </c>
    </row>
    <row r="478" spans="1:15" x14ac:dyDescent="0.3">
      <c r="A478">
        <v>3227</v>
      </c>
      <c r="B478" t="s">
        <v>681</v>
      </c>
      <c r="C478" t="s">
        <v>265</v>
      </c>
      <c r="D478" t="s">
        <v>11</v>
      </c>
      <c r="E478" s="8">
        <v>31929</v>
      </c>
      <c r="F478" s="8">
        <v>35200</v>
      </c>
      <c r="G478" s="3">
        <f ca="1">(TODAY()-E478)/365</f>
        <v>33.986301369863014</v>
      </c>
      <c r="H478" s="3">
        <f ca="1">(TODAY()-F478)/365</f>
        <v>25.024657534246575</v>
      </c>
      <c r="I478" t="s">
        <v>14</v>
      </c>
      <c r="J478">
        <f t="shared" si="7"/>
        <v>74765.75</v>
      </c>
      <c r="K478">
        <v>74765.75</v>
      </c>
      <c r="L478">
        <f>(F478-E478)/365</f>
        <v>8.9616438356164387</v>
      </c>
      <c r="M478">
        <f ca="1">K478/H478</f>
        <v>2987.683243923801</v>
      </c>
      <c r="N478">
        <f>COUNTIF(K:K,K478)</f>
        <v>1</v>
      </c>
      <c r="O478">
        <f ca="1">COUNTIF(M:M,M478)</f>
        <v>1</v>
      </c>
    </row>
    <row r="479" spans="1:15" x14ac:dyDescent="0.3">
      <c r="A479">
        <v>3821</v>
      </c>
      <c r="B479" t="s">
        <v>352</v>
      </c>
      <c r="C479" t="s">
        <v>364</v>
      </c>
      <c r="D479" t="s">
        <v>11</v>
      </c>
      <c r="E479" s="8">
        <v>34731</v>
      </c>
      <c r="F479" s="8">
        <v>41144</v>
      </c>
      <c r="G479" s="3">
        <f ca="1">(TODAY()-E479)/365</f>
        <v>26.30958904109589</v>
      </c>
      <c r="H479" s="3">
        <f ca="1">(TODAY()-F479)/365</f>
        <v>8.7397260273972606</v>
      </c>
      <c r="I479" t="s">
        <v>14</v>
      </c>
      <c r="J479">
        <f t="shared" si="7"/>
        <v>74620.7</v>
      </c>
      <c r="K479">
        <v>74620.7</v>
      </c>
      <c r="L479">
        <f>(F479-E479)/365</f>
        <v>17.56986301369863</v>
      </c>
      <c r="M479">
        <f ca="1">K479/H479</f>
        <v>8538.1051724137924</v>
      </c>
      <c r="N479">
        <f>COUNTIF(K:K,K479)</f>
        <v>1</v>
      </c>
      <c r="O479">
        <f ca="1">COUNTIF(M:M,M479)</f>
        <v>1</v>
      </c>
    </row>
    <row r="480" spans="1:15" x14ac:dyDescent="0.3">
      <c r="A480">
        <v>2813</v>
      </c>
      <c r="B480" t="s">
        <v>233</v>
      </c>
      <c r="C480" t="s">
        <v>236</v>
      </c>
      <c r="D480" t="s">
        <v>11</v>
      </c>
      <c r="E480" s="8">
        <v>37823</v>
      </c>
      <c r="F480" s="8">
        <v>39394</v>
      </c>
      <c r="G480" s="3">
        <f ca="1">(TODAY()-E480)/365</f>
        <v>17.838356164383562</v>
      </c>
      <c r="H480" s="3">
        <f ca="1">(TODAY()-F480)/365</f>
        <v>13.534246575342467</v>
      </c>
      <c r="I480" t="s">
        <v>10</v>
      </c>
      <c r="J480">
        <f t="shared" si="7"/>
        <v>74509.98</v>
      </c>
      <c r="K480">
        <v>74509.98</v>
      </c>
      <c r="L480">
        <f>(F480-E480)/365</f>
        <v>4.3041095890410963</v>
      </c>
      <c r="M480">
        <f ca="1">K480/H480</f>
        <v>5505.2920445344125</v>
      </c>
      <c r="N480">
        <f>COUNTIF(K:K,K480)</f>
        <v>9</v>
      </c>
      <c r="O480">
        <f ca="1">COUNTIF(M:M,M480)</f>
        <v>1</v>
      </c>
    </row>
    <row r="481" spans="1:15" x14ac:dyDescent="0.3">
      <c r="A481">
        <v>998</v>
      </c>
      <c r="B481" t="s">
        <v>233</v>
      </c>
      <c r="C481" t="s">
        <v>236</v>
      </c>
      <c r="D481" t="s">
        <v>11</v>
      </c>
      <c r="E481" s="8">
        <v>38551</v>
      </c>
      <c r="F481" s="8">
        <v>38551</v>
      </c>
      <c r="G481" s="3">
        <f ca="1">(TODAY()-E481)/365</f>
        <v>15.843835616438357</v>
      </c>
      <c r="H481" s="3">
        <f ca="1">(TODAY()-F481)/365</f>
        <v>15.843835616438357</v>
      </c>
      <c r="I481" t="s">
        <v>10</v>
      </c>
      <c r="J481">
        <f t="shared" si="7"/>
        <v>74509.98</v>
      </c>
      <c r="K481">
        <v>74509.98</v>
      </c>
      <c r="L481">
        <f>(F481-E481)/365</f>
        <v>0</v>
      </c>
      <c r="M481">
        <f ca="1">K481/H481</f>
        <v>4702.7741137817738</v>
      </c>
      <c r="N481">
        <f>COUNTIF(K:K,K481)</f>
        <v>9</v>
      </c>
      <c r="O481">
        <f ca="1">COUNTIF(M:M,M481)</f>
        <v>1</v>
      </c>
    </row>
    <row r="482" spans="1:15" x14ac:dyDescent="0.3">
      <c r="A482">
        <v>997</v>
      </c>
      <c r="B482" t="s">
        <v>233</v>
      </c>
      <c r="C482" t="s">
        <v>236</v>
      </c>
      <c r="D482" t="s">
        <v>11</v>
      </c>
      <c r="E482" s="8">
        <v>38047</v>
      </c>
      <c r="F482" s="8">
        <v>38047</v>
      </c>
      <c r="G482" s="3">
        <f ca="1">(TODAY()-E482)/365</f>
        <v>17.224657534246575</v>
      </c>
      <c r="H482" s="3">
        <f ca="1">(TODAY()-F482)/365</f>
        <v>17.224657534246575</v>
      </c>
      <c r="I482" t="s">
        <v>10</v>
      </c>
      <c r="J482">
        <f t="shared" si="7"/>
        <v>74509.98</v>
      </c>
      <c r="K482">
        <v>74509.98</v>
      </c>
      <c r="L482">
        <f>(F482-E482)/365</f>
        <v>0</v>
      </c>
      <c r="M482">
        <f ca="1">K482/H482</f>
        <v>4325.774248449181</v>
      </c>
      <c r="N482">
        <f>COUNTIF(K:K,K482)</f>
        <v>9</v>
      </c>
      <c r="O482">
        <f ca="1">COUNTIF(M:M,M482)</f>
        <v>1</v>
      </c>
    </row>
    <row r="483" spans="1:15" x14ac:dyDescent="0.3">
      <c r="A483">
        <v>996</v>
      </c>
      <c r="B483" t="s">
        <v>233</v>
      </c>
      <c r="C483" t="s">
        <v>236</v>
      </c>
      <c r="D483" t="s">
        <v>11</v>
      </c>
      <c r="E483" s="8">
        <v>37823</v>
      </c>
      <c r="F483" s="8">
        <v>37823</v>
      </c>
      <c r="G483" s="3">
        <f ca="1">(TODAY()-E483)/365</f>
        <v>17.838356164383562</v>
      </c>
      <c r="H483" s="3">
        <f ca="1">(TODAY()-F483)/365</f>
        <v>17.838356164383562</v>
      </c>
      <c r="I483" t="s">
        <v>10</v>
      </c>
      <c r="J483">
        <f t="shared" si="7"/>
        <v>74509.98</v>
      </c>
      <c r="K483">
        <v>74509.98</v>
      </c>
      <c r="L483">
        <f>(F483-E483)/365</f>
        <v>0</v>
      </c>
      <c r="M483">
        <f ca="1">K483/H483</f>
        <v>4176.9532637075718</v>
      </c>
      <c r="N483">
        <f>COUNTIF(K:K,K483)</f>
        <v>9</v>
      </c>
      <c r="O483">
        <f ca="1">COUNTIF(M:M,M483)</f>
        <v>1</v>
      </c>
    </row>
    <row r="484" spans="1:15" x14ac:dyDescent="0.3">
      <c r="A484">
        <v>995</v>
      </c>
      <c r="B484" t="s">
        <v>233</v>
      </c>
      <c r="C484" t="s">
        <v>236</v>
      </c>
      <c r="D484" t="s">
        <v>11</v>
      </c>
      <c r="E484" s="8">
        <v>37636</v>
      </c>
      <c r="F484" s="8">
        <v>37636</v>
      </c>
      <c r="G484" s="3">
        <f ca="1">(TODAY()-E484)/365</f>
        <v>18.350684931506848</v>
      </c>
      <c r="H484" s="3">
        <f ca="1">(TODAY()-F484)/365</f>
        <v>18.350684931506848</v>
      </c>
      <c r="I484" t="s">
        <v>10</v>
      </c>
      <c r="J484">
        <f t="shared" si="7"/>
        <v>74509.98</v>
      </c>
      <c r="K484">
        <v>74509.98</v>
      </c>
      <c r="L484">
        <f>(F484-E484)/365</f>
        <v>0</v>
      </c>
      <c r="M484">
        <f ca="1">K484/H484</f>
        <v>4060.3378172588832</v>
      </c>
      <c r="N484">
        <f>COUNTIF(K:K,K484)</f>
        <v>9</v>
      </c>
      <c r="O484">
        <f ca="1">COUNTIF(M:M,M484)</f>
        <v>1</v>
      </c>
    </row>
    <row r="485" spans="1:15" x14ac:dyDescent="0.3">
      <c r="A485">
        <v>993</v>
      </c>
      <c r="B485" t="s">
        <v>233</v>
      </c>
      <c r="C485" t="s">
        <v>236</v>
      </c>
      <c r="D485" t="s">
        <v>11</v>
      </c>
      <c r="E485" s="8">
        <v>37629</v>
      </c>
      <c r="F485" s="8">
        <v>37629</v>
      </c>
      <c r="G485" s="3">
        <f ca="1">(TODAY()-E485)/365</f>
        <v>18.36986301369863</v>
      </c>
      <c r="H485" s="3">
        <f ca="1">(TODAY()-F485)/365</f>
        <v>18.36986301369863</v>
      </c>
      <c r="I485" t="s">
        <v>10</v>
      </c>
      <c r="J485">
        <f t="shared" si="7"/>
        <v>74509.98</v>
      </c>
      <c r="K485">
        <v>74509.98</v>
      </c>
      <c r="L485">
        <f>(F485-E485)/365</f>
        <v>0</v>
      </c>
      <c r="M485">
        <f ca="1">K485/H485</f>
        <v>4056.0988366890379</v>
      </c>
      <c r="N485">
        <f>COUNTIF(K:K,K485)</f>
        <v>9</v>
      </c>
      <c r="O485">
        <f ca="1">COUNTIF(M:M,M485)</f>
        <v>2</v>
      </c>
    </row>
    <row r="486" spans="1:15" x14ac:dyDescent="0.3">
      <c r="A486">
        <v>994</v>
      </c>
      <c r="B486" t="s">
        <v>233</v>
      </c>
      <c r="C486" t="s">
        <v>236</v>
      </c>
      <c r="D486" t="s">
        <v>11</v>
      </c>
      <c r="E486" s="8">
        <v>37629</v>
      </c>
      <c r="F486" s="8">
        <v>37629</v>
      </c>
      <c r="G486" s="3">
        <f ca="1">(TODAY()-E486)/365</f>
        <v>18.36986301369863</v>
      </c>
      <c r="H486" s="3">
        <f ca="1">(TODAY()-F486)/365</f>
        <v>18.36986301369863</v>
      </c>
      <c r="I486" t="s">
        <v>10</v>
      </c>
      <c r="J486">
        <f t="shared" si="7"/>
        <v>74509.98</v>
      </c>
      <c r="K486">
        <v>74509.98</v>
      </c>
      <c r="L486">
        <f>(F486-E486)/365</f>
        <v>0</v>
      </c>
      <c r="M486">
        <f ca="1">K486/H486</f>
        <v>4056.0988366890379</v>
      </c>
      <c r="N486">
        <f>COUNTIF(K:K,K486)</f>
        <v>9</v>
      </c>
      <c r="O486">
        <f ca="1">COUNTIF(M:M,M486)</f>
        <v>2</v>
      </c>
    </row>
    <row r="487" spans="1:15" x14ac:dyDescent="0.3">
      <c r="A487">
        <v>992</v>
      </c>
      <c r="B487" t="s">
        <v>233</v>
      </c>
      <c r="C487" t="s">
        <v>236</v>
      </c>
      <c r="D487" t="s">
        <v>11</v>
      </c>
      <c r="E487" s="8">
        <v>37263</v>
      </c>
      <c r="F487" s="8">
        <v>37263</v>
      </c>
      <c r="G487" s="3">
        <f ca="1">(TODAY()-E487)/365</f>
        <v>19.372602739726027</v>
      </c>
      <c r="H487" s="3">
        <f ca="1">(TODAY()-F487)/365</f>
        <v>19.372602739726027</v>
      </c>
      <c r="I487" t="s">
        <v>10</v>
      </c>
      <c r="J487">
        <f t="shared" si="7"/>
        <v>74509.98</v>
      </c>
      <c r="K487">
        <v>74509.98</v>
      </c>
      <c r="L487">
        <f>(F487-E487)/365</f>
        <v>0</v>
      </c>
      <c r="M487">
        <f ca="1">K487/H487</f>
        <v>3846.1522698345352</v>
      </c>
      <c r="N487">
        <f>COUNTIF(K:K,K487)</f>
        <v>9</v>
      </c>
      <c r="O487">
        <f ca="1">COUNTIF(M:M,M487)</f>
        <v>1</v>
      </c>
    </row>
    <row r="488" spans="1:15" x14ac:dyDescent="0.3">
      <c r="A488">
        <v>2413</v>
      </c>
      <c r="B488" t="s">
        <v>233</v>
      </c>
      <c r="C488" t="s">
        <v>236</v>
      </c>
      <c r="D488" t="s">
        <v>11</v>
      </c>
      <c r="E488" s="8">
        <v>34617</v>
      </c>
      <c r="F488" s="8">
        <v>35200</v>
      </c>
      <c r="G488" s="3">
        <f ca="1">(TODAY()-E488)/365</f>
        <v>26.621917808219177</v>
      </c>
      <c r="H488" s="3">
        <f ca="1">(TODAY()-F488)/365</f>
        <v>25.024657534246575</v>
      </c>
      <c r="I488" t="s">
        <v>10</v>
      </c>
      <c r="J488">
        <f t="shared" si="7"/>
        <v>74509.98</v>
      </c>
      <c r="K488">
        <v>74509.98</v>
      </c>
      <c r="L488">
        <f>(F488-E488)/365</f>
        <v>1.5972602739726027</v>
      </c>
      <c r="M488">
        <f ca="1">K488/H488</f>
        <v>2977.4625246332384</v>
      </c>
      <c r="N488">
        <f>COUNTIF(K:K,K488)</f>
        <v>9</v>
      </c>
      <c r="O488">
        <f ca="1">COUNTIF(M:M,M488)</f>
        <v>1</v>
      </c>
    </row>
    <row r="489" spans="1:15" x14ac:dyDescent="0.3">
      <c r="A489">
        <v>3854</v>
      </c>
      <c r="B489" t="s">
        <v>58</v>
      </c>
      <c r="C489" t="s">
        <v>60</v>
      </c>
      <c r="D489" t="s">
        <v>11</v>
      </c>
      <c r="E489" s="8">
        <v>36717</v>
      </c>
      <c r="F489" s="8">
        <v>43430</v>
      </c>
      <c r="G489" s="3">
        <f ca="1">(TODAY()-E489)/365</f>
        <v>20.86849315068493</v>
      </c>
      <c r="H489" s="3">
        <f ca="1">(TODAY()-F489)/365</f>
        <v>2.4767123287671233</v>
      </c>
      <c r="I489" t="s">
        <v>14</v>
      </c>
      <c r="J489">
        <f t="shared" si="7"/>
        <v>74460</v>
      </c>
      <c r="K489">
        <v>74460</v>
      </c>
      <c r="L489">
        <f>(F489-E489)/365</f>
        <v>18.391780821917809</v>
      </c>
      <c r="M489">
        <f ca="1">K489/H489</f>
        <v>30064.048672566372</v>
      </c>
      <c r="N489">
        <f>COUNTIF(K:K,K489)</f>
        <v>1</v>
      </c>
      <c r="O489">
        <f ca="1">COUNTIF(M:M,M489)</f>
        <v>1</v>
      </c>
    </row>
    <row r="490" spans="1:15" x14ac:dyDescent="0.3">
      <c r="A490">
        <v>4317</v>
      </c>
      <c r="B490" t="s">
        <v>80</v>
      </c>
      <c r="C490" t="s">
        <v>85</v>
      </c>
      <c r="D490" t="s">
        <v>82</v>
      </c>
      <c r="E490" s="8">
        <v>39013</v>
      </c>
      <c r="F490" s="8">
        <v>42793</v>
      </c>
      <c r="G490" s="3">
        <f ca="1">(TODAY()-E490)/365</f>
        <v>14.578082191780823</v>
      </c>
      <c r="H490" s="3">
        <f ca="1">(TODAY()-F490)/365</f>
        <v>4.2219178082191782</v>
      </c>
      <c r="I490" t="s">
        <v>14</v>
      </c>
      <c r="J490">
        <f t="shared" si="7"/>
        <v>74284.56</v>
      </c>
      <c r="K490">
        <v>74284.56</v>
      </c>
      <c r="L490">
        <f>(F490-E490)/365</f>
        <v>10.356164383561644</v>
      </c>
      <c r="M490">
        <f ca="1">K490/H490</f>
        <v>17594.980142764438</v>
      </c>
      <c r="N490">
        <f>COUNTIF(K:K,K490)</f>
        <v>1</v>
      </c>
      <c r="O490">
        <f ca="1">COUNTIF(M:M,M490)</f>
        <v>1</v>
      </c>
    </row>
    <row r="491" spans="1:15" x14ac:dyDescent="0.3">
      <c r="A491">
        <v>2878</v>
      </c>
      <c r="B491" t="s">
        <v>42</v>
      </c>
      <c r="C491" t="s">
        <v>54</v>
      </c>
      <c r="D491" t="s">
        <v>11</v>
      </c>
      <c r="E491" s="8">
        <v>39084</v>
      </c>
      <c r="F491" s="8">
        <v>40878</v>
      </c>
      <c r="G491" s="3">
        <f ca="1">(TODAY()-E491)/365</f>
        <v>14.383561643835616</v>
      </c>
      <c r="H491" s="3">
        <f ca="1">(TODAY()-F491)/365</f>
        <v>9.4684931506849317</v>
      </c>
      <c r="I491" t="s">
        <v>14</v>
      </c>
      <c r="J491">
        <f t="shared" si="7"/>
        <v>74248.86</v>
      </c>
      <c r="K491">
        <v>74248.86</v>
      </c>
      <c r="L491">
        <f>(F491-E491)/365</f>
        <v>4.9150684931506845</v>
      </c>
      <c r="M491">
        <f ca="1">K491/H491</f>
        <v>7841.676475694444</v>
      </c>
      <c r="N491">
        <f>COUNTIF(K:K,K491)</f>
        <v>1</v>
      </c>
      <c r="O491">
        <f ca="1">COUNTIF(M:M,M491)</f>
        <v>1</v>
      </c>
    </row>
    <row r="492" spans="1:15" x14ac:dyDescent="0.3">
      <c r="A492">
        <v>3623</v>
      </c>
      <c r="B492" t="s">
        <v>233</v>
      </c>
      <c r="C492" t="s">
        <v>243</v>
      </c>
      <c r="D492" t="s">
        <v>11</v>
      </c>
      <c r="E492" s="8">
        <v>38551</v>
      </c>
      <c r="F492" s="8">
        <v>43778</v>
      </c>
      <c r="G492" s="3">
        <f ca="1">(TODAY()-E492)/365</f>
        <v>15.843835616438357</v>
      </c>
      <c r="H492" s="3">
        <f ca="1">(TODAY()-F492)/365</f>
        <v>1.5232876712328767</v>
      </c>
      <c r="I492" t="s">
        <v>10</v>
      </c>
      <c r="J492">
        <f t="shared" si="7"/>
        <v>74248</v>
      </c>
      <c r="K492">
        <v>74248</v>
      </c>
      <c r="L492">
        <f>(F492-E492)/365</f>
        <v>14.32054794520548</v>
      </c>
      <c r="M492">
        <f ca="1">K492/H492</f>
        <v>48741.942446043169</v>
      </c>
      <c r="N492">
        <f>COUNTIF(K:K,K492)</f>
        <v>13</v>
      </c>
      <c r="O492">
        <f ca="1">COUNTIF(M:M,M492)</f>
        <v>1</v>
      </c>
    </row>
    <row r="493" spans="1:15" x14ac:dyDescent="0.3">
      <c r="A493">
        <v>3665</v>
      </c>
      <c r="B493" t="s">
        <v>663</v>
      </c>
      <c r="C493" t="s">
        <v>638</v>
      </c>
      <c r="D493" t="s">
        <v>11</v>
      </c>
      <c r="E493" s="8">
        <v>38253</v>
      </c>
      <c r="F493" s="8">
        <v>43680</v>
      </c>
      <c r="G493" s="3">
        <f ca="1">(TODAY()-E493)/365</f>
        <v>16.660273972602738</v>
      </c>
      <c r="H493" s="3">
        <f ca="1">(TODAY()-F493)/365</f>
        <v>1.7917808219178082</v>
      </c>
      <c r="I493" t="s">
        <v>10</v>
      </c>
      <c r="J493">
        <f t="shared" si="7"/>
        <v>74248</v>
      </c>
      <c r="K493">
        <v>74248</v>
      </c>
      <c r="L493">
        <f>(F493-E493)/365</f>
        <v>14.868493150684932</v>
      </c>
      <c r="M493">
        <f ca="1">K493/H493</f>
        <v>41438.103975535167</v>
      </c>
      <c r="N493">
        <f>COUNTIF(K:K,K493)</f>
        <v>13</v>
      </c>
      <c r="O493">
        <f ca="1">COUNTIF(M:M,M493)</f>
        <v>2</v>
      </c>
    </row>
    <row r="494" spans="1:15" x14ac:dyDescent="0.3">
      <c r="A494">
        <v>3752</v>
      </c>
      <c r="B494" t="s">
        <v>667</v>
      </c>
      <c r="C494" t="s">
        <v>638</v>
      </c>
      <c r="D494" t="s">
        <v>11</v>
      </c>
      <c r="E494" s="8">
        <v>37701</v>
      </c>
      <c r="F494" s="8">
        <v>43680</v>
      </c>
      <c r="G494" s="3">
        <f ca="1">(TODAY()-E494)/365</f>
        <v>18.172602739726027</v>
      </c>
      <c r="H494" s="3">
        <f ca="1">(TODAY()-F494)/365</f>
        <v>1.7917808219178082</v>
      </c>
      <c r="I494" t="s">
        <v>10</v>
      </c>
      <c r="J494">
        <f t="shared" si="7"/>
        <v>74248</v>
      </c>
      <c r="K494">
        <v>74248</v>
      </c>
      <c r="L494">
        <f>(F494-E494)/365</f>
        <v>16.38082191780822</v>
      </c>
      <c r="M494">
        <f ca="1">K494/H494</f>
        <v>41438.103975535167</v>
      </c>
      <c r="N494">
        <f>COUNTIF(K:K,K494)</f>
        <v>13</v>
      </c>
      <c r="O494">
        <f ca="1">COUNTIF(M:M,M494)</f>
        <v>2</v>
      </c>
    </row>
    <row r="495" spans="1:15" x14ac:dyDescent="0.3">
      <c r="A495">
        <v>3605</v>
      </c>
      <c r="B495" t="s">
        <v>654</v>
      </c>
      <c r="C495" t="s">
        <v>638</v>
      </c>
      <c r="D495" t="s">
        <v>11</v>
      </c>
      <c r="E495" s="8">
        <v>38439</v>
      </c>
      <c r="F495" s="8">
        <v>43512</v>
      </c>
      <c r="G495" s="3">
        <f ca="1">(TODAY()-E495)/365</f>
        <v>16.150684931506849</v>
      </c>
      <c r="H495" s="3">
        <f ca="1">(TODAY()-F495)/365</f>
        <v>2.2520547945205478</v>
      </c>
      <c r="I495" t="s">
        <v>10</v>
      </c>
      <c r="J495">
        <f t="shared" si="7"/>
        <v>74248</v>
      </c>
      <c r="K495">
        <v>74248</v>
      </c>
      <c r="L495">
        <f>(F495-E495)/365</f>
        <v>13.898630136986302</v>
      </c>
      <c r="M495">
        <f ca="1">K495/H495</f>
        <v>32969.002433090027</v>
      </c>
      <c r="N495">
        <f>COUNTIF(K:K,K495)</f>
        <v>13</v>
      </c>
      <c r="O495">
        <f ca="1">COUNTIF(M:M,M495)</f>
        <v>1</v>
      </c>
    </row>
    <row r="496" spans="1:15" x14ac:dyDescent="0.3">
      <c r="A496">
        <v>3647</v>
      </c>
      <c r="B496" t="s">
        <v>233</v>
      </c>
      <c r="C496" t="s">
        <v>243</v>
      </c>
      <c r="D496" t="s">
        <v>11</v>
      </c>
      <c r="E496" s="8">
        <v>38187</v>
      </c>
      <c r="F496" s="8">
        <v>43484</v>
      </c>
      <c r="G496" s="3">
        <f ca="1">(TODAY()-E496)/365</f>
        <v>16.841095890410958</v>
      </c>
      <c r="H496" s="3">
        <f ca="1">(TODAY()-F496)/365</f>
        <v>2.3287671232876712</v>
      </c>
      <c r="I496" t="s">
        <v>10</v>
      </c>
      <c r="J496">
        <f t="shared" si="7"/>
        <v>74248</v>
      </c>
      <c r="K496">
        <v>74248</v>
      </c>
      <c r="L496">
        <f>(F496-E496)/365</f>
        <v>14.512328767123288</v>
      </c>
      <c r="M496">
        <f ca="1">K496/H496</f>
        <v>31882.964705882354</v>
      </c>
      <c r="N496">
        <f>COUNTIF(K:K,K496)</f>
        <v>13</v>
      </c>
      <c r="O496">
        <f ca="1">COUNTIF(M:M,M496)</f>
        <v>1</v>
      </c>
    </row>
    <row r="497" spans="1:15" x14ac:dyDescent="0.3">
      <c r="A497">
        <v>3464</v>
      </c>
      <c r="B497" t="s">
        <v>233</v>
      </c>
      <c r="C497" t="s">
        <v>243</v>
      </c>
      <c r="D497" t="s">
        <v>11</v>
      </c>
      <c r="E497" s="8">
        <v>38551</v>
      </c>
      <c r="F497" s="8">
        <v>42899</v>
      </c>
      <c r="G497" s="3">
        <f ca="1">(TODAY()-E497)/365</f>
        <v>15.843835616438357</v>
      </c>
      <c r="H497" s="3">
        <f ca="1">(TODAY()-F497)/365</f>
        <v>3.9315068493150687</v>
      </c>
      <c r="I497" t="s">
        <v>10</v>
      </c>
      <c r="J497">
        <f t="shared" si="7"/>
        <v>74248</v>
      </c>
      <c r="K497">
        <v>74248</v>
      </c>
      <c r="L497">
        <f>(F497-E497)/365</f>
        <v>11.912328767123288</v>
      </c>
      <c r="M497">
        <f ca="1">K497/H497</f>
        <v>18885.379790940766</v>
      </c>
      <c r="N497">
        <f>COUNTIF(K:K,K497)</f>
        <v>13</v>
      </c>
      <c r="O497">
        <f ca="1">COUNTIF(M:M,M497)</f>
        <v>1</v>
      </c>
    </row>
    <row r="498" spans="1:15" x14ac:dyDescent="0.3">
      <c r="A498">
        <v>3637</v>
      </c>
      <c r="B498" t="s">
        <v>663</v>
      </c>
      <c r="C498" t="s">
        <v>638</v>
      </c>
      <c r="D498" t="s">
        <v>11</v>
      </c>
      <c r="E498" s="8">
        <v>36549</v>
      </c>
      <c r="F498" s="8">
        <v>41823</v>
      </c>
      <c r="G498" s="3">
        <f ca="1">(TODAY()-E498)/365</f>
        <v>21.328767123287673</v>
      </c>
      <c r="H498" s="3">
        <f ca="1">(TODAY()-F498)/365</f>
        <v>6.8794520547945206</v>
      </c>
      <c r="I498" t="s">
        <v>10</v>
      </c>
      <c r="J498">
        <f t="shared" si="7"/>
        <v>74248</v>
      </c>
      <c r="K498">
        <v>74248</v>
      </c>
      <c r="L498">
        <f>(F498-E498)/365</f>
        <v>14.449315068493151</v>
      </c>
      <c r="M498">
        <f ca="1">K498/H498</f>
        <v>10792.720031859817</v>
      </c>
      <c r="N498">
        <f>COUNTIF(K:K,K498)</f>
        <v>13</v>
      </c>
      <c r="O498">
        <f ca="1">COUNTIF(M:M,M498)</f>
        <v>1</v>
      </c>
    </row>
    <row r="499" spans="1:15" x14ac:dyDescent="0.3">
      <c r="A499">
        <v>3574</v>
      </c>
      <c r="B499" t="s">
        <v>233</v>
      </c>
      <c r="C499" t="s">
        <v>243</v>
      </c>
      <c r="D499" t="s">
        <v>11</v>
      </c>
      <c r="E499" s="8">
        <v>36717</v>
      </c>
      <c r="F499" s="8">
        <v>41675</v>
      </c>
      <c r="G499" s="3">
        <f ca="1">(TODAY()-E499)/365</f>
        <v>20.86849315068493</v>
      </c>
      <c r="H499" s="3">
        <f ca="1">(TODAY()-F499)/365</f>
        <v>7.2849315068493148</v>
      </c>
      <c r="I499" t="s">
        <v>10</v>
      </c>
      <c r="J499">
        <f t="shared" si="7"/>
        <v>74248</v>
      </c>
      <c r="K499">
        <v>74248</v>
      </c>
      <c r="L499">
        <f>(F499-E499)/365</f>
        <v>13.583561643835617</v>
      </c>
      <c r="M499">
        <f ca="1">K499/H499</f>
        <v>10191.996991350132</v>
      </c>
      <c r="N499">
        <f>COUNTIF(K:K,K499)</f>
        <v>13</v>
      </c>
      <c r="O499">
        <f ca="1">COUNTIF(M:M,M499)</f>
        <v>1</v>
      </c>
    </row>
    <row r="500" spans="1:15" x14ac:dyDescent="0.3">
      <c r="A500">
        <v>3799</v>
      </c>
      <c r="B500" t="s">
        <v>233</v>
      </c>
      <c r="C500" t="s">
        <v>243</v>
      </c>
      <c r="D500" t="s">
        <v>11</v>
      </c>
      <c r="E500" s="8">
        <v>35289</v>
      </c>
      <c r="F500" s="8">
        <v>41516</v>
      </c>
      <c r="G500" s="3">
        <f ca="1">(TODAY()-E500)/365</f>
        <v>24.780821917808218</v>
      </c>
      <c r="H500" s="3">
        <f ca="1">(TODAY()-F500)/365</f>
        <v>7.720547945205479</v>
      </c>
      <c r="I500" t="s">
        <v>10</v>
      </c>
      <c r="J500">
        <f t="shared" si="7"/>
        <v>74248</v>
      </c>
      <c r="K500">
        <v>74248</v>
      </c>
      <c r="L500">
        <f>(F500-E500)/365</f>
        <v>17.06027397260274</v>
      </c>
      <c r="M500">
        <f ca="1">K500/H500</f>
        <v>9616.9339957416614</v>
      </c>
      <c r="N500">
        <f>COUNTIF(K:K,K500)</f>
        <v>13</v>
      </c>
      <c r="O500">
        <f ca="1">COUNTIF(M:M,M500)</f>
        <v>1</v>
      </c>
    </row>
    <row r="501" spans="1:15" x14ac:dyDescent="0.3">
      <c r="A501">
        <v>3614</v>
      </c>
      <c r="B501" t="s">
        <v>667</v>
      </c>
      <c r="C501" t="s">
        <v>638</v>
      </c>
      <c r="D501" t="s">
        <v>11</v>
      </c>
      <c r="E501" s="8">
        <v>36360</v>
      </c>
      <c r="F501" s="8">
        <v>41480</v>
      </c>
      <c r="G501" s="3">
        <f ca="1">(TODAY()-E501)/365</f>
        <v>21.846575342465755</v>
      </c>
      <c r="H501" s="3">
        <f ca="1">(TODAY()-F501)/365</f>
        <v>7.8191780821917805</v>
      </c>
      <c r="I501" t="s">
        <v>10</v>
      </c>
      <c r="J501">
        <f t="shared" si="7"/>
        <v>74248</v>
      </c>
      <c r="K501">
        <v>74248</v>
      </c>
      <c r="L501">
        <f>(F501-E501)/365</f>
        <v>14.027397260273972</v>
      </c>
      <c r="M501">
        <f ca="1">K501/H501</f>
        <v>9495.6271899089006</v>
      </c>
      <c r="N501">
        <f>COUNTIF(K:K,K501)</f>
        <v>13</v>
      </c>
      <c r="O501">
        <f ca="1">COUNTIF(M:M,M501)</f>
        <v>1</v>
      </c>
    </row>
    <row r="502" spans="1:15" x14ac:dyDescent="0.3">
      <c r="A502">
        <v>3545</v>
      </c>
      <c r="B502" t="s">
        <v>667</v>
      </c>
      <c r="C502" t="s">
        <v>638</v>
      </c>
      <c r="D502" t="s">
        <v>11</v>
      </c>
      <c r="E502" s="8">
        <v>36549</v>
      </c>
      <c r="F502" s="8">
        <v>41298</v>
      </c>
      <c r="G502" s="3">
        <f ca="1">(TODAY()-E502)/365</f>
        <v>21.328767123287673</v>
      </c>
      <c r="H502" s="3">
        <f ca="1">(TODAY()-F502)/365</f>
        <v>8.3178082191780813</v>
      </c>
      <c r="I502" t="s">
        <v>10</v>
      </c>
      <c r="J502">
        <f t="shared" si="7"/>
        <v>74248</v>
      </c>
      <c r="K502">
        <v>74248</v>
      </c>
      <c r="L502">
        <f>(F502-E502)/365</f>
        <v>13.010958904109589</v>
      </c>
      <c r="M502">
        <f ca="1">K502/H502</f>
        <v>8926.3899868247699</v>
      </c>
      <c r="N502">
        <f>COUNTIF(K:K,K502)</f>
        <v>13</v>
      </c>
      <c r="O502">
        <f ca="1">COUNTIF(M:M,M502)</f>
        <v>1</v>
      </c>
    </row>
    <row r="503" spans="1:15" x14ac:dyDescent="0.3">
      <c r="A503">
        <v>3639</v>
      </c>
      <c r="B503" t="s">
        <v>663</v>
      </c>
      <c r="C503" t="s">
        <v>638</v>
      </c>
      <c r="D503" t="s">
        <v>11</v>
      </c>
      <c r="E503" s="8">
        <v>35982</v>
      </c>
      <c r="F503" s="8">
        <v>41264</v>
      </c>
      <c r="G503" s="3">
        <f ca="1">(TODAY()-E503)/365</f>
        <v>22.882191780821916</v>
      </c>
      <c r="H503" s="3">
        <f ca="1">(TODAY()-F503)/365</f>
        <v>8.4109589041095898</v>
      </c>
      <c r="I503" t="s">
        <v>10</v>
      </c>
      <c r="J503">
        <f t="shared" si="7"/>
        <v>74248</v>
      </c>
      <c r="K503">
        <v>74248</v>
      </c>
      <c r="L503">
        <f>(F503-E503)/365</f>
        <v>14.471232876712328</v>
      </c>
      <c r="M503">
        <f ca="1">K503/H503</f>
        <v>8827.5309446254068</v>
      </c>
      <c r="N503">
        <f>COUNTIF(K:K,K503)</f>
        <v>13</v>
      </c>
      <c r="O503">
        <f ca="1">COUNTIF(M:M,M503)</f>
        <v>1</v>
      </c>
    </row>
    <row r="504" spans="1:15" x14ac:dyDescent="0.3">
      <c r="A504">
        <v>3727</v>
      </c>
      <c r="B504" t="s">
        <v>663</v>
      </c>
      <c r="C504" t="s">
        <v>638</v>
      </c>
      <c r="D504" t="s">
        <v>11</v>
      </c>
      <c r="E504" s="8">
        <v>35282</v>
      </c>
      <c r="F504" s="8">
        <v>41102</v>
      </c>
      <c r="G504" s="3">
        <f ca="1">(TODAY()-E504)/365</f>
        <v>24.8</v>
      </c>
      <c r="H504" s="3">
        <f ca="1">(TODAY()-F504)/365</f>
        <v>8.8547945205479444</v>
      </c>
      <c r="I504" t="s">
        <v>10</v>
      </c>
      <c r="J504">
        <f t="shared" si="7"/>
        <v>74248</v>
      </c>
      <c r="K504">
        <v>74248</v>
      </c>
      <c r="L504">
        <f>(F504-E504)/365</f>
        <v>15.945205479452055</v>
      </c>
      <c r="M504">
        <f ca="1">K504/H504</f>
        <v>8385.0618811881195</v>
      </c>
      <c r="N504">
        <f>COUNTIF(K:K,K504)</f>
        <v>13</v>
      </c>
      <c r="O504">
        <f ca="1">COUNTIF(M:M,M504)</f>
        <v>1</v>
      </c>
    </row>
    <row r="505" spans="1:15" x14ac:dyDescent="0.3">
      <c r="A505">
        <v>4180</v>
      </c>
      <c r="B505" t="s">
        <v>536</v>
      </c>
      <c r="C505" t="s">
        <v>541</v>
      </c>
      <c r="D505" t="s">
        <v>39</v>
      </c>
      <c r="E505" s="8">
        <v>38027</v>
      </c>
      <c r="F505" s="8">
        <v>43507</v>
      </c>
      <c r="G505" s="3">
        <f ca="1">(TODAY()-E505)/365</f>
        <v>17.279452054794522</v>
      </c>
      <c r="H505" s="3">
        <f ca="1">(TODAY()-F505)/365</f>
        <v>2.2657534246575342</v>
      </c>
      <c r="I505" t="s">
        <v>14</v>
      </c>
      <c r="J505">
        <f t="shared" si="7"/>
        <v>74036.42</v>
      </c>
      <c r="K505">
        <v>74036.42</v>
      </c>
      <c r="L505">
        <f>(F505-E505)/365</f>
        <v>15.013698630136986</v>
      </c>
      <c r="M505">
        <f ca="1">K505/H505</f>
        <v>32676.291777509068</v>
      </c>
      <c r="N505">
        <f>COUNTIF(K:K,K505)</f>
        <v>2</v>
      </c>
      <c r="O505">
        <f ca="1">COUNTIF(M:M,M505)</f>
        <v>1</v>
      </c>
    </row>
    <row r="506" spans="1:15" x14ac:dyDescent="0.3">
      <c r="A506">
        <v>2675</v>
      </c>
      <c r="B506" t="s">
        <v>306</v>
      </c>
      <c r="C506" t="s">
        <v>31</v>
      </c>
      <c r="D506" t="s">
        <v>11</v>
      </c>
      <c r="E506" s="8">
        <v>37354</v>
      </c>
      <c r="F506" s="8">
        <v>38523</v>
      </c>
      <c r="G506" s="3">
        <f ca="1">(TODAY()-E506)/365</f>
        <v>19.123287671232877</v>
      </c>
      <c r="H506" s="3">
        <f ca="1">(TODAY()-F506)/365</f>
        <v>15.920547945205479</v>
      </c>
      <c r="I506" t="s">
        <v>14</v>
      </c>
      <c r="J506">
        <f t="shared" si="7"/>
        <v>74036.42</v>
      </c>
      <c r="K506">
        <v>74036.42</v>
      </c>
      <c r="L506">
        <f>(F506-E506)/365</f>
        <v>3.2027397260273971</v>
      </c>
      <c r="M506">
        <f ca="1">K506/H506</f>
        <v>4650.3688349681634</v>
      </c>
      <c r="N506">
        <f>COUNTIF(K:K,K506)</f>
        <v>2</v>
      </c>
      <c r="O506">
        <f ca="1">COUNTIF(M:M,M506)</f>
        <v>1</v>
      </c>
    </row>
    <row r="507" spans="1:15" x14ac:dyDescent="0.3">
      <c r="A507">
        <v>2921</v>
      </c>
      <c r="B507" t="s">
        <v>249</v>
      </c>
      <c r="C507" t="s">
        <v>168</v>
      </c>
      <c r="D507" t="s">
        <v>11</v>
      </c>
      <c r="E507" s="8">
        <v>42108</v>
      </c>
      <c r="F507" s="8">
        <v>44086</v>
      </c>
      <c r="G507" s="3">
        <f ca="1">(TODAY()-E507)/365</f>
        <v>6.0986301369863014</v>
      </c>
      <c r="H507" s="3">
        <f ca="1">(TODAY()-F507)/365</f>
        <v>0.67945205479452053</v>
      </c>
      <c r="I507" t="s">
        <v>14</v>
      </c>
      <c r="J507">
        <f t="shared" si="7"/>
        <v>74000</v>
      </c>
      <c r="K507">
        <v>74000</v>
      </c>
      <c r="L507">
        <f>(F507-E507)/365</f>
        <v>5.419178082191781</v>
      </c>
      <c r="M507">
        <f ca="1">K507/H507</f>
        <v>108911.29032258065</v>
      </c>
      <c r="N507">
        <f>COUNTIF(K:K,K507)</f>
        <v>2</v>
      </c>
      <c r="O507">
        <f ca="1">COUNTIF(M:M,M507)</f>
        <v>1</v>
      </c>
    </row>
    <row r="508" spans="1:15" x14ac:dyDescent="0.3">
      <c r="A508">
        <v>1600</v>
      </c>
      <c r="B508" t="s">
        <v>741</v>
      </c>
      <c r="C508" t="s">
        <v>357</v>
      </c>
      <c r="D508" t="s">
        <v>11</v>
      </c>
      <c r="E508" s="8">
        <v>44002</v>
      </c>
      <c r="F508" s="8">
        <v>44002</v>
      </c>
      <c r="G508" s="3">
        <f ca="1">(TODAY()-E508)/365</f>
        <v>0.90958904109589045</v>
      </c>
      <c r="H508" s="3">
        <f ca="1">(TODAY()-F508)/365</f>
        <v>0.90958904109589045</v>
      </c>
      <c r="I508" t="s">
        <v>14</v>
      </c>
      <c r="J508">
        <f t="shared" si="7"/>
        <v>74000</v>
      </c>
      <c r="K508">
        <v>74000</v>
      </c>
      <c r="L508">
        <f>(F508-E508)/365</f>
        <v>0</v>
      </c>
      <c r="M508">
        <f ca="1">K508/H508</f>
        <v>81355.42168674698</v>
      </c>
      <c r="N508">
        <f>COUNTIF(K:K,K508)</f>
        <v>2</v>
      </c>
      <c r="O508">
        <f ca="1">COUNTIF(M:M,M508)</f>
        <v>1</v>
      </c>
    </row>
    <row r="509" spans="1:15" x14ac:dyDescent="0.3">
      <c r="A509">
        <v>3694</v>
      </c>
      <c r="B509" t="s">
        <v>77</v>
      </c>
      <c r="C509" t="s">
        <v>78</v>
      </c>
      <c r="D509" t="s">
        <v>11</v>
      </c>
      <c r="E509" s="8">
        <v>36642</v>
      </c>
      <c r="F509" s="8">
        <v>42226</v>
      </c>
      <c r="G509" s="3">
        <f ca="1">(TODAY()-E509)/365</f>
        <v>21.073972602739726</v>
      </c>
      <c r="H509" s="3">
        <f ca="1">(TODAY()-F509)/365</f>
        <v>5.7753424657534245</v>
      </c>
      <c r="I509" t="s">
        <v>14</v>
      </c>
      <c r="J509">
        <f t="shared" si="7"/>
        <v>73875.539999999994</v>
      </c>
      <c r="K509">
        <v>73875.539999999994</v>
      </c>
      <c r="L509">
        <f>(F509-E509)/365</f>
        <v>15.298630136986301</v>
      </c>
      <c r="M509">
        <f ca="1">K509/H509</f>
        <v>12791.542741935484</v>
      </c>
      <c r="N509">
        <f>COUNTIF(K:K,K509)</f>
        <v>1</v>
      </c>
      <c r="O509">
        <f ca="1">COUNTIF(M:M,M509)</f>
        <v>1</v>
      </c>
    </row>
    <row r="510" spans="1:15" x14ac:dyDescent="0.3">
      <c r="A510">
        <v>3378</v>
      </c>
      <c r="B510" t="s">
        <v>674</v>
      </c>
      <c r="C510" t="s">
        <v>78</v>
      </c>
      <c r="D510" t="s">
        <v>11</v>
      </c>
      <c r="E510" s="8">
        <v>39234</v>
      </c>
      <c r="F510" s="8">
        <v>43192</v>
      </c>
      <c r="G510" s="3">
        <f ca="1">(TODAY()-E510)/365</f>
        <v>13.972602739726028</v>
      </c>
      <c r="H510" s="3">
        <f ca="1">(TODAY()-F510)/365</f>
        <v>3.128767123287671</v>
      </c>
      <c r="I510" t="s">
        <v>14</v>
      </c>
      <c r="J510">
        <f t="shared" si="7"/>
        <v>73868.399999999994</v>
      </c>
      <c r="K510">
        <v>73868.399999999994</v>
      </c>
      <c r="L510">
        <f>(F510-E510)/365</f>
        <v>10.843835616438357</v>
      </c>
      <c r="M510">
        <f ca="1">K510/H510</f>
        <v>23609.427320490366</v>
      </c>
      <c r="N510">
        <f>COUNTIF(K:K,K510)</f>
        <v>1</v>
      </c>
      <c r="O510">
        <f ca="1">COUNTIF(M:M,M510)</f>
        <v>1</v>
      </c>
    </row>
    <row r="511" spans="1:15" x14ac:dyDescent="0.3">
      <c r="A511">
        <v>1994</v>
      </c>
      <c r="B511" t="s">
        <v>695</v>
      </c>
      <c r="C511" t="s">
        <v>697</v>
      </c>
      <c r="D511" t="s">
        <v>11</v>
      </c>
      <c r="E511" s="8">
        <v>35506</v>
      </c>
      <c r="F511" s="8">
        <v>35506</v>
      </c>
      <c r="G511" s="3">
        <f ca="1">(TODAY()-E511)/365</f>
        <v>24.186301369863013</v>
      </c>
      <c r="H511" s="3">
        <f ca="1">(TODAY()-F511)/365</f>
        <v>24.186301369863013</v>
      </c>
      <c r="I511" t="s">
        <v>14</v>
      </c>
      <c r="J511">
        <f t="shared" si="7"/>
        <v>73850.960000000006</v>
      </c>
      <c r="K511">
        <v>73850.960000000006</v>
      </c>
      <c r="L511">
        <f>(F511-E511)/365</f>
        <v>0</v>
      </c>
      <c r="M511">
        <f ca="1">K511/H511</f>
        <v>3053.4209787041236</v>
      </c>
      <c r="N511">
        <f>COUNTIF(K:K,K511)</f>
        <v>1</v>
      </c>
      <c r="O511">
        <f ca="1">COUNTIF(M:M,M511)</f>
        <v>1</v>
      </c>
    </row>
    <row r="512" spans="1:15" x14ac:dyDescent="0.3">
      <c r="A512">
        <v>3958</v>
      </c>
      <c r="B512" t="s">
        <v>553</v>
      </c>
      <c r="C512" t="s">
        <v>558</v>
      </c>
      <c r="D512" t="s">
        <v>11</v>
      </c>
      <c r="E512" s="8">
        <v>36017</v>
      </c>
      <c r="F512" s="8">
        <v>43864</v>
      </c>
      <c r="G512" s="3">
        <f ca="1">(TODAY()-E512)/365</f>
        <v>22.786301369863015</v>
      </c>
      <c r="H512" s="3">
        <f ca="1">(TODAY()-F512)/365</f>
        <v>1.2876712328767124</v>
      </c>
      <c r="I512" t="s">
        <v>14</v>
      </c>
      <c r="J512">
        <f t="shared" si="7"/>
        <v>73810.67</v>
      </c>
      <c r="K512">
        <v>73810.67</v>
      </c>
      <c r="L512">
        <f>(F512-E512)/365</f>
        <v>21.4986301369863</v>
      </c>
      <c r="M512">
        <f ca="1">K512/H512</f>
        <v>57321.052234042552</v>
      </c>
      <c r="N512">
        <f>COUNTIF(K:K,K512)</f>
        <v>1</v>
      </c>
      <c r="O512">
        <f ca="1">COUNTIF(M:M,M512)</f>
        <v>1</v>
      </c>
    </row>
    <row r="513" spans="1:15" x14ac:dyDescent="0.3">
      <c r="A513">
        <v>3390</v>
      </c>
      <c r="B513" t="s">
        <v>306</v>
      </c>
      <c r="C513" t="s">
        <v>317</v>
      </c>
      <c r="D513" t="s">
        <v>11</v>
      </c>
      <c r="E513" s="8">
        <v>31183</v>
      </c>
      <c r="F513" s="8">
        <v>35200</v>
      </c>
      <c r="G513" s="3">
        <f ca="1">(TODAY()-E513)/365</f>
        <v>36.030136986301372</v>
      </c>
      <c r="H513" s="3">
        <f ca="1">(TODAY()-F513)/365</f>
        <v>25.024657534246575</v>
      </c>
      <c r="I513" t="s">
        <v>10</v>
      </c>
      <c r="J513">
        <f t="shared" si="7"/>
        <v>73712.62</v>
      </c>
      <c r="K513">
        <v>73712.62</v>
      </c>
      <c r="L513">
        <f>(F513-E513)/365</f>
        <v>11.005479452054795</v>
      </c>
      <c r="M513">
        <f ca="1">K513/H513</f>
        <v>2945.5995511276546</v>
      </c>
      <c r="N513">
        <f>COUNTIF(K:K,K513)</f>
        <v>3</v>
      </c>
      <c r="O513">
        <f ca="1">COUNTIF(M:M,M513)</f>
        <v>3</v>
      </c>
    </row>
    <row r="514" spans="1:15" x14ac:dyDescent="0.3">
      <c r="A514">
        <v>3369</v>
      </c>
      <c r="B514" t="s">
        <v>348</v>
      </c>
      <c r="C514" t="s">
        <v>338</v>
      </c>
      <c r="D514" t="s">
        <v>11</v>
      </c>
      <c r="E514" s="8">
        <v>31275</v>
      </c>
      <c r="F514" s="8">
        <v>35200</v>
      </c>
      <c r="G514" s="3">
        <f ca="1">(TODAY()-E514)/365</f>
        <v>35.778082191780825</v>
      </c>
      <c r="H514" s="3">
        <f ca="1">(TODAY()-F514)/365</f>
        <v>25.024657534246575</v>
      </c>
      <c r="I514" t="s">
        <v>10</v>
      </c>
      <c r="J514">
        <f t="shared" si="7"/>
        <v>73712.62</v>
      </c>
      <c r="K514">
        <v>73712.62</v>
      </c>
      <c r="L514">
        <f>(F514-E514)/365</f>
        <v>10.753424657534246</v>
      </c>
      <c r="M514">
        <f ca="1">K514/H514</f>
        <v>2945.5995511276546</v>
      </c>
      <c r="N514">
        <f>COUNTIF(K:K,K514)</f>
        <v>3</v>
      </c>
      <c r="O514">
        <f ca="1">COUNTIF(M:M,M514)</f>
        <v>3</v>
      </c>
    </row>
    <row r="515" spans="1:15" x14ac:dyDescent="0.3">
      <c r="A515">
        <v>3964</v>
      </c>
      <c r="B515" t="s">
        <v>348</v>
      </c>
      <c r="C515" t="s">
        <v>338</v>
      </c>
      <c r="D515" t="s">
        <v>11</v>
      </c>
      <c r="E515" s="8">
        <v>27317</v>
      </c>
      <c r="F515" s="8">
        <v>35200</v>
      </c>
      <c r="G515" s="3">
        <f ca="1">(TODAY()-E515)/365</f>
        <v>46.62191780821918</v>
      </c>
      <c r="H515" s="3">
        <f ca="1">(TODAY()-F515)/365</f>
        <v>25.024657534246575</v>
      </c>
      <c r="I515" t="s">
        <v>10</v>
      </c>
      <c r="J515">
        <f t="shared" ref="J515:J578" si="8">IF(K515&gt;1000, K515, 40*4*K515)</f>
        <v>73712.62</v>
      </c>
      <c r="K515">
        <v>73712.62</v>
      </c>
      <c r="L515">
        <f>(F515-E515)/365</f>
        <v>21.597260273972601</v>
      </c>
      <c r="M515">
        <f ca="1">K515/H515</f>
        <v>2945.5995511276546</v>
      </c>
      <c r="N515">
        <f>COUNTIF(K:K,K515)</f>
        <v>3</v>
      </c>
      <c r="O515">
        <f ca="1">COUNTIF(M:M,M515)</f>
        <v>3</v>
      </c>
    </row>
    <row r="516" spans="1:15" x14ac:dyDescent="0.3">
      <c r="A516">
        <v>1937</v>
      </c>
      <c r="B516" t="s">
        <v>352</v>
      </c>
      <c r="C516" t="s">
        <v>366</v>
      </c>
      <c r="D516" t="s">
        <v>11</v>
      </c>
      <c r="E516" s="8">
        <v>44128</v>
      </c>
      <c r="F516" s="8">
        <v>44128</v>
      </c>
      <c r="G516" s="3">
        <f ca="1">(TODAY()-E516)/365</f>
        <v>0.56438356164383563</v>
      </c>
      <c r="H516" s="3">
        <f ca="1">(TODAY()-F516)/365</f>
        <v>0.56438356164383563</v>
      </c>
      <c r="I516" t="s">
        <v>14</v>
      </c>
      <c r="J516">
        <f t="shared" si="8"/>
        <v>73699</v>
      </c>
      <c r="K516">
        <v>73699</v>
      </c>
      <c r="L516">
        <f>(F516-E516)/365</f>
        <v>0</v>
      </c>
      <c r="M516">
        <f ca="1">K516/H516</f>
        <v>130583.17961165048</v>
      </c>
      <c r="N516">
        <f>COUNTIF(K:K,K516)</f>
        <v>1</v>
      </c>
      <c r="O516">
        <f ca="1">COUNTIF(M:M,M516)</f>
        <v>1</v>
      </c>
    </row>
    <row r="517" spans="1:15" x14ac:dyDescent="0.3">
      <c r="A517">
        <v>3276</v>
      </c>
      <c r="B517" t="s">
        <v>755</v>
      </c>
      <c r="C517" t="s">
        <v>764</v>
      </c>
      <c r="D517" t="s">
        <v>11</v>
      </c>
      <c r="E517" s="8">
        <v>35752</v>
      </c>
      <c r="F517" s="8">
        <v>39286</v>
      </c>
      <c r="G517" s="3">
        <f ca="1">(TODAY()-E517)/365</f>
        <v>23.512328767123286</v>
      </c>
      <c r="H517" s="3">
        <f ca="1">(TODAY()-F517)/365</f>
        <v>13.830136986301369</v>
      </c>
      <c r="I517" t="s">
        <v>14</v>
      </c>
      <c r="J517">
        <f t="shared" si="8"/>
        <v>73542.710000000006</v>
      </c>
      <c r="K517">
        <v>73542.710000000006</v>
      </c>
      <c r="L517">
        <f>(F517-E517)/365</f>
        <v>9.6821917808219187</v>
      </c>
      <c r="M517">
        <f ca="1">K517/H517</f>
        <v>5317.5691660063403</v>
      </c>
      <c r="N517">
        <f>COUNTIF(K:K,K517)</f>
        <v>1</v>
      </c>
      <c r="O517">
        <f ca="1">COUNTIF(M:M,M517)</f>
        <v>1</v>
      </c>
    </row>
    <row r="518" spans="1:15" x14ac:dyDescent="0.3">
      <c r="A518">
        <v>1591</v>
      </c>
      <c r="B518" t="s">
        <v>352</v>
      </c>
      <c r="C518" t="s">
        <v>366</v>
      </c>
      <c r="D518" t="s">
        <v>11</v>
      </c>
      <c r="E518" s="8">
        <v>43066</v>
      </c>
      <c r="F518" s="8">
        <v>43066</v>
      </c>
      <c r="G518" s="3">
        <f ca="1">(TODAY()-E518)/365</f>
        <v>3.473972602739726</v>
      </c>
      <c r="H518" s="3">
        <f ca="1">(TODAY()-F518)/365</f>
        <v>3.473972602739726</v>
      </c>
      <c r="I518" t="s">
        <v>14</v>
      </c>
      <c r="J518">
        <f t="shared" si="8"/>
        <v>73541.710000000006</v>
      </c>
      <c r="K518">
        <v>73541.710000000006</v>
      </c>
      <c r="L518">
        <f>(F518-E518)/365</f>
        <v>0</v>
      </c>
      <c r="M518">
        <f ca="1">K518/H518</f>
        <v>21169.340812302842</v>
      </c>
      <c r="N518">
        <f>COUNTIF(K:K,K518)</f>
        <v>2</v>
      </c>
      <c r="O518">
        <f ca="1">COUNTIF(M:M,M518)</f>
        <v>2</v>
      </c>
    </row>
    <row r="519" spans="1:15" x14ac:dyDescent="0.3">
      <c r="A519">
        <v>1592</v>
      </c>
      <c r="B519" t="s">
        <v>352</v>
      </c>
      <c r="C519" t="s">
        <v>366</v>
      </c>
      <c r="D519" t="s">
        <v>11</v>
      </c>
      <c r="E519" s="8">
        <v>43066</v>
      </c>
      <c r="F519" s="8">
        <v>43066</v>
      </c>
      <c r="G519" s="3">
        <f ca="1">(TODAY()-E519)/365</f>
        <v>3.473972602739726</v>
      </c>
      <c r="H519" s="3">
        <f ca="1">(TODAY()-F519)/365</f>
        <v>3.473972602739726</v>
      </c>
      <c r="I519" t="s">
        <v>14</v>
      </c>
      <c r="J519">
        <f t="shared" si="8"/>
        <v>73541.710000000006</v>
      </c>
      <c r="K519">
        <v>73541.710000000006</v>
      </c>
      <c r="L519">
        <f>(F519-E519)/365</f>
        <v>0</v>
      </c>
      <c r="M519">
        <f ca="1">K519/H519</f>
        <v>21169.340812302842</v>
      </c>
      <c r="N519">
        <f>COUNTIF(K:K,K519)</f>
        <v>2</v>
      </c>
      <c r="O519">
        <f ca="1">COUNTIF(M:M,M519)</f>
        <v>2</v>
      </c>
    </row>
    <row r="520" spans="1:15" x14ac:dyDescent="0.3">
      <c r="A520">
        <v>4195</v>
      </c>
      <c r="B520" t="s">
        <v>375</v>
      </c>
      <c r="C520" t="s">
        <v>402</v>
      </c>
      <c r="D520" t="s">
        <v>82</v>
      </c>
      <c r="E520" s="8">
        <v>36207</v>
      </c>
      <c r="F520" s="8">
        <v>36402</v>
      </c>
      <c r="G520" s="3">
        <f ca="1">(TODAY()-E520)/365</f>
        <v>22.265753424657536</v>
      </c>
      <c r="H520" s="3">
        <f ca="1">(TODAY()-F520)/365</f>
        <v>21.731506849315068</v>
      </c>
      <c r="I520" t="s">
        <v>14</v>
      </c>
      <c r="J520">
        <f t="shared" si="8"/>
        <v>73471.009999999995</v>
      </c>
      <c r="K520">
        <v>73471.009999999995</v>
      </c>
      <c r="L520">
        <f>(F520-E520)/365</f>
        <v>0.53424657534246578</v>
      </c>
      <c r="M520">
        <f ca="1">K520/H520</f>
        <v>3380.8520738779625</v>
      </c>
      <c r="N520">
        <f>COUNTIF(K:K,K520)</f>
        <v>1</v>
      </c>
      <c r="O520">
        <f ca="1">COUNTIF(M:M,M520)</f>
        <v>1</v>
      </c>
    </row>
    <row r="521" spans="1:15" x14ac:dyDescent="0.3">
      <c r="A521">
        <v>3620</v>
      </c>
      <c r="B521" t="s">
        <v>635</v>
      </c>
      <c r="C521" t="s">
        <v>637</v>
      </c>
      <c r="D521" t="s">
        <v>11</v>
      </c>
      <c r="E521" s="8">
        <v>37369</v>
      </c>
      <c r="F521" s="8">
        <v>42544</v>
      </c>
      <c r="G521" s="3">
        <f ca="1">(TODAY()-E521)/365</f>
        <v>19.082191780821919</v>
      </c>
      <c r="H521" s="3">
        <f ca="1">(TODAY()-F521)/365</f>
        <v>4.904109589041096</v>
      </c>
      <c r="I521" t="s">
        <v>10</v>
      </c>
      <c r="J521">
        <f t="shared" si="8"/>
        <v>73437</v>
      </c>
      <c r="K521">
        <v>73437</v>
      </c>
      <c r="L521">
        <f>(F521-E521)/365</f>
        <v>14.178082191780822</v>
      </c>
      <c r="M521">
        <f ca="1">K521/H521</f>
        <v>14974.583798882681</v>
      </c>
      <c r="N521">
        <f>COUNTIF(K:K,K521)</f>
        <v>4</v>
      </c>
      <c r="O521">
        <f ca="1">COUNTIF(M:M,M521)</f>
        <v>1</v>
      </c>
    </row>
    <row r="522" spans="1:15" x14ac:dyDescent="0.3">
      <c r="A522">
        <v>3689</v>
      </c>
      <c r="B522" t="s">
        <v>667</v>
      </c>
      <c r="C522" t="s">
        <v>637</v>
      </c>
      <c r="D522" t="s">
        <v>11</v>
      </c>
      <c r="E522" s="8">
        <v>36808</v>
      </c>
      <c r="F522" s="8">
        <v>42375</v>
      </c>
      <c r="G522" s="3">
        <f ca="1">(TODAY()-E522)/365</f>
        <v>20.61917808219178</v>
      </c>
      <c r="H522" s="3">
        <f ca="1">(TODAY()-F522)/365</f>
        <v>5.3671232876712329</v>
      </c>
      <c r="I522" t="s">
        <v>10</v>
      </c>
      <c r="J522">
        <f t="shared" si="8"/>
        <v>73437</v>
      </c>
      <c r="K522">
        <v>73437</v>
      </c>
      <c r="L522">
        <f>(F522-E522)/365</f>
        <v>15.252054794520548</v>
      </c>
      <c r="M522">
        <f ca="1">K522/H522</f>
        <v>13682.748851454824</v>
      </c>
      <c r="N522">
        <f>COUNTIF(K:K,K522)</f>
        <v>4</v>
      </c>
      <c r="O522">
        <f ca="1">COUNTIF(M:M,M522)</f>
        <v>1</v>
      </c>
    </row>
    <row r="523" spans="1:15" x14ac:dyDescent="0.3">
      <c r="A523">
        <v>3797</v>
      </c>
      <c r="B523" t="s">
        <v>663</v>
      </c>
      <c r="C523" t="s">
        <v>637</v>
      </c>
      <c r="D523" t="s">
        <v>11</v>
      </c>
      <c r="E523" s="8">
        <v>35366</v>
      </c>
      <c r="F523" s="8">
        <v>41591</v>
      </c>
      <c r="G523" s="3">
        <f ca="1">(TODAY()-E523)/365</f>
        <v>24.56986301369863</v>
      </c>
      <c r="H523" s="3">
        <f ca="1">(TODAY()-F523)/365</f>
        <v>7.515068493150685</v>
      </c>
      <c r="I523" t="s">
        <v>10</v>
      </c>
      <c r="J523">
        <f t="shared" si="8"/>
        <v>73437</v>
      </c>
      <c r="K523">
        <v>73437</v>
      </c>
      <c r="L523">
        <f>(F523-E523)/365</f>
        <v>17.054794520547944</v>
      </c>
      <c r="M523">
        <f ca="1">K523/H523</f>
        <v>9771.966824644549</v>
      </c>
      <c r="N523">
        <f>COUNTIF(K:K,K523)</f>
        <v>4</v>
      </c>
      <c r="O523">
        <f ca="1">COUNTIF(M:M,M523)</f>
        <v>2</v>
      </c>
    </row>
    <row r="524" spans="1:15" x14ac:dyDescent="0.3">
      <c r="A524">
        <v>3798</v>
      </c>
      <c r="B524" t="s">
        <v>667</v>
      </c>
      <c r="C524" t="s">
        <v>637</v>
      </c>
      <c r="D524" t="s">
        <v>11</v>
      </c>
      <c r="E524" s="8">
        <v>35366</v>
      </c>
      <c r="F524" s="8">
        <v>41591</v>
      </c>
      <c r="G524" s="3">
        <f ca="1">(TODAY()-E524)/365</f>
        <v>24.56986301369863</v>
      </c>
      <c r="H524" s="3">
        <f ca="1">(TODAY()-F524)/365</f>
        <v>7.515068493150685</v>
      </c>
      <c r="I524" t="s">
        <v>10</v>
      </c>
      <c r="J524">
        <f t="shared" si="8"/>
        <v>73437</v>
      </c>
      <c r="K524">
        <v>73437</v>
      </c>
      <c r="L524">
        <f>(F524-E524)/365</f>
        <v>17.054794520547944</v>
      </c>
      <c r="M524">
        <f ca="1">K524/H524</f>
        <v>9771.966824644549</v>
      </c>
      <c r="N524">
        <f>COUNTIF(K:K,K524)</f>
        <v>4</v>
      </c>
      <c r="O524">
        <f ca="1">COUNTIF(M:M,M524)</f>
        <v>2</v>
      </c>
    </row>
    <row r="525" spans="1:15" x14ac:dyDescent="0.3">
      <c r="A525">
        <v>4250</v>
      </c>
      <c r="B525" t="s">
        <v>113</v>
      </c>
      <c r="C525" t="s">
        <v>122</v>
      </c>
      <c r="D525" t="s">
        <v>82</v>
      </c>
      <c r="E525" s="8">
        <v>42082</v>
      </c>
      <c r="F525" s="8">
        <v>43444</v>
      </c>
      <c r="G525" s="3">
        <f ca="1">(TODAY()-E525)/365</f>
        <v>6.1698630136986301</v>
      </c>
      <c r="H525" s="3">
        <f ca="1">(TODAY()-F525)/365</f>
        <v>2.4383561643835616</v>
      </c>
      <c r="I525" t="s">
        <v>14</v>
      </c>
      <c r="J525">
        <f t="shared" si="8"/>
        <v>73282.3</v>
      </c>
      <c r="K525">
        <v>73282.3</v>
      </c>
      <c r="L525">
        <f>(F525-E525)/365</f>
        <v>3.7315068493150685</v>
      </c>
      <c r="M525">
        <f ca="1">K525/H525</f>
        <v>30053.976966292135</v>
      </c>
      <c r="N525">
        <f>COUNTIF(K:K,K525)</f>
        <v>1</v>
      </c>
      <c r="O525">
        <f ca="1">COUNTIF(M:M,M525)</f>
        <v>1</v>
      </c>
    </row>
    <row r="526" spans="1:15" x14ac:dyDescent="0.3">
      <c r="A526">
        <v>4194</v>
      </c>
      <c r="B526" t="s">
        <v>375</v>
      </c>
      <c r="C526" t="s">
        <v>399</v>
      </c>
      <c r="D526" t="s">
        <v>82</v>
      </c>
      <c r="E526" s="8">
        <v>35018</v>
      </c>
      <c r="F526" s="8">
        <v>35200</v>
      </c>
      <c r="G526" s="3">
        <f ca="1">(TODAY()-E526)/365</f>
        <v>25.523287671232875</v>
      </c>
      <c r="H526" s="3">
        <f ca="1">(TODAY()-F526)/365</f>
        <v>25.024657534246575</v>
      </c>
      <c r="I526" t="s">
        <v>14</v>
      </c>
      <c r="J526">
        <f t="shared" si="8"/>
        <v>73266.570000000007</v>
      </c>
      <c r="K526">
        <v>73266.570000000007</v>
      </c>
      <c r="L526">
        <f>(F526-E526)/365</f>
        <v>0.49863013698630138</v>
      </c>
      <c r="M526">
        <f ca="1">K526/H526</f>
        <v>2927.7751313772719</v>
      </c>
      <c r="N526">
        <f>COUNTIF(K:K,K526)</f>
        <v>1</v>
      </c>
      <c r="O526">
        <f ca="1">COUNTIF(M:M,M526)</f>
        <v>1</v>
      </c>
    </row>
    <row r="527" spans="1:15" x14ac:dyDescent="0.3">
      <c r="A527">
        <v>1936</v>
      </c>
      <c r="B527" t="s">
        <v>352</v>
      </c>
      <c r="C527" t="s">
        <v>366</v>
      </c>
      <c r="D527" t="s">
        <v>11</v>
      </c>
      <c r="E527" s="8">
        <v>43939</v>
      </c>
      <c r="F527" s="8">
        <v>43939</v>
      </c>
      <c r="G527" s="3">
        <f ca="1">(TODAY()-E527)/365</f>
        <v>1.0821917808219179</v>
      </c>
      <c r="H527" s="3">
        <f ca="1">(TODAY()-F527)/365</f>
        <v>1.0821917808219179</v>
      </c>
      <c r="I527" t="s">
        <v>14</v>
      </c>
      <c r="J527">
        <f t="shared" si="8"/>
        <v>73256</v>
      </c>
      <c r="K527">
        <v>73256</v>
      </c>
      <c r="L527">
        <f>(F527-E527)/365</f>
        <v>0</v>
      </c>
      <c r="M527">
        <f ca="1">K527/H527</f>
        <v>67692.253164556954</v>
      </c>
      <c r="N527">
        <f>COUNTIF(K:K,K527)</f>
        <v>1</v>
      </c>
      <c r="O527">
        <f ca="1">COUNTIF(M:M,M527)</f>
        <v>1</v>
      </c>
    </row>
    <row r="528" spans="1:15" x14ac:dyDescent="0.3">
      <c r="A528">
        <v>4227</v>
      </c>
      <c r="B528" t="s">
        <v>113</v>
      </c>
      <c r="C528" t="s">
        <v>123</v>
      </c>
      <c r="D528" t="s">
        <v>82</v>
      </c>
      <c r="E528" s="8">
        <v>40539</v>
      </c>
      <c r="F528" s="8">
        <v>41338</v>
      </c>
      <c r="G528" s="3">
        <f ca="1">(TODAY()-E528)/365</f>
        <v>10.397260273972602</v>
      </c>
      <c r="H528" s="3">
        <f ca="1">(TODAY()-F528)/365</f>
        <v>8.2082191780821923</v>
      </c>
      <c r="I528" t="s">
        <v>14</v>
      </c>
      <c r="J528">
        <f t="shared" si="8"/>
        <v>73248.86</v>
      </c>
      <c r="K528">
        <v>73248.86</v>
      </c>
      <c r="L528">
        <f>(F528-E528)/365</f>
        <v>2.1890410958904107</v>
      </c>
      <c r="M528">
        <f ca="1">K528/H528</f>
        <v>8923.8430907877173</v>
      </c>
      <c r="N528">
        <f>COUNTIF(K:K,K528)</f>
        <v>2</v>
      </c>
      <c r="O528">
        <f ca="1">COUNTIF(M:M,M528)</f>
        <v>1</v>
      </c>
    </row>
    <row r="529" spans="1:15" x14ac:dyDescent="0.3">
      <c r="A529">
        <v>1569</v>
      </c>
      <c r="B529" t="s">
        <v>113</v>
      </c>
      <c r="C529" t="s">
        <v>123</v>
      </c>
      <c r="D529" t="s">
        <v>82</v>
      </c>
      <c r="E529" s="8">
        <v>40777</v>
      </c>
      <c r="F529" s="8">
        <v>40777</v>
      </c>
      <c r="G529" s="3">
        <f ca="1">(TODAY()-E529)/365</f>
        <v>9.7452054794520553</v>
      </c>
      <c r="H529" s="3">
        <f ca="1">(TODAY()-F529)/365</f>
        <v>9.7452054794520553</v>
      </c>
      <c r="I529" t="s">
        <v>14</v>
      </c>
      <c r="J529">
        <f t="shared" si="8"/>
        <v>73248.86</v>
      </c>
      <c r="K529">
        <v>73248.86</v>
      </c>
      <c r="L529">
        <f>(F529-E529)/365</f>
        <v>0</v>
      </c>
      <c r="M529">
        <f ca="1">K529/H529</f>
        <v>7516.3997469777896</v>
      </c>
      <c r="N529">
        <f>COUNTIF(K:K,K529)</f>
        <v>2</v>
      </c>
      <c r="O529">
        <f ca="1">COUNTIF(M:M,M529)</f>
        <v>1</v>
      </c>
    </row>
    <row r="530" spans="1:15" x14ac:dyDescent="0.3">
      <c r="A530">
        <v>3974</v>
      </c>
      <c r="B530" t="s">
        <v>233</v>
      </c>
      <c r="C530" t="s">
        <v>240</v>
      </c>
      <c r="D530" t="s">
        <v>11</v>
      </c>
      <c r="E530" s="8">
        <v>36276</v>
      </c>
      <c r="F530" s="8">
        <v>44261</v>
      </c>
      <c r="G530" s="3">
        <f ca="1">(TODAY()-E530)/365</f>
        <v>22.076712328767123</v>
      </c>
      <c r="H530" s="3">
        <f ca="1">(TODAY()-F530)/365</f>
        <v>0.2</v>
      </c>
      <c r="I530" t="s">
        <v>10</v>
      </c>
      <c r="J530">
        <f t="shared" si="8"/>
        <v>73189</v>
      </c>
      <c r="K530">
        <v>73189</v>
      </c>
      <c r="L530">
        <f>(F530-E530)/365</f>
        <v>21.876712328767123</v>
      </c>
      <c r="M530">
        <f ca="1">K530/H530</f>
        <v>365945</v>
      </c>
      <c r="N530">
        <f>COUNTIF(K:K,K530)</f>
        <v>2</v>
      </c>
      <c r="O530">
        <f ca="1">COUNTIF(M:M,M530)</f>
        <v>1</v>
      </c>
    </row>
    <row r="531" spans="1:15" x14ac:dyDescent="0.3">
      <c r="A531">
        <v>3575</v>
      </c>
      <c r="B531" t="s">
        <v>233</v>
      </c>
      <c r="C531" t="s">
        <v>240</v>
      </c>
      <c r="D531" t="s">
        <v>11</v>
      </c>
      <c r="E531" s="8">
        <v>38040</v>
      </c>
      <c r="F531" s="8">
        <v>43000</v>
      </c>
      <c r="G531" s="3">
        <f ca="1">(TODAY()-E531)/365</f>
        <v>17.243835616438357</v>
      </c>
      <c r="H531" s="3">
        <f ca="1">(TODAY()-F531)/365</f>
        <v>3.6547945205479451</v>
      </c>
      <c r="I531" t="s">
        <v>10</v>
      </c>
      <c r="J531">
        <f t="shared" si="8"/>
        <v>73189</v>
      </c>
      <c r="K531">
        <v>73189</v>
      </c>
      <c r="L531">
        <f>(F531-E531)/365</f>
        <v>13.58904109589041</v>
      </c>
      <c r="M531">
        <f ca="1">K531/H531</f>
        <v>20025.476011994004</v>
      </c>
      <c r="N531">
        <f>COUNTIF(K:K,K531)</f>
        <v>2</v>
      </c>
      <c r="O531">
        <f ca="1">COUNTIF(M:M,M531)</f>
        <v>1</v>
      </c>
    </row>
    <row r="532" spans="1:15" x14ac:dyDescent="0.3">
      <c r="A532">
        <v>3593</v>
      </c>
      <c r="B532" t="s">
        <v>646</v>
      </c>
      <c r="C532" t="s">
        <v>327</v>
      </c>
      <c r="D532" t="s">
        <v>11</v>
      </c>
      <c r="E532" s="8">
        <v>36948</v>
      </c>
      <c r="F532" s="8">
        <v>41981</v>
      </c>
      <c r="G532" s="3">
        <f ca="1">(TODAY()-E532)/365</f>
        <v>20.235616438356164</v>
      </c>
      <c r="H532" s="3">
        <f ca="1">(TODAY()-F532)/365</f>
        <v>6.4465753424657537</v>
      </c>
      <c r="I532" t="s">
        <v>14</v>
      </c>
      <c r="J532">
        <f t="shared" si="8"/>
        <v>73162.98</v>
      </c>
      <c r="K532">
        <v>73162.98</v>
      </c>
      <c r="L532">
        <f>(F532-E532)/365</f>
        <v>13.789041095890411</v>
      </c>
      <c r="M532">
        <f ca="1">K532/H532</f>
        <v>11349.123544411388</v>
      </c>
      <c r="N532">
        <f>COUNTIF(K:K,K532)</f>
        <v>1</v>
      </c>
      <c r="O532">
        <f ca="1">COUNTIF(M:M,M532)</f>
        <v>1</v>
      </c>
    </row>
    <row r="533" spans="1:15" x14ac:dyDescent="0.3">
      <c r="A533">
        <v>1853</v>
      </c>
      <c r="B533" t="s">
        <v>375</v>
      </c>
      <c r="C533" t="s">
        <v>404</v>
      </c>
      <c r="D533" t="s">
        <v>82</v>
      </c>
      <c r="E533" s="8">
        <v>39409</v>
      </c>
      <c r="F533" s="8">
        <v>39409</v>
      </c>
      <c r="G533" s="3">
        <f ca="1">(TODAY()-E533)/365</f>
        <v>13.493150684931507</v>
      </c>
      <c r="H533" s="3">
        <f ca="1">(TODAY()-F533)/365</f>
        <v>13.493150684931507</v>
      </c>
      <c r="I533" t="s">
        <v>14</v>
      </c>
      <c r="J533">
        <f t="shared" si="8"/>
        <v>73143.19</v>
      </c>
      <c r="K533">
        <v>73143.19</v>
      </c>
      <c r="L533">
        <f>(F533-E533)/365</f>
        <v>0</v>
      </c>
      <c r="M533">
        <f ca="1">K533/H533</f>
        <v>5420.7643350253811</v>
      </c>
      <c r="N533">
        <f>COUNTIF(K:K,K533)</f>
        <v>1</v>
      </c>
      <c r="O533">
        <f ca="1">COUNTIF(M:M,M533)</f>
        <v>1</v>
      </c>
    </row>
    <row r="534" spans="1:15" x14ac:dyDescent="0.3">
      <c r="A534">
        <v>3748</v>
      </c>
      <c r="B534" t="s">
        <v>233</v>
      </c>
      <c r="C534" t="s">
        <v>238</v>
      </c>
      <c r="D534" t="s">
        <v>11</v>
      </c>
      <c r="E534" s="8">
        <v>37193</v>
      </c>
      <c r="F534" s="8">
        <v>43151</v>
      </c>
      <c r="G534" s="3">
        <f ca="1">(TODAY()-E534)/365</f>
        <v>19.564383561643837</v>
      </c>
      <c r="H534" s="3">
        <f ca="1">(TODAY()-F534)/365</f>
        <v>3.2410958904109588</v>
      </c>
      <c r="I534" t="s">
        <v>10</v>
      </c>
      <c r="J534">
        <f t="shared" si="8"/>
        <v>73049</v>
      </c>
      <c r="K534">
        <v>73049</v>
      </c>
      <c r="L534">
        <f>(F534-E534)/365</f>
        <v>16.323287671232876</v>
      </c>
      <c r="M534">
        <f ca="1">K534/H534</f>
        <v>22538.364327979714</v>
      </c>
      <c r="N534">
        <f>COUNTIF(K:K,K534)</f>
        <v>5</v>
      </c>
      <c r="O534">
        <f ca="1">COUNTIF(M:M,M534)</f>
        <v>1</v>
      </c>
    </row>
    <row r="535" spans="1:15" x14ac:dyDescent="0.3">
      <c r="A535">
        <v>3691</v>
      </c>
      <c r="B535" t="s">
        <v>233</v>
      </c>
      <c r="C535" t="s">
        <v>238</v>
      </c>
      <c r="D535" t="s">
        <v>11</v>
      </c>
      <c r="E535" s="8">
        <v>36269</v>
      </c>
      <c r="F535" s="8">
        <v>41842</v>
      </c>
      <c r="G535" s="3">
        <f ca="1">(TODAY()-E535)/365</f>
        <v>22.095890410958905</v>
      </c>
      <c r="H535" s="3">
        <f ca="1">(TODAY()-F535)/365</f>
        <v>6.8273972602739725</v>
      </c>
      <c r="I535" t="s">
        <v>10</v>
      </c>
      <c r="J535">
        <f t="shared" si="8"/>
        <v>73049</v>
      </c>
      <c r="K535">
        <v>73049</v>
      </c>
      <c r="L535">
        <f>(F535-E535)/365</f>
        <v>15.268493150684931</v>
      </c>
      <c r="M535">
        <f ca="1">K535/H535</f>
        <v>10699.392054574639</v>
      </c>
      <c r="N535">
        <f>COUNTIF(K:K,K535)</f>
        <v>5</v>
      </c>
      <c r="O535">
        <f ca="1">COUNTIF(M:M,M535)</f>
        <v>1</v>
      </c>
    </row>
    <row r="536" spans="1:15" x14ac:dyDescent="0.3">
      <c r="A536">
        <v>2626</v>
      </c>
      <c r="B536" t="s">
        <v>233</v>
      </c>
      <c r="C536" t="s">
        <v>236</v>
      </c>
      <c r="D536" t="s">
        <v>11</v>
      </c>
      <c r="E536" s="8">
        <v>38551</v>
      </c>
      <c r="F536" s="8">
        <v>39607</v>
      </c>
      <c r="G536" s="3">
        <f ca="1">(TODAY()-E536)/365</f>
        <v>15.843835616438357</v>
      </c>
      <c r="H536" s="3">
        <f ca="1">(TODAY()-F536)/365</f>
        <v>12.950684931506849</v>
      </c>
      <c r="I536" t="s">
        <v>10</v>
      </c>
      <c r="J536">
        <f t="shared" si="8"/>
        <v>73049</v>
      </c>
      <c r="K536">
        <v>73049</v>
      </c>
      <c r="L536">
        <f>(F536-E536)/365</f>
        <v>2.893150684931507</v>
      </c>
      <c r="M536">
        <f ca="1">K536/H536</f>
        <v>5640.5510894859317</v>
      </c>
      <c r="N536">
        <f>COUNTIF(K:K,K536)</f>
        <v>5</v>
      </c>
      <c r="O536">
        <f ca="1">COUNTIF(M:M,M536)</f>
        <v>1</v>
      </c>
    </row>
    <row r="537" spans="1:15" x14ac:dyDescent="0.3">
      <c r="A537">
        <v>1241</v>
      </c>
      <c r="B537" t="s">
        <v>233</v>
      </c>
      <c r="C537" t="s">
        <v>236</v>
      </c>
      <c r="D537" t="s">
        <v>11</v>
      </c>
      <c r="E537" s="8">
        <v>37823</v>
      </c>
      <c r="F537" s="8">
        <v>37823</v>
      </c>
      <c r="G537" s="3">
        <f ca="1">(TODAY()-E537)/365</f>
        <v>17.838356164383562</v>
      </c>
      <c r="H537" s="3">
        <f ca="1">(TODAY()-F537)/365</f>
        <v>17.838356164383562</v>
      </c>
      <c r="I537" t="s">
        <v>10</v>
      </c>
      <c r="J537">
        <f t="shared" si="8"/>
        <v>73049</v>
      </c>
      <c r="K537">
        <v>73049</v>
      </c>
      <c r="L537">
        <f>(F537-E537)/365</f>
        <v>0</v>
      </c>
      <c r="M537">
        <f ca="1">K537/H537</f>
        <v>4095.0522193211486</v>
      </c>
      <c r="N537">
        <f>COUNTIF(K:K,K537)</f>
        <v>5</v>
      </c>
      <c r="O537">
        <f ca="1">COUNTIF(M:M,M537)</f>
        <v>1</v>
      </c>
    </row>
    <row r="538" spans="1:15" x14ac:dyDescent="0.3">
      <c r="A538">
        <v>2247</v>
      </c>
      <c r="B538" t="s">
        <v>233</v>
      </c>
      <c r="C538" t="s">
        <v>236</v>
      </c>
      <c r="D538" t="s">
        <v>11</v>
      </c>
      <c r="E538" s="8">
        <v>35289</v>
      </c>
      <c r="F538" s="8">
        <v>35517</v>
      </c>
      <c r="G538" s="3">
        <f ca="1">(TODAY()-E538)/365</f>
        <v>24.780821917808218</v>
      </c>
      <c r="H538" s="3">
        <f ca="1">(TODAY()-F538)/365</f>
        <v>24.156164383561645</v>
      </c>
      <c r="I538" t="s">
        <v>10</v>
      </c>
      <c r="J538">
        <f t="shared" si="8"/>
        <v>73049</v>
      </c>
      <c r="K538">
        <v>73049</v>
      </c>
      <c r="L538">
        <f>(F538-E538)/365</f>
        <v>0.62465753424657533</v>
      </c>
      <c r="M538">
        <f ca="1">K538/H538</f>
        <v>3024.0314165816035</v>
      </c>
      <c r="N538">
        <f>COUNTIF(K:K,K538)</f>
        <v>5</v>
      </c>
      <c r="O538">
        <f ca="1">COUNTIF(M:M,M538)</f>
        <v>1</v>
      </c>
    </row>
    <row r="539" spans="1:15" x14ac:dyDescent="0.3">
      <c r="A539">
        <v>2041</v>
      </c>
      <c r="B539" t="s">
        <v>766</v>
      </c>
      <c r="C539" t="s">
        <v>764</v>
      </c>
      <c r="D539" t="s">
        <v>11</v>
      </c>
      <c r="E539" s="8">
        <v>42621</v>
      </c>
      <c r="F539" s="8">
        <v>42621</v>
      </c>
      <c r="G539" s="3">
        <f ca="1">(TODAY()-E539)/365</f>
        <v>4.6931506849315072</v>
      </c>
      <c r="H539" s="3">
        <f ca="1">(TODAY()-F539)/365</f>
        <v>4.6931506849315072</v>
      </c>
      <c r="I539" t="s">
        <v>14</v>
      </c>
      <c r="J539">
        <f t="shared" si="8"/>
        <v>72901.81</v>
      </c>
      <c r="K539">
        <v>72901.81</v>
      </c>
      <c r="L539">
        <f>(F539-E539)/365</f>
        <v>0</v>
      </c>
      <c r="M539">
        <f ca="1">K539/H539</f>
        <v>15533.660624635142</v>
      </c>
      <c r="N539">
        <f>COUNTIF(K:K,K539)</f>
        <v>1</v>
      </c>
      <c r="O539">
        <f ca="1">COUNTIF(M:M,M539)</f>
        <v>1</v>
      </c>
    </row>
    <row r="540" spans="1:15" x14ac:dyDescent="0.3">
      <c r="A540">
        <v>1829</v>
      </c>
      <c r="B540" t="s">
        <v>681</v>
      </c>
      <c r="C540" t="s">
        <v>32</v>
      </c>
      <c r="D540" t="s">
        <v>11</v>
      </c>
      <c r="E540" s="8">
        <v>44018</v>
      </c>
      <c r="F540" s="8">
        <v>44018</v>
      </c>
      <c r="G540" s="3">
        <f ca="1">(TODAY()-E540)/365</f>
        <v>0.86575342465753424</v>
      </c>
      <c r="H540" s="3">
        <f ca="1">(TODAY()-F540)/365</f>
        <v>0.86575342465753424</v>
      </c>
      <c r="I540" t="s">
        <v>14</v>
      </c>
      <c r="J540">
        <f t="shared" si="8"/>
        <v>72900</v>
      </c>
      <c r="K540">
        <v>72900</v>
      </c>
      <c r="L540">
        <f>(F540-E540)/365</f>
        <v>0</v>
      </c>
      <c r="M540">
        <f ca="1">K540/H540</f>
        <v>84204.113924050631</v>
      </c>
      <c r="N540">
        <f>COUNTIF(K:K,K540)</f>
        <v>1</v>
      </c>
      <c r="O540">
        <f ca="1">COUNTIF(M:M,M540)</f>
        <v>1</v>
      </c>
    </row>
    <row r="541" spans="1:15" x14ac:dyDescent="0.3">
      <c r="A541">
        <v>3058</v>
      </c>
      <c r="B541" t="s">
        <v>223</v>
      </c>
      <c r="C541" t="s">
        <v>225</v>
      </c>
      <c r="D541" t="s">
        <v>11</v>
      </c>
      <c r="E541" s="8">
        <v>38993</v>
      </c>
      <c r="F541" s="8">
        <v>41505</v>
      </c>
      <c r="G541" s="3">
        <f ca="1">(TODAY()-E541)/365</f>
        <v>14.632876712328768</v>
      </c>
      <c r="H541" s="3">
        <f ca="1">(TODAY()-F541)/365</f>
        <v>7.7506849315068491</v>
      </c>
      <c r="I541" t="s">
        <v>14</v>
      </c>
      <c r="J541">
        <f t="shared" si="8"/>
        <v>72874.89</v>
      </c>
      <c r="K541">
        <v>72874.89</v>
      </c>
      <c r="L541">
        <f>(F541-E541)/365</f>
        <v>6.882191780821918</v>
      </c>
      <c r="M541">
        <f ca="1">K541/H541</f>
        <v>9402.3806468716866</v>
      </c>
      <c r="N541">
        <f>COUNTIF(K:K,K541)</f>
        <v>1</v>
      </c>
      <c r="O541">
        <f ca="1">COUNTIF(M:M,M541)</f>
        <v>1</v>
      </c>
    </row>
    <row r="542" spans="1:15" x14ac:dyDescent="0.3">
      <c r="A542">
        <v>1490</v>
      </c>
      <c r="B542" t="s">
        <v>58</v>
      </c>
      <c r="C542" t="s">
        <v>60</v>
      </c>
      <c r="D542" t="s">
        <v>11</v>
      </c>
      <c r="E542" s="8">
        <v>43206</v>
      </c>
      <c r="F542" s="8">
        <v>43206</v>
      </c>
      <c r="G542" s="3">
        <f ca="1">(TODAY()-E542)/365</f>
        <v>3.0904109589041098</v>
      </c>
      <c r="H542" s="3">
        <f ca="1">(TODAY()-F542)/365</f>
        <v>3.0904109589041098</v>
      </c>
      <c r="I542" t="s">
        <v>14</v>
      </c>
      <c r="J542">
        <f t="shared" si="8"/>
        <v>72828</v>
      </c>
      <c r="K542">
        <v>72828</v>
      </c>
      <c r="L542">
        <f>(F542-E542)/365</f>
        <v>0</v>
      </c>
      <c r="M542">
        <f ca="1">K542/H542</f>
        <v>23565.797872340423</v>
      </c>
      <c r="N542">
        <f>COUNTIF(K:K,K542)</f>
        <v>2</v>
      </c>
      <c r="O542">
        <f ca="1">COUNTIF(M:M,M542)</f>
        <v>1</v>
      </c>
    </row>
    <row r="543" spans="1:15" x14ac:dyDescent="0.3">
      <c r="A543">
        <v>4295</v>
      </c>
      <c r="B543" t="s">
        <v>104</v>
      </c>
      <c r="C543" t="s">
        <v>110</v>
      </c>
      <c r="D543" t="s">
        <v>82</v>
      </c>
      <c r="E543" s="8">
        <v>38756</v>
      </c>
      <c r="F543" s="8">
        <v>41641</v>
      </c>
      <c r="G543" s="3">
        <f ca="1">(TODAY()-E543)/365</f>
        <v>15.282191780821918</v>
      </c>
      <c r="H543" s="3">
        <f ca="1">(TODAY()-F543)/365</f>
        <v>7.3780821917808215</v>
      </c>
      <c r="I543" t="s">
        <v>14</v>
      </c>
      <c r="J543">
        <f t="shared" si="8"/>
        <v>72828</v>
      </c>
      <c r="K543">
        <v>72828</v>
      </c>
      <c r="L543">
        <f>(F543-E543)/365</f>
        <v>7.904109589041096</v>
      </c>
      <c r="M543">
        <f ca="1">K543/H543</f>
        <v>9870.8577794281482</v>
      </c>
      <c r="N543">
        <f>COUNTIF(K:K,K543)</f>
        <v>2</v>
      </c>
      <c r="O543">
        <f ca="1">COUNTIF(M:M,M543)</f>
        <v>1</v>
      </c>
    </row>
    <row r="544" spans="1:15" x14ac:dyDescent="0.3">
      <c r="A544">
        <v>3344</v>
      </c>
      <c r="B544" t="s">
        <v>352</v>
      </c>
      <c r="C544" t="s">
        <v>365</v>
      </c>
      <c r="D544" t="s">
        <v>11</v>
      </c>
      <c r="E544" s="8">
        <v>36242</v>
      </c>
      <c r="F544" s="8">
        <v>40064</v>
      </c>
      <c r="G544" s="3">
        <f ca="1">(TODAY()-E544)/365</f>
        <v>22.169863013698631</v>
      </c>
      <c r="H544" s="3">
        <f ca="1">(TODAY()-F544)/365</f>
        <v>11.698630136986301</v>
      </c>
      <c r="I544" t="s">
        <v>14</v>
      </c>
      <c r="J544">
        <f t="shared" si="8"/>
        <v>72800.89</v>
      </c>
      <c r="K544">
        <v>72800.89</v>
      </c>
      <c r="L544">
        <f>(F544-E544)/365</f>
        <v>10.471232876712328</v>
      </c>
      <c r="M544">
        <f ca="1">K544/H544</f>
        <v>6223.0268969555036</v>
      </c>
      <c r="N544">
        <f>COUNTIF(K:K,K544)</f>
        <v>1</v>
      </c>
      <c r="O544">
        <f ca="1">COUNTIF(M:M,M544)</f>
        <v>1</v>
      </c>
    </row>
    <row r="545" spans="1:15" x14ac:dyDescent="0.3">
      <c r="A545">
        <v>2648</v>
      </c>
      <c r="B545" t="s">
        <v>208</v>
      </c>
      <c r="C545" t="s">
        <v>214</v>
      </c>
      <c r="D545" t="s">
        <v>11</v>
      </c>
      <c r="E545" s="8">
        <v>43192</v>
      </c>
      <c r="F545" s="8">
        <v>44296</v>
      </c>
      <c r="G545" s="3">
        <f ca="1">(TODAY()-E545)/365</f>
        <v>3.128767123287671</v>
      </c>
      <c r="H545" s="3">
        <f ca="1">(TODAY()-F545)/365</f>
        <v>0.10410958904109589</v>
      </c>
      <c r="I545" t="s">
        <v>14</v>
      </c>
      <c r="J545">
        <f t="shared" si="8"/>
        <v>72500</v>
      </c>
      <c r="K545">
        <v>72500</v>
      </c>
      <c r="L545">
        <f>(F545-E545)/365</f>
        <v>3.0246575342465754</v>
      </c>
      <c r="M545">
        <f ca="1">K545/H545</f>
        <v>696381.57894736843</v>
      </c>
      <c r="N545">
        <f>COUNTIF(K:K,K545)</f>
        <v>3</v>
      </c>
      <c r="O545">
        <f ca="1">COUNTIF(M:M,M545)</f>
        <v>2</v>
      </c>
    </row>
    <row r="546" spans="1:15" x14ac:dyDescent="0.3">
      <c r="A546">
        <v>2660</v>
      </c>
      <c r="B546" t="s">
        <v>208</v>
      </c>
      <c r="C546" t="s">
        <v>214</v>
      </c>
      <c r="D546" t="s">
        <v>11</v>
      </c>
      <c r="E546" s="8">
        <v>43164</v>
      </c>
      <c r="F546" s="8">
        <v>44296</v>
      </c>
      <c r="G546" s="3">
        <f ca="1">(TODAY()-E546)/365</f>
        <v>3.2054794520547945</v>
      </c>
      <c r="H546" s="3">
        <f ca="1">(TODAY()-F546)/365</f>
        <v>0.10410958904109589</v>
      </c>
      <c r="I546" t="s">
        <v>14</v>
      </c>
      <c r="J546">
        <f t="shared" si="8"/>
        <v>72500</v>
      </c>
      <c r="K546">
        <v>72500</v>
      </c>
      <c r="L546">
        <f>(F546-E546)/365</f>
        <v>3.1013698630136988</v>
      </c>
      <c r="M546">
        <f ca="1">K546/H546</f>
        <v>696381.57894736843</v>
      </c>
      <c r="N546">
        <f>COUNTIF(K:K,K546)</f>
        <v>3</v>
      </c>
      <c r="O546">
        <f ca="1">COUNTIF(M:M,M546)</f>
        <v>2</v>
      </c>
    </row>
    <row r="547" spans="1:15" x14ac:dyDescent="0.3">
      <c r="A547">
        <v>3561</v>
      </c>
      <c r="B547" t="s">
        <v>208</v>
      </c>
      <c r="C547" t="s">
        <v>214</v>
      </c>
      <c r="D547" t="s">
        <v>11</v>
      </c>
      <c r="E547" s="8">
        <v>39272</v>
      </c>
      <c r="F547" s="8">
        <v>44130</v>
      </c>
      <c r="G547" s="3">
        <f ca="1">(TODAY()-E547)/365</f>
        <v>13.868493150684932</v>
      </c>
      <c r="H547" s="3">
        <f ca="1">(TODAY()-F547)/365</f>
        <v>0.55890410958904113</v>
      </c>
      <c r="I547" t="s">
        <v>14</v>
      </c>
      <c r="J547">
        <f t="shared" si="8"/>
        <v>72500</v>
      </c>
      <c r="K547">
        <v>72500</v>
      </c>
      <c r="L547">
        <f>(F547-E547)/365</f>
        <v>13.30958904109589</v>
      </c>
      <c r="M547">
        <f ca="1">K547/H547</f>
        <v>129718.13725490196</v>
      </c>
      <c r="N547">
        <f>COUNTIF(K:K,K547)</f>
        <v>3</v>
      </c>
      <c r="O547">
        <f ca="1">COUNTIF(M:M,M547)</f>
        <v>1</v>
      </c>
    </row>
    <row r="548" spans="1:15" x14ac:dyDescent="0.3">
      <c r="A548">
        <v>1706</v>
      </c>
      <c r="B548" t="s">
        <v>741</v>
      </c>
      <c r="C548" t="s">
        <v>605</v>
      </c>
      <c r="D548" t="s">
        <v>11</v>
      </c>
      <c r="E548" s="8">
        <v>39181</v>
      </c>
      <c r="F548" s="8">
        <v>39181</v>
      </c>
      <c r="G548" s="3">
        <f ca="1">(TODAY()-E548)/365</f>
        <v>14.117808219178082</v>
      </c>
      <c r="H548" s="3">
        <f ca="1">(TODAY()-F548)/365</f>
        <v>14.117808219178082</v>
      </c>
      <c r="I548" t="s">
        <v>14</v>
      </c>
      <c r="J548">
        <f t="shared" si="8"/>
        <v>72488.39</v>
      </c>
      <c r="K548">
        <v>72488.39</v>
      </c>
      <c r="L548">
        <f>(F548-E548)/365</f>
        <v>0</v>
      </c>
      <c r="M548">
        <f ca="1">K548/H548</f>
        <v>5134.535678245682</v>
      </c>
      <c r="N548">
        <f>COUNTIF(K:K,K548)</f>
        <v>1</v>
      </c>
      <c r="O548">
        <f ca="1">COUNTIF(M:M,M548)</f>
        <v>1</v>
      </c>
    </row>
    <row r="549" spans="1:15" x14ac:dyDescent="0.3">
      <c r="A549">
        <v>1935</v>
      </c>
      <c r="B549" t="s">
        <v>352</v>
      </c>
      <c r="C549" t="s">
        <v>360</v>
      </c>
      <c r="D549" t="s">
        <v>11</v>
      </c>
      <c r="E549" s="8">
        <v>44243</v>
      </c>
      <c r="F549" s="8">
        <v>44243</v>
      </c>
      <c r="G549" s="3">
        <f ca="1">(TODAY()-E549)/365</f>
        <v>0.24931506849315069</v>
      </c>
      <c r="H549" s="3">
        <f ca="1">(TODAY()-F549)/365</f>
        <v>0.24931506849315069</v>
      </c>
      <c r="I549" t="s">
        <v>14</v>
      </c>
      <c r="J549">
        <f t="shared" si="8"/>
        <v>72450</v>
      </c>
      <c r="K549">
        <v>72450</v>
      </c>
      <c r="L549">
        <f>(F549-E549)/365</f>
        <v>0</v>
      </c>
      <c r="M549">
        <f ca="1">K549/H549</f>
        <v>290596.15384615381</v>
      </c>
      <c r="N549">
        <f>COUNTIF(K:K,K549)</f>
        <v>1</v>
      </c>
      <c r="O549">
        <f ca="1">COUNTIF(M:M,M549)</f>
        <v>1</v>
      </c>
    </row>
    <row r="550" spans="1:15" x14ac:dyDescent="0.3">
      <c r="A550">
        <v>3857</v>
      </c>
      <c r="B550" t="s">
        <v>663</v>
      </c>
      <c r="C550" t="s">
        <v>638</v>
      </c>
      <c r="D550" t="s">
        <v>11</v>
      </c>
      <c r="E550" s="8">
        <v>37504</v>
      </c>
      <c r="F550" s="8">
        <v>44268</v>
      </c>
      <c r="G550" s="3">
        <f ca="1">(TODAY()-E550)/365</f>
        <v>18.712328767123289</v>
      </c>
      <c r="H550" s="3">
        <f ca="1">(TODAY()-F550)/365</f>
        <v>0.18082191780821918</v>
      </c>
      <c r="I550" t="s">
        <v>10</v>
      </c>
      <c r="J550">
        <f t="shared" si="8"/>
        <v>72437</v>
      </c>
      <c r="K550">
        <v>72437</v>
      </c>
      <c r="L550">
        <f>(F550-E550)/365</f>
        <v>18.531506849315068</v>
      </c>
      <c r="M550">
        <f ca="1">K550/H550</f>
        <v>400598.56060606061</v>
      </c>
      <c r="N550">
        <f>COUNTIF(K:K,K550)</f>
        <v>13</v>
      </c>
      <c r="O550">
        <f ca="1">COUNTIF(M:M,M550)</f>
        <v>1</v>
      </c>
    </row>
    <row r="551" spans="1:15" x14ac:dyDescent="0.3">
      <c r="A551">
        <v>3668</v>
      </c>
      <c r="B551" t="s">
        <v>654</v>
      </c>
      <c r="C551" t="s">
        <v>638</v>
      </c>
      <c r="D551" t="s">
        <v>11</v>
      </c>
      <c r="E551" s="8">
        <v>38761</v>
      </c>
      <c r="F551" s="8">
        <v>44212</v>
      </c>
      <c r="G551" s="3">
        <f ca="1">(TODAY()-E551)/365</f>
        <v>15.268493150684931</v>
      </c>
      <c r="H551" s="3">
        <f ca="1">(TODAY()-F551)/365</f>
        <v>0.33424657534246577</v>
      </c>
      <c r="I551" t="s">
        <v>10</v>
      </c>
      <c r="J551">
        <f t="shared" si="8"/>
        <v>72437</v>
      </c>
      <c r="K551">
        <v>72437</v>
      </c>
      <c r="L551">
        <f>(F551-E551)/365</f>
        <v>14.934246575342465</v>
      </c>
      <c r="M551">
        <f ca="1">K551/H551</f>
        <v>216717.25409836066</v>
      </c>
      <c r="N551">
        <f>COUNTIF(K:K,K551)</f>
        <v>13</v>
      </c>
      <c r="O551">
        <f ca="1">COUNTIF(M:M,M551)</f>
        <v>1</v>
      </c>
    </row>
    <row r="552" spans="1:15" x14ac:dyDescent="0.3">
      <c r="A552">
        <v>3726</v>
      </c>
      <c r="B552" t="s">
        <v>233</v>
      </c>
      <c r="C552" t="s">
        <v>243</v>
      </c>
      <c r="D552" t="s">
        <v>11</v>
      </c>
      <c r="E552" s="8">
        <v>38231</v>
      </c>
      <c r="F552" s="8">
        <v>44051</v>
      </c>
      <c r="G552" s="3">
        <f ca="1">(TODAY()-E552)/365</f>
        <v>16.720547945205478</v>
      </c>
      <c r="H552" s="3">
        <f ca="1">(TODAY()-F552)/365</f>
        <v>0.77534246575342469</v>
      </c>
      <c r="I552" t="s">
        <v>10</v>
      </c>
      <c r="J552">
        <f t="shared" si="8"/>
        <v>72437</v>
      </c>
      <c r="K552">
        <v>72437</v>
      </c>
      <c r="L552">
        <f>(F552-E552)/365</f>
        <v>15.945205479452055</v>
      </c>
      <c r="M552">
        <f ca="1">K552/H552</f>
        <v>93425.812720848058</v>
      </c>
      <c r="N552">
        <f>COUNTIF(K:K,K552)</f>
        <v>13</v>
      </c>
      <c r="O552">
        <f ca="1">COUNTIF(M:M,M552)</f>
        <v>1</v>
      </c>
    </row>
    <row r="553" spans="1:15" x14ac:dyDescent="0.3">
      <c r="A553">
        <v>3715</v>
      </c>
      <c r="B553" t="s">
        <v>654</v>
      </c>
      <c r="C553" t="s">
        <v>638</v>
      </c>
      <c r="D553" t="s">
        <v>11</v>
      </c>
      <c r="E553" s="8">
        <v>38253</v>
      </c>
      <c r="F553" s="8">
        <v>44030</v>
      </c>
      <c r="G553" s="3">
        <f ca="1">(TODAY()-E553)/365</f>
        <v>16.660273972602738</v>
      </c>
      <c r="H553" s="3">
        <f ca="1">(TODAY()-F553)/365</f>
        <v>0.83287671232876714</v>
      </c>
      <c r="I553" t="s">
        <v>10</v>
      </c>
      <c r="J553">
        <f t="shared" si="8"/>
        <v>72437</v>
      </c>
      <c r="K553">
        <v>72437</v>
      </c>
      <c r="L553">
        <f>(F553-E553)/365</f>
        <v>15.827397260273973</v>
      </c>
      <c r="M553">
        <f ca="1">K553/H553</f>
        <v>86972.055921052626</v>
      </c>
      <c r="N553">
        <f>COUNTIF(K:K,K553)</f>
        <v>13</v>
      </c>
      <c r="O553">
        <f ca="1">COUNTIF(M:M,M553)</f>
        <v>2</v>
      </c>
    </row>
    <row r="554" spans="1:15" x14ac:dyDescent="0.3">
      <c r="A554">
        <v>3747</v>
      </c>
      <c r="B554" t="s">
        <v>663</v>
      </c>
      <c r="C554" t="s">
        <v>638</v>
      </c>
      <c r="D554" t="s">
        <v>11</v>
      </c>
      <c r="E554" s="8">
        <v>38072</v>
      </c>
      <c r="F554" s="8">
        <v>44030</v>
      </c>
      <c r="G554" s="3">
        <f ca="1">(TODAY()-E554)/365</f>
        <v>17.156164383561645</v>
      </c>
      <c r="H554" s="3">
        <f ca="1">(TODAY()-F554)/365</f>
        <v>0.83287671232876714</v>
      </c>
      <c r="I554" t="s">
        <v>10</v>
      </c>
      <c r="J554">
        <f t="shared" si="8"/>
        <v>72437</v>
      </c>
      <c r="K554">
        <v>72437</v>
      </c>
      <c r="L554">
        <f>(F554-E554)/365</f>
        <v>16.323287671232876</v>
      </c>
      <c r="M554">
        <f ca="1">K554/H554</f>
        <v>86972.055921052626</v>
      </c>
      <c r="N554">
        <f>COUNTIF(K:K,K554)</f>
        <v>13</v>
      </c>
      <c r="O554">
        <f ca="1">COUNTIF(M:M,M554)</f>
        <v>2</v>
      </c>
    </row>
    <row r="555" spans="1:15" x14ac:dyDescent="0.3">
      <c r="A555">
        <v>3532</v>
      </c>
      <c r="B555" t="s">
        <v>663</v>
      </c>
      <c r="C555" t="s">
        <v>638</v>
      </c>
      <c r="D555" t="s">
        <v>11</v>
      </c>
      <c r="E555" s="8">
        <v>39188</v>
      </c>
      <c r="F555" s="8">
        <v>43897</v>
      </c>
      <c r="G555" s="3">
        <f ca="1">(TODAY()-E555)/365</f>
        <v>14.098630136986301</v>
      </c>
      <c r="H555" s="3">
        <f ca="1">(TODAY()-F555)/365</f>
        <v>1.1972602739726028</v>
      </c>
      <c r="I555" t="s">
        <v>10</v>
      </c>
      <c r="J555">
        <f t="shared" si="8"/>
        <v>72437</v>
      </c>
      <c r="K555">
        <v>72437</v>
      </c>
      <c r="L555">
        <f>(F555-E555)/365</f>
        <v>12.901369863013699</v>
      </c>
      <c r="M555">
        <f ca="1">K555/H555</f>
        <v>60502.299771167047</v>
      </c>
      <c r="N555">
        <f>COUNTIF(K:K,K555)</f>
        <v>13</v>
      </c>
      <c r="O555">
        <f ca="1">COUNTIF(M:M,M555)</f>
        <v>3</v>
      </c>
    </row>
    <row r="556" spans="1:15" x14ac:dyDescent="0.3">
      <c r="A556">
        <v>3567</v>
      </c>
      <c r="B556" t="s">
        <v>663</v>
      </c>
      <c r="C556" t="s">
        <v>638</v>
      </c>
      <c r="D556" t="s">
        <v>11</v>
      </c>
      <c r="E556" s="8">
        <v>38992</v>
      </c>
      <c r="F556" s="8">
        <v>43897</v>
      </c>
      <c r="G556" s="3">
        <f ca="1">(TODAY()-E556)/365</f>
        <v>14.635616438356164</v>
      </c>
      <c r="H556" s="3">
        <f ca="1">(TODAY()-F556)/365</f>
        <v>1.1972602739726028</v>
      </c>
      <c r="I556" t="s">
        <v>10</v>
      </c>
      <c r="J556">
        <f t="shared" si="8"/>
        <v>72437</v>
      </c>
      <c r="K556">
        <v>72437</v>
      </c>
      <c r="L556">
        <f>(F556-E556)/365</f>
        <v>13.438356164383562</v>
      </c>
      <c r="M556">
        <f ca="1">K556/H556</f>
        <v>60502.299771167047</v>
      </c>
      <c r="N556">
        <f>COUNTIF(K:K,K556)</f>
        <v>13</v>
      </c>
      <c r="O556">
        <f ca="1">COUNTIF(M:M,M556)</f>
        <v>3</v>
      </c>
    </row>
    <row r="557" spans="1:15" x14ac:dyDescent="0.3">
      <c r="A557">
        <v>3470</v>
      </c>
      <c r="B557" t="s">
        <v>667</v>
      </c>
      <c r="C557" t="s">
        <v>638</v>
      </c>
      <c r="D557" t="s">
        <v>11</v>
      </c>
      <c r="E557" s="8">
        <v>39531</v>
      </c>
      <c r="F557" s="8">
        <v>43897</v>
      </c>
      <c r="G557" s="3">
        <f ca="1">(TODAY()-E557)/365</f>
        <v>13.158904109589042</v>
      </c>
      <c r="H557" s="3">
        <f ca="1">(TODAY()-F557)/365</f>
        <v>1.1972602739726028</v>
      </c>
      <c r="I557" t="s">
        <v>10</v>
      </c>
      <c r="J557">
        <f t="shared" si="8"/>
        <v>72437</v>
      </c>
      <c r="K557">
        <v>72437</v>
      </c>
      <c r="L557">
        <f>(F557-E557)/365</f>
        <v>11.961643835616439</v>
      </c>
      <c r="M557">
        <f ca="1">K557/H557</f>
        <v>60502.299771167047</v>
      </c>
      <c r="N557">
        <f>COUNTIF(K:K,K557)</f>
        <v>13</v>
      </c>
      <c r="O557">
        <f ca="1">COUNTIF(M:M,M557)</f>
        <v>3</v>
      </c>
    </row>
    <row r="558" spans="1:15" x14ac:dyDescent="0.3">
      <c r="A558">
        <v>3594</v>
      </c>
      <c r="B558" t="s">
        <v>635</v>
      </c>
      <c r="C558" t="s">
        <v>638</v>
      </c>
      <c r="D558" t="s">
        <v>11</v>
      </c>
      <c r="E558" s="8">
        <v>38572</v>
      </c>
      <c r="F558" s="8">
        <v>43609</v>
      </c>
      <c r="G558" s="3">
        <f ca="1">(TODAY()-E558)/365</f>
        <v>15.786301369863013</v>
      </c>
      <c r="H558" s="3">
        <f ca="1">(TODAY()-F558)/365</f>
        <v>1.9863013698630136</v>
      </c>
      <c r="I558" t="s">
        <v>10</v>
      </c>
      <c r="J558">
        <f t="shared" si="8"/>
        <v>72437</v>
      </c>
      <c r="K558">
        <v>72437</v>
      </c>
      <c r="L558">
        <f>(F558-E558)/365</f>
        <v>13.8</v>
      </c>
      <c r="M558">
        <f ca="1">K558/H558</f>
        <v>36468.282758620691</v>
      </c>
      <c r="N558">
        <f>COUNTIF(K:K,K558)</f>
        <v>13</v>
      </c>
      <c r="O558">
        <f ca="1">COUNTIF(M:M,M558)</f>
        <v>1</v>
      </c>
    </row>
    <row r="559" spans="1:15" x14ac:dyDescent="0.3">
      <c r="A559">
        <v>3548</v>
      </c>
      <c r="B559" t="s">
        <v>233</v>
      </c>
      <c r="C559" t="s">
        <v>243</v>
      </c>
      <c r="D559" t="s">
        <v>11</v>
      </c>
      <c r="E559" s="8">
        <v>38551</v>
      </c>
      <c r="F559" s="8">
        <v>43316</v>
      </c>
      <c r="G559" s="3">
        <f ca="1">(TODAY()-E559)/365</f>
        <v>15.843835616438357</v>
      </c>
      <c r="H559" s="3">
        <f ca="1">(TODAY()-F559)/365</f>
        <v>2.7890410958904108</v>
      </c>
      <c r="I559" t="s">
        <v>10</v>
      </c>
      <c r="J559">
        <f t="shared" si="8"/>
        <v>72437</v>
      </c>
      <c r="K559">
        <v>72437</v>
      </c>
      <c r="L559">
        <f>(F559-E559)/365</f>
        <v>13.054794520547945</v>
      </c>
      <c r="M559">
        <f ca="1">K559/H559</f>
        <v>25972.008840864441</v>
      </c>
      <c r="N559">
        <f>COUNTIF(K:K,K559)</f>
        <v>13</v>
      </c>
      <c r="O559">
        <f ca="1">COUNTIF(M:M,M559)</f>
        <v>1</v>
      </c>
    </row>
    <row r="560" spans="1:15" x14ac:dyDescent="0.3">
      <c r="A560">
        <v>3579</v>
      </c>
      <c r="B560" t="s">
        <v>233</v>
      </c>
      <c r="C560" t="s">
        <v>243</v>
      </c>
      <c r="D560" t="s">
        <v>11</v>
      </c>
      <c r="E560" s="8">
        <v>38187</v>
      </c>
      <c r="F560" s="8">
        <v>43169</v>
      </c>
      <c r="G560" s="3">
        <f ca="1">(TODAY()-E560)/365</f>
        <v>16.841095890410958</v>
      </c>
      <c r="H560" s="3">
        <f ca="1">(TODAY()-F560)/365</f>
        <v>3.1917808219178081</v>
      </c>
      <c r="I560" t="s">
        <v>10</v>
      </c>
      <c r="J560">
        <f t="shared" si="8"/>
        <v>72437</v>
      </c>
      <c r="K560">
        <v>72437</v>
      </c>
      <c r="L560">
        <f>(F560-E560)/365</f>
        <v>13.64931506849315</v>
      </c>
      <c r="M560">
        <f ca="1">K560/H560</f>
        <v>22694.854077253221</v>
      </c>
      <c r="N560">
        <f>COUNTIF(K:K,K560)</f>
        <v>13</v>
      </c>
      <c r="O560">
        <f ca="1">COUNTIF(M:M,M560)</f>
        <v>1</v>
      </c>
    </row>
    <row r="561" spans="1:15" x14ac:dyDescent="0.3">
      <c r="A561">
        <v>3604</v>
      </c>
      <c r="B561" t="s">
        <v>233</v>
      </c>
      <c r="C561" t="s">
        <v>243</v>
      </c>
      <c r="D561" t="s">
        <v>11</v>
      </c>
      <c r="E561" s="8">
        <v>37445</v>
      </c>
      <c r="F561" s="8">
        <v>42516</v>
      </c>
      <c r="G561" s="3">
        <f ca="1">(TODAY()-E561)/365</f>
        <v>18.873972602739727</v>
      </c>
      <c r="H561" s="3">
        <f ca="1">(TODAY()-F561)/365</f>
        <v>4.9808219178082194</v>
      </c>
      <c r="I561" t="s">
        <v>10</v>
      </c>
      <c r="J561">
        <f t="shared" si="8"/>
        <v>72437</v>
      </c>
      <c r="K561">
        <v>72437</v>
      </c>
      <c r="L561">
        <f>(F561-E561)/365</f>
        <v>13.893150684931507</v>
      </c>
      <c r="M561">
        <f ca="1">K561/H561</f>
        <v>14543.182068206821</v>
      </c>
      <c r="N561">
        <f>COUNTIF(K:K,K561)</f>
        <v>13</v>
      </c>
      <c r="O561">
        <f ca="1">COUNTIF(M:M,M561)</f>
        <v>1</v>
      </c>
    </row>
    <row r="562" spans="1:15" x14ac:dyDescent="0.3">
      <c r="A562">
        <v>3469</v>
      </c>
      <c r="B562" t="s">
        <v>233</v>
      </c>
      <c r="C562" t="s">
        <v>243</v>
      </c>
      <c r="D562" t="s">
        <v>11</v>
      </c>
      <c r="E562" s="8">
        <v>37823</v>
      </c>
      <c r="F562" s="8">
        <v>42184</v>
      </c>
      <c r="G562" s="3">
        <f ca="1">(TODAY()-E562)/365</f>
        <v>17.838356164383562</v>
      </c>
      <c r="H562" s="3">
        <f ca="1">(TODAY()-F562)/365</f>
        <v>5.8904109589041092</v>
      </c>
      <c r="I562" t="s">
        <v>10</v>
      </c>
      <c r="J562">
        <f t="shared" si="8"/>
        <v>72437</v>
      </c>
      <c r="K562">
        <v>72437</v>
      </c>
      <c r="L562">
        <f>(F562-E562)/365</f>
        <v>11.947945205479453</v>
      </c>
      <c r="M562">
        <f ca="1">K562/H562</f>
        <v>12297.444186046512</v>
      </c>
      <c r="N562">
        <f>COUNTIF(K:K,K562)</f>
        <v>13</v>
      </c>
      <c r="O562">
        <f ca="1">COUNTIF(M:M,M562)</f>
        <v>1</v>
      </c>
    </row>
    <row r="563" spans="1:15" x14ac:dyDescent="0.3">
      <c r="A563">
        <v>2810</v>
      </c>
      <c r="B563" t="s">
        <v>42</v>
      </c>
      <c r="C563" t="s">
        <v>53</v>
      </c>
      <c r="D563" t="s">
        <v>11</v>
      </c>
      <c r="E563" s="8">
        <v>40042</v>
      </c>
      <c r="F563" s="8">
        <v>41609</v>
      </c>
      <c r="G563" s="3">
        <f ca="1">(TODAY()-E563)/365</f>
        <v>11.758904109589041</v>
      </c>
      <c r="H563" s="3">
        <f ca="1">(TODAY()-F563)/365</f>
        <v>7.4657534246575343</v>
      </c>
      <c r="I563" t="s">
        <v>14</v>
      </c>
      <c r="J563">
        <f t="shared" si="8"/>
        <v>72321.06</v>
      </c>
      <c r="K563">
        <v>72321.06</v>
      </c>
      <c r="L563">
        <f>(F563-E563)/365</f>
        <v>4.2931506849315069</v>
      </c>
      <c r="M563">
        <f ca="1">K563/H563</f>
        <v>9687.0410642201823</v>
      </c>
      <c r="N563">
        <f>COUNTIF(K:K,K563)</f>
        <v>1</v>
      </c>
      <c r="O563">
        <f ca="1">COUNTIF(M:M,M563)</f>
        <v>1</v>
      </c>
    </row>
    <row r="564" spans="1:15" x14ac:dyDescent="0.3">
      <c r="A564">
        <v>3687</v>
      </c>
      <c r="B564" t="s">
        <v>167</v>
      </c>
      <c r="C564" t="s">
        <v>168</v>
      </c>
      <c r="D564" t="s">
        <v>11</v>
      </c>
      <c r="E564" s="8">
        <v>38253</v>
      </c>
      <c r="F564" s="8">
        <v>43806</v>
      </c>
      <c r="G564" s="3">
        <f ca="1">(TODAY()-E564)/365</f>
        <v>16.660273972602738</v>
      </c>
      <c r="H564" s="3">
        <f ca="1">(TODAY()-F564)/365</f>
        <v>1.4465753424657535</v>
      </c>
      <c r="I564" t="s">
        <v>14</v>
      </c>
      <c r="J564">
        <f t="shared" si="8"/>
        <v>72216</v>
      </c>
      <c r="K564">
        <v>72216</v>
      </c>
      <c r="L564">
        <f>(F564-E564)/365</f>
        <v>15.213698630136987</v>
      </c>
      <c r="M564">
        <f ca="1">K564/H564</f>
        <v>49922.045454545456</v>
      </c>
      <c r="N564">
        <f>COUNTIF(K:K,K564)</f>
        <v>1</v>
      </c>
      <c r="O564">
        <f ca="1">COUNTIF(M:M,M564)</f>
        <v>1</v>
      </c>
    </row>
    <row r="565" spans="1:15" x14ac:dyDescent="0.3">
      <c r="A565">
        <v>2412</v>
      </c>
      <c r="B565" t="s">
        <v>300</v>
      </c>
      <c r="C565" t="s">
        <v>33</v>
      </c>
      <c r="D565" t="s">
        <v>11</v>
      </c>
      <c r="E565" s="8">
        <v>43451</v>
      </c>
      <c r="F565" s="8">
        <v>44032</v>
      </c>
      <c r="G565" s="3">
        <f ca="1">(TODAY()-E565)/365</f>
        <v>2.419178082191781</v>
      </c>
      <c r="H565" s="3">
        <f ca="1">(TODAY()-F565)/365</f>
        <v>0.82739726027397265</v>
      </c>
      <c r="I565" t="s">
        <v>14</v>
      </c>
      <c r="J565">
        <f t="shared" si="8"/>
        <v>72131.850000000006</v>
      </c>
      <c r="K565">
        <v>72131.850000000006</v>
      </c>
      <c r="L565">
        <f>(F565-E565)/365</f>
        <v>1.5917808219178082</v>
      </c>
      <c r="M565">
        <f ca="1">K565/H565</f>
        <v>87179.222682119202</v>
      </c>
      <c r="N565">
        <f>COUNTIF(K:K,K565)</f>
        <v>1</v>
      </c>
      <c r="O565">
        <f ca="1">COUNTIF(M:M,M565)</f>
        <v>1</v>
      </c>
    </row>
    <row r="566" spans="1:15" x14ac:dyDescent="0.3">
      <c r="A566">
        <v>3635</v>
      </c>
      <c r="B566" t="s">
        <v>478</v>
      </c>
      <c r="C566" t="s">
        <v>472</v>
      </c>
      <c r="D566" t="s">
        <v>11</v>
      </c>
      <c r="E566" s="8">
        <v>32146</v>
      </c>
      <c r="F566" s="8">
        <v>37415</v>
      </c>
      <c r="G566" s="3">
        <f ca="1">(TODAY()-E566)/365</f>
        <v>33.391780821917806</v>
      </c>
      <c r="H566" s="3">
        <f ca="1">(TODAY()-F566)/365</f>
        <v>18.956164383561642</v>
      </c>
      <c r="I566" t="s">
        <v>14</v>
      </c>
      <c r="J566">
        <f t="shared" si="8"/>
        <v>72049.27</v>
      </c>
      <c r="K566">
        <v>72049.27</v>
      </c>
      <c r="L566">
        <f>(F566-E566)/365</f>
        <v>14.435616438356165</v>
      </c>
      <c r="M566">
        <f ca="1">K566/H566</f>
        <v>3800.8358939153063</v>
      </c>
      <c r="N566">
        <f>COUNTIF(K:K,K566)</f>
        <v>1</v>
      </c>
      <c r="O566">
        <f ca="1">COUNTIF(M:M,M566)</f>
        <v>1</v>
      </c>
    </row>
    <row r="567" spans="1:15" x14ac:dyDescent="0.3">
      <c r="A567">
        <v>3299</v>
      </c>
      <c r="B567" t="s">
        <v>519</v>
      </c>
      <c r="C567" t="s">
        <v>74</v>
      </c>
      <c r="D567" t="s">
        <v>11</v>
      </c>
      <c r="E567" s="8">
        <v>32736</v>
      </c>
      <c r="F567" s="8">
        <v>36395</v>
      </c>
      <c r="G567" s="3">
        <f ca="1">(TODAY()-E567)/365</f>
        <v>31.775342465753425</v>
      </c>
      <c r="H567" s="3">
        <f ca="1">(TODAY()-F567)/365</f>
        <v>21.75068493150685</v>
      </c>
      <c r="I567" t="s">
        <v>14</v>
      </c>
      <c r="J567">
        <f t="shared" si="8"/>
        <v>72007</v>
      </c>
      <c r="K567">
        <v>72007</v>
      </c>
      <c r="L567">
        <f>(F567-E567)/365</f>
        <v>10.024657534246575</v>
      </c>
      <c r="M567">
        <f ca="1">K567/H567</f>
        <v>3310.5624134021914</v>
      </c>
      <c r="N567">
        <f>COUNTIF(K:K,K567)</f>
        <v>1</v>
      </c>
      <c r="O567">
        <f ca="1">COUNTIF(M:M,M567)</f>
        <v>1</v>
      </c>
    </row>
    <row r="568" spans="1:15" x14ac:dyDescent="0.3">
      <c r="A568">
        <v>2463</v>
      </c>
      <c r="B568" t="s">
        <v>343</v>
      </c>
      <c r="C568" t="s">
        <v>345</v>
      </c>
      <c r="D568" t="s">
        <v>11</v>
      </c>
      <c r="E568" s="8">
        <v>43507</v>
      </c>
      <c r="F568" s="8">
        <v>44198</v>
      </c>
      <c r="G568" s="3">
        <f ca="1">(TODAY()-E568)/365</f>
        <v>2.2657534246575342</v>
      </c>
      <c r="H568" s="3">
        <f ca="1">(TODAY()-F568)/365</f>
        <v>0.37260273972602742</v>
      </c>
      <c r="I568" t="s">
        <v>14</v>
      </c>
      <c r="J568">
        <f t="shared" si="8"/>
        <v>72000</v>
      </c>
      <c r="K568">
        <v>72000</v>
      </c>
      <c r="L568">
        <f>(F568-E568)/365</f>
        <v>1.893150684931507</v>
      </c>
      <c r="M568">
        <f ca="1">K568/H568</f>
        <v>193235.29411764705</v>
      </c>
      <c r="N568">
        <f>COUNTIF(K:K,K568)</f>
        <v>3</v>
      </c>
      <c r="O568">
        <f ca="1">COUNTIF(M:M,M568)</f>
        <v>1</v>
      </c>
    </row>
    <row r="569" spans="1:15" x14ac:dyDescent="0.3">
      <c r="A569">
        <v>1435</v>
      </c>
      <c r="B569" t="s">
        <v>343</v>
      </c>
      <c r="C569" t="s">
        <v>345</v>
      </c>
      <c r="D569" t="s">
        <v>11</v>
      </c>
      <c r="E569" s="8">
        <v>43920</v>
      </c>
      <c r="F569" s="8">
        <v>43920</v>
      </c>
      <c r="G569" s="3">
        <f ca="1">(TODAY()-E569)/365</f>
        <v>1.1342465753424658</v>
      </c>
      <c r="H569" s="3">
        <f ca="1">(TODAY()-F569)/365</f>
        <v>1.1342465753424658</v>
      </c>
      <c r="I569" t="s">
        <v>14</v>
      </c>
      <c r="J569">
        <f t="shared" si="8"/>
        <v>72000</v>
      </c>
      <c r="K569">
        <v>72000</v>
      </c>
      <c r="L569">
        <f>(F569-E569)/365</f>
        <v>0</v>
      </c>
      <c r="M569">
        <f ca="1">K569/H569</f>
        <v>63478.260869565216</v>
      </c>
      <c r="N569">
        <f>COUNTIF(K:K,K569)</f>
        <v>3</v>
      </c>
      <c r="O569">
        <f ca="1">COUNTIF(M:M,M569)</f>
        <v>1</v>
      </c>
    </row>
    <row r="570" spans="1:15" x14ac:dyDescent="0.3">
      <c r="A570">
        <v>1434</v>
      </c>
      <c r="B570" t="s">
        <v>343</v>
      </c>
      <c r="C570" t="s">
        <v>345</v>
      </c>
      <c r="D570" t="s">
        <v>11</v>
      </c>
      <c r="E570" s="8">
        <v>43757</v>
      </c>
      <c r="F570" s="8">
        <v>43757</v>
      </c>
      <c r="G570" s="3">
        <f ca="1">(TODAY()-E570)/365</f>
        <v>1.5808219178082192</v>
      </c>
      <c r="H570" s="3">
        <f ca="1">(TODAY()-F570)/365</f>
        <v>1.5808219178082192</v>
      </c>
      <c r="I570" t="s">
        <v>14</v>
      </c>
      <c r="J570">
        <f t="shared" si="8"/>
        <v>72000</v>
      </c>
      <c r="K570">
        <v>72000</v>
      </c>
      <c r="L570">
        <f>(F570-E570)/365</f>
        <v>0</v>
      </c>
      <c r="M570">
        <f ca="1">K570/H570</f>
        <v>45545.927209705369</v>
      </c>
      <c r="N570">
        <f>COUNTIF(K:K,K570)</f>
        <v>3</v>
      </c>
      <c r="O570">
        <f ca="1">COUNTIF(M:M,M570)</f>
        <v>1</v>
      </c>
    </row>
    <row r="571" spans="1:15" x14ac:dyDescent="0.3">
      <c r="A571">
        <v>3906</v>
      </c>
      <c r="B571" t="s">
        <v>352</v>
      </c>
      <c r="C571" t="s">
        <v>54</v>
      </c>
      <c r="D571" t="s">
        <v>11</v>
      </c>
      <c r="E571" s="8">
        <v>36136</v>
      </c>
      <c r="F571" s="8">
        <v>43444</v>
      </c>
      <c r="G571" s="3">
        <f ca="1">(TODAY()-E571)/365</f>
        <v>22.460273972602739</v>
      </c>
      <c r="H571" s="3">
        <f ca="1">(TODAY()-F571)/365</f>
        <v>2.4383561643835616</v>
      </c>
      <c r="I571" t="s">
        <v>14</v>
      </c>
      <c r="J571">
        <f t="shared" si="8"/>
        <v>71965.509999999995</v>
      </c>
      <c r="K571">
        <v>71965.509999999995</v>
      </c>
      <c r="L571">
        <f>(F571-E571)/365</f>
        <v>20.021917808219179</v>
      </c>
      <c r="M571">
        <f ca="1">K571/H571</f>
        <v>29513.94511235955</v>
      </c>
      <c r="N571">
        <f>COUNTIF(K:K,K571)</f>
        <v>1</v>
      </c>
      <c r="O571">
        <f ca="1">COUNTIF(M:M,M571)</f>
        <v>1</v>
      </c>
    </row>
    <row r="572" spans="1:15" x14ac:dyDescent="0.3">
      <c r="A572">
        <v>3385</v>
      </c>
      <c r="B572" t="s">
        <v>755</v>
      </c>
      <c r="C572" t="s">
        <v>759</v>
      </c>
      <c r="D572" t="s">
        <v>11</v>
      </c>
      <c r="E572" s="8">
        <v>37732</v>
      </c>
      <c r="F572" s="8">
        <v>41737</v>
      </c>
      <c r="G572" s="3">
        <f ca="1">(TODAY()-E572)/365</f>
        <v>18.087671232876712</v>
      </c>
      <c r="H572" s="3">
        <f ca="1">(TODAY()-F572)/365</f>
        <v>7.1150684931506847</v>
      </c>
      <c r="I572" t="s">
        <v>10</v>
      </c>
      <c r="J572">
        <f t="shared" si="8"/>
        <v>71914.81</v>
      </c>
      <c r="K572">
        <v>71914.81</v>
      </c>
      <c r="L572">
        <f>(F572-E572)/365</f>
        <v>10.972602739726028</v>
      </c>
      <c r="M572">
        <f ca="1">K572/H572</f>
        <v>10107.395321524837</v>
      </c>
      <c r="N572">
        <f>COUNTIF(K:K,K572)</f>
        <v>1</v>
      </c>
      <c r="O572">
        <f ca="1">COUNTIF(M:M,M572)</f>
        <v>1</v>
      </c>
    </row>
    <row r="573" spans="1:15" x14ac:dyDescent="0.3">
      <c r="A573">
        <v>3438</v>
      </c>
      <c r="B573" t="s">
        <v>167</v>
      </c>
      <c r="C573" t="s">
        <v>48</v>
      </c>
      <c r="D573" t="s">
        <v>11</v>
      </c>
      <c r="E573" s="8">
        <v>30975</v>
      </c>
      <c r="F573" s="8">
        <v>35200</v>
      </c>
      <c r="G573" s="3">
        <f ca="1">(TODAY()-E573)/365</f>
        <v>36.6</v>
      </c>
      <c r="H573" s="3">
        <f ca="1">(TODAY()-F573)/365</f>
        <v>25.024657534246575</v>
      </c>
      <c r="I573" t="s">
        <v>14</v>
      </c>
      <c r="J573">
        <f t="shared" si="8"/>
        <v>71824.27</v>
      </c>
      <c r="K573">
        <v>71824.27</v>
      </c>
      <c r="L573">
        <f>(F573-E573)/365</f>
        <v>11.575342465753424</v>
      </c>
      <c r="M573">
        <f ca="1">K573/H573</f>
        <v>2870.1399770089774</v>
      </c>
      <c r="N573">
        <f>COUNTIF(K:K,K573)</f>
        <v>1</v>
      </c>
      <c r="O573">
        <f ca="1">COUNTIF(M:M,M573)</f>
        <v>1</v>
      </c>
    </row>
    <row r="574" spans="1:15" x14ac:dyDescent="0.3">
      <c r="A574">
        <v>3205</v>
      </c>
      <c r="B574" t="s">
        <v>595</v>
      </c>
      <c r="C574" t="s">
        <v>168</v>
      </c>
      <c r="D574" t="s">
        <v>11</v>
      </c>
      <c r="E574" s="8">
        <v>40525</v>
      </c>
      <c r="F574" s="8">
        <v>43711</v>
      </c>
      <c r="G574" s="3">
        <f ca="1">(TODAY()-E574)/365</f>
        <v>10.435616438356165</v>
      </c>
      <c r="H574" s="3">
        <f ca="1">(TODAY()-F574)/365</f>
        <v>1.7068493150684931</v>
      </c>
      <c r="I574" t="s">
        <v>14</v>
      </c>
      <c r="J574">
        <f t="shared" si="8"/>
        <v>71803.45</v>
      </c>
      <c r="K574">
        <v>71803.45</v>
      </c>
      <c r="L574">
        <f>(F574-E574)/365</f>
        <v>8.7287671232876711</v>
      </c>
      <c r="M574">
        <f ca="1">K574/H574</f>
        <v>42067.831861958264</v>
      </c>
      <c r="N574">
        <f>COUNTIF(K:K,K574)</f>
        <v>1</v>
      </c>
      <c r="O574">
        <f ca="1">COUNTIF(M:M,M574)</f>
        <v>1</v>
      </c>
    </row>
    <row r="575" spans="1:15" x14ac:dyDescent="0.3">
      <c r="A575">
        <v>2749</v>
      </c>
      <c r="B575" t="s">
        <v>228</v>
      </c>
      <c r="C575" t="s">
        <v>232</v>
      </c>
      <c r="D575" t="s">
        <v>11</v>
      </c>
      <c r="E575" s="8">
        <v>42163</v>
      </c>
      <c r="F575" s="8">
        <v>43554</v>
      </c>
      <c r="G575" s="3">
        <f ca="1">(TODAY()-E575)/365</f>
        <v>5.9479452054794519</v>
      </c>
      <c r="H575" s="3">
        <f ca="1">(TODAY()-F575)/365</f>
        <v>2.1369863013698631</v>
      </c>
      <c r="I575" t="s">
        <v>14</v>
      </c>
      <c r="J575">
        <f t="shared" si="8"/>
        <v>71800.350000000006</v>
      </c>
      <c r="K575">
        <v>71800.350000000006</v>
      </c>
      <c r="L575">
        <f>(F575-E575)/365</f>
        <v>3.8109589041095893</v>
      </c>
      <c r="M575">
        <f ca="1">K575/H575</f>
        <v>33598.88173076923</v>
      </c>
      <c r="N575">
        <f>COUNTIF(K:K,K575)</f>
        <v>1</v>
      </c>
      <c r="O575">
        <f ca="1">COUNTIF(M:M,M575)</f>
        <v>1</v>
      </c>
    </row>
    <row r="576" spans="1:15" x14ac:dyDescent="0.3">
      <c r="A576">
        <v>2362</v>
      </c>
      <c r="B576" t="s">
        <v>148</v>
      </c>
      <c r="C576" t="s">
        <v>152</v>
      </c>
      <c r="D576" t="s">
        <v>11</v>
      </c>
      <c r="E576" s="8">
        <v>42885</v>
      </c>
      <c r="F576" s="8">
        <v>43332</v>
      </c>
      <c r="G576" s="3">
        <f ca="1">(TODAY()-E576)/365</f>
        <v>3.9698630136986299</v>
      </c>
      <c r="H576" s="3">
        <f ca="1">(TODAY()-F576)/365</f>
        <v>2.7452054794520548</v>
      </c>
      <c r="I576" t="s">
        <v>14</v>
      </c>
      <c r="J576">
        <f t="shared" si="8"/>
        <v>71787.600000000006</v>
      </c>
      <c r="K576">
        <v>71787.600000000006</v>
      </c>
      <c r="L576">
        <f>(F576-E576)/365</f>
        <v>1.2246575342465753</v>
      </c>
      <c r="M576">
        <f ca="1">K576/H576</f>
        <v>26150.173652694612</v>
      </c>
      <c r="N576">
        <f>COUNTIF(K:K,K576)</f>
        <v>4</v>
      </c>
      <c r="O576">
        <f ca="1">COUNTIF(M:M,M576)</f>
        <v>1</v>
      </c>
    </row>
    <row r="577" spans="1:15" x14ac:dyDescent="0.3">
      <c r="A577">
        <v>2336</v>
      </c>
      <c r="B577" t="s">
        <v>223</v>
      </c>
      <c r="C577" t="s">
        <v>225</v>
      </c>
      <c r="D577" t="s">
        <v>11</v>
      </c>
      <c r="E577" s="8">
        <v>42891</v>
      </c>
      <c r="F577" s="8">
        <v>43276</v>
      </c>
      <c r="G577" s="3">
        <f ca="1">(TODAY()-E577)/365</f>
        <v>3.9534246575342467</v>
      </c>
      <c r="H577" s="3">
        <f ca="1">(TODAY()-F577)/365</f>
        <v>2.8986301369863012</v>
      </c>
      <c r="I577" t="s">
        <v>14</v>
      </c>
      <c r="J577">
        <f t="shared" si="8"/>
        <v>71787.600000000006</v>
      </c>
      <c r="K577">
        <v>71787.600000000006</v>
      </c>
      <c r="L577">
        <f>(F577-E577)/365</f>
        <v>1.0547945205479452</v>
      </c>
      <c r="M577">
        <f ca="1">K577/H577</f>
        <v>24766.043478260872</v>
      </c>
      <c r="N577">
        <f>COUNTIF(K:K,K577)</f>
        <v>4</v>
      </c>
      <c r="O577">
        <f ca="1">COUNTIF(M:M,M577)</f>
        <v>1</v>
      </c>
    </row>
    <row r="578" spans="1:15" x14ac:dyDescent="0.3">
      <c r="A578">
        <v>3591</v>
      </c>
      <c r="B578" t="s">
        <v>352</v>
      </c>
      <c r="C578" t="s">
        <v>54</v>
      </c>
      <c r="D578" t="s">
        <v>11</v>
      </c>
      <c r="E578" s="8">
        <v>38174</v>
      </c>
      <c r="F578" s="8">
        <v>43192</v>
      </c>
      <c r="G578" s="3">
        <f ca="1">(TODAY()-E578)/365</f>
        <v>16.876712328767123</v>
      </c>
      <c r="H578" s="3">
        <f ca="1">(TODAY()-F578)/365</f>
        <v>3.128767123287671</v>
      </c>
      <c r="I578" t="s">
        <v>14</v>
      </c>
      <c r="J578">
        <f t="shared" si="8"/>
        <v>71787.600000000006</v>
      </c>
      <c r="K578">
        <v>71787.600000000006</v>
      </c>
      <c r="L578">
        <f>(F578-E578)/365</f>
        <v>13.747945205479452</v>
      </c>
      <c r="M578">
        <f ca="1">K578/H578</f>
        <v>22944.373029772334</v>
      </c>
      <c r="N578">
        <f>COUNTIF(K:K,K578)</f>
        <v>4</v>
      </c>
      <c r="O578">
        <f ca="1">COUNTIF(M:M,M578)</f>
        <v>1</v>
      </c>
    </row>
    <row r="579" spans="1:15" x14ac:dyDescent="0.3">
      <c r="A579">
        <v>1316</v>
      </c>
      <c r="B579" t="s">
        <v>352</v>
      </c>
      <c r="C579" t="s">
        <v>364</v>
      </c>
      <c r="D579" t="s">
        <v>11</v>
      </c>
      <c r="E579" s="8">
        <v>43066</v>
      </c>
      <c r="F579" s="8">
        <v>43066</v>
      </c>
      <c r="G579" s="3">
        <f ca="1">(TODAY()-E579)/365</f>
        <v>3.473972602739726</v>
      </c>
      <c r="H579" s="3">
        <f ca="1">(TODAY()-F579)/365</f>
        <v>3.473972602739726</v>
      </c>
      <c r="I579" t="s">
        <v>14</v>
      </c>
      <c r="J579">
        <f t="shared" ref="J579:J642" si="9">IF(K579&gt;1000, K579, 40*4*K579)</f>
        <v>71787.600000000006</v>
      </c>
      <c r="K579">
        <v>71787.600000000006</v>
      </c>
      <c r="L579">
        <f>(F579-E579)/365</f>
        <v>0</v>
      </c>
      <c r="M579">
        <f ca="1">K579/H579</f>
        <v>20664.411671924292</v>
      </c>
      <c r="N579">
        <f>COUNTIF(K:K,K579)</f>
        <v>4</v>
      </c>
      <c r="O579">
        <f ca="1">COUNTIF(M:M,M579)</f>
        <v>1</v>
      </c>
    </row>
    <row r="580" spans="1:15" x14ac:dyDescent="0.3">
      <c r="A580">
        <v>3766</v>
      </c>
      <c r="B580" t="s">
        <v>654</v>
      </c>
      <c r="C580" t="s">
        <v>637</v>
      </c>
      <c r="D580" t="s">
        <v>11</v>
      </c>
      <c r="E580" s="8">
        <v>38072</v>
      </c>
      <c r="F580" s="8">
        <v>44128</v>
      </c>
      <c r="G580" s="3">
        <f ca="1">(TODAY()-E580)/365</f>
        <v>17.156164383561645</v>
      </c>
      <c r="H580" s="3">
        <f ca="1">(TODAY()-F580)/365</f>
        <v>0.56438356164383563</v>
      </c>
      <c r="I580" t="s">
        <v>10</v>
      </c>
      <c r="J580">
        <f t="shared" si="9"/>
        <v>71646</v>
      </c>
      <c r="K580">
        <v>71646</v>
      </c>
      <c r="L580">
        <f>(F580-E580)/365</f>
        <v>16.591780821917808</v>
      </c>
      <c r="M580">
        <f ca="1">K580/H580</f>
        <v>126945.58252427184</v>
      </c>
      <c r="N580">
        <f>COUNTIF(K:K,K580)</f>
        <v>2</v>
      </c>
      <c r="O580">
        <f ca="1">COUNTIF(M:M,M580)</f>
        <v>1</v>
      </c>
    </row>
    <row r="581" spans="1:15" x14ac:dyDescent="0.3">
      <c r="A581">
        <v>4002</v>
      </c>
      <c r="B581" t="s">
        <v>635</v>
      </c>
      <c r="C581" t="s">
        <v>637</v>
      </c>
      <c r="D581" t="s">
        <v>11</v>
      </c>
      <c r="E581" s="8">
        <v>35282</v>
      </c>
      <c r="F581" s="8">
        <v>43680</v>
      </c>
      <c r="G581" s="3">
        <f ca="1">(TODAY()-E581)/365</f>
        <v>24.8</v>
      </c>
      <c r="H581" s="3">
        <f ca="1">(TODAY()-F581)/365</f>
        <v>1.7917808219178082</v>
      </c>
      <c r="I581" t="s">
        <v>10</v>
      </c>
      <c r="J581">
        <f t="shared" si="9"/>
        <v>71646</v>
      </c>
      <c r="K581">
        <v>71646</v>
      </c>
      <c r="L581">
        <f>(F581-E581)/365</f>
        <v>23.008219178082193</v>
      </c>
      <c r="M581">
        <f ca="1">K581/H581</f>
        <v>39985.917431192662</v>
      </c>
      <c r="N581">
        <f>COUNTIF(K:K,K581)</f>
        <v>2</v>
      </c>
      <c r="O581">
        <f ca="1">COUNTIF(M:M,M581)</f>
        <v>1</v>
      </c>
    </row>
    <row r="582" spans="1:15" x14ac:dyDescent="0.3">
      <c r="A582">
        <v>1916</v>
      </c>
      <c r="B582" t="s">
        <v>202</v>
      </c>
      <c r="C582" t="s">
        <v>152</v>
      </c>
      <c r="D582" t="s">
        <v>11</v>
      </c>
      <c r="E582" s="8">
        <v>42961</v>
      </c>
      <c r="F582" s="8">
        <v>42961</v>
      </c>
      <c r="G582" s="3">
        <f ca="1">(TODAY()-E582)/365</f>
        <v>3.7616438356164386</v>
      </c>
      <c r="H582" s="3">
        <f ca="1">(TODAY()-F582)/365</f>
        <v>3.7616438356164386</v>
      </c>
      <c r="I582" t="s">
        <v>14</v>
      </c>
      <c r="J582">
        <f t="shared" si="9"/>
        <v>71527.5</v>
      </c>
      <c r="K582">
        <v>71527.5</v>
      </c>
      <c r="L582">
        <f>(F582-E582)/365</f>
        <v>0</v>
      </c>
      <c r="M582">
        <f ca="1">K582/H582</f>
        <v>19014.958120903131</v>
      </c>
      <c r="N582">
        <f>COUNTIF(K:K,K582)</f>
        <v>1</v>
      </c>
      <c r="O582">
        <f ca="1">COUNTIF(M:M,M582)</f>
        <v>1</v>
      </c>
    </row>
    <row r="583" spans="1:15" x14ac:dyDescent="0.3">
      <c r="A583">
        <v>4235</v>
      </c>
      <c r="B583" t="s">
        <v>375</v>
      </c>
      <c r="C583" t="s">
        <v>399</v>
      </c>
      <c r="D583" t="s">
        <v>82</v>
      </c>
      <c r="E583" s="8">
        <v>34286</v>
      </c>
      <c r="F583" s="8">
        <v>35200</v>
      </c>
      <c r="G583" s="3">
        <f ca="1">(TODAY()-E583)/365</f>
        <v>27.528767123287672</v>
      </c>
      <c r="H583" s="3">
        <f ca="1">(TODAY()-F583)/365</f>
        <v>25.024657534246575</v>
      </c>
      <c r="I583" t="s">
        <v>14</v>
      </c>
      <c r="J583">
        <f t="shared" si="9"/>
        <v>71525</v>
      </c>
      <c r="K583">
        <v>71525</v>
      </c>
      <c r="L583">
        <f>(F583-E583)/365</f>
        <v>2.504109589041096</v>
      </c>
      <c r="M583">
        <f ca="1">K583/H583</f>
        <v>2858.1809721918107</v>
      </c>
      <c r="N583">
        <f>COUNTIF(K:K,K583)</f>
        <v>1</v>
      </c>
      <c r="O583">
        <f ca="1">COUNTIF(M:M,M583)</f>
        <v>1</v>
      </c>
    </row>
    <row r="584" spans="1:15" x14ac:dyDescent="0.3">
      <c r="A584">
        <v>3926</v>
      </c>
      <c r="B584" t="s">
        <v>249</v>
      </c>
      <c r="C584" t="s">
        <v>268</v>
      </c>
      <c r="D584" t="s">
        <v>11</v>
      </c>
      <c r="E584" s="8">
        <v>34988</v>
      </c>
      <c r="F584" s="8">
        <v>42513</v>
      </c>
      <c r="G584" s="3">
        <f ca="1">(TODAY()-E584)/365</f>
        <v>25.605479452054794</v>
      </c>
      <c r="H584" s="3">
        <f ca="1">(TODAY()-F584)/365</f>
        <v>4.9890410958904106</v>
      </c>
      <c r="I584" t="s">
        <v>14</v>
      </c>
      <c r="J584">
        <f t="shared" si="9"/>
        <v>71447.61</v>
      </c>
      <c r="K584">
        <v>71447.61</v>
      </c>
      <c r="L584">
        <f>(F584-E584)/365</f>
        <v>20.616438356164384</v>
      </c>
      <c r="M584">
        <f ca="1">K584/H584</f>
        <v>14320.910296540364</v>
      </c>
      <c r="N584">
        <f>COUNTIF(K:K,K584)</f>
        <v>1</v>
      </c>
      <c r="O584">
        <f ca="1">COUNTIF(M:M,M584)</f>
        <v>1</v>
      </c>
    </row>
    <row r="585" spans="1:15" x14ac:dyDescent="0.3">
      <c r="A585">
        <v>1965</v>
      </c>
      <c r="B585" t="s">
        <v>506</v>
      </c>
      <c r="C585" t="s">
        <v>74</v>
      </c>
      <c r="D585" t="s">
        <v>11</v>
      </c>
      <c r="E585" s="8">
        <v>41617</v>
      </c>
      <c r="F585" s="8">
        <v>41617</v>
      </c>
      <c r="G585" s="3">
        <f ca="1">(TODAY()-E585)/365</f>
        <v>7.4438356164383563</v>
      </c>
      <c r="H585" s="3">
        <f ca="1">(TODAY()-F585)/365</f>
        <v>7.4438356164383563</v>
      </c>
      <c r="I585" t="s">
        <v>14</v>
      </c>
      <c r="J585">
        <f t="shared" si="9"/>
        <v>71447.34</v>
      </c>
      <c r="K585">
        <v>71447.34</v>
      </c>
      <c r="L585">
        <f>(F585-E585)/365</f>
        <v>0</v>
      </c>
      <c r="M585">
        <f ca="1">K585/H585</f>
        <v>9598.1888479941099</v>
      </c>
      <c r="N585">
        <f>COUNTIF(K:K,K585)</f>
        <v>1</v>
      </c>
      <c r="O585">
        <f ca="1">COUNTIF(M:M,M585)</f>
        <v>1</v>
      </c>
    </row>
    <row r="586" spans="1:15" x14ac:dyDescent="0.3">
      <c r="A586">
        <v>2941</v>
      </c>
      <c r="B586" t="s">
        <v>609</v>
      </c>
      <c r="C586" t="s">
        <v>618</v>
      </c>
      <c r="D586" t="s">
        <v>11</v>
      </c>
      <c r="E586" s="8">
        <v>41417</v>
      </c>
      <c r="F586" s="8">
        <v>43484</v>
      </c>
      <c r="G586" s="3">
        <f ca="1">(TODAY()-E586)/365</f>
        <v>7.9917808219178079</v>
      </c>
      <c r="H586" s="3">
        <f ca="1">(TODAY()-F586)/365</f>
        <v>2.3287671232876712</v>
      </c>
      <c r="I586" t="s">
        <v>14</v>
      </c>
      <c r="J586">
        <f t="shared" si="9"/>
        <v>71400</v>
      </c>
      <c r="K586">
        <v>71400</v>
      </c>
      <c r="L586">
        <f>(F586-E586)/365</f>
        <v>5.6630136986301371</v>
      </c>
      <c r="M586">
        <f ca="1">K586/H586</f>
        <v>30660</v>
      </c>
      <c r="N586">
        <f>COUNTIF(K:K,K586)</f>
        <v>2</v>
      </c>
      <c r="O586">
        <f ca="1">COUNTIF(M:M,M586)</f>
        <v>1</v>
      </c>
    </row>
    <row r="587" spans="1:15" x14ac:dyDescent="0.3">
      <c r="A587">
        <v>1563</v>
      </c>
      <c r="B587" t="s">
        <v>343</v>
      </c>
      <c r="C587" t="s">
        <v>345</v>
      </c>
      <c r="D587" t="s">
        <v>11</v>
      </c>
      <c r="E587" s="8">
        <v>43451</v>
      </c>
      <c r="F587" s="8">
        <v>43451</v>
      </c>
      <c r="G587" s="3">
        <f ca="1">(TODAY()-E587)/365</f>
        <v>2.419178082191781</v>
      </c>
      <c r="H587" s="3">
        <f ca="1">(TODAY()-F587)/365</f>
        <v>2.419178082191781</v>
      </c>
      <c r="I587" t="s">
        <v>14</v>
      </c>
      <c r="J587">
        <f t="shared" si="9"/>
        <v>71400</v>
      </c>
      <c r="K587">
        <v>71400</v>
      </c>
      <c r="L587">
        <f>(F587-E587)/365</f>
        <v>0</v>
      </c>
      <c r="M587">
        <f ca="1">K587/H587</f>
        <v>29514.156285390713</v>
      </c>
      <c r="N587">
        <f>COUNTIF(K:K,K587)</f>
        <v>2</v>
      </c>
      <c r="O587">
        <f ca="1">COUNTIF(M:M,M587)</f>
        <v>1</v>
      </c>
    </row>
    <row r="588" spans="1:15" x14ac:dyDescent="0.3">
      <c r="A588">
        <v>3583</v>
      </c>
      <c r="B588" t="s">
        <v>734</v>
      </c>
      <c r="C588" t="s">
        <v>78</v>
      </c>
      <c r="D588" t="s">
        <v>11</v>
      </c>
      <c r="E588" s="8">
        <v>39090</v>
      </c>
      <c r="F588" s="8">
        <v>44088</v>
      </c>
      <c r="G588" s="3">
        <f ca="1">(TODAY()-E588)/365</f>
        <v>14.367123287671232</v>
      </c>
      <c r="H588" s="3">
        <f ca="1">(TODAY()-F588)/365</f>
        <v>0.67397260273972603</v>
      </c>
      <c r="I588" t="s">
        <v>14</v>
      </c>
      <c r="J588">
        <f t="shared" si="9"/>
        <v>71305.759999999995</v>
      </c>
      <c r="K588">
        <v>71305.759999999995</v>
      </c>
      <c r="L588">
        <f>(F588-E588)/365</f>
        <v>13.693150684931506</v>
      </c>
      <c r="M588">
        <f ca="1">K588/H588</f>
        <v>105799.19674796746</v>
      </c>
      <c r="N588">
        <f>COUNTIF(K:K,K588)</f>
        <v>2</v>
      </c>
      <c r="O588">
        <f ca="1">COUNTIF(M:M,M588)</f>
        <v>1</v>
      </c>
    </row>
    <row r="589" spans="1:15" x14ac:dyDescent="0.3">
      <c r="A589">
        <v>3052</v>
      </c>
      <c r="B589" t="s">
        <v>609</v>
      </c>
      <c r="C589" t="s">
        <v>78</v>
      </c>
      <c r="D589" t="s">
        <v>11</v>
      </c>
      <c r="E589" s="8">
        <v>39265</v>
      </c>
      <c r="F589" s="8">
        <v>41731</v>
      </c>
      <c r="G589" s="3">
        <f ca="1">(TODAY()-E589)/365</f>
        <v>13.887671232876713</v>
      </c>
      <c r="H589" s="3">
        <f ca="1">(TODAY()-F589)/365</f>
        <v>7.1315068493150688</v>
      </c>
      <c r="I589" t="s">
        <v>14</v>
      </c>
      <c r="J589">
        <f t="shared" si="9"/>
        <v>71305.759999999995</v>
      </c>
      <c r="K589">
        <v>71305.759999999995</v>
      </c>
      <c r="L589">
        <f>(F589-E589)/365</f>
        <v>6.7561643835616438</v>
      </c>
      <c r="M589">
        <f ca="1">K589/H589</f>
        <v>9998.6947368421042</v>
      </c>
      <c r="N589">
        <f>COUNTIF(K:K,K589)</f>
        <v>2</v>
      </c>
      <c r="O589">
        <f ca="1">COUNTIF(M:M,M589)</f>
        <v>1</v>
      </c>
    </row>
    <row r="590" spans="1:15" x14ac:dyDescent="0.3">
      <c r="A590">
        <v>3901</v>
      </c>
      <c r="B590" t="s">
        <v>643</v>
      </c>
      <c r="C590" t="s">
        <v>74</v>
      </c>
      <c r="D590" t="s">
        <v>11</v>
      </c>
      <c r="E590" s="8">
        <v>35387</v>
      </c>
      <c r="F590" s="8">
        <v>42636</v>
      </c>
      <c r="G590" s="3">
        <f ca="1">(TODAY()-E590)/365</f>
        <v>24.512328767123286</v>
      </c>
      <c r="H590" s="3">
        <f ca="1">(TODAY()-F590)/365</f>
        <v>4.6520547945205477</v>
      </c>
      <c r="I590" t="s">
        <v>14</v>
      </c>
      <c r="J590">
        <f t="shared" si="9"/>
        <v>71213.210000000006</v>
      </c>
      <c r="K590">
        <v>71213.210000000006</v>
      </c>
      <c r="L590">
        <f>(F590-E590)/365</f>
        <v>19.860273972602741</v>
      </c>
      <c r="M590">
        <f ca="1">K590/H590</f>
        <v>15307.904387514725</v>
      </c>
      <c r="N590">
        <f>COUNTIF(K:K,K590)</f>
        <v>1</v>
      </c>
      <c r="O590">
        <f ca="1">COUNTIF(M:M,M590)</f>
        <v>1</v>
      </c>
    </row>
    <row r="591" spans="1:15" x14ac:dyDescent="0.3">
      <c r="A591">
        <v>3777</v>
      </c>
      <c r="B591" t="s">
        <v>178</v>
      </c>
      <c r="C591" t="s">
        <v>180</v>
      </c>
      <c r="D591" t="s">
        <v>11</v>
      </c>
      <c r="E591" s="8">
        <v>36011</v>
      </c>
      <c r="F591" s="8">
        <v>42128</v>
      </c>
      <c r="G591" s="3">
        <f ca="1">(TODAY()-E591)/365</f>
        <v>22.802739726027397</v>
      </c>
      <c r="H591" s="3">
        <f ca="1">(TODAY()-F591)/365</f>
        <v>6.043835616438356</v>
      </c>
      <c r="I591" t="s">
        <v>14</v>
      </c>
      <c r="J591">
        <f t="shared" si="9"/>
        <v>71193.72</v>
      </c>
      <c r="K591">
        <v>71193.72</v>
      </c>
      <c r="L591">
        <f>(F591-E591)/365</f>
        <v>16.758904109589039</v>
      </c>
      <c r="M591">
        <f ca="1">K591/H591</f>
        <v>11779.559292837715</v>
      </c>
      <c r="N591">
        <f>COUNTIF(K:K,K591)</f>
        <v>1</v>
      </c>
      <c r="O591">
        <f ca="1">COUNTIF(M:M,M591)</f>
        <v>1</v>
      </c>
    </row>
    <row r="592" spans="1:15" x14ac:dyDescent="0.3">
      <c r="A592">
        <v>4375</v>
      </c>
      <c r="B592" t="s">
        <v>104</v>
      </c>
      <c r="C592" t="s">
        <v>109</v>
      </c>
      <c r="D592" t="s">
        <v>82</v>
      </c>
      <c r="E592" s="8">
        <v>32051</v>
      </c>
      <c r="F592" s="8">
        <v>43136</v>
      </c>
      <c r="G592" s="3">
        <f ca="1">(TODAY()-E592)/365</f>
        <v>33.652054794520545</v>
      </c>
      <c r="H592" s="3">
        <f ca="1">(TODAY()-F592)/365</f>
        <v>3.2821917808219179</v>
      </c>
      <c r="I592" t="s">
        <v>14</v>
      </c>
      <c r="J592">
        <f t="shared" si="9"/>
        <v>71162.37</v>
      </c>
      <c r="K592">
        <v>71162.37</v>
      </c>
      <c r="L592">
        <f>(F592-E592)/365</f>
        <v>30.36986301369863</v>
      </c>
      <c r="M592">
        <f ca="1">K592/H592</f>
        <v>21681.356469115191</v>
      </c>
      <c r="N592">
        <f>COUNTIF(K:K,K592)</f>
        <v>2</v>
      </c>
      <c r="O592">
        <f ca="1">COUNTIF(M:M,M592)</f>
        <v>1</v>
      </c>
    </row>
    <row r="593" spans="1:15" x14ac:dyDescent="0.3">
      <c r="A593">
        <v>3055</v>
      </c>
      <c r="B593" t="s">
        <v>685</v>
      </c>
      <c r="C593" t="s">
        <v>199</v>
      </c>
      <c r="D593" t="s">
        <v>11</v>
      </c>
      <c r="E593" s="8">
        <v>32721</v>
      </c>
      <c r="F593" s="8">
        <v>35200</v>
      </c>
      <c r="G593" s="3">
        <f ca="1">(TODAY()-E593)/365</f>
        <v>31.816438356164383</v>
      </c>
      <c r="H593" s="3">
        <f ca="1">(TODAY()-F593)/365</f>
        <v>25.024657534246575</v>
      </c>
      <c r="I593" t="s">
        <v>14</v>
      </c>
      <c r="J593">
        <f t="shared" si="9"/>
        <v>71162.37</v>
      </c>
      <c r="K593">
        <v>71162.37</v>
      </c>
      <c r="L593">
        <f>(F593-E593)/365</f>
        <v>6.7917808219178086</v>
      </c>
      <c r="M593">
        <f ca="1">K593/H593</f>
        <v>2843.6900645938249</v>
      </c>
      <c r="N593">
        <f>COUNTIF(K:K,K593)</f>
        <v>2</v>
      </c>
      <c r="O593">
        <f ca="1">COUNTIF(M:M,M593)</f>
        <v>1</v>
      </c>
    </row>
    <row r="594" spans="1:15" x14ac:dyDescent="0.3">
      <c r="A594">
        <v>1991</v>
      </c>
      <c r="B594" t="s">
        <v>42</v>
      </c>
      <c r="C594" t="s">
        <v>49</v>
      </c>
      <c r="D594" t="s">
        <v>11</v>
      </c>
      <c r="E594" s="8">
        <v>39671</v>
      </c>
      <c r="F594" s="8">
        <v>39671</v>
      </c>
      <c r="G594" s="3">
        <f ca="1">(TODAY()-E594)/365</f>
        <v>12.775342465753425</v>
      </c>
      <c r="H594" s="3">
        <f ca="1">(TODAY()-F594)/365</f>
        <v>12.775342465753425</v>
      </c>
      <c r="I594" t="s">
        <v>10</v>
      </c>
      <c r="J594">
        <f t="shared" si="9"/>
        <v>71069.52</v>
      </c>
      <c r="K594">
        <v>71069.52</v>
      </c>
      <c r="L594">
        <f>(F594-E594)/365</f>
        <v>0</v>
      </c>
      <c r="M594">
        <f ca="1">K594/H594</f>
        <v>5563.0226892558439</v>
      </c>
      <c r="N594">
        <f>COUNTIF(K:K,K594)</f>
        <v>1</v>
      </c>
      <c r="O594">
        <f ca="1">COUNTIF(M:M,M594)</f>
        <v>1</v>
      </c>
    </row>
    <row r="595" spans="1:15" x14ac:dyDescent="0.3">
      <c r="A595">
        <v>3269</v>
      </c>
      <c r="B595" t="s">
        <v>506</v>
      </c>
      <c r="C595" t="s">
        <v>509</v>
      </c>
      <c r="D595" t="s">
        <v>11</v>
      </c>
      <c r="E595" s="8">
        <v>37279</v>
      </c>
      <c r="F595" s="8">
        <v>40763</v>
      </c>
      <c r="G595" s="3">
        <f ca="1">(TODAY()-E595)/365</f>
        <v>19.328767123287673</v>
      </c>
      <c r="H595" s="3">
        <f ca="1">(TODAY()-F595)/365</f>
        <v>9.7835616438356166</v>
      </c>
      <c r="I595" t="s">
        <v>14</v>
      </c>
      <c r="J595">
        <f t="shared" si="9"/>
        <v>71025.710000000006</v>
      </c>
      <c r="K595">
        <v>71025.710000000006</v>
      </c>
      <c r="L595">
        <f>(F595-E595)/365</f>
        <v>9.5452054794520542</v>
      </c>
      <c r="M595">
        <f ca="1">K595/H595</f>
        <v>7259.6987258471027</v>
      </c>
      <c r="N595">
        <f>COUNTIF(K:K,K595)</f>
        <v>1</v>
      </c>
      <c r="O595">
        <f ca="1">COUNTIF(M:M,M595)</f>
        <v>1</v>
      </c>
    </row>
    <row r="596" spans="1:15" x14ac:dyDescent="0.3">
      <c r="A596">
        <v>4152</v>
      </c>
      <c r="B596" t="s">
        <v>422</v>
      </c>
      <c r="C596" t="s">
        <v>122</v>
      </c>
      <c r="D596" t="s">
        <v>39</v>
      </c>
      <c r="E596" s="8">
        <v>43423</v>
      </c>
      <c r="F596" s="8">
        <v>44072</v>
      </c>
      <c r="G596" s="3">
        <f ca="1">(TODAY()-E596)/365</f>
        <v>2.495890410958904</v>
      </c>
      <c r="H596" s="3">
        <f ca="1">(TODAY()-F596)/365</f>
        <v>0.71780821917808224</v>
      </c>
      <c r="I596" t="s">
        <v>14</v>
      </c>
      <c r="J596">
        <f t="shared" si="9"/>
        <v>71000.02</v>
      </c>
      <c r="K596">
        <v>71000.02</v>
      </c>
      <c r="L596">
        <f>(F596-E596)/365</f>
        <v>1.7780821917808218</v>
      </c>
      <c r="M596">
        <f ca="1">K596/H596</f>
        <v>98912.241603053437</v>
      </c>
      <c r="N596">
        <f>COUNTIF(K:K,K596)</f>
        <v>2</v>
      </c>
      <c r="O596">
        <f ca="1">COUNTIF(M:M,M596)</f>
        <v>2</v>
      </c>
    </row>
    <row r="597" spans="1:15" x14ac:dyDescent="0.3">
      <c r="A597">
        <v>4154</v>
      </c>
      <c r="B597" t="s">
        <v>422</v>
      </c>
      <c r="C597" t="s">
        <v>122</v>
      </c>
      <c r="D597" t="s">
        <v>39</v>
      </c>
      <c r="E597" s="8">
        <v>43353</v>
      </c>
      <c r="F597" s="8">
        <v>44072</v>
      </c>
      <c r="G597" s="3">
        <f ca="1">(TODAY()-E597)/365</f>
        <v>2.6876712328767125</v>
      </c>
      <c r="H597" s="3">
        <f ca="1">(TODAY()-F597)/365</f>
        <v>0.71780821917808224</v>
      </c>
      <c r="I597" t="s">
        <v>14</v>
      </c>
      <c r="J597">
        <f t="shared" si="9"/>
        <v>71000.02</v>
      </c>
      <c r="K597">
        <v>71000.02</v>
      </c>
      <c r="L597">
        <f>(F597-E597)/365</f>
        <v>1.9698630136986301</v>
      </c>
      <c r="M597">
        <f ca="1">K597/H597</f>
        <v>98912.241603053437</v>
      </c>
      <c r="N597">
        <f>COUNTIF(K:K,K597)</f>
        <v>2</v>
      </c>
      <c r="O597">
        <f ca="1">COUNTIF(M:M,M597)</f>
        <v>2</v>
      </c>
    </row>
    <row r="598" spans="1:15" x14ac:dyDescent="0.3">
      <c r="A598">
        <v>3524</v>
      </c>
      <c r="B598" t="s">
        <v>306</v>
      </c>
      <c r="C598" t="s">
        <v>74</v>
      </c>
      <c r="D598" t="s">
        <v>11</v>
      </c>
      <c r="E598" s="8">
        <v>38152</v>
      </c>
      <c r="F598" s="8">
        <v>42814</v>
      </c>
      <c r="G598" s="3">
        <f ca="1">(TODAY()-E598)/365</f>
        <v>16.936986301369863</v>
      </c>
      <c r="H598" s="3">
        <f ca="1">(TODAY()-F598)/365</f>
        <v>4.1643835616438354</v>
      </c>
      <c r="I598" t="s">
        <v>14</v>
      </c>
      <c r="J598">
        <f t="shared" si="9"/>
        <v>70983.17</v>
      </c>
      <c r="K598">
        <v>70983.17</v>
      </c>
      <c r="L598">
        <f>(F598-E598)/365</f>
        <v>12.772602739726027</v>
      </c>
      <c r="M598">
        <f ca="1">K598/H598</f>
        <v>17045.300690789474</v>
      </c>
      <c r="N598">
        <f>COUNTIF(K:K,K598)</f>
        <v>1</v>
      </c>
      <c r="O598">
        <f ca="1">COUNTIF(M:M,M598)</f>
        <v>1</v>
      </c>
    </row>
    <row r="599" spans="1:15" x14ac:dyDescent="0.3">
      <c r="A599">
        <v>1668</v>
      </c>
      <c r="B599" t="s">
        <v>766</v>
      </c>
      <c r="C599" t="s">
        <v>749</v>
      </c>
      <c r="D599" t="s">
        <v>11</v>
      </c>
      <c r="E599" s="8">
        <v>39630</v>
      </c>
      <c r="F599" s="8">
        <v>39630</v>
      </c>
      <c r="G599" s="3">
        <f ca="1">(TODAY()-E599)/365</f>
        <v>12.887671232876713</v>
      </c>
      <c r="H599" s="3">
        <f ca="1">(TODAY()-F599)/365</f>
        <v>12.887671232876713</v>
      </c>
      <c r="I599" t="s">
        <v>14</v>
      </c>
      <c r="J599">
        <f t="shared" si="9"/>
        <v>70858.36</v>
      </c>
      <c r="K599">
        <v>70858.36</v>
      </c>
      <c r="L599">
        <f>(F599-E599)/365</f>
        <v>0</v>
      </c>
      <c r="M599">
        <f ca="1">K599/H599</f>
        <v>5498.1508078231291</v>
      </c>
      <c r="N599">
        <f>COUNTIF(K:K,K599)</f>
        <v>1</v>
      </c>
      <c r="O599">
        <f ca="1">COUNTIF(M:M,M599)</f>
        <v>1</v>
      </c>
    </row>
    <row r="600" spans="1:15" x14ac:dyDescent="0.3">
      <c r="A600">
        <v>1877</v>
      </c>
      <c r="B600" t="s">
        <v>375</v>
      </c>
      <c r="C600" t="s">
        <v>403</v>
      </c>
      <c r="D600" t="s">
        <v>82</v>
      </c>
      <c r="E600" s="8">
        <v>42346</v>
      </c>
      <c r="F600" s="8">
        <v>42346</v>
      </c>
      <c r="G600" s="3">
        <f ca="1">(TODAY()-E600)/365</f>
        <v>5.4465753424657537</v>
      </c>
      <c r="H600" s="3">
        <f ca="1">(TODAY()-F600)/365</f>
        <v>5.4465753424657537</v>
      </c>
      <c r="I600" t="s">
        <v>14</v>
      </c>
      <c r="J600">
        <f t="shared" si="9"/>
        <v>70792.490000000005</v>
      </c>
      <c r="K600">
        <v>70792.490000000005</v>
      </c>
      <c r="L600">
        <f>(F600-E600)/365</f>
        <v>0</v>
      </c>
      <c r="M600">
        <f ca="1">K600/H600</f>
        <v>12997.615115694165</v>
      </c>
      <c r="N600">
        <f>COUNTIF(K:K,K600)</f>
        <v>1</v>
      </c>
      <c r="O600">
        <f ca="1">COUNTIF(M:M,M600)</f>
        <v>1</v>
      </c>
    </row>
    <row r="601" spans="1:15" x14ac:dyDescent="0.3">
      <c r="A601">
        <v>1763</v>
      </c>
      <c r="B601" t="s">
        <v>375</v>
      </c>
      <c r="C601" t="s">
        <v>399</v>
      </c>
      <c r="D601" t="s">
        <v>82</v>
      </c>
      <c r="E601" s="8">
        <v>35366</v>
      </c>
      <c r="F601" s="8">
        <v>35366</v>
      </c>
      <c r="G601" s="3">
        <f ca="1">(TODAY()-E601)/365</f>
        <v>24.56986301369863</v>
      </c>
      <c r="H601" s="3">
        <f ca="1">(TODAY()-F601)/365</f>
        <v>24.56986301369863</v>
      </c>
      <c r="I601" t="s">
        <v>14</v>
      </c>
      <c r="J601">
        <f t="shared" si="9"/>
        <v>70698.19</v>
      </c>
      <c r="K601">
        <v>70698.19</v>
      </c>
      <c r="L601">
        <f>(F601-E601)/365</f>
        <v>0</v>
      </c>
      <c r="M601">
        <f ca="1">K601/H601</f>
        <v>2877.4352531222125</v>
      </c>
      <c r="N601">
        <f>COUNTIF(K:K,K601)</f>
        <v>1</v>
      </c>
      <c r="O601">
        <f ca="1">COUNTIF(M:M,M601)</f>
        <v>1</v>
      </c>
    </row>
    <row r="602" spans="1:15" x14ac:dyDescent="0.3">
      <c r="A602">
        <v>4381</v>
      </c>
      <c r="B602" t="s">
        <v>375</v>
      </c>
      <c r="C602" t="s">
        <v>402</v>
      </c>
      <c r="D602" t="s">
        <v>82</v>
      </c>
      <c r="E602" s="8">
        <v>26218</v>
      </c>
      <c r="F602" s="8">
        <v>38201</v>
      </c>
      <c r="G602" s="3">
        <f ca="1">(TODAY()-E602)/365</f>
        <v>49.632876712328766</v>
      </c>
      <c r="H602" s="3">
        <f ca="1">(TODAY()-F602)/365</f>
        <v>16.802739726027397</v>
      </c>
      <c r="I602" t="s">
        <v>14</v>
      </c>
      <c r="J602">
        <f t="shared" si="9"/>
        <v>70628.06</v>
      </c>
      <c r="K602">
        <v>70628.06</v>
      </c>
      <c r="L602">
        <f>(F602-E602)/365</f>
        <v>32.830136986301369</v>
      </c>
      <c r="M602">
        <f ca="1">K602/H602</f>
        <v>4203.3657100929395</v>
      </c>
      <c r="N602">
        <f>COUNTIF(K:K,K602)</f>
        <v>1</v>
      </c>
      <c r="O602">
        <f ca="1">COUNTIF(M:M,M602)</f>
        <v>1</v>
      </c>
    </row>
    <row r="603" spans="1:15" x14ac:dyDescent="0.3">
      <c r="A603">
        <v>1964</v>
      </c>
      <c r="B603" t="s">
        <v>506</v>
      </c>
      <c r="C603" t="s">
        <v>239</v>
      </c>
      <c r="D603" t="s">
        <v>11</v>
      </c>
      <c r="E603" s="8">
        <v>37844</v>
      </c>
      <c r="F603" s="8">
        <v>37844</v>
      </c>
      <c r="G603" s="3">
        <f ca="1">(TODAY()-E603)/365</f>
        <v>17.780821917808218</v>
      </c>
      <c r="H603" s="3">
        <f ca="1">(TODAY()-F603)/365</f>
        <v>17.780821917808218</v>
      </c>
      <c r="I603" t="s">
        <v>14</v>
      </c>
      <c r="J603">
        <f t="shared" si="9"/>
        <v>70619.929999999993</v>
      </c>
      <c r="K603">
        <v>70619.929999999993</v>
      </c>
      <c r="L603">
        <f>(F603-E603)/365</f>
        <v>0</v>
      </c>
      <c r="M603">
        <f ca="1">K603/H603</f>
        <v>3971.6909784283512</v>
      </c>
      <c r="N603">
        <f>COUNTIF(K:K,K603)</f>
        <v>1</v>
      </c>
      <c r="O603">
        <f ca="1">COUNTIF(M:M,M603)</f>
        <v>1</v>
      </c>
    </row>
    <row r="604" spans="1:15" x14ac:dyDescent="0.3">
      <c r="A604">
        <v>1948</v>
      </c>
      <c r="B604" t="s">
        <v>510</v>
      </c>
      <c r="C604" t="s">
        <v>458</v>
      </c>
      <c r="D604" t="s">
        <v>286</v>
      </c>
      <c r="E604" s="8">
        <v>40260</v>
      </c>
      <c r="F604" s="8">
        <v>40260</v>
      </c>
      <c r="G604" s="3">
        <f ca="1">(TODAY()-E604)/365</f>
        <v>11.161643835616438</v>
      </c>
      <c r="H604" s="3">
        <f ca="1">(TODAY()-F604)/365</f>
        <v>11.161643835616438</v>
      </c>
      <c r="I604" t="s">
        <v>14</v>
      </c>
      <c r="J604">
        <f t="shared" si="9"/>
        <v>70477</v>
      </c>
      <c r="K604">
        <v>70477</v>
      </c>
      <c r="L604">
        <f>(F604-E604)/365</f>
        <v>0</v>
      </c>
      <c r="M604">
        <f ca="1">K604/H604</f>
        <v>6314.2133038782522</v>
      </c>
      <c r="N604">
        <f>COUNTIF(K:K,K604)</f>
        <v>1</v>
      </c>
      <c r="O604">
        <f ca="1">COUNTIF(M:M,M604)</f>
        <v>1</v>
      </c>
    </row>
    <row r="605" spans="1:15" x14ac:dyDescent="0.3">
      <c r="A605">
        <v>4304</v>
      </c>
      <c r="B605" t="s">
        <v>375</v>
      </c>
      <c r="C605" t="s">
        <v>399</v>
      </c>
      <c r="D605" t="s">
        <v>82</v>
      </c>
      <c r="E605" s="8">
        <v>35849</v>
      </c>
      <c r="F605" s="8">
        <v>39256</v>
      </c>
      <c r="G605" s="3">
        <f ca="1">(TODAY()-E605)/365</f>
        <v>23.246575342465754</v>
      </c>
      <c r="H605" s="3">
        <f ca="1">(TODAY()-F605)/365</f>
        <v>13.912328767123288</v>
      </c>
      <c r="I605" t="s">
        <v>14</v>
      </c>
      <c r="J605">
        <f t="shared" si="9"/>
        <v>70427.7</v>
      </c>
      <c r="K605">
        <v>70427.7</v>
      </c>
      <c r="L605">
        <f>(F605-E605)/365</f>
        <v>9.3342465753424655</v>
      </c>
      <c r="M605">
        <f ca="1">K605/H605</f>
        <v>5062.2509846396215</v>
      </c>
      <c r="N605">
        <f>COUNTIF(K:K,K605)</f>
        <v>1</v>
      </c>
      <c r="O605">
        <f ca="1">COUNTIF(M:M,M605)</f>
        <v>1</v>
      </c>
    </row>
    <row r="606" spans="1:15" x14ac:dyDescent="0.3">
      <c r="A606">
        <v>1709</v>
      </c>
      <c r="B606" t="s">
        <v>741</v>
      </c>
      <c r="C606" t="s">
        <v>605</v>
      </c>
      <c r="D606" t="s">
        <v>11</v>
      </c>
      <c r="E606" s="8">
        <v>43932</v>
      </c>
      <c r="F606" s="8">
        <v>43932</v>
      </c>
      <c r="G606" s="3">
        <f ca="1">(TODAY()-E606)/365</f>
        <v>1.1013698630136985</v>
      </c>
      <c r="H606" s="3">
        <f ca="1">(TODAY()-F606)/365</f>
        <v>1.1013698630136985</v>
      </c>
      <c r="I606" t="s">
        <v>14</v>
      </c>
      <c r="J606">
        <f t="shared" si="9"/>
        <v>70392</v>
      </c>
      <c r="K606">
        <v>70392</v>
      </c>
      <c r="L606">
        <f>(F606-E606)/365</f>
        <v>0</v>
      </c>
      <c r="M606">
        <f ca="1">K606/H606</f>
        <v>63913.134328358217</v>
      </c>
      <c r="N606">
        <f>COUNTIF(K:K,K606)</f>
        <v>1</v>
      </c>
      <c r="O606">
        <f ca="1">COUNTIF(M:M,M606)</f>
        <v>1</v>
      </c>
    </row>
    <row r="607" spans="1:15" x14ac:dyDescent="0.3">
      <c r="A607">
        <v>2042</v>
      </c>
      <c r="B607" t="s">
        <v>755</v>
      </c>
      <c r="C607" t="s">
        <v>763</v>
      </c>
      <c r="D607" t="s">
        <v>11</v>
      </c>
      <c r="E607" s="8">
        <v>42437</v>
      </c>
      <c r="F607" s="8">
        <v>42437</v>
      </c>
      <c r="G607" s="3">
        <f ca="1">(TODAY()-E607)/365</f>
        <v>5.1972602739726028</v>
      </c>
      <c r="H607" s="3">
        <f ca="1">(TODAY()-F607)/365</f>
        <v>5.1972602739726028</v>
      </c>
      <c r="I607" t="s">
        <v>14</v>
      </c>
      <c r="J607">
        <f t="shared" si="9"/>
        <v>70358.09</v>
      </c>
      <c r="K607">
        <v>70358.09</v>
      </c>
      <c r="L607">
        <f>(F607-E607)/365</f>
        <v>0</v>
      </c>
      <c r="M607">
        <f ca="1">K607/H607</f>
        <v>13537.534449130204</v>
      </c>
      <c r="N607">
        <f>COUNTIF(K:K,K607)</f>
        <v>1</v>
      </c>
      <c r="O607">
        <f ca="1">COUNTIF(M:M,M607)</f>
        <v>1</v>
      </c>
    </row>
    <row r="608" spans="1:15" x14ac:dyDescent="0.3">
      <c r="A608">
        <v>2984</v>
      </c>
      <c r="B608" t="s">
        <v>127</v>
      </c>
      <c r="C608" t="s">
        <v>139</v>
      </c>
      <c r="D608" t="s">
        <v>11</v>
      </c>
      <c r="E608" s="8">
        <v>39391</v>
      </c>
      <c r="F608" s="8">
        <v>41586</v>
      </c>
      <c r="G608" s="3">
        <f ca="1">(TODAY()-E608)/365</f>
        <v>13.542465753424658</v>
      </c>
      <c r="H608" s="3">
        <f ca="1">(TODAY()-F608)/365</f>
        <v>7.5287671232876709</v>
      </c>
      <c r="I608" t="s">
        <v>14</v>
      </c>
      <c r="J608">
        <f t="shared" si="9"/>
        <v>70292.210000000006</v>
      </c>
      <c r="K608">
        <v>70292.210000000006</v>
      </c>
      <c r="L608">
        <f>(F608-E608)/365</f>
        <v>6.0136986301369859</v>
      </c>
      <c r="M608">
        <f ca="1">K608/H608</f>
        <v>9336.4834970887932</v>
      </c>
      <c r="N608">
        <f>COUNTIF(K:K,K608)</f>
        <v>1</v>
      </c>
      <c r="O608">
        <f ca="1">COUNTIF(M:M,M608)</f>
        <v>1</v>
      </c>
    </row>
    <row r="609" spans="1:15" x14ac:dyDescent="0.3">
      <c r="A609">
        <v>4215</v>
      </c>
      <c r="B609" t="s">
        <v>113</v>
      </c>
      <c r="C609" t="s">
        <v>122</v>
      </c>
      <c r="D609" t="s">
        <v>82</v>
      </c>
      <c r="E609" s="8">
        <v>43136</v>
      </c>
      <c r="F609" s="8">
        <v>43694</v>
      </c>
      <c r="G609" s="3">
        <f ca="1">(TODAY()-E609)/365</f>
        <v>3.2821917808219179</v>
      </c>
      <c r="H609" s="3">
        <f ca="1">(TODAY()-F609)/365</f>
        <v>1.7534246575342465</v>
      </c>
      <c r="I609" t="s">
        <v>14</v>
      </c>
      <c r="J609">
        <f t="shared" si="9"/>
        <v>70281.710000000006</v>
      </c>
      <c r="K609">
        <v>70281.710000000006</v>
      </c>
      <c r="L609">
        <f>(F609-E609)/365</f>
        <v>1.5287671232876712</v>
      </c>
      <c r="M609">
        <f ca="1">K609/H609</f>
        <v>40082.537734375008</v>
      </c>
      <c r="N609">
        <f>COUNTIF(K:K,K609)</f>
        <v>2</v>
      </c>
      <c r="O609">
        <f ca="1">COUNTIF(M:M,M609)</f>
        <v>1</v>
      </c>
    </row>
    <row r="610" spans="1:15" x14ac:dyDescent="0.3">
      <c r="A610">
        <v>4196</v>
      </c>
      <c r="B610" t="s">
        <v>113</v>
      </c>
      <c r="C610" t="s">
        <v>122</v>
      </c>
      <c r="D610" t="s">
        <v>82</v>
      </c>
      <c r="E610" s="8">
        <v>43461</v>
      </c>
      <c r="F610" s="8">
        <v>43680</v>
      </c>
      <c r="G610" s="3">
        <f ca="1">(TODAY()-E610)/365</f>
        <v>2.3917808219178083</v>
      </c>
      <c r="H610" s="3">
        <f ca="1">(TODAY()-F610)/365</f>
        <v>1.7917808219178082</v>
      </c>
      <c r="I610" t="s">
        <v>14</v>
      </c>
      <c r="J610">
        <f t="shared" si="9"/>
        <v>70281.710000000006</v>
      </c>
      <c r="K610">
        <v>70281.710000000006</v>
      </c>
      <c r="L610">
        <f>(F610-E610)/365</f>
        <v>0.6</v>
      </c>
      <c r="M610">
        <f ca="1">K610/H610</f>
        <v>39224.501758409788</v>
      </c>
      <c r="N610">
        <f>COUNTIF(K:K,K610)</f>
        <v>2</v>
      </c>
      <c r="O610">
        <f ca="1">COUNTIF(M:M,M610)</f>
        <v>1</v>
      </c>
    </row>
    <row r="611" spans="1:15" x14ac:dyDescent="0.3">
      <c r="A611">
        <v>1351</v>
      </c>
      <c r="B611" t="s">
        <v>113</v>
      </c>
      <c r="C611" t="s">
        <v>122</v>
      </c>
      <c r="D611" t="s">
        <v>82</v>
      </c>
      <c r="E611" s="8">
        <v>44088</v>
      </c>
      <c r="F611" s="8">
        <v>44088</v>
      </c>
      <c r="G611" s="3">
        <f ca="1">(TODAY()-E611)/365</f>
        <v>0.67397260273972603</v>
      </c>
      <c r="H611" s="3">
        <f ca="1">(TODAY()-F611)/365</f>
        <v>0.67397260273972603</v>
      </c>
      <c r="I611" t="s">
        <v>14</v>
      </c>
      <c r="J611">
        <f t="shared" si="9"/>
        <v>70281.64</v>
      </c>
      <c r="K611">
        <v>70281.64</v>
      </c>
      <c r="L611">
        <f>(F611-E611)/365</f>
        <v>0</v>
      </c>
      <c r="M611">
        <f ca="1">K611/H611</f>
        <v>104279.66910569105</v>
      </c>
      <c r="N611">
        <f>COUNTIF(K:K,K611)</f>
        <v>3</v>
      </c>
      <c r="O611">
        <f ca="1">COUNTIF(M:M,M611)</f>
        <v>1</v>
      </c>
    </row>
    <row r="612" spans="1:15" x14ac:dyDescent="0.3">
      <c r="A612">
        <v>4267</v>
      </c>
      <c r="B612" t="s">
        <v>113</v>
      </c>
      <c r="C612" t="s">
        <v>122</v>
      </c>
      <c r="D612" t="s">
        <v>82</v>
      </c>
      <c r="E612" s="8">
        <v>42219</v>
      </c>
      <c r="F612" s="8">
        <v>44072</v>
      </c>
      <c r="G612" s="3">
        <f ca="1">(TODAY()-E612)/365</f>
        <v>5.7945205479452051</v>
      </c>
      <c r="H612" s="3">
        <f ca="1">(TODAY()-F612)/365</f>
        <v>0.71780821917808224</v>
      </c>
      <c r="I612" t="s">
        <v>14</v>
      </c>
      <c r="J612">
        <f t="shared" si="9"/>
        <v>70281.64</v>
      </c>
      <c r="K612">
        <v>70281.64</v>
      </c>
      <c r="L612">
        <f>(F612-E612)/365</f>
        <v>5.0767123287671234</v>
      </c>
      <c r="M612">
        <f ca="1">K612/H612</f>
        <v>97911.445038167934</v>
      </c>
      <c r="N612">
        <f>COUNTIF(K:K,K612)</f>
        <v>3</v>
      </c>
      <c r="O612">
        <f ca="1">COUNTIF(M:M,M612)</f>
        <v>1</v>
      </c>
    </row>
    <row r="613" spans="1:15" x14ac:dyDescent="0.3">
      <c r="A613">
        <v>4207</v>
      </c>
      <c r="B613" t="s">
        <v>113</v>
      </c>
      <c r="C613" t="s">
        <v>122</v>
      </c>
      <c r="D613" t="s">
        <v>82</v>
      </c>
      <c r="E613" s="8">
        <v>43461</v>
      </c>
      <c r="F613" s="8">
        <v>43904</v>
      </c>
      <c r="G613" s="3">
        <f ca="1">(TODAY()-E613)/365</f>
        <v>2.3917808219178083</v>
      </c>
      <c r="H613" s="3">
        <f ca="1">(TODAY()-F613)/365</f>
        <v>1.178082191780822</v>
      </c>
      <c r="I613" t="s">
        <v>14</v>
      </c>
      <c r="J613">
        <f t="shared" si="9"/>
        <v>70281.64</v>
      </c>
      <c r="K613">
        <v>70281.64</v>
      </c>
      <c r="L613">
        <f>(F613-E613)/365</f>
        <v>1.2136986301369863</v>
      </c>
      <c r="M613">
        <f ca="1">K613/H613</f>
        <v>59657.671162790692</v>
      </c>
      <c r="N613">
        <f>COUNTIF(K:K,K613)</f>
        <v>3</v>
      </c>
      <c r="O613">
        <f ca="1">COUNTIF(M:M,M613)</f>
        <v>1</v>
      </c>
    </row>
    <row r="614" spans="1:15" x14ac:dyDescent="0.3">
      <c r="A614">
        <v>3572</v>
      </c>
      <c r="B614" t="s">
        <v>352</v>
      </c>
      <c r="C614" t="s">
        <v>54</v>
      </c>
      <c r="D614" t="s">
        <v>11</v>
      </c>
      <c r="E614" s="8">
        <v>38006</v>
      </c>
      <c r="F614" s="8">
        <v>42940</v>
      </c>
      <c r="G614" s="3">
        <f ca="1">(TODAY()-E614)/365</f>
        <v>17.336986301369862</v>
      </c>
      <c r="H614" s="3">
        <f ca="1">(TODAY()-F614)/365</f>
        <v>3.8191780821917809</v>
      </c>
      <c r="I614" t="s">
        <v>14</v>
      </c>
      <c r="J614">
        <f t="shared" si="9"/>
        <v>70138.44</v>
      </c>
      <c r="K614">
        <v>70138.44</v>
      </c>
      <c r="L614">
        <f>(F614-E614)/365</f>
        <v>13.517808219178082</v>
      </c>
      <c r="M614">
        <f ca="1">K614/H614</f>
        <v>18364.799569583931</v>
      </c>
      <c r="N614">
        <f>COUNTIF(K:K,K614)</f>
        <v>1</v>
      </c>
      <c r="O614">
        <f ca="1">COUNTIF(M:M,M614)</f>
        <v>1</v>
      </c>
    </row>
    <row r="615" spans="1:15" x14ac:dyDescent="0.3">
      <c r="A615">
        <v>4032</v>
      </c>
      <c r="B615" t="s">
        <v>161</v>
      </c>
      <c r="C615" t="s">
        <v>74</v>
      </c>
      <c r="D615" t="s">
        <v>11</v>
      </c>
      <c r="E615" s="8">
        <v>33329</v>
      </c>
      <c r="F615" s="8">
        <v>42285</v>
      </c>
      <c r="G615" s="3">
        <f ca="1">(TODAY()-E615)/365</f>
        <v>30.150684931506849</v>
      </c>
      <c r="H615" s="3">
        <f ca="1">(TODAY()-F615)/365</f>
        <v>5.6136986301369864</v>
      </c>
      <c r="I615" t="s">
        <v>14</v>
      </c>
      <c r="J615">
        <f t="shared" si="9"/>
        <v>70099.75</v>
      </c>
      <c r="K615">
        <v>70099.75</v>
      </c>
      <c r="L615">
        <f>(F615-E615)/365</f>
        <v>24.536986301369861</v>
      </c>
      <c r="M615">
        <f ca="1">K615/H615</f>
        <v>12487.266349438751</v>
      </c>
      <c r="N615">
        <f>COUNTIF(K:K,K615)</f>
        <v>1</v>
      </c>
      <c r="O615">
        <f ca="1">COUNTIF(M:M,M615)</f>
        <v>1</v>
      </c>
    </row>
    <row r="616" spans="1:15" x14ac:dyDescent="0.3">
      <c r="A616">
        <v>2683</v>
      </c>
      <c r="B616" t="s">
        <v>306</v>
      </c>
      <c r="C616" t="s">
        <v>74</v>
      </c>
      <c r="D616" t="s">
        <v>11</v>
      </c>
      <c r="E616" s="8">
        <v>41512</v>
      </c>
      <c r="F616" s="8">
        <v>42697</v>
      </c>
      <c r="G616" s="3">
        <f ca="1">(TODAY()-E616)/365</f>
        <v>7.7315068493150685</v>
      </c>
      <c r="H616" s="3">
        <f ca="1">(TODAY()-F616)/365</f>
        <v>4.484931506849315</v>
      </c>
      <c r="I616" t="s">
        <v>14</v>
      </c>
      <c r="J616">
        <f t="shared" si="9"/>
        <v>70099.39</v>
      </c>
      <c r="K616">
        <v>70099.39</v>
      </c>
      <c r="L616">
        <f>(F616-E616)/365</f>
        <v>3.2465753424657535</v>
      </c>
      <c r="M616">
        <f ca="1">K616/H616</f>
        <v>15629.98005497862</v>
      </c>
      <c r="N616">
        <f>COUNTIF(K:K,K616)</f>
        <v>1</v>
      </c>
      <c r="O616">
        <f ca="1">COUNTIF(M:M,M616)</f>
        <v>1</v>
      </c>
    </row>
    <row r="617" spans="1:15" x14ac:dyDescent="0.3">
      <c r="A617">
        <v>2998</v>
      </c>
      <c r="B617" t="s">
        <v>411</v>
      </c>
      <c r="C617" t="s">
        <v>414</v>
      </c>
      <c r="D617" t="s">
        <v>11</v>
      </c>
      <c r="E617" s="8">
        <v>32965</v>
      </c>
      <c r="F617" s="8">
        <v>35200</v>
      </c>
      <c r="G617" s="3">
        <f ca="1">(TODAY()-E617)/365</f>
        <v>31.147945205479452</v>
      </c>
      <c r="H617" s="3">
        <f ca="1">(TODAY()-F617)/365</f>
        <v>25.024657534246575</v>
      </c>
      <c r="I617" t="s">
        <v>10</v>
      </c>
      <c r="J617">
        <f t="shared" si="9"/>
        <v>70055.289999999994</v>
      </c>
      <c r="K617">
        <v>70055.289999999994</v>
      </c>
      <c r="L617">
        <f>(F617-E617)/365</f>
        <v>6.1232876712328768</v>
      </c>
      <c r="M617">
        <f ca="1">K617/H617</f>
        <v>2799.4504981388218</v>
      </c>
      <c r="N617">
        <f>COUNTIF(K:K,K617)</f>
        <v>1</v>
      </c>
      <c r="O617">
        <f ca="1">COUNTIF(M:M,M617)</f>
        <v>1</v>
      </c>
    </row>
    <row r="618" spans="1:15" x14ac:dyDescent="0.3">
      <c r="A618">
        <v>3876</v>
      </c>
      <c r="B618" t="s">
        <v>516</v>
      </c>
      <c r="C618" t="s">
        <v>517</v>
      </c>
      <c r="D618" t="s">
        <v>11</v>
      </c>
      <c r="E618" s="8">
        <v>36608</v>
      </c>
      <c r="F618" s="8">
        <v>43598</v>
      </c>
      <c r="G618" s="3">
        <f ca="1">(TODAY()-E618)/365</f>
        <v>21.167123287671235</v>
      </c>
      <c r="H618" s="3">
        <f ca="1">(TODAY()-F618)/365</f>
        <v>2.0164383561643837</v>
      </c>
      <c r="I618" t="s">
        <v>14</v>
      </c>
      <c r="J618">
        <f t="shared" si="9"/>
        <v>70013.16</v>
      </c>
      <c r="K618">
        <v>70013.16</v>
      </c>
      <c r="L618">
        <f>(F618-E618)/365</f>
        <v>19.150684931506849</v>
      </c>
      <c r="M618">
        <f ca="1">K618/H618</f>
        <v>34721.20027173913</v>
      </c>
      <c r="N618">
        <f>COUNTIF(K:K,K618)</f>
        <v>1</v>
      </c>
      <c r="O618">
        <f ca="1">COUNTIF(M:M,M618)</f>
        <v>1</v>
      </c>
    </row>
    <row r="619" spans="1:15" x14ac:dyDescent="0.3">
      <c r="A619">
        <v>1258</v>
      </c>
      <c r="B619" t="s">
        <v>352</v>
      </c>
      <c r="C619" t="s">
        <v>168</v>
      </c>
      <c r="D619" t="s">
        <v>11</v>
      </c>
      <c r="E619" s="8">
        <v>44282</v>
      </c>
      <c r="F619" s="8">
        <v>44282</v>
      </c>
      <c r="G619" s="3">
        <f ca="1">(TODAY()-E619)/365</f>
        <v>0.14246575342465753</v>
      </c>
      <c r="H619" s="3">
        <f ca="1">(TODAY()-F619)/365</f>
        <v>0.14246575342465753</v>
      </c>
      <c r="I619" t="s">
        <v>14</v>
      </c>
      <c r="J619">
        <f t="shared" si="9"/>
        <v>70000</v>
      </c>
      <c r="K619">
        <v>70000</v>
      </c>
      <c r="L619">
        <f>(F619-E619)/365</f>
        <v>0</v>
      </c>
      <c r="M619">
        <f ca="1">K619/H619</f>
        <v>491346.15384615387</v>
      </c>
      <c r="N619">
        <f>COUNTIF(K:K,K619)</f>
        <v>5</v>
      </c>
      <c r="O619">
        <f ca="1">COUNTIF(M:M,M619)</f>
        <v>1</v>
      </c>
    </row>
    <row r="620" spans="1:15" x14ac:dyDescent="0.3">
      <c r="A620">
        <v>1248</v>
      </c>
      <c r="B620" t="s">
        <v>352</v>
      </c>
      <c r="C620" t="s">
        <v>363</v>
      </c>
      <c r="D620" t="s">
        <v>11</v>
      </c>
      <c r="E620" s="8">
        <v>44268</v>
      </c>
      <c r="F620" s="8">
        <v>44268</v>
      </c>
      <c r="G620" s="3">
        <f ca="1">(TODAY()-E620)/365</f>
        <v>0.18082191780821918</v>
      </c>
      <c r="H620" s="3">
        <f ca="1">(TODAY()-F620)/365</f>
        <v>0.18082191780821918</v>
      </c>
      <c r="I620" t="s">
        <v>14</v>
      </c>
      <c r="J620">
        <f t="shared" si="9"/>
        <v>70000</v>
      </c>
      <c r="K620">
        <v>70000</v>
      </c>
      <c r="L620">
        <f>(F620-E620)/365</f>
        <v>0</v>
      </c>
      <c r="M620">
        <f ca="1">K620/H620</f>
        <v>387121.2121212121</v>
      </c>
      <c r="N620">
        <f>COUNTIF(K:K,K620)</f>
        <v>5</v>
      </c>
      <c r="O620">
        <f ca="1">COUNTIF(M:M,M620)</f>
        <v>2</v>
      </c>
    </row>
    <row r="621" spans="1:15" x14ac:dyDescent="0.3">
      <c r="A621">
        <v>1260</v>
      </c>
      <c r="B621" t="s">
        <v>202</v>
      </c>
      <c r="C621" t="s">
        <v>204</v>
      </c>
      <c r="D621" t="s">
        <v>11</v>
      </c>
      <c r="E621" s="8">
        <v>44268</v>
      </c>
      <c r="F621" s="8">
        <v>44268</v>
      </c>
      <c r="G621" s="3">
        <f ca="1">(TODAY()-E621)/365</f>
        <v>0.18082191780821918</v>
      </c>
      <c r="H621" s="3">
        <f ca="1">(TODAY()-F621)/365</f>
        <v>0.18082191780821918</v>
      </c>
      <c r="I621" t="s">
        <v>14</v>
      </c>
      <c r="J621">
        <f t="shared" si="9"/>
        <v>70000</v>
      </c>
      <c r="K621">
        <v>70000</v>
      </c>
      <c r="L621">
        <f>(F621-E621)/365</f>
        <v>0</v>
      </c>
      <c r="M621">
        <f ca="1">K621/H621</f>
        <v>387121.2121212121</v>
      </c>
      <c r="N621">
        <f>COUNTIF(K:K,K621)</f>
        <v>5</v>
      </c>
      <c r="O621">
        <f ca="1">COUNTIF(M:M,M621)</f>
        <v>2</v>
      </c>
    </row>
    <row r="622" spans="1:15" x14ac:dyDescent="0.3">
      <c r="A622">
        <v>1203</v>
      </c>
      <c r="B622" t="s">
        <v>228</v>
      </c>
      <c r="C622" t="s">
        <v>231</v>
      </c>
      <c r="D622" t="s">
        <v>11</v>
      </c>
      <c r="E622" s="8">
        <v>43673</v>
      </c>
      <c r="F622" s="8">
        <v>43673</v>
      </c>
      <c r="G622" s="3">
        <f ca="1">(TODAY()-E622)/365</f>
        <v>1.810958904109589</v>
      </c>
      <c r="H622" s="3">
        <f ca="1">(TODAY()-F622)/365</f>
        <v>1.810958904109589</v>
      </c>
      <c r="I622" t="s">
        <v>14</v>
      </c>
      <c r="J622">
        <f t="shared" si="9"/>
        <v>70000</v>
      </c>
      <c r="K622">
        <v>70000</v>
      </c>
      <c r="L622">
        <f>(F622-E622)/365</f>
        <v>0</v>
      </c>
      <c r="M622">
        <f ca="1">K622/H622</f>
        <v>38653.5552193646</v>
      </c>
      <c r="N622">
        <f>COUNTIF(K:K,K622)</f>
        <v>5</v>
      </c>
      <c r="O622">
        <f ca="1">COUNTIF(M:M,M622)</f>
        <v>1</v>
      </c>
    </row>
    <row r="623" spans="1:15" x14ac:dyDescent="0.3">
      <c r="A623">
        <v>1206</v>
      </c>
      <c r="B623" t="s">
        <v>153</v>
      </c>
      <c r="C623" t="s">
        <v>158</v>
      </c>
      <c r="D623" t="s">
        <v>11</v>
      </c>
      <c r="E623" s="8">
        <v>43666</v>
      </c>
      <c r="F623" s="8">
        <v>43666</v>
      </c>
      <c r="G623" s="3">
        <f ca="1">(TODAY()-E623)/365</f>
        <v>1.8301369863013699</v>
      </c>
      <c r="H623" s="3">
        <f ca="1">(TODAY()-F623)/365</f>
        <v>1.8301369863013699</v>
      </c>
      <c r="I623" t="s">
        <v>14</v>
      </c>
      <c r="J623">
        <f t="shared" si="9"/>
        <v>70000</v>
      </c>
      <c r="K623">
        <v>70000</v>
      </c>
      <c r="L623">
        <f>(F623-E623)/365</f>
        <v>0</v>
      </c>
      <c r="M623">
        <f ca="1">K623/H623</f>
        <v>38248.502994011978</v>
      </c>
      <c r="N623">
        <f>COUNTIF(K:K,K623)</f>
        <v>5</v>
      </c>
      <c r="O623">
        <f ca="1">COUNTIF(M:M,M623)</f>
        <v>1</v>
      </c>
    </row>
    <row r="624" spans="1:15" x14ac:dyDescent="0.3">
      <c r="A624">
        <v>2043</v>
      </c>
      <c r="B624" t="s">
        <v>755</v>
      </c>
      <c r="C624" t="s">
        <v>763</v>
      </c>
      <c r="D624" t="s">
        <v>11</v>
      </c>
      <c r="E624" s="8">
        <v>43946</v>
      </c>
      <c r="F624" s="8">
        <v>43946</v>
      </c>
      <c r="G624" s="3">
        <f ca="1">(TODAY()-E624)/365</f>
        <v>1.0630136986301371</v>
      </c>
      <c r="H624" s="3">
        <f ca="1">(TODAY()-F624)/365</f>
        <v>1.0630136986301371</v>
      </c>
      <c r="I624" t="s">
        <v>14</v>
      </c>
      <c r="J624">
        <f t="shared" si="9"/>
        <v>69984</v>
      </c>
      <c r="K624">
        <v>69984</v>
      </c>
      <c r="L624">
        <f>(F624-E624)/365</f>
        <v>0</v>
      </c>
      <c r="M624">
        <f ca="1">K624/H624</f>
        <v>65835.463917525762</v>
      </c>
      <c r="N624">
        <f>COUNTIF(K:K,K624)</f>
        <v>1</v>
      </c>
      <c r="O624">
        <f ca="1">COUNTIF(M:M,M624)</f>
        <v>1</v>
      </c>
    </row>
    <row r="625" spans="1:15" x14ac:dyDescent="0.3">
      <c r="A625">
        <v>3365</v>
      </c>
      <c r="B625" t="s">
        <v>233</v>
      </c>
      <c r="C625" t="s">
        <v>240</v>
      </c>
      <c r="D625" t="s">
        <v>11</v>
      </c>
      <c r="E625" s="8">
        <v>39090</v>
      </c>
      <c r="F625" s="8">
        <v>43000</v>
      </c>
      <c r="G625" s="3">
        <f ca="1">(TODAY()-E625)/365</f>
        <v>14.367123287671232</v>
      </c>
      <c r="H625" s="3">
        <f ca="1">(TODAY()-F625)/365</f>
        <v>3.6547945205479451</v>
      </c>
      <c r="I625" t="s">
        <v>10</v>
      </c>
      <c r="J625">
        <f t="shared" si="9"/>
        <v>69704</v>
      </c>
      <c r="K625">
        <v>69704</v>
      </c>
      <c r="L625">
        <f>(F625-E625)/365</f>
        <v>10.712328767123287</v>
      </c>
      <c r="M625">
        <f ca="1">K625/H625</f>
        <v>19071.93403298351</v>
      </c>
      <c r="N625">
        <f>COUNTIF(K:K,K625)</f>
        <v>1</v>
      </c>
      <c r="O625">
        <f ca="1">COUNTIF(M:M,M625)</f>
        <v>1</v>
      </c>
    </row>
    <row r="626" spans="1:15" x14ac:dyDescent="0.3">
      <c r="A626">
        <v>2268</v>
      </c>
      <c r="B626" t="s">
        <v>510</v>
      </c>
      <c r="C626" t="s">
        <v>74</v>
      </c>
      <c r="D626" t="s">
        <v>11</v>
      </c>
      <c r="E626" s="8">
        <v>42697</v>
      </c>
      <c r="F626" s="8">
        <v>42952</v>
      </c>
      <c r="G626" s="3">
        <f ca="1">(TODAY()-E626)/365</f>
        <v>4.484931506849315</v>
      </c>
      <c r="H626" s="3">
        <f ca="1">(TODAY()-F626)/365</f>
        <v>3.7863013698630139</v>
      </c>
      <c r="I626" t="s">
        <v>14</v>
      </c>
      <c r="J626">
        <f t="shared" si="9"/>
        <v>69642</v>
      </c>
      <c r="K626">
        <v>69642</v>
      </c>
      <c r="L626">
        <f>(F626-E626)/365</f>
        <v>0.69863013698630139</v>
      </c>
      <c r="M626">
        <f ca="1">K626/H626</f>
        <v>18393.147612156296</v>
      </c>
      <c r="N626">
        <f>COUNTIF(K:K,K626)</f>
        <v>1</v>
      </c>
      <c r="O626">
        <f ca="1">COUNTIF(M:M,M626)</f>
        <v>1</v>
      </c>
    </row>
    <row r="627" spans="1:15" x14ac:dyDescent="0.3">
      <c r="A627">
        <v>3554</v>
      </c>
      <c r="B627" t="s">
        <v>352</v>
      </c>
      <c r="C627" t="s">
        <v>362</v>
      </c>
      <c r="D627" t="s">
        <v>11</v>
      </c>
      <c r="E627" s="8">
        <v>36242</v>
      </c>
      <c r="F627" s="8">
        <v>41052</v>
      </c>
      <c r="G627" s="3">
        <f ca="1">(TODAY()-E627)/365</f>
        <v>22.169863013698631</v>
      </c>
      <c r="H627" s="3">
        <f ca="1">(TODAY()-F627)/365</f>
        <v>8.9917808219178088</v>
      </c>
      <c r="I627" t="s">
        <v>14</v>
      </c>
      <c r="J627">
        <f t="shared" si="9"/>
        <v>69611.47</v>
      </c>
      <c r="K627">
        <v>69611.47</v>
      </c>
      <c r="L627">
        <f>(F627-E627)/365</f>
        <v>13.178082191780822</v>
      </c>
      <c r="M627">
        <f ca="1">K627/H627</f>
        <v>7741.6778031687991</v>
      </c>
      <c r="N627">
        <f>COUNTIF(K:K,K627)</f>
        <v>1</v>
      </c>
      <c r="O627">
        <f ca="1">COUNTIF(M:M,M627)</f>
        <v>1</v>
      </c>
    </row>
    <row r="628" spans="1:15" x14ac:dyDescent="0.3">
      <c r="A628">
        <v>2538</v>
      </c>
      <c r="B628" t="s">
        <v>352</v>
      </c>
      <c r="C628" t="s">
        <v>330</v>
      </c>
      <c r="D628" t="s">
        <v>11</v>
      </c>
      <c r="E628" s="8">
        <v>34373</v>
      </c>
      <c r="F628" s="8">
        <v>35200</v>
      </c>
      <c r="G628" s="3">
        <f ca="1">(TODAY()-E628)/365</f>
        <v>27.290410958904111</v>
      </c>
      <c r="H628" s="3">
        <f ca="1">(TODAY()-F628)/365</f>
        <v>25.024657534246575</v>
      </c>
      <c r="I628" t="s">
        <v>14</v>
      </c>
      <c r="J628">
        <f t="shared" si="9"/>
        <v>69600.509999999995</v>
      </c>
      <c r="K628">
        <v>69600.509999999995</v>
      </c>
      <c r="L628">
        <f>(F628-E628)/365</f>
        <v>2.2657534246575342</v>
      </c>
      <c r="M628">
        <f ca="1">K628/H628</f>
        <v>2781.2772224655132</v>
      </c>
      <c r="N628">
        <f>COUNTIF(K:K,K628)</f>
        <v>1</v>
      </c>
      <c r="O628">
        <f ca="1">COUNTIF(M:M,M628)</f>
        <v>1</v>
      </c>
    </row>
    <row r="629" spans="1:15" x14ac:dyDescent="0.3">
      <c r="A629">
        <v>4001</v>
      </c>
      <c r="B629" t="s">
        <v>333</v>
      </c>
      <c r="C629" t="s">
        <v>340</v>
      </c>
      <c r="D629" t="s">
        <v>11</v>
      </c>
      <c r="E629" s="8">
        <v>35118</v>
      </c>
      <c r="F629" s="8">
        <v>43515</v>
      </c>
      <c r="G629" s="3">
        <f ca="1">(TODAY()-E629)/365</f>
        <v>25.24931506849315</v>
      </c>
      <c r="H629" s="3">
        <f ca="1">(TODAY()-F629)/365</f>
        <v>2.2438356164383562</v>
      </c>
      <c r="I629" t="s">
        <v>14</v>
      </c>
      <c r="J629">
        <f t="shared" si="9"/>
        <v>69578.100000000006</v>
      </c>
      <c r="K629">
        <v>69578.100000000006</v>
      </c>
      <c r="L629">
        <f>(F629-E629)/365</f>
        <v>23.005479452054793</v>
      </c>
      <c r="M629">
        <f ca="1">K629/H629</f>
        <v>31008.554945054948</v>
      </c>
      <c r="N629">
        <f>COUNTIF(K:K,K629)</f>
        <v>1</v>
      </c>
      <c r="O629">
        <f ca="1">COUNTIF(M:M,M629)</f>
        <v>1</v>
      </c>
    </row>
    <row r="630" spans="1:15" x14ac:dyDescent="0.3">
      <c r="A630">
        <v>1244</v>
      </c>
      <c r="B630" t="s">
        <v>233</v>
      </c>
      <c r="C630" t="s">
        <v>236</v>
      </c>
      <c r="D630" t="s">
        <v>11</v>
      </c>
      <c r="E630" s="8">
        <v>40189</v>
      </c>
      <c r="F630" s="8">
        <v>40189</v>
      </c>
      <c r="G630" s="3">
        <f ca="1">(TODAY()-E630)/365</f>
        <v>11.356164383561644</v>
      </c>
      <c r="H630" s="3">
        <f ca="1">(TODAY()-F630)/365</f>
        <v>11.356164383561644</v>
      </c>
      <c r="I630" t="s">
        <v>10</v>
      </c>
      <c r="J630">
        <f t="shared" si="9"/>
        <v>69570</v>
      </c>
      <c r="K630">
        <v>69570</v>
      </c>
      <c r="L630">
        <f>(F630-E630)/365</f>
        <v>0</v>
      </c>
      <c r="M630">
        <f ca="1">K630/H630</f>
        <v>6126.1881785283467</v>
      </c>
      <c r="N630">
        <f>COUNTIF(K:K,K630)</f>
        <v>5</v>
      </c>
      <c r="O630">
        <f ca="1">COUNTIF(M:M,M630)</f>
        <v>1</v>
      </c>
    </row>
    <row r="631" spans="1:15" x14ac:dyDescent="0.3">
      <c r="A631">
        <v>2260</v>
      </c>
      <c r="B631" t="s">
        <v>233</v>
      </c>
      <c r="C631" t="s">
        <v>236</v>
      </c>
      <c r="D631" t="s">
        <v>11</v>
      </c>
      <c r="E631" s="8">
        <v>39470</v>
      </c>
      <c r="F631" s="8">
        <v>39714</v>
      </c>
      <c r="G631" s="3">
        <f ca="1">(TODAY()-E631)/365</f>
        <v>13.326027397260274</v>
      </c>
      <c r="H631" s="3">
        <f ca="1">(TODAY()-F631)/365</f>
        <v>12.657534246575343</v>
      </c>
      <c r="I631" t="s">
        <v>10</v>
      </c>
      <c r="J631">
        <f t="shared" si="9"/>
        <v>69570</v>
      </c>
      <c r="K631">
        <v>69570</v>
      </c>
      <c r="L631">
        <f>(F631-E631)/365</f>
        <v>0.66849315068493154</v>
      </c>
      <c r="M631">
        <f ca="1">K631/H631</f>
        <v>5496.3311688311687</v>
      </c>
      <c r="N631">
        <f>COUNTIF(K:K,K631)</f>
        <v>5</v>
      </c>
      <c r="O631">
        <f ca="1">COUNTIF(M:M,M631)</f>
        <v>1</v>
      </c>
    </row>
    <row r="632" spans="1:15" x14ac:dyDescent="0.3">
      <c r="A632">
        <v>1242</v>
      </c>
      <c r="B632" t="s">
        <v>233</v>
      </c>
      <c r="C632" t="s">
        <v>236</v>
      </c>
      <c r="D632" t="s">
        <v>11</v>
      </c>
      <c r="E632" s="8">
        <v>38551</v>
      </c>
      <c r="F632" s="8">
        <v>38551</v>
      </c>
      <c r="G632" s="3">
        <f ca="1">(TODAY()-E632)/365</f>
        <v>15.843835616438357</v>
      </c>
      <c r="H632" s="3">
        <f ca="1">(TODAY()-F632)/365</f>
        <v>15.843835616438357</v>
      </c>
      <c r="I632" t="s">
        <v>10</v>
      </c>
      <c r="J632">
        <f t="shared" si="9"/>
        <v>69570</v>
      </c>
      <c r="K632">
        <v>69570</v>
      </c>
      <c r="L632">
        <f>(F632-E632)/365</f>
        <v>0</v>
      </c>
      <c r="M632">
        <f ca="1">K632/H632</f>
        <v>4390.9821891751681</v>
      </c>
      <c r="N632">
        <f>COUNTIF(K:K,K632)</f>
        <v>5</v>
      </c>
      <c r="O632">
        <f ca="1">COUNTIF(M:M,M632)</f>
        <v>2</v>
      </c>
    </row>
    <row r="633" spans="1:15" x14ac:dyDescent="0.3">
      <c r="A633">
        <v>1243</v>
      </c>
      <c r="B633" t="s">
        <v>233</v>
      </c>
      <c r="C633" t="s">
        <v>236</v>
      </c>
      <c r="D633" t="s">
        <v>11</v>
      </c>
      <c r="E633" s="8">
        <v>38551</v>
      </c>
      <c r="F633" s="8">
        <v>38551</v>
      </c>
      <c r="G633" s="3">
        <f ca="1">(TODAY()-E633)/365</f>
        <v>15.843835616438357</v>
      </c>
      <c r="H633" s="3">
        <f ca="1">(TODAY()-F633)/365</f>
        <v>15.843835616438357</v>
      </c>
      <c r="I633" t="s">
        <v>10</v>
      </c>
      <c r="J633">
        <f t="shared" si="9"/>
        <v>69570</v>
      </c>
      <c r="K633">
        <v>69570</v>
      </c>
      <c r="L633">
        <f>(F633-E633)/365</f>
        <v>0</v>
      </c>
      <c r="M633">
        <f ca="1">K633/H633</f>
        <v>4390.9821891751681</v>
      </c>
      <c r="N633">
        <f>COUNTIF(K:K,K633)</f>
        <v>5</v>
      </c>
      <c r="O633">
        <f ca="1">COUNTIF(M:M,M633)</f>
        <v>2</v>
      </c>
    </row>
    <row r="634" spans="1:15" x14ac:dyDescent="0.3">
      <c r="A634">
        <v>1240</v>
      </c>
      <c r="B634" t="s">
        <v>233</v>
      </c>
      <c r="C634" t="s">
        <v>236</v>
      </c>
      <c r="D634" t="s">
        <v>11</v>
      </c>
      <c r="E634" s="8">
        <v>36717</v>
      </c>
      <c r="F634" s="8">
        <v>36717</v>
      </c>
      <c r="G634" s="3">
        <f ca="1">(TODAY()-E634)/365</f>
        <v>20.86849315068493</v>
      </c>
      <c r="H634" s="3">
        <f ca="1">(TODAY()-F634)/365</f>
        <v>20.86849315068493</v>
      </c>
      <c r="I634" t="s">
        <v>10</v>
      </c>
      <c r="J634">
        <f t="shared" si="9"/>
        <v>69570</v>
      </c>
      <c r="K634">
        <v>69570</v>
      </c>
      <c r="L634">
        <f>(F634-E634)/365</f>
        <v>0</v>
      </c>
      <c r="M634">
        <f ca="1">K634/H634</f>
        <v>3333.733753446239</v>
      </c>
      <c r="N634">
        <f>COUNTIF(K:K,K634)</f>
        <v>5</v>
      </c>
      <c r="O634">
        <f ca="1">COUNTIF(M:M,M634)</f>
        <v>1</v>
      </c>
    </row>
    <row r="635" spans="1:15" x14ac:dyDescent="0.3">
      <c r="A635">
        <v>3293</v>
      </c>
      <c r="B635" t="s">
        <v>411</v>
      </c>
      <c r="C635" t="s">
        <v>413</v>
      </c>
      <c r="D635" t="s">
        <v>11</v>
      </c>
      <c r="E635" s="8">
        <v>35016</v>
      </c>
      <c r="F635" s="8">
        <v>38657</v>
      </c>
      <c r="G635" s="3">
        <f ca="1">(TODAY()-E635)/365</f>
        <v>25.528767123287672</v>
      </c>
      <c r="H635" s="3">
        <f ca="1">(TODAY()-F635)/365</f>
        <v>15.553424657534247</v>
      </c>
      <c r="I635" t="s">
        <v>10</v>
      </c>
      <c r="J635">
        <f t="shared" si="9"/>
        <v>69557.09</v>
      </c>
      <c r="K635">
        <v>69557.09</v>
      </c>
      <c r="L635">
        <f>(F635-E635)/365</f>
        <v>9.9753424657534246</v>
      </c>
      <c r="M635">
        <f ca="1">K635/H635</f>
        <v>4472.1398361810816</v>
      </c>
      <c r="N635">
        <f>COUNTIF(K:K,K635)</f>
        <v>1</v>
      </c>
      <c r="O635">
        <f ca="1">COUNTIF(M:M,M635)</f>
        <v>1</v>
      </c>
    </row>
    <row r="636" spans="1:15" x14ac:dyDescent="0.3">
      <c r="A636">
        <v>3151</v>
      </c>
      <c r="B636" t="s">
        <v>643</v>
      </c>
      <c r="C636" t="s">
        <v>152</v>
      </c>
      <c r="D636" t="s">
        <v>11</v>
      </c>
      <c r="E636" s="8">
        <v>38726</v>
      </c>
      <c r="F636" s="8">
        <v>41662</v>
      </c>
      <c r="G636" s="3">
        <f ca="1">(TODAY()-E636)/365</f>
        <v>15.364383561643836</v>
      </c>
      <c r="H636" s="3">
        <f ca="1">(TODAY()-F636)/365</f>
        <v>7.3205479452054796</v>
      </c>
      <c r="I636" t="s">
        <v>14</v>
      </c>
      <c r="J636">
        <f t="shared" si="9"/>
        <v>69450.86</v>
      </c>
      <c r="K636">
        <v>69450.86</v>
      </c>
      <c r="L636">
        <f>(F636-E636)/365</f>
        <v>8.043835616438356</v>
      </c>
      <c r="M636">
        <f ca="1">K636/H636</f>
        <v>9487.1122380239522</v>
      </c>
      <c r="N636">
        <f>COUNTIF(K:K,K636)</f>
        <v>1</v>
      </c>
      <c r="O636">
        <f ca="1">COUNTIF(M:M,M636)</f>
        <v>1</v>
      </c>
    </row>
    <row r="637" spans="1:15" x14ac:dyDescent="0.3">
      <c r="A637">
        <v>3092</v>
      </c>
      <c r="B637" t="s">
        <v>663</v>
      </c>
      <c r="C637" t="s">
        <v>636</v>
      </c>
      <c r="D637" t="s">
        <v>11</v>
      </c>
      <c r="E637" s="8">
        <v>32545</v>
      </c>
      <c r="F637" s="8">
        <v>35200</v>
      </c>
      <c r="G637" s="3">
        <f ca="1">(TODAY()-E637)/365</f>
        <v>32.298630136986304</v>
      </c>
      <c r="H637" s="3">
        <f ca="1">(TODAY()-F637)/365</f>
        <v>25.024657534246575</v>
      </c>
      <c r="I637" t="s">
        <v>10</v>
      </c>
      <c r="J637">
        <f t="shared" si="9"/>
        <v>69364.740000000005</v>
      </c>
      <c r="K637">
        <v>69364.740000000005</v>
      </c>
      <c r="L637">
        <f>(F637-E637)/365</f>
        <v>7.2739726027397262</v>
      </c>
      <c r="M637">
        <f ca="1">K637/H637</f>
        <v>2771.8557149113208</v>
      </c>
      <c r="N637">
        <f>COUNTIF(K:K,K637)</f>
        <v>1</v>
      </c>
      <c r="O637">
        <f ca="1">COUNTIF(M:M,M637)</f>
        <v>1</v>
      </c>
    </row>
    <row r="638" spans="1:15" x14ac:dyDescent="0.3">
      <c r="A638">
        <v>3483</v>
      </c>
      <c r="B638" t="s">
        <v>581</v>
      </c>
      <c r="C638" t="s">
        <v>570</v>
      </c>
      <c r="D638" t="s">
        <v>11</v>
      </c>
      <c r="E638" s="8">
        <v>30987</v>
      </c>
      <c r="F638" s="8">
        <v>35438</v>
      </c>
      <c r="G638" s="3">
        <f ca="1">(TODAY()-E638)/365</f>
        <v>36.56712328767123</v>
      </c>
      <c r="H638" s="3">
        <f ca="1">(TODAY()-F638)/365</f>
        <v>24.372602739726027</v>
      </c>
      <c r="I638" t="s">
        <v>10</v>
      </c>
      <c r="J638">
        <f t="shared" si="9"/>
        <v>69303.490000000005</v>
      </c>
      <c r="K638">
        <v>69303.490000000005</v>
      </c>
      <c r="L638">
        <f>(F638-E638)/365</f>
        <v>12.194520547945206</v>
      </c>
      <c r="M638">
        <f ca="1">K638/H638</f>
        <v>2843.4997583183458</v>
      </c>
      <c r="N638">
        <f>COUNTIF(K:K,K638)</f>
        <v>1</v>
      </c>
      <c r="O638">
        <f ca="1">COUNTIF(M:M,M638)</f>
        <v>1</v>
      </c>
    </row>
    <row r="639" spans="1:15" x14ac:dyDescent="0.3">
      <c r="A639">
        <v>1654</v>
      </c>
      <c r="B639" t="s">
        <v>553</v>
      </c>
      <c r="C639" t="s">
        <v>557</v>
      </c>
      <c r="D639" t="s">
        <v>11</v>
      </c>
      <c r="E639" s="8">
        <v>40973</v>
      </c>
      <c r="F639" s="8">
        <v>40973</v>
      </c>
      <c r="G639" s="3">
        <f ca="1">(TODAY()-E639)/365</f>
        <v>9.2082191780821923</v>
      </c>
      <c r="H639" s="3">
        <f ca="1">(TODAY()-F639)/365</f>
        <v>9.2082191780821923</v>
      </c>
      <c r="I639" t="s">
        <v>14</v>
      </c>
      <c r="J639">
        <f t="shared" si="9"/>
        <v>69127.899999999994</v>
      </c>
      <c r="K639">
        <v>69127.899999999994</v>
      </c>
      <c r="L639">
        <f>(F639-E639)/365</f>
        <v>0</v>
      </c>
      <c r="M639">
        <f ca="1">K639/H639</f>
        <v>7507.1953287711976</v>
      </c>
      <c r="N639">
        <f>COUNTIF(K:K,K639)</f>
        <v>1</v>
      </c>
      <c r="O639">
        <f ca="1">COUNTIF(M:M,M639)</f>
        <v>1</v>
      </c>
    </row>
    <row r="640" spans="1:15" x14ac:dyDescent="0.3">
      <c r="A640">
        <v>3902</v>
      </c>
      <c r="B640" t="s">
        <v>352</v>
      </c>
      <c r="C640" t="s">
        <v>360</v>
      </c>
      <c r="D640" t="s">
        <v>11</v>
      </c>
      <c r="E640" s="8">
        <v>35675</v>
      </c>
      <c r="F640" s="8">
        <v>42926</v>
      </c>
      <c r="G640" s="3">
        <f ca="1">(TODAY()-E640)/365</f>
        <v>23.723287671232878</v>
      </c>
      <c r="H640" s="3">
        <f ca="1">(TODAY()-F640)/365</f>
        <v>3.8575342465753426</v>
      </c>
      <c r="I640" t="s">
        <v>14</v>
      </c>
      <c r="J640">
        <f t="shared" si="9"/>
        <v>69018.850000000006</v>
      </c>
      <c r="K640">
        <v>69018.850000000006</v>
      </c>
      <c r="L640">
        <f>(F640-E640)/365</f>
        <v>19.865753424657534</v>
      </c>
      <c r="M640">
        <f ca="1">K640/H640</f>
        <v>17891.960404829548</v>
      </c>
      <c r="N640">
        <f>COUNTIF(K:K,K640)</f>
        <v>1</v>
      </c>
      <c r="O640">
        <f ca="1">COUNTIF(M:M,M640)</f>
        <v>1</v>
      </c>
    </row>
    <row r="641" spans="1:15" x14ac:dyDescent="0.3">
      <c r="A641">
        <v>2855</v>
      </c>
      <c r="B641" t="s">
        <v>595</v>
      </c>
      <c r="C641" t="s">
        <v>168</v>
      </c>
      <c r="D641" t="s">
        <v>11</v>
      </c>
      <c r="E641" s="8">
        <v>42423</v>
      </c>
      <c r="F641" s="8">
        <v>44130</v>
      </c>
      <c r="G641" s="3">
        <f ca="1">(TODAY()-E641)/365</f>
        <v>5.2356164383561641</v>
      </c>
      <c r="H641" s="3">
        <f ca="1">(TODAY()-F641)/365</f>
        <v>0.55890410958904113</v>
      </c>
      <c r="I641" t="s">
        <v>14</v>
      </c>
      <c r="J641">
        <f t="shared" si="9"/>
        <v>69000</v>
      </c>
      <c r="K641">
        <v>69000</v>
      </c>
      <c r="L641">
        <f>(F641-E641)/365</f>
        <v>4.6767123287671231</v>
      </c>
      <c r="M641">
        <f ca="1">K641/H641</f>
        <v>123455.88235294117</v>
      </c>
      <c r="N641">
        <f>COUNTIF(K:K,K641)</f>
        <v>1</v>
      </c>
      <c r="O641">
        <f ca="1">COUNTIF(M:M,M641)</f>
        <v>1</v>
      </c>
    </row>
    <row r="642" spans="1:15" x14ac:dyDescent="0.3">
      <c r="A642">
        <v>3340</v>
      </c>
      <c r="B642" t="s">
        <v>667</v>
      </c>
      <c r="C642" t="s">
        <v>638</v>
      </c>
      <c r="D642" t="s">
        <v>11</v>
      </c>
      <c r="E642" s="8">
        <v>39867</v>
      </c>
      <c r="F642" s="8">
        <v>43680</v>
      </c>
      <c r="G642" s="3">
        <f ca="1">(TODAY()-E642)/365</f>
        <v>12.238356164383562</v>
      </c>
      <c r="H642" s="3">
        <f ca="1">(TODAY()-F642)/365</f>
        <v>1.7917808219178082</v>
      </c>
      <c r="I642" t="s">
        <v>10</v>
      </c>
      <c r="J642">
        <f t="shared" si="9"/>
        <v>68988</v>
      </c>
      <c r="K642">
        <v>68988</v>
      </c>
      <c r="L642">
        <f>(F642-E642)/365</f>
        <v>10.446575342465753</v>
      </c>
      <c r="M642">
        <f ca="1">K642/H642</f>
        <v>38502.477064220184</v>
      </c>
      <c r="N642">
        <f>COUNTIF(K:K,K642)</f>
        <v>6</v>
      </c>
      <c r="O642">
        <f ca="1">COUNTIF(M:M,M642)</f>
        <v>1</v>
      </c>
    </row>
    <row r="643" spans="1:15" x14ac:dyDescent="0.3">
      <c r="A643">
        <v>3400</v>
      </c>
      <c r="B643" t="s">
        <v>663</v>
      </c>
      <c r="C643" t="s">
        <v>638</v>
      </c>
      <c r="D643" t="s">
        <v>11</v>
      </c>
      <c r="E643" s="8">
        <v>39531</v>
      </c>
      <c r="F643" s="8">
        <v>43609</v>
      </c>
      <c r="G643" s="3">
        <f ca="1">(TODAY()-E643)/365</f>
        <v>13.158904109589042</v>
      </c>
      <c r="H643" s="3">
        <f ca="1">(TODAY()-F643)/365</f>
        <v>1.9863013698630136</v>
      </c>
      <c r="I643" t="s">
        <v>10</v>
      </c>
      <c r="J643">
        <f t="shared" ref="J643:J706" si="10">IF(K643&gt;1000, K643, 40*4*K643)</f>
        <v>68988</v>
      </c>
      <c r="K643">
        <v>68988</v>
      </c>
      <c r="L643">
        <f>(F643-E643)/365</f>
        <v>11.172602739726027</v>
      </c>
      <c r="M643">
        <f ca="1">K643/H643</f>
        <v>34731.889655172417</v>
      </c>
      <c r="N643">
        <f>COUNTIF(K:K,K643)</f>
        <v>6</v>
      </c>
      <c r="O643">
        <f ca="1">COUNTIF(M:M,M643)</f>
        <v>3</v>
      </c>
    </row>
    <row r="644" spans="1:15" x14ac:dyDescent="0.3">
      <c r="A644">
        <v>3412</v>
      </c>
      <c r="B644" t="s">
        <v>663</v>
      </c>
      <c r="C644" t="s">
        <v>638</v>
      </c>
      <c r="D644" t="s">
        <v>11</v>
      </c>
      <c r="E644" s="8">
        <v>39489</v>
      </c>
      <c r="F644" s="8">
        <v>43609</v>
      </c>
      <c r="G644" s="3">
        <f ca="1">(TODAY()-E644)/365</f>
        <v>13.273972602739725</v>
      </c>
      <c r="H644" s="3">
        <f ca="1">(TODAY()-F644)/365</f>
        <v>1.9863013698630136</v>
      </c>
      <c r="I644" t="s">
        <v>10</v>
      </c>
      <c r="J644">
        <f t="shared" si="10"/>
        <v>68988</v>
      </c>
      <c r="K644">
        <v>68988</v>
      </c>
      <c r="L644">
        <f>(F644-E644)/365</f>
        <v>11.287671232876713</v>
      </c>
      <c r="M644">
        <f ca="1">K644/H644</f>
        <v>34731.889655172417</v>
      </c>
      <c r="N644">
        <f>COUNTIF(K:K,K644)</f>
        <v>6</v>
      </c>
      <c r="O644">
        <f ca="1">COUNTIF(M:M,M644)</f>
        <v>3</v>
      </c>
    </row>
    <row r="645" spans="1:15" x14ac:dyDescent="0.3">
      <c r="A645">
        <v>3250</v>
      </c>
      <c r="B645" t="s">
        <v>667</v>
      </c>
      <c r="C645" t="s">
        <v>638</v>
      </c>
      <c r="D645" t="s">
        <v>11</v>
      </c>
      <c r="E645" s="8">
        <v>40182</v>
      </c>
      <c r="F645" s="8">
        <v>43609</v>
      </c>
      <c r="G645" s="3">
        <f ca="1">(TODAY()-E645)/365</f>
        <v>11.375342465753425</v>
      </c>
      <c r="H645" s="3">
        <f ca="1">(TODAY()-F645)/365</f>
        <v>1.9863013698630136</v>
      </c>
      <c r="I645" t="s">
        <v>10</v>
      </c>
      <c r="J645">
        <f t="shared" si="10"/>
        <v>68988</v>
      </c>
      <c r="K645">
        <v>68988</v>
      </c>
      <c r="L645">
        <f>(F645-E645)/365</f>
        <v>9.3890410958904109</v>
      </c>
      <c r="M645">
        <f ca="1">K645/H645</f>
        <v>34731.889655172417</v>
      </c>
      <c r="N645">
        <f>COUNTIF(K:K,K645)</f>
        <v>6</v>
      </c>
      <c r="O645">
        <f ca="1">COUNTIF(M:M,M645)</f>
        <v>3</v>
      </c>
    </row>
    <row r="646" spans="1:15" x14ac:dyDescent="0.3">
      <c r="A646">
        <v>3757</v>
      </c>
      <c r="B646" t="s">
        <v>654</v>
      </c>
      <c r="C646" t="s">
        <v>638</v>
      </c>
      <c r="D646" t="s">
        <v>11</v>
      </c>
      <c r="E646" s="8">
        <v>37502</v>
      </c>
      <c r="F646" s="8">
        <v>43512</v>
      </c>
      <c r="G646" s="3">
        <f ca="1">(TODAY()-E646)/365</f>
        <v>18.717808219178082</v>
      </c>
      <c r="H646" s="3">
        <f ca="1">(TODAY()-F646)/365</f>
        <v>2.2520547945205478</v>
      </c>
      <c r="I646" t="s">
        <v>10</v>
      </c>
      <c r="J646">
        <f t="shared" si="10"/>
        <v>68988</v>
      </c>
      <c r="K646">
        <v>68988</v>
      </c>
      <c r="L646">
        <f>(F646-E646)/365</f>
        <v>16.465753424657535</v>
      </c>
      <c r="M646">
        <f ca="1">K646/H646</f>
        <v>30633.357664233579</v>
      </c>
      <c r="N646">
        <f>COUNTIF(K:K,K646)</f>
        <v>6</v>
      </c>
      <c r="O646">
        <f ca="1">COUNTIF(M:M,M646)</f>
        <v>2</v>
      </c>
    </row>
    <row r="647" spans="1:15" x14ac:dyDescent="0.3">
      <c r="A647">
        <v>3423</v>
      </c>
      <c r="B647" t="s">
        <v>667</v>
      </c>
      <c r="C647" t="s">
        <v>638</v>
      </c>
      <c r="D647" t="s">
        <v>11</v>
      </c>
      <c r="E647" s="8">
        <v>39349</v>
      </c>
      <c r="F647" s="8">
        <v>43512</v>
      </c>
      <c r="G647" s="3">
        <f ca="1">(TODAY()-E647)/365</f>
        <v>13.657534246575343</v>
      </c>
      <c r="H647" s="3">
        <f ca="1">(TODAY()-F647)/365</f>
        <v>2.2520547945205478</v>
      </c>
      <c r="I647" t="s">
        <v>10</v>
      </c>
      <c r="J647">
        <f t="shared" si="10"/>
        <v>68988</v>
      </c>
      <c r="K647">
        <v>68988</v>
      </c>
      <c r="L647">
        <f>(F647-E647)/365</f>
        <v>11.405479452054795</v>
      </c>
      <c r="M647">
        <f ca="1">K647/H647</f>
        <v>30633.357664233579</v>
      </c>
      <c r="N647">
        <f>COUNTIF(K:K,K647)</f>
        <v>6</v>
      </c>
      <c r="O647">
        <f ca="1">COUNTIF(M:M,M647)</f>
        <v>2</v>
      </c>
    </row>
    <row r="648" spans="1:15" x14ac:dyDescent="0.3">
      <c r="A648">
        <v>4297</v>
      </c>
      <c r="B648" t="s">
        <v>375</v>
      </c>
      <c r="C648" t="s">
        <v>399</v>
      </c>
      <c r="D648" t="s">
        <v>82</v>
      </c>
      <c r="E648" s="8">
        <v>36593</v>
      </c>
      <c r="F648" s="8">
        <v>39622</v>
      </c>
      <c r="G648" s="3">
        <f ca="1">(TODAY()-E648)/365</f>
        <v>21.208219178082192</v>
      </c>
      <c r="H648" s="3">
        <f ca="1">(TODAY()-F648)/365</f>
        <v>12.90958904109589</v>
      </c>
      <c r="I648" t="s">
        <v>14</v>
      </c>
      <c r="J648">
        <f t="shared" si="10"/>
        <v>68902.41</v>
      </c>
      <c r="K648">
        <v>68902.41</v>
      </c>
      <c r="L648">
        <f>(F648-E648)/365</f>
        <v>8.2986301369863007</v>
      </c>
      <c r="M648">
        <f ca="1">K648/H648</f>
        <v>5337.3046795415967</v>
      </c>
      <c r="N648">
        <f>COUNTIF(K:K,K648)</f>
        <v>1</v>
      </c>
      <c r="O648">
        <f ca="1">COUNTIF(M:M,M648)</f>
        <v>1</v>
      </c>
    </row>
    <row r="649" spans="1:15" x14ac:dyDescent="0.3">
      <c r="A649">
        <v>2979</v>
      </c>
      <c r="B649" t="s">
        <v>766</v>
      </c>
      <c r="C649" t="s">
        <v>749</v>
      </c>
      <c r="D649" t="s">
        <v>11</v>
      </c>
      <c r="E649" s="8">
        <v>39811</v>
      </c>
      <c r="F649" s="8">
        <v>41996</v>
      </c>
      <c r="G649" s="3">
        <f ca="1">(TODAY()-E649)/365</f>
        <v>12.391780821917807</v>
      </c>
      <c r="H649" s="3">
        <f ca="1">(TODAY()-F649)/365</f>
        <v>6.4054794520547942</v>
      </c>
      <c r="I649" t="s">
        <v>14</v>
      </c>
      <c r="J649">
        <f t="shared" si="10"/>
        <v>68838.31</v>
      </c>
      <c r="K649">
        <v>68838.31</v>
      </c>
      <c r="L649">
        <f>(F649-E649)/365</f>
        <v>5.9863013698630141</v>
      </c>
      <c r="M649">
        <f ca="1">K649/H649</f>
        <v>10746.784923011121</v>
      </c>
      <c r="N649">
        <f>COUNTIF(K:K,K649)</f>
        <v>1</v>
      </c>
      <c r="O649">
        <f ca="1">COUNTIF(M:M,M649)</f>
        <v>1</v>
      </c>
    </row>
    <row r="650" spans="1:15" x14ac:dyDescent="0.3">
      <c r="A650">
        <v>3996</v>
      </c>
      <c r="B650" t="s">
        <v>167</v>
      </c>
      <c r="C650" t="s">
        <v>168</v>
      </c>
      <c r="D650" t="s">
        <v>11</v>
      </c>
      <c r="E650" s="8">
        <v>32851</v>
      </c>
      <c r="F650" s="8">
        <v>41158</v>
      </c>
      <c r="G650" s="3">
        <f ca="1">(TODAY()-E650)/365</f>
        <v>31.460273972602739</v>
      </c>
      <c r="H650" s="3">
        <f ca="1">(TODAY()-F650)/365</f>
        <v>8.7013698630136993</v>
      </c>
      <c r="I650" t="s">
        <v>14</v>
      </c>
      <c r="J650">
        <f t="shared" si="10"/>
        <v>68749.899999999994</v>
      </c>
      <c r="K650">
        <v>68749.899999999994</v>
      </c>
      <c r="L650">
        <f>(F650-E650)/365</f>
        <v>22.758904109589039</v>
      </c>
      <c r="M650">
        <f ca="1">K650/H650</f>
        <v>7901.0432934508799</v>
      </c>
      <c r="N650">
        <f>COUNTIF(K:K,K650)</f>
        <v>2</v>
      </c>
      <c r="O650">
        <f ca="1">COUNTIF(M:M,M650)</f>
        <v>1</v>
      </c>
    </row>
    <row r="651" spans="1:15" x14ac:dyDescent="0.3">
      <c r="A651">
        <v>2457</v>
      </c>
      <c r="B651" t="s">
        <v>249</v>
      </c>
      <c r="C651" t="s">
        <v>267</v>
      </c>
      <c r="D651" t="s">
        <v>11</v>
      </c>
      <c r="E651" s="8">
        <v>39713</v>
      </c>
      <c r="F651" s="8">
        <v>40384</v>
      </c>
      <c r="G651" s="3">
        <f ca="1">(TODAY()-E651)/365</f>
        <v>12.66027397260274</v>
      </c>
      <c r="H651" s="3">
        <f ca="1">(TODAY()-F651)/365</f>
        <v>10.821917808219178</v>
      </c>
      <c r="I651" t="s">
        <v>14</v>
      </c>
      <c r="J651">
        <f t="shared" si="10"/>
        <v>68749.899999999994</v>
      </c>
      <c r="K651">
        <v>68749.899999999994</v>
      </c>
      <c r="L651">
        <f>(F651-E651)/365</f>
        <v>1.8383561643835618</v>
      </c>
      <c r="M651">
        <f ca="1">K651/H651</f>
        <v>6352.8388607594934</v>
      </c>
      <c r="N651">
        <f>COUNTIF(K:K,K651)</f>
        <v>2</v>
      </c>
      <c r="O651">
        <f ca="1">COUNTIF(M:M,M651)</f>
        <v>1</v>
      </c>
    </row>
    <row r="652" spans="1:15" x14ac:dyDescent="0.3">
      <c r="A652">
        <v>1751</v>
      </c>
      <c r="B652" t="s">
        <v>80</v>
      </c>
      <c r="C652" t="s">
        <v>85</v>
      </c>
      <c r="D652" t="s">
        <v>82</v>
      </c>
      <c r="E652" s="8">
        <v>41617</v>
      </c>
      <c r="F652" s="8">
        <v>41617</v>
      </c>
      <c r="G652" s="3">
        <f ca="1">(TODAY()-E652)/365</f>
        <v>7.4438356164383563</v>
      </c>
      <c r="H652" s="3">
        <f ca="1">(TODAY()-F652)/365</f>
        <v>7.4438356164383563</v>
      </c>
      <c r="I652" t="s">
        <v>14</v>
      </c>
      <c r="J652">
        <f t="shared" si="10"/>
        <v>68685.179999999993</v>
      </c>
      <c r="K652">
        <v>68685.179999999993</v>
      </c>
      <c r="L652">
        <f>(F652-E652)/365</f>
        <v>0</v>
      </c>
      <c r="M652">
        <f ca="1">K652/H652</f>
        <v>9227.1220831799765</v>
      </c>
      <c r="N652">
        <f>COUNTIF(K:K,K652)</f>
        <v>1</v>
      </c>
      <c r="O652">
        <f ca="1">COUNTIF(M:M,M652)</f>
        <v>1</v>
      </c>
    </row>
    <row r="653" spans="1:15" x14ac:dyDescent="0.3">
      <c r="A653">
        <v>3231</v>
      </c>
      <c r="B653" t="s">
        <v>628</v>
      </c>
      <c r="C653" t="s">
        <v>633</v>
      </c>
      <c r="D653" t="s">
        <v>11</v>
      </c>
      <c r="E653" s="8">
        <v>40360</v>
      </c>
      <c r="F653" s="8">
        <v>43654</v>
      </c>
      <c r="G653" s="3">
        <f ca="1">(TODAY()-E653)/365</f>
        <v>10.887671232876713</v>
      </c>
      <c r="H653" s="3">
        <f ca="1">(TODAY()-F653)/365</f>
        <v>1.8630136986301369</v>
      </c>
      <c r="I653" t="s">
        <v>14</v>
      </c>
      <c r="J653">
        <f t="shared" si="10"/>
        <v>68676.399999999994</v>
      </c>
      <c r="K653">
        <v>68676.399999999994</v>
      </c>
      <c r="L653">
        <f>(F653-E653)/365</f>
        <v>9.0246575342465754</v>
      </c>
      <c r="M653">
        <f ca="1">K653/H653</f>
        <v>36863.067647058822</v>
      </c>
      <c r="N653">
        <f>COUNTIF(K:K,K653)</f>
        <v>1</v>
      </c>
      <c r="O653">
        <f ca="1">COUNTIF(M:M,M653)</f>
        <v>1</v>
      </c>
    </row>
    <row r="654" spans="1:15" x14ac:dyDescent="0.3">
      <c r="A654">
        <v>2781</v>
      </c>
      <c r="B654" t="s">
        <v>187</v>
      </c>
      <c r="C654" t="s">
        <v>78</v>
      </c>
      <c r="D654" t="s">
        <v>11</v>
      </c>
      <c r="E654" s="8">
        <v>41855</v>
      </c>
      <c r="F654" s="8">
        <v>43332</v>
      </c>
      <c r="G654" s="3">
        <f ca="1">(TODAY()-E654)/365</f>
        <v>6.7917808219178086</v>
      </c>
      <c r="H654" s="3">
        <f ca="1">(TODAY()-F654)/365</f>
        <v>2.7452054794520548</v>
      </c>
      <c r="I654" t="s">
        <v>14</v>
      </c>
      <c r="J654">
        <f t="shared" si="10"/>
        <v>68666.399999999994</v>
      </c>
      <c r="K654">
        <v>68666.399999999994</v>
      </c>
      <c r="L654">
        <f>(F654-E654)/365</f>
        <v>4.0465753424657533</v>
      </c>
      <c r="M654">
        <f ca="1">K654/H654</f>
        <v>25013.20958083832</v>
      </c>
      <c r="N654">
        <f>COUNTIF(K:K,K654)</f>
        <v>1</v>
      </c>
      <c r="O654">
        <f ca="1">COUNTIF(M:M,M654)</f>
        <v>1</v>
      </c>
    </row>
    <row r="655" spans="1:15" x14ac:dyDescent="0.3">
      <c r="A655">
        <v>3971</v>
      </c>
      <c r="B655" t="s">
        <v>470</v>
      </c>
      <c r="C655" t="s">
        <v>454</v>
      </c>
      <c r="D655" t="s">
        <v>11</v>
      </c>
      <c r="E655" s="8">
        <v>33364</v>
      </c>
      <c r="F655" s="8">
        <v>41328</v>
      </c>
      <c r="G655" s="3">
        <f ca="1">(TODAY()-E655)/365</f>
        <v>30.054794520547944</v>
      </c>
      <c r="H655" s="3">
        <f ca="1">(TODAY()-F655)/365</f>
        <v>8.2356164383561641</v>
      </c>
      <c r="I655" t="s">
        <v>14</v>
      </c>
      <c r="J655">
        <f t="shared" si="10"/>
        <v>68617.41</v>
      </c>
      <c r="K655">
        <v>68617.41</v>
      </c>
      <c r="L655">
        <f>(F655-E655)/365</f>
        <v>21.81917808219178</v>
      </c>
      <c r="M655">
        <f ca="1">K655/H655</f>
        <v>8331.7879740518965</v>
      </c>
      <c r="N655">
        <f>COUNTIF(K:K,K655)</f>
        <v>1</v>
      </c>
      <c r="O655">
        <f ca="1">COUNTIF(M:M,M655)</f>
        <v>1</v>
      </c>
    </row>
    <row r="656" spans="1:15" x14ac:dyDescent="0.3">
      <c r="A656">
        <v>2706</v>
      </c>
      <c r="B656" t="s">
        <v>674</v>
      </c>
      <c r="C656" t="s">
        <v>74</v>
      </c>
      <c r="D656" t="s">
        <v>11</v>
      </c>
      <c r="E656" s="8">
        <v>42423</v>
      </c>
      <c r="F656" s="8">
        <v>43682</v>
      </c>
      <c r="G656" s="3">
        <f ca="1">(TODAY()-E656)/365</f>
        <v>5.2356164383561641</v>
      </c>
      <c r="H656" s="3">
        <f ca="1">(TODAY()-F656)/365</f>
        <v>1.7863013698630137</v>
      </c>
      <c r="I656" t="s">
        <v>14</v>
      </c>
      <c r="J656">
        <f t="shared" si="10"/>
        <v>68540.94</v>
      </c>
      <c r="K656">
        <v>68540.94</v>
      </c>
      <c r="L656">
        <f>(F656-E656)/365</f>
        <v>3.4493150684931506</v>
      </c>
      <c r="M656">
        <f ca="1">K656/H656</f>
        <v>38370.311503067489</v>
      </c>
      <c r="N656">
        <f>COUNTIF(K:K,K656)</f>
        <v>1</v>
      </c>
      <c r="O656">
        <f ca="1">COUNTIF(M:M,M656)</f>
        <v>1</v>
      </c>
    </row>
    <row r="657" spans="1:15" x14ac:dyDescent="0.3">
      <c r="A657">
        <v>4332</v>
      </c>
      <c r="B657" t="s">
        <v>104</v>
      </c>
      <c r="C657" t="s">
        <v>111</v>
      </c>
      <c r="D657" t="s">
        <v>82</v>
      </c>
      <c r="E657" s="8">
        <v>32813</v>
      </c>
      <c r="F657" s="8">
        <v>37187</v>
      </c>
      <c r="G657" s="3">
        <f ca="1">(TODAY()-E657)/365</f>
        <v>31.564383561643837</v>
      </c>
      <c r="H657" s="3">
        <f ca="1">(TODAY()-F657)/365</f>
        <v>19.580821917808219</v>
      </c>
      <c r="I657" t="s">
        <v>14</v>
      </c>
      <c r="J657">
        <f t="shared" si="10"/>
        <v>68512.81</v>
      </c>
      <c r="K657">
        <v>68512.81</v>
      </c>
      <c r="L657">
        <f>(F657-E657)/365</f>
        <v>11.983561643835616</v>
      </c>
      <c r="M657">
        <f ca="1">K657/H657</f>
        <v>3498.9751853924722</v>
      </c>
      <c r="N657">
        <f>COUNTIF(K:K,K657)</f>
        <v>1</v>
      </c>
      <c r="O657">
        <f ca="1">COUNTIF(M:M,M657)</f>
        <v>1</v>
      </c>
    </row>
    <row r="658" spans="1:15" x14ac:dyDescent="0.3">
      <c r="A658">
        <v>3228</v>
      </c>
      <c r="B658" t="s">
        <v>62</v>
      </c>
      <c r="C658" t="s">
        <v>65</v>
      </c>
      <c r="D658" t="s">
        <v>11</v>
      </c>
      <c r="E658" s="8">
        <v>38901</v>
      </c>
      <c r="F658" s="8">
        <v>42186</v>
      </c>
      <c r="G658" s="3">
        <f ca="1">(TODAY()-E658)/365</f>
        <v>14.884931506849314</v>
      </c>
      <c r="H658" s="3">
        <f ca="1">(TODAY()-F658)/365</f>
        <v>5.8849315068493153</v>
      </c>
      <c r="I658" t="s">
        <v>14</v>
      </c>
      <c r="J658">
        <f t="shared" si="10"/>
        <v>68464.399999999994</v>
      </c>
      <c r="K658">
        <v>68464.399999999994</v>
      </c>
      <c r="L658">
        <f>(F658-E658)/365</f>
        <v>9</v>
      </c>
      <c r="M658">
        <f ca="1">K658/H658</f>
        <v>11633.848230912476</v>
      </c>
      <c r="N658">
        <f>COUNTIF(K:K,K658)</f>
        <v>1</v>
      </c>
      <c r="O658">
        <f ca="1">COUNTIF(M:M,M658)</f>
        <v>1</v>
      </c>
    </row>
    <row r="659" spans="1:15" x14ac:dyDescent="0.3">
      <c r="A659">
        <v>2373</v>
      </c>
      <c r="B659" t="s">
        <v>628</v>
      </c>
      <c r="C659" t="s">
        <v>633</v>
      </c>
      <c r="D659" t="s">
        <v>11</v>
      </c>
      <c r="E659" s="8">
        <v>41351</v>
      </c>
      <c r="F659" s="8">
        <v>41821</v>
      </c>
      <c r="G659" s="3">
        <f ca="1">(TODAY()-E659)/365</f>
        <v>8.1726027397260275</v>
      </c>
      <c r="H659" s="3">
        <f ca="1">(TODAY()-F659)/365</f>
        <v>6.8849315068493153</v>
      </c>
      <c r="I659" t="s">
        <v>14</v>
      </c>
      <c r="J659">
        <f t="shared" si="10"/>
        <v>68447.48</v>
      </c>
      <c r="K659">
        <v>68447.48</v>
      </c>
      <c r="L659">
        <f>(F659-E659)/365</f>
        <v>1.2876712328767124</v>
      </c>
      <c r="M659">
        <f ca="1">K659/H659</f>
        <v>9941.6355750099465</v>
      </c>
      <c r="N659">
        <f>COUNTIF(K:K,K659)</f>
        <v>1</v>
      </c>
      <c r="O659">
        <f ca="1">COUNTIF(M:M,M659)</f>
        <v>1</v>
      </c>
    </row>
    <row r="660" spans="1:15" x14ac:dyDescent="0.3">
      <c r="A660">
        <v>3361</v>
      </c>
      <c r="B660" t="s">
        <v>127</v>
      </c>
      <c r="C660" t="s">
        <v>131</v>
      </c>
      <c r="D660" t="s">
        <v>11</v>
      </c>
      <c r="E660" s="8">
        <v>34127</v>
      </c>
      <c r="F660" s="8">
        <v>38019</v>
      </c>
      <c r="G660" s="3">
        <f ca="1">(TODAY()-E660)/365</f>
        <v>27.964383561643835</v>
      </c>
      <c r="H660" s="3">
        <f ca="1">(TODAY()-F660)/365</f>
        <v>17.301369863013697</v>
      </c>
      <c r="I660" t="s">
        <v>14</v>
      </c>
      <c r="J660">
        <f t="shared" si="10"/>
        <v>68446.81</v>
      </c>
      <c r="K660">
        <v>68446.81</v>
      </c>
      <c r="L660">
        <f>(F660-E660)/365</f>
        <v>10.663013698630136</v>
      </c>
      <c r="M660">
        <f ca="1">K660/H660</f>
        <v>3956.1497466349961</v>
      </c>
      <c r="N660">
        <f>COUNTIF(K:K,K660)</f>
        <v>1</v>
      </c>
      <c r="O660">
        <f ca="1">COUNTIF(M:M,M660)</f>
        <v>1</v>
      </c>
    </row>
    <row r="661" spans="1:15" x14ac:dyDescent="0.3">
      <c r="A661">
        <v>3909</v>
      </c>
      <c r="B661" t="s">
        <v>663</v>
      </c>
      <c r="C661" t="s">
        <v>636</v>
      </c>
      <c r="D661" t="s">
        <v>11</v>
      </c>
      <c r="E661" s="8">
        <v>33630</v>
      </c>
      <c r="F661" s="8">
        <v>40969</v>
      </c>
      <c r="G661" s="3">
        <f ca="1">(TODAY()-E661)/365</f>
        <v>29.326027397260273</v>
      </c>
      <c r="H661" s="3">
        <f ca="1">(TODAY()-F661)/365</f>
        <v>9.2191780821917817</v>
      </c>
      <c r="I661" t="s">
        <v>10</v>
      </c>
      <c r="J661">
        <f t="shared" si="10"/>
        <v>68324.98</v>
      </c>
      <c r="K661">
        <v>68324.98</v>
      </c>
      <c r="L661">
        <f>(F661-E661)/365</f>
        <v>20.106849315068494</v>
      </c>
      <c r="M661">
        <f ca="1">K661/H661</f>
        <v>7411.1791084695378</v>
      </c>
      <c r="N661">
        <f>COUNTIF(K:K,K661)</f>
        <v>3</v>
      </c>
      <c r="O661">
        <f ca="1">COUNTIF(M:M,M661)</f>
        <v>1</v>
      </c>
    </row>
    <row r="662" spans="1:15" x14ac:dyDescent="0.3">
      <c r="A662">
        <v>2958</v>
      </c>
      <c r="B662" t="s">
        <v>654</v>
      </c>
      <c r="C662" t="s">
        <v>636</v>
      </c>
      <c r="D662" t="s">
        <v>11</v>
      </c>
      <c r="E662" s="8">
        <v>33070</v>
      </c>
      <c r="F662" s="8">
        <v>35200</v>
      </c>
      <c r="G662" s="3">
        <f ca="1">(TODAY()-E662)/365</f>
        <v>30.860273972602741</v>
      </c>
      <c r="H662" s="3">
        <f ca="1">(TODAY()-F662)/365</f>
        <v>25.024657534246575</v>
      </c>
      <c r="I662" t="s">
        <v>10</v>
      </c>
      <c r="J662">
        <f t="shared" si="10"/>
        <v>68324.98</v>
      </c>
      <c r="K662">
        <v>68324.98</v>
      </c>
      <c r="L662">
        <f>(F662-E662)/365</f>
        <v>5.8356164383561646</v>
      </c>
      <c r="M662">
        <f ca="1">K662/H662</f>
        <v>2730.3062951609368</v>
      </c>
      <c r="N662">
        <f>COUNTIF(K:K,K662)</f>
        <v>3</v>
      </c>
      <c r="O662">
        <f ca="1">COUNTIF(M:M,M662)</f>
        <v>2</v>
      </c>
    </row>
    <row r="663" spans="1:15" x14ac:dyDescent="0.3">
      <c r="A663">
        <v>3091</v>
      </c>
      <c r="B663" t="s">
        <v>663</v>
      </c>
      <c r="C663" t="s">
        <v>636</v>
      </c>
      <c r="D663" t="s">
        <v>11</v>
      </c>
      <c r="E663" s="8">
        <v>32545</v>
      </c>
      <c r="F663" s="8">
        <v>35200</v>
      </c>
      <c r="G663" s="3">
        <f ca="1">(TODAY()-E663)/365</f>
        <v>32.298630136986304</v>
      </c>
      <c r="H663" s="3">
        <f ca="1">(TODAY()-F663)/365</f>
        <v>25.024657534246575</v>
      </c>
      <c r="I663" t="s">
        <v>10</v>
      </c>
      <c r="J663">
        <f t="shared" si="10"/>
        <v>68324.98</v>
      </c>
      <c r="K663">
        <v>68324.98</v>
      </c>
      <c r="L663">
        <f>(F663-E663)/365</f>
        <v>7.2739726027397262</v>
      </c>
      <c r="M663">
        <f ca="1">K663/H663</f>
        <v>2730.3062951609368</v>
      </c>
      <c r="N663">
        <f>COUNTIF(K:K,K663)</f>
        <v>3</v>
      </c>
      <c r="O663">
        <f ca="1">COUNTIF(M:M,M663)</f>
        <v>2</v>
      </c>
    </row>
    <row r="664" spans="1:15" x14ac:dyDescent="0.3">
      <c r="A664">
        <v>4099</v>
      </c>
      <c r="B664" t="s">
        <v>667</v>
      </c>
      <c r="C664" t="s">
        <v>636</v>
      </c>
      <c r="D664" t="s">
        <v>11</v>
      </c>
      <c r="E664" s="8">
        <v>32545</v>
      </c>
      <c r="F664" s="8">
        <v>44014</v>
      </c>
      <c r="G664" s="3">
        <f ca="1">(TODAY()-E664)/365</f>
        <v>32.298630136986304</v>
      </c>
      <c r="H664" s="3">
        <f ca="1">(TODAY()-F664)/365</f>
        <v>0.87671232876712324</v>
      </c>
      <c r="I664" t="s">
        <v>10</v>
      </c>
      <c r="J664">
        <f t="shared" si="10"/>
        <v>68324.97</v>
      </c>
      <c r="K664">
        <v>68324.97</v>
      </c>
      <c r="L664">
        <f>(F664-E664)/365</f>
        <v>31.421917808219177</v>
      </c>
      <c r="M664">
        <f ca="1">K664/H664</f>
        <v>77933.168906250008</v>
      </c>
      <c r="N664">
        <f>COUNTIF(K:K,K664)</f>
        <v>2</v>
      </c>
      <c r="O664">
        <f ca="1">COUNTIF(M:M,M664)</f>
        <v>1</v>
      </c>
    </row>
    <row r="665" spans="1:15" x14ac:dyDescent="0.3">
      <c r="A665">
        <v>3048</v>
      </c>
      <c r="B665" t="s">
        <v>663</v>
      </c>
      <c r="C665" t="s">
        <v>636</v>
      </c>
      <c r="D665" t="s">
        <v>11</v>
      </c>
      <c r="E665" s="8">
        <v>32748</v>
      </c>
      <c r="F665" s="8">
        <v>35200</v>
      </c>
      <c r="G665" s="3">
        <f ca="1">(TODAY()-E665)/365</f>
        <v>31.742465753424657</v>
      </c>
      <c r="H665" s="3">
        <f ca="1">(TODAY()-F665)/365</f>
        <v>25.024657534246575</v>
      </c>
      <c r="I665" t="s">
        <v>10</v>
      </c>
      <c r="J665">
        <f t="shared" si="10"/>
        <v>68324.97</v>
      </c>
      <c r="K665">
        <v>68324.97</v>
      </c>
      <c r="L665">
        <f>(F665-E665)/365</f>
        <v>6.7178082191780826</v>
      </c>
      <c r="M665">
        <f ca="1">K665/H665</f>
        <v>2730.3058955550691</v>
      </c>
      <c r="N665">
        <f>COUNTIF(K:K,K665)</f>
        <v>2</v>
      </c>
      <c r="O665">
        <f ca="1">COUNTIF(M:M,M665)</f>
        <v>1</v>
      </c>
    </row>
    <row r="666" spans="1:15" x14ac:dyDescent="0.3">
      <c r="A666">
        <v>3751</v>
      </c>
      <c r="B666" t="s">
        <v>667</v>
      </c>
      <c r="C666" t="s">
        <v>637</v>
      </c>
      <c r="D666" t="s">
        <v>11</v>
      </c>
      <c r="E666" s="8">
        <v>37701</v>
      </c>
      <c r="F666" s="8">
        <v>43680</v>
      </c>
      <c r="G666" s="3">
        <f ca="1">(TODAY()-E666)/365</f>
        <v>18.172602739726027</v>
      </c>
      <c r="H666" s="3">
        <f ca="1">(TODAY()-F666)/365</f>
        <v>1.7917808219178082</v>
      </c>
      <c r="I666" t="s">
        <v>10</v>
      </c>
      <c r="J666">
        <f t="shared" si="10"/>
        <v>68235</v>
      </c>
      <c r="K666">
        <v>68235</v>
      </c>
      <c r="L666">
        <f>(F666-E666)/365</f>
        <v>16.38082191780822</v>
      </c>
      <c r="M666">
        <f ca="1">K666/H666</f>
        <v>38082.224770642206</v>
      </c>
      <c r="N666">
        <f>COUNTIF(K:K,K666)</f>
        <v>3</v>
      </c>
      <c r="O666">
        <f ca="1">COUNTIF(M:M,M666)</f>
        <v>1</v>
      </c>
    </row>
    <row r="667" spans="1:15" x14ac:dyDescent="0.3">
      <c r="A667">
        <v>3496</v>
      </c>
      <c r="B667" t="s">
        <v>663</v>
      </c>
      <c r="C667" t="s">
        <v>637</v>
      </c>
      <c r="D667" t="s">
        <v>11</v>
      </c>
      <c r="E667" s="8">
        <v>38253</v>
      </c>
      <c r="F667" s="8">
        <v>42752</v>
      </c>
      <c r="G667" s="3">
        <f ca="1">(TODAY()-E667)/365</f>
        <v>16.660273972602738</v>
      </c>
      <c r="H667" s="3">
        <f ca="1">(TODAY()-F667)/365</f>
        <v>4.3342465753424655</v>
      </c>
      <c r="I667" t="s">
        <v>10</v>
      </c>
      <c r="J667">
        <f t="shared" si="10"/>
        <v>68235</v>
      </c>
      <c r="K667">
        <v>68235</v>
      </c>
      <c r="L667">
        <f>(F667-E667)/365</f>
        <v>12.326027397260274</v>
      </c>
      <c r="M667">
        <f ca="1">K667/H667</f>
        <v>15743.220606826802</v>
      </c>
      <c r="N667">
        <f>COUNTIF(K:K,K667)</f>
        <v>3</v>
      </c>
      <c r="O667">
        <f ca="1">COUNTIF(M:M,M667)</f>
        <v>1</v>
      </c>
    </row>
    <row r="668" spans="1:15" x14ac:dyDescent="0.3">
      <c r="A668">
        <v>3094</v>
      </c>
      <c r="B668" t="s">
        <v>663</v>
      </c>
      <c r="C668" t="s">
        <v>637</v>
      </c>
      <c r="D668" t="s">
        <v>11</v>
      </c>
      <c r="E668" s="8">
        <v>39146</v>
      </c>
      <c r="F668" s="8">
        <v>41823</v>
      </c>
      <c r="G668" s="3">
        <f ca="1">(TODAY()-E668)/365</f>
        <v>14.213698630136987</v>
      </c>
      <c r="H668" s="3">
        <f ca="1">(TODAY()-F668)/365</f>
        <v>6.8794520547945206</v>
      </c>
      <c r="I668" t="s">
        <v>10</v>
      </c>
      <c r="J668">
        <f t="shared" si="10"/>
        <v>68235</v>
      </c>
      <c r="K668">
        <v>68235</v>
      </c>
      <c r="L668">
        <f>(F668-E668)/365</f>
        <v>7.3342465753424655</v>
      </c>
      <c r="M668">
        <f ca="1">K668/H668</f>
        <v>9918.6678614097964</v>
      </c>
      <c r="N668">
        <f>COUNTIF(K:K,K668)</f>
        <v>3</v>
      </c>
      <c r="O668">
        <f ca="1">COUNTIF(M:M,M668)</f>
        <v>1</v>
      </c>
    </row>
    <row r="669" spans="1:15" x14ac:dyDescent="0.3">
      <c r="A669">
        <v>2657</v>
      </c>
      <c r="B669" t="s">
        <v>753</v>
      </c>
      <c r="C669" t="s">
        <v>749</v>
      </c>
      <c r="D669" t="s">
        <v>11</v>
      </c>
      <c r="E669" s="8">
        <v>41003</v>
      </c>
      <c r="F669" s="8">
        <v>42132</v>
      </c>
      <c r="G669" s="3">
        <f ca="1">(TODAY()-E669)/365</f>
        <v>9.1260273972602732</v>
      </c>
      <c r="H669" s="3">
        <f ca="1">(TODAY()-F669)/365</f>
        <v>6.0328767123287674</v>
      </c>
      <c r="I669" t="s">
        <v>14</v>
      </c>
      <c r="J669">
        <f t="shared" si="10"/>
        <v>68193.23</v>
      </c>
      <c r="K669">
        <v>68193.23</v>
      </c>
      <c r="L669">
        <f>(F669-E669)/365</f>
        <v>3.0931506849315067</v>
      </c>
      <c r="M669">
        <f ca="1">K669/H669</f>
        <v>11303.600794732061</v>
      </c>
      <c r="N669">
        <f>COUNTIF(K:K,K669)</f>
        <v>1</v>
      </c>
      <c r="O669">
        <f ca="1">COUNTIF(M:M,M669)</f>
        <v>1</v>
      </c>
    </row>
    <row r="670" spans="1:15" x14ac:dyDescent="0.3">
      <c r="A670">
        <v>3700</v>
      </c>
      <c r="B670" t="s">
        <v>755</v>
      </c>
      <c r="C670" t="s">
        <v>759</v>
      </c>
      <c r="D670" t="s">
        <v>11</v>
      </c>
      <c r="E670" s="8">
        <v>33133</v>
      </c>
      <c r="F670" s="8">
        <v>38798</v>
      </c>
      <c r="G670" s="3">
        <f ca="1">(TODAY()-E670)/365</f>
        <v>30.687671232876713</v>
      </c>
      <c r="H670" s="3">
        <f ca="1">(TODAY()-F670)/365</f>
        <v>15.167123287671233</v>
      </c>
      <c r="I670" t="s">
        <v>10</v>
      </c>
      <c r="J670">
        <f t="shared" si="10"/>
        <v>68115.399999999994</v>
      </c>
      <c r="K670">
        <v>68115.399999999994</v>
      </c>
      <c r="L670">
        <f>(F670-E670)/365</f>
        <v>15.520547945205479</v>
      </c>
      <c r="M670">
        <f ca="1">K670/H670</f>
        <v>4490.990065028901</v>
      </c>
      <c r="N670">
        <f>COUNTIF(K:K,K670)</f>
        <v>1</v>
      </c>
      <c r="O670">
        <f ca="1">COUNTIF(M:M,M670)</f>
        <v>1</v>
      </c>
    </row>
    <row r="671" spans="1:15" x14ac:dyDescent="0.3">
      <c r="A671">
        <v>3126</v>
      </c>
      <c r="B671" t="s">
        <v>23</v>
      </c>
      <c r="C671" t="s">
        <v>32</v>
      </c>
      <c r="D671" t="s">
        <v>11</v>
      </c>
      <c r="E671" s="8">
        <v>41365</v>
      </c>
      <c r="F671" s="8">
        <v>44198</v>
      </c>
      <c r="G671" s="3">
        <f ca="1">(TODAY()-E671)/365</f>
        <v>8.1342465753424662</v>
      </c>
      <c r="H671" s="3">
        <f ca="1">(TODAY()-F671)/365</f>
        <v>0.37260273972602742</v>
      </c>
      <c r="I671" t="s">
        <v>14</v>
      </c>
      <c r="J671">
        <f t="shared" si="10"/>
        <v>68098</v>
      </c>
      <c r="K671">
        <v>68098</v>
      </c>
      <c r="L671">
        <f>(F671-E671)/365</f>
        <v>7.7616438356164386</v>
      </c>
      <c r="M671">
        <f ca="1">K671/H671</f>
        <v>182763.01470588235</v>
      </c>
      <c r="N671">
        <f>COUNTIF(K:K,K671)</f>
        <v>1</v>
      </c>
      <c r="O671">
        <f ca="1">COUNTIF(M:M,M671)</f>
        <v>1</v>
      </c>
    </row>
    <row r="672" spans="1:15" x14ac:dyDescent="0.3">
      <c r="A672">
        <v>3862</v>
      </c>
      <c r="B672" t="s">
        <v>471</v>
      </c>
      <c r="C672" t="s">
        <v>454</v>
      </c>
      <c r="D672" t="s">
        <v>11</v>
      </c>
      <c r="E672" s="8">
        <v>33399</v>
      </c>
      <c r="F672" s="8">
        <v>40217</v>
      </c>
      <c r="G672" s="3">
        <f ca="1">(TODAY()-E672)/365</f>
        <v>29.958904109589042</v>
      </c>
      <c r="H672" s="3">
        <f ca="1">(TODAY()-F672)/365</f>
        <v>11.27945205479452</v>
      </c>
      <c r="I672" t="s">
        <v>14</v>
      </c>
      <c r="J672">
        <f t="shared" si="10"/>
        <v>68075.850000000006</v>
      </c>
      <c r="K672">
        <v>68075.850000000006</v>
      </c>
      <c r="L672">
        <f>(F672-E672)/365</f>
        <v>18.67945205479452</v>
      </c>
      <c r="M672">
        <f ca="1">K672/H672</f>
        <v>6035.3862642701006</v>
      </c>
      <c r="N672">
        <f>COUNTIF(K:K,K672)</f>
        <v>1</v>
      </c>
      <c r="O672">
        <f ca="1">COUNTIF(M:M,M672)</f>
        <v>1</v>
      </c>
    </row>
    <row r="673" spans="1:15" x14ac:dyDescent="0.3">
      <c r="A673">
        <v>3732</v>
      </c>
      <c r="B673" t="s">
        <v>753</v>
      </c>
      <c r="C673" t="s">
        <v>74</v>
      </c>
      <c r="D673" t="s">
        <v>11</v>
      </c>
      <c r="E673" s="8">
        <v>37012</v>
      </c>
      <c r="F673" s="8">
        <v>42870</v>
      </c>
      <c r="G673" s="3">
        <f ca="1">(TODAY()-E673)/365</f>
        <v>20.06027397260274</v>
      </c>
      <c r="H673" s="3">
        <f ca="1">(TODAY()-F673)/365</f>
        <v>4.0109589041095894</v>
      </c>
      <c r="I673" t="s">
        <v>14</v>
      </c>
      <c r="J673">
        <f t="shared" si="10"/>
        <v>68005.100000000006</v>
      </c>
      <c r="K673">
        <v>68005.100000000006</v>
      </c>
      <c r="L673">
        <f>(F673-E673)/365</f>
        <v>16.049315068493151</v>
      </c>
      <c r="M673">
        <f ca="1">K673/H673</f>
        <v>16954.823428961747</v>
      </c>
      <c r="N673">
        <f>COUNTIF(K:K,K673)</f>
        <v>1</v>
      </c>
      <c r="O673">
        <f ca="1">COUNTIF(M:M,M673)</f>
        <v>1</v>
      </c>
    </row>
    <row r="674" spans="1:15" x14ac:dyDescent="0.3">
      <c r="A674">
        <v>3125</v>
      </c>
      <c r="B674" t="s">
        <v>233</v>
      </c>
      <c r="C674" t="s">
        <v>240</v>
      </c>
      <c r="D674" t="s">
        <v>11</v>
      </c>
      <c r="E674" s="8">
        <v>41281</v>
      </c>
      <c r="F674" s="8">
        <v>44114</v>
      </c>
      <c r="G674" s="3">
        <f ca="1">(TODAY()-E674)/365</f>
        <v>8.3643835616438356</v>
      </c>
      <c r="H674" s="3">
        <f ca="1">(TODAY()-F674)/365</f>
        <v>0.60273972602739723</v>
      </c>
      <c r="I674" t="s">
        <v>10</v>
      </c>
      <c r="J674">
        <f t="shared" si="10"/>
        <v>68004</v>
      </c>
      <c r="K674">
        <v>68004</v>
      </c>
      <c r="L674">
        <f>(F674-E674)/365</f>
        <v>7.7616438356164386</v>
      </c>
      <c r="M674">
        <f ca="1">K674/H674</f>
        <v>112824.81818181819</v>
      </c>
      <c r="N674">
        <f>COUNTIF(K:K,K674)</f>
        <v>10</v>
      </c>
      <c r="O674">
        <f ca="1">COUNTIF(M:M,M674)</f>
        <v>1</v>
      </c>
    </row>
    <row r="675" spans="1:15" x14ac:dyDescent="0.3">
      <c r="A675">
        <v>3189</v>
      </c>
      <c r="B675" t="s">
        <v>233</v>
      </c>
      <c r="C675" t="s">
        <v>240</v>
      </c>
      <c r="D675" t="s">
        <v>11</v>
      </c>
      <c r="E675" s="8">
        <v>40917</v>
      </c>
      <c r="F675" s="8">
        <v>44051</v>
      </c>
      <c r="G675" s="3">
        <f ca="1">(TODAY()-E675)/365</f>
        <v>9.3616438356164391</v>
      </c>
      <c r="H675" s="3">
        <f ca="1">(TODAY()-F675)/365</f>
        <v>0.77534246575342469</v>
      </c>
      <c r="I675" t="s">
        <v>10</v>
      </c>
      <c r="J675">
        <f t="shared" si="10"/>
        <v>68004</v>
      </c>
      <c r="K675">
        <v>68004</v>
      </c>
      <c r="L675">
        <f>(F675-E675)/365</f>
        <v>8.5863013698630137</v>
      </c>
      <c r="M675">
        <f ca="1">K675/H675</f>
        <v>87708.339222614843</v>
      </c>
      <c r="N675">
        <f>COUNTIF(K:K,K675)</f>
        <v>10</v>
      </c>
      <c r="O675">
        <f ca="1">COUNTIF(M:M,M675)</f>
        <v>2</v>
      </c>
    </row>
    <row r="676" spans="1:15" x14ac:dyDescent="0.3">
      <c r="A676">
        <v>3758</v>
      </c>
      <c r="B676" t="s">
        <v>233</v>
      </c>
      <c r="C676" t="s">
        <v>240</v>
      </c>
      <c r="D676" t="s">
        <v>11</v>
      </c>
      <c r="E676" s="8">
        <v>38040</v>
      </c>
      <c r="F676" s="8">
        <v>44051</v>
      </c>
      <c r="G676" s="3">
        <f ca="1">(TODAY()-E676)/365</f>
        <v>17.243835616438357</v>
      </c>
      <c r="H676" s="3">
        <f ca="1">(TODAY()-F676)/365</f>
        <v>0.77534246575342469</v>
      </c>
      <c r="I676" t="s">
        <v>10</v>
      </c>
      <c r="J676">
        <f t="shared" si="10"/>
        <v>68004</v>
      </c>
      <c r="K676">
        <v>68004</v>
      </c>
      <c r="L676">
        <f>(F676-E676)/365</f>
        <v>16.468493150684932</v>
      </c>
      <c r="M676">
        <f ca="1">K676/H676</f>
        <v>87708.339222614843</v>
      </c>
      <c r="N676">
        <f>COUNTIF(K:K,K676)</f>
        <v>10</v>
      </c>
      <c r="O676">
        <f ca="1">COUNTIF(M:M,M676)</f>
        <v>2</v>
      </c>
    </row>
    <row r="677" spans="1:15" x14ac:dyDescent="0.3">
      <c r="A677">
        <v>3590</v>
      </c>
      <c r="B677" t="s">
        <v>233</v>
      </c>
      <c r="C677" t="s">
        <v>240</v>
      </c>
      <c r="D677" t="s">
        <v>11</v>
      </c>
      <c r="E677" s="8">
        <v>38551</v>
      </c>
      <c r="F677" s="8">
        <v>43568</v>
      </c>
      <c r="G677" s="3">
        <f ca="1">(TODAY()-E677)/365</f>
        <v>15.843835616438357</v>
      </c>
      <c r="H677" s="3">
        <f ca="1">(TODAY()-F677)/365</f>
        <v>2.0986301369863014</v>
      </c>
      <c r="I677" t="s">
        <v>10</v>
      </c>
      <c r="J677">
        <f t="shared" si="10"/>
        <v>68004</v>
      </c>
      <c r="K677">
        <v>68004</v>
      </c>
      <c r="L677">
        <f>(F677-E677)/365</f>
        <v>13.745205479452055</v>
      </c>
      <c r="M677">
        <f ca="1">K677/H677</f>
        <v>32403.994778067885</v>
      </c>
      <c r="N677">
        <f>COUNTIF(K:K,K677)</f>
        <v>10</v>
      </c>
      <c r="O677">
        <f ca="1">COUNTIF(M:M,M677)</f>
        <v>1</v>
      </c>
    </row>
    <row r="678" spans="1:15" x14ac:dyDescent="0.3">
      <c r="A678">
        <v>3329</v>
      </c>
      <c r="B678" t="s">
        <v>233</v>
      </c>
      <c r="C678" t="s">
        <v>240</v>
      </c>
      <c r="D678" t="s">
        <v>11</v>
      </c>
      <c r="E678" s="8">
        <v>39706</v>
      </c>
      <c r="F678" s="8">
        <v>43484</v>
      </c>
      <c r="G678" s="3">
        <f ca="1">(TODAY()-E678)/365</f>
        <v>12.67945205479452</v>
      </c>
      <c r="H678" s="3">
        <f ca="1">(TODAY()-F678)/365</f>
        <v>2.3287671232876712</v>
      </c>
      <c r="I678" t="s">
        <v>10</v>
      </c>
      <c r="J678">
        <f t="shared" si="10"/>
        <v>68004</v>
      </c>
      <c r="K678">
        <v>68004</v>
      </c>
      <c r="L678">
        <f>(F678-E678)/365</f>
        <v>10.35068493150685</v>
      </c>
      <c r="M678">
        <f ca="1">K678/H678</f>
        <v>29201.717647058824</v>
      </c>
      <c r="N678">
        <f>COUNTIF(K:K,K678)</f>
        <v>10</v>
      </c>
      <c r="O678">
        <f ca="1">COUNTIF(M:M,M678)</f>
        <v>3</v>
      </c>
    </row>
    <row r="679" spans="1:15" x14ac:dyDescent="0.3">
      <c r="A679">
        <v>3475</v>
      </c>
      <c r="B679" t="s">
        <v>233</v>
      </c>
      <c r="C679" t="s">
        <v>240</v>
      </c>
      <c r="D679" t="s">
        <v>11</v>
      </c>
      <c r="E679" s="8">
        <v>39090</v>
      </c>
      <c r="F679" s="8">
        <v>43484</v>
      </c>
      <c r="G679" s="3">
        <f ca="1">(TODAY()-E679)/365</f>
        <v>14.367123287671232</v>
      </c>
      <c r="H679" s="3">
        <f ca="1">(TODAY()-F679)/365</f>
        <v>2.3287671232876712</v>
      </c>
      <c r="I679" t="s">
        <v>10</v>
      </c>
      <c r="J679">
        <f t="shared" si="10"/>
        <v>68004</v>
      </c>
      <c r="K679">
        <v>68004</v>
      </c>
      <c r="L679">
        <f>(F679-E679)/365</f>
        <v>12.038356164383561</v>
      </c>
      <c r="M679">
        <f ca="1">K679/H679</f>
        <v>29201.717647058824</v>
      </c>
      <c r="N679">
        <f>COUNTIF(K:K,K679)</f>
        <v>10</v>
      </c>
      <c r="O679">
        <f ca="1">COUNTIF(M:M,M679)</f>
        <v>3</v>
      </c>
    </row>
    <row r="680" spans="1:15" x14ac:dyDescent="0.3">
      <c r="A680">
        <v>3529</v>
      </c>
      <c r="B680" t="s">
        <v>233</v>
      </c>
      <c r="C680" t="s">
        <v>240</v>
      </c>
      <c r="D680" t="s">
        <v>11</v>
      </c>
      <c r="E680" s="8">
        <v>38796</v>
      </c>
      <c r="F680" s="8">
        <v>43484</v>
      </c>
      <c r="G680" s="3">
        <f ca="1">(TODAY()-E680)/365</f>
        <v>15.172602739726027</v>
      </c>
      <c r="H680" s="3">
        <f ca="1">(TODAY()-F680)/365</f>
        <v>2.3287671232876712</v>
      </c>
      <c r="I680" t="s">
        <v>10</v>
      </c>
      <c r="J680">
        <f t="shared" si="10"/>
        <v>68004</v>
      </c>
      <c r="K680">
        <v>68004</v>
      </c>
      <c r="L680">
        <f>(F680-E680)/365</f>
        <v>12.843835616438357</v>
      </c>
      <c r="M680">
        <f ca="1">K680/H680</f>
        <v>29201.717647058824</v>
      </c>
      <c r="N680">
        <f>COUNTIF(K:K,K680)</f>
        <v>10</v>
      </c>
      <c r="O680">
        <f ca="1">COUNTIF(M:M,M680)</f>
        <v>3</v>
      </c>
    </row>
    <row r="681" spans="1:15" x14ac:dyDescent="0.3">
      <c r="A681">
        <v>3564</v>
      </c>
      <c r="B681" t="s">
        <v>233</v>
      </c>
      <c r="C681" t="s">
        <v>242</v>
      </c>
      <c r="D681" t="s">
        <v>11</v>
      </c>
      <c r="E681" s="8">
        <v>38551</v>
      </c>
      <c r="F681" s="8">
        <v>43428</v>
      </c>
      <c r="G681" s="3">
        <f ca="1">(TODAY()-E681)/365</f>
        <v>15.843835616438357</v>
      </c>
      <c r="H681" s="3">
        <f ca="1">(TODAY()-F681)/365</f>
        <v>2.4821917808219176</v>
      </c>
      <c r="I681" t="s">
        <v>10</v>
      </c>
      <c r="J681">
        <f t="shared" si="10"/>
        <v>68004</v>
      </c>
      <c r="K681">
        <v>68004</v>
      </c>
      <c r="L681">
        <f>(F681-E681)/365</f>
        <v>13.361643835616439</v>
      </c>
      <c r="M681">
        <f ca="1">K681/H681</f>
        <v>27396.75496688742</v>
      </c>
      <c r="N681">
        <f>COUNTIF(K:K,K681)</f>
        <v>10</v>
      </c>
      <c r="O681">
        <f ca="1">COUNTIF(M:M,M681)</f>
        <v>1</v>
      </c>
    </row>
    <row r="682" spans="1:15" x14ac:dyDescent="0.3">
      <c r="A682">
        <v>3481</v>
      </c>
      <c r="B682" t="s">
        <v>233</v>
      </c>
      <c r="C682" t="s">
        <v>240</v>
      </c>
      <c r="D682" t="s">
        <v>11</v>
      </c>
      <c r="E682" s="8">
        <v>38551</v>
      </c>
      <c r="F682" s="8">
        <v>43000</v>
      </c>
      <c r="G682" s="3">
        <f ca="1">(TODAY()-E682)/365</f>
        <v>15.843835616438357</v>
      </c>
      <c r="H682" s="3">
        <f ca="1">(TODAY()-F682)/365</f>
        <v>3.6547945205479451</v>
      </c>
      <c r="I682" t="s">
        <v>10</v>
      </c>
      <c r="J682">
        <f t="shared" si="10"/>
        <v>68004</v>
      </c>
      <c r="K682">
        <v>68004</v>
      </c>
      <c r="L682">
        <f>(F682-E682)/365</f>
        <v>12.189041095890412</v>
      </c>
      <c r="M682">
        <f ca="1">K682/H682</f>
        <v>18606.791604197901</v>
      </c>
      <c r="N682">
        <f>COUNTIF(K:K,K682)</f>
        <v>10</v>
      </c>
      <c r="O682">
        <f ca="1">COUNTIF(M:M,M682)</f>
        <v>1</v>
      </c>
    </row>
    <row r="683" spans="1:15" x14ac:dyDescent="0.3">
      <c r="A683">
        <v>3259</v>
      </c>
      <c r="B683" t="s">
        <v>233</v>
      </c>
      <c r="C683" t="s">
        <v>240</v>
      </c>
      <c r="D683" t="s">
        <v>11</v>
      </c>
      <c r="E683" s="8">
        <v>36717</v>
      </c>
      <c r="F683" s="8">
        <v>40169</v>
      </c>
      <c r="G683" s="3">
        <f ca="1">(TODAY()-E683)/365</f>
        <v>20.86849315068493</v>
      </c>
      <c r="H683" s="3">
        <f ca="1">(TODAY()-F683)/365</f>
        <v>11.41095890410959</v>
      </c>
      <c r="I683" t="s">
        <v>10</v>
      </c>
      <c r="J683">
        <f t="shared" si="10"/>
        <v>68004</v>
      </c>
      <c r="K683">
        <v>68004</v>
      </c>
      <c r="L683">
        <f>(F683-E683)/365</f>
        <v>9.4575342465753423</v>
      </c>
      <c r="M683">
        <f ca="1">K683/H683</f>
        <v>5959.5342136854742</v>
      </c>
      <c r="N683">
        <f>COUNTIF(K:K,K683)</f>
        <v>10</v>
      </c>
      <c r="O683">
        <f ca="1">COUNTIF(M:M,M683)</f>
        <v>1</v>
      </c>
    </row>
    <row r="684" spans="1:15" x14ac:dyDescent="0.3">
      <c r="A684">
        <v>3723</v>
      </c>
      <c r="B684" t="s">
        <v>233</v>
      </c>
      <c r="C684" t="s">
        <v>238</v>
      </c>
      <c r="D684" t="s">
        <v>11</v>
      </c>
      <c r="E684" s="8">
        <v>37263</v>
      </c>
      <c r="F684" s="8">
        <v>43070</v>
      </c>
      <c r="G684" s="3">
        <f ca="1">(TODAY()-E684)/365</f>
        <v>19.372602739726027</v>
      </c>
      <c r="H684" s="3">
        <f ca="1">(TODAY()-F684)/365</f>
        <v>3.463013698630137</v>
      </c>
      <c r="I684" t="s">
        <v>10</v>
      </c>
      <c r="J684">
        <f t="shared" si="10"/>
        <v>67874</v>
      </c>
      <c r="K684">
        <v>67874</v>
      </c>
      <c r="L684">
        <f>(F684-E684)/365</f>
        <v>15.90958904109589</v>
      </c>
      <c r="M684">
        <f ca="1">K684/H684</f>
        <v>19599.691455696204</v>
      </c>
      <c r="N684">
        <f>COUNTIF(K:K,K684)</f>
        <v>6</v>
      </c>
      <c r="O684">
        <f ca="1">COUNTIF(M:M,M684)</f>
        <v>1</v>
      </c>
    </row>
    <row r="685" spans="1:15" x14ac:dyDescent="0.3">
      <c r="A685">
        <v>1175</v>
      </c>
      <c r="B685" t="s">
        <v>233</v>
      </c>
      <c r="C685" t="s">
        <v>236</v>
      </c>
      <c r="D685" t="s">
        <v>11</v>
      </c>
      <c r="E685" s="8">
        <v>39090</v>
      </c>
      <c r="F685" s="8">
        <v>39090</v>
      </c>
      <c r="G685" s="3">
        <f ca="1">(TODAY()-E685)/365</f>
        <v>14.367123287671232</v>
      </c>
      <c r="H685" s="3">
        <f ca="1">(TODAY()-F685)/365</f>
        <v>14.367123287671232</v>
      </c>
      <c r="I685" t="s">
        <v>10</v>
      </c>
      <c r="J685">
        <f t="shared" si="10"/>
        <v>67874</v>
      </c>
      <c r="K685">
        <v>67874</v>
      </c>
      <c r="L685">
        <f>(F685-E685)/365</f>
        <v>0</v>
      </c>
      <c r="M685">
        <f ca="1">K685/H685</f>
        <v>4724.2581998474452</v>
      </c>
      <c r="N685">
        <f>COUNTIF(K:K,K685)</f>
        <v>6</v>
      </c>
      <c r="O685">
        <f ca="1">COUNTIF(M:M,M685)</f>
        <v>1</v>
      </c>
    </row>
    <row r="686" spans="1:15" x14ac:dyDescent="0.3">
      <c r="A686">
        <v>1174</v>
      </c>
      <c r="B686" t="s">
        <v>233</v>
      </c>
      <c r="C686" t="s">
        <v>236</v>
      </c>
      <c r="D686" t="s">
        <v>11</v>
      </c>
      <c r="E686" s="8">
        <v>37263</v>
      </c>
      <c r="F686" s="8">
        <v>37263</v>
      </c>
      <c r="G686" s="3">
        <f ca="1">(TODAY()-E686)/365</f>
        <v>19.372602739726027</v>
      </c>
      <c r="H686" s="3">
        <f ca="1">(TODAY()-F686)/365</f>
        <v>19.372602739726027</v>
      </c>
      <c r="I686" t="s">
        <v>10</v>
      </c>
      <c r="J686">
        <f t="shared" si="10"/>
        <v>67874</v>
      </c>
      <c r="K686">
        <v>67874</v>
      </c>
      <c r="L686">
        <f>(F686-E686)/365</f>
        <v>0</v>
      </c>
      <c r="M686">
        <f ca="1">K686/H686</f>
        <v>3503.6076933955596</v>
      </c>
      <c r="N686">
        <f>COUNTIF(K:K,K686)</f>
        <v>6</v>
      </c>
      <c r="O686">
        <f ca="1">COUNTIF(M:M,M686)</f>
        <v>1</v>
      </c>
    </row>
    <row r="687" spans="1:15" x14ac:dyDescent="0.3">
      <c r="A687">
        <v>1173</v>
      </c>
      <c r="B687" t="s">
        <v>233</v>
      </c>
      <c r="C687" t="s">
        <v>236</v>
      </c>
      <c r="D687" t="s">
        <v>11</v>
      </c>
      <c r="E687" s="8">
        <v>37208</v>
      </c>
      <c r="F687" s="8">
        <v>37208</v>
      </c>
      <c r="G687" s="3">
        <f ca="1">(TODAY()-E687)/365</f>
        <v>19.523287671232875</v>
      </c>
      <c r="H687" s="3">
        <f ca="1">(TODAY()-F687)/365</f>
        <v>19.523287671232875</v>
      </c>
      <c r="I687" t="s">
        <v>10</v>
      </c>
      <c r="J687">
        <f t="shared" si="10"/>
        <v>67874</v>
      </c>
      <c r="K687">
        <v>67874</v>
      </c>
      <c r="L687">
        <f>(F687-E687)/365</f>
        <v>0</v>
      </c>
      <c r="M687">
        <f ca="1">K687/H687</f>
        <v>3476.5660959865286</v>
      </c>
      <c r="N687">
        <f>COUNTIF(K:K,K687)</f>
        <v>6</v>
      </c>
      <c r="O687">
        <f ca="1">COUNTIF(M:M,M687)</f>
        <v>1</v>
      </c>
    </row>
    <row r="688" spans="1:15" x14ac:dyDescent="0.3">
      <c r="A688">
        <v>2212</v>
      </c>
      <c r="B688" t="s">
        <v>233</v>
      </c>
      <c r="C688" t="s">
        <v>236</v>
      </c>
      <c r="D688" t="s">
        <v>11</v>
      </c>
      <c r="E688" s="8">
        <v>36269</v>
      </c>
      <c r="F688" s="8">
        <v>36459</v>
      </c>
      <c r="G688" s="3">
        <f ca="1">(TODAY()-E688)/365</f>
        <v>22.095890410958905</v>
      </c>
      <c r="H688" s="3">
        <f ca="1">(TODAY()-F688)/365</f>
        <v>21.575342465753426</v>
      </c>
      <c r="I688" t="s">
        <v>10</v>
      </c>
      <c r="J688">
        <f t="shared" si="10"/>
        <v>67874</v>
      </c>
      <c r="K688">
        <v>67874</v>
      </c>
      <c r="L688">
        <f>(F688-E688)/365</f>
        <v>0.52054794520547942</v>
      </c>
      <c r="M688">
        <f ca="1">K688/H688</f>
        <v>3145.9060317460317</v>
      </c>
      <c r="N688">
        <f>COUNTIF(K:K,K688)</f>
        <v>6</v>
      </c>
      <c r="O688">
        <f ca="1">COUNTIF(M:M,M688)</f>
        <v>1</v>
      </c>
    </row>
    <row r="689" spans="1:15" x14ac:dyDescent="0.3">
      <c r="A689">
        <v>2543</v>
      </c>
      <c r="B689" t="s">
        <v>233</v>
      </c>
      <c r="C689" t="s">
        <v>236</v>
      </c>
      <c r="D689" t="s">
        <v>11</v>
      </c>
      <c r="E689" s="8">
        <v>35289</v>
      </c>
      <c r="F689" s="8">
        <v>36129</v>
      </c>
      <c r="G689" s="3">
        <f ca="1">(TODAY()-E689)/365</f>
        <v>24.780821917808218</v>
      </c>
      <c r="H689" s="3">
        <f ca="1">(TODAY()-F689)/365</f>
        <v>22.479452054794521</v>
      </c>
      <c r="I689" t="s">
        <v>10</v>
      </c>
      <c r="J689">
        <f t="shared" si="10"/>
        <v>67874</v>
      </c>
      <c r="K689">
        <v>67874</v>
      </c>
      <c r="L689">
        <f>(F689-E689)/365</f>
        <v>2.3013698630136985</v>
      </c>
      <c r="M689">
        <f ca="1">K689/H689</f>
        <v>3019.3796465569771</v>
      </c>
      <c r="N689">
        <f>COUNTIF(K:K,K689)</f>
        <v>6</v>
      </c>
      <c r="O689">
        <f ca="1">COUNTIF(M:M,M689)</f>
        <v>1</v>
      </c>
    </row>
    <row r="690" spans="1:15" x14ac:dyDescent="0.3">
      <c r="A690">
        <v>2930</v>
      </c>
      <c r="B690" t="s">
        <v>755</v>
      </c>
      <c r="C690" t="s">
        <v>762</v>
      </c>
      <c r="D690" t="s">
        <v>11</v>
      </c>
      <c r="E690" s="8">
        <v>33182</v>
      </c>
      <c r="F690" s="8">
        <v>35200</v>
      </c>
      <c r="G690" s="3">
        <f ca="1">(TODAY()-E690)/365</f>
        <v>30.553424657534247</v>
      </c>
      <c r="H690" s="3">
        <f ca="1">(TODAY()-F690)/365</f>
        <v>25.024657534246575</v>
      </c>
      <c r="I690" t="s">
        <v>14</v>
      </c>
      <c r="J690">
        <f t="shared" si="10"/>
        <v>67869.98</v>
      </c>
      <c r="K690">
        <v>67869.98</v>
      </c>
      <c r="L690">
        <f>(F690-E690)/365</f>
        <v>5.5287671232876709</v>
      </c>
      <c r="M690">
        <f ca="1">K690/H690</f>
        <v>2712.1242281585282</v>
      </c>
      <c r="N690">
        <f>COUNTIF(K:K,K690)</f>
        <v>1</v>
      </c>
      <c r="O690">
        <f ca="1">COUNTIF(M:M,M690)</f>
        <v>1</v>
      </c>
    </row>
    <row r="691" spans="1:15" x14ac:dyDescent="0.3">
      <c r="A691">
        <v>3841</v>
      </c>
      <c r="B691" t="s">
        <v>766</v>
      </c>
      <c r="C691" t="s">
        <v>768</v>
      </c>
      <c r="D691" t="s">
        <v>11</v>
      </c>
      <c r="E691" s="8">
        <v>34666</v>
      </c>
      <c r="F691" s="8">
        <v>41269</v>
      </c>
      <c r="G691" s="3">
        <f ca="1">(TODAY()-E691)/365</f>
        <v>26.487671232876714</v>
      </c>
      <c r="H691" s="3">
        <f ca="1">(TODAY()-F691)/365</f>
        <v>8.3972602739726021</v>
      </c>
      <c r="I691" t="s">
        <v>14</v>
      </c>
      <c r="J691">
        <f t="shared" si="10"/>
        <v>67733.3</v>
      </c>
      <c r="K691">
        <v>67733.3</v>
      </c>
      <c r="L691">
        <f>(F691-E691)/365</f>
        <v>18.090410958904108</v>
      </c>
      <c r="M691">
        <f ca="1">K691/H691</f>
        <v>8066.1189233278965</v>
      </c>
      <c r="N691">
        <f>COUNTIF(K:K,K691)</f>
        <v>2</v>
      </c>
      <c r="O691">
        <f ca="1">COUNTIF(M:M,M691)</f>
        <v>1</v>
      </c>
    </row>
    <row r="692" spans="1:15" x14ac:dyDescent="0.3">
      <c r="A692">
        <v>3921</v>
      </c>
      <c r="B692" t="s">
        <v>490</v>
      </c>
      <c r="C692" t="s">
        <v>482</v>
      </c>
      <c r="D692" t="s">
        <v>11</v>
      </c>
      <c r="E692" s="8">
        <v>33162</v>
      </c>
      <c r="F692" s="8">
        <v>40625</v>
      </c>
      <c r="G692" s="3">
        <f ca="1">(TODAY()-E692)/365</f>
        <v>30.608219178082191</v>
      </c>
      <c r="H692" s="3">
        <f ca="1">(TODAY()-F692)/365</f>
        <v>10.161643835616438</v>
      </c>
      <c r="I692" t="s">
        <v>14</v>
      </c>
      <c r="J692">
        <f t="shared" si="10"/>
        <v>67733.3</v>
      </c>
      <c r="K692">
        <v>67733.3</v>
      </c>
      <c r="L692">
        <f>(F692-E692)/365</f>
        <v>20.446575342465753</v>
      </c>
      <c r="M692">
        <f ca="1">K692/H692</f>
        <v>6665.5849285521708</v>
      </c>
      <c r="N692">
        <f>COUNTIF(K:K,K692)</f>
        <v>2</v>
      </c>
      <c r="O692">
        <f ca="1">COUNTIF(M:M,M692)</f>
        <v>1</v>
      </c>
    </row>
    <row r="693" spans="1:15" x14ac:dyDescent="0.3">
      <c r="A693">
        <v>4048</v>
      </c>
      <c r="B693" t="s">
        <v>333</v>
      </c>
      <c r="C693" t="s">
        <v>340</v>
      </c>
      <c r="D693" t="s">
        <v>11</v>
      </c>
      <c r="E693" s="8">
        <v>33147</v>
      </c>
      <c r="F693" s="8">
        <v>42534</v>
      </c>
      <c r="G693" s="3">
        <f ca="1">(TODAY()-E693)/365</f>
        <v>30.649315068493152</v>
      </c>
      <c r="H693" s="3">
        <f ca="1">(TODAY()-F693)/365</f>
        <v>4.9315068493150687</v>
      </c>
      <c r="I693" t="s">
        <v>14</v>
      </c>
      <c r="J693">
        <f t="shared" si="10"/>
        <v>67680.509999999995</v>
      </c>
      <c r="K693">
        <v>67680.509999999995</v>
      </c>
      <c r="L693">
        <f>(F693-E693)/365</f>
        <v>25.717808219178082</v>
      </c>
      <c r="M693">
        <f ca="1">K693/H693</f>
        <v>13724.103416666665</v>
      </c>
      <c r="N693">
        <f>COUNTIF(K:K,K693)</f>
        <v>1</v>
      </c>
      <c r="O693">
        <f ca="1">COUNTIF(M:M,M693)</f>
        <v>1</v>
      </c>
    </row>
    <row r="694" spans="1:15" x14ac:dyDescent="0.3">
      <c r="A694">
        <v>1736</v>
      </c>
      <c r="B694" t="s">
        <v>352</v>
      </c>
      <c r="C694" t="s">
        <v>361</v>
      </c>
      <c r="D694" t="s">
        <v>11</v>
      </c>
      <c r="E694" s="8">
        <v>44170</v>
      </c>
      <c r="F694" s="8">
        <v>44170</v>
      </c>
      <c r="G694" s="3">
        <f ca="1">(TODAY()-E694)/365</f>
        <v>0.44931506849315067</v>
      </c>
      <c r="H694" s="3">
        <f ca="1">(TODAY()-F694)/365</f>
        <v>0.44931506849315067</v>
      </c>
      <c r="I694" t="s">
        <v>14</v>
      </c>
      <c r="J694">
        <f t="shared" si="10"/>
        <v>67667.63</v>
      </c>
      <c r="K694">
        <v>67667.63</v>
      </c>
      <c r="L694">
        <f>(F694-E694)/365</f>
        <v>0</v>
      </c>
      <c r="M694">
        <f ca="1">K694/H694</f>
        <v>150601.73750000002</v>
      </c>
      <c r="N694">
        <f>COUNTIF(K:K,K694)</f>
        <v>1</v>
      </c>
      <c r="O694">
        <f ca="1">COUNTIF(M:M,M694)</f>
        <v>1</v>
      </c>
    </row>
    <row r="695" spans="1:15" x14ac:dyDescent="0.3">
      <c r="A695">
        <v>2784</v>
      </c>
      <c r="B695" t="s">
        <v>502</v>
      </c>
      <c r="C695" t="s">
        <v>474</v>
      </c>
      <c r="D695" t="s">
        <v>11</v>
      </c>
      <c r="E695" s="8">
        <v>41106</v>
      </c>
      <c r="F695" s="8">
        <v>42590</v>
      </c>
      <c r="G695" s="3">
        <f ca="1">(TODAY()-E695)/365</f>
        <v>8.8438356164383567</v>
      </c>
      <c r="H695" s="3">
        <f ca="1">(TODAY()-F695)/365</f>
        <v>4.7780821917808218</v>
      </c>
      <c r="I695" t="s">
        <v>14</v>
      </c>
      <c r="J695">
        <f t="shared" si="10"/>
        <v>67629.11</v>
      </c>
      <c r="K695">
        <v>67629.11</v>
      </c>
      <c r="L695">
        <f>(F695-E695)/365</f>
        <v>4.065753424657534</v>
      </c>
      <c r="M695">
        <f ca="1">K695/H695</f>
        <v>14154.028182339451</v>
      </c>
      <c r="N695">
        <f>COUNTIF(K:K,K695)</f>
        <v>1</v>
      </c>
      <c r="O695">
        <f ca="1">COUNTIF(M:M,M695)</f>
        <v>1</v>
      </c>
    </row>
    <row r="696" spans="1:15" x14ac:dyDescent="0.3">
      <c r="A696">
        <v>2415</v>
      </c>
      <c r="B696" t="s">
        <v>208</v>
      </c>
      <c r="C696" t="s">
        <v>215</v>
      </c>
      <c r="D696" t="s">
        <v>11</v>
      </c>
      <c r="E696" s="8">
        <v>42178</v>
      </c>
      <c r="F696" s="8">
        <v>42767</v>
      </c>
      <c r="G696" s="3">
        <f ca="1">(TODAY()-E696)/365</f>
        <v>5.9068493150684933</v>
      </c>
      <c r="H696" s="3">
        <f ca="1">(TODAY()-F696)/365</f>
        <v>4.2931506849315069</v>
      </c>
      <c r="I696" t="s">
        <v>14</v>
      </c>
      <c r="J696">
        <f t="shared" si="10"/>
        <v>67626.539999999994</v>
      </c>
      <c r="K696">
        <v>67626.539999999994</v>
      </c>
      <c r="L696">
        <f>(F696-E696)/365</f>
        <v>1.6136986301369862</v>
      </c>
      <c r="M696">
        <f ca="1">K696/H696</f>
        <v>15752.193426930438</v>
      </c>
      <c r="N696">
        <f>COUNTIF(K:K,K696)</f>
        <v>1</v>
      </c>
      <c r="O696">
        <f ca="1">COUNTIF(M:M,M696)</f>
        <v>1</v>
      </c>
    </row>
    <row r="697" spans="1:15" x14ac:dyDescent="0.3">
      <c r="A697">
        <v>1934</v>
      </c>
      <c r="B697" t="s">
        <v>352</v>
      </c>
      <c r="C697" t="s">
        <v>360</v>
      </c>
      <c r="D697" t="s">
        <v>11</v>
      </c>
      <c r="E697" s="8">
        <v>42926</v>
      </c>
      <c r="F697" s="8">
        <v>42926</v>
      </c>
      <c r="G697" s="3">
        <f ca="1">(TODAY()-E697)/365</f>
        <v>3.8575342465753426</v>
      </c>
      <c r="H697" s="3">
        <f ca="1">(TODAY()-F697)/365</f>
        <v>3.8575342465753426</v>
      </c>
      <c r="I697" t="s">
        <v>14</v>
      </c>
      <c r="J697">
        <f t="shared" si="10"/>
        <v>67626</v>
      </c>
      <c r="K697">
        <v>67626</v>
      </c>
      <c r="L697">
        <f>(F697-E697)/365</f>
        <v>0</v>
      </c>
      <c r="M697">
        <f ca="1">K697/H697</f>
        <v>17530.887784090908</v>
      </c>
      <c r="N697">
        <f>COUNTIF(K:K,K697)</f>
        <v>1</v>
      </c>
      <c r="O697">
        <f ca="1">COUNTIF(M:M,M697)</f>
        <v>1</v>
      </c>
    </row>
    <row r="698" spans="1:15" x14ac:dyDescent="0.3">
      <c r="A698">
        <v>1917</v>
      </c>
      <c r="B698" t="s">
        <v>560</v>
      </c>
      <c r="C698" t="s">
        <v>152</v>
      </c>
      <c r="D698" t="s">
        <v>11</v>
      </c>
      <c r="E698" s="8">
        <v>43722</v>
      </c>
      <c r="F698" s="8">
        <v>43722</v>
      </c>
      <c r="G698" s="3">
        <f ca="1">(TODAY()-E698)/365</f>
        <v>1.6767123287671233</v>
      </c>
      <c r="H698" s="3">
        <f ca="1">(TODAY()-F698)/365</f>
        <v>1.6767123287671233</v>
      </c>
      <c r="I698" t="s">
        <v>14</v>
      </c>
      <c r="J698">
        <f t="shared" si="10"/>
        <v>67600</v>
      </c>
      <c r="K698">
        <v>67600</v>
      </c>
      <c r="L698">
        <f>(F698-E698)/365</f>
        <v>0</v>
      </c>
      <c r="M698">
        <f ca="1">K698/H698</f>
        <v>40316.993464052284</v>
      </c>
      <c r="N698">
        <f>COUNTIF(K:K,K698)</f>
        <v>1</v>
      </c>
      <c r="O698">
        <f ca="1">COUNTIF(M:M,M698)</f>
        <v>1</v>
      </c>
    </row>
    <row r="699" spans="1:15" x14ac:dyDescent="0.3">
      <c r="A699">
        <v>3789</v>
      </c>
      <c r="B699" t="s">
        <v>352</v>
      </c>
      <c r="C699" t="s">
        <v>357</v>
      </c>
      <c r="D699" t="s">
        <v>11</v>
      </c>
      <c r="E699" s="8">
        <v>35758</v>
      </c>
      <c r="F699" s="8">
        <v>41939</v>
      </c>
      <c r="G699" s="3">
        <f ca="1">(TODAY()-E699)/365</f>
        <v>23.495890410958904</v>
      </c>
      <c r="H699" s="3">
        <f ca="1">(TODAY()-F699)/365</f>
        <v>6.5616438356164384</v>
      </c>
      <c r="I699" t="s">
        <v>14</v>
      </c>
      <c r="J699">
        <f t="shared" si="10"/>
        <v>67386.710000000006</v>
      </c>
      <c r="K699">
        <v>67386.710000000006</v>
      </c>
      <c r="L699">
        <f>(F699-E699)/365</f>
        <v>16.934246575342467</v>
      </c>
      <c r="M699">
        <f ca="1">K699/H699</f>
        <v>10269.790876826723</v>
      </c>
      <c r="N699">
        <f>COUNTIF(K:K,K699)</f>
        <v>1</v>
      </c>
      <c r="O699">
        <f ca="1">COUNTIF(M:M,M699)</f>
        <v>1</v>
      </c>
    </row>
    <row r="700" spans="1:15" x14ac:dyDescent="0.3">
      <c r="A700">
        <v>1764</v>
      </c>
      <c r="B700" t="s">
        <v>375</v>
      </c>
      <c r="C700" t="s">
        <v>399</v>
      </c>
      <c r="D700" t="s">
        <v>82</v>
      </c>
      <c r="E700" s="8">
        <v>36593</v>
      </c>
      <c r="F700" s="8">
        <v>36593</v>
      </c>
      <c r="G700" s="3">
        <f ca="1">(TODAY()-E700)/365</f>
        <v>21.208219178082192</v>
      </c>
      <c r="H700" s="3">
        <f ca="1">(TODAY()-F700)/365</f>
        <v>21.208219178082192</v>
      </c>
      <c r="I700" t="s">
        <v>14</v>
      </c>
      <c r="J700">
        <f t="shared" si="10"/>
        <v>67368.12</v>
      </c>
      <c r="K700">
        <v>67368.12</v>
      </c>
      <c r="L700">
        <f>(F700-E700)/365</f>
        <v>0</v>
      </c>
      <c r="M700">
        <f ca="1">K700/H700</f>
        <v>3176.5099857899495</v>
      </c>
      <c r="N700">
        <f>COUNTIF(K:K,K700)</f>
        <v>1</v>
      </c>
      <c r="O700">
        <f ca="1">COUNTIF(M:M,M700)</f>
        <v>1</v>
      </c>
    </row>
    <row r="701" spans="1:15" x14ac:dyDescent="0.3">
      <c r="A701">
        <v>3795</v>
      </c>
      <c r="B701" t="s">
        <v>536</v>
      </c>
      <c r="C701" t="s">
        <v>540</v>
      </c>
      <c r="D701" t="s">
        <v>11</v>
      </c>
      <c r="E701" s="8">
        <v>35696</v>
      </c>
      <c r="F701" s="8">
        <v>41911</v>
      </c>
      <c r="G701" s="3">
        <f ca="1">(TODAY()-E701)/365</f>
        <v>23.665753424657535</v>
      </c>
      <c r="H701" s="3">
        <f ca="1">(TODAY()-F701)/365</f>
        <v>6.6383561643835618</v>
      </c>
      <c r="I701" t="s">
        <v>14</v>
      </c>
      <c r="J701">
        <f t="shared" si="10"/>
        <v>67357.16</v>
      </c>
      <c r="K701">
        <v>67357.16</v>
      </c>
      <c r="L701">
        <f>(F701-E701)/365</f>
        <v>17.027397260273972</v>
      </c>
      <c r="M701">
        <f ca="1">K701/H701</f>
        <v>10146.662567065621</v>
      </c>
      <c r="N701">
        <f>COUNTIF(K:K,K701)</f>
        <v>1</v>
      </c>
      <c r="O701">
        <f ca="1">COUNTIF(M:M,M701)</f>
        <v>1</v>
      </c>
    </row>
    <row r="702" spans="1:15" x14ac:dyDescent="0.3">
      <c r="A702">
        <v>2149</v>
      </c>
      <c r="B702" t="s">
        <v>208</v>
      </c>
      <c r="C702" t="s">
        <v>215</v>
      </c>
      <c r="D702" t="s">
        <v>11</v>
      </c>
      <c r="E702" s="8">
        <v>43122</v>
      </c>
      <c r="F702" s="8">
        <v>43220</v>
      </c>
      <c r="G702" s="3">
        <f ca="1">(TODAY()-E702)/365</f>
        <v>3.3205479452054796</v>
      </c>
      <c r="H702" s="3">
        <f ca="1">(TODAY()-F702)/365</f>
        <v>3.0520547945205481</v>
      </c>
      <c r="I702" t="s">
        <v>14</v>
      </c>
      <c r="J702">
        <f t="shared" si="10"/>
        <v>67320</v>
      </c>
      <c r="K702">
        <v>67320</v>
      </c>
      <c r="L702">
        <f>(F702-E702)/365</f>
        <v>0.26849315068493151</v>
      </c>
      <c r="M702">
        <f ca="1">K702/H702</f>
        <v>22057.271095152602</v>
      </c>
      <c r="N702">
        <f>COUNTIF(K:K,K702)</f>
        <v>1</v>
      </c>
      <c r="O702">
        <f ca="1">COUNTIF(M:M,M702)</f>
        <v>1</v>
      </c>
    </row>
    <row r="703" spans="1:15" x14ac:dyDescent="0.3">
      <c r="A703">
        <v>3424</v>
      </c>
      <c r="B703" t="s">
        <v>663</v>
      </c>
      <c r="C703" t="s">
        <v>638</v>
      </c>
      <c r="D703" t="s">
        <v>11</v>
      </c>
      <c r="E703" s="8">
        <v>40042</v>
      </c>
      <c r="F703" s="8">
        <v>44212</v>
      </c>
      <c r="G703" s="3">
        <f ca="1">(TODAY()-E703)/365</f>
        <v>11.758904109589041</v>
      </c>
      <c r="H703" s="3">
        <f ca="1">(TODAY()-F703)/365</f>
        <v>0.33424657534246577</v>
      </c>
      <c r="I703" t="s">
        <v>10</v>
      </c>
      <c r="J703">
        <f t="shared" si="10"/>
        <v>67305</v>
      </c>
      <c r="K703">
        <v>67305</v>
      </c>
      <c r="L703">
        <f>(F703-E703)/365</f>
        <v>11.424657534246576</v>
      </c>
      <c r="M703">
        <f ca="1">K703/H703</f>
        <v>201363.31967213113</v>
      </c>
      <c r="N703">
        <f>COUNTIF(K:K,K703)</f>
        <v>4</v>
      </c>
      <c r="O703">
        <f ca="1">COUNTIF(M:M,M703)</f>
        <v>2</v>
      </c>
    </row>
    <row r="704" spans="1:15" x14ac:dyDescent="0.3">
      <c r="A704">
        <v>3498</v>
      </c>
      <c r="B704" t="s">
        <v>663</v>
      </c>
      <c r="C704" t="s">
        <v>638</v>
      </c>
      <c r="D704" t="s">
        <v>11</v>
      </c>
      <c r="E704" s="8">
        <v>39706</v>
      </c>
      <c r="F704" s="8">
        <v>44212</v>
      </c>
      <c r="G704" s="3">
        <f ca="1">(TODAY()-E704)/365</f>
        <v>12.67945205479452</v>
      </c>
      <c r="H704" s="3">
        <f ca="1">(TODAY()-F704)/365</f>
        <v>0.33424657534246577</v>
      </c>
      <c r="I704" t="s">
        <v>10</v>
      </c>
      <c r="J704">
        <f t="shared" si="10"/>
        <v>67305</v>
      </c>
      <c r="K704">
        <v>67305</v>
      </c>
      <c r="L704">
        <f>(F704-E704)/365</f>
        <v>12.345205479452055</v>
      </c>
      <c r="M704">
        <f ca="1">K704/H704</f>
        <v>201363.31967213113</v>
      </c>
      <c r="N704">
        <f>COUNTIF(K:K,K704)</f>
        <v>4</v>
      </c>
      <c r="O704">
        <f ca="1">COUNTIF(M:M,M704)</f>
        <v>2</v>
      </c>
    </row>
    <row r="705" spans="1:15" x14ac:dyDescent="0.3">
      <c r="A705">
        <v>3491</v>
      </c>
      <c r="B705" t="s">
        <v>663</v>
      </c>
      <c r="C705" t="s">
        <v>638</v>
      </c>
      <c r="D705" t="s">
        <v>11</v>
      </c>
      <c r="E705" s="8">
        <v>39650</v>
      </c>
      <c r="F705" s="8">
        <v>44128</v>
      </c>
      <c r="G705" s="3">
        <f ca="1">(TODAY()-E705)/365</f>
        <v>12.832876712328767</v>
      </c>
      <c r="H705" s="3">
        <f ca="1">(TODAY()-F705)/365</f>
        <v>0.56438356164383563</v>
      </c>
      <c r="I705" t="s">
        <v>10</v>
      </c>
      <c r="J705">
        <f t="shared" si="10"/>
        <v>67305</v>
      </c>
      <c r="K705">
        <v>67305</v>
      </c>
      <c r="L705">
        <f>(F705-E705)/365</f>
        <v>12.268493150684931</v>
      </c>
      <c r="M705">
        <f ca="1">K705/H705</f>
        <v>119254.00485436893</v>
      </c>
      <c r="N705">
        <f>COUNTIF(K:K,K705)</f>
        <v>4</v>
      </c>
      <c r="O705">
        <f ca="1">COUNTIF(M:M,M705)</f>
        <v>1</v>
      </c>
    </row>
    <row r="706" spans="1:15" x14ac:dyDescent="0.3">
      <c r="A706">
        <v>3260</v>
      </c>
      <c r="B706" t="s">
        <v>663</v>
      </c>
      <c r="C706" t="s">
        <v>638</v>
      </c>
      <c r="D706" t="s">
        <v>11</v>
      </c>
      <c r="E706" s="8">
        <v>40441</v>
      </c>
      <c r="F706" s="8">
        <v>43897</v>
      </c>
      <c r="G706" s="3">
        <f ca="1">(TODAY()-E706)/365</f>
        <v>10.665753424657535</v>
      </c>
      <c r="H706" s="3">
        <f ca="1">(TODAY()-F706)/365</f>
        <v>1.1972602739726028</v>
      </c>
      <c r="I706" t="s">
        <v>10</v>
      </c>
      <c r="J706">
        <f t="shared" si="10"/>
        <v>67305</v>
      </c>
      <c r="K706">
        <v>67305</v>
      </c>
      <c r="L706">
        <f>(F706-E706)/365</f>
        <v>9.4684931506849317</v>
      </c>
      <c r="M706">
        <f ca="1">K706/H706</f>
        <v>56215.846681922194</v>
      </c>
      <c r="N706">
        <f>COUNTIF(K:K,K706)</f>
        <v>4</v>
      </c>
      <c r="O706">
        <f ca="1">COUNTIF(M:M,M706)</f>
        <v>1</v>
      </c>
    </row>
    <row r="707" spans="1:15" x14ac:dyDescent="0.3">
      <c r="A707">
        <v>2799</v>
      </c>
      <c r="B707" t="s">
        <v>698</v>
      </c>
      <c r="C707" t="s">
        <v>496</v>
      </c>
      <c r="D707" t="s">
        <v>11</v>
      </c>
      <c r="E707" s="8">
        <v>38153</v>
      </c>
      <c r="F707" s="8">
        <v>39692</v>
      </c>
      <c r="G707" s="3">
        <f ca="1">(TODAY()-E707)/365</f>
        <v>16.934246575342467</v>
      </c>
      <c r="H707" s="3">
        <f ca="1">(TODAY()-F707)/365</f>
        <v>12.717808219178082</v>
      </c>
      <c r="I707" t="s">
        <v>14</v>
      </c>
      <c r="J707">
        <f t="shared" ref="J707:J770" si="11">IF(K707&gt;1000, K707, 40*4*K707)</f>
        <v>67304.28</v>
      </c>
      <c r="K707">
        <v>67304.28</v>
      </c>
      <c r="L707">
        <f>(F707-E707)/365</f>
        <v>4.2164383561643834</v>
      </c>
      <c r="M707">
        <f ca="1">K707/H707</f>
        <v>5292.1288668677298</v>
      </c>
      <c r="N707">
        <f>COUNTIF(K:K,K707)</f>
        <v>1</v>
      </c>
      <c r="O707">
        <f ca="1">COUNTIF(M:M,M707)</f>
        <v>1</v>
      </c>
    </row>
    <row r="708" spans="1:15" x14ac:dyDescent="0.3">
      <c r="A708">
        <v>1431</v>
      </c>
      <c r="B708" t="s">
        <v>233</v>
      </c>
      <c r="C708" t="s">
        <v>235</v>
      </c>
      <c r="D708" t="s">
        <v>11</v>
      </c>
      <c r="E708" s="8">
        <v>37263</v>
      </c>
      <c r="F708" s="8">
        <v>37263</v>
      </c>
      <c r="G708" s="3">
        <f ca="1">(TODAY()-E708)/365</f>
        <v>19.372602739726027</v>
      </c>
      <c r="H708" s="3">
        <f ca="1">(TODAY()-F708)/365</f>
        <v>19.372602739726027</v>
      </c>
      <c r="I708" t="s">
        <v>10</v>
      </c>
      <c r="J708">
        <f t="shared" si="11"/>
        <v>66985.27</v>
      </c>
      <c r="K708">
        <v>66985.27</v>
      </c>
      <c r="L708">
        <f>(F708-E708)/365</f>
        <v>0</v>
      </c>
      <c r="M708">
        <f ca="1">K708/H708</f>
        <v>3457.7320817423283</v>
      </c>
      <c r="N708">
        <f>COUNTIF(K:K,K708)</f>
        <v>3</v>
      </c>
      <c r="O708">
        <f ca="1">COUNTIF(M:M,M708)</f>
        <v>1</v>
      </c>
    </row>
    <row r="709" spans="1:15" x14ac:dyDescent="0.3">
      <c r="A709">
        <v>1430</v>
      </c>
      <c r="B709" t="s">
        <v>233</v>
      </c>
      <c r="C709" t="s">
        <v>235</v>
      </c>
      <c r="D709" t="s">
        <v>11</v>
      </c>
      <c r="E709" s="8">
        <v>37193</v>
      </c>
      <c r="F709" s="8">
        <v>37193</v>
      </c>
      <c r="G709" s="3">
        <f ca="1">(TODAY()-E709)/365</f>
        <v>19.564383561643837</v>
      </c>
      <c r="H709" s="3">
        <f ca="1">(TODAY()-F709)/365</f>
        <v>19.564383561643837</v>
      </c>
      <c r="I709" t="s">
        <v>10</v>
      </c>
      <c r="J709">
        <f t="shared" si="11"/>
        <v>66985.27</v>
      </c>
      <c r="K709">
        <v>66985.27</v>
      </c>
      <c r="L709">
        <f>(F709-E709)/365</f>
        <v>0</v>
      </c>
      <c r="M709">
        <f ca="1">K709/H709</f>
        <v>3423.8374947486345</v>
      </c>
      <c r="N709">
        <f>COUNTIF(K:K,K709)</f>
        <v>3</v>
      </c>
      <c r="O709">
        <f ca="1">COUNTIF(M:M,M709)</f>
        <v>1</v>
      </c>
    </row>
    <row r="710" spans="1:15" x14ac:dyDescent="0.3">
      <c r="A710">
        <v>2812</v>
      </c>
      <c r="B710" t="s">
        <v>667</v>
      </c>
      <c r="C710" t="s">
        <v>636</v>
      </c>
      <c r="D710" t="s">
        <v>11</v>
      </c>
      <c r="E710" s="8">
        <v>33630</v>
      </c>
      <c r="F710" s="8">
        <v>35200</v>
      </c>
      <c r="G710" s="3">
        <f ca="1">(TODAY()-E710)/365</f>
        <v>29.326027397260273</v>
      </c>
      <c r="H710" s="3">
        <f ca="1">(TODAY()-F710)/365</f>
        <v>25.024657534246575</v>
      </c>
      <c r="I710" t="s">
        <v>10</v>
      </c>
      <c r="J710">
        <f t="shared" si="11"/>
        <v>66985.27</v>
      </c>
      <c r="K710">
        <v>66985.27</v>
      </c>
      <c r="L710">
        <f>(F710-E710)/365</f>
        <v>4.3013698630136989</v>
      </c>
      <c r="M710">
        <f ca="1">K710/H710</f>
        <v>2676.7706973943509</v>
      </c>
      <c r="N710">
        <f>COUNTIF(K:K,K710)</f>
        <v>3</v>
      </c>
      <c r="O710">
        <f ca="1">COUNTIF(M:M,M710)</f>
        <v>1</v>
      </c>
    </row>
    <row r="711" spans="1:15" x14ac:dyDescent="0.3">
      <c r="A711">
        <v>3448</v>
      </c>
      <c r="B711" t="s">
        <v>233</v>
      </c>
      <c r="C711" t="s">
        <v>235</v>
      </c>
      <c r="D711" t="s">
        <v>11</v>
      </c>
      <c r="E711" s="8">
        <v>35289</v>
      </c>
      <c r="F711" s="8">
        <v>39546</v>
      </c>
      <c r="G711" s="3">
        <f ca="1">(TODAY()-E711)/365</f>
        <v>24.780821917808218</v>
      </c>
      <c r="H711" s="3">
        <f ca="1">(TODAY()-F711)/365</f>
        <v>13.117808219178082</v>
      </c>
      <c r="I711" t="s">
        <v>10</v>
      </c>
      <c r="J711">
        <f t="shared" si="11"/>
        <v>66985.11</v>
      </c>
      <c r="K711">
        <v>66985.11</v>
      </c>
      <c r="L711">
        <f>(F711-E711)/365</f>
        <v>11.663013698630136</v>
      </c>
      <c r="M711">
        <f ca="1">K711/H711</f>
        <v>5106.4254699248122</v>
      </c>
      <c r="N711">
        <f>COUNTIF(K:K,K711)</f>
        <v>1</v>
      </c>
      <c r="O711">
        <f ca="1">COUNTIF(M:M,M711)</f>
        <v>1</v>
      </c>
    </row>
    <row r="712" spans="1:15" x14ac:dyDescent="0.3">
      <c r="A712">
        <v>3004</v>
      </c>
      <c r="B712" t="s">
        <v>352</v>
      </c>
      <c r="C712" t="s">
        <v>359</v>
      </c>
      <c r="D712" t="s">
        <v>11</v>
      </c>
      <c r="E712" s="8">
        <v>39195</v>
      </c>
      <c r="F712" s="8">
        <v>41456</v>
      </c>
      <c r="G712" s="3">
        <f ca="1">(TODAY()-E712)/365</f>
        <v>14.079452054794521</v>
      </c>
      <c r="H712" s="3">
        <f ca="1">(TODAY()-F712)/365</f>
        <v>7.8849315068493153</v>
      </c>
      <c r="I712" t="s">
        <v>14</v>
      </c>
      <c r="J712">
        <f t="shared" si="11"/>
        <v>66984.179999999993</v>
      </c>
      <c r="K712">
        <v>66984.179999999993</v>
      </c>
      <c r="L712">
        <f>(F712-E712)/365</f>
        <v>6.1945205479452055</v>
      </c>
      <c r="M712">
        <f ca="1">K712/H712</f>
        <v>8495.2139332870029</v>
      </c>
      <c r="N712">
        <f>COUNTIF(K:K,K712)</f>
        <v>1</v>
      </c>
      <c r="O712">
        <f ca="1">COUNTIF(M:M,M712)</f>
        <v>1</v>
      </c>
    </row>
    <row r="713" spans="1:15" x14ac:dyDescent="0.3">
      <c r="A713">
        <v>1963</v>
      </c>
      <c r="B713" t="s">
        <v>564</v>
      </c>
      <c r="C713" t="s">
        <v>38</v>
      </c>
      <c r="D713" t="s">
        <v>11</v>
      </c>
      <c r="E713" s="8">
        <v>42471</v>
      </c>
      <c r="F713" s="8">
        <v>42471</v>
      </c>
      <c r="G713" s="3">
        <f ca="1">(TODAY()-E713)/365</f>
        <v>5.1041095890410961</v>
      </c>
      <c r="H713" s="3">
        <f ca="1">(TODAY()-F713)/365</f>
        <v>5.1041095890410961</v>
      </c>
      <c r="I713" t="s">
        <v>14</v>
      </c>
      <c r="J713">
        <f t="shared" si="11"/>
        <v>66750.34</v>
      </c>
      <c r="K713">
        <v>66750.34</v>
      </c>
      <c r="L713">
        <f>(F713-E713)/365</f>
        <v>0</v>
      </c>
      <c r="M713">
        <f ca="1">K713/H713</f>
        <v>13077.763875469671</v>
      </c>
      <c r="N713">
        <f>COUNTIF(K:K,K713)</f>
        <v>1</v>
      </c>
      <c r="O713">
        <f ca="1">COUNTIF(M:M,M713)</f>
        <v>1</v>
      </c>
    </row>
    <row r="714" spans="1:15" x14ac:dyDescent="0.3">
      <c r="A714">
        <v>3302</v>
      </c>
      <c r="B714" t="s">
        <v>233</v>
      </c>
      <c r="C714" t="s">
        <v>234</v>
      </c>
      <c r="D714" t="s">
        <v>11</v>
      </c>
      <c r="E714" s="8">
        <v>31533</v>
      </c>
      <c r="F714" s="8">
        <v>35200</v>
      </c>
      <c r="G714" s="3">
        <f ca="1">(TODAY()-E714)/365</f>
        <v>35.07123287671233</v>
      </c>
      <c r="H714" s="3">
        <f ca="1">(TODAY()-F714)/365</f>
        <v>25.024657534246575</v>
      </c>
      <c r="I714" t="s">
        <v>10</v>
      </c>
      <c r="J714">
        <f t="shared" si="11"/>
        <v>66675.8</v>
      </c>
      <c r="K714">
        <v>66675.8</v>
      </c>
      <c r="L714">
        <f>(F714-E714)/365</f>
        <v>10.046575342465754</v>
      </c>
      <c r="M714">
        <f ca="1">K714/H714</f>
        <v>2664.4040945916358</v>
      </c>
      <c r="N714">
        <f>COUNTIF(K:K,K714)</f>
        <v>1</v>
      </c>
      <c r="O714">
        <f ca="1">COUNTIF(M:M,M714)</f>
        <v>1</v>
      </c>
    </row>
    <row r="715" spans="1:15" x14ac:dyDescent="0.3">
      <c r="A715">
        <v>2246</v>
      </c>
      <c r="B715" t="s">
        <v>233</v>
      </c>
      <c r="C715" t="s">
        <v>234</v>
      </c>
      <c r="D715" t="s">
        <v>11</v>
      </c>
      <c r="E715" s="8">
        <v>35289</v>
      </c>
      <c r="F715" s="8">
        <v>35517</v>
      </c>
      <c r="G715" s="3">
        <f ca="1">(TODAY()-E715)/365</f>
        <v>24.780821917808218</v>
      </c>
      <c r="H715" s="3">
        <f ca="1">(TODAY()-F715)/365</f>
        <v>24.156164383561645</v>
      </c>
      <c r="I715" t="s">
        <v>10</v>
      </c>
      <c r="J715">
        <f t="shared" si="11"/>
        <v>66675.78</v>
      </c>
      <c r="K715">
        <v>66675.78</v>
      </c>
      <c r="L715">
        <f>(F715-E715)/365</f>
        <v>0.62465753424657533</v>
      </c>
      <c r="M715">
        <f ca="1">K715/H715</f>
        <v>2760.1973120108878</v>
      </c>
      <c r="N715">
        <f>COUNTIF(K:K,K715)</f>
        <v>1</v>
      </c>
      <c r="O715">
        <f ca="1">COUNTIF(M:M,M715)</f>
        <v>1</v>
      </c>
    </row>
    <row r="716" spans="1:15" x14ac:dyDescent="0.3">
      <c r="A716">
        <v>3654</v>
      </c>
      <c r="B716" t="s">
        <v>233</v>
      </c>
      <c r="C716" t="s">
        <v>234</v>
      </c>
      <c r="D716" t="s">
        <v>11</v>
      </c>
      <c r="E716" s="8">
        <v>35289</v>
      </c>
      <c r="F716" s="8">
        <v>40641</v>
      </c>
      <c r="G716" s="3">
        <f ca="1">(TODAY()-E716)/365</f>
        <v>24.780821917808218</v>
      </c>
      <c r="H716" s="3">
        <f ca="1">(TODAY()-F716)/365</f>
        <v>10.117808219178082</v>
      </c>
      <c r="I716" t="s">
        <v>10</v>
      </c>
      <c r="J716">
        <f t="shared" si="11"/>
        <v>66675.75</v>
      </c>
      <c r="K716">
        <v>66675.75</v>
      </c>
      <c r="L716">
        <f>(F716-E716)/365</f>
        <v>14.663013698630136</v>
      </c>
      <c r="M716">
        <f ca="1">K716/H716</f>
        <v>6589.9400893582451</v>
      </c>
      <c r="N716">
        <f>COUNTIF(K:K,K716)</f>
        <v>8</v>
      </c>
      <c r="O716">
        <f ca="1">COUNTIF(M:M,M716)</f>
        <v>1</v>
      </c>
    </row>
    <row r="717" spans="1:15" x14ac:dyDescent="0.3">
      <c r="A717">
        <v>2242</v>
      </c>
      <c r="B717" t="s">
        <v>233</v>
      </c>
      <c r="C717" t="s">
        <v>234</v>
      </c>
      <c r="D717" t="s">
        <v>11</v>
      </c>
      <c r="E717" s="8">
        <v>35289</v>
      </c>
      <c r="F717" s="8">
        <v>35517</v>
      </c>
      <c r="G717" s="3">
        <f ca="1">(TODAY()-E717)/365</f>
        <v>24.780821917808218</v>
      </c>
      <c r="H717" s="3">
        <f ca="1">(TODAY()-F717)/365</f>
        <v>24.156164383561645</v>
      </c>
      <c r="I717" t="s">
        <v>10</v>
      </c>
      <c r="J717">
        <f t="shared" si="11"/>
        <v>66675.75</v>
      </c>
      <c r="K717">
        <v>66675.75</v>
      </c>
      <c r="L717">
        <f>(F717-E717)/365</f>
        <v>0.62465753424657533</v>
      </c>
      <c r="M717">
        <f ca="1">K717/H717</f>
        <v>2760.196070091868</v>
      </c>
      <c r="N717">
        <f>COUNTIF(K:K,K717)</f>
        <v>8</v>
      </c>
      <c r="O717">
        <f ca="1">COUNTIF(M:M,M717)</f>
        <v>4</v>
      </c>
    </row>
    <row r="718" spans="1:15" x14ac:dyDescent="0.3">
      <c r="A718">
        <v>2243</v>
      </c>
      <c r="B718" t="s">
        <v>233</v>
      </c>
      <c r="C718" t="s">
        <v>234</v>
      </c>
      <c r="D718" t="s">
        <v>11</v>
      </c>
      <c r="E718" s="8">
        <v>35289</v>
      </c>
      <c r="F718" s="8">
        <v>35517</v>
      </c>
      <c r="G718" s="3">
        <f ca="1">(TODAY()-E718)/365</f>
        <v>24.780821917808218</v>
      </c>
      <c r="H718" s="3">
        <f ca="1">(TODAY()-F718)/365</f>
        <v>24.156164383561645</v>
      </c>
      <c r="I718" t="s">
        <v>10</v>
      </c>
      <c r="J718">
        <f t="shared" si="11"/>
        <v>66675.75</v>
      </c>
      <c r="K718">
        <v>66675.75</v>
      </c>
      <c r="L718">
        <f>(F718-E718)/365</f>
        <v>0.62465753424657533</v>
      </c>
      <c r="M718">
        <f ca="1">K718/H718</f>
        <v>2760.196070091868</v>
      </c>
      <c r="N718">
        <f>COUNTIF(K:K,K718)</f>
        <v>8</v>
      </c>
      <c r="O718">
        <f ca="1">COUNTIF(M:M,M718)</f>
        <v>4</v>
      </c>
    </row>
    <row r="719" spans="1:15" x14ac:dyDescent="0.3">
      <c r="A719">
        <v>2244</v>
      </c>
      <c r="B719" t="s">
        <v>233</v>
      </c>
      <c r="C719" t="s">
        <v>234</v>
      </c>
      <c r="D719" t="s">
        <v>11</v>
      </c>
      <c r="E719" s="8">
        <v>35289</v>
      </c>
      <c r="F719" s="8">
        <v>35517</v>
      </c>
      <c r="G719" s="3">
        <f ca="1">(TODAY()-E719)/365</f>
        <v>24.780821917808218</v>
      </c>
      <c r="H719" s="3">
        <f ca="1">(TODAY()-F719)/365</f>
        <v>24.156164383561645</v>
      </c>
      <c r="I719" t="s">
        <v>10</v>
      </c>
      <c r="J719">
        <f t="shared" si="11"/>
        <v>66675.75</v>
      </c>
      <c r="K719">
        <v>66675.75</v>
      </c>
      <c r="L719">
        <f>(F719-E719)/365</f>
        <v>0.62465753424657533</v>
      </c>
      <c r="M719">
        <f ca="1">K719/H719</f>
        <v>2760.196070091868</v>
      </c>
      <c r="N719">
        <f>COUNTIF(K:K,K719)</f>
        <v>8</v>
      </c>
      <c r="O719">
        <f ca="1">COUNTIF(M:M,M719)</f>
        <v>4</v>
      </c>
    </row>
    <row r="720" spans="1:15" x14ac:dyDescent="0.3">
      <c r="A720">
        <v>2245</v>
      </c>
      <c r="B720" t="s">
        <v>233</v>
      </c>
      <c r="C720" t="s">
        <v>234</v>
      </c>
      <c r="D720" t="s">
        <v>11</v>
      </c>
      <c r="E720" s="8">
        <v>35289</v>
      </c>
      <c r="F720" s="8">
        <v>35517</v>
      </c>
      <c r="G720" s="3">
        <f ca="1">(TODAY()-E720)/365</f>
        <v>24.780821917808218</v>
      </c>
      <c r="H720" s="3">
        <f ca="1">(TODAY()-F720)/365</f>
        <v>24.156164383561645</v>
      </c>
      <c r="I720" t="s">
        <v>10</v>
      </c>
      <c r="J720">
        <f t="shared" si="11"/>
        <v>66675.75</v>
      </c>
      <c r="K720">
        <v>66675.75</v>
      </c>
      <c r="L720">
        <f>(F720-E720)/365</f>
        <v>0.62465753424657533</v>
      </c>
      <c r="M720">
        <f ca="1">K720/H720</f>
        <v>2760.196070091868</v>
      </c>
      <c r="N720">
        <f>COUNTIF(K:K,K720)</f>
        <v>8</v>
      </c>
      <c r="O720">
        <f ca="1">COUNTIF(M:M,M720)</f>
        <v>4</v>
      </c>
    </row>
    <row r="721" spans="1:15" x14ac:dyDescent="0.3">
      <c r="A721">
        <v>2311</v>
      </c>
      <c r="B721" t="s">
        <v>233</v>
      </c>
      <c r="C721" t="s">
        <v>234</v>
      </c>
      <c r="D721" t="s">
        <v>11</v>
      </c>
      <c r="E721" s="8">
        <v>34876</v>
      </c>
      <c r="F721" s="8">
        <v>35200</v>
      </c>
      <c r="G721" s="3">
        <f ca="1">(TODAY()-E721)/365</f>
        <v>25.912328767123288</v>
      </c>
      <c r="H721" s="3">
        <f ca="1">(TODAY()-F721)/365</f>
        <v>25.024657534246575</v>
      </c>
      <c r="I721" t="s">
        <v>10</v>
      </c>
      <c r="J721">
        <f t="shared" si="11"/>
        <v>66675.75</v>
      </c>
      <c r="K721">
        <v>66675.75</v>
      </c>
      <c r="L721">
        <f>(F721-E721)/365</f>
        <v>0.88767123287671235</v>
      </c>
      <c r="M721">
        <f ca="1">K721/H721</f>
        <v>2664.4020965622949</v>
      </c>
      <c r="N721">
        <f>COUNTIF(K:K,K721)</f>
        <v>8</v>
      </c>
      <c r="O721">
        <f ca="1">COUNTIF(M:M,M721)</f>
        <v>3</v>
      </c>
    </row>
    <row r="722" spans="1:15" x14ac:dyDescent="0.3">
      <c r="A722">
        <v>3416</v>
      </c>
      <c r="B722" t="s">
        <v>233</v>
      </c>
      <c r="C722" t="s">
        <v>234</v>
      </c>
      <c r="D722" t="s">
        <v>11</v>
      </c>
      <c r="E722" s="8">
        <v>31063</v>
      </c>
      <c r="F722" s="8">
        <v>35200</v>
      </c>
      <c r="G722" s="3">
        <f ca="1">(TODAY()-E722)/365</f>
        <v>36.358904109589041</v>
      </c>
      <c r="H722" s="3">
        <f ca="1">(TODAY()-F722)/365</f>
        <v>25.024657534246575</v>
      </c>
      <c r="I722" t="s">
        <v>10</v>
      </c>
      <c r="J722">
        <f t="shared" si="11"/>
        <v>66675.75</v>
      </c>
      <c r="K722">
        <v>66675.75</v>
      </c>
      <c r="L722">
        <f>(F722-E722)/365</f>
        <v>11.334246575342465</v>
      </c>
      <c r="M722">
        <f ca="1">K722/H722</f>
        <v>2664.4020965622949</v>
      </c>
      <c r="N722">
        <f>COUNTIF(K:K,K722)</f>
        <v>8</v>
      </c>
      <c r="O722">
        <f ca="1">COUNTIF(M:M,M722)</f>
        <v>3</v>
      </c>
    </row>
    <row r="723" spans="1:15" x14ac:dyDescent="0.3">
      <c r="A723">
        <v>3679</v>
      </c>
      <c r="B723" t="s">
        <v>233</v>
      </c>
      <c r="C723" t="s">
        <v>234</v>
      </c>
      <c r="D723" t="s">
        <v>11</v>
      </c>
      <c r="E723" s="8">
        <v>29707</v>
      </c>
      <c r="F723" s="8">
        <v>35200</v>
      </c>
      <c r="G723" s="3">
        <f ca="1">(TODAY()-E723)/365</f>
        <v>40.073972602739723</v>
      </c>
      <c r="H723" s="3">
        <f ca="1">(TODAY()-F723)/365</f>
        <v>25.024657534246575</v>
      </c>
      <c r="I723" t="s">
        <v>10</v>
      </c>
      <c r="J723">
        <f t="shared" si="11"/>
        <v>66675.75</v>
      </c>
      <c r="K723">
        <v>66675.75</v>
      </c>
      <c r="L723">
        <f>(F723-E723)/365</f>
        <v>15.049315068493151</v>
      </c>
      <c r="M723">
        <f ca="1">K723/H723</f>
        <v>2664.4020965622949</v>
      </c>
      <c r="N723">
        <f>COUNTIF(K:K,K723)</f>
        <v>8</v>
      </c>
      <c r="O723">
        <f ca="1">COUNTIF(M:M,M723)</f>
        <v>3</v>
      </c>
    </row>
    <row r="724" spans="1:15" x14ac:dyDescent="0.3">
      <c r="A724">
        <v>4225</v>
      </c>
      <c r="B724" t="s">
        <v>375</v>
      </c>
      <c r="C724" t="s">
        <v>399</v>
      </c>
      <c r="D724" t="s">
        <v>82</v>
      </c>
      <c r="E724" s="8">
        <v>37893</v>
      </c>
      <c r="F724" s="8">
        <v>38684</v>
      </c>
      <c r="G724" s="3">
        <f ca="1">(TODAY()-E724)/365</f>
        <v>17.646575342465752</v>
      </c>
      <c r="H724" s="3">
        <f ca="1">(TODAY()-F724)/365</f>
        <v>15.479452054794521</v>
      </c>
      <c r="I724" t="s">
        <v>14</v>
      </c>
      <c r="J724">
        <f t="shared" si="11"/>
        <v>66581.03</v>
      </c>
      <c r="K724">
        <v>66581.03</v>
      </c>
      <c r="L724">
        <f>(F724-E724)/365</f>
        <v>2.1671232876712327</v>
      </c>
      <c r="M724">
        <f ca="1">K724/H724</f>
        <v>4301.2523805309729</v>
      </c>
      <c r="N724">
        <f>COUNTIF(K:K,K724)</f>
        <v>1</v>
      </c>
      <c r="O724">
        <f ca="1">COUNTIF(M:M,M724)</f>
        <v>1</v>
      </c>
    </row>
    <row r="725" spans="1:15" x14ac:dyDescent="0.3">
      <c r="A725">
        <v>3667</v>
      </c>
      <c r="B725" t="s">
        <v>663</v>
      </c>
      <c r="C725" t="s">
        <v>637</v>
      </c>
      <c r="D725" t="s">
        <v>11</v>
      </c>
      <c r="E725" s="8">
        <v>38761</v>
      </c>
      <c r="F725" s="8">
        <v>44212</v>
      </c>
      <c r="G725" s="3">
        <f ca="1">(TODAY()-E725)/365</f>
        <v>15.268493150684931</v>
      </c>
      <c r="H725" s="3">
        <f ca="1">(TODAY()-F725)/365</f>
        <v>0.33424657534246577</v>
      </c>
      <c r="I725" t="s">
        <v>10</v>
      </c>
      <c r="J725">
        <f t="shared" si="11"/>
        <v>66570</v>
      </c>
      <c r="K725">
        <v>66570</v>
      </c>
      <c r="L725">
        <f>(F725-E725)/365</f>
        <v>14.934246575342465</v>
      </c>
      <c r="M725">
        <f ca="1">K725/H725</f>
        <v>199164.34426229508</v>
      </c>
      <c r="N725">
        <f>COUNTIF(K:K,K725)</f>
        <v>5</v>
      </c>
      <c r="O725">
        <f ca="1">COUNTIF(M:M,M725)</f>
        <v>1</v>
      </c>
    </row>
    <row r="726" spans="1:15" x14ac:dyDescent="0.3">
      <c r="A726">
        <v>3611</v>
      </c>
      <c r="B726" t="s">
        <v>654</v>
      </c>
      <c r="C726" t="s">
        <v>637</v>
      </c>
      <c r="D726" t="s">
        <v>11</v>
      </c>
      <c r="E726" s="8">
        <v>38572</v>
      </c>
      <c r="F726" s="8">
        <v>43680</v>
      </c>
      <c r="G726" s="3">
        <f ca="1">(TODAY()-E726)/365</f>
        <v>15.786301369863013</v>
      </c>
      <c r="H726" s="3">
        <f ca="1">(TODAY()-F726)/365</f>
        <v>1.7917808219178082</v>
      </c>
      <c r="I726" t="s">
        <v>10</v>
      </c>
      <c r="J726">
        <f t="shared" si="11"/>
        <v>66570</v>
      </c>
      <c r="K726">
        <v>66570</v>
      </c>
      <c r="L726">
        <f>(F726-E726)/365</f>
        <v>13.994520547945205</v>
      </c>
      <c r="M726">
        <f ca="1">K726/H726</f>
        <v>37152.981651376147</v>
      </c>
      <c r="N726">
        <f>COUNTIF(K:K,K726)</f>
        <v>5</v>
      </c>
      <c r="O726">
        <f ca="1">COUNTIF(M:M,M726)</f>
        <v>1</v>
      </c>
    </row>
    <row r="727" spans="1:15" x14ac:dyDescent="0.3">
      <c r="A727">
        <v>3513</v>
      </c>
      <c r="B727" t="s">
        <v>667</v>
      </c>
      <c r="C727" t="s">
        <v>637</v>
      </c>
      <c r="D727" t="s">
        <v>11</v>
      </c>
      <c r="E727" s="8">
        <v>38761</v>
      </c>
      <c r="F727" s="8">
        <v>43355</v>
      </c>
      <c r="G727" s="3">
        <f ca="1">(TODAY()-E727)/365</f>
        <v>15.268493150684931</v>
      </c>
      <c r="H727" s="3">
        <f ca="1">(TODAY()-F727)/365</f>
        <v>2.6821917808219178</v>
      </c>
      <c r="I727" t="s">
        <v>10</v>
      </c>
      <c r="J727">
        <f t="shared" si="11"/>
        <v>66570</v>
      </c>
      <c r="K727">
        <v>66570</v>
      </c>
      <c r="L727">
        <f>(F727-E727)/365</f>
        <v>12.586301369863014</v>
      </c>
      <c r="M727">
        <f ca="1">K727/H727</f>
        <v>24819.254341164455</v>
      </c>
      <c r="N727">
        <f>COUNTIF(K:K,K727)</f>
        <v>5</v>
      </c>
      <c r="O727">
        <f ca="1">COUNTIF(M:M,M727)</f>
        <v>1</v>
      </c>
    </row>
    <row r="728" spans="1:15" x14ac:dyDescent="0.3">
      <c r="A728">
        <v>3360</v>
      </c>
      <c r="B728" t="s">
        <v>663</v>
      </c>
      <c r="C728" t="s">
        <v>637</v>
      </c>
      <c r="D728" t="s">
        <v>11</v>
      </c>
      <c r="E728" s="8">
        <v>38663</v>
      </c>
      <c r="F728" s="8">
        <v>42544</v>
      </c>
      <c r="G728" s="3">
        <f ca="1">(TODAY()-E728)/365</f>
        <v>15.536986301369863</v>
      </c>
      <c r="H728" s="3">
        <f ca="1">(TODAY()-F728)/365</f>
        <v>4.904109589041096</v>
      </c>
      <c r="I728" t="s">
        <v>10</v>
      </c>
      <c r="J728">
        <f t="shared" si="11"/>
        <v>66570</v>
      </c>
      <c r="K728">
        <v>66570</v>
      </c>
      <c r="L728">
        <f>(F728-E728)/365</f>
        <v>10.632876712328768</v>
      </c>
      <c r="M728">
        <f ca="1">K728/H728</f>
        <v>13574.329608938548</v>
      </c>
      <c r="N728">
        <f>COUNTIF(K:K,K728)</f>
        <v>5</v>
      </c>
      <c r="O728">
        <f ca="1">COUNTIF(M:M,M728)</f>
        <v>1</v>
      </c>
    </row>
    <row r="729" spans="1:15" x14ac:dyDescent="0.3">
      <c r="A729">
        <v>3257</v>
      </c>
      <c r="B729" t="s">
        <v>663</v>
      </c>
      <c r="C729" t="s">
        <v>637</v>
      </c>
      <c r="D729" t="s">
        <v>11</v>
      </c>
      <c r="E729" s="8">
        <v>38852</v>
      </c>
      <c r="F729" s="8">
        <v>42300</v>
      </c>
      <c r="G729" s="3">
        <f ca="1">(TODAY()-E729)/365</f>
        <v>15.019178082191781</v>
      </c>
      <c r="H729" s="3">
        <f ca="1">(TODAY()-F729)/365</f>
        <v>5.5726027397260278</v>
      </c>
      <c r="I729" t="s">
        <v>10</v>
      </c>
      <c r="J729">
        <f t="shared" si="11"/>
        <v>66570</v>
      </c>
      <c r="K729">
        <v>66570</v>
      </c>
      <c r="L729">
        <f>(F729-E729)/365</f>
        <v>9.4465753424657528</v>
      </c>
      <c r="M729">
        <f ca="1">K729/H729</f>
        <v>11945.943952802359</v>
      </c>
      <c r="N729">
        <f>COUNTIF(K:K,K729)</f>
        <v>5</v>
      </c>
      <c r="O729">
        <f ca="1">COUNTIF(M:M,M729)</f>
        <v>1</v>
      </c>
    </row>
    <row r="730" spans="1:15" x14ac:dyDescent="0.3">
      <c r="A730">
        <v>3036</v>
      </c>
      <c r="B730" t="s">
        <v>208</v>
      </c>
      <c r="C730" t="s">
        <v>214</v>
      </c>
      <c r="D730" t="s">
        <v>11</v>
      </c>
      <c r="E730" s="8">
        <v>41974</v>
      </c>
      <c r="F730" s="8">
        <v>44377</v>
      </c>
      <c r="G730" s="3">
        <f ca="1">(TODAY()-E730)/365</f>
        <v>6.4657534246575343</v>
      </c>
      <c r="H730" s="3">
        <f ca="1">(TODAY()-F730)/365</f>
        <v>-0.11780821917808219</v>
      </c>
      <c r="I730" t="s">
        <v>14</v>
      </c>
      <c r="J730">
        <f t="shared" si="11"/>
        <v>66537.740000000005</v>
      </c>
      <c r="K730">
        <v>66537.740000000005</v>
      </c>
      <c r="L730">
        <f>(F730-E730)/365</f>
        <v>6.5835616438356164</v>
      </c>
      <c r="M730">
        <f ca="1">K730/H730</f>
        <v>-564797.0953488372</v>
      </c>
      <c r="N730">
        <f>COUNTIF(K:K,K730)</f>
        <v>1</v>
      </c>
      <c r="O730">
        <f ca="1">COUNTIF(M:M,M730)</f>
        <v>1</v>
      </c>
    </row>
    <row r="731" spans="1:15" x14ac:dyDescent="0.3">
      <c r="A731">
        <v>3638</v>
      </c>
      <c r="B731" t="s">
        <v>62</v>
      </c>
      <c r="C731" t="s">
        <v>65</v>
      </c>
      <c r="D731" t="s">
        <v>11</v>
      </c>
      <c r="E731" s="8">
        <v>36907</v>
      </c>
      <c r="F731" s="8">
        <v>42186</v>
      </c>
      <c r="G731" s="3">
        <f ca="1">(TODAY()-E731)/365</f>
        <v>20.347945205479451</v>
      </c>
      <c r="H731" s="3">
        <f ca="1">(TODAY()-F731)/365</f>
        <v>5.8849315068493153</v>
      </c>
      <c r="I731" t="s">
        <v>14</v>
      </c>
      <c r="J731">
        <f t="shared" si="11"/>
        <v>66464.399999999994</v>
      </c>
      <c r="K731">
        <v>66464.399999999994</v>
      </c>
      <c r="L731">
        <f>(F731-E731)/365</f>
        <v>14.463013698630137</v>
      </c>
      <c r="M731">
        <f ca="1">K731/H731</f>
        <v>11293.997206703909</v>
      </c>
      <c r="N731">
        <f>COUNTIF(K:K,K731)</f>
        <v>1</v>
      </c>
      <c r="O731">
        <f ca="1">COUNTIF(M:M,M731)</f>
        <v>1</v>
      </c>
    </row>
    <row r="732" spans="1:15" x14ac:dyDescent="0.3">
      <c r="A732">
        <v>3817</v>
      </c>
      <c r="B732" t="s">
        <v>423</v>
      </c>
      <c r="C732" t="s">
        <v>152</v>
      </c>
      <c r="D732" t="s">
        <v>11</v>
      </c>
      <c r="E732" s="8">
        <v>37242</v>
      </c>
      <c r="F732" s="8">
        <v>43587</v>
      </c>
      <c r="G732" s="3">
        <f ca="1">(TODAY()-E732)/365</f>
        <v>19.43013698630137</v>
      </c>
      <c r="H732" s="3">
        <f ca="1">(TODAY()-F732)/365</f>
        <v>2.0465753424657533</v>
      </c>
      <c r="I732" t="s">
        <v>14</v>
      </c>
      <c r="J732">
        <f t="shared" si="11"/>
        <v>66411.75</v>
      </c>
      <c r="K732">
        <v>66411.75</v>
      </c>
      <c r="L732">
        <f>(F732-E732)/365</f>
        <v>17.383561643835616</v>
      </c>
      <c r="M732">
        <f ca="1">K732/H732</f>
        <v>32450.185742971888</v>
      </c>
      <c r="N732">
        <f>COUNTIF(K:K,K732)</f>
        <v>1</v>
      </c>
      <c r="O732">
        <f ca="1">COUNTIF(M:M,M732)</f>
        <v>1</v>
      </c>
    </row>
    <row r="733" spans="1:15" x14ac:dyDescent="0.3">
      <c r="A733">
        <v>4354</v>
      </c>
      <c r="B733" t="s">
        <v>104</v>
      </c>
      <c r="C733" t="s">
        <v>109</v>
      </c>
      <c r="D733" t="s">
        <v>82</v>
      </c>
      <c r="E733" s="8">
        <v>35796</v>
      </c>
      <c r="F733" s="8">
        <v>42544</v>
      </c>
      <c r="G733" s="3">
        <f ca="1">(TODAY()-E733)/365</f>
        <v>23.391780821917809</v>
      </c>
      <c r="H733" s="3">
        <f ca="1">(TODAY()-F733)/365</f>
        <v>4.904109589041096</v>
      </c>
      <c r="I733" t="s">
        <v>14</v>
      </c>
      <c r="J733">
        <f t="shared" si="11"/>
        <v>66404.289999999994</v>
      </c>
      <c r="K733">
        <v>66404.289999999994</v>
      </c>
      <c r="L733">
        <f>(F733-E733)/365</f>
        <v>18.487671232876714</v>
      </c>
      <c r="M733">
        <f ca="1">K733/H733</f>
        <v>13540.539581005585</v>
      </c>
      <c r="N733">
        <f>COUNTIF(K:K,K733)</f>
        <v>1</v>
      </c>
      <c r="O733">
        <f ca="1">COUNTIF(M:M,M733)</f>
        <v>1</v>
      </c>
    </row>
    <row r="734" spans="1:15" x14ac:dyDescent="0.3">
      <c r="A734">
        <v>4170</v>
      </c>
      <c r="B734" t="s">
        <v>646</v>
      </c>
      <c r="C734" t="s">
        <v>540</v>
      </c>
      <c r="D734" t="s">
        <v>39</v>
      </c>
      <c r="E734" s="8">
        <v>39560</v>
      </c>
      <c r="F734" s="8">
        <v>42255</v>
      </c>
      <c r="G734" s="3">
        <f ca="1">(TODAY()-E734)/365</f>
        <v>13.079452054794521</v>
      </c>
      <c r="H734" s="3">
        <f ca="1">(TODAY()-F734)/365</f>
        <v>5.6958904109589037</v>
      </c>
      <c r="I734" t="s">
        <v>14</v>
      </c>
      <c r="J734">
        <f t="shared" si="11"/>
        <v>66386.17</v>
      </c>
      <c r="K734">
        <v>66386.17</v>
      </c>
      <c r="L734">
        <f>(F734-E734)/365</f>
        <v>7.3835616438356162</v>
      </c>
      <c r="M734">
        <f ca="1">K734/H734</f>
        <v>11655.099591149592</v>
      </c>
      <c r="N734">
        <f>COUNTIF(K:K,K734)</f>
        <v>1</v>
      </c>
      <c r="O734">
        <f ca="1">COUNTIF(M:M,M734)</f>
        <v>1</v>
      </c>
    </row>
    <row r="735" spans="1:15" x14ac:dyDescent="0.3">
      <c r="A735">
        <v>2965</v>
      </c>
      <c r="B735" t="s">
        <v>306</v>
      </c>
      <c r="C735" t="s">
        <v>323</v>
      </c>
      <c r="D735" t="s">
        <v>11</v>
      </c>
      <c r="E735" s="8">
        <v>35213</v>
      </c>
      <c r="F735" s="8">
        <v>37354</v>
      </c>
      <c r="G735" s="3">
        <f ca="1">(TODAY()-E735)/365</f>
        <v>24.989041095890411</v>
      </c>
      <c r="H735" s="3">
        <f ca="1">(TODAY()-F735)/365</f>
        <v>19.123287671232877</v>
      </c>
      <c r="I735" t="s">
        <v>14</v>
      </c>
      <c r="J735">
        <f t="shared" si="11"/>
        <v>66364.94</v>
      </c>
      <c r="K735">
        <v>66364.94</v>
      </c>
      <c r="L735">
        <f>(F735-E735)/365</f>
        <v>5.8657534246575347</v>
      </c>
      <c r="M735">
        <f ca="1">K735/H735</f>
        <v>3470.3729369627508</v>
      </c>
      <c r="N735">
        <f>COUNTIF(K:K,K735)</f>
        <v>1</v>
      </c>
      <c r="O735">
        <f ca="1">COUNTIF(M:M,M735)</f>
        <v>1</v>
      </c>
    </row>
    <row r="736" spans="1:15" x14ac:dyDescent="0.3">
      <c r="A736">
        <v>4116</v>
      </c>
      <c r="B736" t="s">
        <v>333</v>
      </c>
      <c r="C736" t="s">
        <v>338</v>
      </c>
      <c r="D736" t="s">
        <v>11</v>
      </c>
      <c r="E736" s="8">
        <v>29830</v>
      </c>
      <c r="F736" s="8">
        <v>42392</v>
      </c>
      <c r="G736" s="3">
        <f ca="1">(TODAY()-E736)/365</f>
        <v>39.736986301369861</v>
      </c>
      <c r="H736" s="3">
        <f ca="1">(TODAY()-F736)/365</f>
        <v>5.3205479452054796</v>
      </c>
      <c r="I736" t="s">
        <v>10</v>
      </c>
      <c r="J736">
        <f t="shared" si="11"/>
        <v>66341.350000000006</v>
      </c>
      <c r="K736">
        <v>66341.350000000006</v>
      </c>
      <c r="L736">
        <f>(F736-E736)/365</f>
        <v>34.416438356164385</v>
      </c>
      <c r="M736">
        <f ca="1">K736/H736</f>
        <v>12468.894309989702</v>
      </c>
      <c r="N736">
        <f>COUNTIF(K:K,K736)</f>
        <v>1</v>
      </c>
      <c r="O736">
        <f ca="1">COUNTIF(M:M,M736)</f>
        <v>1</v>
      </c>
    </row>
    <row r="737" spans="1:15" x14ac:dyDescent="0.3">
      <c r="A737">
        <v>4238</v>
      </c>
      <c r="B737" t="s">
        <v>104</v>
      </c>
      <c r="C737" t="s">
        <v>110</v>
      </c>
      <c r="D737" t="s">
        <v>82</v>
      </c>
      <c r="E737" s="8">
        <v>42654</v>
      </c>
      <c r="F737" s="8">
        <v>43584</v>
      </c>
      <c r="G737" s="3">
        <f ca="1">(TODAY()-E737)/365</f>
        <v>4.602739726027397</v>
      </c>
      <c r="H737" s="3">
        <f ca="1">(TODAY()-F737)/365</f>
        <v>2.0547945205479454</v>
      </c>
      <c r="I737" t="s">
        <v>14</v>
      </c>
      <c r="J737">
        <f t="shared" si="11"/>
        <v>66300</v>
      </c>
      <c r="K737">
        <v>66300</v>
      </c>
      <c r="L737">
        <f>(F737-E737)/365</f>
        <v>2.547945205479452</v>
      </c>
      <c r="M737">
        <f ca="1">K737/H737</f>
        <v>32265.999999999996</v>
      </c>
      <c r="N737">
        <f>COUNTIF(K:K,K737)</f>
        <v>2</v>
      </c>
      <c r="O737">
        <f ca="1">COUNTIF(M:M,M737)</f>
        <v>1</v>
      </c>
    </row>
    <row r="738" spans="1:15" x14ac:dyDescent="0.3">
      <c r="A738">
        <v>1582</v>
      </c>
      <c r="B738" t="s">
        <v>438</v>
      </c>
      <c r="C738" t="s">
        <v>152</v>
      </c>
      <c r="D738" t="s">
        <v>11</v>
      </c>
      <c r="E738" s="8">
        <v>43500</v>
      </c>
      <c r="F738" s="8">
        <v>43500</v>
      </c>
      <c r="G738" s="3">
        <f ca="1">(TODAY()-E738)/365</f>
        <v>2.2849315068493152</v>
      </c>
      <c r="H738" s="3">
        <f ca="1">(TODAY()-F738)/365</f>
        <v>2.2849315068493152</v>
      </c>
      <c r="I738" t="s">
        <v>14</v>
      </c>
      <c r="J738">
        <f t="shared" si="11"/>
        <v>66300</v>
      </c>
      <c r="K738">
        <v>66300</v>
      </c>
      <c r="L738">
        <f>(F738-E738)/365</f>
        <v>0</v>
      </c>
      <c r="M738">
        <f ca="1">K738/H738</f>
        <v>29016.187050359709</v>
      </c>
      <c r="N738">
        <f>COUNTIF(K:K,K738)</f>
        <v>2</v>
      </c>
      <c r="O738">
        <f ca="1">COUNTIF(M:M,M738)</f>
        <v>1</v>
      </c>
    </row>
    <row r="739" spans="1:15" x14ac:dyDescent="0.3">
      <c r="A739">
        <v>3316</v>
      </c>
      <c r="B739" t="s">
        <v>674</v>
      </c>
      <c r="C739" t="s">
        <v>365</v>
      </c>
      <c r="D739" t="s">
        <v>11</v>
      </c>
      <c r="E739" s="8">
        <v>38474</v>
      </c>
      <c r="F739" s="8">
        <v>42193</v>
      </c>
      <c r="G739" s="3">
        <f ca="1">(TODAY()-E739)/365</f>
        <v>16.054794520547944</v>
      </c>
      <c r="H739" s="3">
        <f ca="1">(TODAY()-F739)/365</f>
        <v>5.8657534246575347</v>
      </c>
      <c r="I739" t="s">
        <v>14</v>
      </c>
      <c r="J739">
        <f t="shared" si="11"/>
        <v>66247.12</v>
      </c>
      <c r="K739">
        <v>66247.12</v>
      </c>
      <c r="L739">
        <f>(F739-E739)/365</f>
        <v>10.189041095890412</v>
      </c>
      <c r="M739">
        <f ca="1">K739/H739</f>
        <v>11293.880803362912</v>
      </c>
      <c r="N739">
        <f>COUNTIF(K:K,K739)</f>
        <v>1</v>
      </c>
      <c r="O739">
        <f ca="1">COUNTIF(M:M,M739)</f>
        <v>1</v>
      </c>
    </row>
    <row r="740" spans="1:15" x14ac:dyDescent="0.3">
      <c r="A740">
        <v>2655</v>
      </c>
      <c r="B740" t="s">
        <v>423</v>
      </c>
      <c r="C740" t="s">
        <v>431</v>
      </c>
      <c r="D740" t="s">
        <v>11</v>
      </c>
      <c r="E740" s="8">
        <v>37998</v>
      </c>
      <c r="F740" s="8">
        <v>39121</v>
      </c>
      <c r="G740" s="3">
        <f ca="1">(TODAY()-E740)/365</f>
        <v>17.358904109589041</v>
      </c>
      <c r="H740" s="3">
        <f ca="1">(TODAY()-F740)/365</f>
        <v>14.282191780821918</v>
      </c>
      <c r="I740" t="s">
        <v>14</v>
      </c>
      <c r="J740">
        <f t="shared" si="11"/>
        <v>66143.58</v>
      </c>
      <c r="K740">
        <v>66143.58</v>
      </c>
      <c r="L740">
        <f>(F740-E740)/365</f>
        <v>3.0767123287671234</v>
      </c>
      <c r="M740">
        <f ca="1">K740/H740</f>
        <v>4631.1925378860542</v>
      </c>
      <c r="N740">
        <f>COUNTIF(K:K,K740)</f>
        <v>1</v>
      </c>
      <c r="O740">
        <f ca="1">COUNTIF(M:M,M740)</f>
        <v>1</v>
      </c>
    </row>
    <row r="741" spans="1:15" x14ac:dyDescent="0.3">
      <c r="A741">
        <v>2049</v>
      </c>
      <c r="B741" t="s">
        <v>192</v>
      </c>
      <c r="C741" t="s">
        <v>195</v>
      </c>
      <c r="D741" t="s">
        <v>11</v>
      </c>
      <c r="E741" s="8">
        <v>43554</v>
      </c>
      <c r="F741" s="8">
        <v>43554</v>
      </c>
      <c r="G741" s="3">
        <f ca="1">(TODAY()-E741)/365</f>
        <v>2.1369863013698631</v>
      </c>
      <c r="H741" s="3">
        <f ca="1">(TODAY()-F741)/365</f>
        <v>2.1369863013698631</v>
      </c>
      <c r="I741" t="s">
        <v>14</v>
      </c>
      <c r="J741">
        <f t="shared" si="11"/>
        <v>66096.92</v>
      </c>
      <c r="K741">
        <v>66096.92</v>
      </c>
      <c r="L741">
        <f>(F741-E741)/365</f>
        <v>0</v>
      </c>
      <c r="M741">
        <f ca="1">K741/H741</f>
        <v>30929.968974358973</v>
      </c>
      <c r="N741">
        <f>COUNTIF(K:K,K741)</f>
        <v>1</v>
      </c>
      <c r="O741">
        <f ca="1">COUNTIF(M:M,M741)</f>
        <v>1</v>
      </c>
    </row>
    <row r="742" spans="1:15" x14ac:dyDescent="0.3">
      <c r="A742">
        <v>3686</v>
      </c>
      <c r="B742" t="s">
        <v>42</v>
      </c>
      <c r="C742" t="s">
        <v>53</v>
      </c>
      <c r="D742" t="s">
        <v>11</v>
      </c>
      <c r="E742" s="8">
        <v>38495</v>
      </c>
      <c r="F742" s="8">
        <v>44046</v>
      </c>
      <c r="G742" s="3">
        <f ca="1">(TODAY()-E742)/365</f>
        <v>15.997260273972604</v>
      </c>
      <c r="H742" s="3">
        <f ca="1">(TODAY()-F742)/365</f>
        <v>0.78904109589041094</v>
      </c>
      <c r="I742" t="s">
        <v>14</v>
      </c>
      <c r="J742">
        <f t="shared" si="11"/>
        <v>66066</v>
      </c>
      <c r="K742">
        <v>66066</v>
      </c>
      <c r="L742">
        <f>(F742-E742)/365</f>
        <v>15.208219178082192</v>
      </c>
      <c r="M742">
        <f ca="1">K742/H742</f>
        <v>83729.479166666672</v>
      </c>
      <c r="N742">
        <f>COUNTIF(K:K,K742)</f>
        <v>1</v>
      </c>
      <c r="O742">
        <f ca="1">COUNTIF(M:M,M742)</f>
        <v>1</v>
      </c>
    </row>
    <row r="743" spans="1:15" x14ac:dyDescent="0.3">
      <c r="A743">
        <v>1707</v>
      </c>
      <c r="B743" t="s">
        <v>741</v>
      </c>
      <c r="C743" t="s">
        <v>605</v>
      </c>
      <c r="D743" t="s">
        <v>11</v>
      </c>
      <c r="E743" s="8">
        <v>43234</v>
      </c>
      <c r="F743" s="8">
        <v>43234</v>
      </c>
      <c r="G743" s="3">
        <f ca="1">(TODAY()-E743)/365</f>
        <v>3.0136986301369864</v>
      </c>
      <c r="H743" s="3">
        <f ca="1">(TODAY()-F743)/365</f>
        <v>3.0136986301369864</v>
      </c>
      <c r="I743" t="s">
        <v>14</v>
      </c>
      <c r="J743">
        <f t="shared" si="11"/>
        <v>66056.320000000007</v>
      </c>
      <c r="K743">
        <v>66056.320000000007</v>
      </c>
      <c r="L743">
        <f>(F743-E743)/365</f>
        <v>0</v>
      </c>
      <c r="M743">
        <f ca="1">K743/H743</f>
        <v>21918.688000000002</v>
      </c>
      <c r="N743">
        <f>COUNTIF(K:K,K743)</f>
        <v>1</v>
      </c>
      <c r="O743">
        <f ca="1">COUNTIF(M:M,M743)</f>
        <v>1</v>
      </c>
    </row>
    <row r="744" spans="1:15" x14ac:dyDescent="0.3">
      <c r="A744">
        <v>1717</v>
      </c>
      <c r="B744" t="s">
        <v>705</v>
      </c>
      <c r="C744" t="s">
        <v>468</v>
      </c>
      <c r="D744" t="s">
        <v>374</v>
      </c>
      <c r="E744" s="8">
        <v>43610</v>
      </c>
      <c r="F744" s="8">
        <v>43610</v>
      </c>
      <c r="G744" s="3">
        <f ca="1">(TODAY()-E744)/365</f>
        <v>1.9835616438356165</v>
      </c>
      <c r="H744" s="3">
        <f ca="1">(TODAY()-F744)/365</f>
        <v>1.9835616438356165</v>
      </c>
      <c r="I744" t="s">
        <v>14</v>
      </c>
      <c r="J744">
        <f t="shared" si="11"/>
        <v>66056.22</v>
      </c>
      <c r="K744">
        <v>66056.22</v>
      </c>
      <c r="L744">
        <f>(F744-E744)/365</f>
        <v>0</v>
      </c>
      <c r="M744">
        <f ca="1">K744/H744</f>
        <v>33301.823618784532</v>
      </c>
      <c r="N744">
        <f>COUNTIF(K:K,K744)</f>
        <v>1</v>
      </c>
      <c r="O744">
        <f ca="1">COUNTIF(M:M,M744)</f>
        <v>1</v>
      </c>
    </row>
    <row r="745" spans="1:15" x14ac:dyDescent="0.3">
      <c r="A745">
        <v>3149</v>
      </c>
      <c r="B745" t="s">
        <v>249</v>
      </c>
      <c r="C745" t="s">
        <v>269</v>
      </c>
      <c r="D745" t="s">
        <v>11</v>
      </c>
      <c r="E745" s="8">
        <v>41379</v>
      </c>
      <c r="F745" s="8">
        <v>44310</v>
      </c>
      <c r="G745" s="3">
        <f ca="1">(TODAY()-E745)/365</f>
        <v>8.0958904109589049</v>
      </c>
      <c r="H745" s="3">
        <f ca="1">(TODAY()-F745)/365</f>
        <v>6.575342465753424E-2</v>
      </c>
      <c r="I745" t="s">
        <v>14</v>
      </c>
      <c r="J745">
        <f t="shared" si="11"/>
        <v>66000</v>
      </c>
      <c r="K745">
        <v>66000</v>
      </c>
      <c r="L745">
        <f>(F745-E745)/365</f>
        <v>8.0301369863013701</v>
      </c>
      <c r="M745">
        <f ca="1">K745/H745</f>
        <v>1003750.0000000001</v>
      </c>
      <c r="N745">
        <f>COUNTIF(K:K,K745)</f>
        <v>3</v>
      </c>
      <c r="O745">
        <f ca="1">COUNTIF(M:M,M745)</f>
        <v>1</v>
      </c>
    </row>
    <row r="746" spans="1:15" x14ac:dyDescent="0.3">
      <c r="A746">
        <v>1462</v>
      </c>
      <c r="B746" t="s">
        <v>352</v>
      </c>
      <c r="C746" t="s">
        <v>54</v>
      </c>
      <c r="D746" t="s">
        <v>11</v>
      </c>
      <c r="E746" s="8">
        <v>44254</v>
      </c>
      <c r="F746" s="8">
        <v>44254</v>
      </c>
      <c r="G746" s="3">
        <f ca="1">(TODAY()-E746)/365</f>
        <v>0.21917808219178081</v>
      </c>
      <c r="H746" s="3">
        <f ca="1">(TODAY()-F746)/365</f>
        <v>0.21917808219178081</v>
      </c>
      <c r="I746" t="s">
        <v>14</v>
      </c>
      <c r="J746">
        <f t="shared" si="11"/>
        <v>66000</v>
      </c>
      <c r="K746">
        <v>66000</v>
      </c>
      <c r="L746">
        <f>(F746-E746)/365</f>
        <v>0</v>
      </c>
      <c r="M746">
        <f ca="1">K746/H746</f>
        <v>301125</v>
      </c>
      <c r="N746">
        <f>COUNTIF(K:K,K746)</f>
        <v>3</v>
      </c>
      <c r="O746">
        <f ca="1">COUNTIF(M:M,M746)</f>
        <v>1</v>
      </c>
    </row>
    <row r="747" spans="1:15" x14ac:dyDescent="0.3">
      <c r="A747">
        <v>1436</v>
      </c>
      <c r="B747" t="s">
        <v>343</v>
      </c>
      <c r="C747" t="s">
        <v>345</v>
      </c>
      <c r="D747" t="s">
        <v>11</v>
      </c>
      <c r="E747" s="8">
        <v>44170</v>
      </c>
      <c r="F747" s="8">
        <v>44170</v>
      </c>
      <c r="G747" s="3">
        <f ca="1">(TODAY()-E747)/365</f>
        <v>0.44931506849315067</v>
      </c>
      <c r="H747" s="3">
        <f ca="1">(TODAY()-F747)/365</f>
        <v>0.44931506849315067</v>
      </c>
      <c r="I747" t="s">
        <v>14</v>
      </c>
      <c r="J747">
        <f t="shared" si="11"/>
        <v>66000</v>
      </c>
      <c r="K747">
        <v>66000</v>
      </c>
      <c r="L747">
        <f>(F747-E747)/365</f>
        <v>0</v>
      </c>
      <c r="M747">
        <f ca="1">K747/H747</f>
        <v>146890.24390243902</v>
      </c>
      <c r="N747">
        <f>COUNTIF(K:K,K747)</f>
        <v>3</v>
      </c>
      <c r="O747">
        <f ca="1">COUNTIF(M:M,M747)</f>
        <v>1</v>
      </c>
    </row>
    <row r="748" spans="1:15" x14ac:dyDescent="0.3">
      <c r="A748">
        <v>3816</v>
      </c>
      <c r="B748" t="s">
        <v>306</v>
      </c>
      <c r="C748" t="s">
        <v>326</v>
      </c>
      <c r="D748" t="s">
        <v>11</v>
      </c>
      <c r="E748" s="8">
        <v>36454</v>
      </c>
      <c r="F748" s="8">
        <v>42793</v>
      </c>
      <c r="G748" s="3">
        <f ca="1">(TODAY()-E748)/365</f>
        <v>21.589041095890412</v>
      </c>
      <c r="H748" s="3">
        <f ca="1">(TODAY()-F748)/365</f>
        <v>4.2219178082191782</v>
      </c>
      <c r="I748" t="s">
        <v>14</v>
      </c>
      <c r="J748">
        <f t="shared" si="11"/>
        <v>65998.259999999995</v>
      </c>
      <c r="K748">
        <v>65998.259999999995</v>
      </c>
      <c r="L748">
        <f>(F748-E748)/365</f>
        <v>17.367123287671234</v>
      </c>
      <c r="M748">
        <f ca="1">K748/H748</f>
        <v>15632.293900064891</v>
      </c>
      <c r="N748">
        <f>COUNTIF(K:K,K748)</f>
        <v>1</v>
      </c>
      <c r="O748">
        <f ca="1">COUNTIF(M:M,M748)</f>
        <v>1</v>
      </c>
    </row>
    <row r="749" spans="1:15" x14ac:dyDescent="0.3">
      <c r="A749">
        <v>4107</v>
      </c>
      <c r="B749" t="s">
        <v>273</v>
      </c>
      <c r="C749" t="s">
        <v>276</v>
      </c>
      <c r="D749" t="s">
        <v>11</v>
      </c>
      <c r="E749" s="8">
        <v>29864</v>
      </c>
      <c r="F749" s="8">
        <v>41654</v>
      </c>
      <c r="G749" s="3">
        <f ca="1">(TODAY()-E749)/365</f>
        <v>39.643835616438359</v>
      </c>
      <c r="H749" s="3">
        <f ca="1">(TODAY()-F749)/365</f>
        <v>7.3424657534246576</v>
      </c>
      <c r="I749" t="s">
        <v>10</v>
      </c>
      <c r="J749">
        <f t="shared" si="11"/>
        <v>65963.679999999993</v>
      </c>
      <c r="K749">
        <v>65963.679999999993</v>
      </c>
      <c r="L749">
        <f>(F749-E749)/365</f>
        <v>32.301369863013697</v>
      </c>
      <c r="M749">
        <f ca="1">K749/H749</f>
        <v>8983.8594029850738</v>
      </c>
      <c r="N749">
        <f>COUNTIF(K:K,K749)</f>
        <v>1</v>
      </c>
      <c r="O749">
        <f ca="1">COUNTIF(M:M,M749)</f>
        <v>1</v>
      </c>
    </row>
    <row r="750" spans="1:15" x14ac:dyDescent="0.3">
      <c r="A750">
        <v>1662</v>
      </c>
      <c r="B750" t="s">
        <v>58</v>
      </c>
      <c r="C750" t="s">
        <v>60</v>
      </c>
      <c r="D750" t="s">
        <v>11</v>
      </c>
      <c r="E750" s="8">
        <v>43596</v>
      </c>
      <c r="F750" s="8">
        <v>43596</v>
      </c>
      <c r="G750" s="3">
        <f ca="1">(TODAY()-E750)/365</f>
        <v>2.021917808219178</v>
      </c>
      <c r="H750" s="3">
        <f ca="1">(TODAY()-F750)/365</f>
        <v>2.021917808219178</v>
      </c>
      <c r="I750" t="s">
        <v>14</v>
      </c>
      <c r="J750">
        <f t="shared" si="11"/>
        <v>65887.92</v>
      </c>
      <c r="K750">
        <v>65887.92</v>
      </c>
      <c r="L750">
        <f>(F750-E750)/365</f>
        <v>0</v>
      </c>
      <c r="M750">
        <f ca="1">K750/H750</f>
        <v>32586.843902439025</v>
      </c>
      <c r="N750">
        <f>COUNTIF(K:K,K750)</f>
        <v>1</v>
      </c>
      <c r="O750">
        <f ca="1">COUNTIF(M:M,M750)</f>
        <v>1</v>
      </c>
    </row>
    <row r="751" spans="1:15" x14ac:dyDescent="0.3">
      <c r="A751">
        <v>3051</v>
      </c>
      <c r="B751" t="s">
        <v>536</v>
      </c>
      <c r="C751" t="s">
        <v>539</v>
      </c>
      <c r="D751" t="s">
        <v>11</v>
      </c>
      <c r="E751" s="8">
        <v>40532</v>
      </c>
      <c r="F751" s="8">
        <v>42996</v>
      </c>
      <c r="G751" s="3">
        <f ca="1">(TODAY()-E751)/365</f>
        <v>10.416438356164383</v>
      </c>
      <c r="H751" s="3">
        <f ca="1">(TODAY()-F751)/365</f>
        <v>3.6657534246575341</v>
      </c>
      <c r="I751" t="s">
        <v>14</v>
      </c>
      <c r="J751">
        <f t="shared" si="11"/>
        <v>65794.899999999994</v>
      </c>
      <c r="K751">
        <v>65794.899999999994</v>
      </c>
      <c r="L751">
        <f>(F751-E751)/365</f>
        <v>6.7506849315068491</v>
      </c>
      <c r="M751">
        <f ca="1">K751/H751</f>
        <v>17948.534005979072</v>
      </c>
      <c r="N751">
        <f>COUNTIF(K:K,K751)</f>
        <v>1</v>
      </c>
      <c r="O751">
        <f ca="1">COUNTIF(M:M,M751)</f>
        <v>1</v>
      </c>
    </row>
    <row r="752" spans="1:15" x14ac:dyDescent="0.3">
      <c r="A752">
        <v>3219</v>
      </c>
      <c r="B752" t="s">
        <v>663</v>
      </c>
      <c r="C752" t="s">
        <v>636</v>
      </c>
      <c r="D752" t="s">
        <v>11</v>
      </c>
      <c r="E752" s="8">
        <v>35660</v>
      </c>
      <c r="F752" s="8">
        <v>38897</v>
      </c>
      <c r="G752" s="3">
        <f ca="1">(TODAY()-E752)/365</f>
        <v>23.764383561643836</v>
      </c>
      <c r="H752" s="3">
        <f ca="1">(TODAY()-F752)/365</f>
        <v>14.895890410958904</v>
      </c>
      <c r="I752" t="s">
        <v>10</v>
      </c>
      <c r="J752">
        <f t="shared" si="11"/>
        <v>65671.679999999993</v>
      </c>
      <c r="K752">
        <v>65671.679999999993</v>
      </c>
      <c r="L752">
        <f>(F752-E752)/365</f>
        <v>8.868493150684932</v>
      </c>
      <c r="M752">
        <f ca="1">K752/H752</f>
        <v>4408.711274599963</v>
      </c>
      <c r="N752">
        <f>COUNTIF(K:K,K752)</f>
        <v>59</v>
      </c>
      <c r="O752">
        <f ca="1">COUNTIF(M:M,M752)</f>
        <v>1</v>
      </c>
    </row>
    <row r="753" spans="1:15" x14ac:dyDescent="0.3">
      <c r="A753">
        <v>300</v>
      </c>
      <c r="B753" t="s">
        <v>663</v>
      </c>
      <c r="C753" t="s">
        <v>636</v>
      </c>
      <c r="D753" t="s">
        <v>11</v>
      </c>
      <c r="E753" s="8">
        <v>37308</v>
      </c>
      <c r="F753" s="8">
        <v>37308</v>
      </c>
      <c r="G753" s="3">
        <f ca="1">(TODAY()-E753)/365</f>
        <v>19.24931506849315</v>
      </c>
      <c r="H753" s="3">
        <f ca="1">(TODAY()-F753)/365</f>
        <v>19.24931506849315</v>
      </c>
      <c r="I753" t="s">
        <v>10</v>
      </c>
      <c r="J753">
        <f t="shared" si="11"/>
        <v>65671.679999999993</v>
      </c>
      <c r="K753">
        <v>65671.679999999993</v>
      </c>
      <c r="L753">
        <f>(F753-E753)/365</f>
        <v>0</v>
      </c>
      <c r="M753">
        <f ca="1">K753/H753</f>
        <v>3411.6372331340731</v>
      </c>
      <c r="N753">
        <f>COUNTIF(K:K,K753)</f>
        <v>59</v>
      </c>
      <c r="O753">
        <f ca="1">COUNTIF(M:M,M753)</f>
        <v>1</v>
      </c>
    </row>
    <row r="754" spans="1:15" x14ac:dyDescent="0.3">
      <c r="A754">
        <v>298</v>
      </c>
      <c r="B754" t="s">
        <v>663</v>
      </c>
      <c r="C754" t="s">
        <v>636</v>
      </c>
      <c r="D754" t="s">
        <v>11</v>
      </c>
      <c r="E754" s="8">
        <v>37307</v>
      </c>
      <c r="F754" s="8">
        <v>37307</v>
      </c>
      <c r="G754" s="3">
        <f ca="1">(TODAY()-E754)/365</f>
        <v>19.252054794520546</v>
      </c>
      <c r="H754" s="3">
        <f ca="1">(TODAY()-F754)/365</f>
        <v>19.252054794520546</v>
      </c>
      <c r="I754" t="s">
        <v>10</v>
      </c>
      <c r="J754">
        <f t="shared" si="11"/>
        <v>65671.679999999993</v>
      </c>
      <c r="K754">
        <v>65671.679999999993</v>
      </c>
      <c r="L754">
        <f>(F754-E754)/365</f>
        <v>0</v>
      </c>
      <c r="M754">
        <f ca="1">K754/H754</f>
        <v>3411.1517290451116</v>
      </c>
      <c r="N754">
        <f>COUNTIF(K:K,K754)</f>
        <v>59</v>
      </c>
      <c r="O754">
        <f ca="1">COUNTIF(M:M,M754)</f>
        <v>2</v>
      </c>
    </row>
    <row r="755" spans="1:15" x14ac:dyDescent="0.3">
      <c r="A755">
        <v>299</v>
      </c>
      <c r="B755" t="s">
        <v>667</v>
      </c>
      <c r="C755" t="s">
        <v>636</v>
      </c>
      <c r="D755" t="s">
        <v>11</v>
      </c>
      <c r="E755" s="8">
        <v>37307</v>
      </c>
      <c r="F755" s="8">
        <v>37307</v>
      </c>
      <c r="G755" s="3">
        <f ca="1">(TODAY()-E755)/365</f>
        <v>19.252054794520546</v>
      </c>
      <c r="H755" s="3">
        <f ca="1">(TODAY()-F755)/365</f>
        <v>19.252054794520546</v>
      </c>
      <c r="I755" t="s">
        <v>10</v>
      </c>
      <c r="J755">
        <f t="shared" si="11"/>
        <v>65671.679999999993</v>
      </c>
      <c r="K755">
        <v>65671.679999999993</v>
      </c>
      <c r="L755">
        <f>(F755-E755)/365</f>
        <v>0</v>
      </c>
      <c r="M755">
        <f ca="1">K755/H755</f>
        <v>3411.1517290451116</v>
      </c>
      <c r="N755">
        <f>COUNTIF(K:K,K755)</f>
        <v>59</v>
      </c>
      <c r="O755">
        <f ca="1">COUNTIF(M:M,M755)</f>
        <v>2</v>
      </c>
    </row>
    <row r="756" spans="1:15" x14ac:dyDescent="0.3">
      <c r="A756">
        <v>296</v>
      </c>
      <c r="B756" t="s">
        <v>663</v>
      </c>
      <c r="C756" t="s">
        <v>636</v>
      </c>
      <c r="D756" t="s">
        <v>11</v>
      </c>
      <c r="E756" s="8">
        <v>37306</v>
      </c>
      <c r="F756" s="8">
        <v>37306</v>
      </c>
      <c r="G756" s="3">
        <f ca="1">(TODAY()-E756)/365</f>
        <v>19.254794520547946</v>
      </c>
      <c r="H756" s="3">
        <f ca="1">(TODAY()-F756)/365</f>
        <v>19.254794520547946</v>
      </c>
      <c r="I756" t="s">
        <v>10</v>
      </c>
      <c r="J756">
        <f t="shared" si="11"/>
        <v>65671.679999999993</v>
      </c>
      <c r="K756">
        <v>65671.679999999993</v>
      </c>
      <c r="L756">
        <f>(F756-E756)/365</f>
        <v>0</v>
      </c>
      <c r="M756">
        <f ca="1">K756/H756</f>
        <v>3410.6663631189522</v>
      </c>
      <c r="N756">
        <f>COUNTIF(K:K,K756)</f>
        <v>59</v>
      </c>
      <c r="O756">
        <f ca="1">COUNTIF(M:M,M756)</f>
        <v>2</v>
      </c>
    </row>
    <row r="757" spans="1:15" x14ac:dyDescent="0.3">
      <c r="A757">
        <v>297</v>
      </c>
      <c r="B757" t="s">
        <v>667</v>
      </c>
      <c r="C757" t="s">
        <v>636</v>
      </c>
      <c r="D757" t="s">
        <v>11</v>
      </c>
      <c r="E757" s="8">
        <v>37306</v>
      </c>
      <c r="F757" s="8">
        <v>37306</v>
      </c>
      <c r="G757" s="3">
        <f ca="1">(TODAY()-E757)/365</f>
        <v>19.254794520547946</v>
      </c>
      <c r="H757" s="3">
        <f ca="1">(TODAY()-F757)/365</f>
        <v>19.254794520547946</v>
      </c>
      <c r="I757" t="s">
        <v>10</v>
      </c>
      <c r="J757">
        <f t="shared" si="11"/>
        <v>65671.679999999993</v>
      </c>
      <c r="K757">
        <v>65671.679999999993</v>
      </c>
      <c r="L757">
        <f>(F757-E757)/365</f>
        <v>0</v>
      </c>
      <c r="M757">
        <f ca="1">K757/H757</f>
        <v>3410.6663631189522</v>
      </c>
      <c r="N757">
        <f>COUNTIF(K:K,K757)</f>
        <v>59</v>
      </c>
      <c r="O757">
        <f ca="1">COUNTIF(M:M,M757)</f>
        <v>2</v>
      </c>
    </row>
    <row r="758" spans="1:15" x14ac:dyDescent="0.3">
      <c r="A758">
        <v>295</v>
      </c>
      <c r="B758" t="s">
        <v>667</v>
      </c>
      <c r="C758" t="s">
        <v>636</v>
      </c>
      <c r="D758" t="s">
        <v>11</v>
      </c>
      <c r="E758" s="8">
        <v>37158</v>
      </c>
      <c r="F758" s="8">
        <v>37158</v>
      </c>
      <c r="G758" s="3">
        <f ca="1">(TODAY()-E758)/365</f>
        <v>19.660273972602738</v>
      </c>
      <c r="H758" s="3">
        <f ca="1">(TODAY()-F758)/365</f>
        <v>19.660273972602738</v>
      </c>
      <c r="I758" t="s">
        <v>10</v>
      </c>
      <c r="J758">
        <f t="shared" si="11"/>
        <v>65671.679999999993</v>
      </c>
      <c r="K758">
        <v>65671.679999999993</v>
      </c>
      <c r="L758">
        <f>(F758-E758)/365</f>
        <v>0</v>
      </c>
      <c r="M758">
        <f ca="1">K758/H758</f>
        <v>3340.323745819398</v>
      </c>
      <c r="N758">
        <f>COUNTIF(K:K,K758)</f>
        <v>59</v>
      </c>
      <c r="O758">
        <f ca="1">COUNTIF(M:M,M758)</f>
        <v>1</v>
      </c>
    </row>
    <row r="759" spans="1:15" x14ac:dyDescent="0.3">
      <c r="A759">
        <v>294</v>
      </c>
      <c r="B759" t="s">
        <v>667</v>
      </c>
      <c r="C759" t="s">
        <v>636</v>
      </c>
      <c r="D759" t="s">
        <v>11</v>
      </c>
      <c r="E759" s="8">
        <v>37057</v>
      </c>
      <c r="F759" s="8">
        <v>37057</v>
      </c>
      <c r="G759" s="3">
        <f ca="1">(TODAY()-E759)/365</f>
        <v>19.936986301369863</v>
      </c>
      <c r="H759" s="3">
        <f ca="1">(TODAY()-F759)/365</f>
        <v>19.936986301369863</v>
      </c>
      <c r="I759" t="s">
        <v>10</v>
      </c>
      <c r="J759">
        <f t="shared" si="11"/>
        <v>65671.679999999993</v>
      </c>
      <c r="K759">
        <v>65671.679999999993</v>
      </c>
      <c r="L759">
        <f>(F759-E759)/365</f>
        <v>0</v>
      </c>
      <c r="M759">
        <f ca="1">K759/H759</f>
        <v>3293.9622371856531</v>
      </c>
      <c r="N759">
        <f>COUNTIF(K:K,K759)</f>
        <v>59</v>
      </c>
      <c r="O759">
        <f ca="1">COUNTIF(M:M,M759)</f>
        <v>1</v>
      </c>
    </row>
    <row r="760" spans="1:15" x14ac:dyDescent="0.3">
      <c r="A760">
        <v>293</v>
      </c>
      <c r="B760" t="s">
        <v>654</v>
      </c>
      <c r="C760" t="s">
        <v>636</v>
      </c>
      <c r="D760" t="s">
        <v>11</v>
      </c>
      <c r="E760" s="8">
        <v>37032</v>
      </c>
      <c r="F760" s="8">
        <v>37032</v>
      </c>
      <c r="G760" s="3">
        <f ca="1">(TODAY()-E760)/365</f>
        <v>20.005479452054793</v>
      </c>
      <c r="H760" s="3">
        <f ca="1">(TODAY()-F760)/365</f>
        <v>20.005479452054793</v>
      </c>
      <c r="I760" t="s">
        <v>10</v>
      </c>
      <c r="J760">
        <f t="shared" si="11"/>
        <v>65671.679999999993</v>
      </c>
      <c r="K760">
        <v>65671.679999999993</v>
      </c>
      <c r="L760">
        <f>(F760-E760)/365</f>
        <v>0</v>
      </c>
      <c r="M760">
        <f ca="1">K760/H760</f>
        <v>3282.6846343467541</v>
      </c>
      <c r="N760">
        <f>COUNTIF(K:K,K760)</f>
        <v>59</v>
      </c>
      <c r="O760">
        <f ca="1">COUNTIF(M:M,M760)</f>
        <v>1</v>
      </c>
    </row>
    <row r="761" spans="1:15" x14ac:dyDescent="0.3">
      <c r="A761">
        <v>2414</v>
      </c>
      <c r="B761" t="s">
        <v>663</v>
      </c>
      <c r="C761" t="s">
        <v>636</v>
      </c>
      <c r="D761" t="s">
        <v>11</v>
      </c>
      <c r="E761" s="8">
        <v>36360</v>
      </c>
      <c r="F761" s="8">
        <v>36945</v>
      </c>
      <c r="G761" s="3">
        <f ca="1">(TODAY()-E761)/365</f>
        <v>21.846575342465755</v>
      </c>
      <c r="H761" s="3">
        <f ca="1">(TODAY()-F761)/365</f>
        <v>20.243835616438357</v>
      </c>
      <c r="I761" t="s">
        <v>10</v>
      </c>
      <c r="J761">
        <f t="shared" si="11"/>
        <v>65671.679999999993</v>
      </c>
      <c r="K761">
        <v>65671.679999999993</v>
      </c>
      <c r="L761">
        <f>(F761-E761)/365</f>
        <v>1.6027397260273972</v>
      </c>
      <c r="M761">
        <f ca="1">K761/H761</f>
        <v>3244.0334551360124</v>
      </c>
      <c r="N761">
        <f>COUNTIF(K:K,K761)</f>
        <v>59</v>
      </c>
      <c r="O761">
        <f ca="1">COUNTIF(M:M,M761)</f>
        <v>7</v>
      </c>
    </row>
    <row r="762" spans="1:15" x14ac:dyDescent="0.3">
      <c r="A762">
        <v>2589</v>
      </c>
      <c r="B762" t="s">
        <v>663</v>
      </c>
      <c r="C762" t="s">
        <v>636</v>
      </c>
      <c r="D762" t="s">
        <v>11</v>
      </c>
      <c r="E762" s="8">
        <v>35982</v>
      </c>
      <c r="F762" s="8">
        <v>36945</v>
      </c>
      <c r="G762" s="3">
        <f ca="1">(TODAY()-E762)/365</f>
        <v>22.882191780821916</v>
      </c>
      <c r="H762" s="3">
        <f ca="1">(TODAY()-F762)/365</f>
        <v>20.243835616438357</v>
      </c>
      <c r="I762" t="s">
        <v>10</v>
      </c>
      <c r="J762">
        <f t="shared" si="11"/>
        <v>65671.679999999993</v>
      </c>
      <c r="K762">
        <v>65671.679999999993</v>
      </c>
      <c r="L762">
        <f>(F762-E762)/365</f>
        <v>2.6383561643835618</v>
      </c>
      <c r="M762">
        <f ca="1">K762/H762</f>
        <v>3244.0334551360124</v>
      </c>
      <c r="N762">
        <f>COUNTIF(K:K,K762)</f>
        <v>59</v>
      </c>
      <c r="O762">
        <f ca="1">COUNTIF(M:M,M762)</f>
        <v>7</v>
      </c>
    </row>
    <row r="763" spans="1:15" x14ac:dyDescent="0.3">
      <c r="A763">
        <v>2665</v>
      </c>
      <c r="B763" t="s">
        <v>663</v>
      </c>
      <c r="C763" t="s">
        <v>636</v>
      </c>
      <c r="D763" t="s">
        <v>11</v>
      </c>
      <c r="E763" s="8">
        <v>35808</v>
      </c>
      <c r="F763" s="8">
        <v>36945</v>
      </c>
      <c r="G763" s="3">
        <f ca="1">(TODAY()-E763)/365</f>
        <v>23.358904109589041</v>
      </c>
      <c r="H763" s="3">
        <f ca="1">(TODAY()-F763)/365</f>
        <v>20.243835616438357</v>
      </c>
      <c r="I763" t="s">
        <v>10</v>
      </c>
      <c r="J763">
        <f t="shared" si="11"/>
        <v>65671.679999999993</v>
      </c>
      <c r="K763">
        <v>65671.679999999993</v>
      </c>
      <c r="L763">
        <f>(F763-E763)/365</f>
        <v>3.1150684931506851</v>
      </c>
      <c r="M763">
        <f ca="1">K763/H763</f>
        <v>3244.0334551360124</v>
      </c>
      <c r="N763">
        <f>COUNTIF(K:K,K763)</f>
        <v>59</v>
      </c>
      <c r="O763">
        <f ca="1">COUNTIF(M:M,M763)</f>
        <v>7</v>
      </c>
    </row>
    <row r="764" spans="1:15" x14ac:dyDescent="0.3">
      <c r="A764">
        <v>2714</v>
      </c>
      <c r="B764" t="s">
        <v>663</v>
      </c>
      <c r="C764" t="s">
        <v>636</v>
      </c>
      <c r="D764" t="s">
        <v>11</v>
      </c>
      <c r="E764" s="8">
        <v>35660</v>
      </c>
      <c r="F764" s="8">
        <v>36945</v>
      </c>
      <c r="G764" s="3">
        <f ca="1">(TODAY()-E764)/365</f>
        <v>23.764383561643836</v>
      </c>
      <c r="H764" s="3">
        <f ca="1">(TODAY()-F764)/365</f>
        <v>20.243835616438357</v>
      </c>
      <c r="I764" t="s">
        <v>10</v>
      </c>
      <c r="J764">
        <f t="shared" si="11"/>
        <v>65671.679999999993</v>
      </c>
      <c r="K764">
        <v>65671.679999999993</v>
      </c>
      <c r="L764">
        <f>(F764-E764)/365</f>
        <v>3.5205479452054793</v>
      </c>
      <c r="M764">
        <f ca="1">K764/H764</f>
        <v>3244.0334551360124</v>
      </c>
      <c r="N764">
        <f>COUNTIF(K:K,K764)</f>
        <v>59</v>
      </c>
      <c r="O764">
        <f ca="1">COUNTIF(M:M,M764)</f>
        <v>7</v>
      </c>
    </row>
    <row r="765" spans="1:15" x14ac:dyDescent="0.3">
      <c r="A765">
        <v>2715</v>
      </c>
      <c r="B765" t="s">
        <v>663</v>
      </c>
      <c r="C765" t="s">
        <v>636</v>
      </c>
      <c r="D765" t="s">
        <v>11</v>
      </c>
      <c r="E765" s="8">
        <v>35660</v>
      </c>
      <c r="F765" s="8">
        <v>36945</v>
      </c>
      <c r="G765" s="3">
        <f ca="1">(TODAY()-E765)/365</f>
        <v>23.764383561643836</v>
      </c>
      <c r="H765" s="3">
        <f ca="1">(TODAY()-F765)/365</f>
        <v>20.243835616438357</v>
      </c>
      <c r="I765" t="s">
        <v>10</v>
      </c>
      <c r="J765">
        <f t="shared" si="11"/>
        <v>65671.679999999993</v>
      </c>
      <c r="K765">
        <v>65671.679999999993</v>
      </c>
      <c r="L765">
        <f>(F765-E765)/365</f>
        <v>3.5205479452054793</v>
      </c>
      <c r="M765">
        <f ca="1">K765/H765</f>
        <v>3244.0334551360124</v>
      </c>
      <c r="N765">
        <f>COUNTIF(K:K,K765)</f>
        <v>59</v>
      </c>
      <c r="O765">
        <f ca="1">COUNTIF(M:M,M765)</f>
        <v>7</v>
      </c>
    </row>
    <row r="766" spans="1:15" x14ac:dyDescent="0.3">
      <c r="A766">
        <v>2716</v>
      </c>
      <c r="B766" t="s">
        <v>663</v>
      </c>
      <c r="C766" t="s">
        <v>636</v>
      </c>
      <c r="D766" t="s">
        <v>11</v>
      </c>
      <c r="E766" s="8">
        <v>35660</v>
      </c>
      <c r="F766" s="8">
        <v>36945</v>
      </c>
      <c r="G766" s="3">
        <f ca="1">(TODAY()-E766)/365</f>
        <v>23.764383561643836</v>
      </c>
      <c r="H766" s="3">
        <f ca="1">(TODAY()-F766)/365</f>
        <v>20.243835616438357</v>
      </c>
      <c r="I766" t="s">
        <v>10</v>
      </c>
      <c r="J766">
        <f t="shared" si="11"/>
        <v>65671.679999999993</v>
      </c>
      <c r="K766">
        <v>65671.679999999993</v>
      </c>
      <c r="L766">
        <f>(F766-E766)/365</f>
        <v>3.5205479452054793</v>
      </c>
      <c r="M766">
        <f ca="1">K766/H766</f>
        <v>3244.0334551360124</v>
      </c>
      <c r="N766">
        <f>COUNTIF(K:K,K766)</f>
        <v>59</v>
      </c>
      <c r="O766">
        <f ca="1">COUNTIF(M:M,M766)</f>
        <v>7</v>
      </c>
    </row>
    <row r="767" spans="1:15" x14ac:dyDescent="0.3">
      <c r="A767">
        <v>2666</v>
      </c>
      <c r="B767" t="s">
        <v>667</v>
      </c>
      <c r="C767" t="s">
        <v>636</v>
      </c>
      <c r="D767" t="s">
        <v>11</v>
      </c>
      <c r="E767" s="8">
        <v>35807</v>
      </c>
      <c r="F767" s="8">
        <v>36945</v>
      </c>
      <c r="G767" s="3">
        <f ca="1">(TODAY()-E767)/365</f>
        <v>23.361643835616437</v>
      </c>
      <c r="H767" s="3">
        <f ca="1">(TODAY()-F767)/365</f>
        <v>20.243835616438357</v>
      </c>
      <c r="I767" t="s">
        <v>10</v>
      </c>
      <c r="J767">
        <f t="shared" si="11"/>
        <v>65671.679999999993</v>
      </c>
      <c r="K767">
        <v>65671.679999999993</v>
      </c>
      <c r="L767">
        <f>(F767-E767)/365</f>
        <v>3.117808219178082</v>
      </c>
      <c r="M767">
        <f ca="1">K767/H767</f>
        <v>3244.0334551360124</v>
      </c>
      <c r="N767">
        <f>COUNTIF(K:K,K767)</f>
        <v>59</v>
      </c>
      <c r="O767">
        <f ca="1">COUNTIF(M:M,M767)</f>
        <v>7</v>
      </c>
    </row>
    <row r="768" spans="1:15" x14ac:dyDescent="0.3">
      <c r="A768">
        <v>292</v>
      </c>
      <c r="B768" t="s">
        <v>654</v>
      </c>
      <c r="C768" t="s">
        <v>636</v>
      </c>
      <c r="D768" t="s">
        <v>11</v>
      </c>
      <c r="E768" s="8">
        <v>36850</v>
      </c>
      <c r="F768" s="8">
        <v>36850</v>
      </c>
      <c r="G768" s="3">
        <f ca="1">(TODAY()-E768)/365</f>
        <v>20.504109589041096</v>
      </c>
      <c r="H768" s="3">
        <f ca="1">(TODAY()-F768)/365</f>
        <v>20.504109589041096</v>
      </c>
      <c r="I768" t="s">
        <v>10</v>
      </c>
      <c r="J768">
        <f t="shared" si="11"/>
        <v>65671.679999999993</v>
      </c>
      <c r="K768">
        <v>65671.679999999993</v>
      </c>
      <c r="L768">
        <f>(F768-E768)/365</f>
        <v>0</v>
      </c>
      <c r="M768">
        <f ca="1">K768/H768</f>
        <v>3202.8545163014428</v>
      </c>
      <c r="N768">
        <f>COUNTIF(K:K,K768)</f>
        <v>59</v>
      </c>
      <c r="O768">
        <f ca="1">COUNTIF(M:M,M768)</f>
        <v>1</v>
      </c>
    </row>
    <row r="769" spans="1:15" x14ac:dyDescent="0.3">
      <c r="A769">
        <v>291</v>
      </c>
      <c r="B769" t="s">
        <v>663</v>
      </c>
      <c r="C769" t="s">
        <v>636</v>
      </c>
      <c r="D769" t="s">
        <v>11</v>
      </c>
      <c r="E769" s="8">
        <v>36815</v>
      </c>
      <c r="F769" s="8">
        <v>36815</v>
      </c>
      <c r="G769" s="3">
        <f ca="1">(TODAY()-E769)/365</f>
        <v>20.6</v>
      </c>
      <c r="H769" s="3">
        <f ca="1">(TODAY()-F769)/365</f>
        <v>20.6</v>
      </c>
      <c r="I769" t="s">
        <v>10</v>
      </c>
      <c r="J769">
        <f t="shared" si="11"/>
        <v>65671.679999999993</v>
      </c>
      <c r="K769">
        <v>65671.679999999993</v>
      </c>
      <c r="L769">
        <f>(F769-E769)/365</f>
        <v>0</v>
      </c>
      <c r="M769">
        <f ca="1">K769/H769</f>
        <v>3187.9456310679607</v>
      </c>
      <c r="N769">
        <f>COUNTIF(K:K,K769)</f>
        <v>59</v>
      </c>
      <c r="O769">
        <f ca="1">COUNTIF(M:M,M769)</f>
        <v>1</v>
      </c>
    </row>
    <row r="770" spans="1:15" x14ac:dyDescent="0.3">
      <c r="A770">
        <v>290</v>
      </c>
      <c r="B770" t="s">
        <v>667</v>
      </c>
      <c r="C770" t="s">
        <v>636</v>
      </c>
      <c r="D770" t="s">
        <v>11</v>
      </c>
      <c r="E770" s="8">
        <v>36811</v>
      </c>
      <c r="F770" s="8">
        <v>36811</v>
      </c>
      <c r="G770" s="3">
        <f ca="1">(TODAY()-E770)/365</f>
        <v>20.610958904109587</v>
      </c>
      <c r="H770" s="3">
        <f ca="1">(TODAY()-F770)/365</f>
        <v>20.610958904109587</v>
      </c>
      <c r="I770" t="s">
        <v>10</v>
      </c>
      <c r="J770">
        <f t="shared" si="11"/>
        <v>65671.679999999993</v>
      </c>
      <c r="K770">
        <v>65671.679999999993</v>
      </c>
      <c r="L770">
        <f>(F770-E770)/365</f>
        <v>0</v>
      </c>
      <c r="M770">
        <f ca="1">K770/H770</f>
        <v>3186.2505915193406</v>
      </c>
      <c r="N770">
        <f>COUNTIF(K:K,K770)</f>
        <v>59</v>
      </c>
      <c r="O770">
        <f ca="1">COUNTIF(M:M,M770)</f>
        <v>1</v>
      </c>
    </row>
    <row r="771" spans="1:15" x14ac:dyDescent="0.3">
      <c r="A771">
        <v>289</v>
      </c>
      <c r="B771" t="s">
        <v>667</v>
      </c>
      <c r="C771" t="s">
        <v>636</v>
      </c>
      <c r="D771" t="s">
        <v>11</v>
      </c>
      <c r="E771" s="8">
        <v>36810</v>
      </c>
      <c r="F771" s="8">
        <v>36810</v>
      </c>
      <c r="G771" s="3">
        <f ca="1">(TODAY()-E771)/365</f>
        <v>20.613698630136987</v>
      </c>
      <c r="H771" s="3">
        <f ca="1">(TODAY()-F771)/365</f>
        <v>20.613698630136987</v>
      </c>
      <c r="I771" t="s">
        <v>10</v>
      </c>
      <c r="J771">
        <f t="shared" ref="J771:J834" si="12">IF(K771&gt;1000, K771, 40*4*K771)</f>
        <v>65671.679999999993</v>
      </c>
      <c r="K771">
        <v>65671.679999999993</v>
      </c>
      <c r="L771">
        <f>(F771-E771)/365</f>
        <v>0</v>
      </c>
      <c r="M771">
        <f ca="1">K771/H771</f>
        <v>3185.827113237639</v>
      </c>
      <c r="N771">
        <f>COUNTIF(K:K,K771)</f>
        <v>59</v>
      </c>
      <c r="O771">
        <f ca="1">COUNTIF(M:M,M771)</f>
        <v>1</v>
      </c>
    </row>
    <row r="772" spans="1:15" x14ac:dyDescent="0.3">
      <c r="A772">
        <v>288</v>
      </c>
      <c r="B772" t="s">
        <v>667</v>
      </c>
      <c r="C772" t="s">
        <v>636</v>
      </c>
      <c r="D772" t="s">
        <v>11</v>
      </c>
      <c r="E772" s="8">
        <v>36808</v>
      </c>
      <c r="F772" s="8">
        <v>36808</v>
      </c>
      <c r="G772" s="3">
        <f ca="1">(TODAY()-E772)/365</f>
        <v>20.61917808219178</v>
      </c>
      <c r="H772" s="3">
        <f ca="1">(TODAY()-F772)/365</f>
        <v>20.61917808219178</v>
      </c>
      <c r="I772" t="s">
        <v>10</v>
      </c>
      <c r="J772">
        <f t="shared" si="12"/>
        <v>65671.679999999993</v>
      </c>
      <c r="K772">
        <v>65671.679999999993</v>
      </c>
      <c r="L772">
        <f>(F772-E772)/365</f>
        <v>0</v>
      </c>
      <c r="M772">
        <f ca="1">K772/H772</f>
        <v>3184.9804942864735</v>
      </c>
      <c r="N772">
        <f>COUNTIF(K:K,K772)</f>
        <v>59</v>
      </c>
      <c r="O772">
        <f ca="1">COUNTIF(M:M,M772)</f>
        <v>1</v>
      </c>
    </row>
    <row r="773" spans="1:15" x14ac:dyDescent="0.3">
      <c r="A773">
        <v>287</v>
      </c>
      <c r="B773" t="s">
        <v>654</v>
      </c>
      <c r="C773" t="s">
        <v>636</v>
      </c>
      <c r="D773" t="s">
        <v>11</v>
      </c>
      <c r="E773" s="8">
        <v>36803</v>
      </c>
      <c r="F773" s="8">
        <v>36803</v>
      </c>
      <c r="G773" s="3">
        <f ca="1">(TODAY()-E773)/365</f>
        <v>20.632876712328766</v>
      </c>
      <c r="H773" s="3">
        <f ca="1">(TODAY()-F773)/365</f>
        <v>20.632876712328766</v>
      </c>
      <c r="I773" t="s">
        <v>10</v>
      </c>
      <c r="J773">
        <f t="shared" si="12"/>
        <v>65671.679999999993</v>
      </c>
      <c r="K773">
        <v>65671.679999999993</v>
      </c>
      <c r="L773">
        <f>(F773-E773)/365</f>
        <v>0</v>
      </c>
      <c r="M773">
        <f ca="1">K773/H773</f>
        <v>3182.8659142212186</v>
      </c>
      <c r="N773">
        <f>COUNTIF(K:K,K773)</f>
        <v>59</v>
      </c>
      <c r="O773">
        <f ca="1">COUNTIF(M:M,M773)</f>
        <v>1</v>
      </c>
    </row>
    <row r="774" spans="1:15" x14ac:dyDescent="0.3">
      <c r="A774">
        <v>286</v>
      </c>
      <c r="B774" t="s">
        <v>654</v>
      </c>
      <c r="C774" t="s">
        <v>636</v>
      </c>
      <c r="D774" t="s">
        <v>11</v>
      </c>
      <c r="E774" s="8">
        <v>36801</v>
      </c>
      <c r="F774" s="8">
        <v>36801</v>
      </c>
      <c r="G774" s="3">
        <f ca="1">(TODAY()-E774)/365</f>
        <v>20.638356164383563</v>
      </c>
      <c r="H774" s="3">
        <f ca="1">(TODAY()-F774)/365</f>
        <v>20.638356164383563</v>
      </c>
      <c r="I774" t="s">
        <v>10</v>
      </c>
      <c r="J774">
        <f t="shared" si="12"/>
        <v>65671.679999999993</v>
      </c>
      <c r="K774">
        <v>65671.679999999993</v>
      </c>
      <c r="L774">
        <f>(F774-E774)/365</f>
        <v>0</v>
      </c>
      <c r="M774">
        <f ca="1">K774/H774</f>
        <v>3182.0208681800073</v>
      </c>
      <c r="N774">
        <f>COUNTIF(K:K,K774)</f>
        <v>59</v>
      </c>
      <c r="O774">
        <f ca="1">COUNTIF(M:M,M774)</f>
        <v>1</v>
      </c>
    </row>
    <row r="775" spans="1:15" x14ac:dyDescent="0.3">
      <c r="A775">
        <v>285</v>
      </c>
      <c r="B775" t="s">
        <v>663</v>
      </c>
      <c r="C775" t="s">
        <v>636</v>
      </c>
      <c r="D775" t="s">
        <v>11</v>
      </c>
      <c r="E775" s="8">
        <v>36787</v>
      </c>
      <c r="F775" s="8">
        <v>36787</v>
      </c>
      <c r="G775" s="3">
        <f ca="1">(TODAY()-E775)/365</f>
        <v>20.676712328767124</v>
      </c>
      <c r="H775" s="3">
        <f ca="1">(TODAY()-F775)/365</f>
        <v>20.676712328767124</v>
      </c>
      <c r="I775" t="s">
        <v>10</v>
      </c>
      <c r="J775">
        <f t="shared" si="12"/>
        <v>65671.679999999993</v>
      </c>
      <c r="K775">
        <v>65671.679999999993</v>
      </c>
      <c r="L775">
        <f>(F775-E775)/365</f>
        <v>0</v>
      </c>
      <c r="M775">
        <f ca="1">K775/H775</f>
        <v>3176.1180866569493</v>
      </c>
      <c r="N775">
        <f>COUNTIF(K:K,K775)</f>
        <v>59</v>
      </c>
      <c r="O775">
        <f ca="1">COUNTIF(M:M,M775)</f>
        <v>1</v>
      </c>
    </row>
    <row r="776" spans="1:15" x14ac:dyDescent="0.3">
      <c r="A776">
        <v>284</v>
      </c>
      <c r="B776" t="s">
        <v>663</v>
      </c>
      <c r="C776" t="s">
        <v>636</v>
      </c>
      <c r="D776" t="s">
        <v>11</v>
      </c>
      <c r="E776" s="8">
        <v>36780</v>
      </c>
      <c r="F776" s="8">
        <v>36780</v>
      </c>
      <c r="G776" s="3">
        <f ca="1">(TODAY()-E776)/365</f>
        <v>20.695890410958903</v>
      </c>
      <c r="H776" s="3">
        <f ca="1">(TODAY()-F776)/365</f>
        <v>20.695890410958903</v>
      </c>
      <c r="I776" t="s">
        <v>10</v>
      </c>
      <c r="J776">
        <f t="shared" si="12"/>
        <v>65671.679999999993</v>
      </c>
      <c r="K776">
        <v>65671.679999999993</v>
      </c>
      <c r="L776">
        <f>(F776-E776)/365</f>
        <v>0</v>
      </c>
      <c r="M776">
        <f ca="1">K776/H776</f>
        <v>3173.1749007148528</v>
      </c>
      <c r="N776">
        <f>COUNTIF(K:K,K776)</f>
        <v>59</v>
      </c>
      <c r="O776">
        <f ca="1">COUNTIF(M:M,M776)</f>
        <v>1</v>
      </c>
    </row>
    <row r="777" spans="1:15" x14ac:dyDescent="0.3">
      <c r="A777">
        <v>282</v>
      </c>
      <c r="B777" t="s">
        <v>654</v>
      </c>
      <c r="C777" t="s">
        <v>636</v>
      </c>
      <c r="D777" t="s">
        <v>11</v>
      </c>
      <c r="E777" s="8">
        <v>36766</v>
      </c>
      <c r="F777" s="8">
        <v>36766</v>
      </c>
      <c r="G777" s="3">
        <f ca="1">(TODAY()-E777)/365</f>
        <v>20.734246575342464</v>
      </c>
      <c r="H777" s="3">
        <f ca="1">(TODAY()-F777)/365</f>
        <v>20.734246575342464</v>
      </c>
      <c r="I777" t="s">
        <v>10</v>
      </c>
      <c r="J777">
        <f t="shared" si="12"/>
        <v>65671.679999999993</v>
      </c>
      <c r="K777">
        <v>65671.679999999993</v>
      </c>
      <c r="L777">
        <f>(F777-E777)/365</f>
        <v>0</v>
      </c>
      <c r="M777">
        <f ca="1">K777/H777</f>
        <v>3167.3048625792812</v>
      </c>
      <c r="N777">
        <f>COUNTIF(K:K,K777)</f>
        <v>59</v>
      </c>
      <c r="O777">
        <f ca="1">COUNTIF(M:M,M777)</f>
        <v>2</v>
      </c>
    </row>
    <row r="778" spans="1:15" x14ac:dyDescent="0.3">
      <c r="A778">
        <v>283</v>
      </c>
      <c r="B778" t="s">
        <v>663</v>
      </c>
      <c r="C778" t="s">
        <v>636</v>
      </c>
      <c r="D778" t="s">
        <v>11</v>
      </c>
      <c r="E778" s="8">
        <v>36766</v>
      </c>
      <c r="F778" s="8">
        <v>36766</v>
      </c>
      <c r="G778" s="3">
        <f ca="1">(TODAY()-E778)/365</f>
        <v>20.734246575342464</v>
      </c>
      <c r="H778" s="3">
        <f ca="1">(TODAY()-F778)/365</f>
        <v>20.734246575342464</v>
      </c>
      <c r="I778" t="s">
        <v>10</v>
      </c>
      <c r="J778">
        <f t="shared" si="12"/>
        <v>65671.679999999993</v>
      </c>
      <c r="K778">
        <v>65671.679999999993</v>
      </c>
      <c r="L778">
        <f>(F778-E778)/365</f>
        <v>0</v>
      </c>
      <c r="M778">
        <f ca="1">K778/H778</f>
        <v>3167.3048625792812</v>
      </c>
      <c r="N778">
        <f>COUNTIF(K:K,K778)</f>
        <v>59</v>
      </c>
      <c r="O778">
        <f ca="1">COUNTIF(M:M,M778)</f>
        <v>2</v>
      </c>
    </row>
    <row r="779" spans="1:15" x14ac:dyDescent="0.3">
      <c r="A779">
        <v>280</v>
      </c>
      <c r="B779" t="s">
        <v>654</v>
      </c>
      <c r="C779" t="s">
        <v>636</v>
      </c>
      <c r="D779" t="s">
        <v>11</v>
      </c>
      <c r="E779" s="8">
        <v>36593</v>
      </c>
      <c r="F779" s="8">
        <v>36593</v>
      </c>
      <c r="G779" s="3">
        <f ca="1">(TODAY()-E779)/365</f>
        <v>21.208219178082192</v>
      </c>
      <c r="H779" s="3">
        <f ca="1">(TODAY()-F779)/365</f>
        <v>21.208219178082192</v>
      </c>
      <c r="I779" t="s">
        <v>10</v>
      </c>
      <c r="J779">
        <f t="shared" si="12"/>
        <v>65671.679999999993</v>
      </c>
      <c r="K779">
        <v>65671.679999999993</v>
      </c>
      <c r="L779">
        <f>(F779-E779)/365</f>
        <v>0</v>
      </c>
      <c r="M779">
        <f ca="1">K779/H779</f>
        <v>3096.520242862679</v>
      </c>
      <c r="N779">
        <f>COUNTIF(K:K,K779)</f>
        <v>59</v>
      </c>
      <c r="O779">
        <f ca="1">COUNTIF(M:M,M779)</f>
        <v>2</v>
      </c>
    </row>
    <row r="780" spans="1:15" x14ac:dyDescent="0.3">
      <c r="A780">
        <v>281</v>
      </c>
      <c r="B780" t="s">
        <v>667</v>
      </c>
      <c r="C780" t="s">
        <v>636</v>
      </c>
      <c r="D780" t="s">
        <v>11</v>
      </c>
      <c r="E780" s="8">
        <v>36593</v>
      </c>
      <c r="F780" s="8">
        <v>36593</v>
      </c>
      <c r="G780" s="3">
        <f ca="1">(TODAY()-E780)/365</f>
        <v>21.208219178082192</v>
      </c>
      <c r="H780" s="3">
        <f ca="1">(TODAY()-F780)/365</f>
        <v>21.208219178082192</v>
      </c>
      <c r="I780" t="s">
        <v>10</v>
      </c>
      <c r="J780">
        <f t="shared" si="12"/>
        <v>65671.679999999993</v>
      </c>
      <c r="K780">
        <v>65671.679999999993</v>
      </c>
      <c r="L780">
        <f>(F780-E780)/365</f>
        <v>0</v>
      </c>
      <c r="M780">
        <f ca="1">K780/H780</f>
        <v>3096.520242862679</v>
      </c>
      <c r="N780">
        <f>COUNTIF(K:K,K780)</f>
        <v>59</v>
      </c>
      <c r="O780">
        <f ca="1">COUNTIF(M:M,M780)</f>
        <v>2</v>
      </c>
    </row>
    <row r="781" spans="1:15" x14ac:dyDescent="0.3">
      <c r="A781">
        <v>278</v>
      </c>
      <c r="B781" t="s">
        <v>654</v>
      </c>
      <c r="C781" t="s">
        <v>636</v>
      </c>
      <c r="D781" t="s">
        <v>11</v>
      </c>
      <c r="E781" s="8">
        <v>36563</v>
      </c>
      <c r="F781" s="8">
        <v>36563</v>
      </c>
      <c r="G781" s="3">
        <f ca="1">(TODAY()-E781)/365</f>
        <v>21.290410958904111</v>
      </c>
      <c r="H781" s="3">
        <f ca="1">(TODAY()-F781)/365</f>
        <v>21.290410958904111</v>
      </c>
      <c r="I781" t="s">
        <v>10</v>
      </c>
      <c r="J781">
        <f t="shared" si="12"/>
        <v>65671.679999999993</v>
      </c>
      <c r="K781">
        <v>65671.679999999993</v>
      </c>
      <c r="L781">
        <f>(F781-E781)/365</f>
        <v>0</v>
      </c>
      <c r="M781">
        <f ca="1">K781/H781</f>
        <v>3084.5661047484232</v>
      </c>
      <c r="N781">
        <f>COUNTIF(K:K,K781)</f>
        <v>59</v>
      </c>
      <c r="O781">
        <f ca="1">COUNTIF(M:M,M781)</f>
        <v>2</v>
      </c>
    </row>
    <row r="782" spans="1:15" x14ac:dyDescent="0.3">
      <c r="A782">
        <v>279</v>
      </c>
      <c r="B782" t="s">
        <v>663</v>
      </c>
      <c r="C782" t="s">
        <v>636</v>
      </c>
      <c r="D782" t="s">
        <v>11</v>
      </c>
      <c r="E782" s="8">
        <v>36563</v>
      </c>
      <c r="F782" s="8">
        <v>36563</v>
      </c>
      <c r="G782" s="3">
        <f ca="1">(TODAY()-E782)/365</f>
        <v>21.290410958904111</v>
      </c>
      <c r="H782" s="3">
        <f ca="1">(TODAY()-F782)/365</f>
        <v>21.290410958904111</v>
      </c>
      <c r="I782" t="s">
        <v>10</v>
      </c>
      <c r="J782">
        <f t="shared" si="12"/>
        <v>65671.679999999993</v>
      </c>
      <c r="K782">
        <v>65671.679999999993</v>
      </c>
      <c r="L782">
        <f>(F782-E782)/365</f>
        <v>0</v>
      </c>
      <c r="M782">
        <f ca="1">K782/H782</f>
        <v>3084.5661047484232</v>
      </c>
      <c r="N782">
        <f>COUNTIF(K:K,K782)</f>
        <v>59</v>
      </c>
      <c r="O782">
        <f ca="1">COUNTIF(M:M,M782)</f>
        <v>2</v>
      </c>
    </row>
    <row r="783" spans="1:15" x14ac:dyDescent="0.3">
      <c r="A783">
        <v>276</v>
      </c>
      <c r="B783" t="s">
        <v>635</v>
      </c>
      <c r="C783" t="s">
        <v>636</v>
      </c>
      <c r="D783" t="s">
        <v>11</v>
      </c>
      <c r="E783" s="8">
        <v>36556</v>
      </c>
      <c r="F783" s="8">
        <v>36556</v>
      </c>
      <c r="G783" s="3">
        <f ca="1">(TODAY()-E783)/365</f>
        <v>21.30958904109589</v>
      </c>
      <c r="H783" s="3">
        <f ca="1">(TODAY()-F783)/365</f>
        <v>21.30958904109589</v>
      </c>
      <c r="I783" t="s">
        <v>10</v>
      </c>
      <c r="J783">
        <f t="shared" si="12"/>
        <v>65671.679999999993</v>
      </c>
      <c r="K783">
        <v>65671.679999999993</v>
      </c>
      <c r="L783">
        <f>(F783-E783)/365</f>
        <v>0</v>
      </c>
      <c r="M783">
        <f ca="1">K783/H783</f>
        <v>3081.7900745692978</v>
      </c>
      <c r="N783">
        <f>COUNTIF(K:K,K783)</f>
        <v>59</v>
      </c>
      <c r="O783">
        <f ca="1">COUNTIF(M:M,M783)</f>
        <v>2</v>
      </c>
    </row>
    <row r="784" spans="1:15" x14ac:dyDescent="0.3">
      <c r="A784">
        <v>277</v>
      </c>
      <c r="B784" t="s">
        <v>667</v>
      </c>
      <c r="C784" t="s">
        <v>636</v>
      </c>
      <c r="D784" t="s">
        <v>11</v>
      </c>
      <c r="E784" s="8">
        <v>36556</v>
      </c>
      <c r="F784" s="8">
        <v>36556</v>
      </c>
      <c r="G784" s="3">
        <f ca="1">(TODAY()-E784)/365</f>
        <v>21.30958904109589</v>
      </c>
      <c r="H784" s="3">
        <f ca="1">(TODAY()-F784)/365</f>
        <v>21.30958904109589</v>
      </c>
      <c r="I784" t="s">
        <v>10</v>
      </c>
      <c r="J784">
        <f t="shared" si="12"/>
        <v>65671.679999999993</v>
      </c>
      <c r="K784">
        <v>65671.679999999993</v>
      </c>
      <c r="L784">
        <f>(F784-E784)/365</f>
        <v>0</v>
      </c>
      <c r="M784">
        <f ca="1">K784/H784</f>
        <v>3081.7900745692978</v>
      </c>
      <c r="N784">
        <f>COUNTIF(K:K,K784)</f>
        <v>59</v>
      </c>
      <c r="O784">
        <f ca="1">COUNTIF(M:M,M784)</f>
        <v>2</v>
      </c>
    </row>
    <row r="785" spans="1:15" x14ac:dyDescent="0.3">
      <c r="A785">
        <v>2142</v>
      </c>
      <c r="B785" t="s">
        <v>654</v>
      </c>
      <c r="C785" t="s">
        <v>636</v>
      </c>
      <c r="D785" t="s">
        <v>11</v>
      </c>
      <c r="E785" s="8">
        <v>36360</v>
      </c>
      <c r="F785" s="8">
        <v>36426</v>
      </c>
      <c r="G785" s="3">
        <f ca="1">(TODAY()-E785)/365</f>
        <v>21.846575342465755</v>
      </c>
      <c r="H785" s="3">
        <f ca="1">(TODAY()-F785)/365</f>
        <v>21.665753424657535</v>
      </c>
      <c r="I785" t="s">
        <v>10</v>
      </c>
      <c r="J785">
        <f t="shared" si="12"/>
        <v>65671.679999999993</v>
      </c>
      <c r="K785">
        <v>65671.679999999993</v>
      </c>
      <c r="L785">
        <f>(F785-E785)/365</f>
        <v>0.18082191780821918</v>
      </c>
      <c r="M785">
        <f ca="1">K785/H785</f>
        <v>3031.1283763277688</v>
      </c>
      <c r="N785">
        <f>COUNTIF(K:K,K785)</f>
        <v>59</v>
      </c>
      <c r="O785">
        <f ca="1">COUNTIF(M:M,M785)</f>
        <v>5</v>
      </c>
    </row>
    <row r="786" spans="1:15" x14ac:dyDescent="0.3">
      <c r="A786">
        <v>2360</v>
      </c>
      <c r="B786" t="s">
        <v>663</v>
      </c>
      <c r="C786" t="s">
        <v>636</v>
      </c>
      <c r="D786" t="s">
        <v>11</v>
      </c>
      <c r="E786" s="8">
        <v>35982</v>
      </c>
      <c r="F786" s="8">
        <v>36426</v>
      </c>
      <c r="G786" s="3">
        <f ca="1">(TODAY()-E786)/365</f>
        <v>22.882191780821916</v>
      </c>
      <c r="H786" s="3">
        <f ca="1">(TODAY()-F786)/365</f>
        <v>21.665753424657535</v>
      </c>
      <c r="I786" t="s">
        <v>10</v>
      </c>
      <c r="J786">
        <f t="shared" si="12"/>
        <v>65671.679999999993</v>
      </c>
      <c r="K786">
        <v>65671.679999999993</v>
      </c>
      <c r="L786">
        <f>(F786-E786)/365</f>
        <v>1.2164383561643837</v>
      </c>
      <c r="M786">
        <f ca="1">K786/H786</f>
        <v>3031.1283763277688</v>
      </c>
      <c r="N786">
        <f>COUNTIF(K:K,K786)</f>
        <v>59</v>
      </c>
      <c r="O786">
        <f ca="1">COUNTIF(M:M,M786)</f>
        <v>5</v>
      </c>
    </row>
    <row r="787" spans="1:15" x14ac:dyDescent="0.3">
      <c r="A787">
        <v>2664</v>
      </c>
      <c r="B787" t="s">
        <v>663</v>
      </c>
      <c r="C787" t="s">
        <v>636</v>
      </c>
      <c r="D787" t="s">
        <v>11</v>
      </c>
      <c r="E787" s="8">
        <v>35289</v>
      </c>
      <c r="F787" s="8">
        <v>36426</v>
      </c>
      <c r="G787" s="3">
        <f ca="1">(TODAY()-E787)/365</f>
        <v>24.780821917808218</v>
      </c>
      <c r="H787" s="3">
        <f ca="1">(TODAY()-F787)/365</f>
        <v>21.665753424657535</v>
      </c>
      <c r="I787" t="s">
        <v>10</v>
      </c>
      <c r="J787">
        <f t="shared" si="12"/>
        <v>65671.679999999993</v>
      </c>
      <c r="K787">
        <v>65671.679999999993</v>
      </c>
      <c r="L787">
        <f>(F787-E787)/365</f>
        <v>3.1150684931506851</v>
      </c>
      <c r="M787">
        <f ca="1">K787/H787</f>
        <v>3031.1283763277688</v>
      </c>
      <c r="N787">
        <f>COUNTIF(K:K,K787)</f>
        <v>59</v>
      </c>
      <c r="O787">
        <f ca="1">COUNTIF(M:M,M787)</f>
        <v>5</v>
      </c>
    </row>
    <row r="788" spans="1:15" x14ac:dyDescent="0.3">
      <c r="A788">
        <v>2667</v>
      </c>
      <c r="B788" t="s">
        <v>663</v>
      </c>
      <c r="C788" t="s">
        <v>636</v>
      </c>
      <c r="D788" t="s">
        <v>11</v>
      </c>
      <c r="E788" s="8">
        <v>35282</v>
      </c>
      <c r="F788" s="8">
        <v>36426</v>
      </c>
      <c r="G788" s="3">
        <f ca="1">(TODAY()-E788)/365</f>
        <v>24.8</v>
      </c>
      <c r="H788" s="3">
        <f ca="1">(TODAY()-F788)/365</f>
        <v>21.665753424657535</v>
      </c>
      <c r="I788" t="s">
        <v>10</v>
      </c>
      <c r="J788">
        <f t="shared" si="12"/>
        <v>65671.679999999993</v>
      </c>
      <c r="K788">
        <v>65671.679999999993</v>
      </c>
      <c r="L788">
        <f>(F788-E788)/365</f>
        <v>3.1342465753424658</v>
      </c>
      <c r="M788">
        <f ca="1">K788/H788</f>
        <v>3031.1283763277688</v>
      </c>
      <c r="N788">
        <f>COUNTIF(K:K,K788)</f>
        <v>59</v>
      </c>
      <c r="O788">
        <f ca="1">COUNTIF(M:M,M788)</f>
        <v>5</v>
      </c>
    </row>
    <row r="789" spans="1:15" x14ac:dyDescent="0.3">
      <c r="A789">
        <v>2668</v>
      </c>
      <c r="B789" t="s">
        <v>667</v>
      </c>
      <c r="C789" t="s">
        <v>636</v>
      </c>
      <c r="D789" t="s">
        <v>11</v>
      </c>
      <c r="E789" s="8">
        <v>35282</v>
      </c>
      <c r="F789" s="8">
        <v>36426</v>
      </c>
      <c r="G789" s="3">
        <f ca="1">(TODAY()-E789)/365</f>
        <v>24.8</v>
      </c>
      <c r="H789" s="3">
        <f ca="1">(TODAY()-F789)/365</f>
        <v>21.665753424657535</v>
      </c>
      <c r="I789" t="s">
        <v>10</v>
      </c>
      <c r="J789">
        <f t="shared" si="12"/>
        <v>65671.679999999993</v>
      </c>
      <c r="K789">
        <v>65671.679999999993</v>
      </c>
      <c r="L789">
        <f>(F789-E789)/365</f>
        <v>3.1342465753424658</v>
      </c>
      <c r="M789">
        <f ca="1">K789/H789</f>
        <v>3031.1283763277688</v>
      </c>
      <c r="N789">
        <f>COUNTIF(K:K,K789)</f>
        <v>59</v>
      </c>
      <c r="O789">
        <f ca="1">COUNTIF(M:M,M789)</f>
        <v>5</v>
      </c>
    </row>
    <row r="790" spans="1:15" x14ac:dyDescent="0.3">
      <c r="A790">
        <v>275</v>
      </c>
      <c r="B790" t="s">
        <v>667</v>
      </c>
      <c r="C790" t="s">
        <v>636</v>
      </c>
      <c r="D790" t="s">
        <v>11</v>
      </c>
      <c r="E790" s="8">
        <v>36360</v>
      </c>
      <c r="F790" s="8">
        <v>36360</v>
      </c>
      <c r="G790" s="3">
        <f ca="1">(TODAY()-E790)/365</f>
        <v>21.846575342465755</v>
      </c>
      <c r="H790" s="3">
        <f ca="1">(TODAY()-F790)/365</f>
        <v>21.846575342465755</v>
      </c>
      <c r="I790" t="s">
        <v>10</v>
      </c>
      <c r="J790">
        <f t="shared" si="12"/>
        <v>65671.679999999993</v>
      </c>
      <c r="K790">
        <v>65671.679999999993</v>
      </c>
      <c r="L790">
        <f>(F790-E790)/365</f>
        <v>0</v>
      </c>
      <c r="M790">
        <f ca="1">K790/H790</f>
        <v>3006.0400300978172</v>
      </c>
      <c r="N790">
        <f>COUNTIF(K:K,K790)</f>
        <v>59</v>
      </c>
      <c r="O790">
        <f ca="1">COUNTIF(M:M,M790)</f>
        <v>1</v>
      </c>
    </row>
    <row r="791" spans="1:15" x14ac:dyDescent="0.3">
      <c r="A791">
        <v>2528</v>
      </c>
      <c r="B791" t="s">
        <v>663</v>
      </c>
      <c r="C791" t="s">
        <v>636</v>
      </c>
      <c r="D791" t="s">
        <v>11</v>
      </c>
      <c r="E791" s="8">
        <v>35366</v>
      </c>
      <c r="F791" s="8">
        <v>36179</v>
      </c>
      <c r="G791" s="3">
        <f ca="1">(TODAY()-E791)/365</f>
        <v>24.56986301369863</v>
      </c>
      <c r="H791" s="3">
        <f ca="1">(TODAY()-F791)/365</f>
        <v>22.342465753424658</v>
      </c>
      <c r="I791" t="s">
        <v>10</v>
      </c>
      <c r="J791">
        <f t="shared" si="12"/>
        <v>65671.679999999993</v>
      </c>
      <c r="K791">
        <v>65671.679999999993</v>
      </c>
      <c r="L791">
        <f>(F791-E791)/365</f>
        <v>2.2273972602739724</v>
      </c>
      <c r="M791">
        <f ca="1">K791/H791</f>
        <v>2939.3210545677493</v>
      </c>
      <c r="N791">
        <f>COUNTIF(K:K,K791)</f>
        <v>59</v>
      </c>
      <c r="O791">
        <f ca="1">COUNTIF(M:M,M791)</f>
        <v>1</v>
      </c>
    </row>
    <row r="792" spans="1:15" x14ac:dyDescent="0.3">
      <c r="A792">
        <v>2711</v>
      </c>
      <c r="B792" t="s">
        <v>654</v>
      </c>
      <c r="C792" t="s">
        <v>636</v>
      </c>
      <c r="D792" t="s">
        <v>11</v>
      </c>
      <c r="E792" s="8">
        <v>34890</v>
      </c>
      <c r="F792" s="8">
        <v>36168</v>
      </c>
      <c r="G792" s="3">
        <f ca="1">(TODAY()-E792)/365</f>
        <v>25.873972602739727</v>
      </c>
      <c r="H792" s="3">
        <f ca="1">(TODAY()-F792)/365</f>
        <v>22.372602739726027</v>
      </c>
      <c r="I792" t="s">
        <v>10</v>
      </c>
      <c r="J792">
        <f t="shared" si="12"/>
        <v>65671.679999999993</v>
      </c>
      <c r="K792">
        <v>65671.679999999993</v>
      </c>
      <c r="L792">
        <f>(F792-E792)/365</f>
        <v>3.5013698630136987</v>
      </c>
      <c r="M792">
        <f ca="1">K792/H792</f>
        <v>2935.3616458486404</v>
      </c>
      <c r="N792">
        <f>COUNTIF(K:K,K792)</f>
        <v>59</v>
      </c>
      <c r="O792">
        <f ca="1">COUNTIF(M:M,M792)</f>
        <v>2</v>
      </c>
    </row>
    <row r="793" spans="1:15" x14ac:dyDescent="0.3">
      <c r="A793">
        <v>2712</v>
      </c>
      <c r="B793" t="s">
        <v>663</v>
      </c>
      <c r="C793" t="s">
        <v>636</v>
      </c>
      <c r="D793" t="s">
        <v>11</v>
      </c>
      <c r="E793" s="8">
        <v>34890</v>
      </c>
      <c r="F793" s="8">
        <v>36168</v>
      </c>
      <c r="G793" s="3">
        <f ca="1">(TODAY()-E793)/365</f>
        <v>25.873972602739727</v>
      </c>
      <c r="H793" s="3">
        <f ca="1">(TODAY()-F793)/365</f>
        <v>22.372602739726027</v>
      </c>
      <c r="I793" t="s">
        <v>10</v>
      </c>
      <c r="J793">
        <f t="shared" si="12"/>
        <v>65671.679999999993</v>
      </c>
      <c r="K793">
        <v>65671.679999999993</v>
      </c>
      <c r="L793">
        <f>(F793-E793)/365</f>
        <v>3.5013698630136987</v>
      </c>
      <c r="M793">
        <f ca="1">K793/H793</f>
        <v>2935.3616458486404</v>
      </c>
      <c r="N793">
        <f>COUNTIF(K:K,K793)</f>
        <v>59</v>
      </c>
      <c r="O793">
        <f ca="1">COUNTIF(M:M,M793)</f>
        <v>2</v>
      </c>
    </row>
    <row r="794" spans="1:15" x14ac:dyDescent="0.3">
      <c r="A794">
        <v>274</v>
      </c>
      <c r="B794" t="s">
        <v>663</v>
      </c>
      <c r="C794" t="s">
        <v>636</v>
      </c>
      <c r="D794" t="s">
        <v>11</v>
      </c>
      <c r="E794" s="8">
        <v>35807</v>
      </c>
      <c r="F794" s="8">
        <v>35807</v>
      </c>
      <c r="G794" s="3">
        <f ca="1">(TODAY()-E794)/365</f>
        <v>23.361643835616437</v>
      </c>
      <c r="H794" s="3">
        <f ca="1">(TODAY()-F794)/365</f>
        <v>23.361643835616437</v>
      </c>
      <c r="I794" t="s">
        <v>10</v>
      </c>
      <c r="J794">
        <f t="shared" si="12"/>
        <v>65671.679999999993</v>
      </c>
      <c r="K794">
        <v>65671.679999999993</v>
      </c>
      <c r="L794">
        <f>(F794-E794)/365</f>
        <v>0</v>
      </c>
      <c r="M794">
        <f ca="1">K794/H794</f>
        <v>2811.089855752316</v>
      </c>
      <c r="N794">
        <f>COUNTIF(K:K,K794)</f>
        <v>59</v>
      </c>
      <c r="O794">
        <f ca="1">COUNTIF(M:M,M794)</f>
        <v>1</v>
      </c>
    </row>
    <row r="795" spans="1:15" x14ac:dyDescent="0.3">
      <c r="A795">
        <v>2171</v>
      </c>
      <c r="B795" t="s">
        <v>654</v>
      </c>
      <c r="C795" t="s">
        <v>636</v>
      </c>
      <c r="D795" t="s">
        <v>11</v>
      </c>
      <c r="E795" s="8">
        <v>35366</v>
      </c>
      <c r="F795" s="8">
        <v>35519</v>
      </c>
      <c r="G795" s="3">
        <f ca="1">(TODAY()-E795)/365</f>
        <v>24.56986301369863</v>
      </c>
      <c r="H795" s="3">
        <f ca="1">(TODAY()-F795)/365</f>
        <v>24.150684931506849</v>
      </c>
      <c r="I795" t="s">
        <v>10</v>
      </c>
      <c r="J795">
        <f t="shared" si="12"/>
        <v>65671.679999999993</v>
      </c>
      <c r="K795">
        <v>65671.679999999993</v>
      </c>
      <c r="L795">
        <f>(F795-E795)/365</f>
        <v>0.41917808219178082</v>
      </c>
      <c r="M795">
        <f ca="1">K795/H795</f>
        <v>2719.2471015314804</v>
      </c>
      <c r="N795">
        <f>COUNTIF(K:K,K795)</f>
        <v>59</v>
      </c>
      <c r="O795">
        <f ca="1">COUNTIF(M:M,M795)</f>
        <v>4</v>
      </c>
    </row>
    <row r="796" spans="1:15" x14ac:dyDescent="0.3">
      <c r="A796">
        <v>2172</v>
      </c>
      <c r="B796" t="s">
        <v>663</v>
      </c>
      <c r="C796" t="s">
        <v>636</v>
      </c>
      <c r="D796" t="s">
        <v>11</v>
      </c>
      <c r="E796" s="8">
        <v>35366</v>
      </c>
      <c r="F796" s="8">
        <v>35519</v>
      </c>
      <c r="G796" s="3">
        <f ca="1">(TODAY()-E796)/365</f>
        <v>24.56986301369863</v>
      </c>
      <c r="H796" s="3">
        <f ca="1">(TODAY()-F796)/365</f>
        <v>24.150684931506849</v>
      </c>
      <c r="I796" t="s">
        <v>10</v>
      </c>
      <c r="J796">
        <f t="shared" si="12"/>
        <v>65671.679999999993</v>
      </c>
      <c r="K796">
        <v>65671.679999999993</v>
      </c>
      <c r="L796">
        <f>(F796-E796)/365</f>
        <v>0.41917808219178082</v>
      </c>
      <c r="M796">
        <f ca="1">K796/H796</f>
        <v>2719.2471015314804</v>
      </c>
      <c r="N796">
        <f>COUNTIF(K:K,K796)</f>
        <v>59</v>
      </c>
      <c r="O796">
        <f ca="1">COUNTIF(M:M,M796)</f>
        <v>4</v>
      </c>
    </row>
    <row r="797" spans="1:15" x14ac:dyDescent="0.3">
      <c r="A797">
        <v>2173</v>
      </c>
      <c r="B797" t="s">
        <v>667</v>
      </c>
      <c r="C797" t="s">
        <v>636</v>
      </c>
      <c r="D797" t="s">
        <v>11</v>
      </c>
      <c r="E797" s="8">
        <v>35366</v>
      </c>
      <c r="F797" s="8">
        <v>35519</v>
      </c>
      <c r="G797" s="3">
        <f ca="1">(TODAY()-E797)/365</f>
        <v>24.56986301369863</v>
      </c>
      <c r="H797" s="3">
        <f ca="1">(TODAY()-F797)/365</f>
        <v>24.150684931506849</v>
      </c>
      <c r="I797" t="s">
        <v>10</v>
      </c>
      <c r="J797">
        <f t="shared" si="12"/>
        <v>65671.679999999993</v>
      </c>
      <c r="K797">
        <v>65671.679999999993</v>
      </c>
      <c r="L797">
        <f>(F797-E797)/365</f>
        <v>0.41917808219178082</v>
      </c>
      <c r="M797">
        <f ca="1">K797/H797</f>
        <v>2719.2471015314804</v>
      </c>
      <c r="N797">
        <f>COUNTIF(K:K,K797)</f>
        <v>59</v>
      </c>
      <c r="O797">
        <f ca="1">COUNTIF(M:M,M797)</f>
        <v>4</v>
      </c>
    </row>
    <row r="798" spans="1:15" x14ac:dyDescent="0.3">
      <c r="A798">
        <v>2174</v>
      </c>
      <c r="B798" t="s">
        <v>667</v>
      </c>
      <c r="C798" t="s">
        <v>636</v>
      </c>
      <c r="D798" t="s">
        <v>11</v>
      </c>
      <c r="E798" s="8">
        <v>35366</v>
      </c>
      <c r="F798" s="8">
        <v>35519</v>
      </c>
      <c r="G798" s="3">
        <f ca="1">(TODAY()-E798)/365</f>
        <v>24.56986301369863</v>
      </c>
      <c r="H798" s="3">
        <f ca="1">(TODAY()-F798)/365</f>
        <v>24.150684931506849</v>
      </c>
      <c r="I798" t="s">
        <v>10</v>
      </c>
      <c r="J798">
        <f t="shared" si="12"/>
        <v>65671.679999999993</v>
      </c>
      <c r="K798">
        <v>65671.679999999993</v>
      </c>
      <c r="L798">
        <f>(F798-E798)/365</f>
        <v>0.41917808219178082</v>
      </c>
      <c r="M798">
        <f ca="1">K798/H798</f>
        <v>2719.2471015314804</v>
      </c>
      <c r="N798">
        <f>COUNTIF(K:K,K798)</f>
        <v>59</v>
      </c>
      <c r="O798">
        <f ca="1">COUNTIF(M:M,M798)</f>
        <v>4</v>
      </c>
    </row>
    <row r="799" spans="1:15" x14ac:dyDescent="0.3">
      <c r="A799">
        <v>2241</v>
      </c>
      <c r="B799" t="s">
        <v>233</v>
      </c>
      <c r="C799" t="s">
        <v>235</v>
      </c>
      <c r="D799" t="s">
        <v>11</v>
      </c>
      <c r="E799" s="8">
        <v>35289</v>
      </c>
      <c r="F799" s="8">
        <v>35517</v>
      </c>
      <c r="G799" s="3">
        <f ca="1">(TODAY()-E799)/365</f>
        <v>24.780821917808218</v>
      </c>
      <c r="H799" s="3">
        <f ca="1">(TODAY()-F799)/365</f>
        <v>24.156164383561645</v>
      </c>
      <c r="I799" t="s">
        <v>10</v>
      </c>
      <c r="J799">
        <f t="shared" si="12"/>
        <v>65671.679999999993</v>
      </c>
      <c r="K799">
        <v>65671.679999999993</v>
      </c>
      <c r="L799">
        <f>(F799-E799)/365</f>
        <v>0.62465753424657533</v>
      </c>
      <c r="M799">
        <f ca="1">K799/H799</f>
        <v>2718.6302824089821</v>
      </c>
      <c r="N799">
        <f>COUNTIF(K:K,K799)</f>
        <v>59</v>
      </c>
      <c r="O799">
        <f ca="1">COUNTIF(M:M,M799)</f>
        <v>1</v>
      </c>
    </row>
    <row r="800" spans="1:15" x14ac:dyDescent="0.3">
      <c r="A800">
        <v>2188</v>
      </c>
      <c r="B800" t="s">
        <v>654</v>
      </c>
      <c r="C800" t="s">
        <v>636</v>
      </c>
      <c r="D800" t="s">
        <v>11</v>
      </c>
      <c r="E800" s="8">
        <v>35296</v>
      </c>
      <c r="F800" s="8">
        <v>35471</v>
      </c>
      <c r="G800" s="3">
        <f ca="1">(TODAY()-E800)/365</f>
        <v>24.761643835616439</v>
      </c>
      <c r="H800" s="3">
        <f ca="1">(TODAY()-F800)/365</f>
        <v>24.282191780821918</v>
      </c>
      <c r="I800" t="s">
        <v>10</v>
      </c>
      <c r="J800">
        <f t="shared" si="12"/>
        <v>65671.679999999993</v>
      </c>
      <c r="K800">
        <v>65671.679999999993</v>
      </c>
      <c r="L800">
        <f>(F800-E800)/365</f>
        <v>0.47945205479452052</v>
      </c>
      <c r="M800">
        <f ca="1">K800/H800</f>
        <v>2704.5202753018161</v>
      </c>
      <c r="N800">
        <f>COUNTIF(K:K,K800)</f>
        <v>59</v>
      </c>
      <c r="O800">
        <f ca="1">COUNTIF(M:M,M800)</f>
        <v>1</v>
      </c>
    </row>
    <row r="801" spans="1:15" x14ac:dyDescent="0.3">
      <c r="A801">
        <v>2180</v>
      </c>
      <c r="B801" t="s">
        <v>635</v>
      </c>
      <c r="C801" t="s">
        <v>636</v>
      </c>
      <c r="D801" t="s">
        <v>11</v>
      </c>
      <c r="E801" s="8">
        <v>35282</v>
      </c>
      <c r="F801" s="8">
        <v>35440</v>
      </c>
      <c r="G801" s="3">
        <f ca="1">(TODAY()-E801)/365</f>
        <v>24.8</v>
      </c>
      <c r="H801" s="3">
        <f ca="1">(TODAY()-F801)/365</f>
        <v>24.367123287671234</v>
      </c>
      <c r="I801" t="s">
        <v>10</v>
      </c>
      <c r="J801">
        <f t="shared" si="12"/>
        <v>65671.679999999993</v>
      </c>
      <c r="K801">
        <v>65671.679999999993</v>
      </c>
      <c r="L801">
        <f>(F801-E801)/365</f>
        <v>0.43287671232876712</v>
      </c>
      <c r="M801">
        <f ca="1">K801/H801</f>
        <v>2695.0936811333481</v>
      </c>
      <c r="N801">
        <f>COUNTIF(K:K,K801)</f>
        <v>59</v>
      </c>
      <c r="O801">
        <f ca="1">COUNTIF(M:M,M801)</f>
        <v>4</v>
      </c>
    </row>
    <row r="802" spans="1:15" x14ac:dyDescent="0.3">
      <c r="A802">
        <v>2181</v>
      </c>
      <c r="B802" t="s">
        <v>663</v>
      </c>
      <c r="C802" t="s">
        <v>636</v>
      </c>
      <c r="D802" t="s">
        <v>11</v>
      </c>
      <c r="E802" s="8">
        <v>35282</v>
      </c>
      <c r="F802" s="8">
        <v>35440</v>
      </c>
      <c r="G802" s="3">
        <f ca="1">(TODAY()-E802)/365</f>
        <v>24.8</v>
      </c>
      <c r="H802" s="3">
        <f ca="1">(TODAY()-F802)/365</f>
        <v>24.367123287671234</v>
      </c>
      <c r="I802" t="s">
        <v>10</v>
      </c>
      <c r="J802">
        <f t="shared" si="12"/>
        <v>65671.679999999993</v>
      </c>
      <c r="K802">
        <v>65671.679999999993</v>
      </c>
      <c r="L802">
        <f>(F802-E802)/365</f>
        <v>0.43287671232876712</v>
      </c>
      <c r="M802">
        <f ca="1">K802/H802</f>
        <v>2695.0936811333481</v>
      </c>
      <c r="N802">
        <f>COUNTIF(K:K,K802)</f>
        <v>59</v>
      </c>
      <c r="O802">
        <f ca="1">COUNTIF(M:M,M802)</f>
        <v>4</v>
      </c>
    </row>
    <row r="803" spans="1:15" x14ac:dyDescent="0.3">
      <c r="A803">
        <v>2182</v>
      </c>
      <c r="B803" t="s">
        <v>667</v>
      </c>
      <c r="C803" t="s">
        <v>636</v>
      </c>
      <c r="D803" t="s">
        <v>11</v>
      </c>
      <c r="E803" s="8">
        <v>35282</v>
      </c>
      <c r="F803" s="8">
        <v>35440</v>
      </c>
      <c r="G803" s="3">
        <f ca="1">(TODAY()-E803)/365</f>
        <v>24.8</v>
      </c>
      <c r="H803" s="3">
        <f ca="1">(TODAY()-F803)/365</f>
        <v>24.367123287671234</v>
      </c>
      <c r="I803" t="s">
        <v>10</v>
      </c>
      <c r="J803">
        <f t="shared" si="12"/>
        <v>65671.679999999993</v>
      </c>
      <c r="K803">
        <v>65671.679999999993</v>
      </c>
      <c r="L803">
        <f>(F803-E803)/365</f>
        <v>0.43287671232876712</v>
      </c>
      <c r="M803">
        <f ca="1">K803/H803</f>
        <v>2695.0936811333481</v>
      </c>
      <c r="N803">
        <f>COUNTIF(K:K,K803)</f>
        <v>59</v>
      </c>
      <c r="O803">
        <f ca="1">COUNTIF(M:M,M803)</f>
        <v>4</v>
      </c>
    </row>
    <row r="804" spans="1:15" x14ac:dyDescent="0.3">
      <c r="A804">
        <v>2183</v>
      </c>
      <c r="B804" t="s">
        <v>667</v>
      </c>
      <c r="C804" t="s">
        <v>636</v>
      </c>
      <c r="D804" t="s">
        <v>11</v>
      </c>
      <c r="E804" s="8">
        <v>35282</v>
      </c>
      <c r="F804" s="8">
        <v>35440</v>
      </c>
      <c r="G804" s="3">
        <f ca="1">(TODAY()-E804)/365</f>
        <v>24.8</v>
      </c>
      <c r="H804" s="3">
        <f ca="1">(TODAY()-F804)/365</f>
        <v>24.367123287671234</v>
      </c>
      <c r="I804" t="s">
        <v>10</v>
      </c>
      <c r="J804">
        <f t="shared" si="12"/>
        <v>65671.679999999993</v>
      </c>
      <c r="K804">
        <v>65671.679999999993</v>
      </c>
      <c r="L804">
        <f>(F804-E804)/365</f>
        <v>0.43287671232876712</v>
      </c>
      <c r="M804">
        <f ca="1">K804/H804</f>
        <v>2695.0936811333481</v>
      </c>
      <c r="N804">
        <f>COUNTIF(K:K,K804)</f>
        <v>59</v>
      </c>
      <c r="O804">
        <f ca="1">COUNTIF(M:M,M804)</f>
        <v>4</v>
      </c>
    </row>
    <row r="805" spans="1:15" x14ac:dyDescent="0.3">
      <c r="A805">
        <v>2400</v>
      </c>
      <c r="B805" t="s">
        <v>635</v>
      </c>
      <c r="C805" t="s">
        <v>636</v>
      </c>
      <c r="D805" t="s">
        <v>11</v>
      </c>
      <c r="E805" s="8">
        <v>34652</v>
      </c>
      <c r="F805" s="8">
        <v>35200</v>
      </c>
      <c r="G805" s="3">
        <f ca="1">(TODAY()-E805)/365</f>
        <v>26.526027397260275</v>
      </c>
      <c r="H805" s="3">
        <f ca="1">(TODAY()-F805)/365</f>
        <v>25.024657534246575</v>
      </c>
      <c r="I805" t="s">
        <v>10</v>
      </c>
      <c r="J805">
        <f t="shared" si="12"/>
        <v>65671.679999999993</v>
      </c>
      <c r="K805">
        <v>65671.679999999993</v>
      </c>
      <c r="L805">
        <f>(F805-E805)/365</f>
        <v>1.5013698630136987</v>
      </c>
      <c r="M805">
        <f ca="1">K805/H805</f>
        <v>2624.2788701554628</v>
      </c>
      <c r="N805">
        <f>COUNTIF(K:K,K805)</f>
        <v>59</v>
      </c>
      <c r="O805">
        <f ca="1">COUNTIF(M:M,M805)</f>
        <v>6</v>
      </c>
    </row>
    <row r="806" spans="1:15" x14ac:dyDescent="0.3">
      <c r="A806">
        <v>2473</v>
      </c>
      <c r="B806" t="s">
        <v>635</v>
      </c>
      <c r="C806" t="s">
        <v>636</v>
      </c>
      <c r="D806" t="s">
        <v>11</v>
      </c>
      <c r="E806" s="8">
        <v>34493</v>
      </c>
      <c r="F806" s="8">
        <v>35200</v>
      </c>
      <c r="G806" s="3">
        <f ca="1">(TODAY()-E806)/365</f>
        <v>26.961643835616439</v>
      </c>
      <c r="H806" s="3">
        <f ca="1">(TODAY()-F806)/365</f>
        <v>25.024657534246575</v>
      </c>
      <c r="I806" t="s">
        <v>10</v>
      </c>
      <c r="J806">
        <f t="shared" si="12"/>
        <v>65671.679999999993</v>
      </c>
      <c r="K806">
        <v>65671.679999999993</v>
      </c>
      <c r="L806">
        <f>(F806-E806)/365</f>
        <v>1.9369863013698629</v>
      </c>
      <c r="M806">
        <f ca="1">K806/H806</f>
        <v>2624.2788701554628</v>
      </c>
      <c r="N806">
        <f>COUNTIF(K:K,K806)</f>
        <v>59</v>
      </c>
      <c r="O806">
        <f ca="1">COUNTIF(M:M,M806)</f>
        <v>6</v>
      </c>
    </row>
    <row r="807" spans="1:15" x14ac:dyDescent="0.3">
      <c r="A807">
        <v>2555</v>
      </c>
      <c r="B807" t="s">
        <v>635</v>
      </c>
      <c r="C807" t="s">
        <v>636</v>
      </c>
      <c r="D807" t="s">
        <v>11</v>
      </c>
      <c r="E807" s="8">
        <v>34335</v>
      </c>
      <c r="F807" s="8">
        <v>35200</v>
      </c>
      <c r="G807" s="3">
        <f ca="1">(TODAY()-E807)/365</f>
        <v>27.394520547945206</v>
      </c>
      <c r="H807" s="3">
        <f ca="1">(TODAY()-F807)/365</f>
        <v>25.024657534246575</v>
      </c>
      <c r="I807" t="s">
        <v>10</v>
      </c>
      <c r="J807">
        <f t="shared" si="12"/>
        <v>65671.679999999993</v>
      </c>
      <c r="K807">
        <v>65671.679999999993</v>
      </c>
      <c r="L807">
        <f>(F807-E807)/365</f>
        <v>2.3698630136986303</v>
      </c>
      <c r="M807">
        <f ca="1">K807/H807</f>
        <v>2624.2788701554628</v>
      </c>
      <c r="N807">
        <f>COUNTIF(K:K,K807)</f>
        <v>59</v>
      </c>
      <c r="O807">
        <f ca="1">COUNTIF(M:M,M807)</f>
        <v>6</v>
      </c>
    </row>
    <row r="808" spans="1:15" x14ac:dyDescent="0.3">
      <c r="A808">
        <v>2401</v>
      </c>
      <c r="B808" t="s">
        <v>654</v>
      </c>
      <c r="C808" t="s">
        <v>636</v>
      </c>
      <c r="D808" t="s">
        <v>11</v>
      </c>
      <c r="E808" s="8">
        <v>34652</v>
      </c>
      <c r="F808" s="8">
        <v>35200</v>
      </c>
      <c r="G808" s="3">
        <f ca="1">(TODAY()-E808)/365</f>
        <v>26.526027397260275</v>
      </c>
      <c r="H808" s="3">
        <f ca="1">(TODAY()-F808)/365</f>
        <v>25.024657534246575</v>
      </c>
      <c r="I808" t="s">
        <v>10</v>
      </c>
      <c r="J808">
        <f t="shared" si="12"/>
        <v>65671.679999999993</v>
      </c>
      <c r="K808">
        <v>65671.679999999993</v>
      </c>
      <c r="L808">
        <f>(F808-E808)/365</f>
        <v>1.5013698630136987</v>
      </c>
      <c r="M808">
        <f ca="1">K808/H808</f>
        <v>2624.2788701554628</v>
      </c>
      <c r="N808">
        <f>COUNTIF(K:K,K808)</f>
        <v>59</v>
      </c>
      <c r="O808">
        <f ca="1">COUNTIF(M:M,M808)</f>
        <v>6</v>
      </c>
    </row>
    <row r="809" spans="1:15" x14ac:dyDescent="0.3">
      <c r="A809">
        <v>2138</v>
      </c>
      <c r="B809" t="s">
        <v>663</v>
      </c>
      <c r="C809" t="s">
        <v>636</v>
      </c>
      <c r="D809" t="s">
        <v>11</v>
      </c>
      <c r="E809" s="8">
        <v>35191</v>
      </c>
      <c r="F809" s="8">
        <v>35200</v>
      </c>
      <c r="G809" s="3">
        <f ca="1">(TODAY()-E809)/365</f>
        <v>25.049315068493151</v>
      </c>
      <c r="H809" s="3">
        <f ca="1">(TODAY()-F809)/365</f>
        <v>25.024657534246575</v>
      </c>
      <c r="I809" t="s">
        <v>10</v>
      </c>
      <c r="J809">
        <f t="shared" si="12"/>
        <v>65671.679999999993</v>
      </c>
      <c r="K809">
        <v>65671.679999999993</v>
      </c>
      <c r="L809">
        <f>(F809-E809)/365</f>
        <v>2.4657534246575342E-2</v>
      </c>
      <c r="M809">
        <f ca="1">K809/H809</f>
        <v>2624.2788701554628</v>
      </c>
      <c r="N809">
        <f>COUNTIF(K:K,K809)</f>
        <v>59</v>
      </c>
      <c r="O809">
        <f ca="1">COUNTIF(M:M,M809)</f>
        <v>6</v>
      </c>
    </row>
    <row r="810" spans="1:15" x14ac:dyDescent="0.3">
      <c r="A810">
        <v>2402</v>
      </c>
      <c r="B810" t="s">
        <v>663</v>
      </c>
      <c r="C810" t="s">
        <v>636</v>
      </c>
      <c r="D810" t="s">
        <v>11</v>
      </c>
      <c r="E810" s="8">
        <v>34652</v>
      </c>
      <c r="F810" s="8">
        <v>35200</v>
      </c>
      <c r="G810" s="3">
        <f ca="1">(TODAY()-E810)/365</f>
        <v>26.526027397260275</v>
      </c>
      <c r="H810" s="3">
        <f ca="1">(TODAY()-F810)/365</f>
        <v>25.024657534246575</v>
      </c>
      <c r="I810" t="s">
        <v>10</v>
      </c>
      <c r="J810">
        <f t="shared" si="12"/>
        <v>65671.679999999993</v>
      </c>
      <c r="K810">
        <v>65671.679999999993</v>
      </c>
      <c r="L810">
        <f>(F810-E810)/365</f>
        <v>1.5013698630136987</v>
      </c>
      <c r="M810">
        <f ca="1">K810/H810</f>
        <v>2624.2788701554628</v>
      </c>
      <c r="N810">
        <f>COUNTIF(K:K,K810)</f>
        <v>59</v>
      </c>
      <c r="O810">
        <f ca="1">COUNTIF(M:M,M810)</f>
        <v>6</v>
      </c>
    </row>
    <row r="811" spans="1:15" x14ac:dyDescent="0.3">
      <c r="A811">
        <v>1932</v>
      </c>
      <c r="B811" t="s">
        <v>553</v>
      </c>
      <c r="C811" t="s">
        <v>556</v>
      </c>
      <c r="D811" t="s">
        <v>11</v>
      </c>
      <c r="E811" s="8">
        <v>43918</v>
      </c>
      <c r="F811" s="8">
        <v>43918</v>
      </c>
      <c r="G811" s="3">
        <f ca="1">(TODAY()-E811)/365</f>
        <v>1.1397260273972603</v>
      </c>
      <c r="H811" s="3">
        <f ca="1">(TODAY()-F811)/365</f>
        <v>1.1397260273972603</v>
      </c>
      <c r="I811" t="s">
        <v>14</v>
      </c>
      <c r="J811">
        <f t="shared" si="12"/>
        <v>65592.02</v>
      </c>
      <c r="K811">
        <v>65592.02</v>
      </c>
      <c r="L811">
        <f>(F811-E811)/365</f>
        <v>0</v>
      </c>
      <c r="M811">
        <f ca="1">K811/H811</f>
        <v>57550.690625000003</v>
      </c>
      <c r="N811">
        <f>COUNTIF(K:K,K811)</f>
        <v>1</v>
      </c>
      <c r="O811">
        <f ca="1">COUNTIF(M:M,M811)</f>
        <v>1</v>
      </c>
    </row>
    <row r="812" spans="1:15" x14ac:dyDescent="0.3">
      <c r="A812">
        <v>4167</v>
      </c>
      <c r="B812" t="s">
        <v>343</v>
      </c>
      <c r="C812" t="s">
        <v>346</v>
      </c>
      <c r="D812" t="s">
        <v>39</v>
      </c>
      <c r="E812" s="8">
        <v>42079</v>
      </c>
      <c r="F812" s="8">
        <v>43778</v>
      </c>
      <c r="G812" s="3">
        <f ca="1">(TODAY()-E812)/365</f>
        <v>6.1780821917808222</v>
      </c>
      <c r="H812" s="3">
        <f ca="1">(TODAY()-F812)/365</f>
        <v>1.5232876712328767</v>
      </c>
      <c r="I812" t="s">
        <v>14</v>
      </c>
      <c r="J812">
        <f t="shared" si="12"/>
        <v>65482.5</v>
      </c>
      <c r="K812">
        <v>65482.5</v>
      </c>
      <c r="L812">
        <f>(F812-E812)/365</f>
        <v>4.6547945205479451</v>
      </c>
      <c r="M812">
        <f ca="1">K812/H812</f>
        <v>42987.612410071946</v>
      </c>
      <c r="N812">
        <f>COUNTIF(K:K,K812)</f>
        <v>1</v>
      </c>
      <c r="O812">
        <f ca="1">COUNTIF(M:M,M812)</f>
        <v>1</v>
      </c>
    </row>
    <row r="813" spans="1:15" x14ac:dyDescent="0.3">
      <c r="A813">
        <v>3068</v>
      </c>
      <c r="B813" t="s">
        <v>480</v>
      </c>
      <c r="C813" t="s">
        <v>74</v>
      </c>
      <c r="D813" t="s">
        <v>11</v>
      </c>
      <c r="E813" s="8">
        <v>41624</v>
      </c>
      <c r="F813" s="8">
        <v>44172</v>
      </c>
      <c r="G813" s="3">
        <f ca="1">(TODAY()-E813)/365</f>
        <v>7.4246575342465757</v>
      </c>
      <c r="H813" s="3">
        <f ca="1">(TODAY()-F813)/365</f>
        <v>0.44383561643835617</v>
      </c>
      <c r="I813" t="s">
        <v>14</v>
      </c>
      <c r="J813">
        <f t="shared" si="12"/>
        <v>65482.15</v>
      </c>
      <c r="K813">
        <v>65482.15</v>
      </c>
      <c r="L813">
        <f>(F813-E813)/365</f>
        <v>6.9808219178082194</v>
      </c>
      <c r="M813">
        <f ca="1">K813/H813</f>
        <v>147536.94290123458</v>
      </c>
      <c r="N813">
        <f>COUNTIF(K:K,K813)</f>
        <v>1</v>
      </c>
      <c r="O813">
        <f ca="1">COUNTIF(M:M,M813)</f>
        <v>1</v>
      </c>
    </row>
    <row r="814" spans="1:15" x14ac:dyDescent="0.3">
      <c r="A814">
        <v>3362</v>
      </c>
      <c r="B814" t="s">
        <v>306</v>
      </c>
      <c r="C814" t="s">
        <v>54</v>
      </c>
      <c r="D814" t="s">
        <v>11</v>
      </c>
      <c r="E814" s="8">
        <v>37902</v>
      </c>
      <c r="F814" s="8">
        <v>41799</v>
      </c>
      <c r="G814" s="3">
        <f ca="1">(TODAY()-E814)/365</f>
        <v>17.621917808219177</v>
      </c>
      <c r="H814" s="3">
        <f ca="1">(TODAY()-F814)/365</f>
        <v>6.9452054794520546</v>
      </c>
      <c r="I814" t="s">
        <v>14</v>
      </c>
      <c r="J814">
        <f t="shared" si="12"/>
        <v>65384.78</v>
      </c>
      <c r="K814">
        <v>65384.78</v>
      </c>
      <c r="L814">
        <f>(F814-E814)/365</f>
        <v>10.676712328767124</v>
      </c>
      <c r="M814">
        <f ca="1">K814/H814</f>
        <v>9414.376607495069</v>
      </c>
      <c r="N814">
        <f>COUNTIF(K:K,K814)</f>
        <v>1</v>
      </c>
      <c r="O814">
        <f ca="1">COUNTIF(M:M,M814)</f>
        <v>1</v>
      </c>
    </row>
    <row r="815" spans="1:15" x14ac:dyDescent="0.3">
      <c r="A815">
        <v>3848</v>
      </c>
      <c r="B815" t="s">
        <v>273</v>
      </c>
      <c r="C815" t="s">
        <v>280</v>
      </c>
      <c r="D815" t="s">
        <v>11</v>
      </c>
      <c r="E815" s="8">
        <v>36137</v>
      </c>
      <c r="F815" s="8">
        <v>42807</v>
      </c>
      <c r="G815" s="3">
        <f ca="1">(TODAY()-E815)/365</f>
        <v>22.457534246575342</v>
      </c>
      <c r="H815" s="3">
        <f ca="1">(TODAY()-F815)/365</f>
        <v>4.183561643835616</v>
      </c>
      <c r="I815" t="s">
        <v>14</v>
      </c>
      <c r="J815">
        <f t="shared" si="12"/>
        <v>65371.47</v>
      </c>
      <c r="K815">
        <v>65371.47</v>
      </c>
      <c r="L815">
        <f>(F815-E815)/365</f>
        <v>18.273972602739725</v>
      </c>
      <c r="M815">
        <f ca="1">K815/H815</f>
        <v>15625.793418467585</v>
      </c>
      <c r="N815">
        <f>COUNTIF(K:K,K815)</f>
        <v>1</v>
      </c>
      <c r="O815">
        <f ca="1">COUNTIF(M:M,M815)</f>
        <v>1</v>
      </c>
    </row>
    <row r="816" spans="1:15" x14ac:dyDescent="0.3">
      <c r="A816">
        <v>2161</v>
      </c>
      <c r="B816" t="s">
        <v>233</v>
      </c>
      <c r="C816" t="s">
        <v>234</v>
      </c>
      <c r="D816" t="s">
        <v>11</v>
      </c>
      <c r="E816" s="8">
        <v>36269</v>
      </c>
      <c r="F816" s="8">
        <v>36389</v>
      </c>
      <c r="G816" s="3">
        <f ca="1">(TODAY()-E816)/365</f>
        <v>22.095890410958905</v>
      </c>
      <c r="H816" s="3">
        <f ca="1">(TODAY()-F816)/365</f>
        <v>21.767123287671232</v>
      </c>
      <c r="I816" t="s">
        <v>10</v>
      </c>
      <c r="J816">
        <f t="shared" si="12"/>
        <v>65368.38</v>
      </c>
      <c r="K816">
        <v>65368.38</v>
      </c>
      <c r="L816">
        <f>(F816-E816)/365</f>
        <v>0.32876712328767121</v>
      </c>
      <c r="M816">
        <f ca="1">K816/H816</f>
        <v>3003.078502202643</v>
      </c>
      <c r="N816">
        <f>COUNTIF(K:K,K816)</f>
        <v>5</v>
      </c>
      <c r="O816">
        <f ca="1">COUNTIF(M:M,M816)</f>
        <v>1</v>
      </c>
    </row>
    <row r="817" spans="1:15" x14ac:dyDescent="0.3">
      <c r="A817">
        <v>1235</v>
      </c>
      <c r="B817" t="s">
        <v>233</v>
      </c>
      <c r="C817" t="s">
        <v>234</v>
      </c>
      <c r="D817" t="s">
        <v>11</v>
      </c>
      <c r="E817" s="8">
        <v>36269</v>
      </c>
      <c r="F817" s="8">
        <v>36269</v>
      </c>
      <c r="G817" s="3">
        <f ca="1">(TODAY()-E817)/365</f>
        <v>22.095890410958905</v>
      </c>
      <c r="H817" s="3">
        <f ca="1">(TODAY()-F817)/365</f>
        <v>22.095890410958905</v>
      </c>
      <c r="I817" t="s">
        <v>10</v>
      </c>
      <c r="J817">
        <f t="shared" si="12"/>
        <v>65368.38</v>
      </c>
      <c r="K817">
        <v>65368.38</v>
      </c>
      <c r="L817">
        <f>(F817-E817)/365</f>
        <v>0</v>
      </c>
      <c r="M817">
        <f ca="1">K817/H817</f>
        <v>2958.3953750774949</v>
      </c>
      <c r="N817">
        <f>COUNTIF(K:K,K817)</f>
        <v>5</v>
      </c>
      <c r="O817">
        <f ca="1">COUNTIF(M:M,M817)</f>
        <v>1</v>
      </c>
    </row>
    <row r="818" spans="1:15" x14ac:dyDescent="0.3">
      <c r="A818">
        <v>2240</v>
      </c>
      <c r="B818" t="s">
        <v>233</v>
      </c>
      <c r="C818" t="s">
        <v>234</v>
      </c>
      <c r="D818" t="s">
        <v>11</v>
      </c>
      <c r="E818" s="8">
        <v>35289</v>
      </c>
      <c r="F818" s="8">
        <v>35517</v>
      </c>
      <c r="G818" s="3">
        <f ca="1">(TODAY()-E818)/365</f>
        <v>24.780821917808218</v>
      </c>
      <c r="H818" s="3">
        <f ca="1">(TODAY()-F818)/365</f>
        <v>24.156164383561645</v>
      </c>
      <c r="I818" t="s">
        <v>10</v>
      </c>
      <c r="J818">
        <f t="shared" si="12"/>
        <v>65368.38</v>
      </c>
      <c r="K818">
        <v>65368.38</v>
      </c>
      <c r="L818">
        <f>(F818-E818)/365</f>
        <v>0.62465753424657533</v>
      </c>
      <c r="M818">
        <f ca="1">K818/H818</f>
        <v>2706.0744811160257</v>
      </c>
      <c r="N818">
        <f>COUNTIF(K:K,K818)</f>
        <v>5</v>
      </c>
      <c r="O818">
        <f ca="1">COUNTIF(M:M,M818)</f>
        <v>1</v>
      </c>
    </row>
    <row r="819" spans="1:15" x14ac:dyDescent="0.3">
      <c r="A819">
        <v>2709</v>
      </c>
      <c r="B819" t="s">
        <v>233</v>
      </c>
      <c r="C819" t="s">
        <v>234</v>
      </c>
      <c r="D819" t="s">
        <v>11</v>
      </c>
      <c r="E819" s="8">
        <v>33924</v>
      </c>
      <c r="F819" s="8">
        <v>35200</v>
      </c>
      <c r="G819" s="3">
        <f ca="1">(TODAY()-E819)/365</f>
        <v>28.520547945205479</v>
      </c>
      <c r="H819" s="3">
        <f ca="1">(TODAY()-F819)/365</f>
        <v>25.024657534246575</v>
      </c>
      <c r="I819" t="s">
        <v>10</v>
      </c>
      <c r="J819">
        <f t="shared" si="12"/>
        <v>65368.38</v>
      </c>
      <c r="K819">
        <v>65368.38</v>
      </c>
      <c r="L819">
        <f>(F819-E819)/365</f>
        <v>3.495890410958904</v>
      </c>
      <c r="M819">
        <f ca="1">K819/H819</f>
        <v>2612.158824173418</v>
      </c>
      <c r="N819">
        <f>COUNTIF(K:K,K819)</f>
        <v>5</v>
      </c>
      <c r="O819">
        <f ca="1">COUNTIF(M:M,M819)</f>
        <v>2</v>
      </c>
    </row>
    <row r="820" spans="1:15" x14ac:dyDescent="0.3">
      <c r="A820">
        <v>2710</v>
      </c>
      <c r="B820" t="s">
        <v>233</v>
      </c>
      <c r="C820" t="s">
        <v>234</v>
      </c>
      <c r="D820" t="s">
        <v>11</v>
      </c>
      <c r="E820" s="8">
        <v>33924</v>
      </c>
      <c r="F820" s="8">
        <v>35200</v>
      </c>
      <c r="G820" s="3">
        <f ca="1">(TODAY()-E820)/365</f>
        <v>28.520547945205479</v>
      </c>
      <c r="H820" s="3">
        <f ca="1">(TODAY()-F820)/365</f>
        <v>25.024657534246575</v>
      </c>
      <c r="I820" t="s">
        <v>10</v>
      </c>
      <c r="J820">
        <f t="shared" si="12"/>
        <v>65368.38</v>
      </c>
      <c r="K820">
        <v>65368.38</v>
      </c>
      <c r="L820">
        <f>(F820-E820)/365</f>
        <v>3.495890410958904</v>
      </c>
      <c r="M820">
        <f ca="1">K820/H820</f>
        <v>2612.158824173418</v>
      </c>
      <c r="N820">
        <f>COUNTIF(K:K,K820)</f>
        <v>5</v>
      </c>
      <c r="O820">
        <f ca="1">COUNTIF(M:M,M820)</f>
        <v>2</v>
      </c>
    </row>
    <row r="821" spans="1:15" x14ac:dyDescent="0.3">
      <c r="A821">
        <v>3332</v>
      </c>
      <c r="B821" t="s">
        <v>233</v>
      </c>
      <c r="C821" t="s">
        <v>234</v>
      </c>
      <c r="D821" t="s">
        <v>11</v>
      </c>
      <c r="E821" s="8">
        <v>31413</v>
      </c>
      <c r="F821" s="8">
        <v>35200</v>
      </c>
      <c r="G821" s="3">
        <f ca="1">(TODAY()-E821)/365</f>
        <v>35.4</v>
      </c>
      <c r="H821" s="3">
        <f ca="1">(TODAY()-F821)/365</f>
        <v>25.024657534246575</v>
      </c>
      <c r="I821" t="s">
        <v>10</v>
      </c>
      <c r="J821">
        <f t="shared" si="12"/>
        <v>65368.33</v>
      </c>
      <c r="K821">
        <v>65368.33</v>
      </c>
      <c r="L821">
        <f>(F821-E821)/365</f>
        <v>10.375342465753425</v>
      </c>
      <c r="M821">
        <f ca="1">K821/H821</f>
        <v>2612.1568261440771</v>
      </c>
      <c r="N821">
        <f>COUNTIF(K:K,K821)</f>
        <v>1</v>
      </c>
      <c r="O821">
        <f ca="1">COUNTIF(M:M,M821)</f>
        <v>1</v>
      </c>
    </row>
    <row r="822" spans="1:15" x14ac:dyDescent="0.3">
      <c r="A822">
        <v>2690</v>
      </c>
      <c r="B822" t="s">
        <v>500</v>
      </c>
      <c r="C822" t="s">
        <v>472</v>
      </c>
      <c r="D822" t="s">
        <v>11</v>
      </c>
      <c r="E822" s="8">
        <v>39272</v>
      </c>
      <c r="F822" s="8">
        <v>40474</v>
      </c>
      <c r="G822" s="3">
        <f ca="1">(TODAY()-E822)/365</f>
        <v>13.868493150684932</v>
      </c>
      <c r="H822" s="3">
        <f ca="1">(TODAY()-F822)/365</f>
        <v>10.575342465753424</v>
      </c>
      <c r="I822" t="s">
        <v>14</v>
      </c>
      <c r="J822">
        <f t="shared" si="12"/>
        <v>65274.83</v>
      </c>
      <c r="K822">
        <v>65274.83</v>
      </c>
      <c r="L822">
        <f>(F822-E822)/365</f>
        <v>3.2931506849315069</v>
      </c>
      <c r="M822">
        <f ca="1">K822/H822</f>
        <v>6172.3608678756482</v>
      </c>
      <c r="N822">
        <f>COUNTIF(K:K,K822)</f>
        <v>1</v>
      </c>
      <c r="O822">
        <f ca="1">COUNTIF(M:M,M822)</f>
        <v>1</v>
      </c>
    </row>
    <row r="823" spans="1:15" x14ac:dyDescent="0.3">
      <c r="A823">
        <v>1959</v>
      </c>
      <c r="B823" t="s">
        <v>595</v>
      </c>
      <c r="C823" t="s">
        <v>472</v>
      </c>
      <c r="D823" t="s">
        <v>11</v>
      </c>
      <c r="E823" s="8">
        <v>41575</v>
      </c>
      <c r="F823" s="8">
        <v>41575</v>
      </c>
      <c r="G823" s="3">
        <f ca="1">(TODAY()-E823)/365</f>
        <v>7.558904109589041</v>
      </c>
      <c r="H823" s="3">
        <f ca="1">(TODAY()-F823)/365</f>
        <v>7.558904109589041</v>
      </c>
      <c r="I823" t="s">
        <v>14</v>
      </c>
      <c r="J823">
        <f t="shared" si="12"/>
        <v>65212.27</v>
      </c>
      <c r="K823">
        <v>65212.27</v>
      </c>
      <c r="L823">
        <f>(F823-E823)/365</f>
        <v>0</v>
      </c>
      <c r="M823">
        <f ca="1">K823/H823</f>
        <v>8627.2122326930039</v>
      </c>
      <c r="N823">
        <f>COUNTIF(K:K,K823)</f>
        <v>1</v>
      </c>
      <c r="O823">
        <f ca="1">COUNTIF(M:M,M823)</f>
        <v>1</v>
      </c>
    </row>
    <row r="824" spans="1:15" x14ac:dyDescent="0.3">
      <c r="A824">
        <v>1992</v>
      </c>
      <c r="B824" t="s">
        <v>42</v>
      </c>
      <c r="C824" t="s">
        <v>49</v>
      </c>
      <c r="D824" t="s">
        <v>11</v>
      </c>
      <c r="E824" s="8">
        <v>40112</v>
      </c>
      <c r="F824" s="8">
        <v>40112</v>
      </c>
      <c r="G824" s="3">
        <f ca="1">(TODAY()-E824)/365</f>
        <v>11.567123287671233</v>
      </c>
      <c r="H824" s="3">
        <f ca="1">(TODAY()-F824)/365</f>
        <v>11.567123287671233</v>
      </c>
      <c r="I824" t="s">
        <v>10</v>
      </c>
      <c r="J824">
        <f t="shared" si="12"/>
        <v>65038.44</v>
      </c>
      <c r="K824">
        <v>65038.44</v>
      </c>
      <c r="L824">
        <f>(F824-E824)/365</f>
        <v>0</v>
      </c>
      <c r="M824">
        <f ca="1">K824/H824</f>
        <v>5622.6979156797724</v>
      </c>
      <c r="N824">
        <f>COUNTIF(K:K,K824)</f>
        <v>1</v>
      </c>
      <c r="O824">
        <f ca="1">COUNTIF(M:M,M824)</f>
        <v>1</v>
      </c>
    </row>
    <row r="825" spans="1:15" x14ac:dyDescent="0.3">
      <c r="A825">
        <v>3825</v>
      </c>
      <c r="B825" t="s">
        <v>676</v>
      </c>
      <c r="C825" t="s">
        <v>680</v>
      </c>
      <c r="D825" t="s">
        <v>11</v>
      </c>
      <c r="E825" s="8">
        <v>37781</v>
      </c>
      <c r="F825" s="8">
        <v>44235</v>
      </c>
      <c r="G825" s="3">
        <f ca="1">(TODAY()-E825)/365</f>
        <v>17.953424657534246</v>
      </c>
      <c r="H825" s="3">
        <f ca="1">(TODAY()-F825)/365</f>
        <v>0.27123287671232876</v>
      </c>
      <c r="I825" t="s">
        <v>14</v>
      </c>
      <c r="J825">
        <f t="shared" si="12"/>
        <v>65000</v>
      </c>
      <c r="K825">
        <v>65000</v>
      </c>
      <c r="L825">
        <f>(F825-E825)/365</f>
        <v>17.682191780821917</v>
      </c>
      <c r="M825">
        <f ca="1">K825/H825</f>
        <v>239646.46464646465</v>
      </c>
      <c r="N825">
        <f>COUNTIF(K:K,K825)</f>
        <v>7</v>
      </c>
      <c r="O825">
        <f ca="1">COUNTIF(M:M,M825)</f>
        <v>1</v>
      </c>
    </row>
    <row r="826" spans="1:15" x14ac:dyDescent="0.3">
      <c r="A826">
        <v>2926</v>
      </c>
      <c r="B826" t="s">
        <v>709</v>
      </c>
      <c r="C826" t="s">
        <v>431</v>
      </c>
      <c r="D826" t="s">
        <v>11</v>
      </c>
      <c r="E826" s="8">
        <v>42100</v>
      </c>
      <c r="F826" s="8">
        <v>44102</v>
      </c>
      <c r="G826" s="3">
        <f ca="1">(TODAY()-E826)/365</f>
        <v>6.1205479452054794</v>
      </c>
      <c r="H826" s="3">
        <f ca="1">(TODAY()-F826)/365</f>
        <v>0.63561643835616444</v>
      </c>
      <c r="I826" t="s">
        <v>14</v>
      </c>
      <c r="J826">
        <f t="shared" si="12"/>
        <v>65000</v>
      </c>
      <c r="K826">
        <v>65000</v>
      </c>
      <c r="L826">
        <f>(F826-E826)/365</f>
        <v>5.484931506849315</v>
      </c>
      <c r="M826">
        <f ca="1">K826/H826</f>
        <v>102262.93103448275</v>
      </c>
      <c r="N826">
        <f>COUNTIF(K:K,K826)</f>
        <v>7</v>
      </c>
      <c r="O826">
        <f ca="1">COUNTIF(M:M,M826)</f>
        <v>1</v>
      </c>
    </row>
    <row r="827" spans="1:15" x14ac:dyDescent="0.3">
      <c r="A827">
        <v>1109</v>
      </c>
      <c r="B827" t="s">
        <v>343</v>
      </c>
      <c r="C827" t="s">
        <v>345</v>
      </c>
      <c r="D827" t="s">
        <v>11</v>
      </c>
      <c r="E827" s="8">
        <v>43899</v>
      </c>
      <c r="F827" s="8">
        <v>43899</v>
      </c>
      <c r="G827" s="3">
        <f ca="1">(TODAY()-E827)/365</f>
        <v>1.1917808219178083</v>
      </c>
      <c r="H827" s="3">
        <f ca="1">(TODAY()-F827)/365</f>
        <v>1.1917808219178083</v>
      </c>
      <c r="I827" t="s">
        <v>14</v>
      </c>
      <c r="J827">
        <f t="shared" si="12"/>
        <v>65000</v>
      </c>
      <c r="K827">
        <v>65000</v>
      </c>
      <c r="L827">
        <f>(F827-E827)/365</f>
        <v>0</v>
      </c>
      <c r="M827">
        <f ca="1">K827/H827</f>
        <v>54540.229885057466</v>
      </c>
      <c r="N827">
        <f>COUNTIF(K:K,K827)</f>
        <v>7</v>
      </c>
      <c r="O827">
        <f ca="1">COUNTIF(M:M,M827)</f>
        <v>1</v>
      </c>
    </row>
    <row r="828" spans="1:15" x14ac:dyDescent="0.3">
      <c r="A828">
        <v>1108</v>
      </c>
      <c r="B828" t="s">
        <v>343</v>
      </c>
      <c r="C828" t="s">
        <v>345</v>
      </c>
      <c r="D828" t="s">
        <v>11</v>
      </c>
      <c r="E828" s="8">
        <v>43885</v>
      </c>
      <c r="F828" s="8">
        <v>43885</v>
      </c>
      <c r="G828" s="3">
        <f ca="1">(TODAY()-E828)/365</f>
        <v>1.2301369863013698</v>
      </c>
      <c r="H828" s="3">
        <f ca="1">(TODAY()-F828)/365</f>
        <v>1.2301369863013698</v>
      </c>
      <c r="I828" t="s">
        <v>14</v>
      </c>
      <c r="J828">
        <f t="shared" si="12"/>
        <v>65000</v>
      </c>
      <c r="K828">
        <v>65000</v>
      </c>
      <c r="L828">
        <f>(F828-E828)/365</f>
        <v>0</v>
      </c>
      <c r="M828">
        <f ca="1">K828/H828</f>
        <v>52839.643652561252</v>
      </c>
      <c r="N828">
        <f>COUNTIF(K:K,K828)</f>
        <v>7</v>
      </c>
      <c r="O828">
        <f ca="1">COUNTIF(M:M,M828)</f>
        <v>1</v>
      </c>
    </row>
    <row r="829" spans="1:15" x14ac:dyDescent="0.3">
      <c r="A829">
        <v>1102</v>
      </c>
      <c r="B829" t="s">
        <v>676</v>
      </c>
      <c r="C829" t="s">
        <v>269</v>
      </c>
      <c r="D829" t="s">
        <v>11</v>
      </c>
      <c r="E829" s="8">
        <v>43862</v>
      </c>
      <c r="F829" s="8">
        <v>43862</v>
      </c>
      <c r="G829" s="3">
        <f ca="1">(TODAY()-E829)/365</f>
        <v>1.2931506849315069</v>
      </c>
      <c r="H829" s="3">
        <f ca="1">(TODAY()-F829)/365</f>
        <v>1.2931506849315069</v>
      </c>
      <c r="I829" t="s">
        <v>14</v>
      </c>
      <c r="J829">
        <f t="shared" si="12"/>
        <v>65000</v>
      </c>
      <c r="K829">
        <v>65000</v>
      </c>
      <c r="L829">
        <f>(F829-E829)/365</f>
        <v>0</v>
      </c>
      <c r="M829">
        <f ca="1">K829/H829</f>
        <v>50264.830508474573</v>
      </c>
      <c r="N829">
        <f>COUNTIF(K:K,K829)</f>
        <v>7</v>
      </c>
      <c r="O829">
        <f ca="1">COUNTIF(M:M,M829)</f>
        <v>2</v>
      </c>
    </row>
    <row r="830" spans="1:15" x14ac:dyDescent="0.3">
      <c r="A830">
        <v>1103</v>
      </c>
      <c r="B830" t="s">
        <v>676</v>
      </c>
      <c r="C830" t="s">
        <v>269</v>
      </c>
      <c r="D830" t="s">
        <v>11</v>
      </c>
      <c r="E830" s="8">
        <v>43862</v>
      </c>
      <c r="F830" s="8">
        <v>43862</v>
      </c>
      <c r="G830" s="3">
        <f ca="1">(TODAY()-E830)/365</f>
        <v>1.2931506849315069</v>
      </c>
      <c r="H830" s="3">
        <f ca="1">(TODAY()-F830)/365</f>
        <v>1.2931506849315069</v>
      </c>
      <c r="I830" t="s">
        <v>14</v>
      </c>
      <c r="J830">
        <f t="shared" si="12"/>
        <v>65000</v>
      </c>
      <c r="K830">
        <v>65000</v>
      </c>
      <c r="L830">
        <f>(F830-E830)/365</f>
        <v>0</v>
      </c>
      <c r="M830">
        <f ca="1">K830/H830</f>
        <v>50264.830508474573</v>
      </c>
      <c r="N830">
        <f>COUNTIF(K:K,K830)</f>
        <v>7</v>
      </c>
      <c r="O830">
        <f ca="1">COUNTIF(M:M,M830)</f>
        <v>2</v>
      </c>
    </row>
    <row r="831" spans="1:15" x14ac:dyDescent="0.3">
      <c r="A831">
        <v>1104</v>
      </c>
      <c r="B831" t="s">
        <v>306</v>
      </c>
      <c r="C831" t="s">
        <v>326</v>
      </c>
      <c r="D831" t="s">
        <v>11</v>
      </c>
      <c r="E831" s="8">
        <v>43694</v>
      </c>
      <c r="F831" s="8">
        <v>43694</v>
      </c>
      <c r="G831" s="3">
        <f ca="1">(TODAY()-E831)/365</f>
        <v>1.7534246575342465</v>
      </c>
      <c r="H831" s="3">
        <f ca="1">(TODAY()-F831)/365</f>
        <v>1.7534246575342465</v>
      </c>
      <c r="I831" t="s">
        <v>14</v>
      </c>
      <c r="J831">
        <f t="shared" si="12"/>
        <v>65000</v>
      </c>
      <c r="K831">
        <v>65000</v>
      </c>
      <c r="L831">
        <f>(F831-E831)/365</f>
        <v>0</v>
      </c>
      <c r="M831">
        <f ca="1">K831/H831</f>
        <v>37070.3125</v>
      </c>
      <c r="N831">
        <f>COUNTIF(K:K,K831)</f>
        <v>7</v>
      </c>
      <c r="O831">
        <f ca="1">COUNTIF(M:M,M831)</f>
        <v>1</v>
      </c>
    </row>
    <row r="832" spans="1:15" x14ac:dyDescent="0.3">
      <c r="A832">
        <v>3290</v>
      </c>
      <c r="B832" t="s">
        <v>352</v>
      </c>
      <c r="C832" t="s">
        <v>54</v>
      </c>
      <c r="D832" t="s">
        <v>11</v>
      </c>
      <c r="E832" s="8">
        <v>38603</v>
      </c>
      <c r="F832" s="8">
        <v>42240</v>
      </c>
      <c r="G832" s="3">
        <f ca="1">(TODAY()-E832)/365</f>
        <v>15.701369863013699</v>
      </c>
      <c r="H832" s="3">
        <f ca="1">(TODAY()-F832)/365</f>
        <v>5.7369863013698632</v>
      </c>
      <c r="I832" t="s">
        <v>14</v>
      </c>
      <c r="J832">
        <f t="shared" si="12"/>
        <v>64904.36</v>
      </c>
      <c r="K832">
        <v>64904.36</v>
      </c>
      <c r="L832">
        <f>(F832-E832)/365</f>
        <v>9.9643835616438352</v>
      </c>
      <c r="M832">
        <f ca="1">K832/H832</f>
        <v>11313.319675262655</v>
      </c>
      <c r="N832">
        <f>COUNTIF(K:K,K832)</f>
        <v>1</v>
      </c>
      <c r="O832">
        <f ca="1">COUNTIF(M:M,M832)</f>
        <v>1</v>
      </c>
    </row>
    <row r="833" spans="1:15" x14ac:dyDescent="0.3">
      <c r="A833">
        <v>3819</v>
      </c>
      <c r="B833" t="s">
        <v>664</v>
      </c>
      <c r="C833" t="s">
        <v>666</v>
      </c>
      <c r="D833" t="s">
        <v>11</v>
      </c>
      <c r="E833" s="8">
        <v>35528</v>
      </c>
      <c r="F833" s="8">
        <v>41890</v>
      </c>
      <c r="G833" s="3">
        <f ca="1">(TODAY()-E833)/365</f>
        <v>24.126027397260273</v>
      </c>
      <c r="H833" s="3">
        <f ca="1">(TODAY()-F833)/365</f>
        <v>6.6958904109589037</v>
      </c>
      <c r="I833" t="s">
        <v>14</v>
      </c>
      <c r="J833">
        <f t="shared" si="12"/>
        <v>64899.22</v>
      </c>
      <c r="K833">
        <v>64899.22</v>
      </c>
      <c r="L833">
        <f>(F833-E833)/365</f>
        <v>17.43013698630137</v>
      </c>
      <c r="M833">
        <f ca="1">K833/H833</f>
        <v>9692.3957855973822</v>
      </c>
      <c r="N833">
        <f>COUNTIF(K:K,K833)</f>
        <v>1</v>
      </c>
      <c r="O833">
        <f ca="1">COUNTIF(M:M,M833)</f>
        <v>1</v>
      </c>
    </row>
    <row r="834" spans="1:15" x14ac:dyDescent="0.3">
      <c r="A834">
        <v>3737</v>
      </c>
      <c r="B834" t="s">
        <v>333</v>
      </c>
      <c r="C834" t="s">
        <v>338</v>
      </c>
      <c r="D834" t="s">
        <v>11</v>
      </c>
      <c r="E834" s="8">
        <v>32705</v>
      </c>
      <c r="F834" s="8">
        <v>38607</v>
      </c>
      <c r="G834" s="3">
        <f ca="1">(TODAY()-E834)/365</f>
        <v>31.860273972602741</v>
      </c>
      <c r="H834" s="3">
        <f ca="1">(TODAY()-F834)/365</f>
        <v>15.69041095890411</v>
      </c>
      <c r="I834" t="s">
        <v>10</v>
      </c>
      <c r="J834">
        <f t="shared" si="12"/>
        <v>64834.18</v>
      </c>
      <c r="K834">
        <v>64834.18</v>
      </c>
      <c r="L834">
        <f>(F834-E834)/365</f>
        <v>16.169863013698631</v>
      </c>
      <c r="M834">
        <f ca="1">K834/H834</f>
        <v>4132.0893486991445</v>
      </c>
      <c r="N834">
        <f>COUNTIF(K:K,K834)</f>
        <v>1</v>
      </c>
      <c r="O834">
        <f ca="1">COUNTIF(M:M,M834)</f>
        <v>1</v>
      </c>
    </row>
    <row r="835" spans="1:15" x14ac:dyDescent="0.3">
      <c r="A835">
        <v>3622</v>
      </c>
      <c r="B835" t="s">
        <v>306</v>
      </c>
      <c r="C835" t="s">
        <v>319</v>
      </c>
      <c r="D835" t="s">
        <v>11</v>
      </c>
      <c r="E835" s="8">
        <v>35862</v>
      </c>
      <c r="F835" s="8">
        <v>41078</v>
      </c>
      <c r="G835" s="3">
        <f ca="1">(TODAY()-E835)/365</f>
        <v>23.210958904109589</v>
      </c>
      <c r="H835" s="3">
        <f ca="1">(TODAY()-F835)/365</f>
        <v>8.9205479452054792</v>
      </c>
      <c r="I835" t="s">
        <v>10</v>
      </c>
      <c r="J835">
        <f t="shared" ref="J835:J898" si="13">IF(K835&gt;1000, K835, 40*4*K835)</f>
        <v>64834.14</v>
      </c>
      <c r="K835">
        <v>64834.14</v>
      </c>
      <c r="L835">
        <f>(F835-E835)/365</f>
        <v>14.29041095890411</v>
      </c>
      <c r="M835">
        <f ca="1">K835/H835</f>
        <v>7267.9548832923838</v>
      </c>
      <c r="N835">
        <f>COUNTIF(K:K,K835)</f>
        <v>2</v>
      </c>
      <c r="O835">
        <f ca="1">COUNTIF(M:M,M835)</f>
        <v>1</v>
      </c>
    </row>
    <row r="836" spans="1:15" x14ac:dyDescent="0.3">
      <c r="A836">
        <v>2531</v>
      </c>
      <c r="B836" t="s">
        <v>348</v>
      </c>
      <c r="C836" t="s">
        <v>338</v>
      </c>
      <c r="D836" t="s">
        <v>11</v>
      </c>
      <c r="E836" s="8">
        <v>34381</v>
      </c>
      <c r="F836" s="8">
        <v>35200</v>
      </c>
      <c r="G836" s="3">
        <f ca="1">(TODAY()-E836)/365</f>
        <v>27.268493150684932</v>
      </c>
      <c r="H836" s="3">
        <f ca="1">(TODAY()-F836)/365</f>
        <v>25.024657534246575</v>
      </c>
      <c r="I836" t="s">
        <v>10</v>
      </c>
      <c r="J836">
        <f t="shared" si="13"/>
        <v>64834.14</v>
      </c>
      <c r="K836">
        <v>64834.14</v>
      </c>
      <c r="L836">
        <f>(F836-E836)/365</f>
        <v>2.2438356164383562</v>
      </c>
      <c r="M836">
        <f ca="1">K836/H836</f>
        <v>2590.810280271513</v>
      </c>
      <c r="N836">
        <f>COUNTIF(K:K,K836)</f>
        <v>2</v>
      </c>
      <c r="O836">
        <f ca="1">COUNTIF(M:M,M836)</f>
        <v>1</v>
      </c>
    </row>
    <row r="837" spans="1:15" x14ac:dyDescent="0.3">
      <c r="A837">
        <v>3354</v>
      </c>
      <c r="B837" t="s">
        <v>233</v>
      </c>
      <c r="C837" t="s">
        <v>240</v>
      </c>
      <c r="D837" t="s">
        <v>11</v>
      </c>
      <c r="E837" s="8">
        <v>40189</v>
      </c>
      <c r="F837" s="8">
        <v>44051</v>
      </c>
      <c r="G837" s="3">
        <f ca="1">(TODAY()-E837)/365</f>
        <v>11.356164383561644</v>
      </c>
      <c r="H837" s="3">
        <f ca="1">(TODAY()-F837)/365</f>
        <v>0.77534246575342469</v>
      </c>
      <c r="I837" t="s">
        <v>10</v>
      </c>
      <c r="J837">
        <f t="shared" si="13"/>
        <v>64766</v>
      </c>
      <c r="K837">
        <v>64766</v>
      </c>
      <c r="L837">
        <f>(F837-E837)/365</f>
        <v>10.580821917808219</v>
      </c>
      <c r="M837">
        <f ca="1">K837/H837</f>
        <v>83532.120141342748</v>
      </c>
      <c r="N837">
        <f>COUNTIF(K:K,K837)</f>
        <v>6</v>
      </c>
      <c r="O837">
        <f ca="1">COUNTIF(M:M,M837)</f>
        <v>1</v>
      </c>
    </row>
    <row r="838" spans="1:15" x14ac:dyDescent="0.3">
      <c r="A838">
        <v>3528</v>
      </c>
      <c r="B838" t="s">
        <v>233</v>
      </c>
      <c r="C838" t="s">
        <v>240</v>
      </c>
      <c r="D838" t="s">
        <v>11</v>
      </c>
      <c r="E838" s="8">
        <v>39090</v>
      </c>
      <c r="F838" s="8">
        <v>43778</v>
      </c>
      <c r="G838" s="3">
        <f ca="1">(TODAY()-E838)/365</f>
        <v>14.367123287671232</v>
      </c>
      <c r="H838" s="3">
        <f ca="1">(TODAY()-F838)/365</f>
        <v>1.5232876712328767</v>
      </c>
      <c r="I838" t="s">
        <v>10</v>
      </c>
      <c r="J838">
        <f t="shared" si="13"/>
        <v>64766</v>
      </c>
      <c r="K838">
        <v>64766</v>
      </c>
      <c r="L838">
        <f>(F838-E838)/365</f>
        <v>12.843835616438357</v>
      </c>
      <c r="M838">
        <f ca="1">K838/H838</f>
        <v>42517.248201438852</v>
      </c>
      <c r="N838">
        <f>COUNTIF(K:K,K838)</f>
        <v>6</v>
      </c>
      <c r="O838">
        <f ca="1">COUNTIF(M:M,M838)</f>
        <v>1</v>
      </c>
    </row>
    <row r="839" spans="1:15" x14ac:dyDescent="0.3">
      <c r="A839">
        <v>3399</v>
      </c>
      <c r="B839" t="s">
        <v>233</v>
      </c>
      <c r="C839" t="s">
        <v>240</v>
      </c>
      <c r="D839" t="s">
        <v>11</v>
      </c>
      <c r="E839" s="8">
        <v>39470</v>
      </c>
      <c r="F839" s="8">
        <v>43547</v>
      </c>
      <c r="G839" s="3">
        <f ca="1">(TODAY()-E839)/365</f>
        <v>13.326027397260274</v>
      </c>
      <c r="H839" s="3">
        <f ca="1">(TODAY()-F839)/365</f>
        <v>2.1561643835616437</v>
      </c>
      <c r="I839" t="s">
        <v>10</v>
      </c>
      <c r="J839">
        <f t="shared" si="13"/>
        <v>64766</v>
      </c>
      <c r="K839">
        <v>64766</v>
      </c>
      <c r="L839">
        <f>(F839-E839)/365</f>
        <v>11.169863013698631</v>
      </c>
      <c r="M839">
        <f ca="1">K839/H839</f>
        <v>30037.598475222363</v>
      </c>
      <c r="N839">
        <f>COUNTIF(K:K,K839)</f>
        <v>6</v>
      </c>
      <c r="O839">
        <f ca="1">COUNTIF(M:M,M839)</f>
        <v>1</v>
      </c>
    </row>
    <row r="840" spans="1:15" x14ac:dyDescent="0.3">
      <c r="A840">
        <v>3310</v>
      </c>
      <c r="B840" t="s">
        <v>233</v>
      </c>
      <c r="C840" t="s">
        <v>240</v>
      </c>
      <c r="D840" t="s">
        <v>11</v>
      </c>
      <c r="E840" s="8">
        <v>39706</v>
      </c>
      <c r="F840" s="8">
        <v>43400</v>
      </c>
      <c r="G840" s="3">
        <f ca="1">(TODAY()-E840)/365</f>
        <v>12.67945205479452</v>
      </c>
      <c r="H840" s="3">
        <f ca="1">(TODAY()-F840)/365</f>
        <v>2.558904109589041</v>
      </c>
      <c r="I840" t="s">
        <v>10</v>
      </c>
      <c r="J840">
        <f t="shared" si="13"/>
        <v>64766</v>
      </c>
      <c r="K840">
        <v>64766</v>
      </c>
      <c r="L840">
        <f>(F840-E840)/365</f>
        <v>10.12054794520548</v>
      </c>
      <c r="M840">
        <f ca="1">K840/H840</f>
        <v>25310.053533190578</v>
      </c>
      <c r="N840">
        <f>COUNTIF(K:K,K840)</f>
        <v>6</v>
      </c>
      <c r="O840">
        <f ca="1">COUNTIF(M:M,M840)</f>
        <v>1</v>
      </c>
    </row>
    <row r="841" spans="1:15" x14ac:dyDescent="0.3">
      <c r="A841">
        <v>3285</v>
      </c>
      <c r="B841" t="s">
        <v>233</v>
      </c>
      <c r="C841" t="s">
        <v>240</v>
      </c>
      <c r="D841" t="s">
        <v>11</v>
      </c>
      <c r="E841" s="8">
        <v>39706</v>
      </c>
      <c r="F841" s="8">
        <v>43316</v>
      </c>
      <c r="G841" s="3">
        <f ca="1">(TODAY()-E841)/365</f>
        <v>12.67945205479452</v>
      </c>
      <c r="H841" s="3">
        <f ca="1">(TODAY()-F841)/365</f>
        <v>2.7890410958904108</v>
      </c>
      <c r="I841" t="s">
        <v>10</v>
      </c>
      <c r="J841">
        <f t="shared" si="13"/>
        <v>64766</v>
      </c>
      <c r="K841">
        <v>64766</v>
      </c>
      <c r="L841">
        <f>(F841-E841)/365</f>
        <v>9.8904109589041092</v>
      </c>
      <c r="M841">
        <f ca="1">K841/H841</f>
        <v>23221.601178781926</v>
      </c>
      <c r="N841">
        <f>COUNTIF(K:K,K841)</f>
        <v>6</v>
      </c>
      <c r="O841">
        <f ca="1">COUNTIF(M:M,M841)</f>
        <v>1</v>
      </c>
    </row>
    <row r="842" spans="1:15" x14ac:dyDescent="0.3">
      <c r="A842">
        <v>3429</v>
      </c>
      <c r="B842" t="s">
        <v>233</v>
      </c>
      <c r="C842" t="s">
        <v>240</v>
      </c>
      <c r="D842" t="s">
        <v>11</v>
      </c>
      <c r="E842" s="8">
        <v>38040</v>
      </c>
      <c r="F842" s="8">
        <v>42229</v>
      </c>
      <c r="G842" s="3">
        <f ca="1">(TODAY()-E842)/365</f>
        <v>17.243835616438357</v>
      </c>
      <c r="H842" s="3">
        <f ca="1">(TODAY()-F842)/365</f>
        <v>5.7671232876712333</v>
      </c>
      <c r="I842" t="s">
        <v>10</v>
      </c>
      <c r="J842">
        <f t="shared" si="13"/>
        <v>64766</v>
      </c>
      <c r="K842">
        <v>64766</v>
      </c>
      <c r="L842">
        <f>(F842-E842)/365</f>
        <v>11.476712328767123</v>
      </c>
      <c r="M842">
        <f ca="1">K842/H842</f>
        <v>11230.209026128265</v>
      </c>
      <c r="N842">
        <f>COUNTIF(K:K,K842)</f>
        <v>6</v>
      </c>
      <c r="O842">
        <f ca="1">COUNTIF(M:M,M842)</f>
        <v>1</v>
      </c>
    </row>
    <row r="843" spans="1:15" x14ac:dyDescent="0.3">
      <c r="A843">
        <v>3773</v>
      </c>
      <c r="B843" t="s">
        <v>625</v>
      </c>
      <c r="C843" t="s">
        <v>74</v>
      </c>
      <c r="D843" t="s">
        <v>11</v>
      </c>
      <c r="E843" s="8">
        <v>37774</v>
      </c>
      <c r="F843" s="8">
        <v>43864</v>
      </c>
      <c r="G843" s="3">
        <f ca="1">(TODAY()-E843)/365</f>
        <v>17.972602739726028</v>
      </c>
      <c r="H843" s="3">
        <f ca="1">(TODAY()-F843)/365</f>
        <v>1.2876712328767124</v>
      </c>
      <c r="I843" t="s">
        <v>14</v>
      </c>
      <c r="J843">
        <f t="shared" si="13"/>
        <v>64761.1</v>
      </c>
      <c r="K843">
        <v>64761.1</v>
      </c>
      <c r="L843">
        <f>(F843-E843)/365</f>
        <v>16.684931506849313</v>
      </c>
      <c r="M843">
        <f ca="1">K843/H843</f>
        <v>50293.194680851062</v>
      </c>
      <c r="N843">
        <f>COUNTIF(K:K,K843)</f>
        <v>1</v>
      </c>
      <c r="O843">
        <f ca="1">COUNTIF(M:M,M843)</f>
        <v>1</v>
      </c>
    </row>
    <row r="844" spans="1:15" x14ac:dyDescent="0.3">
      <c r="A844">
        <v>1708</v>
      </c>
      <c r="B844" t="s">
        <v>741</v>
      </c>
      <c r="C844" t="s">
        <v>605</v>
      </c>
      <c r="D844" t="s">
        <v>11</v>
      </c>
      <c r="E844" s="8">
        <v>43276</v>
      </c>
      <c r="F844" s="8">
        <v>43276</v>
      </c>
      <c r="G844" s="3">
        <f ca="1">(TODAY()-E844)/365</f>
        <v>2.8986301369863012</v>
      </c>
      <c r="H844" s="3">
        <f ca="1">(TODAY()-F844)/365</f>
        <v>2.8986301369863012</v>
      </c>
      <c r="I844" t="s">
        <v>14</v>
      </c>
      <c r="J844">
        <f t="shared" si="13"/>
        <v>64750.400000000001</v>
      </c>
      <c r="K844">
        <v>64750.400000000001</v>
      </c>
      <c r="L844">
        <f>(F844-E844)/365</f>
        <v>0</v>
      </c>
      <c r="M844">
        <f ca="1">K844/H844</f>
        <v>22338.275992438565</v>
      </c>
      <c r="N844">
        <f>COUNTIF(K:K,K844)</f>
        <v>1</v>
      </c>
      <c r="O844">
        <f ca="1">COUNTIF(M:M,M844)</f>
        <v>1</v>
      </c>
    </row>
    <row r="845" spans="1:15" x14ac:dyDescent="0.3">
      <c r="A845">
        <v>3681</v>
      </c>
      <c r="B845" t="s">
        <v>306</v>
      </c>
      <c r="C845" t="s">
        <v>323</v>
      </c>
      <c r="D845" t="s">
        <v>11</v>
      </c>
      <c r="E845" s="8">
        <v>32994</v>
      </c>
      <c r="F845" s="8">
        <v>38495</v>
      </c>
      <c r="G845" s="3">
        <f ca="1">(TODAY()-E845)/365</f>
        <v>31.068493150684933</v>
      </c>
      <c r="H845" s="3">
        <f ca="1">(TODAY()-F845)/365</f>
        <v>15.997260273972604</v>
      </c>
      <c r="I845" t="s">
        <v>14</v>
      </c>
      <c r="J845">
        <f t="shared" si="13"/>
        <v>64745.67</v>
      </c>
      <c r="K845">
        <v>64745.67</v>
      </c>
      <c r="L845">
        <f>(F845-E845)/365</f>
        <v>15.07123287671233</v>
      </c>
      <c r="M845">
        <f ca="1">K845/H845</f>
        <v>4047.2974053776329</v>
      </c>
      <c r="N845">
        <f>COUNTIF(K:K,K845)</f>
        <v>1</v>
      </c>
      <c r="O845">
        <f ca="1">COUNTIF(M:M,M845)</f>
        <v>1</v>
      </c>
    </row>
    <row r="846" spans="1:15" x14ac:dyDescent="0.3">
      <c r="A846">
        <v>1043</v>
      </c>
      <c r="B846" t="s">
        <v>233</v>
      </c>
      <c r="C846" t="s">
        <v>236</v>
      </c>
      <c r="D846" t="s">
        <v>11</v>
      </c>
      <c r="E846" s="8">
        <v>41372</v>
      </c>
      <c r="F846" s="8">
        <v>41372</v>
      </c>
      <c r="G846" s="3">
        <f ca="1">(TODAY()-E846)/365</f>
        <v>8.1150684931506856</v>
      </c>
      <c r="H846" s="3">
        <f ca="1">(TODAY()-F846)/365</f>
        <v>8.1150684931506856</v>
      </c>
      <c r="I846" t="s">
        <v>10</v>
      </c>
      <c r="J846">
        <f t="shared" si="13"/>
        <v>64641</v>
      </c>
      <c r="K846">
        <v>64641</v>
      </c>
      <c r="L846">
        <f>(F846-E846)/365</f>
        <v>0</v>
      </c>
      <c r="M846">
        <f ca="1">K846/H846</f>
        <v>7965.551991897366</v>
      </c>
      <c r="N846">
        <f>COUNTIF(K:K,K846)</f>
        <v>8</v>
      </c>
      <c r="O846">
        <f ca="1">COUNTIF(M:M,M846)</f>
        <v>3</v>
      </c>
    </row>
    <row r="847" spans="1:15" x14ac:dyDescent="0.3">
      <c r="A847">
        <v>1044</v>
      </c>
      <c r="B847" t="s">
        <v>233</v>
      </c>
      <c r="C847" t="s">
        <v>236</v>
      </c>
      <c r="D847" t="s">
        <v>11</v>
      </c>
      <c r="E847" s="8">
        <v>41372</v>
      </c>
      <c r="F847" s="8">
        <v>41372</v>
      </c>
      <c r="G847" s="3">
        <f ca="1">(TODAY()-E847)/365</f>
        <v>8.1150684931506856</v>
      </c>
      <c r="H847" s="3">
        <f ca="1">(TODAY()-F847)/365</f>
        <v>8.1150684931506856</v>
      </c>
      <c r="I847" t="s">
        <v>10</v>
      </c>
      <c r="J847">
        <f t="shared" si="13"/>
        <v>64641</v>
      </c>
      <c r="K847">
        <v>64641</v>
      </c>
      <c r="L847">
        <f>(F847-E847)/365</f>
        <v>0</v>
      </c>
      <c r="M847">
        <f ca="1">K847/H847</f>
        <v>7965.551991897366</v>
      </c>
      <c r="N847">
        <f>COUNTIF(K:K,K847)</f>
        <v>8</v>
      </c>
      <c r="O847">
        <f ca="1">COUNTIF(M:M,M847)</f>
        <v>3</v>
      </c>
    </row>
    <row r="848" spans="1:15" x14ac:dyDescent="0.3">
      <c r="A848">
        <v>1045</v>
      </c>
      <c r="B848" t="s">
        <v>233</v>
      </c>
      <c r="C848" t="s">
        <v>236</v>
      </c>
      <c r="D848" t="s">
        <v>11</v>
      </c>
      <c r="E848" s="8">
        <v>41372</v>
      </c>
      <c r="F848" s="8">
        <v>41372</v>
      </c>
      <c r="G848" s="3">
        <f ca="1">(TODAY()-E848)/365</f>
        <v>8.1150684931506856</v>
      </c>
      <c r="H848" s="3">
        <f ca="1">(TODAY()-F848)/365</f>
        <v>8.1150684931506856</v>
      </c>
      <c r="I848" t="s">
        <v>10</v>
      </c>
      <c r="J848">
        <f t="shared" si="13"/>
        <v>64641</v>
      </c>
      <c r="K848">
        <v>64641</v>
      </c>
      <c r="L848">
        <f>(F848-E848)/365</f>
        <v>0</v>
      </c>
      <c r="M848">
        <f ca="1">K848/H848</f>
        <v>7965.551991897366</v>
      </c>
      <c r="N848">
        <f>COUNTIF(K:K,K848)</f>
        <v>8</v>
      </c>
      <c r="O848">
        <f ca="1">COUNTIF(M:M,M848)</f>
        <v>3</v>
      </c>
    </row>
    <row r="849" spans="1:15" x14ac:dyDescent="0.3">
      <c r="A849">
        <v>1042</v>
      </c>
      <c r="B849" t="s">
        <v>233</v>
      </c>
      <c r="C849" t="s">
        <v>236</v>
      </c>
      <c r="D849" t="s">
        <v>11</v>
      </c>
      <c r="E849" s="8">
        <v>40553</v>
      </c>
      <c r="F849" s="8">
        <v>40553</v>
      </c>
      <c r="G849" s="3">
        <f ca="1">(TODAY()-E849)/365</f>
        <v>10.358904109589041</v>
      </c>
      <c r="H849" s="3">
        <f ca="1">(TODAY()-F849)/365</f>
        <v>10.358904109589041</v>
      </c>
      <c r="I849" t="s">
        <v>10</v>
      </c>
      <c r="J849">
        <f t="shared" si="13"/>
        <v>64641</v>
      </c>
      <c r="K849">
        <v>64641</v>
      </c>
      <c r="L849">
        <f>(F849-E849)/365</f>
        <v>0</v>
      </c>
      <c r="M849">
        <f ca="1">K849/H849</f>
        <v>6240.1388521555145</v>
      </c>
      <c r="N849">
        <f>COUNTIF(K:K,K849)</f>
        <v>8</v>
      </c>
      <c r="O849">
        <f ca="1">COUNTIF(M:M,M849)</f>
        <v>1</v>
      </c>
    </row>
    <row r="850" spans="1:15" x14ac:dyDescent="0.3">
      <c r="A850">
        <v>1041</v>
      </c>
      <c r="B850" t="s">
        <v>233</v>
      </c>
      <c r="C850" t="s">
        <v>236</v>
      </c>
      <c r="D850" t="s">
        <v>11</v>
      </c>
      <c r="E850" s="8">
        <v>39818</v>
      </c>
      <c r="F850" s="8">
        <v>39818</v>
      </c>
      <c r="G850" s="3">
        <f ca="1">(TODAY()-E850)/365</f>
        <v>12.372602739726027</v>
      </c>
      <c r="H850" s="3">
        <f ca="1">(TODAY()-F850)/365</f>
        <v>12.372602739726027</v>
      </c>
      <c r="I850" t="s">
        <v>10</v>
      </c>
      <c r="J850">
        <f t="shared" si="13"/>
        <v>64641</v>
      </c>
      <c r="K850">
        <v>64641</v>
      </c>
      <c r="L850">
        <f>(F850-E850)/365</f>
        <v>0</v>
      </c>
      <c r="M850">
        <f ca="1">K850/H850</f>
        <v>5224.5272364924713</v>
      </c>
      <c r="N850">
        <f>COUNTIF(K:K,K850)</f>
        <v>8</v>
      </c>
      <c r="O850">
        <f ca="1">COUNTIF(M:M,M850)</f>
        <v>1</v>
      </c>
    </row>
    <row r="851" spans="1:15" x14ac:dyDescent="0.3">
      <c r="A851">
        <v>1040</v>
      </c>
      <c r="B851" t="s">
        <v>233</v>
      </c>
      <c r="C851" t="s">
        <v>236</v>
      </c>
      <c r="D851" t="s">
        <v>11</v>
      </c>
      <c r="E851" s="8">
        <v>38796</v>
      </c>
      <c r="F851" s="8">
        <v>38796</v>
      </c>
      <c r="G851" s="3">
        <f ca="1">(TODAY()-E851)/365</f>
        <v>15.172602739726027</v>
      </c>
      <c r="H851" s="3">
        <f ca="1">(TODAY()-F851)/365</f>
        <v>15.172602739726027</v>
      </c>
      <c r="I851" t="s">
        <v>10</v>
      </c>
      <c r="J851">
        <f t="shared" si="13"/>
        <v>64641</v>
      </c>
      <c r="K851">
        <v>64641</v>
      </c>
      <c r="L851">
        <f>(F851-E851)/365</f>
        <v>0</v>
      </c>
      <c r="M851">
        <f ca="1">K851/H851</f>
        <v>4260.3764897074752</v>
      </c>
      <c r="N851">
        <f>COUNTIF(K:K,K851)</f>
        <v>8</v>
      </c>
      <c r="O851">
        <f ca="1">COUNTIF(M:M,M851)</f>
        <v>1</v>
      </c>
    </row>
    <row r="852" spans="1:15" x14ac:dyDescent="0.3">
      <c r="A852">
        <v>1038</v>
      </c>
      <c r="B852" t="s">
        <v>233</v>
      </c>
      <c r="C852" t="s">
        <v>236</v>
      </c>
      <c r="D852" t="s">
        <v>11</v>
      </c>
      <c r="E852" s="8">
        <v>38551</v>
      </c>
      <c r="F852" s="8">
        <v>38551</v>
      </c>
      <c r="G852" s="3">
        <f ca="1">(TODAY()-E852)/365</f>
        <v>15.843835616438357</v>
      </c>
      <c r="H852" s="3">
        <f ca="1">(TODAY()-F852)/365</f>
        <v>15.843835616438357</v>
      </c>
      <c r="I852" t="s">
        <v>10</v>
      </c>
      <c r="J852">
        <f t="shared" si="13"/>
        <v>64641</v>
      </c>
      <c r="K852">
        <v>64641</v>
      </c>
      <c r="L852">
        <f>(F852-E852)/365</f>
        <v>0</v>
      </c>
      <c r="M852">
        <f ca="1">K852/H852</f>
        <v>4079.8832785751338</v>
      </c>
      <c r="N852">
        <f>COUNTIF(K:K,K852)</f>
        <v>8</v>
      </c>
      <c r="O852">
        <f ca="1">COUNTIF(M:M,M852)</f>
        <v>2</v>
      </c>
    </row>
    <row r="853" spans="1:15" x14ac:dyDescent="0.3">
      <c r="A853">
        <v>1039</v>
      </c>
      <c r="B853" t="s">
        <v>233</v>
      </c>
      <c r="C853" t="s">
        <v>236</v>
      </c>
      <c r="D853" t="s">
        <v>11</v>
      </c>
      <c r="E853" s="8">
        <v>38551</v>
      </c>
      <c r="F853" s="8">
        <v>38551</v>
      </c>
      <c r="G853" s="3">
        <f ca="1">(TODAY()-E853)/365</f>
        <v>15.843835616438357</v>
      </c>
      <c r="H853" s="3">
        <f ca="1">(TODAY()-F853)/365</f>
        <v>15.843835616438357</v>
      </c>
      <c r="I853" t="s">
        <v>10</v>
      </c>
      <c r="J853">
        <f t="shared" si="13"/>
        <v>64641</v>
      </c>
      <c r="K853">
        <v>64641</v>
      </c>
      <c r="L853">
        <f>(F853-E853)/365</f>
        <v>0</v>
      </c>
      <c r="M853">
        <f ca="1">K853/H853</f>
        <v>4079.8832785751338</v>
      </c>
      <c r="N853">
        <f>COUNTIF(K:K,K853)</f>
        <v>8</v>
      </c>
      <c r="O853">
        <f ca="1">COUNTIF(M:M,M853)</f>
        <v>2</v>
      </c>
    </row>
    <row r="854" spans="1:15" x14ac:dyDescent="0.3">
      <c r="A854">
        <v>2494</v>
      </c>
      <c r="B854" t="s">
        <v>464</v>
      </c>
      <c r="C854" t="s">
        <v>468</v>
      </c>
      <c r="D854" t="s">
        <v>11</v>
      </c>
      <c r="E854" s="8">
        <v>43010</v>
      </c>
      <c r="F854" s="8">
        <v>43752</v>
      </c>
      <c r="G854" s="3">
        <f ca="1">(TODAY()-E854)/365</f>
        <v>3.6273972602739728</v>
      </c>
      <c r="H854" s="3">
        <f ca="1">(TODAY()-F854)/365</f>
        <v>1.5945205479452054</v>
      </c>
      <c r="I854" t="s">
        <v>14</v>
      </c>
      <c r="J854">
        <f t="shared" si="13"/>
        <v>64506.61</v>
      </c>
      <c r="K854">
        <v>64506.61</v>
      </c>
      <c r="L854">
        <f>(F854-E854)/365</f>
        <v>2.032876712328767</v>
      </c>
      <c r="M854">
        <f ca="1">K854/H854</f>
        <v>40455.176374570452</v>
      </c>
      <c r="N854">
        <f>COUNTIF(K:K,K854)</f>
        <v>1</v>
      </c>
      <c r="O854">
        <f ca="1">COUNTIF(M:M,M854)</f>
        <v>1</v>
      </c>
    </row>
    <row r="855" spans="1:15" x14ac:dyDescent="0.3">
      <c r="A855">
        <v>2982</v>
      </c>
      <c r="B855" t="s">
        <v>502</v>
      </c>
      <c r="C855" t="s">
        <v>465</v>
      </c>
      <c r="D855" t="s">
        <v>11</v>
      </c>
      <c r="E855" s="8">
        <v>40623</v>
      </c>
      <c r="F855" s="8">
        <v>42814</v>
      </c>
      <c r="G855" s="3">
        <f ca="1">(TODAY()-E855)/365</f>
        <v>10.167123287671233</v>
      </c>
      <c r="H855" s="3">
        <f ca="1">(TODAY()-F855)/365</f>
        <v>4.1643835616438354</v>
      </c>
      <c r="I855" t="s">
        <v>14</v>
      </c>
      <c r="J855">
        <f t="shared" si="13"/>
        <v>64468.800000000003</v>
      </c>
      <c r="K855">
        <v>64468.800000000003</v>
      </c>
      <c r="L855">
        <f>(F855-E855)/365</f>
        <v>6.0027397260273974</v>
      </c>
      <c r="M855">
        <f ca="1">K855/H855</f>
        <v>15480.994736842107</v>
      </c>
      <c r="N855">
        <f>COUNTIF(K:K,K855)</f>
        <v>3</v>
      </c>
      <c r="O855">
        <f ca="1">COUNTIF(M:M,M855)</f>
        <v>1</v>
      </c>
    </row>
    <row r="856" spans="1:15" x14ac:dyDescent="0.3">
      <c r="A856">
        <v>1412</v>
      </c>
      <c r="B856" t="s">
        <v>333</v>
      </c>
      <c r="C856" t="s">
        <v>340</v>
      </c>
      <c r="D856" t="s">
        <v>11</v>
      </c>
      <c r="E856" s="8">
        <v>39615</v>
      </c>
      <c r="F856" s="8">
        <v>39615</v>
      </c>
      <c r="G856" s="3">
        <f ca="1">(TODAY()-E856)/365</f>
        <v>12.92876712328767</v>
      </c>
      <c r="H856" s="3">
        <f ca="1">(TODAY()-F856)/365</f>
        <v>12.92876712328767</v>
      </c>
      <c r="I856" t="s">
        <v>14</v>
      </c>
      <c r="J856">
        <f t="shared" si="13"/>
        <v>64468.800000000003</v>
      </c>
      <c r="K856">
        <v>64468.800000000003</v>
      </c>
      <c r="L856">
        <f>(F856-E856)/365</f>
        <v>0</v>
      </c>
      <c r="M856">
        <f ca="1">K856/H856</f>
        <v>4986.461538461539</v>
      </c>
      <c r="N856">
        <f>COUNTIF(K:K,K856)</f>
        <v>3</v>
      </c>
      <c r="O856">
        <f ca="1">COUNTIF(M:M,M856)</f>
        <v>1</v>
      </c>
    </row>
    <row r="857" spans="1:15" x14ac:dyDescent="0.3">
      <c r="A857">
        <v>3856</v>
      </c>
      <c r="B857" t="s">
        <v>681</v>
      </c>
      <c r="C857" t="s">
        <v>265</v>
      </c>
      <c r="D857" t="s">
        <v>11</v>
      </c>
      <c r="E857" s="8">
        <v>28667</v>
      </c>
      <c r="F857" s="8">
        <v>35407</v>
      </c>
      <c r="G857" s="3">
        <f ca="1">(TODAY()-E857)/365</f>
        <v>42.923287671232877</v>
      </c>
      <c r="H857" s="3">
        <f ca="1">(TODAY()-F857)/365</f>
        <v>24.457534246575342</v>
      </c>
      <c r="I857" t="s">
        <v>14</v>
      </c>
      <c r="J857">
        <f t="shared" si="13"/>
        <v>64468.800000000003</v>
      </c>
      <c r="K857">
        <v>64468.800000000003</v>
      </c>
      <c r="L857">
        <f>(F857-E857)/365</f>
        <v>18.465753424657535</v>
      </c>
      <c r="M857">
        <f ca="1">K857/H857</f>
        <v>2635.948470930884</v>
      </c>
      <c r="N857">
        <f>COUNTIF(K:K,K857)</f>
        <v>3</v>
      </c>
      <c r="O857">
        <f ca="1">COUNTIF(M:M,M857)</f>
        <v>1</v>
      </c>
    </row>
    <row r="858" spans="1:15" x14ac:dyDescent="0.3">
      <c r="A858">
        <v>3270</v>
      </c>
      <c r="B858" t="s">
        <v>667</v>
      </c>
      <c r="C858" t="s">
        <v>636</v>
      </c>
      <c r="D858" t="s">
        <v>11</v>
      </c>
      <c r="E858" s="8">
        <v>36570</v>
      </c>
      <c r="F858" s="8">
        <v>40056</v>
      </c>
      <c r="G858" s="3">
        <f ca="1">(TODAY()-E858)/365</f>
        <v>21.271232876712329</v>
      </c>
      <c r="H858" s="3">
        <f ca="1">(TODAY()-F858)/365</f>
        <v>11.72054794520548</v>
      </c>
      <c r="I858" t="s">
        <v>10</v>
      </c>
      <c r="J858">
        <f t="shared" si="13"/>
        <v>64384</v>
      </c>
      <c r="K858">
        <v>64384</v>
      </c>
      <c r="L858">
        <f>(F858-E858)/365</f>
        <v>9.5506849315068489</v>
      </c>
      <c r="M858">
        <f ca="1">K858/H858</f>
        <v>5493.2585320243106</v>
      </c>
      <c r="N858">
        <f>COUNTIF(K:K,K858)</f>
        <v>60</v>
      </c>
      <c r="O858">
        <f ca="1">COUNTIF(M:M,M858)</f>
        <v>1</v>
      </c>
    </row>
    <row r="859" spans="1:15" x14ac:dyDescent="0.3">
      <c r="A859">
        <v>2390</v>
      </c>
      <c r="B859" t="s">
        <v>233</v>
      </c>
      <c r="C859" t="s">
        <v>235</v>
      </c>
      <c r="D859" t="s">
        <v>11</v>
      </c>
      <c r="E859" s="8">
        <v>39090</v>
      </c>
      <c r="F859" s="8">
        <v>39607</v>
      </c>
      <c r="G859" s="3">
        <f ca="1">(TODAY()-E859)/365</f>
        <v>14.367123287671232</v>
      </c>
      <c r="H859" s="3">
        <f ca="1">(TODAY()-F859)/365</f>
        <v>12.950684931506849</v>
      </c>
      <c r="I859" t="s">
        <v>10</v>
      </c>
      <c r="J859">
        <f t="shared" si="13"/>
        <v>64384</v>
      </c>
      <c r="K859">
        <v>64384</v>
      </c>
      <c r="L859">
        <f>(F859-E859)/365</f>
        <v>1.4164383561643836</v>
      </c>
      <c r="M859">
        <f ca="1">K859/H859</f>
        <v>4971.4745081447008</v>
      </c>
      <c r="N859">
        <f>COUNTIF(K:K,K859)</f>
        <v>60</v>
      </c>
      <c r="O859">
        <f ca="1">COUNTIF(M:M,M859)</f>
        <v>1</v>
      </c>
    </row>
    <row r="860" spans="1:15" x14ac:dyDescent="0.3">
      <c r="A860">
        <v>2600</v>
      </c>
      <c r="B860" t="s">
        <v>233</v>
      </c>
      <c r="C860" t="s">
        <v>235</v>
      </c>
      <c r="D860" t="s">
        <v>11</v>
      </c>
      <c r="E860" s="8">
        <v>38601</v>
      </c>
      <c r="F860" s="8">
        <v>39591</v>
      </c>
      <c r="G860" s="3">
        <f ca="1">(TODAY()-E860)/365</f>
        <v>15.706849315068494</v>
      </c>
      <c r="H860" s="3">
        <f ca="1">(TODAY()-F860)/365</f>
        <v>12.994520547945205</v>
      </c>
      <c r="I860" t="s">
        <v>10</v>
      </c>
      <c r="J860">
        <f t="shared" si="13"/>
        <v>64384</v>
      </c>
      <c r="K860">
        <v>64384</v>
      </c>
      <c r="L860">
        <f>(F860-E860)/365</f>
        <v>2.7123287671232879</v>
      </c>
      <c r="M860">
        <f ca="1">K860/H860</f>
        <v>4954.703773982711</v>
      </c>
      <c r="N860">
        <f>COUNTIF(K:K,K860)</f>
        <v>60</v>
      </c>
      <c r="O860">
        <f ca="1">COUNTIF(M:M,M860)</f>
        <v>1</v>
      </c>
    </row>
    <row r="861" spans="1:15" x14ac:dyDescent="0.3">
      <c r="A861">
        <v>2973</v>
      </c>
      <c r="B861" t="s">
        <v>663</v>
      </c>
      <c r="C861" t="s">
        <v>636</v>
      </c>
      <c r="D861" t="s">
        <v>11</v>
      </c>
      <c r="E861" s="8">
        <v>37307</v>
      </c>
      <c r="F861" s="8">
        <v>39469</v>
      </c>
      <c r="G861" s="3">
        <f ca="1">(TODAY()-E861)/365</f>
        <v>19.252054794520546</v>
      </c>
      <c r="H861" s="3">
        <f ca="1">(TODAY()-F861)/365</f>
        <v>13.328767123287671</v>
      </c>
      <c r="I861" t="s">
        <v>10</v>
      </c>
      <c r="J861">
        <f t="shared" si="13"/>
        <v>64384</v>
      </c>
      <c r="K861">
        <v>64384</v>
      </c>
      <c r="L861">
        <f>(F861-E861)/365</f>
        <v>5.9232876712328766</v>
      </c>
      <c r="M861">
        <f ca="1">K861/H861</f>
        <v>4830.454265159301</v>
      </c>
      <c r="N861">
        <f>COUNTIF(K:K,K861)</f>
        <v>60</v>
      </c>
      <c r="O861">
        <f ca="1">COUNTIF(M:M,M861)</f>
        <v>2</v>
      </c>
    </row>
    <row r="862" spans="1:15" x14ac:dyDescent="0.3">
      <c r="A862">
        <v>2872</v>
      </c>
      <c r="B862" t="s">
        <v>667</v>
      </c>
      <c r="C862" t="s">
        <v>636</v>
      </c>
      <c r="D862" t="s">
        <v>11</v>
      </c>
      <c r="E862" s="8">
        <v>37701</v>
      </c>
      <c r="F862" s="8">
        <v>39469</v>
      </c>
      <c r="G862" s="3">
        <f ca="1">(TODAY()-E862)/365</f>
        <v>18.172602739726027</v>
      </c>
      <c r="H862" s="3">
        <f ca="1">(TODAY()-F862)/365</f>
        <v>13.328767123287671</v>
      </c>
      <c r="I862" t="s">
        <v>10</v>
      </c>
      <c r="J862">
        <f t="shared" si="13"/>
        <v>64384</v>
      </c>
      <c r="K862">
        <v>64384</v>
      </c>
      <c r="L862">
        <f>(F862-E862)/365</f>
        <v>4.8438356164383558</v>
      </c>
      <c r="M862">
        <f ca="1">K862/H862</f>
        <v>4830.454265159301</v>
      </c>
      <c r="N862">
        <f>COUNTIF(K:K,K862)</f>
        <v>60</v>
      </c>
      <c r="O862">
        <f ca="1">COUNTIF(M:M,M862)</f>
        <v>2</v>
      </c>
    </row>
    <row r="863" spans="1:15" x14ac:dyDescent="0.3">
      <c r="A863">
        <v>215</v>
      </c>
      <c r="B863" t="s">
        <v>667</v>
      </c>
      <c r="C863" t="s">
        <v>636</v>
      </c>
      <c r="D863" t="s">
        <v>11</v>
      </c>
      <c r="E863" s="8">
        <v>38572</v>
      </c>
      <c r="F863" s="8">
        <v>38572</v>
      </c>
      <c r="G863" s="3">
        <f ca="1">(TODAY()-E863)/365</f>
        <v>15.786301369863013</v>
      </c>
      <c r="H863" s="3">
        <f ca="1">(TODAY()-F863)/365</f>
        <v>15.786301369863013</v>
      </c>
      <c r="I863" t="s">
        <v>10</v>
      </c>
      <c r="J863">
        <f t="shared" si="13"/>
        <v>64384</v>
      </c>
      <c r="K863">
        <v>64384</v>
      </c>
      <c r="L863">
        <f>(F863-E863)/365</f>
        <v>0</v>
      </c>
      <c r="M863">
        <f ca="1">K863/H863</f>
        <v>4078.4727525164876</v>
      </c>
      <c r="N863">
        <f>COUNTIF(K:K,K863)</f>
        <v>60</v>
      </c>
      <c r="O863">
        <f ca="1">COUNTIF(M:M,M863)</f>
        <v>1</v>
      </c>
    </row>
    <row r="864" spans="1:15" x14ac:dyDescent="0.3">
      <c r="A864">
        <v>2433</v>
      </c>
      <c r="B864" t="s">
        <v>654</v>
      </c>
      <c r="C864" t="s">
        <v>636</v>
      </c>
      <c r="D864" t="s">
        <v>11</v>
      </c>
      <c r="E864" s="8">
        <v>37810</v>
      </c>
      <c r="F864" s="8">
        <v>38439</v>
      </c>
      <c r="G864" s="3">
        <f ca="1">(TODAY()-E864)/365</f>
        <v>17.873972602739727</v>
      </c>
      <c r="H864" s="3">
        <f ca="1">(TODAY()-F864)/365</f>
        <v>16.150684931506849</v>
      </c>
      <c r="I864" t="s">
        <v>10</v>
      </c>
      <c r="J864">
        <f t="shared" si="13"/>
        <v>64384</v>
      </c>
      <c r="K864">
        <v>64384</v>
      </c>
      <c r="L864">
        <f>(F864-E864)/365</f>
        <v>1.7232876712328766</v>
      </c>
      <c r="M864">
        <f ca="1">K864/H864</f>
        <v>3986.4563189143346</v>
      </c>
      <c r="N864">
        <f>COUNTIF(K:K,K864)</f>
        <v>60</v>
      </c>
      <c r="O864">
        <f ca="1">COUNTIF(M:M,M864)</f>
        <v>7</v>
      </c>
    </row>
    <row r="865" spans="1:15" x14ac:dyDescent="0.3">
      <c r="A865">
        <v>210</v>
      </c>
      <c r="B865" t="s">
        <v>663</v>
      </c>
      <c r="C865" t="s">
        <v>636</v>
      </c>
      <c r="D865" t="s">
        <v>11</v>
      </c>
      <c r="E865" s="8">
        <v>38439</v>
      </c>
      <c r="F865" s="8">
        <v>38439</v>
      </c>
      <c r="G865" s="3">
        <f ca="1">(TODAY()-E865)/365</f>
        <v>16.150684931506849</v>
      </c>
      <c r="H865" s="3">
        <f ca="1">(TODAY()-F865)/365</f>
        <v>16.150684931506849</v>
      </c>
      <c r="I865" t="s">
        <v>10</v>
      </c>
      <c r="J865">
        <f t="shared" si="13"/>
        <v>64384</v>
      </c>
      <c r="K865">
        <v>64384</v>
      </c>
      <c r="L865">
        <f>(F865-E865)/365</f>
        <v>0</v>
      </c>
      <c r="M865">
        <f ca="1">K865/H865</f>
        <v>3986.4563189143346</v>
      </c>
      <c r="N865">
        <f>COUNTIF(K:K,K865)</f>
        <v>60</v>
      </c>
      <c r="O865">
        <f ca="1">COUNTIF(M:M,M865)</f>
        <v>7</v>
      </c>
    </row>
    <row r="866" spans="1:15" x14ac:dyDescent="0.3">
      <c r="A866">
        <v>211</v>
      </c>
      <c r="B866" t="s">
        <v>663</v>
      </c>
      <c r="C866" t="s">
        <v>636</v>
      </c>
      <c r="D866" t="s">
        <v>11</v>
      </c>
      <c r="E866" s="8">
        <v>38439</v>
      </c>
      <c r="F866" s="8">
        <v>38439</v>
      </c>
      <c r="G866" s="3">
        <f ca="1">(TODAY()-E866)/365</f>
        <v>16.150684931506849</v>
      </c>
      <c r="H866" s="3">
        <f ca="1">(TODAY()-F866)/365</f>
        <v>16.150684931506849</v>
      </c>
      <c r="I866" t="s">
        <v>10</v>
      </c>
      <c r="J866">
        <f t="shared" si="13"/>
        <v>64384</v>
      </c>
      <c r="K866">
        <v>64384</v>
      </c>
      <c r="L866">
        <f>(F866-E866)/365</f>
        <v>0</v>
      </c>
      <c r="M866">
        <f ca="1">K866/H866</f>
        <v>3986.4563189143346</v>
      </c>
      <c r="N866">
        <f>COUNTIF(K:K,K866)</f>
        <v>60</v>
      </c>
      <c r="O866">
        <f ca="1">COUNTIF(M:M,M866)</f>
        <v>7</v>
      </c>
    </row>
    <row r="867" spans="1:15" x14ac:dyDescent="0.3">
      <c r="A867">
        <v>212</v>
      </c>
      <c r="B867" t="s">
        <v>663</v>
      </c>
      <c r="C867" t="s">
        <v>636</v>
      </c>
      <c r="D867" t="s">
        <v>11</v>
      </c>
      <c r="E867" s="8">
        <v>38439</v>
      </c>
      <c r="F867" s="8">
        <v>38439</v>
      </c>
      <c r="G867" s="3">
        <f ca="1">(TODAY()-E867)/365</f>
        <v>16.150684931506849</v>
      </c>
      <c r="H867" s="3">
        <f ca="1">(TODAY()-F867)/365</f>
        <v>16.150684931506849</v>
      </c>
      <c r="I867" t="s">
        <v>10</v>
      </c>
      <c r="J867">
        <f t="shared" si="13"/>
        <v>64384</v>
      </c>
      <c r="K867">
        <v>64384</v>
      </c>
      <c r="L867">
        <f>(F867-E867)/365</f>
        <v>0</v>
      </c>
      <c r="M867">
        <f ca="1">K867/H867</f>
        <v>3986.4563189143346</v>
      </c>
      <c r="N867">
        <f>COUNTIF(K:K,K867)</f>
        <v>60</v>
      </c>
      <c r="O867">
        <f ca="1">COUNTIF(M:M,M867)</f>
        <v>7</v>
      </c>
    </row>
    <row r="868" spans="1:15" x14ac:dyDescent="0.3">
      <c r="A868">
        <v>213</v>
      </c>
      <c r="B868" t="s">
        <v>663</v>
      </c>
      <c r="C868" t="s">
        <v>636</v>
      </c>
      <c r="D868" t="s">
        <v>11</v>
      </c>
      <c r="E868" s="8">
        <v>38439</v>
      </c>
      <c r="F868" s="8">
        <v>38439</v>
      </c>
      <c r="G868" s="3">
        <f ca="1">(TODAY()-E868)/365</f>
        <v>16.150684931506849</v>
      </c>
      <c r="H868" s="3">
        <f ca="1">(TODAY()-F868)/365</f>
        <v>16.150684931506849</v>
      </c>
      <c r="I868" t="s">
        <v>10</v>
      </c>
      <c r="J868">
        <f t="shared" si="13"/>
        <v>64384</v>
      </c>
      <c r="K868">
        <v>64384</v>
      </c>
      <c r="L868">
        <f>(F868-E868)/365</f>
        <v>0</v>
      </c>
      <c r="M868">
        <f ca="1">K868/H868</f>
        <v>3986.4563189143346</v>
      </c>
      <c r="N868">
        <f>COUNTIF(K:K,K868)</f>
        <v>60</v>
      </c>
      <c r="O868">
        <f ca="1">COUNTIF(M:M,M868)</f>
        <v>7</v>
      </c>
    </row>
    <row r="869" spans="1:15" x14ac:dyDescent="0.3">
      <c r="A869">
        <v>214</v>
      </c>
      <c r="B869" t="s">
        <v>667</v>
      </c>
      <c r="C869" t="s">
        <v>636</v>
      </c>
      <c r="D869" t="s">
        <v>11</v>
      </c>
      <c r="E869" s="8">
        <v>38439</v>
      </c>
      <c r="F869" s="8">
        <v>38439</v>
      </c>
      <c r="G869" s="3">
        <f ca="1">(TODAY()-E869)/365</f>
        <v>16.150684931506849</v>
      </c>
      <c r="H869" s="3">
        <f ca="1">(TODAY()-F869)/365</f>
        <v>16.150684931506849</v>
      </c>
      <c r="I869" t="s">
        <v>10</v>
      </c>
      <c r="J869">
        <f t="shared" si="13"/>
        <v>64384</v>
      </c>
      <c r="K869">
        <v>64384</v>
      </c>
      <c r="L869">
        <f>(F869-E869)/365</f>
        <v>0</v>
      </c>
      <c r="M869">
        <f ca="1">K869/H869</f>
        <v>3986.4563189143346</v>
      </c>
      <c r="N869">
        <f>COUNTIF(K:K,K869)</f>
        <v>60</v>
      </c>
      <c r="O869">
        <f ca="1">COUNTIF(M:M,M869)</f>
        <v>7</v>
      </c>
    </row>
    <row r="870" spans="1:15" x14ac:dyDescent="0.3">
      <c r="A870">
        <v>2178</v>
      </c>
      <c r="B870" t="s">
        <v>667</v>
      </c>
      <c r="C870" t="s">
        <v>636</v>
      </c>
      <c r="D870" t="s">
        <v>11</v>
      </c>
      <c r="E870" s="8">
        <v>38283</v>
      </c>
      <c r="F870" s="8">
        <v>38439</v>
      </c>
      <c r="G870" s="3">
        <f ca="1">(TODAY()-E870)/365</f>
        <v>16.578082191780823</v>
      </c>
      <c r="H870" s="3">
        <f ca="1">(TODAY()-F870)/365</f>
        <v>16.150684931506849</v>
      </c>
      <c r="I870" t="s">
        <v>10</v>
      </c>
      <c r="J870">
        <f t="shared" si="13"/>
        <v>64384</v>
      </c>
      <c r="K870">
        <v>64384</v>
      </c>
      <c r="L870">
        <f>(F870-E870)/365</f>
        <v>0.42739726027397262</v>
      </c>
      <c r="M870">
        <f ca="1">K870/H870</f>
        <v>3986.4563189143346</v>
      </c>
      <c r="N870">
        <f>COUNTIF(K:K,K870)</f>
        <v>60</v>
      </c>
      <c r="O870">
        <f ca="1">COUNTIF(M:M,M870)</f>
        <v>7</v>
      </c>
    </row>
    <row r="871" spans="1:15" x14ac:dyDescent="0.3">
      <c r="A871">
        <v>2194</v>
      </c>
      <c r="B871" t="s">
        <v>667</v>
      </c>
      <c r="C871" t="s">
        <v>636</v>
      </c>
      <c r="D871" t="s">
        <v>11</v>
      </c>
      <c r="E871" s="8">
        <v>38253</v>
      </c>
      <c r="F871" s="8">
        <v>38432</v>
      </c>
      <c r="G871" s="3">
        <f ca="1">(TODAY()-E871)/365</f>
        <v>16.660273972602738</v>
      </c>
      <c r="H871" s="3">
        <f ca="1">(TODAY()-F871)/365</f>
        <v>16.169863013698631</v>
      </c>
      <c r="I871" t="s">
        <v>10</v>
      </c>
      <c r="J871">
        <f t="shared" si="13"/>
        <v>64384</v>
      </c>
      <c r="K871">
        <v>64384</v>
      </c>
      <c r="L871">
        <f>(F871-E871)/365</f>
        <v>0.49041095890410957</v>
      </c>
      <c r="M871">
        <f ca="1">K871/H871</f>
        <v>3981.7282277194167</v>
      </c>
      <c r="N871">
        <f>COUNTIF(K:K,K871)</f>
        <v>60</v>
      </c>
      <c r="O871">
        <f ca="1">COUNTIF(M:M,M871)</f>
        <v>1</v>
      </c>
    </row>
    <row r="872" spans="1:15" x14ac:dyDescent="0.3">
      <c r="A872">
        <v>200</v>
      </c>
      <c r="B872" t="s">
        <v>654</v>
      </c>
      <c r="C872" t="s">
        <v>636</v>
      </c>
      <c r="D872" t="s">
        <v>11</v>
      </c>
      <c r="E872" s="8">
        <v>38253</v>
      </c>
      <c r="F872" s="8">
        <v>38253</v>
      </c>
      <c r="G872" s="3">
        <f ca="1">(TODAY()-E872)/365</f>
        <v>16.660273972602738</v>
      </c>
      <c r="H872" s="3">
        <f ca="1">(TODAY()-F872)/365</f>
        <v>16.660273972602738</v>
      </c>
      <c r="I872" t="s">
        <v>10</v>
      </c>
      <c r="J872">
        <f t="shared" si="13"/>
        <v>64384</v>
      </c>
      <c r="K872">
        <v>64384</v>
      </c>
      <c r="L872">
        <f>(F872-E872)/365</f>
        <v>0</v>
      </c>
      <c r="M872">
        <f ca="1">K872/H872</f>
        <v>3864.5222825193227</v>
      </c>
      <c r="N872">
        <f>COUNTIF(K:K,K872)</f>
        <v>60</v>
      </c>
      <c r="O872">
        <f ca="1">COUNTIF(M:M,M872)</f>
        <v>10</v>
      </c>
    </row>
    <row r="873" spans="1:15" x14ac:dyDescent="0.3">
      <c r="A873">
        <v>201</v>
      </c>
      <c r="B873" t="s">
        <v>654</v>
      </c>
      <c r="C873" t="s">
        <v>636</v>
      </c>
      <c r="D873" t="s">
        <v>11</v>
      </c>
      <c r="E873" s="8">
        <v>38253</v>
      </c>
      <c r="F873" s="8">
        <v>38253</v>
      </c>
      <c r="G873" s="3">
        <f ca="1">(TODAY()-E873)/365</f>
        <v>16.660273972602738</v>
      </c>
      <c r="H873" s="3">
        <f ca="1">(TODAY()-F873)/365</f>
        <v>16.660273972602738</v>
      </c>
      <c r="I873" t="s">
        <v>10</v>
      </c>
      <c r="J873">
        <f t="shared" si="13"/>
        <v>64384</v>
      </c>
      <c r="K873">
        <v>64384</v>
      </c>
      <c r="L873">
        <f>(F873-E873)/365</f>
        <v>0</v>
      </c>
      <c r="M873">
        <f ca="1">K873/H873</f>
        <v>3864.5222825193227</v>
      </c>
      <c r="N873">
        <f>COUNTIF(K:K,K873)</f>
        <v>60</v>
      </c>
      <c r="O873">
        <f ca="1">COUNTIF(M:M,M873)</f>
        <v>10</v>
      </c>
    </row>
    <row r="874" spans="1:15" x14ac:dyDescent="0.3">
      <c r="A874">
        <v>202</v>
      </c>
      <c r="B874" t="s">
        <v>663</v>
      </c>
      <c r="C874" t="s">
        <v>636</v>
      </c>
      <c r="D874" t="s">
        <v>11</v>
      </c>
      <c r="E874" s="8">
        <v>38253</v>
      </c>
      <c r="F874" s="8">
        <v>38253</v>
      </c>
      <c r="G874" s="3">
        <f ca="1">(TODAY()-E874)/365</f>
        <v>16.660273972602738</v>
      </c>
      <c r="H874" s="3">
        <f ca="1">(TODAY()-F874)/365</f>
        <v>16.660273972602738</v>
      </c>
      <c r="I874" t="s">
        <v>10</v>
      </c>
      <c r="J874">
        <f t="shared" si="13"/>
        <v>64384</v>
      </c>
      <c r="K874">
        <v>64384</v>
      </c>
      <c r="L874">
        <f>(F874-E874)/365</f>
        <v>0</v>
      </c>
      <c r="M874">
        <f ca="1">K874/H874</f>
        <v>3864.5222825193227</v>
      </c>
      <c r="N874">
        <f>COUNTIF(K:K,K874)</f>
        <v>60</v>
      </c>
      <c r="O874">
        <f ca="1">COUNTIF(M:M,M874)</f>
        <v>10</v>
      </c>
    </row>
    <row r="875" spans="1:15" x14ac:dyDescent="0.3">
      <c r="A875">
        <v>203</v>
      </c>
      <c r="B875" t="s">
        <v>663</v>
      </c>
      <c r="C875" t="s">
        <v>636</v>
      </c>
      <c r="D875" t="s">
        <v>11</v>
      </c>
      <c r="E875" s="8">
        <v>38253</v>
      </c>
      <c r="F875" s="8">
        <v>38253</v>
      </c>
      <c r="G875" s="3">
        <f ca="1">(TODAY()-E875)/365</f>
        <v>16.660273972602738</v>
      </c>
      <c r="H875" s="3">
        <f ca="1">(TODAY()-F875)/365</f>
        <v>16.660273972602738</v>
      </c>
      <c r="I875" t="s">
        <v>10</v>
      </c>
      <c r="J875">
        <f t="shared" si="13"/>
        <v>64384</v>
      </c>
      <c r="K875">
        <v>64384</v>
      </c>
      <c r="L875">
        <f>(F875-E875)/365</f>
        <v>0</v>
      </c>
      <c r="M875">
        <f ca="1">K875/H875</f>
        <v>3864.5222825193227</v>
      </c>
      <c r="N875">
        <f>COUNTIF(K:K,K875)</f>
        <v>60</v>
      </c>
      <c r="O875">
        <f ca="1">COUNTIF(M:M,M875)</f>
        <v>10</v>
      </c>
    </row>
    <row r="876" spans="1:15" x14ac:dyDescent="0.3">
      <c r="A876">
        <v>204</v>
      </c>
      <c r="B876" t="s">
        <v>663</v>
      </c>
      <c r="C876" t="s">
        <v>636</v>
      </c>
      <c r="D876" t="s">
        <v>11</v>
      </c>
      <c r="E876" s="8">
        <v>38253</v>
      </c>
      <c r="F876" s="8">
        <v>38253</v>
      </c>
      <c r="G876" s="3">
        <f ca="1">(TODAY()-E876)/365</f>
        <v>16.660273972602738</v>
      </c>
      <c r="H876" s="3">
        <f ca="1">(TODAY()-F876)/365</f>
        <v>16.660273972602738</v>
      </c>
      <c r="I876" t="s">
        <v>10</v>
      </c>
      <c r="J876">
        <f t="shared" si="13"/>
        <v>64384</v>
      </c>
      <c r="K876">
        <v>64384</v>
      </c>
      <c r="L876">
        <f>(F876-E876)/365</f>
        <v>0</v>
      </c>
      <c r="M876">
        <f ca="1">K876/H876</f>
        <v>3864.5222825193227</v>
      </c>
      <c r="N876">
        <f>COUNTIF(K:K,K876)</f>
        <v>60</v>
      </c>
      <c r="O876">
        <f ca="1">COUNTIF(M:M,M876)</f>
        <v>10</v>
      </c>
    </row>
    <row r="877" spans="1:15" x14ac:dyDescent="0.3">
      <c r="A877">
        <v>205</v>
      </c>
      <c r="B877" t="s">
        <v>667</v>
      </c>
      <c r="C877" t="s">
        <v>636</v>
      </c>
      <c r="D877" t="s">
        <v>11</v>
      </c>
      <c r="E877" s="8">
        <v>38253</v>
      </c>
      <c r="F877" s="8">
        <v>38253</v>
      </c>
      <c r="G877" s="3">
        <f ca="1">(TODAY()-E877)/365</f>
        <v>16.660273972602738</v>
      </c>
      <c r="H877" s="3">
        <f ca="1">(TODAY()-F877)/365</f>
        <v>16.660273972602738</v>
      </c>
      <c r="I877" t="s">
        <v>10</v>
      </c>
      <c r="J877">
        <f t="shared" si="13"/>
        <v>64384</v>
      </c>
      <c r="K877">
        <v>64384</v>
      </c>
      <c r="L877">
        <f>(F877-E877)/365</f>
        <v>0</v>
      </c>
      <c r="M877">
        <f ca="1">K877/H877</f>
        <v>3864.5222825193227</v>
      </c>
      <c r="N877">
        <f>COUNTIF(K:K,K877)</f>
        <v>60</v>
      </c>
      <c r="O877">
        <f ca="1">COUNTIF(M:M,M877)</f>
        <v>10</v>
      </c>
    </row>
    <row r="878" spans="1:15" x14ac:dyDescent="0.3">
      <c r="A878">
        <v>206</v>
      </c>
      <c r="B878" t="s">
        <v>667</v>
      </c>
      <c r="C878" t="s">
        <v>636</v>
      </c>
      <c r="D878" t="s">
        <v>11</v>
      </c>
      <c r="E878" s="8">
        <v>38253</v>
      </c>
      <c r="F878" s="8">
        <v>38253</v>
      </c>
      <c r="G878" s="3">
        <f ca="1">(TODAY()-E878)/365</f>
        <v>16.660273972602738</v>
      </c>
      <c r="H878" s="3">
        <f ca="1">(TODAY()-F878)/365</f>
        <v>16.660273972602738</v>
      </c>
      <c r="I878" t="s">
        <v>10</v>
      </c>
      <c r="J878">
        <f t="shared" si="13"/>
        <v>64384</v>
      </c>
      <c r="K878">
        <v>64384</v>
      </c>
      <c r="L878">
        <f>(F878-E878)/365</f>
        <v>0</v>
      </c>
      <c r="M878">
        <f ca="1">K878/H878</f>
        <v>3864.5222825193227</v>
      </c>
      <c r="N878">
        <f>COUNTIF(K:K,K878)</f>
        <v>60</v>
      </c>
      <c r="O878">
        <f ca="1">COUNTIF(M:M,M878)</f>
        <v>10</v>
      </c>
    </row>
    <row r="879" spans="1:15" x14ac:dyDescent="0.3">
      <c r="A879">
        <v>207</v>
      </c>
      <c r="B879" t="s">
        <v>667</v>
      </c>
      <c r="C879" t="s">
        <v>636</v>
      </c>
      <c r="D879" t="s">
        <v>11</v>
      </c>
      <c r="E879" s="8">
        <v>38253</v>
      </c>
      <c r="F879" s="8">
        <v>38253</v>
      </c>
      <c r="G879" s="3">
        <f ca="1">(TODAY()-E879)/365</f>
        <v>16.660273972602738</v>
      </c>
      <c r="H879" s="3">
        <f ca="1">(TODAY()-F879)/365</f>
        <v>16.660273972602738</v>
      </c>
      <c r="I879" t="s">
        <v>10</v>
      </c>
      <c r="J879">
        <f t="shared" si="13"/>
        <v>64384</v>
      </c>
      <c r="K879">
        <v>64384</v>
      </c>
      <c r="L879">
        <f>(F879-E879)/365</f>
        <v>0</v>
      </c>
      <c r="M879">
        <f ca="1">K879/H879</f>
        <v>3864.5222825193227</v>
      </c>
      <c r="N879">
        <f>COUNTIF(K:K,K879)</f>
        <v>60</v>
      </c>
      <c r="O879">
        <f ca="1">COUNTIF(M:M,M879)</f>
        <v>10</v>
      </c>
    </row>
    <row r="880" spans="1:15" x14ac:dyDescent="0.3">
      <c r="A880">
        <v>208</v>
      </c>
      <c r="B880" t="s">
        <v>667</v>
      </c>
      <c r="C880" t="s">
        <v>636</v>
      </c>
      <c r="D880" t="s">
        <v>11</v>
      </c>
      <c r="E880" s="8">
        <v>38253</v>
      </c>
      <c r="F880" s="8">
        <v>38253</v>
      </c>
      <c r="G880" s="3">
        <f ca="1">(TODAY()-E880)/365</f>
        <v>16.660273972602738</v>
      </c>
      <c r="H880" s="3">
        <f ca="1">(TODAY()-F880)/365</f>
        <v>16.660273972602738</v>
      </c>
      <c r="I880" t="s">
        <v>10</v>
      </c>
      <c r="J880">
        <f t="shared" si="13"/>
        <v>64384</v>
      </c>
      <c r="K880">
        <v>64384</v>
      </c>
      <c r="L880">
        <f>(F880-E880)/365</f>
        <v>0</v>
      </c>
      <c r="M880">
        <f ca="1">K880/H880</f>
        <v>3864.5222825193227</v>
      </c>
      <c r="N880">
        <f>COUNTIF(K:K,K880)</f>
        <v>60</v>
      </c>
      <c r="O880">
        <f ca="1">COUNTIF(M:M,M880)</f>
        <v>10</v>
      </c>
    </row>
    <row r="881" spans="1:15" x14ac:dyDescent="0.3">
      <c r="A881">
        <v>209</v>
      </c>
      <c r="B881" t="s">
        <v>667</v>
      </c>
      <c r="C881" t="s">
        <v>636</v>
      </c>
      <c r="D881" t="s">
        <v>11</v>
      </c>
      <c r="E881" s="8">
        <v>38253</v>
      </c>
      <c r="F881" s="8">
        <v>38253</v>
      </c>
      <c r="G881" s="3">
        <f ca="1">(TODAY()-E881)/365</f>
        <v>16.660273972602738</v>
      </c>
      <c r="H881" s="3">
        <f ca="1">(TODAY()-F881)/365</f>
        <v>16.660273972602738</v>
      </c>
      <c r="I881" t="s">
        <v>10</v>
      </c>
      <c r="J881">
        <f t="shared" si="13"/>
        <v>64384</v>
      </c>
      <c r="K881">
        <v>64384</v>
      </c>
      <c r="L881">
        <f>(F881-E881)/365</f>
        <v>0</v>
      </c>
      <c r="M881">
        <f ca="1">K881/H881</f>
        <v>3864.5222825193227</v>
      </c>
      <c r="N881">
        <f>COUNTIF(K:K,K881)</f>
        <v>60</v>
      </c>
      <c r="O881">
        <f ca="1">COUNTIF(M:M,M881)</f>
        <v>10</v>
      </c>
    </row>
    <row r="882" spans="1:15" x14ac:dyDescent="0.3">
      <c r="A882">
        <v>192</v>
      </c>
      <c r="B882" t="s">
        <v>654</v>
      </c>
      <c r="C882" t="s">
        <v>636</v>
      </c>
      <c r="D882" t="s">
        <v>11</v>
      </c>
      <c r="E882" s="8">
        <v>38072</v>
      </c>
      <c r="F882" s="8">
        <v>38072</v>
      </c>
      <c r="G882" s="3">
        <f ca="1">(TODAY()-E882)/365</f>
        <v>17.156164383561645</v>
      </c>
      <c r="H882" s="3">
        <f ca="1">(TODAY()-F882)/365</f>
        <v>17.156164383561645</v>
      </c>
      <c r="I882" t="s">
        <v>10</v>
      </c>
      <c r="J882">
        <f t="shared" si="13"/>
        <v>64384</v>
      </c>
      <c r="K882">
        <v>64384</v>
      </c>
      <c r="L882">
        <f>(F882-E882)/365</f>
        <v>0</v>
      </c>
      <c r="M882">
        <f ca="1">K882/H882</f>
        <v>3752.8201852443308</v>
      </c>
      <c r="N882">
        <f>COUNTIF(K:K,K882)</f>
        <v>60</v>
      </c>
      <c r="O882">
        <f ca="1">COUNTIF(M:M,M882)</f>
        <v>9</v>
      </c>
    </row>
    <row r="883" spans="1:15" x14ac:dyDescent="0.3">
      <c r="A883">
        <v>193</v>
      </c>
      <c r="B883" t="s">
        <v>654</v>
      </c>
      <c r="C883" t="s">
        <v>636</v>
      </c>
      <c r="D883" t="s">
        <v>11</v>
      </c>
      <c r="E883" s="8">
        <v>38072</v>
      </c>
      <c r="F883" s="8">
        <v>38072</v>
      </c>
      <c r="G883" s="3">
        <f ca="1">(TODAY()-E883)/365</f>
        <v>17.156164383561645</v>
      </c>
      <c r="H883" s="3">
        <f ca="1">(TODAY()-F883)/365</f>
        <v>17.156164383561645</v>
      </c>
      <c r="I883" t="s">
        <v>10</v>
      </c>
      <c r="J883">
        <f t="shared" si="13"/>
        <v>64384</v>
      </c>
      <c r="K883">
        <v>64384</v>
      </c>
      <c r="L883">
        <f>(F883-E883)/365</f>
        <v>0</v>
      </c>
      <c r="M883">
        <f ca="1">K883/H883</f>
        <v>3752.8201852443308</v>
      </c>
      <c r="N883">
        <f>COUNTIF(K:K,K883)</f>
        <v>60</v>
      </c>
      <c r="O883">
        <f ca="1">COUNTIF(M:M,M883)</f>
        <v>9</v>
      </c>
    </row>
    <row r="884" spans="1:15" x14ac:dyDescent="0.3">
      <c r="A884">
        <v>3213</v>
      </c>
      <c r="B884" t="s">
        <v>654</v>
      </c>
      <c r="C884" t="s">
        <v>636</v>
      </c>
      <c r="D884" t="s">
        <v>11</v>
      </c>
      <c r="E884" s="8">
        <v>34855</v>
      </c>
      <c r="F884" s="8">
        <v>38072</v>
      </c>
      <c r="G884" s="3">
        <f ca="1">(TODAY()-E884)/365</f>
        <v>25.969863013698632</v>
      </c>
      <c r="H884" s="3">
        <f ca="1">(TODAY()-F884)/365</f>
        <v>17.156164383561645</v>
      </c>
      <c r="I884" t="s">
        <v>10</v>
      </c>
      <c r="J884">
        <f t="shared" si="13"/>
        <v>64384</v>
      </c>
      <c r="K884">
        <v>64384</v>
      </c>
      <c r="L884">
        <f>(F884-E884)/365</f>
        <v>8.8136986301369866</v>
      </c>
      <c r="M884">
        <f ca="1">K884/H884</f>
        <v>3752.8201852443308</v>
      </c>
      <c r="N884">
        <f>COUNTIF(K:K,K884)</f>
        <v>60</v>
      </c>
      <c r="O884">
        <f ca="1">COUNTIF(M:M,M884)</f>
        <v>9</v>
      </c>
    </row>
    <row r="885" spans="1:15" x14ac:dyDescent="0.3">
      <c r="A885">
        <v>194</v>
      </c>
      <c r="B885" t="s">
        <v>663</v>
      </c>
      <c r="C885" t="s">
        <v>636</v>
      </c>
      <c r="D885" t="s">
        <v>11</v>
      </c>
      <c r="E885" s="8">
        <v>38072</v>
      </c>
      <c r="F885" s="8">
        <v>38072</v>
      </c>
      <c r="G885" s="3">
        <f ca="1">(TODAY()-E885)/365</f>
        <v>17.156164383561645</v>
      </c>
      <c r="H885" s="3">
        <f ca="1">(TODAY()-F885)/365</f>
        <v>17.156164383561645</v>
      </c>
      <c r="I885" t="s">
        <v>10</v>
      </c>
      <c r="J885">
        <f t="shared" si="13"/>
        <v>64384</v>
      </c>
      <c r="K885">
        <v>64384</v>
      </c>
      <c r="L885">
        <f>(F885-E885)/365</f>
        <v>0</v>
      </c>
      <c r="M885">
        <f ca="1">K885/H885</f>
        <v>3752.8201852443308</v>
      </c>
      <c r="N885">
        <f>COUNTIF(K:K,K885)</f>
        <v>60</v>
      </c>
      <c r="O885">
        <f ca="1">COUNTIF(M:M,M885)</f>
        <v>9</v>
      </c>
    </row>
    <row r="886" spans="1:15" x14ac:dyDescent="0.3">
      <c r="A886">
        <v>195</v>
      </c>
      <c r="B886" t="s">
        <v>663</v>
      </c>
      <c r="C886" t="s">
        <v>636</v>
      </c>
      <c r="D886" t="s">
        <v>11</v>
      </c>
      <c r="E886" s="8">
        <v>38072</v>
      </c>
      <c r="F886" s="8">
        <v>38072</v>
      </c>
      <c r="G886" s="3">
        <f ca="1">(TODAY()-E886)/365</f>
        <v>17.156164383561645</v>
      </c>
      <c r="H886" s="3">
        <f ca="1">(TODAY()-F886)/365</f>
        <v>17.156164383561645</v>
      </c>
      <c r="I886" t="s">
        <v>10</v>
      </c>
      <c r="J886">
        <f t="shared" si="13"/>
        <v>64384</v>
      </c>
      <c r="K886">
        <v>64384</v>
      </c>
      <c r="L886">
        <f>(F886-E886)/365</f>
        <v>0</v>
      </c>
      <c r="M886">
        <f ca="1">K886/H886</f>
        <v>3752.8201852443308</v>
      </c>
      <c r="N886">
        <f>COUNTIF(K:K,K886)</f>
        <v>60</v>
      </c>
      <c r="O886">
        <f ca="1">COUNTIF(M:M,M886)</f>
        <v>9</v>
      </c>
    </row>
    <row r="887" spans="1:15" x14ac:dyDescent="0.3">
      <c r="A887">
        <v>196</v>
      </c>
      <c r="B887" t="s">
        <v>663</v>
      </c>
      <c r="C887" t="s">
        <v>636</v>
      </c>
      <c r="D887" t="s">
        <v>11</v>
      </c>
      <c r="E887" s="8">
        <v>38072</v>
      </c>
      <c r="F887" s="8">
        <v>38072</v>
      </c>
      <c r="G887" s="3">
        <f ca="1">(TODAY()-E887)/365</f>
        <v>17.156164383561645</v>
      </c>
      <c r="H887" s="3">
        <f ca="1">(TODAY()-F887)/365</f>
        <v>17.156164383561645</v>
      </c>
      <c r="I887" t="s">
        <v>10</v>
      </c>
      <c r="J887">
        <f t="shared" si="13"/>
        <v>64384</v>
      </c>
      <c r="K887">
        <v>64384</v>
      </c>
      <c r="L887">
        <f>(F887-E887)/365</f>
        <v>0</v>
      </c>
      <c r="M887">
        <f ca="1">K887/H887</f>
        <v>3752.8201852443308</v>
      </c>
      <c r="N887">
        <f>COUNTIF(K:K,K887)</f>
        <v>60</v>
      </c>
      <c r="O887">
        <f ca="1">COUNTIF(M:M,M887)</f>
        <v>9</v>
      </c>
    </row>
    <row r="888" spans="1:15" x14ac:dyDescent="0.3">
      <c r="A888">
        <v>197</v>
      </c>
      <c r="B888" t="s">
        <v>663</v>
      </c>
      <c r="C888" t="s">
        <v>636</v>
      </c>
      <c r="D888" t="s">
        <v>11</v>
      </c>
      <c r="E888" s="8">
        <v>38072</v>
      </c>
      <c r="F888" s="8">
        <v>38072</v>
      </c>
      <c r="G888" s="3">
        <f ca="1">(TODAY()-E888)/365</f>
        <v>17.156164383561645</v>
      </c>
      <c r="H888" s="3">
        <f ca="1">(TODAY()-F888)/365</f>
        <v>17.156164383561645</v>
      </c>
      <c r="I888" t="s">
        <v>10</v>
      </c>
      <c r="J888">
        <f t="shared" si="13"/>
        <v>64384</v>
      </c>
      <c r="K888">
        <v>64384</v>
      </c>
      <c r="L888">
        <f>(F888-E888)/365</f>
        <v>0</v>
      </c>
      <c r="M888">
        <f ca="1">K888/H888</f>
        <v>3752.8201852443308</v>
      </c>
      <c r="N888">
        <f>COUNTIF(K:K,K888)</f>
        <v>60</v>
      </c>
      <c r="O888">
        <f ca="1">COUNTIF(M:M,M888)</f>
        <v>9</v>
      </c>
    </row>
    <row r="889" spans="1:15" x14ac:dyDescent="0.3">
      <c r="A889">
        <v>198</v>
      </c>
      <c r="B889" t="s">
        <v>667</v>
      </c>
      <c r="C889" t="s">
        <v>636</v>
      </c>
      <c r="D889" t="s">
        <v>11</v>
      </c>
      <c r="E889" s="8">
        <v>38072</v>
      </c>
      <c r="F889" s="8">
        <v>38072</v>
      </c>
      <c r="G889" s="3">
        <f ca="1">(TODAY()-E889)/365</f>
        <v>17.156164383561645</v>
      </c>
      <c r="H889" s="3">
        <f ca="1">(TODAY()-F889)/365</f>
        <v>17.156164383561645</v>
      </c>
      <c r="I889" t="s">
        <v>10</v>
      </c>
      <c r="J889">
        <f t="shared" si="13"/>
        <v>64384</v>
      </c>
      <c r="K889">
        <v>64384</v>
      </c>
      <c r="L889">
        <f>(F889-E889)/365</f>
        <v>0</v>
      </c>
      <c r="M889">
        <f ca="1">K889/H889</f>
        <v>3752.8201852443308</v>
      </c>
      <c r="N889">
        <f>COUNTIF(K:K,K889)</f>
        <v>60</v>
      </c>
      <c r="O889">
        <f ca="1">COUNTIF(M:M,M889)</f>
        <v>9</v>
      </c>
    </row>
    <row r="890" spans="1:15" x14ac:dyDescent="0.3">
      <c r="A890">
        <v>199</v>
      </c>
      <c r="B890" t="s">
        <v>667</v>
      </c>
      <c r="C890" t="s">
        <v>636</v>
      </c>
      <c r="D890" t="s">
        <v>11</v>
      </c>
      <c r="E890" s="8">
        <v>38072</v>
      </c>
      <c r="F890" s="8">
        <v>38072</v>
      </c>
      <c r="G890" s="3">
        <f ca="1">(TODAY()-E890)/365</f>
        <v>17.156164383561645</v>
      </c>
      <c r="H890" s="3">
        <f ca="1">(TODAY()-F890)/365</f>
        <v>17.156164383561645</v>
      </c>
      <c r="I890" t="s">
        <v>10</v>
      </c>
      <c r="J890">
        <f t="shared" si="13"/>
        <v>64384</v>
      </c>
      <c r="K890">
        <v>64384</v>
      </c>
      <c r="L890">
        <f>(F890-E890)/365</f>
        <v>0</v>
      </c>
      <c r="M890">
        <f ca="1">K890/H890</f>
        <v>3752.8201852443308</v>
      </c>
      <c r="N890">
        <f>COUNTIF(K:K,K890)</f>
        <v>60</v>
      </c>
      <c r="O890">
        <f ca="1">COUNTIF(M:M,M890)</f>
        <v>9</v>
      </c>
    </row>
    <row r="891" spans="1:15" x14ac:dyDescent="0.3">
      <c r="A891">
        <v>187</v>
      </c>
      <c r="B891" t="s">
        <v>654</v>
      </c>
      <c r="C891" t="s">
        <v>636</v>
      </c>
      <c r="D891" t="s">
        <v>11</v>
      </c>
      <c r="E891" s="8">
        <v>37890</v>
      </c>
      <c r="F891" s="8">
        <v>37890</v>
      </c>
      <c r="G891" s="3">
        <f ca="1">(TODAY()-E891)/365</f>
        <v>17.654794520547945</v>
      </c>
      <c r="H891" s="3">
        <f ca="1">(TODAY()-F891)/365</f>
        <v>17.654794520547945</v>
      </c>
      <c r="I891" t="s">
        <v>10</v>
      </c>
      <c r="J891">
        <f t="shared" si="13"/>
        <v>64384</v>
      </c>
      <c r="K891">
        <v>64384</v>
      </c>
      <c r="L891">
        <f>(F891-E891)/365</f>
        <v>0</v>
      </c>
      <c r="M891">
        <f ca="1">K891/H891</f>
        <v>3646.8280571073869</v>
      </c>
      <c r="N891">
        <f>COUNTIF(K:K,K891)</f>
        <v>60</v>
      </c>
      <c r="O891">
        <f ca="1">COUNTIF(M:M,M891)</f>
        <v>5</v>
      </c>
    </row>
    <row r="892" spans="1:15" x14ac:dyDescent="0.3">
      <c r="A892">
        <v>188</v>
      </c>
      <c r="B892" t="s">
        <v>663</v>
      </c>
      <c r="C892" t="s">
        <v>636</v>
      </c>
      <c r="D892" t="s">
        <v>11</v>
      </c>
      <c r="E892" s="8">
        <v>37890</v>
      </c>
      <c r="F892" s="8">
        <v>37890</v>
      </c>
      <c r="G892" s="3">
        <f ca="1">(TODAY()-E892)/365</f>
        <v>17.654794520547945</v>
      </c>
      <c r="H892" s="3">
        <f ca="1">(TODAY()-F892)/365</f>
        <v>17.654794520547945</v>
      </c>
      <c r="I892" t="s">
        <v>10</v>
      </c>
      <c r="J892">
        <f t="shared" si="13"/>
        <v>64384</v>
      </c>
      <c r="K892">
        <v>64384</v>
      </c>
      <c r="L892">
        <f>(F892-E892)/365</f>
        <v>0</v>
      </c>
      <c r="M892">
        <f ca="1">K892/H892</f>
        <v>3646.8280571073869</v>
      </c>
      <c r="N892">
        <f>COUNTIF(K:K,K892)</f>
        <v>60</v>
      </c>
      <c r="O892">
        <f ca="1">COUNTIF(M:M,M892)</f>
        <v>5</v>
      </c>
    </row>
    <row r="893" spans="1:15" x14ac:dyDescent="0.3">
      <c r="A893">
        <v>189</v>
      </c>
      <c r="B893" t="s">
        <v>663</v>
      </c>
      <c r="C893" t="s">
        <v>636</v>
      </c>
      <c r="D893" t="s">
        <v>11</v>
      </c>
      <c r="E893" s="8">
        <v>37890</v>
      </c>
      <c r="F893" s="8">
        <v>37890</v>
      </c>
      <c r="G893" s="3">
        <f ca="1">(TODAY()-E893)/365</f>
        <v>17.654794520547945</v>
      </c>
      <c r="H893" s="3">
        <f ca="1">(TODAY()-F893)/365</f>
        <v>17.654794520547945</v>
      </c>
      <c r="I893" t="s">
        <v>10</v>
      </c>
      <c r="J893">
        <f t="shared" si="13"/>
        <v>64384</v>
      </c>
      <c r="K893">
        <v>64384</v>
      </c>
      <c r="L893">
        <f>(F893-E893)/365</f>
        <v>0</v>
      </c>
      <c r="M893">
        <f ca="1">K893/H893</f>
        <v>3646.8280571073869</v>
      </c>
      <c r="N893">
        <f>COUNTIF(K:K,K893)</f>
        <v>60</v>
      </c>
      <c r="O893">
        <f ca="1">COUNTIF(M:M,M893)</f>
        <v>5</v>
      </c>
    </row>
    <row r="894" spans="1:15" x14ac:dyDescent="0.3">
      <c r="A894">
        <v>190</v>
      </c>
      <c r="B894" t="s">
        <v>667</v>
      </c>
      <c r="C894" t="s">
        <v>636</v>
      </c>
      <c r="D894" t="s">
        <v>11</v>
      </c>
      <c r="E894" s="8">
        <v>37890</v>
      </c>
      <c r="F894" s="8">
        <v>37890</v>
      </c>
      <c r="G894" s="3">
        <f ca="1">(TODAY()-E894)/365</f>
        <v>17.654794520547945</v>
      </c>
      <c r="H894" s="3">
        <f ca="1">(TODAY()-F894)/365</f>
        <v>17.654794520547945</v>
      </c>
      <c r="I894" t="s">
        <v>10</v>
      </c>
      <c r="J894">
        <f t="shared" si="13"/>
        <v>64384</v>
      </c>
      <c r="K894">
        <v>64384</v>
      </c>
      <c r="L894">
        <f>(F894-E894)/365</f>
        <v>0</v>
      </c>
      <c r="M894">
        <f ca="1">K894/H894</f>
        <v>3646.8280571073869</v>
      </c>
      <c r="N894">
        <f>COUNTIF(K:K,K894)</f>
        <v>60</v>
      </c>
      <c r="O894">
        <f ca="1">COUNTIF(M:M,M894)</f>
        <v>5</v>
      </c>
    </row>
    <row r="895" spans="1:15" x14ac:dyDescent="0.3">
      <c r="A895">
        <v>191</v>
      </c>
      <c r="B895" t="s">
        <v>667</v>
      </c>
      <c r="C895" t="s">
        <v>636</v>
      </c>
      <c r="D895" t="s">
        <v>11</v>
      </c>
      <c r="E895" s="8">
        <v>37890</v>
      </c>
      <c r="F895" s="8">
        <v>37890</v>
      </c>
      <c r="G895" s="3">
        <f ca="1">(TODAY()-E895)/365</f>
        <v>17.654794520547945</v>
      </c>
      <c r="H895" s="3">
        <f ca="1">(TODAY()-F895)/365</f>
        <v>17.654794520547945</v>
      </c>
      <c r="I895" t="s">
        <v>10</v>
      </c>
      <c r="J895">
        <f t="shared" si="13"/>
        <v>64384</v>
      </c>
      <c r="K895">
        <v>64384</v>
      </c>
      <c r="L895">
        <f>(F895-E895)/365</f>
        <v>0</v>
      </c>
      <c r="M895">
        <f ca="1">K895/H895</f>
        <v>3646.8280571073869</v>
      </c>
      <c r="N895">
        <f>COUNTIF(K:K,K895)</f>
        <v>60</v>
      </c>
      <c r="O895">
        <f ca="1">COUNTIF(M:M,M895)</f>
        <v>5</v>
      </c>
    </row>
    <row r="896" spans="1:15" x14ac:dyDescent="0.3">
      <c r="A896">
        <v>2210</v>
      </c>
      <c r="B896" t="s">
        <v>667</v>
      </c>
      <c r="C896" t="s">
        <v>636</v>
      </c>
      <c r="D896" t="s">
        <v>11</v>
      </c>
      <c r="E896" s="8">
        <v>37694</v>
      </c>
      <c r="F896" s="8">
        <v>37882</v>
      </c>
      <c r="G896" s="3">
        <f ca="1">(TODAY()-E896)/365</f>
        <v>18.19178082191781</v>
      </c>
      <c r="H896" s="3">
        <f ca="1">(TODAY()-F896)/365</f>
        <v>17.676712328767124</v>
      </c>
      <c r="I896" t="s">
        <v>10</v>
      </c>
      <c r="J896">
        <f t="shared" si="13"/>
        <v>64384</v>
      </c>
      <c r="K896">
        <v>64384</v>
      </c>
      <c r="L896">
        <f>(F896-E896)/365</f>
        <v>0.51506849315068493</v>
      </c>
      <c r="M896">
        <f ca="1">K896/H896</f>
        <v>3642.3062616243024</v>
      </c>
      <c r="N896">
        <f>COUNTIF(K:K,K896)</f>
        <v>60</v>
      </c>
      <c r="O896">
        <f ca="1">COUNTIF(M:M,M896)</f>
        <v>1</v>
      </c>
    </row>
    <row r="897" spans="1:15" x14ac:dyDescent="0.3">
      <c r="A897">
        <v>184</v>
      </c>
      <c r="B897" t="s">
        <v>663</v>
      </c>
      <c r="C897" t="s">
        <v>636</v>
      </c>
      <c r="D897" t="s">
        <v>11</v>
      </c>
      <c r="E897" s="8">
        <v>37701</v>
      </c>
      <c r="F897" s="8">
        <v>37701</v>
      </c>
      <c r="G897" s="3">
        <f ca="1">(TODAY()-E897)/365</f>
        <v>18.172602739726027</v>
      </c>
      <c r="H897" s="3">
        <f ca="1">(TODAY()-F897)/365</f>
        <v>18.172602739726027</v>
      </c>
      <c r="I897" t="s">
        <v>10</v>
      </c>
      <c r="J897">
        <f t="shared" si="13"/>
        <v>64384</v>
      </c>
      <c r="K897">
        <v>64384</v>
      </c>
      <c r="L897">
        <f>(F897-E897)/365</f>
        <v>0</v>
      </c>
      <c r="M897">
        <f ca="1">K897/H897</f>
        <v>3542.9157244082617</v>
      </c>
      <c r="N897">
        <f>COUNTIF(K:K,K897)</f>
        <v>60</v>
      </c>
      <c r="O897">
        <f ca="1">COUNTIF(M:M,M897)</f>
        <v>3</v>
      </c>
    </row>
    <row r="898" spans="1:15" x14ac:dyDescent="0.3">
      <c r="A898">
        <v>185</v>
      </c>
      <c r="B898" t="s">
        <v>667</v>
      </c>
      <c r="C898" t="s">
        <v>636</v>
      </c>
      <c r="D898" t="s">
        <v>11</v>
      </c>
      <c r="E898" s="8">
        <v>37701</v>
      </c>
      <c r="F898" s="8">
        <v>37701</v>
      </c>
      <c r="G898" s="3">
        <f ca="1">(TODAY()-E898)/365</f>
        <v>18.172602739726027</v>
      </c>
      <c r="H898" s="3">
        <f ca="1">(TODAY()-F898)/365</f>
        <v>18.172602739726027</v>
      </c>
      <c r="I898" t="s">
        <v>10</v>
      </c>
      <c r="J898">
        <f t="shared" si="13"/>
        <v>64384</v>
      </c>
      <c r="K898">
        <v>64384</v>
      </c>
      <c r="L898">
        <f>(F898-E898)/365</f>
        <v>0</v>
      </c>
      <c r="M898">
        <f ca="1">K898/H898</f>
        <v>3542.9157244082617</v>
      </c>
      <c r="N898">
        <f>COUNTIF(K:K,K898)</f>
        <v>60</v>
      </c>
      <c r="O898">
        <f ca="1">COUNTIF(M:M,M898)</f>
        <v>3</v>
      </c>
    </row>
    <row r="899" spans="1:15" x14ac:dyDescent="0.3">
      <c r="A899">
        <v>186</v>
      </c>
      <c r="B899" t="s">
        <v>667</v>
      </c>
      <c r="C899" t="s">
        <v>636</v>
      </c>
      <c r="D899" t="s">
        <v>11</v>
      </c>
      <c r="E899" s="8">
        <v>37701</v>
      </c>
      <c r="F899" s="8">
        <v>37701</v>
      </c>
      <c r="G899" s="3">
        <f ca="1">(TODAY()-E899)/365</f>
        <v>18.172602739726027</v>
      </c>
      <c r="H899" s="3">
        <f ca="1">(TODAY()-F899)/365</f>
        <v>18.172602739726027</v>
      </c>
      <c r="I899" t="s">
        <v>10</v>
      </c>
      <c r="J899">
        <f t="shared" ref="J899:J962" si="14">IF(K899&gt;1000, K899, 40*4*K899)</f>
        <v>64384</v>
      </c>
      <c r="K899">
        <v>64384</v>
      </c>
      <c r="L899">
        <f>(F899-E899)/365</f>
        <v>0</v>
      </c>
      <c r="M899">
        <f ca="1">K899/H899</f>
        <v>3542.9157244082617</v>
      </c>
      <c r="N899">
        <f>COUNTIF(K:K,K899)</f>
        <v>60</v>
      </c>
      <c r="O899">
        <f ca="1">COUNTIF(M:M,M899)</f>
        <v>3</v>
      </c>
    </row>
    <row r="900" spans="1:15" x14ac:dyDescent="0.3">
      <c r="A900">
        <v>3021</v>
      </c>
      <c r="B900" t="s">
        <v>667</v>
      </c>
      <c r="C900" t="s">
        <v>636</v>
      </c>
      <c r="D900" t="s">
        <v>11</v>
      </c>
      <c r="E900" s="8">
        <v>35366</v>
      </c>
      <c r="F900" s="8">
        <v>37700</v>
      </c>
      <c r="G900" s="3">
        <f ca="1">(TODAY()-E900)/365</f>
        <v>24.56986301369863</v>
      </c>
      <c r="H900" s="3">
        <f ca="1">(TODAY()-F900)/365</f>
        <v>18.175342465753424</v>
      </c>
      <c r="I900" t="s">
        <v>10</v>
      </c>
      <c r="J900">
        <f t="shared" si="14"/>
        <v>64384</v>
      </c>
      <c r="K900">
        <v>64384</v>
      </c>
      <c r="L900">
        <f>(F900-E900)/365</f>
        <v>6.3945205479452056</v>
      </c>
      <c r="M900">
        <f ca="1">K900/H900</f>
        <v>3542.3816701839014</v>
      </c>
      <c r="N900">
        <f>COUNTIF(K:K,K900)</f>
        <v>60</v>
      </c>
      <c r="O900">
        <f ca="1">COUNTIF(M:M,M900)</f>
        <v>1</v>
      </c>
    </row>
    <row r="901" spans="1:15" x14ac:dyDescent="0.3">
      <c r="A901">
        <v>183</v>
      </c>
      <c r="B901" t="s">
        <v>663</v>
      </c>
      <c r="C901" t="s">
        <v>636</v>
      </c>
      <c r="D901" t="s">
        <v>11</v>
      </c>
      <c r="E901" s="8">
        <v>37697</v>
      </c>
      <c r="F901" s="8">
        <v>37697</v>
      </c>
      <c r="G901" s="3">
        <f ca="1">(TODAY()-E901)/365</f>
        <v>18.183561643835617</v>
      </c>
      <c r="H901" s="3">
        <f ca="1">(TODAY()-F901)/365</f>
        <v>18.183561643835617</v>
      </c>
      <c r="I901" t="s">
        <v>10</v>
      </c>
      <c r="J901">
        <f t="shared" si="14"/>
        <v>64384</v>
      </c>
      <c r="K901">
        <v>64384</v>
      </c>
      <c r="L901">
        <f>(F901-E901)/365</f>
        <v>0</v>
      </c>
      <c r="M901">
        <f ca="1">K901/H901</f>
        <v>3540.7804731053184</v>
      </c>
      <c r="N901">
        <f>COUNTIF(K:K,K901)</f>
        <v>60</v>
      </c>
      <c r="O901">
        <f ca="1">COUNTIF(M:M,M901)</f>
        <v>1</v>
      </c>
    </row>
    <row r="902" spans="1:15" x14ac:dyDescent="0.3">
      <c r="A902">
        <v>182</v>
      </c>
      <c r="B902" t="s">
        <v>663</v>
      </c>
      <c r="C902" t="s">
        <v>636</v>
      </c>
      <c r="D902" t="s">
        <v>11</v>
      </c>
      <c r="E902" s="8">
        <v>37694</v>
      </c>
      <c r="F902" s="8">
        <v>37694</v>
      </c>
      <c r="G902" s="3">
        <f ca="1">(TODAY()-E902)/365</f>
        <v>18.19178082191781</v>
      </c>
      <c r="H902" s="3">
        <f ca="1">(TODAY()-F902)/365</f>
        <v>18.19178082191781</v>
      </c>
      <c r="I902" t="s">
        <v>10</v>
      </c>
      <c r="J902">
        <f t="shared" si="14"/>
        <v>64384</v>
      </c>
      <c r="K902">
        <v>64384</v>
      </c>
      <c r="L902">
        <f>(F902-E902)/365</f>
        <v>0</v>
      </c>
      <c r="M902">
        <f ca="1">K902/H902</f>
        <v>3539.1807228915659</v>
      </c>
      <c r="N902">
        <f>COUNTIF(K:K,K902)</f>
        <v>60</v>
      </c>
      <c r="O902">
        <f ca="1">COUNTIF(M:M,M902)</f>
        <v>1</v>
      </c>
    </row>
    <row r="903" spans="1:15" x14ac:dyDescent="0.3">
      <c r="A903">
        <v>2209</v>
      </c>
      <c r="B903" t="s">
        <v>663</v>
      </c>
      <c r="C903" t="s">
        <v>636</v>
      </c>
      <c r="D903" t="s">
        <v>11</v>
      </c>
      <c r="E903" s="8">
        <v>37502</v>
      </c>
      <c r="F903" s="8">
        <v>37686</v>
      </c>
      <c r="G903" s="3">
        <f ca="1">(TODAY()-E903)/365</f>
        <v>18.717808219178082</v>
      </c>
      <c r="H903" s="3">
        <f ca="1">(TODAY()-F903)/365</f>
        <v>18.213698630136985</v>
      </c>
      <c r="I903" t="s">
        <v>10</v>
      </c>
      <c r="J903">
        <f t="shared" si="14"/>
        <v>64384</v>
      </c>
      <c r="K903">
        <v>64384</v>
      </c>
      <c r="L903">
        <f>(F903-E903)/365</f>
        <v>0.50410958904109593</v>
      </c>
      <c r="M903">
        <f ca="1">K903/H903</f>
        <v>3534.9217809867632</v>
      </c>
      <c r="N903">
        <f>COUNTIF(K:K,K903)</f>
        <v>60</v>
      </c>
      <c r="O903">
        <f ca="1">COUNTIF(M:M,M903)</f>
        <v>1</v>
      </c>
    </row>
    <row r="904" spans="1:15" x14ac:dyDescent="0.3">
      <c r="A904">
        <v>181</v>
      </c>
      <c r="B904" t="s">
        <v>663</v>
      </c>
      <c r="C904" t="s">
        <v>636</v>
      </c>
      <c r="D904" t="s">
        <v>11</v>
      </c>
      <c r="E904" s="8">
        <v>37504</v>
      </c>
      <c r="F904" s="8">
        <v>37504</v>
      </c>
      <c r="G904" s="3">
        <f ca="1">(TODAY()-E904)/365</f>
        <v>18.712328767123289</v>
      </c>
      <c r="H904" s="3">
        <f ca="1">(TODAY()-F904)/365</f>
        <v>18.712328767123289</v>
      </c>
      <c r="I904" t="s">
        <v>10</v>
      </c>
      <c r="J904">
        <f t="shared" si="14"/>
        <v>64384</v>
      </c>
      <c r="K904">
        <v>64384</v>
      </c>
      <c r="L904">
        <f>(F904-E904)/365</f>
        <v>0</v>
      </c>
      <c r="M904">
        <f ca="1">K904/H904</f>
        <v>3440.7262079062957</v>
      </c>
      <c r="N904">
        <f>COUNTIF(K:K,K904)</f>
        <v>60</v>
      </c>
      <c r="O904">
        <f ca="1">COUNTIF(M:M,M904)</f>
        <v>1</v>
      </c>
    </row>
    <row r="905" spans="1:15" x14ac:dyDescent="0.3">
      <c r="A905">
        <v>175</v>
      </c>
      <c r="B905" t="s">
        <v>635</v>
      </c>
      <c r="C905" t="s">
        <v>636</v>
      </c>
      <c r="D905" t="s">
        <v>11</v>
      </c>
      <c r="E905" s="8">
        <v>37502</v>
      </c>
      <c r="F905" s="8">
        <v>37502</v>
      </c>
      <c r="G905" s="3">
        <f ca="1">(TODAY()-E905)/365</f>
        <v>18.717808219178082</v>
      </c>
      <c r="H905" s="3">
        <f ca="1">(TODAY()-F905)/365</f>
        <v>18.717808219178082</v>
      </c>
      <c r="I905" t="s">
        <v>10</v>
      </c>
      <c r="J905">
        <f t="shared" si="14"/>
        <v>64384</v>
      </c>
      <c r="K905">
        <v>64384</v>
      </c>
      <c r="L905">
        <f>(F905-E905)/365</f>
        <v>0</v>
      </c>
      <c r="M905">
        <f ca="1">K905/H905</f>
        <v>3439.7189695550351</v>
      </c>
      <c r="N905">
        <f>COUNTIF(K:K,K905)</f>
        <v>60</v>
      </c>
      <c r="O905">
        <f ca="1">COUNTIF(M:M,M905)</f>
        <v>7</v>
      </c>
    </row>
    <row r="906" spans="1:15" x14ac:dyDescent="0.3">
      <c r="A906">
        <v>176</v>
      </c>
      <c r="B906" t="s">
        <v>654</v>
      </c>
      <c r="C906" t="s">
        <v>636</v>
      </c>
      <c r="D906" t="s">
        <v>11</v>
      </c>
      <c r="E906" s="8">
        <v>37502</v>
      </c>
      <c r="F906" s="8">
        <v>37502</v>
      </c>
      <c r="G906" s="3">
        <f ca="1">(TODAY()-E906)/365</f>
        <v>18.717808219178082</v>
      </c>
      <c r="H906" s="3">
        <f ca="1">(TODAY()-F906)/365</f>
        <v>18.717808219178082</v>
      </c>
      <c r="I906" t="s">
        <v>10</v>
      </c>
      <c r="J906">
        <f t="shared" si="14"/>
        <v>64384</v>
      </c>
      <c r="K906">
        <v>64384</v>
      </c>
      <c r="L906">
        <f>(F906-E906)/365</f>
        <v>0</v>
      </c>
      <c r="M906">
        <f ca="1">K906/H906</f>
        <v>3439.7189695550351</v>
      </c>
      <c r="N906">
        <f>COUNTIF(K:K,K906)</f>
        <v>60</v>
      </c>
      <c r="O906">
        <f ca="1">COUNTIF(M:M,M906)</f>
        <v>7</v>
      </c>
    </row>
    <row r="907" spans="1:15" x14ac:dyDescent="0.3">
      <c r="A907">
        <v>177</v>
      </c>
      <c r="B907" t="s">
        <v>654</v>
      </c>
      <c r="C907" t="s">
        <v>636</v>
      </c>
      <c r="D907" t="s">
        <v>11</v>
      </c>
      <c r="E907" s="8">
        <v>37502</v>
      </c>
      <c r="F907" s="8">
        <v>37502</v>
      </c>
      <c r="G907" s="3">
        <f ca="1">(TODAY()-E907)/365</f>
        <v>18.717808219178082</v>
      </c>
      <c r="H907" s="3">
        <f ca="1">(TODAY()-F907)/365</f>
        <v>18.717808219178082</v>
      </c>
      <c r="I907" t="s">
        <v>10</v>
      </c>
      <c r="J907">
        <f t="shared" si="14"/>
        <v>64384</v>
      </c>
      <c r="K907">
        <v>64384</v>
      </c>
      <c r="L907">
        <f>(F907-E907)/365</f>
        <v>0</v>
      </c>
      <c r="M907">
        <f ca="1">K907/H907</f>
        <v>3439.7189695550351</v>
      </c>
      <c r="N907">
        <f>COUNTIF(K:K,K907)</f>
        <v>60</v>
      </c>
      <c r="O907">
        <f ca="1">COUNTIF(M:M,M907)</f>
        <v>7</v>
      </c>
    </row>
    <row r="908" spans="1:15" x14ac:dyDescent="0.3">
      <c r="A908">
        <v>178</v>
      </c>
      <c r="B908" t="s">
        <v>667</v>
      </c>
      <c r="C908" t="s">
        <v>636</v>
      </c>
      <c r="D908" t="s">
        <v>11</v>
      </c>
      <c r="E908" s="8">
        <v>37502</v>
      </c>
      <c r="F908" s="8">
        <v>37502</v>
      </c>
      <c r="G908" s="3">
        <f ca="1">(TODAY()-E908)/365</f>
        <v>18.717808219178082</v>
      </c>
      <c r="H908" s="3">
        <f ca="1">(TODAY()-F908)/365</f>
        <v>18.717808219178082</v>
      </c>
      <c r="I908" t="s">
        <v>10</v>
      </c>
      <c r="J908">
        <f t="shared" si="14"/>
        <v>64384</v>
      </c>
      <c r="K908">
        <v>64384</v>
      </c>
      <c r="L908">
        <f>(F908-E908)/365</f>
        <v>0</v>
      </c>
      <c r="M908">
        <f ca="1">K908/H908</f>
        <v>3439.7189695550351</v>
      </c>
      <c r="N908">
        <f>COUNTIF(K:K,K908)</f>
        <v>60</v>
      </c>
      <c r="O908">
        <f ca="1">COUNTIF(M:M,M908)</f>
        <v>7</v>
      </c>
    </row>
    <row r="909" spans="1:15" x14ac:dyDescent="0.3">
      <c r="A909">
        <v>179</v>
      </c>
      <c r="B909" t="s">
        <v>667</v>
      </c>
      <c r="C909" t="s">
        <v>636</v>
      </c>
      <c r="D909" t="s">
        <v>11</v>
      </c>
      <c r="E909" s="8">
        <v>37502</v>
      </c>
      <c r="F909" s="8">
        <v>37502</v>
      </c>
      <c r="G909" s="3">
        <f ca="1">(TODAY()-E909)/365</f>
        <v>18.717808219178082</v>
      </c>
      <c r="H909" s="3">
        <f ca="1">(TODAY()-F909)/365</f>
        <v>18.717808219178082</v>
      </c>
      <c r="I909" t="s">
        <v>10</v>
      </c>
      <c r="J909">
        <f t="shared" si="14"/>
        <v>64384</v>
      </c>
      <c r="K909">
        <v>64384</v>
      </c>
      <c r="L909">
        <f>(F909-E909)/365</f>
        <v>0</v>
      </c>
      <c r="M909">
        <f ca="1">K909/H909</f>
        <v>3439.7189695550351</v>
      </c>
      <c r="N909">
        <f>COUNTIF(K:K,K909)</f>
        <v>60</v>
      </c>
      <c r="O909">
        <f ca="1">COUNTIF(M:M,M909)</f>
        <v>7</v>
      </c>
    </row>
    <row r="910" spans="1:15" x14ac:dyDescent="0.3">
      <c r="A910">
        <v>180</v>
      </c>
      <c r="B910" t="s">
        <v>667</v>
      </c>
      <c r="C910" t="s">
        <v>636</v>
      </c>
      <c r="D910" t="s">
        <v>11</v>
      </c>
      <c r="E910" s="8">
        <v>37502</v>
      </c>
      <c r="F910" s="8">
        <v>37502</v>
      </c>
      <c r="G910" s="3">
        <f ca="1">(TODAY()-E910)/365</f>
        <v>18.717808219178082</v>
      </c>
      <c r="H910" s="3">
        <f ca="1">(TODAY()-F910)/365</f>
        <v>18.717808219178082</v>
      </c>
      <c r="I910" t="s">
        <v>10</v>
      </c>
      <c r="J910">
        <f t="shared" si="14"/>
        <v>64384</v>
      </c>
      <c r="K910">
        <v>64384</v>
      </c>
      <c r="L910">
        <f>(F910-E910)/365</f>
        <v>0</v>
      </c>
      <c r="M910">
        <f ca="1">K910/H910</f>
        <v>3439.7189695550351</v>
      </c>
      <c r="N910">
        <f>COUNTIF(K:K,K910)</f>
        <v>60</v>
      </c>
      <c r="O910">
        <f ca="1">COUNTIF(M:M,M910)</f>
        <v>7</v>
      </c>
    </row>
    <row r="911" spans="1:15" x14ac:dyDescent="0.3">
      <c r="A911">
        <v>2467</v>
      </c>
      <c r="B911" t="s">
        <v>667</v>
      </c>
      <c r="C911" t="s">
        <v>636</v>
      </c>
      <c r="D911" t="s">
        <v>11</v>
      </c>
      <c r="E911" s="8">
        <v>36801</v>
      </c>
      <c r="F911" s="8">
        <v>37502</v>
      </c>
      <c r="G911" s="3">
        <f ca="1">(TODAY()-E911)/365</f>
        <v>20.638356164383563</v>
      </c>
      <c r="H911" s="3">
        <f ca="1">(TODAY()-F911)/365</f>
        <v>18.717808219178082</v>
      </c>
      <c r="I911" t="s">
        <v>10</v>
      </c>
      <c r="J911">
        <f t="shared" si="14"/>
        <v>64384</v>
      </c>
      <c r="K911">
        <v>64384</v>
      </c>
      <c r="L911">
        <f>(F911-E911)/365</f>
        <v>1.9205479452054794</v>
      </c>
      <c r="M911">
        <f ca="1">K911/H911</f>
        <v>3439.7189695550351</v>
      </c>
      <c r="N911">
        <f>COUNTIF(K:K,K911)</f>
        <v>60</v>
      </c>
      <c r="O911">
        <f ca="1">COUNTIF(M:M,M911)</f>
        <v>7</v>
      </c>
    </row>
    <row r="912" spans="1:15" x14ac:dyDescent="0.3">
      <c r="A912">
        <v>2133</v>
      </c>
      <c r="B912" t="s">
        <v>667</v>
      </c>
      <c r="C912" t="s">
        <v>636</v>
      </c>
      <c r="D912" t="s">
        <v>11</v>
      </c>
      <c r="E912" s="8">
        <v>37851</v>
      </c>
      <c r="F912" s="8">
        <v>37308</v>
      </c>
      <c r="G912" s="3">
        <f ca="1">(TODAY()-E912)/365</f>
        <v>17.761643835616439</v>
      </c>
      <c r="H912" s="3">
        <f ca="1">(TODAY()-F912)/365</f>
        <v>19.24931506849315</v>
      </c>
      <c r="I912" t="s">
        <v>10</v>
      </c>
      <c r="J912">
        <f t="shared" si="14"/>
        <v>64384</v>
      </c>
      <c r="K912">
        <v>64384</v>
      </c>
      <c r="L912">
        <f>(F912-E912)/365</f>
        <v>-1.4876712328767123</v>
      </c>
      <c r="M912">
        <f ca="1">K912/H912</f>
        <v>3344.7423854255621</v>
      </c>
      <c r="N912">
        <f>COUNTIF(K:K,K912)</f>
        <v>60</v>
      </c>
      <c r="O912">
        <f ca="1">COUNTIF(M:M,M912)</f>
        <v>1</v>
      </c>
    </row>
    <row r="913" spans="1:15" x14ac:dyDescent="0.3">
      <c r="A913">
        <v>174</v>
      </c>
      <c r="B913" t="s">
        <v>663</v>
      </c>
      <c r="C913" t="s">
        <v>636</v>
      </c>
      <c r="D913" t="s">
        <v>11</v>
      </c>
      <c r="E913" s="8">
        <v>37040</v>
      </c>
      <c r="F913" s="8">
        <v>37040</v>
      </c>
      <c r="G913" s="3">
        <f ca="1">(TODAY()-E913)/365</f>
        <v>19.983561643835618</v>
      </c>
      <c r="H913" s="3">
        <f ca="1">(TODAY()-F913)/365</f>
        <v>19.983561643835618</v>
      </c>
      <c r="I913" t="s">
        <v>10</v>
      </c>
      <c r="J913">
        <f t="shared" si="14"/>
        <v>64384</v>
      </c>
      <c r="K913">
        <v>64384</v>
      </c>
      <c r="L913">
        <f>(F913-E913)/365</f>
        <v>0</v>
      </c>
      <c r="M913">
        <f ca="1">K913/H913</f>
        <v>3221.848094324102</v>
      </c>
      <c r="N913">
        <f>COUNTIF(K:K,K913)</f>
        <v>60</v>
      </c>
      <c r="O913">
        <f ca="1">COUNTIF(M:M,M913)</f>
        <v>1</v>
      </c>
    </row>
    <row r="914" spans="1:15" x14ac:dyDescent="0.3">
      <c r="A914">
        <v>2350</v>
      </c>
      <c r="B914" t="s">
        <v>667</v>
      </c>
      <c r="C914" t="s">
        <v>636</v>
      </c>
      <c r="D914" t="s">
        <v>11</v>
      </c>
      <c r="E914" s="8">
        <v>35107</v>
      </c>
      <c r="F914" s="8">
        <v>35519</v>
      </c>
      <c r="G914" s="3">
        <f ca="1">(TODAY()-E914)/365</f>
        <v>25.279452054794522</v>
      </c>
      <c r="H914" s="3">
        <f ca="1">(TODAY()-F914)/365</f>
        <v>24.150684931506849</v>
      </c>
      <c r="I914" t="s">
        <v>10</v>
      </c>
      <c r="J914">
        <f t="shared" si="14"/>
        <v>64384</v>
      </c>
      <c r="K914">
        <v>64384</v>
      </c>
      <c r="L914">
        <f>(F914-E914)/365</f>
        <v>1.1287671232876713</v>
      </c>
      <c r="M914">
        <f ca="1">K914/H914</f>
        <v>2665.928530913216</v>
      </c>
      <c r="N914">
        <f>COUNTIF(K:K,K914)</f>
        <v>60</v>
      </c>
      <c r="O914">
        <f ca="1">COUNTIF(M:M,M914)</f>
        <v>1</v>
      </c>
    </row>
    <row r="915" spans="1:15" x14ac:dyDescent="0.3">
      <c r="A915">
        <v>173</v>
      </c>
      <c r="B915" t="s">
        <v>654</v>
      </c>
      <c r="C915" t="s">
        <v>636</v>
      </c>
      <c r="D915" t="s">
        <v>11</v>
      </c>
      <c r="E915" s="8">
        <v>35471</v>
      </c>
      <c r="F915" s="8">
        <v>35471</v>
      </c>
      <c r="G915" s="3">
        <f ca="1">(TODAY()-E915)/365</f>
        <v>24.282191780821918</v>
      </c>
      <c r="H915" s="3">
        <f ca="1">(TODAY()-F915)/365</f>
        <v>24.282191780821918</v>
      </c>
      <c r="I915" t="s">
        <v>10</v>
      </c>
      <c r="J915">
        <f t="shared" si="14"/>
        <v>64384</v>
      </c>
      <c r="K915">
        <v>64384</v>
      </c>
      <c r="L915">
        <f>(F915-E915)/365</f>
        <v>0</v>
      </c>
      <c r="M915">
        <f ca="1">K915/H915</f>
        <v>2651.4904659821732</v>
      </c>
      <c r="N915">
        <f>COUNTIF(K:K,K915)</f>
        <v>60</v>
      </c>
      <c r="O915">
        <f ca="1">COUNTIF(M:M,M915)</f>
        <v>1</v>
      </c>
    </row>
    <row r="916" spans="1:15" x14ac:dyDescent="0.3">
      <c r="A916">
        <v>2179</v>
      </c>
      <c r="B916" t="s">
        <v>654</v>
      </c>
      <c r="C916" t="s">
        <v>636</v>
      </c>
      <c r="D916" t="s">
        <v>11</v>
      </c>
      <c r="E916" s="8">
        <v>35282</v>
      </c>
      <c r="F916" s="8">
        <v>35440</v>
      </c>
      <c r="G916" s="3">
        <f ca="1">(TODAY()-E916)/365</f>
        <v>24.8</v>
      </c>
      <c r="H916" s="3">
        <f ca="1">(TODAY()-F916)/365</f>
        <v>24.367123287671234</v>
      </c>
      <c r="I916" t="s">
        <v>10</v>
      </c>
      <c r="J916">
        <f t="shared" si="14"/>
        <v>64384</v>
      </c>
      <c r="K916">
        <v>64384</v>
      </c>
      <c r="L916">
        <f>(F916-E916)/365</f>
        <v>0.43287671232876712</v>
      </c>
      <c r="M916">
        <f ca="1">K916/H916</f>
        <v>2642.2487069934787</v>
      </c>
      <c r="N916">
        <f>COUNTIF(K:K,K916)</f>
        <v>60</v>
      </c>
      <c r="O916">
        <f ca="1">COUNTIF(M:M,M916)</f>
        <v>1</v>
      </c>
    </row>
    <row r="917" spans="1:15" x14ac:dyDescent="0.3">
      <c r="A917">
        <v>2546</v>
      </c>
      <c r="B917" t="s">
        <v>635</v>
      </c>
      <c r="C917" t="s">
        <v>636</v>
      </c>
      <c r="D917" t="s">
        <v>11</v>
      </c>
      <c r="E917" s="8">
        <v>34358</v>
      </c>
      <c r="F917" s="8">
        <v>35200</v>
      </c>
      <c r="G917" s="3">
        <f ca="1">(TODAY()-E917)/365</f>
        <v>27.331506849315069</v>
      </c>
      <c r="H917" s="3">
        <f ca="1">(TODAY()-F917)/365</f>
        <v>25.024657534246575</v>
      </c>
      <c r="I917" t="s">
        <v>10</v>
      </c>
      <c r="J917">
        <f t="shared" si="14"/>
        <v>64384</v>
      </c>
      <c r="K917">
        <v>64384</v>
      </c>
      <c r="L917">
        <f>(F917-E917)/365</f>
        <v>2.3068493150684932</v>
      </c>
      <c r="M917">
        <f ca="1">K917/H917</f>
        <v>2572.8224217210422</v>
      </c>
      <c r="N917">
        <f>COUNTIF(K:K,K917)</f>
        <v>60</v>
      </c>
      <c r="O917">
        <f ca="1">COUNTIF(M:M,M917)</f>
        <v>1</v>
      </c>
    </row>
    <row r="918" spans="1:15" x14ac:dyDescent="0.3">
      <c r="A918">
        <v>3820</v>
      </c>
      <c r="B918" t="s">
        <v>741</v>
      </c>
      <c r="C918" t="s">
        <v>743</v>
      </c>
      <c r="D918" t="s">
        <v>11</v>
      </c>
      <c r="E918" s="8">
        <v>37734</v>
      </c>
      <c r="F918" s="8">
        <v>44144</v>
      </c>
      <c r="G918" s="3">
        <f ca="1">(TODAY()-E918)/365</f>
        <v>18.082191780821919</v>
      </c>
      <c r="H918" s="3">
        <f ca="1">(TODAY()-F918)/365</f>
        <v>0.52054794520547942</v>
      </c>
      <c r="I918" t="s">
        <v>14</v>
      </c>
      <c r="J918">
        <f t="shared" si="14"/>
        <v>64260</v>
      </c>
      <c r="K918">
        <v>64260</v>
      </c>
      <c r="L918">
        <f>(F918-E918)/365</f>
        <v>17.561643835616437</v>
      </c>
      <c r="M918">
        <f ca="1">K918/H918</f>
        <v>123446.84210526316</v>
      </c>
      <c r="N918">
        <f>COUNTIF(K:K,K918)</f>
        <v>2</v>
      </c>
      <c r="O918">
        <f ca="1">COUNTIF(M:M,M918)</f>
        <v>1</v>
      </c>
    </row>
    <row r="919" spans="1:15" x14ac:dyDescent="0.3">
      <c r="A919">
        <v>2596</v>
      </c>
      <c r="B919" t="s">
        <v>715</v>
      </c>
      <c r="C919" t="s">
        <v>713</v>
      </c>
      <c r="D919" t="s">
        <v>11</v>
      </c>
      <c r="E919" s="8">
        <v>43136</v>
      </c>
      <c r="F919" s="8">
        <v>44116</v>
      </c>
      <c r="G919" s="3">
        <f ca="1">(TODAY()-E919)/365</f>
        <v>3.2821917808219179</v>
      </c>
      <c r="H919" s="3">
        <f ca="1">(TODAY()-F919)/365</f>
        <v>0.59726027397260273</v>
      </c>
      <c r="I919" t="s">
        <v>14</v>
      </c>
      <c r="J919">
        <f t="shared" si="14"/>
        <v>64260</v>
      </c>
      <c r="K919">
        <v>64260</v>
      </c>
      <c r="L919">
        <f>(F919-E919)/365</f>
        <v>2.6849315068493151</v>
      </c>
      <c r="M919">
        <f ca="1">K919/H919</f>
        <v>107591.28440366972</v>
      </c>
      <c r="N919">
        <f>COUNTIF(K:K,K919)</f>
        <v>2</v>
      </c>
      <c r="O919">
        <f ca="1">COUNTIF(M:M,M919)</f>
        <v>1</v>
      </c>
    </row>
    <row r="920" spans="1:15" x14ac:dyDescent="0.3">
      <c r="A920">
        <v>1766</v>
      </c>
      <c r="B920" t="s">
        <v>375</v>
      </c>
      <c r="C920" t="s">
        <v>399</v>
      </c>
      <c r="D920" t="s">
        <v>82</v>
      </c>
      <c r="E920" s="8">
        <v>38314</v>
      </c>
      <c r="F920" s="8">
        <v>38314</v>
      </c>
      <c r="G920" s="3">
        <f ca="1">(TODAY()-E920)/365</f>
        <v>16.493150684931507</v>
      </c>
      <c r="H920" s="3">
        <f ca="1">(TODAY()-F920)/365</f>
        <v>16.493150684931507</v>
      </c>
      <c r="I920" t="s">
        <v>14</v>
      </c>
      <c r="J920">
        <f t="shared" si="14"/>
        <v>64202.8</v>
      </c>
      <c r="K920">
        <v>64202.8</v>
      </c>
      <c r="L920">
        <f>(F920-E920)/365</f>
        <v>0</v>
      </c>
      <c r="M920">
        <f ca="1">K920/H920</f>
        <v>3892.6946843853821</v>
      </c>
      <c r="N920">
        <f>COUNTIF(K:K,K920)</f>
        <v>1</v>
      </c>
      <c r="O920">
        <f ca="1">COUNTIF(M:M,M920)</f>
        <v>1</v>
      </c>
    </row>
    <row r="921" spans="1:15" x14ac:dyDescent="0.3">
      <c r="A921">
        <v>3198</v>
      </c>
      <c r="B921" t="s">
        <v>663</v>
      </c>
      <c r="C921" t="s">
        <v>638</v>
      </c>
      <c r="D921" t="s">
        <v>11</v>
      </c>
      <c r="E921" s="8">
        <v>41099</v>
      </c>
      <c r="F921" s="8">
        <v>44268</v>
      </c>
      <c r="G921" s="3">
        <f ca="1">(TODAY()-E921)/365</f>
        <v>8.8630136986301373</v>
      </c>
      <c r="H921" s="3">
        <f ca="1">(TODAY()-F921)/365</f>
        <v>0.18082191780821918</v>
      </c>
      <c r="I921" t="s">
        <v>10</v>
      </c>
      <c r="J921">
        <f t="shared" si="14"/>
        <v>64100</v>
      </c>
      <c r="K921">
        <v>64100</v>
      </c>
      <c r="L921">
        <f>(F921-E921)/365</f>
        <v>8.6821917808219187</v>
      </c>
      <c r="M921">
        <f ca="1">K921/H921</f>
        <v>354492.42424242425</v>
      </c>
      <c r="N921">
        <f>COUNTIF(K:K,K921)</f>
        <v>3</v>
      </c>
      <c r="O921">
        <f ca="1">COUNTIF(M:M,M921)</f>
        <v>1</v>
      </c>
    </row>
    <row r="922" spans="1:15" x14ac:dyDescent="0.3">
      <c r="A922">
        <v>3223</v>
      </c>
      <c r="B922" t="s">
        <v>663</v>
      </c>
      <c r="C922" t="s">
        <v>638</v>
      </c>
      <c r="D922" t="s">
        <v>11</v>
      </c>
      <c r="E922" s="8">
        <v>40945</v>
      </c>
      <c r="F922" s="8">
        <v>44212</v>
      </c>
      <c r="G922" s="3">
        <f ca="1">(TODAY()-E922)/365</f>
        <v>9.2849315068493148</v>
      </c>
      <c r="H922" s="3">
        <f ca="1">(TODAY()-F922)/365</f>
        <v>0.33424657534246577</v>
      </c>
      <c r="I922" t="s">
        <v>10</v>
      </c>
      <c r="J922">
        <f t="shared" si="14"/>
        <v>64100</v>
      </c>
      <c r="K922">
        <v>64100</v>
      </c>
      <c r="L922">
        <f>(F922-E922)/365</f>
        <v>8.9506849315068493</v>
      </c>
      <c r="M922">
        <f ca="1">K922/H922</f>
        <v>191774.59016393442</v>
      </c>
      <c r="N922">
        <f>COUNTIF(K:K,K922)</f>
        <v>3</v>
      </c>
      <c r="O922">
        <f ca="1">COUNTIF(M:M,M922)</f>
        <v>2</v>
      </c>
    </row>
    <row r="923" spans="1:15" x14ac:dyDescent="0.3">
      <c r="A923">
        <v>3224</v>
      </c>
      <c r="B923" t="s">
        <v>663</v>
      </c>
      <c r="C923" t="s">
        <v>638</v>
      </c>
      <c r="D923" t="s">
        <v>11</v>
      </c>
      <c r="E923" s="8">
        <v>40945</v>
      </c>
      <c r="F923" s="8">
        <v>44212</v>
      </c>
      <c r="G923" s="3">
        <f ca="1">(TODAY()-E923)/365</f>
        <v>9.2849315068493148</v>
      </c>
      <c r="H923" s="3">
        <f ca="1">(TODAY()-F923)/365</f>
        <v>0.33424657534246577</v>
      </c>
      <c r="I923" t="s">
        <v>10</v>
      </c>
      <c r="J923">
        <f t="shared" si="14"/>
        <v>64100</v>
      </c>
      <c r="K923">
        <v>64100</v>
      </c>
      <c r="L923">
        <f>(F923-E923)/365</f>
        <v>8.9506849315068493</v>
      </c>
      <c r="M923">
        <f ca="1">K923/H923</f>
        <v>191774.59016393442</v>
      </c>
      <c r="N923">
        <f>COUNTIF(K:K,K923)</f>
        <v>3</v>
      </c>
      <c r="O923">
        <f ca="1">COUNTIF(M:M,M923)</f>
        <v>2</v>
      </c>
    </row>
    <row r="924" spans="1:15" x14ac:dyDescent="0.3">
      <c r="A924">
        <v>3539</v>
      </c>
      <c r="B924" t="s">
        <v>233</v>
      </c>
      <c r="C924" t="s">
        <v>234</v>
      </c>
      <c r="D924" t="s">
        <v>11</v>
      </c>
      <c r="E924" s="8">
        <v>35660</v>
      </c>
      <c r="F924" s="8">
        <v>40384</v>
      </c>
      <c r="G924" s="3">
        <f ca="1">(TODAY()-E924)/365</f>
        <v>23.764383561643836</v>
      </c>
      <c r="H924" s="3">
        <f ca="1">(TODAY()-F924)/365</f>
        <v>10.821917808219178</v>
      </c>
      <c r="I924" t="s">
        <v>10</v>
      </c>
      <c r="J924">
        <f t="shared" si="14"/>
        <v>64086.6</v>
      </c>
      <c r="K924">
        <v>64086.6</v>
      </c>
      <c r="L924">
        <f>(F924-E924)/365</f>
        <v>12.942465753424658</v>
      </c>
      <c r="M924">
        <f ca="1">K924/H924</f>
        <v>5921.9263291139241</v>
      </c>
      <c r="N924">
        <f>COUNTIF(K:K,K924)</f>
        <v>9</v>
      </c>
      <c r="O924">
        <f ca="1">COUNTIF(M:M,M924)</f>
        <v>1</v>
      </c>
    </row>
    <row r="925" spans="1:15" x14ac:dyDescent="0.3">
      <c r="A925">
        <v>986</v>
      </c>
      <c r="B925" t="s">
        <v>233</v>
      </c>
      <c r="C925" t="s">
        <v>234</v>
      </c>
      <c r="D925" t="s">
        <v>11</v>
      </c>
      <c r="E925" s="8">
        <v>37823</v>
      </c>
      <c r="F925" s="8">
        <v>37823</v>
      </c>
      <c r="G925" s="3">
        <f ca="1">(TODAY()-E925)/365</f>
        <v>17.838356164383562</v>
      </c>
      <c r="H925" s="3">
        <f ca="1">(TODAY()-F925)/365</f>
        <v>17.838356164383562</v>
      </c>
      <c r="I925" t="s">
        <v>10</v>
      </c>
      <c r="J925">
        <f t="shared" si="14"/>
        <v>64086.6</v>
      </c>
      <c r="K925">
        <v>64086.6</v>
      </c>
      <c r="L925">
        <f>(F925-E925)/365</f>
        <v>0</v>
      </c>
      <c r="M925">
        <f ca="1">K925/H925</f>
        <v>3592.6292428198431</v>
      </c>
      <c r="N925">
        <f>COUNTIF(K:K,K925)</f>
        <v>9</v>
      </c>
      <c r="O925">
        <f ca="1">COUNTIF(M:M,M925)</f>
        <v>1</v>
      </c>
    </row>
    <row r="926" spans="1:15" x14ac:dyDescent="0.3">
      <c r="A926">
        <v>983</v>
      </c>
      <c r="B926" t="s">
        <v>233</v>
      </c>
      <c r="C926" t="s">
        <v>234</v>
      </c>
      <c r="D926" t="s">
        <v>11</v>
      </c>
      <c r="E926" s="8">
        <v>37629</v>
      </c>
      <c r="F926" s="8">
        <v>37629</v>
      </c>
      <c r="G926" s="3">
        <f ca="1">(TODAY()-E926)/365</f>
        <v>18.36986301369863</v>
      </c>
      <c r="H926" s="3">
        <f ca="1">(TODAY()-F926)/365</f>
        <v>18.36986301369863</v>
      </c>
      <c r="I926" t="s">
        <v>10</v>
      </c>
      <c r="J926">
        <f t="shared" si="14"/>
        <v>64086.6</v>
      </c>
      <c r="K926">
        <v>64086.6</v>
      </c>
      <c r="L926">
        <f>(F926-E926)/365</f>
        <v>0</v>
      </c>
      <c r="M926">
        <f ca="1">K926/H926</f>
        <v>3488.6814317673379</v>
      </c>
      <c r="N926">
        <f>COUNTIF(K:K,K926)</f>
        <v>9</v>
      </c>
      <c r="O926">
        <f ca="1">COUNTIF(M:M,M926)</f>
        <v>3</v>
      </c>
    </row>
    <row r="927" spans="1:15" x14ac:dyDescent="0.3">
      <c r="A927">
        <v>984</v>
      </c>
      <c r="B927" t="s">
        <v>233</v>
      </c>
      <c r="C927" t="s">
        <v>234</v>
      </c>
      <c r="D927" t="s">
        <v>11</v>
      </c>
      <c r="E927" s="8">
        <v>37629</v>
      </c>
      <c r="F927" s="8">
        <v>37629</v>
      </c>
      <c r="G927" s="3">
        <f ca="1">(TODAY()-E927)/365</f>
        <v>18.36986301369863</v>
      </c>
      <c r="H927" s="3">
        <f ca="1">(TODAY()-F927)/365</f>
        <v>18.36986301369863</v>
      </c>
      <c r="I927" t="s">
        <v>10</v>
      </c>
      <c r="J927">
        <f t="shared" si="14"/>
        <v>64086.6</v>
      </c>
      <c r="K927">
        <v>64086.6</v>
      </c>
      <c r="L927">
        <f>(F927-E927)/365</f>
        <v>0</v>
      </c>
      <c r="M927">
        <f ca="1">K927/H927</f>
        <v>3488.6814317673379</v>
      </c>
      <c r="N927">
        <f>COUNTIF(K:K,K927)</f>
        <v>9</v>
      </c>
      <c r="O927">
        <f ca="1">COUNTIF(M:M,M927)</f>
        <v>3</v>
      </c>
    </row>
    <row r="928" spans="1:15" x14ac:dyDescent="0.3">
      <c r="A928">
        <v>985</v>
      </c>
      <c r="B928" t="s">
        <v>233</v>
      </c>
      <c r="C928" t="s">
        <v>234</v>
      </c>
      <c r="D928" t="s">
        <v>11</v>
      </c>
      <c r="E928" s="8">
        <v>37629</v>
      </c>
      <c r="F928" s="8">
        <v>37629</v>
      </c>
      <c r="G928" s="3">
        <f ca="1">(TODAY()-E928)/365</f>
        <v>18.36986301369863</v>
      </c>
      <c r="H928" s="3">
        <f ca="1">(TODAY()-F928)/365</f>
        <v>18.36986301369863</v>
      </c>
      <c r="I928" t="s">
        <v>10</v>
      </c>
      <c r="J928">
        <f t="shared" si="14"/>
        <v>64086.6</v>
      </c>
      <c r="K928">
        <v>64086.6</v>
      </c>
      <c r="L928">
        <f>(F928-E928)/365</f>
        <v>0</v>
      </c>
      <c r="M928">
        <f ca="1">K928/H928</f>
        <v>3488.6814317673379</v>
      </c>
      <c r="N928">
        <f>COUNTIF(K:K,K928)</f>
        <v>9</v>
      </c>
      <c r="O928">
        <f ca="1">COUNTIF(M:M,M928)</f>
        <v>3</v>
      </c>
    </row>
    <row r="929" spans="1:15" x14ac:dyDescent="0.3">
      <c r="A929">
        <v>982</v>
      </c>
      <c r="B929" t="s">
        <v>233</v>
      </c>
      <c r="C929" t="s">
        <v>234</v>
      </c>
      <c r="D929" t="s">
        <v>11</v>
      </c>
      <c r="E929" s="8">
        <v>37263</v>
      </c>
      <c r="F929" s="8">
        <v>37263</v>
      </c>
      <c r="G929" s="3">
        <f ca="1">(TODAY()-E929)/365</f>
        <v>19.372602739726027</v>
      </c>
      <c r="H929" s="3">
        <f ca="1">(TODAY()-F929)/365</f>
        <v>19.372602739726027</v>
      </c>
      <c r="I929" t="s">
        <v>10</v>
      </c>
      <c r="J929">
        <f t="shared" si="14"/>
        <v>64086.6</v>
      </c>
      <c r="K929">
        <v>64086.6</v>
      </c>
      <c r="L929">
        <f>(F929-E929)/365</f>
        <v>0</v>
      </c>
      <c r="M929">
        <f ca="1">K929/H929</f>
        <v>3308.1047942299533</v>
      </c>
      <c r="N929">
        <f>COUNTIF(K:K,K929)</f>
        <v>9</v>
      </c>
      <c r="O929">
        <f ca="1">COUNTIF(M:M,M929)</f>
        <v>1</v>
      </c>
    </row>
    <row r="930" spans="1:15" x14ac:dyDescent="0.3">
      <c r="A930">
        <v>981</v>
      </c>
      <c r="B930" t="s">
        <v>233</v>
      </c>
      <c r="C930" t="s">
        <v>234</v>
      </c>
      <c r="D930" t="s">
        <v>11</v>
      </c>
      <c r="E930" s="8">
        <v>36717</v>
      </c>
      <c r="F930" s="8">
        <v>36717</v>
      </c>
      <c r="G930" s="3">
        <f ca="1">(TODAY()-E930)/365</f>
        <v>20.86849315068493</v>
      </c>
      <c r="H930" s="3">
        <f ca="1">(TODAY()-F930)/365</f>
        <v>20.86849315068493</v>
      </c>
      <c r="I930" t="s">
        <v>10</v>
      </c>
      <c r="J930">
        <f t="shared" si="14"/>
        <v>64086.6</v>
      </c>
      <c r="K930">
        <v>64086.6</v>
      </c>
      <c r="L930">
        <f>(F930-E930)/365</f>
        <v>0</v>
      </c>
      <c r="M930">
        <f ca="1">K930/H930</f>
        <v>3070.9740055139819</v>
      </c>
      <c r="N930">
        <f>COUNTIF(K:K,K930)</f>
        <v>9</v>
      </c>
      <c r="O930">
        <f ca="1">COUNTIF(M:M,M930)</f>
        <v>1</v>
      </c>
    </row>
    <row r="931" spans="1:15" x14ac:dyDescent="0.3">
      <c r="A931">
        <v>2239</v>
      </c>
      <c r="B931" t="s">
        <v>233</v>
      </c>
      <c r="C931" t="s">
        <v>234</v>
      </c>
      <c r="D931" t="s">
        <v>11</v>
      </c>
      <c r="E931" s="8">
        <v>35289</v>
      </c>
      <c r="F931" s="8">
        <v>35517</v>
      </c>
      <c r="G931" s="3">
        <f ca="1">(TODAY()-E931)/365</f>
        <v>24.780821917808218</v>
      </c>
      <c r="H931" s="3">
        <f ca="1">(TODAY()-F931)/365</f>
        <v>24.156164383561645</v>
      </c>
      <c r="I931" t="s">
        <v>10</v>
      </c>
      <c r="J931">
        <f t="shared" si="14"/>
        <v>64086.6</v>
      </c>
      <c r="K931">
        <v>64086.6</v>
      </c>
      <c r="L931">
        <f>(F931-E931)/365</f>
        <v>0.62465753424657533</v>
      </c>
      <c r="M931">
        <f ca="1">K931/H931</f>
        <v>2653.0122490643075</v>
      </c>
      <c r="N931">
        <f>COUNTIF(K:K,K931)</f>
        <v>9</v>
      </c>
      <c r="O931">
        <f ca="1">COUNTIF(M:M,M931)</f>
        <v>2</v>
      </c>
    </row>
    <row r="932" spans="1:15" x14ac:dyDescent="0.3">
      <c r="A932">
        <v>2453</v>
      </c>
      <c r="B932" t="s">
        <v>233</v>
      </c>
      <c r="C932" t="s">
        <v>234</v>
      </c>
      <c r="D932" t="s">
        <v>11</v>
      </c>
      <c r="E932" s="8">
        <v>34859</v>
      </c>
      <c r="F932" s="8">
        <v>35517</v>
      </c>
      <c r="G932" s="3">
        <f ca="1">(TODAY()-E932)/365</f>
        <v>25.958904109589042</v>
      </c>
      <c r="H932" s="3">
        <f ca="1">(TODAY()-F932)/365</f>
        <v>24.156164383561645</v>
      </c>
      <c r="I932" t="s">
        <v>10</v>
      </c>
      <c r="J932">
        <f t="shared" si="14"/>
        <v>64086.6</v>
      </c>
      <c r="K932">
        <v>64086.6</v>
      </c>
      <c r="L932">
        <f>(F932-E932)/365</f>
        <v>1.8027397260273972</v>
      </c>
      <c r="M932">
        <f ca="1">K932/H932</f>
        <v>2653.0122490643075</v>
      </c>
      <c r="N932">
        <f>COUNTIF(K:K,K932)</f>
        <v>9</v>
      </c>
      <c r="O932">
        <f ca="1">COUNTIF(M:M,M932)</f>
        <v>2</v>
      </c>
    </row>
    <row r="933" spans="1:15" x14ac:dyDescent="0.3">
      <c r="A933">
        <v>1880</v>
      </c>
      <c r="B933" t="s">
        <v>375</v>
      </c>
      <c r="C933" t="s">
        <v>401</v>
      </c>
      <c r="D933" t="s">
        <v>82</v>
      </c>
      <c r="E933" s="8">
        <v>37218</v>
      </c>
      <c r="F933" s="8">
        <v>37218</v>
      </c>
      <c r="G933" s="3">
        <f ca="1">(TODAY()-E933)/365</f>
        <v>19.495890410958904</v>
      </c>
      <c r="H933" s="3">
        <f ca="1">(TODAY()-F933)/365</f>
        <v>19.495890410958904</v>
      </c>
      <c r="I933" t="s">
        <v>14</v>
      </c>
      <c r="J933">
        <f t="shared" si="14"/>
        <v>64043.199999999997</v>
      </c>
      <c r="K933">
        <v>64043.199999999997</v>
      </c>
      <c r="L933">
        <f>(F933-E933)/365</f>
        <v>0</v>
      </c>
      <c r="M933">
        <f ca="1">K933/H933</f>
        <v>3284.9589657110737</v>
      </c>
      <c r="N933">
        <f>COUNTIF(K:K,K933)</f>
        <v>1</v>
      </c>
      <c r="O933">
        <f ca="1">COUNTIF(M:M,M933)</f>
        <v>1</v>
      </c>
    </row>
    <row r="934" spans="1:15" x14ac:dyDescent="0.3">
      <c r="A934">
        <v>2733</v>
      </c>
      <c r="B934" t="s">
        <v>290</v>
      </c>
      <c r="C934" t="s">
        <v>31</v>
      </c>
      <c r="D934" t="s">
        <v>11</v>
      </c>
      <c r="E934" s="8">
        <v>42885</v>
      </c>
      <c r="F934" s="8">
        <v>44228</v>
      </c>
      <c r="G934" s="3">
        <f ca="1">(TODAY()-E934)/365</f>
        <v>3.9698630136986299</v>
      </c>
      <c r="H934" s="3">
        <f ca="1">(TODAY()-F934)/365</f>
        <v>0.29041095890410956</v>
      </c>
      <c r="I934" t="s">
        <v>14</v>
      </c>
      <c r="J934">
        <f t="shared" si="14"/>
        <v>64000</v>
      </c>
      <c r="K934">
        <v>64000</v>
      </c>
      <c r="L934">
        <f>(F934-E934)/365</f>
        <v>3.6794520547945204</v>
      </c>
      <c r="M934">
        <f ca="1">K934/H934</f>
        <v>220377.35849056605</v>
      </c>
      <c r="N934">
        <f>COUNTIF(K:K,K934)</f>
        <v>3</v>
      </c>
      <c r="O934">
        <f ca="1">COUNTIF(M:M,M934)</f>
        <v>1</v>
      </c>
    </row>
    <row r="935" spans="1:15" x14ac:dyDescent="0.3">
      <c r="A935">
        <v>3806</v>
      </c>
      <c r="B935" t="s">
        <v>42</v>
      </c>
      <c r="C935" t="s">
        <v>49</v>
      </c>
      <c r="D935" t="s">
        <v>11</v>
      </c>
      <c r="E935" s="8">
        <v>37937</v>
      </c>
      <c r="F935" s="8">
        <v>44198</v>
      </c>
      <c r="G935" s="3">
        <f ca="1">(TODAY()-E935)/365</f>
        <v>17.526027397260275</v>
      </c>
      <c r="H935" s="3">
        <f ca="1">(TODAY()-F935)/365</f>
        <v>0.37260273972602742</v>
      </c>
      <c r="I935" t="s">
        <v>10</v>
      </c>
      <c r="J935">
        <f t="shared" si="14"/>
        <v>64000</v>
      </c>
      <c r="K935">
        <v>64000</v>
      </c>
      <c r="L935">
        <f>(F935-E935)/365</f>
        <v>17.153424657534245</v>
      </c>
      <c r="M935">
        <f ca="1">K935/H935</f>
        <v>171764.70588235292</v>
      </c>
      <c r="N935">
        <f>COUNTIF(K:K,K935)</f>
        <v>3</v>
      </c>
      <c r="O935">
        <f ca="1">COUNTIF(M:M,M935)</f>
        <v>1</v>
      </c>
    </row>
    <row r="936" spans="1:15" x14ac:dyDescent="0.3">
      <c r="A936">
        <v>3042</v>
      </c>
      <c r="B936" t="s">
        <v>290</v>
      </c>
      <c r="C936" t="s">
        <v>297</v>
      </c>
      <c r="D936" t="s">
        <v>11</v>
      </c>
      <c r="E936" s="8">
        <v>41666</v>
      </c>
      <c r="F936" s="8">
        <v>44095</v>
      </c>
      <c r="G936" s="3">
        <f ca="1">(TODAY()-E936)/365</f>
        <v>7.3095890410958901</v>
      </c>
      <c r="H936" s="3">
        <f ca="1">(TODAY()-F936)/365</f>
        <v>0.65479452054794518</v>
      </c>
      <c r="I936" t="s">
        <v>14</v>
      </c>
      <c r="J936">
        <f t="shared" si="14"/>
        <v>64000</v>
      </c>
      <c r="K936">
        <v>64000</v>
      </c>
      <c r="L936">
        <f>(F936-E936)/365</f>
        <v>6.6547945205479451</v>
      </c>
      <c r="M936">
        <f ca="1">K936/H936</f>
        <v>97740.585774058578</v>
      </c>
      <c r="N936">
        <f>COUNTIF(K:K,K936)</f>
        <v>3</v>
      </c>
      <c r="O936">
        <f ca="1">COUNTIF(M:M,M936)</f>
        <v>1</v>
      </c>
    </row>
    <row r="937" spans="1:15" x14ac:dyDescent="0.3">
      <c r="A937">
        <v>2559</v>
      </c>
      <c r="B937" t="s">
        <v>352</v>
      </c>
      <c r="C937" t="s">
        <v>54</v>
      </c>
      <c r="D937" t="s">
        <v>11</v>
      </c>
      <c r="E937" s="8">
        <v>42744</v>
      </c>
      <c r="F937" s="8">
        <v>43613</v>
      </c>
      <c r="G937" s="3">
        <f ca="1">(TODAY()-E937)/365</f>
        <v>4.3561643835616435</v>
      </c>
      <c r="H937" s="3">
        <f ca="1">(TODAY()-F937)/365</f>
        <v>1.9753424657534246</v>
      </c>
      <c r="I937" t="s">
        <v>14</v>
      </c>
      <c r="J937">
        <f t="shared" si="14"/>
        <v>63979.24</v>
      </c>
      <c r="K937">
        <v>63979.24</v>
      </c>
      <c r="L937">
        <f>(F937-E937)/365</f>
        <v>2.3808219178082193</v>
      </c>
      <c r="M937">
        <f ca="1">K937/H937</f>
        <v>32388.935644937585</v>
      </c>
      <c r="N937">
        <f>COUNTIF(K:K,K937)</f>
        <v>1</v>
      </c>
      <c r="O937">
        <f ca="1">COUNTIF(M:M,M937)</f>
        <v>1</v>
      </c>
    </row>
    <row r="938" spans="1:15" x14ac:dyDescent="0.3">
      <c r="A938">
        <v>3947</v>
      </c>
      <c r="B938" t="s">
        <v>720</v>
      </c>
      <c r="C938" t="s">
        <v>582</v>
      </c>
      <c r="D938" t="s">
        <v>11</v>
      </c>
      <c r="E938" s="8">
        <v>27443</v>
      </c>
      <c r="F938" s="8">
        <v>35200</v>
      </c>
      <c r="G938" s="3">
        <f ca="1">(TODAY()-E938)/365</f>
        <v>46.276712328767125</v>
      </c>
      <c r="H938" s="3">
        <f ca="1">(TODAY()-F938)/365</f>
        <v>25.024657534246575</v>
      </c>
      <c r="I938" t="s">
        <v>10</v>
      </c>
      <c r="J938">
        <f t="shared" si="14"/>
        <v>63926.35</v>
      </c>
      <c r="K938">
        <v>63926.35</v>
      </c>
      <c r="L938">
        <f>(F938-E938)/365</f>
        <v>21.252054794520546</v>
      </c>
      <c r="M938">
        <f ca="1">K938/H938</f>
        <v>2554.5344591635649</v>
      </c>
      <c r="N938">
        <f>COUNTIF(K:K,K938)</f>
        <v>2</v>
      </c>
      <c r="O938">
        <f ca="1">COUNTIF(M:M,M938)</f>
        <v>2</v>
      </c>
    </row>
    <row r="939" spans="1:15" x14ac:dyDescent="0.3">
      <c r="A939">
        <v>3716</v>
      </c>
      <c r="B939" t="s">
        <v>741</v>
      </c>
      <c r="C939" t="s">
        <v>582</v>
      </c>
      <c r="D939" t="s">
        <v>11</v>
      </c>
      <c r="E939" s="8">
        <v>29418</v>
      </c>
      <c r="F939" s="8">
        <v>35200</v>
      </c>
      <c r="G939" s="3">
        <f ca="1">(TODAY()-E939)/365</f>
        <v>40.865753424657534</v>
      </c>
      <c r="H939" s="3">
        <f ca="1">(TODAY()-F939)/365</f>
        <v>25.024657534246575</v>
      </c>
      <c r="I939" t="s">
        <v>10</v>
      </c>
      <c r="J939">
        <f t="shared" si="14"/>
        <v>63926.35</v>
      </c>
      <c r="K939">
        <v>63926.35</v>
      </c>
      <c r="L939">
        <f>(F939-E939)/365</f>
        <v>15.841095890410958</v>
      </c>
      <c r="M939">
        <f ca="1">K939/H939</f>
        <v>2554.5344591635649</v>
      </c>
      <c r="N939">
        <f>COUNTIF(K:K,K939)</f>
        <v>2</v>
      </c>
      <c r="O939">
        <f ca="1">COUNTIF(M:M,M939)</f>
        <v>2</v>
      </c>
    </row>
    <row r="940" spans="1:15" x14ac:dyDescent="0.3">
      <c r="A940">
        <v>2008</v>
      </c>
      <c r="B940" t="s">
        <v>493</v>
      </c>
      <c r="C940" t="s">
        <v>498</v>
      </c>
      <c r="D940" t="s">
        <v>11</v>
      </c>
      <c r="E940" s="8">
        <v>39225</v>
      </c>
      <c r="F940" s="8">
        <v>39225</v>
      </c>
      <c r="G940" s="3">
        <f ca="1">(TODAY()-E940)/365</f>
        <v>13.997260273972604</v>
      </c>
      <c r="H940" s="3">
        <f ca="1">(TODAY()-F940)/365</f>
        <v>13.997260273972604</v>
      </c>
      <c r="I940" t="s">
        <v>14</v>
      </c>
      <c r="J940">
        <f t="shared" si="14"/>
        <v>63841.29</v>
      </c>
      <c r="K940">
        <v>63841.29</v>
      </c>
      <c r="L940">
        <f>(F940-E940)/365</f>
        <v>0</v>
      </c>
      <c r="M940">
        <f ca="1">K940/H940</f>
        <v>4560.9847034644745</v>
      </c>
      <c r="N940">
        <f>COUNTIF(K:K,K940)</f>
        <v>1</v>
      </c>
      <c r="O940">
        <f ca="1">COUNTIF(M:M,M940)</f>
        <v>1</v>
      </c>
    </row>
    <row r="941" spans="1:15" x14ac:dyDescent="0.3">
      <c r="A941">
        <v>2144</v>
      </c>
      <c r="B941" t="s">
        <v>352</v>
      </c>
      <c r="C941" t="s">
        <v>54</v>
      </c>
      <c r="D941" t="s">
        <v>11</v>
      </c>
      <c r="E941" s="8">
        <v>41884</v>
      </c>
      <c r="F941" s="8">
        <v>41953</v>
      </c>
      <c r="G941" s="3">
        <f ca="1">(TODAY()-E941)/365</f>
        <v>6.7123287671232879</v>
      </c>
      <c r="H941" s="3">
        <f ca="1">(TODAY()-F941)/365</f>
        <v>6.5232876712328771</v>
      </c>
      <c r="I941" t="s">
        <v>14</v>
      </c>
      <c r="J941">
        <f t="shared" si="14"/>
        <v>63831.03</v>
      </c>
      <c r="K941">
        <v>63831.03</v>
      </c>
      <c r="L941">
        <f>(F941-E941)/365</f>
        <v>0.18904109589041096</v>
      </c>
      <c r="M941">
        <f ca="1">K941/H941</f>
        <v>9785.1011969760602</v>
      </c>
      <c r="N941">
        <f>COUNTIF(K:K,K941)</f>
        <v>1</v>
      </c>
      <c r="O941">
        <f ca="1">COUNTIF(M:M,M941)</f>
        <v>1</v>
      </c>
    </row>
    <row r="942" spans="1:15" x14ac:dyDescent="0.3">
      <c r="A942">
        <v>2976</v>
      </c>
      <c r="B942" t="s">
        <v>352</v>
      </c>
      <c r="C942" t="s">
        <v>54</v>
      </c>
      <c r="D942" t="s">
        <v>11</v>
      </c>
      <c r="E942" s="8">
        <v>40784</v>
      </c>
      <c r="F942" s="8">
        <v>42954</v>
      </c>
      <c r="G942" s="3">
        <f ca="1">(TODAY()-E942)/365</f>
        <v>9.7260273972602747</v>
      </c>
      <c r="H942" s="3">
        <f ca="1">(TODAY()-F942)/365</f>
        <v>3.7808219178082192</v>
      </c>
      <c r="I942" t="s">
        <v>14</v>
      </c>
      <c r="J942">
        <f t="shared" si="14"/>
        <v>63831.02</v>
      </c>
      <c r="K942">
        <v>63831.02</v>
      </c>
      <c r="L942">
        <f>(F942-E942)/365</f>
        <v>5.9452054794520546</v>
      </c>
      <c r="M942">
        <f ca="1">K942/H942</f>
        <v>16882.842246376811</v>
      </c>
      <c r="N942">
        <f>COUNTIF(K:K,K942)</f>
        <v>1</v>
      </c>
      <c r="O942">
        <f ca="1">COUNTIF(M:M,M942)</f>
        <v>1</v>
      </c>
    </row>
    <row r="943" spans="1:15" x14ac:dyDescent="0.3">
      <c r="A943">
        <v>3074</v>
      </c>
      <c r="B943" t="s">
        <v>718</v>
      </c>
      <c r="C943" t="s">
        <v>168</v>
      </c>
      <c r="D943" t="s">
        <v>11</v>
      </c>
      <c r="E943" s="8">
        <v>37536</v>
      </c>
      <c r="F943" s="8">
        <v>40137</v>
      </c>
      <c r="G943" s="3">
        <f ca="1">(TODAY()-E943)/365</f>
        <v>18.624657534246577</v>
      </c>
      <c r="H943" s="3">
        <f ca="1">(TODAY()-F943)/365</f>
        <v>11.498630136986302</v>
      </c>
      <c r="I943" t="s">
        <v>14</v>
      </c>
      <c r="J943">
        <f t="shared" si="14"/>
        <v>63830.6</v>
      </c>
      <c r="K943">
        <v>63830.6</v>
      </c>
      <c r="L943">
        <f>(F943-E943)/365</f>
        <v>7.1260273972602741</v>
      </c>
      <c r="M943">
        <f ca="1">K943/H943</f>
        <v>5551.1482010960208</v>
      </c>
      <c r="N943">
        <f>COUNTIF(K:K,K943)</f>
        <v>1</v>
      </c>
      <c r="O943">
        <f ca="1">COUNTIF(M:M,M943)</f>
        <v>1</v>
      </c>
    </row>
    <row r="944" spans="1:15" x14ac:dyDescent="0.3">
      <c r="A944">
        <v>4315</v>
      </c>
      <c r="B944" t="s">
        <v>104</v>
      </c>
      <c r="C944" t="s">
        <v>109</v>
      </c>
      <c r="D944" t="s">
        <v>82</v>
      </c>
      <c r="E944" s="8">
        <v>31503</v>
      </c>
      <c r="F944" s="8">
        <v>35200</v>
      </c>
      <c r="G944" s="3">
        <f ca="1">(TODAY()-E944)/365</f>
        <v>35.153424657534245</v>
      </c>
      <c r="H944" s="3">
        <f ca="1">(TODAY()-F944)/365</f>
        <v>25.024657534246575</v>
      </c>
      <c r="I944" t="s">
        <v>14</v>
      </c>
      <c r="J944">
        <f t="shared" si="14"/>
        <v>63828.01</v>
      </c>
      <c r="K944">
        <v>63828.01</v>
      </c>
      <c r="L944">
        <f>(F944-E944)/365</f>
        <v>10.128767123287671</v>
      </c>
      <c r="M944">
        <f ca="1">K944/H944</f>
        <v>2550.6047350558356</v>
      </c>
      <c r="N944">
        <f>COUNTIF(K:K,K944)</f>
        <v>1</v>
      </c>
      <c r="O944">
        <f ca="1">COUNTIF(M:M,M944)</f>
        <v>1</v>
      </c>
    </row>
    <row r="945" spans="1:15" x14ac:dyDescent="0.3">
      <c r="A945">
        <v>1969</v>
      </c>
      <c r="B945" t="s">
        <v>352</v>
      </c>
      <c r="C945" t="s">
        <v>168</v>
      </c>
      <c r="D945" t="s">
        <v>11</v>
      </c>
      <c r="E945" s="8">
        <v>43528</v>
      </c>
      <c r="F945" s="8">
        <v>43528</v>
      </c>
      <c r="G945" s="3">
        <f ca="1">(TODAY()-E945)/365</f>
        <v>2.2082191780821918</v>
      </c>
      <c r="H945" s="3">
        <f ca="1">(TODAY()-F945)/365</f>
        <v>2.2082191780821918</v>
      </c>
      <c r="I945" t="s">
        <v>14</v>
      </c>
      <c r="J945">
        <f t="shared" si="14"/>
        <v>63750</v>
      </c>
      <c r="K945">
        <v>63750</v>
      </c>
      <c r="L945">
        <f>(F945-E945)/365</f>
        <v>0</v>
      </c>
      <c r="M945">
        <f ca="1">K945/H945</f>
        <v>28869.416873449132</v>
      </c>
      <c r="N945">
        <f>COUNTIF(K:K,K945)</f>
        <v>1</v>
      </c>
      <c r="O945">
        <f ca="1">COUNTIF(M:M,M945)</f>
        <v>1</v>
      </c>
    </row>
    <row r="946" spans="1:15" x14ac:dyDescent="0.3">
      <c r="A946">
        <v>1581</v>
      </c>
      <c r="B946" t="s">
        <v>544</v>
      </c>
      <c r="C946" t="s">
        <v>157</v>
      </c>
      <c r="D946" t="s">
        <v>11</v>
      </c>
      <c r="E946" s="8">
        <v>42856</v>
      </c>
      <c r="F946" s="8">
        <v>42856</v>
      </c>
      <c r="G946" s="3">
        <f ca="1">(TODAY()-E946)/365</f>
        <v>4.0493150684931507</v>
      </c>
      <c r="H946" s="3">
        <f ca="1">(TODAY()-F946)/365</f>
        <v>4.0493150684931507</v>
      </c>
      <c r="I946" t="s">
        <v>14</v>
      </c>
      <c r="J946">
        <f t="shared" si="14"/>
        <v>63672.480000000003</v>
      </c>
      <c r="K946">
        <v>63672.480000000003</v>
      </c>
      <c r="L946">
        <f>(F946-E946)/365</f>
        <v>0</v>
      </c>
      <c r="M946">
        <f ca="1">K946/H946</f>
        <v>15724.259269282815</v>
      </c>
      <c r="N946">
        <f>COUNTIF(K:K,K946)</f>
        <v>2</v>
      </c>
      <c r="O946">
        <f ca="1">COUNTIF(M:M,M946)</f>
        <v>1</v>
      </c>
    </row>
    <row r="947" spans="1:15" x14ac:dyDescent="0.3">
      <c r="A947">
        <v>2211</v>
      </c>
      <c r="B947" t="s">
        <v>699</v>
      </c>
      <c r="C947" t="s">
        <v>496</v>
      </c>
      <c r="D947" t="s">
        <v>11</v>
      </c>
      <c r="E947" s="8">
        <v>39552</v>
      </c>
      <c r="F947" s="8">
        <v>39741</v>
      </c>
      <c r="G947" s="3">
        <f ca="1">(TODAY()-E947)/365</f>
        <v>13.101369863013698</v>
      </c>
      <c r="H947" s="3">
        <f ca="1">(TODAY()-F947)/365</f>
        <v>12.583561643835617</v>
      </c>
      <c r="I947" t="s">
        <v>14</v>
      </c>
      <c r="J947">
        <f t="shared" si="14"/>
        <v>63672.480000000003</v>
      </c>
      <c r="K947">
        <v>63672.480000000003</v>
      </c>
      <c r="L947">
        <f>(F947-E947)/365</f>
        <v>0.51780821917808217</v>
      </c>
      <c r="M947">
        <f ca="1">K947/H947</f>
        <v>5059.9728282168517</v>
      </c>
      <c r="N947">
        <f>COUNTIF(K:K,K947)</f>
        <v>2</v>
      </c>
      <c r="O947">
        <f ca="1">COUNTIF(M:M,M947)</f>
        <v>1</v>
      </c>
    </row>
    <row r="948" spans="1:15" x14ac:dyDescent="0.3">
      <c r="A948">
        <v>3233</v>
      </c>
      <c r="B948" t="s">
        <v>127</v>
      </c>
      <c r="C948" t="s">
        <v>138</v>
      </c>
      <c r="D948" t="s">
        <v>11</v>
      </c>
      <c r="E948" s="8">
        <v>38894</v>
      </c>
      <c r="F948" s="8">
        <v>42193</v>
      </c>
      <c r="G948" s="3">
        <f ca="1">(TODAY()-E948)/365</f>
        <v>14.904109589041095</v>
      </c>
      <c r="H948" s="3">
        <f ca="1">(TODAY()-F948)/365</f>
        <v>5.8657534246575347</v>
      </c>
      <c r="I948" t="s">
        <v>14</v>
      </c>
      <c r="J948">
        <f t="shared" si="14"/>
        <v>63595.06</v>
      </c>
      <c r="K948">
        <v>63595.06</v>
      </c>
      <c r="L948">
        <f>(F948-E948)/365</f>
        <v>9.0383561643835613</v>
      </c>
      <c r="M948">
        <f ca="1">K948/H948</f>
        <v>10841.754740775337</v>
      </c>
      <c r="N948">
        <f>COUNTIF(K:K,K948)</f>
        <v>1</v>
      </c>
      <c r="O948">
        <f ca="1">COUNTIF(M:M,M948)</f>
        <v>1</v>
      </c>
    </row>
    <row r="949" spans="1:15" x14ac:dyDescent="0.3">
      <c r="A949">
        <v>2155</v>
      </c>
      <c r="B949" t="s">
        <v>664</v>
      </c>
      <c r="C949" t="s">
        <v>428</v>
      </c>
      <c r="D949" t="s">
        <v>11</v>
      </c>
      <c r="E949" s="8">
        <v>35088</v>
      </c>
      <c r="F949" s="8">
        <v>35200</v>
      </c>
      <c r="G949" s="3">
        <f ca="1">(TODAY()-E949)/365</f>
        <v>25.331506849315069</v>
      </c>
      <c r="H949" s="3">
        <f ca="1">(TODAY()-F949)/365</f>
        <v>25.024657534246575</v>
      </c>
      <c r="I949" t="s">
        <v>14</v>
      </c>
      <c r="J949">
        <f t="shared" si="14"/>
        <v>63497.31</v>
      </c>
      <c r="K949">
        <v>63497.31</v>
      </c>
      <c r="L949">
        <f>(F949-E949)/365</f>
        <v>0.30684931506849317</v>
      </c>
      <c r="M949">
        <f ca="1">K949/H949</f>
        <v>2537.3897689949636</v>
      </c>
      <c r="N949">
        <f>COUNTIF(K:K,K949)</f>
        <v>1</v>
      </c>
      <c r="O949">
        <f ca="1">COUNTIF(M:M,M949)</f>
        <v>1</v>
      </c>
    </row>
    <row r="950" spans="1:15" x14ac:dyDescent="0.3">
      <c r="A950">
        <v>2879</v>
      </c>
      <c r="B950" t="s">
        <v>352</v>
      </c>
      <c r="C950" t="s">
        <v>358</v>
      </c>
      <c r="D950" t="s">
        <v>11</v>
      </c>
      <c r="E950" s="8">
        <v>40994</v>
      </c>
      <c r="F950" s="8">
        <v>42789</v>
      </c>
      <c r="G950" s="3">
        <f ca="1">(TODAY()-E950)/365</f>
        <v>9.1506849315068486</v>
      </c>
      <c r="H950" s="3">
        <f ca="1">(TODAY()-F950)/365</f>
        <v>4.2328767123287667</v>
      </c>
      <c r="I950" t="s">
        <v>10</v>
      </c>
      <c r="J950">
        <f t="shared" si="14"/>
        <v>63484.65</v>
      </c>
      <c r="K950">
        <v>63484.65</v>
      </c>
      <c r="L950">
        <f>(F950-E950)/365</f>
        <v>4.9178082191780819</v>
      </c>
      <c r="M950">
        <f ca="1">K950/H950</f>
        <v>14997.991747572818</v>
      </c>
      <c r="N950">
        <f>COUNTIF(K:K,K950)</f>
        <v>1</v>
      </c>
      <c r="O950">
        <f ca="1">COUNTIF(M:M,M950)</f>
        <v>1</v>
      </c>
    </row>
    <row r="951" spans="1:15" x14ac:dyDescent="0.3">
      <c r="A951">
        <v>3631</v>
      </c>
      <c r="B951" t="s">
        <v>654</v>
      </c>
      <c r="C951" t="s">
        <v>637</v>
      </c>
      <c r="D951" t="s">
        <v>11</v>
      </c>
      <c r="E951" s="8">
        <v>38952</v>
      </c>
      <c r="F951" s="8">
        <v>44212</v>
      </c>
      <c r="G951" s="3">
        <f ca="1">(TODAY()-E951)/365</f>
        <v>14.745205479452055</v>
      </c>
      <c r="H951" s="3">
        <f ca="1">(TODAY()-F951)/365</f>
        <v>0.33424657534246577</v>
      </c>
      <c r="I951" t="s">
        <v>10</v>
      </c>
      <c r="J951">
        <f t="shared" si="14"/>
        <v>63400</v>
      </c>
      <c r="K951">
        <v>63400</v>
      </c>
      <c r="L951">
        <f>(F951-E951)/365</f>
        <v>14.41095890410959</v>
      </c>
      <c r="M951">
        <f ca="1">K951/H951</f>
        <v>189680.32786885244</v>
      </c>
      <c r="N951">
        <f>COUNTIF(K:K,K951)</f>
        <v>10</v>
      </c>
      <c r="O951">
        <f ca="1">COUNTIF(M:M,M951)</f>
        <v>2</v>
      </c>
    </row>
    <row r="952" spans="1:15" x14ac:dyDescent="0.3">
      <c r="A952">
        <v>3474</v>
      </c>
      <c r="B952" t="s">
        <v>663</v>
      </c>
      <c r="C952" t="s">
        <v>637</v>
      </c>
      <c r="D952" t="s">
        <v>11</v>
      </c>
      <c r="E952" s="8">
        <v>39833</v>
      </c>
      <c r="F952" s="8">
        <v>44212</v>
      </c>
      <c r="G952" s="3">
        <f ca="1">(TODAY()-E952)/365</f>
        <v>12.331506849315069</v>
      </c>
      <c r="H952" s="3">
        <f ca="1">(TODAY()-F952)/365</f>
        <v>0.33424657534246577</v>
      </c>
      <c r="I952" t="s">
        <v>10</v>
      </c>
      <c r="J952">
        <f t="shared" si="14"/>
        <v>63400</v>
      </c>
      <c r="K952">
        <v>63400</v>
      </c>
      <c r="L952">
        <f>(F952-E952)/365</f>
        <v>11.997260273972604</v>
      </c>
      <c r="M952">
        <f ca="1">K952/H952</f>
        <v>189680.32786885244</v>
      </c>
      <c r="N952">
        <f>COUNTIF(K:K,K952)</f>
        <v>10</v>
      </c>
      <c r="O952">
        <f ca="1">COUNTIF(M:M,M952)</f>
        <v>2</v>
      </c>
    </row>
    <row r="953" spans="1:15" x14ac:dyDescent="0.3">
      <c r="A953">
        <v>3495</v>
      </c>
      <c r="B953" t="s">
        <v>663</v>
      </c>
      <c r="C953" t="s">
        <v>637</v>
      </c>
      <c r="D953" t="s">
        <v>11</v>
      </c>
      <c r="E953" s="8">
        <v>39636</v>
      </c>
      <c r="F953" s="8">
        <v>44128</v>
      </c>
      <c r="G953" s="3">
        <f ca="1">(TODAY()-E953)/365</f>
        <v>12.871232876712329</v>
      </c>
      <c r="H953" s="3">
        <f ca="1">(TODAY()-F953)/365</f>
        <v>0.56438356164383563</v>
      </c>
      <c r="I953" t="s">
        <v>10</v>
      </c>
      <c r="J953">
        <f t="shared" si="14"/>
        <v>63400</v>
      </c>
      <c r="K953">
        <v>63400</v>
      </c>
      <c r="L953">
        <f>(F953-E953)/365</f>
        <v>12.306849315068494</v>
      </c>
      <c r="M953">
        <f ca="1">K953/H953</f>
        <v>112334.95145631068</v>
      </c>
      <c r="N953">
        <f>COUNTIF(K:K,K953)</f>
        <v>10</v>
      </c>
      <c r="O953">
        <f ca="1">COUNTIF(M:M,M953)</f>
        <v>2</v>
      </c>
    </row>
    <row r="954" spans="1:15" x14ac:dyDescent="0.3">
      <c r="A954">
        <v>3515</v>
      </c>
      <c r="B954" t="s">
        <v>663</v>
      </c>
      <c r="C954" t="s">
        <v>637</v>
      </c>
      <c r="D954" t="s">
        <v>11</v>
      </c>
      <c r="E954" s="8">
        <v>39531</v>
      </c>
      <c r="F954" s="8">
        <v>44128</v>
      </c>
      <c r="G954" s="3">
        <f ca="1">(TODAY()-E954)/365</f>
        <v>13.158904109589042</v>
      </c>
      <c r="H954" s="3">
        <f ca="1">(TODAY()-F954)/365</f>
        <v>0.56438356164383563</v>
      </c>
      <c r="I954" t="s">
        <v>10</v>
      </c>
      <c r="J954">
        <f t="shared" si="14"/>
        <v>63400</v>
      </c>
      <c r="K954">
        <v>63400</v>
      </c>
      <c r="L954">
        <f>(F954-E954)/365</f>
        <v>12.594520547945205</v>
      </c>
      <c r="M954">
        <f ca="1">K954/H954</f>
        <v>112334.95145631068</v>
      </c>
      <c r="N954">
        <f>COUNTIF(K:K,K954)</f>
        <v>10</v>
      </c>
      <c r="O954">
        <f ca="1">COUNTIF(M:M,M954)</f>
        <v>2</v>
      </c>
    </row>
    <row r="955" spans="1:15" x14ac:dyDescent="0.3">
      <c r="A955">
        <v>3456</v>
      </c>
      <c r="B955" t="s">
        <v>663</v>
      </c>
      <c r="C955" t="s">
        <v>637</v>
      </c>
      <c r="D955" t="s">
        <v>11</v>
      </c>
      <c r="E955" s="8">
        <v>39608</v>
      </c>
      <c r="F955" s="8">
        <v>43897</v>
      </c>
      <c r="G955" s="3">
        <f ca="1">(TODAY()-E955)/365</f>
        <v>12.947945205479453</v>
      </c>
      <c r="H955" s="3">
        <f ca="1">(TODAY()-F955)/365</f>
        <v>1.1972602739726028</v>
      </c>
      <c r="I955" t="s">
        <v>10</v>
      </c>
      <c r="J955">
        <f t="shared" si="14"/>
        <v>63400</v>
      </c>
      <c r="K955">
        <v>63400</v>
      </c>
      <c r="L955">
        <f>(F955-E955)/365</f>
        <v>11.75068493150685</v>
      </c>
      <c r="M955">
        <f ca="1">K955/H955</f>
        <v>52954.233409610977</v>
      </c>
      <c r="N955">
        <f>COUNTIF(K:K,K955)</f>
        <v>10</v>
      </c>
      <c r="O955">
        <f ca="1">COUNTIF(M:M,M955)</f>
        <v>2</v>
      </c>
    </row>
    <row r="956" spans="1:15" x14ac:dyDescent="0.3">
      <c r="A956">
        <v>3507</v>
      </c>
      <c r="B956" t="s">
        <v>663</v>
      </c>
      <c r="C956" t="s">
        <v>637</v>
      </c>
      <c r="D956" t="s">
        <v>11</v>
      </c>
      <c r="E956" s="8">
        <v>39349</v>
      </c>
      <c r="F956" s="8">
        <v>43897</v>
      </c>
      <c r="G956" s="3">
        <f ca="1">(TODAY()-E956)/365</f>
        <v>13.657534246575343</v>
      </c>
      <c r="H956" s="3">
        <f ca="1">(TODAY()-F956)/365</f>
        <v>1.1972602739726028</v>
      </c>
      <c r="I956" t="s">
        <v>10</v>
      </c>
      <c r="J956">
        <f t="shared" si="14"/>
        <v>63400</v>
      </c>
      <c r="K956">
        <v>63400</v>
      </c>
      <c r="L956">
        <f>(F956-E956)/365</f>
        <v>12.46027397260274</v>
      </c>
      <c r="M956">
        <f ca="1">K956/H956</f>
        <v>52954.233409610977</v>
      </c>
      <c r="N956">
        <f>COUNTIF(K:K,K956)</f>
        <v>10</v>
      </c>
      <c r="O956">
        <f ca="1">COUNTIF(M:M,M956)</f>
        <v>2</v>
      </c>
    </row>
    <row r="957" spans="1:15" x14ac:dyDescent="0.3">
      <c r="A957">
        <v>3335</v>
      </c>
      <c r="B957" t="s">
        <v>663</v>
      </c>
      <c r="C957" t="s">
        <v>637</v>
      </c>
      <c r="D957" t="s">
        <v>11</v>
      </c>
      <c r="E957" s="8">
        <v>39720</v>
      </c>
      <c r="F957" s="8">
        <v>43512</v>
      </c>
      <c r="G957" s="3">
        <f ca="1">(TODAY()-E957)/365</f>
        <v>12.641095890410959</v>
      </c>
      <c r="H957" s="3">
        <f ca="1">(TODAY()-F957)/365</f>
        <v>2.2520547945205478</v>
      </c>
      <c r="I957" t="s">
        <v>10</v>
      </c>
      <c r="J957">
        <f t="shared" si="14"/>
        <v>63400</v>
      </c>
      <c r="K957">
        <v>63400</v>
      </c>
      <c r="L957">
        <f>(F957-E957)/365</f>
        <v>10.389041095890411</v>
      </c>
      <c r="M957">
        <f ca="1">K957/H957</f>
        <v>28152.068126520684</v>
      </c>
      <c r="N957">
        <f>COUNTIF(K:K,K957)</f>
        <v>10</v>
      </c>
      <c r="O957">
        <f ca="1">COUNTIF(M:M,M957)</f>
        <v>3</v>
      </c>
    </row>
    <row r="958" spans="1:15" x14ac:dyDescent="0.3">
      <c r="A958">
        <v>3347</v>
      </c>
      <c r="B958" t="s">
        <v>663</v>
      </c>
      <c r="C958" t="s">
        <v>637</v>
      </c>
      <c r="D958" t="s">
        <v>11</v>
      </c>
      <c r="E958" s="8">
        <v>39678</v>
      </c>
      <c r="F958" s="8">
        <v>43512</v>
      </c>
      <c r="G958" s="3">
        <f ca="1">(TODAY()-E958)/365</f>
        <v>12.756164383561643</v>
      </c>
      <c r="H958" s="3">
        <f ca="1">(TODAY()-F958)/365</f>
        <v>2.2520547945205478</v>
      </c>
      <c r="I958" t="s">
        <v>10</v>
      </c>
      <c r="J958">
        <f t="shared" si="14"/>
        <v>63400</v>
      </c>
      <c r="K958">
        <v>63400</v>
      </c>
      <c r="L958">
        <f>(F958-E958)/365</f>
        <v>10.504109589041096</v>
      </c>
      <c r="M958">
        <f ca="1">K958/H958</f>
        <v>28152.068126520684</v>
      </c>
      <c r="N958">
        <f>COUNTIF(K:K,K958)</f>
        <v>10</v>
      </c>
      <c r="O958">
        <f ca="1">COUNTIF(M:M,M958)</f>
        <v>3</v>
      </c>
    </row>
    <row r="959" spans="1:15" x14ac:dyDescent="0.3">
      <c r="A959">
        <v>3411</v>
      </c>
      <c r="B959" t="s">
        <v>663</v>
      </c>
      <c r="C959" t="s">
        <v>637</v>
      </c>
      <c r="D959" t="s">
        <v>11</v>
      </c>
      <c r="E959" s="8">
        <v>39394</v>
      </c>
      <c r="F959" s="8">
        <v>43512</v>
      </c>
      <c r="G959" s="3">
        <f ca="1">(TODAY()-E959)/365</f>
        <v>13.534246575342467</v>
      </c>
      <c r="H959" s="3">
        <f ca="1">(TODAY()-F959)/365</f>
        <v>2.2520547945205478</v>
      </c>
      <c r="I959" t="s">
        <v>10</v>
      </c>
      <c r="J959">
        <f t="shared" si="14"/>
        <v>63400</v>
      </c>
      <c r="K959">
        <v>63400</v>
      </c>
      <c r="L959">
        <f>(F959-E959)/365</f>
        <v>11.282191780821918</v>
      </c>
      <c r="M959">
        <f ca="1">K959/H959</f>
        <v>28152.068126520684</v>
      </c>
      <c r="N959">
        <f>COUNTIF(K:K,K959)</f>
        <v>10</v>
      </c>
      <c r="O959">
        <f ca="1">COUNTIF(M:M,M959)</f>
        <v>3</v>
      </c>
    </row>
    <row r="960" spans="1:15" x14ac:dyDescent="0.3">
      <c r="A960">
        <v>3180</v>
      </c>
      <c r="B960" t="s">
        <v>663</v>
      </c>
      <c r="C960" t="s">
        <v>637</v>
      </c>
      <c r="D960" t="s">
        <v>11</v>
      </c>
      <c r="E960" s="8">
        <v>39650</v>
      </c>
      <c r="F960" s="8">
        <v>42752</v>
      </c>
      <c r="G960" s="3">
        <f ca="1">(TODAY()-E960)/365</f>
        <v>12.832876712328767</v>
      </c>
      <c r="H960" s="3">
        <f ca="1">(TODAY()-F960)/365</f>
        <v>4.3342465753424655</v>
      </c>
      <c r="I960" t="s">
        <v>10</v>
      </c>
      <c r="J960">
        <f t="shared" si="14"/>
        <v>63400</v>
      </c>
      <c r="K960">
        <v>63400</v>
      </c>
      <c r="L960">
        <f>(F960-E960)/365</f>
        <v>8.4986301369863018</v>
      </c>
      <c r="M960">
        <f ca="1">K960/H960</f>
        <v>14627.686472819218</v>
      </c>
      <c r="N960">
        <f>COUNTIF(K:K,K960)</f>
        <v>10</v>
      </c>
      <c r="O960">
        <f ca="1">COUNTIF(M:M,M960)</f>
        <v>1</v>
      </c>
    </row>
    <row r="961" spans="1:15" x14ac:dyDescent="0.3">
      <c r="A961">
        <v>3417</v>
      </c>
      <c r="B961" t="s">
        <v>352</v>
      </c>
      <c r="C961" t="s">
        <v>357</v>
      </c>
      <c r="D961" t="s">
        <v>11</v>
      </c>
      <c r="E961" s="8">
        <v>38909</v>
      </c>
      <c r="F961" s="8">
        <v>43050</v>
      </c>
      <c r="G961" s="3">
        <f ca="1">(TODAY()-E961)/365</f>
        <v>14.863013698630137</v>
      </c>
      <c r="H961" s="3">
        <f ca="1">(TODAY()-F961)/365</f>
        <v>3.5178082191780824</v>
      </c>
      <c r="I961" t="s">
        <v>14</v>
      </c>
      <c r="J961">
        <f t="shared" si="14"/>
        <v>63358.8</v>
      </c>
      <c r="K961">
        <v>63358.8</v>
      </c>
      <c r="L961">
        <f>(F961-E961)/365</f>
        <v>11.345205479452055</v>
      </c>
      <c r="M961">
        <f ca="1">K961/H961</f>
        <v>18010.873831775702</v>
      </c>
      <c r="N961">
        <f>COUNTIF(K:K,K961)</f>
        <v>2</v>
      </c>
      <c r="O961">
        <f ca="1">COUNTIF(M:M,M961)</f>
        <v>1</v>
      </c>
    </row>
    <row r="962" spans="1:15" x14ac:dyDescent="0.3">
      <c r="A962">
        <v>2641</v>
      </c>
      <c r="B962" t="s">
        <v>352</v>
      </c>
      <c r="C962" t="s">
        <v>357</v>
      </c>
      <c r="D962" t="s">
        <v>11</v>
      </c>
      <c r="E962" s="8">
        <v>38523</v>
      </c>
      <c r="F962" s="8">
        <v>39607</v>
      </c>
      <c r="G962" s="3">
        <f ca="1">(TODAY()-E962)/365</f>
        <v>15.920547945205479</v>
      </c>
      <c r="H962" s="3">
        <f ca="1">(TODAY()-F962)/365</f>
        <v>12.950684931506849</v>
      </c>
      <c r="I962" t="s">
        <v>14</v>
      </c>
      <c r="J962">
        <f t="shared" si="14"/>
        <v>63358.8</v>
      </c>
      <c r="K962">
        <v>63358.8</v>
      </c>
      <c r="L962">
        <f>(F962-E962)/365</f>
        <v>2.9698630136986299</v>
      </c>
      <c r="M962">
        <f ca="1">K962/H962</f>
        <v>4892.3126718849171</v>
      </c>
      <c r="N962">
        <f>COUNTIF(K:K,K962)</f>
        <v>2</v>
      </c>
      <c r="O962">
        <f ca="1">COUNTIF(M:M,M962)</f>
        <v>1</v>
      </c>
    </row>
    <row r="963" spans="1:15" x14ac:dyDescent="0.3">
      <c r="A963">
        <v>3521</v>
      </c>
      <c r="B963" t="s">
        <v>664</v>
      </c>
      <c r="C963" t="s">
        <v>666</v>
      </c>
      <c r="D963" t="s">
        <v>11</v>
      </c>
      <c r="E963" s="8">
        <v>37244</v>
      </c>
      <c r="F963" s="8">
        <v>41890</v>
      </c>
      <c r="G963" s="3">
        <f ca="1">(TODAY()-E963)/365</f>
        <v>19.424657534246574</v>
      </c>
      <c r="H963" s="3">
        <f ca="1">(TODAY()-F963)/365</f>
        <v>6.6958904109589037</v>
      </c>
      <c r="I963" t="s">
        <v>14</v>
      </c>
      <c r="J963">
        <f t="shared" ref="J963:J1026" si="15">IF(K963&gt;1000, K963, 40*4*K963)</f>
        <v>63294.5</v>
      </c>
      <c r="K963">
        <v>63294.5</v>
      </c>
      <c r="L963">
        <f>(F963-E963)/365</f>
        <v>12.728767123287671</v>
      </c>
      <c r="M963">
        <f ca="1">K963/H963</f>
        <v>9452.7383387888713</v>
      </c>
      <c r="N963">
        <f>COUNTIF(K:K,K963)</f>
        <v>1</v>
      </c>
      <c r="O963">
        <f ca="1">COUNTIF(M:M,M963)</f>
        <v>1</v>
      </c>
    </row>
    <row r="964" spans="1:15" x14ac:dyDescent="0.3">
      <c r="A964">
        <v>3355</v>
      </c>
      <c r="B964" t="s">
        <v>34</v>
      </c>
      <c r="C964" t="s">
        <v>40</v>
      </c>
      <c r="D964" t="s">
        <v>11</v>
      </c>
      <c r="E964" s="8">
        <v>34666</v>
      </c>
      <c r="F964" s="8">
        <v>38534</v>
      </c>
      <c r="G964" s="3">
        <f ca="1">(TODAY()-E964)/365</f>
        <v>26.487671232876714</v>
      </c>
      <c r="H964" s="3">
        <f ca="1">(TODAY()-F964)/365</f>
        <v>15.890410958904109</v>
      </c>
      <c r="I964" t="s">
        <v>10</v>
      </c>
      <c r="J964">
        <f t="shared" si="15"/>
        <v>63253.11</v>
      </c>
      <c r="K964">
        <v>63253.11</v>
      </c>
      <c r="L964">
        <f>(F964-E964)/365</f>
        <v>10.597260273972603</v>
      </c>
      <c r="M964">
        <f ca="1">K964/H964</f>
        <v>3980.5836465517241</v>
      </c>
      <c r="N964">
        <f>COUNTIF(K:K,K964)</f>
        <v>1</v>
      </c>
      <c r="O964">
        <f ca="1">COUNTIF(M:M,M964)</f>
        <v>1</v>
      </c>
    </row>
    <row r="965" spans="1:15" x14ac:dyDescent="0.3">
      <c r="A965">
        <v>3418</v>
      </c>
      <c r="B965" t="s">
        <v>646</v>
      </c>
      <c r="C965" t="s">
        <v>152</v>
      </c>
      <c r="D965" t="s">
        <v>11</v>
      </c>
      <c r="E965" s="8">
        <v>38993</v>
      </c>
      <c r="F965" s="8">
        <v>43136</v>
      </c>
      <c r="G965" s="3">
        <f ca="1">(TODAY()-E965)/365</f>
        <v>14.632876712328768</v>
      </c>
      <c r="H965" s="3">
        <f ca="1">(TODAY()-F965)/365</f>
        <v>3.2821917808219179</v>
      </c>
      <c r="I965" t="s">
        <v>14</v>
      </c>
      <c r="J965">
        <f t="shared" si="15"/>
        <v>63214.26</v>
      </c>
      <c r="K965">
        <v>63214.26</v>
      </c>
      <c r="L965">
        <f>(F965-E965)/365</f>
        <v>11.35068493150685</v>
      </c>
      <c r="M965">
        <f ca="1">K965/H965</f>
        <v>19259.770367278797</v>
      </c>
      <c r="N965">
        <f>COUNTIF(K:K,K965)</f>
        <v>1</v>
      </c>
      <c r="O965">
        <f ca="1">COUNTIF(M:M,M965)</f>
        <v>1</v>
      </c>
    </row>
    <row r="966" spans="1:15" x14ac:dyDescent="0.3">
      <c r="A966">
        <v>3398</v>
      </c>
      <c r="B966" t="s">
        <v>233</v>
      </c>
      <c r="C966" t="s">
        <v>240</v>
      </c>
      <c r="D966" t="s">
        <v>11</v>
      </c>
      <c r="E966" s="8">
        <v>39706</v>
      </c>
      <c r="F966" s="8">
        <v>43778</v>
      </c>
      <c r="G966" s="3">
        <f ca="1">(TODAY()-E966)/365</f>
        <v>12.67945205479452</v>
      </c>
      <c r="H966" s="3">
        <f ca="1">(TODAY()-F966)/365</f>
        <v>1.5232876712328767</v>
      </c>
      <c r="I966" t="s">
        <v>10</v>
      </c>
      <c r="J966">
        <f t="shared" si="15"/>
        <v>63186</v>
      </c>
      <c r="K966">
        <v>63186</v>
      </c>
      <c r="L966">
        <f>(F966-E966)/365</f>
        <v>11.156164383561643</v>
      </c>
      <c r="M966">
        <f ca="1">K966/H966</f>
        <v>41480.017985611514</v>
      </c>
      <c r="N966">
        <f>COUNTIF(K:K,K966)</f>
        <v>3</v>
      </c>
      <c r="O966">
        <f ca="1">COUNTIF(M:M,M966)</f>
        <v>1</v>
      </c>
    </row>
    <row r="967" spans="1:15" x14ac:dyDescent="0.3">
      <c r="A967">
        <v>3230</v>
      </c>
      <c r="B967" t="s">
        <v>233</v>
      </c>
      <c r="C967" t="s">
        <v>240</v>
      </c>
      <c r="D967" t="s">
        <v>11</v>
      </c>
      <c r="E967" s="8">
        <v>39706</v>
      </c>
      <c r="F967" s="8">
        <v>43000</v>
      </c>
      <c r="G967" s="3">
        <f ca="1">(TODAY()-E967)/365</f>
        <v>12.67945205479452</v>
      </c>
      <c r="H967" s="3">
        <f ca="1">(TODAY()-F967)/365</f>
        <v>3.6547945205479451</v>
      </c>
      <c r="I967" t="s">
        <v>10</v>
      </c>
      <c r="J967">
        <f t="shared" si="15"/>
        <v>63186</v>
      </c>
      <c r="K967">
        <v>63186</v>
      </c>
      <c r="L967">
        <f>(F967-E967)/365</f>
        <v>9.0246575342465754</v>
      </c>
      <c r="M967">
        <f ca="1">K967/H967</f>
        <v>17288.523238380811</v>
      </c>
      <c r="N967">
        <f>COUNTIF(K:K,K967)</f>
        <v>3</v>
      </c>
      <c r="O967">
        <f ca="1">COUNTIF(M:M,M967)</f>
        <v>1</v>
      </c>
    </row>
    <row r="968" spans="1:15" x14ac:dyDescent="0.3">
      <c r="A968">
        <v>3191</v>
      </c>
      <c r="B968" t="s">
        <v>233</v>
      </c>
      <c r="C968" t="s">
        <v>240</v>
      </c>
      <c r="D968" t="s">
        <v>11</v>
      </c>
      <c r="E968" s="8">
        <v>39090</v>
      </c>
      <c r="F968" s="8">
        <v>42229</v>
      </c>
      <c r="G968" s="3">
        <f ca="1">(TODAY()-E968)/365</f>
        <v>14.367123287671232</v>
      </c>
      <c r="H968" s="3">
        <f ca="1">(TODAY()-F968)/365</f>
        <v>5.7671232876712333</v>
      </c>
      <c r="I968" t="s">
        <v>10</v>
      </c>
      <c r="J968">
        <f t="shared" si="15"/>
        <v>63186</v>
      </c>
      <c r="K968">
        <v>63186</v>
      </c>
      <c r="L968">
        <f>(F968-E968)/365</f>
        <v>8.6</v>
      </c>
      <c r="M968">
        <f ca="1">K968/H968</f>
        <v>10956.242280285034</v>
      </c>
      <c r="N968">
        <f>COUNTIF(K:K,K968)</f>
        <v>3</v>
      </c>
      <c r="O968">
        <f ca="1">COUNTIF(M:M,M968)</f>
        <v>1</v>
      </c>
    </row>
    <row r="969" spans="1:15" x14ac:dyDescent="0.3">
      <c r="A969">
        <v>4336</v>
      </c>
      <c r="B969" t="s">
        <v>90</v>
      </c>
      <c r="C969" t="s">
        <v>96</v>
      </c>
      <c r="D969" t="s">
        <v>82</v>
      </c>
      <c r="E969" s="8">
        <v>38069</v>
      </c>
      <c r="F969" s="8">
        <v>42925</v>
      </c>
      <c r="G969" s="3">
        <f ca="1">(TODAY()-E969)/365</f>
        <v>17.164383561643834</v>
      </c>
      <c r="H969" s="3">
        <f ca="1">(TODAY()-F969)/365</f>
        <v>3.8602739726027395</v>
      </c>
      <c r="I969" t="s">
        <v>14</v>
      </c>
      <c r="J969">
        <f t="shared" si="15"/>
        <v>63182.87</v>
      </c>
      <c r="K969">
        <v>63182.87</v>
      </c>
      <c r="L969">
        <f>(F969-E969)/365</f>
        <v>13.304109589041095</v>
      </c>
      <c r="M969">
        <f ca="1">K969/H969</f>
        <v>16367.457452093686</v>
      </c>
      <c r="N969">
        <f>COUNTIF(K:K,K969)</f>
        <v>1</v>
      </c>
      <c r="O969">
        <f ca="1">COUNTIF(M:M,M969)</f>
        <v>1</v>
      </c>
    </row>
    <row r="970" spans="1:15" x14ac:dyDescent="0.3">
      <c r="A970">
        <v>1976</v>
      </c>
      <c r="B970" t="s">
        <v>375</v>
      </c>
      <c r="C970" t="s">
        <v>400</v>
      </c>
      <c r="D970" t="s">
        <v>82</v>
      </c>
      <c r="E970" s="8">
        <v>44296</v>
      </c>
      <c r="F970" s="8">
        <v>44296</v>
      </c>
      <c r="G970" s="3">
        <f ca="1">(TODAY()-E970)/365</f>
        <v>0.10410958904109589</v>
      </c>
      <c r="H970" s="3">
        <f ca="1">(TODAY()-F970)/365</f>
        <v>0.10410958904109589</v>
      </c>
      <c r="I970" t="s">
        <v>14</v>
      </c>
      <c r="J970">
        <f t="shared" si="15"/>
        <v>63096</v>
      </c>
      <c r="K970">
        <v>63096</v>
      </c>
      <c r="L970">
        <f>(F970-E970)/365</f>
        <v>0</v>
      </c>
      <c r="M970">
        <f ca="1">K970/H970</f>
        <v>606053.68421052629</v>
      </c>
      <c r="N970">
        <f>COUNTIF(K:K,K970)</f>
        <v>1</v>
      </c>
      <c r="O970">
        <f ca="1">COUNTIF(M:M,M970)</f>
        <v>1</v>
      </c>
    </row>
    <row r="971" spans="1:15" x14ac:dyDescent="0.3">
      <c r="A971">
        <v>3463</v>
      </c>
      <c r="B971" t="s">
        <v>233</v>
      </c>
      <c r="C971" t="s">
        <v>238</v>
      </c>
      <c r="D971" t="s">
        <v>11</v>
      </c>
      <c r="E971" s="8">
        <v>39818</v>
      </c>
      <c r="F971" s="8">
        <v>44156</v>
      </c>
      <c r="G971" s="3">
        <f ca="1">(TODAY()-E971)/365</f>
        <v>12.372602739726027</v>
      </c>
      <c r="H971" s="3">
        <f ca="1">(TODAY()-F971)/365</f>
        <v>0.48767123287671232</v>
      </c>
      <c r="I971" t="s">
        <v>10</v>
      </c>
      <c r="J971">
        <f t="shared" si="15"/>
        <v>63065</v>
      </c>
      <c r="K971">
        <v>63065</v>
      </c>
      <c r="L971">
        <f>(F971-E971)/365</f>
        <v>11.884931506849314</v>
      </c>
      <c r="M971">
        <f ca="1">K971/H971</f>
        <v>129318.67977528091</v>
      </c>
      <c r="N971">
        <f>COUNTIF(K:K,K971)</f>
        <v>19</v>
      </c>
      <c r="O971">
        <f ca="1">COUNTIF(M:M,M971)</f>
        <v>1</v>
      </c>
    </row>
    <row r="972" spans="1:15" x14ac:dyDescent="0.3">
      <c r="A972">
        <v>745</v>
      </c>
      <c r="B972" t="s">
        <v>233</v>
      </c>
      <c r="C972" t="s">
        <v>236</v>
      </c>
      <c r="D972" t="s">
        <v>11</v>
      </c>
      <c r="E972" s="8">
        <v>43487</v>
      </c>
      <c r="F972" s="8">
        <v>43487</v>
      </c>
      <c r="G972" s="3">
        <f ca="1">(TODAY()-E972)/365</f>
        <v>2.3205479452054796</v>
      </c>
      <c r="H972" s="3">
        <f ca="1">(TODAY()-F972)/365</f>
        <v>2.3205479452054796</v>
      </c>
      <c r="I972" t="s">
        <v>10</v>
      </c>
      <c r="J972">
        <f t="shared" si="15"/>
        <v>63065</v>
      </c>
      <c r="K972">
        <v>63065</v>
      </c>
      <c r="L972">
        <f>(F972-E972)/365</f>
        <v>0</v>
      </c>
      <c r="M972">
        <f ca="1">K972/H972</f>
        <v>27176.77095631641</v>
      </c>
      <c r="N972">
        <f>COUNTIF(K:K,K972)</f>
        <v>19</v>
      </c>
      <c r="O972">
        <f ca="1">COUNTIF(M:M,M972)</f>
        <v>2</v>
      </c>
    </row>
    <row r="973" spans="1:15" x14ac:dyDescent="0.3">
      <c r="A973">
        <v>746</v>
      </c>
      <c r="B973" t="s">
        <v>233</v>
      </c>
      <c r="C973" t="s">
        <v>236</v>
      </c>
      <c r="D973" t="s">
        <v>11</v>
      </c>
      <c r="E973" s="8">
        <v>43487</v>
      </c>
      <c r="F973" s="8">
        <v>43487</v>
      </c>
      <c r="G973" s="3">
        <f ca="1">(TODAY()-E973)/365</f>
        <v>2.3205479452054796</v>
      </c>
      <c r="H973" s="3">
        <f ca="1">(TODAY()-F973)/365</f>
        <v>2.3205479452054796</v>
      </c>
      <c r="I973" t="s">
        <v>10</v>
      </c>
      <c r="J973">
        <f t="shared" si="15"/>
        <v>63065</v>
      </c>
      <c r="K973">
        <v>63065</v>
      </c>
      <c r="L973">
        <f>(F973-E973)/365</f>
        <v>0</v>
      </c>
      <c r="M973">
        <f ca="1">K973/H973</f>
        <v>27176.77095631641</v>
      </c>
      <c r="N973">
        <f>COUNTIF(K:K,K973)</f>
        <v>19</v>
      </c>
      <c r="O973">
        <f ca="1">COUNTIF(M:M,M973)</f>
        <v>2</v>
      </c>
    </row>
    <row r="974" spans="1:15" x14ac:dyDescent="0.3">
      <c r="A974">
        <v>2993</v>
      </c>
      <c r="B974" t="s">
        <v>233</v>
      </c>
      <c r="C974" t="s">
        <v>236</v>
      </c>
      <c r="D974" t="s">
        <v>11</v>
      </c>
      <c r="E974" s="8">
        <v>40189</v>
      </c>
      <c r="F974" s="8">
        <v>42408</v>
      </c>
      <c r="G974" s="3">
        <f ca="1">(TODAY()-E974)/365</f>
        <v>11.356164383561644</v>
      </c>
      <c r="H974" s="3">
        <f ca="1">(TODAY()-F974)/365</f>
        <v>5.2767123287671236</v>
      </c>
      <c r="I974" t="s">
        <v>10</v>
      </c>
      <c r="J974">
        <f t="shared" si="15"/>
        <v>63065</v>
      </c>
      <c r="K974">
        <v>63065</v>
      </c>
      <c r="L974">
        <f>(F974-E974)/365</f>
        <v>6.0794520547945208</v>
      </c>
      <c r="M974">
        <f ca="1">K974/H974</f>
        <v>11951.570612668744</v>
      </c>
      <c r="N974">
        <f>COUNTIF(K:K,K974)</f>
        <v>19</v>
      </c>
      <c r="O974">
        <f ca="1">COUNTIF(M:M,M974)</f>
        <v>1</v>
      </c>
    </row>
    <row r="975" spans="1:15" x14ac:dyDescent="0.3">
      <c r="A975">
        <v>3455</v>
      </c>
      <c r="B975" t="s">
        <v>233</v>
      </c>
      <c r="C975" t="s">
        <v>238</v>
      </c>
      <c r="D975" t="s">
        <v>11</v>
      </c>
      <c r="E975" s="8">
        <v>37445</v>
      </c>
      <c r="F975" s="8">
        <v>41731</v>
      </c>
      <c r="G975" s="3">
        <f ca="1">(TODAY()-E975)/365</f>
        <v>18.873972602739727</v>
      </c>
      <c r="H975" s="3">
        <f ca="1">(TODAY()-F975)/365</f>
        <v>7.1315068493150688</v>
      </c>
      <c r="I975" t="s">
        <v>10</v>
      </c>
      <c r="J975">
        <f t="shared" si="15"/>
        <v>63065</v>
      </c>
      <c r="K975">
        <v>63065</v>
      </c>
      <c r="L975">
        <f>(F975-E975)/365</f>
        <v>11.742465753424657</v>
      </c>
      <c r="M975">
        <f ca="1">K975/H975</f>
        <v>8843.1521321552045</v>
      </c>
      <c r="N975">
        <f>COUNTIF(K:K,K975)</f>
        <v>19</v>
      </c>
      <c r="O975">
        <f ca="1">COUNTIF(M:M,M975)</f>
        <v>1</v>
      </c>
    </row>
    <row r="976" spans="1:15" x14ac:dyDescent="0.3">
      <c r="A976">
        <v>741</v>
      </c>
      <c r="B976" t="s">
        <v>233</v>
      </c>
      <c r="C976" t="s">
        <v>236</v>
      </c>
      <c r="D976" t="s">
        <v>11</v>
      </c>
      <c r="E976" s="8">
        <v>41372</v>
      </c>
      <c r="F976" s="8">
        <v>41372</v>
      </c>
      <c r="G976" s="3">
        <f ca="1">(TODAY()-E976)/365</f>
        <v>8.1150684931506856</v>
      </c>
      <c r="H976" s="3">
        <f ca="1">(TODAY()-F976)/365</f>
        <v>8.1150684931506856</v>
      </c>
      <c r="I976" t="s">
        <v>10</v>
      </c>
      <c r="J976">
        <f t="shared" si="15"/>
        <v>63065</v>
      </c>
      <c r="K976">
        <v>63065</v>
      </c>
      <c r="L976">
        <f>(F976-E976)/365</f>
        <v>0</v>
      </c>
      <c r="M976">
        <f ca="1">K976/H976</f>
        <v>7771.345374746792</v>
      </c>
      <c r="N976">
        <f>COUNTIF(K:K,K976)</f>
        <v>19</v>
      </c>
      <c r="O976">
        <f ca="1">COUNTIF(M:M,M976)</f>
        <v>4</v>
      </c>
    </row>
    <row r="977" spans="1:15" x14ac:dyDescent="0.3">
      <c r="A977">
        <v>742</v>
      </c>
      <c r="B977" t="s">
        <v>233</v>
      </c>
      <c r="C977" t="s">
        <v>236</v>
      </c>
      <c r="D977" t="s">
        <v>11</v>
      </c>
      <c r="E977" s="8">
        <v>41372</v>
      </c>
      <c r="F977" s="8">
        <v>41372</v>
      </c>
      <c r="G977" s="3">
        <f ca="1">(TODAY()-E977)/365</f>
        <v>8.1150684931506856</v>
      </c>
      <c r="H977" s="3">
        <f ca="1">(TODAY()-F977)/365</f>
        <v>8.1150684931506856</v>
      </c>
      <c r="I977" t="s">
        <v>10</v>
      </c>
      <c r="J977">
        <f t="shared" si="15"/>
        <v>63065</v>
      </c>
      <c r="K977">
        <v>63065</v>
      </c>
      <c r="L977">
        <f>(F977-E977)/365</f>
        <v>0</v>
      </c>
      <c r="M977">
        <f ca="1">K977/H977</f>
        <v>7771.345374746792</v>
      </c>
      <c r="N977">
        <f>COUNTIF(K:K,K977)</f>
        <v>19</v>
      </c>
      <c r="O977">
        <f ca="1">COUNTIF(M:M,M977)</f>
        <v>4</v>
      </c>
    </row>
    <row r="978" spans="1:15" x14ac:dyDescent="0.3">
      <c r="A978">
        <v>743</v>
      </c>
      <c r="B978" t="s">
        <v>233</v>
      </c>
      <c r="C978" t="s">
        <v>236</v>
      </c>
      <c r="D978" t="s">
        <v>11</v>
      </c>
      <c r="E978" s="8">
        <v>41372</v>
      </c>
      <c r="F978" s="8">
        <v>41372</v>
      </c>
      <c r="G978" s="3">
        <f ca="1">(TODAY()-E978)/365</f>
        <v>8.1150684931506856</v>
      </c>
      <c r="H978" s="3">
        <f ca="1">(TODAY()-F978)/365</f>
        <v>8.1150684931506856</v>
      </c>
      <c r="I978" t="s">
        <v>10</v>
      </c>
      <c r="J978">
        <f t="shared" si="15"/>
        <v>63065</v>
      </c>
      <c r="K978">
        <v>63065</v>
      </c>
      <c r="L978">
        <f>(F978-E978)/365</f>
        <v>0</v>
      </c>
      <c r="M978">
        <f ca="1">K978/H978</f>
        <v>7771.345374746792</v>
      </c>
      <c r="N978">
        <f>COUNTIF(K:K,K978)</f>
        <v>19</v>
      </c>
      <c r="O978">
        <f ca="1">COUNTIF(M:M,M978)</f>
        <v>4</v>
      </c>
    </row>
    <row r="979" spans="1:15" x14ac:dyDescent="0.3">
      <c r="A979">
        <v>744</v>
      </c>
      <c r="B979" t="s">
        <v>233</v>
      </c>
      <c r="C979" t="s">
        <v>236</v>
      </c>
      <c r="D979" t="s">
        <v>11</v>
      </c>
      <c r="E979" s="8">
        <v>41372</v>
      </c>
      <c r="F979" s="8">
        <v>41372</v>
      </c>
      <c r="G979" s="3">
        <f ca="1">(TODAY()-E979)/365</f>
        <v>8.1150684931506856</v>
      </c>
      <c r="H979" s="3">
        <f ca="1">(TODAY()-F979)/365</f>
        <v>8.1150684931506856</v>
      </c>
      <c r="I979" t="s">
        <v>10</v>
      </c>
      <c r="J979">
        <f t="shared" si="15"/>
        <v>63065</v>
      </c>
      <c r="K979">
        <v>63065</v>
      </c>
      <c r="L979">
        <f>(F979-E979)/365</f>
        <v>0</v>
      </c>
      <c r="M979">
        <f ca="1">K979/H979</f>
        <v>7771.345374746792</v>
      </c>
      <c r="N979">
        <f>COUNTIF(K:K,K979)</f>
        <v>19</v>
      </c>
      <c r="O979">
        <f ca="1">COUNTIF(M:M,M979)</f>
        <v>4</v>
      </c>
    </row>
    <row r="980" spans="1:15" x14ac:dyDescent="0.3">
      <c r="A980">
        <v>740</v>
      </c>
      <c r="B980" t="s">
        <v>233</v>
      </c>
      <c r="C980" t="s">
        <v>236</v>
      </c>
      <c r="D980" t="s">
        <v>11</v>
      </c>
      <c r="E980" s="8">
        <v>41281</v>
      </c>
      <c r="F980" s="8">
        <v>41281</v>
      </c>
      <c r="G980" s="3">
        <f ca="1">(TODAY()-E980)/365</f>
        <v>8.3643835616438356</v>
      </c>
      <c r="H980" s="3">
        <f ca="1">(TODAY()-F980)/365</f>
        <v>8.3643835616438356</v>
      </c>
      <c r="I980" t="s">
        <v>10</v>
      </c>
      <c r="J980">
        <f t="shared" si="15"/>
        <v>63065</v>
      </c>
      <c r="K980">
        <v>63065</v>
      </c>
      <c r="L980">
        <f>(F980-E980)/365</f>
        <v>0</v>
      </c>
      <c r="M980">
        <f ca="1">K980/H980</f>
        <v>7539.7068457255164</v>
      </c>
      <c r="N980">
        <f>COUNTIF(K:K,K980)</f>
        <v>19</v>
      </c>
      <c r="O980">
        <f ca="1">COUNTIF(M:M,M980)</f>
        <v>1</v>
      </c>
    </row>
    <row r="981" spans="1:15" x14ac:dyDescent="0.3">
      <c r="A981">
        <v>3059</v>
      </c>
      <c r="B981" t="s">
        <v>233</v>
      </c>
      <c r="C981" t="s">
        <v>238</v>
      </c>
      <c r="D981" t="s">
        <v>11</v>
      </c>
      <c r="E981" s="8">
        <v>38551</v>
      </c>
      <c r="F981" s="8">
        <v>41068</v>
      </c>
      <c r="G981" s="3">
        <f ca="1">(TODAY()-E981)/365</f>
        <v>15.843835616438357</v>
      </c>
      <c r="H981" s="3">
        <f ca="1">(TODAY()-F981)/365</f>
        <v>8.9479452054794528</v>
      </c>
      <c r="I981" t="s">
        <v>10</v>
      </c>
      <c r="J981">
        <f t="shared" si="15"/>
        <v>63065</v>
      </c>
      <c r="K981">
        <v>63065</v>
      </c>
      <c r="L981">
        <f>(F981-E981)/365</f>
        <v>6.8958904109589039</v>
      </c>
      <c r="M981">
        <f ca="1">K981/H981</f>
        <v>7047.9868340477642</v>
      </c>
      <c r="N981">
        <f>COUNTIF(K:K,K981)</f>
        <v>19</v>
      </c>
      <c r="O981">
        <f ca="1">COUNTIF(M:M,M981)</f>
        <v>1</v>
      </c>
    </row>
    <row r="982" spans="1:15" x14ac:dyDescent="0.3">
      <c r="A982">
        <v>738</v>
      </c>
      <c r="B982" t="s">
        <v>233</v>
      </c>
      <c r="C982" t="s">
        <v>236</v>
      </c>
      <c r="D982" t="s">
        <v>11</v>
      </c>
      <c r="E982" s="8">
        <v>40917</v>
      </c>
      <c r="F982" s="8">
        <v>40917</v>
      </c>
      <c r="G982" s="3">
        <f ca="1">(TODAY()-E982)/365</f>
        <v>9.3616438356164391</v>
      </c>
      <c r="H982" s="3">
        <f ca="1">(TODAY()-F982)/365</f>
        <v>9.3616438356164391</v>
      </c>
      <c r="I982" t="s">
        <v>10</v>
      </c>
      <c r="J982">
        <f t="shared" si="15"/>
        <v>63065</v>
      </c>
      <c r="K982">
        <v>63065</v>
      </c>
      <c r="L982">
        <f>(F982-E982)/365</f>
        <v>0</v>
      </c>
      <c r="M982">
        <f ca="1">K982/H982</f>
        <v>6736.5305823822064</v>
      </c>
      <c r="N982">
        <f>COUNTIF(K:K,K982)</f>
        <v>19</v>
      </c>
      <c r="O982">
        <f ca="1">COUNTIF(M:M,M982)</f>
        <v>2</v>
      </c>
    </row>
    <row r="983" spans="1:15" x14ac:dyDescent="0.3">
      <c r="A983">
        <v>739</v>
      </c>
      <c r="B983" t="s">
        <v>233</v>
      </c>
      <c r="C983" t="s">
        <v>236</v>
      </c>
      <c r="D983" t="s">
        <v>11</v>
      </c>
      <c r="E983" s="8">
        <v>40917</v>
      </c>
      <c r="F983" s="8">
        <v>40917</v>
      </c>
      <c r="G983" s="3">
        <f ca="1">(TODAY()-E983)/365</f>
        <v>9.3616438356164391</v>
      </c>
      <c r="H983" s="3">
        <f ca="1">(TODAY()-F983)/365</f>
        <v>9.3616438356164391</v>
      </c>
      <c r="I983" t="s">
        <v>10</v>
      </c>
      <c r="J983">
        <f t="shared" si="15"/>
        <v>63065</v>
      </c>
      <c r="K983">
        <v>63065</v>
      </c>
      <c r="L983">
        <f>(F983-E983)/365</f>
        <v>0</v>
      </c>
      <c r="M983">
        <f ca="1">K983/H983</f>
        <v>6736.5305823822064</v>
      </c>
      <c r="N983">
        <f>COUNTIF(K:K,K983)</f>
        <v>19</v>
      </c>
      <c r="O983">
        <f ca="1">COUNTIF(M:M,M983)</f>
        <v>2</v>
      </c>
    </row>
    <row r="984" spans="1:15" x14ac:dyDescent="0.3">
      <c r="A984">
        <v>737</v>
      </c>
      <c r="B984" t="s">
        <v>233</v>
      </c>
      <c r="C984" t="s">
        <v>236</v>
      </c>
      <c r="D984" t="s">
        <v>11</v>
      </c>
      <c r="E984" s="8">
        <v>40189</v>
      </c>
      <c r="F984" s="8">
        <v>40189</v>
      </c>
      <c r="G984" s="3">
        <f ca="1">(TODAY()-E984)/365</f>
        <v>11.356164383561644</v>
      </c>
      <c r="H984" s="3">
        <f ca="1">(TODAY()-F984)/365</f>
        <v>11.356164383561644</v>
      </c>
      <c r="I984" t="s">
        <v>10</v>
      </c>
      <c r="J984">
        <f t="shared" si="15"/>
        <v>63065</v>
      </c>
      <c r="K984">
        <v>63065</v>
      </c>
      <c r="L984">
        <f>(F984-E984)/365</f>
        <v>0</v>
      </c>
      <c r="M984">
        <f ca="1">K984/H984</f>
        <v>5553.3715319662242</v>
      </c>
      <c r="N984">
        <f>COUNTIF(K:K,K984)</f>
        <v>19</v>
      </c>
      <c r="O984">
        <f ca="1">COUNTIF(M:M,M984)</f>
        <v>1</v>
      </c>
    </row>
    <row r="985" spans="1:15" x14ac:dyDescent="0.3">
      <c r="A985">
        <v>2625</v>
      </c>
      <c r="B985" t="s">
        <v>233</v>
      </c>
      <c r="C985" t="s">
        <v>236</v>
      </c>
      <c r="D985" t="s">
        <v>11</v>
      </c>
      <c r="E985" s="8">
        <v>38551</v>
      </c>
      <c r="F985" s="8">
        <v>39607</v>
      </c>
      <c r="G985" s="3">
        <f ca="1">(TODAY()-E985)/365</f>
        <v>15.843835616438357</v>
      </c>
      <c r="H985" s="3">
        <f ca="1">(TODAY()-F985)/365</f>
        <v>12.950684931506849</v>
      </c>
      <c r="I985" t="s">
        <v>10</v>
      </c>
      <c r="J985">
        <f t="shared" si="15"/>
        <v>63065</v>
      </c>
      <c r="K985">
        <v>63065</v>
      </c>
      <c r="L985">
        <f>(F985-E985)/365</f>
        <v>2.893150684931507</v>
      </c>
      <c r="M985">
        <f ca="1">K985/H985</f>
        <v>4869.6266130738313</v>
      </c>
      <c r="N985">
        <f>COUNTIF(K:K,K985)</f>
        <v>19</v>
      </c>
      <c r="O985">
        <f ca="1">COUNTIF(M:M,M985)</f>
        <v>1</v>
      </c>
    </row>
    <row r="986" spans="1:15" x14ac:dyDescent="0.3">
      <c r="A986">
        <v>2785</v>
      </c>
      <c r="B986" t="s">
        <v>233</v>
      </c>
      <c r="C986" t="s">
        <v>236</v>
      </c>
      <c r="D986" t="s">
        <v>11</v>
      </c>
      <c r="E986" s="8">
        <v>38040</v>
      </c>
      <c r="F986" s="8">
        <v>39530</v>
      </c>
      <c r="G986" s="3">
        <f ca="1">(TODAY()-E986)/365</f>
        <v>17.243835616438357</v>
      </c>
      <c r="H986" s="3">
        <f ca="1">(TODAY()-F986)/365</f>
        <v>13.161643835616438</v>
      </c>
      <c r="I986" t="s">
        <v>10</v>
      </c>
      <c r="J986">
        <f t="shared" si="15"/>
        <v>63065</v>
      </c>
      <c r="K986">
        <v>63065</v>
      </c>
      <c r="L986">
        <f>(F986-E986)/365</f>
        <v>4.0821917808219181</v>
      </c>
      <c r="M986">
        <f ca="1">K986/H986</f>
        <v>4791.5747293921731</v>
      </c>
      <c r="N986">
        <f>COUNTIF(K:K,K986)</f>
        <v>19</v>
      </c>
      <c r="O986">
        <f ca="1">COUNTIF(M:M,M986)</f>
        <v>1</v>
      </c>
    </row>
    <row r="987" spans="1:15" x14ac:dyDescent="0.3">
      <c r="A987">
        <v>735</v>
      </c>
      <c r="B987" t="s">
        <v>233</v>
      </c>
      <c r="C987" t="s">
        <v>236</v>
      </c>
      <c r="D987" t="s">
        <v>11</v>
      </c>
      <c r="E987" s="8">
        <v>39090</v>
      </c>
      <c r="F987" s="8">
        <v>39090</v>
      </c>
      <c r="G987" s="3">
        <f ca="1">(TODAY()-E987)/365</f>
        <v>14.367123287671232</v>
      </c>
      <c r="H987" s="3">
        <f ca="1">(TODAY()-F987)/365</f>
        <v>14.367123287671232</v>
      </c>
      <c r="I987" t="s">
        <v>10</v>
      </c>
      <c r="J987">
        <f t="shared" si="15"/>
        <v>63065</v>
      </c>
      <c r="K987">
        <v>63065</v>
      </c>
      <c r="L987">
        <f>(F987-E987)/365</f>
        <v>0</v>
      </c>
      <c r="M987">
        <f ca="1">K987/H987</f>
        <v>4389.5356598016788</v>
      </c>
      <c r="N987">
        <f>COUNTIF(K:K,K987)</f>
        <v>19</v>
      </c>
      <c r="O987">
        <f ca="1">COUNTIF(M:M,M987)</f>
        <v>2</v>
      </c>
    </row>
    <row r="988" spans="1:15" x14ac:dyDescent="0.3">
      <c r="A988">
        <v>736</v>
      </c>
      <c r="B988" t="s">
        <v>233</v>
      </c>
      <c r="C988" t="s">
        <v>236</v>
      </c>
      <c r="D988" t="s">
        <v>11</v>
      </c>
      <c r="E988" s="8">
        <v>39090</v>
      </c>
      <c r="F988" s="8">
        <v>39090</v>
      </c>
      <c r="G988" s="3">
        <f ca="1">(TODAY()-E988)/365</f>
        <v>14.367123287671232</v>
      </c>
      <c r="H988" s="3">
        <f ca="1">(TODAY()-F988)/365</f>
        <v>14.367123287671232</v>
      </c>
      <c r="I988" t="s">
        <v>10</v>
      </c>
      <c r="J988">
        <f t="shared" si="15"/>
        <v>63065</v>
      </c>
      <c r="K988">
        <v>63065</v>
      </c>
      <c r="L988">
        <f>(F988-E988)/365</f>
        <v>0</v>
      </c>
      <c r="M988">
        <f ca="1">K988/H988</f>
        <v>4389.5356598016788</v>
      </c>
      <c r="N988">
        <f>COUNTIF(K:K,K988)</f>
        <v>19</v>
      </c>
      <c r="O988">
        <f ca="1">COUNTIF(M:M,M988)</f>
        <v>2</v>
      </c>
    </row>
    <row r="989" spans="1:15" x14ac:dyDescent="0.3">
      <c r="A989">
        <v>734</v>
      </c>
      <c r="B989" t="s">
        <v>233</v>
      </c>
      <c r="C989" t="s">
        <v>236</v>
      </c>
      <c r="D989" t="s">
        <v>11</v>
      </c>
      <c r="E989" s="8">
        <v>38362</v>
      </c>
      <c r="F989" s="8">
        <v>38362</v>
      </c>
      <c r="G989" s="3">
        <f ca="1">(TODAY()-E989)/365</f>
        <v>16.361643835616437</v>
      </c>
      <c r="H989" s="3">
        <f ca="1">(TODAY()-F989)/365</f>
        <v>16.361643835616437</v>
      </c>
      <c r="I989" t="s">
        <v>10</v>
      </c>
      <c r="J989">
        <f t="shared" si="15"/>
        <v>63065</v>
      </c>
      <c r="K989">
        <v>63065</v>
      </c>
      <c r="L989">
        <f>(F989-E989)/365</f>
        <v>0</v>
      </c>
      <c r="M989">
        <f ca="1">K989/H989</f>
        <v>3854.4415606162092</v>
      </c>
      <c r="N989">
        <f>COUNTIF(K:K,K989)</f>
        <v>19</v>
      </c>
      <c r="O989">
        <f ca="1">COUNTIF(M:M,M989)</f>
        <v>1</v>
      </c>
    </row>
    <row r="990" spans="1:15" x14ac:dyDescent="0.3">
      <c r="A990">
        <v>3237</v>
      </c>
      <c r="B990" t="s">
        <v>306</v>
      </c>
      <c r="C990" t="s">
        <v>330</v>
      </c>
      <c r="D990" t="s">
        <v>11</v>
      </c>
      <c r="E990" s="8">
        <v>35938</v>
      </c>
      <c r="F990" s="8">
        <v>39272</v>
      </c>
      <c r="G990" s="3">
        <f ca="1">(TODAY()-E990)/365</f>
        <v>23.002739726027396</v>
      </c>
      <c r="H990" s="3">
        <f ca="1">(TODAY()-F990)/365</f>
        <v>13.868493150684932</v>
      </c>
      <c r="I990" t="s">
        <v>14</v>
      </c>
      <c r="J990">
        <f t="shared" si="15"/>
        <v>63054.78</v>
      </c>
      <c r="K990">
        <v>63054.78</v>
      </c>
      <c r="L990">
        <f>(F990-E990)/365</f>
        <v>9.1342465753424662</v>
      </c>
      <c r="M990">
        <f ca="1">K990/H990</f>
        <v>4546.6208415645988</v>
      </c>
      <c r="N990">
        <f>COUNTIF(K:K,K990)</f>
        <v>1</v>
      </c>
      <c r="O990">
        <f ca="1">COUNTIF(M:M,M990)</f>
        <v>1</v>
      </c>
    </row>
    <row r="991" spans="1:15" x14ac:dyDescent="0.3">
      <c r="A991">
        <v>4003</v>
      </c>
      <c r="B991" t="s">
        <v>620</v>
      </c>
      <c r="C991" t="s">
        <v>151</v>
      </c>
      <c r="D991" t="s">
        <v>11</v>
      </c>
      <c r="E991" s="8">
        <v>34151</v>
      </c>
      <c r="F991" s="8">
        <v>42559</v>
      </c>
      <c r="G991" s="3">
        <f ca="1">(TODAY()-E991)/365</f>
        <v>27.898630136986302</v>
      </c>
      <c r="H991" s="3">
        <f ca="1">(TODAY()-F991)/365</f>
        <v>4.8630136986301373</v>
      </c>
      <c r="I991" t="s">
        <v>14</v>
      </c>
      <c r="J991">
        <f t="shared" si="15"/>
        <v>63035.78</v>
      </c>
      <c r="K991">
        <v>63035.78</v>
      </c>
      <c r="L991">
        <f>(F991-E991)/365</f>
        <v>23.035616438356165</v>
      </c>
      <c r="M991">
        <f ca="1">K991/H991</f>
        <v>12962.287154929576</v>
      </c>
      <c r="N991">
        <f>COUNTIF(K:K,K991)</f>
        <v>1</v>
      </c>
      <c r="O991">
        <f ca="1">COUNTIF(M:M,M991)</f>
        <v>1</v>
      </c>
    </row>
    <row r="992" spans="1:15" x14ac:dyDescent="0.3">
      <c r="A992">
        <v>4281</v>
      </c>
      <c r="B992" t="s">
        <v>113</v>
      </c>
      <c r="C992" t="s">
        <v>121</v>
      </c>
      <c r="D992" t="s">
        <v>82</v>
      </c>
      <c r="E992" s="8">
        <v>41813</v>
      </c>
      <c r="F992" s="8">
        <v>44235</v>
      </c>
      <c r="G992" s="3">
        <f ca="1">(TODAY()-E992)/365</f>
        <v>6.9068493150684933</v>
      </c>
      <c r="H992" s="3">
        <f ca="1">(TODAY()-F992)/365</f>
        <v>0.27123287671232876</v>
      </c>
      <c r="I992" t="s">
        <v>14</v>
      </c>
      <c r="J992">
        <f t="shared" si="15"/>
        <v>63000.08</v>
      </c>
      <c r="K992">
        <v>63000.08</v>
      </c>
      <c r="L992">
        <f>(F992-E992)/365</f>
        <v>6.6356164383561644</v>
      </c>
      <c r="M992">
        <f ca="1">K992/H992</f>
        <v>232273.02222222224</v>
      </c>
      <c r="N992">
        <f>COUNTIF(K:K,K992)</f>
        <v>1</v>
      </c>
      <c r="O992">
        <f ca="1">COUNTIF(M:M,M992)</f>
        <v>1</v>
      </c>
    </row>
    <row r="993" spans="1:15" x14ac:dyDescent="0.3">
      <c r="A993">
        <v>1741</v>
      </c>
      <c r="B993" t="s">
        <v>62</v>
      </c>
      <c r="C993" t="s">
        <v>65</v>
      </c>
      <c r="D993" t="s">
        <v>11</v>
      </c>
      <c r="E993" s="8">
        <v>43652</v>
      </c>
      <c r="F993" s="8">
        <v>43652</v>
      </c>
      <c r="G993" s="3">
        <f ca="1">(TODAY()-E993)/365</f>
        <v>1.8684931506849316</v>
      </c>
      <c r="H993" s="3">
        <f ca="1">(TODAY()-F993)/365</f>
        <v>1.8684931506849316</v>
      </c>
      <c r="I993" t="s">
        <v>14</v>
      </c>
      <c r="J993">
        <f t="shared" si="15"/>
        <v>63000</v>
      </c>
      <c r="K993">
        <v>63000</v>
      </c>
      <c r="L993">
        <f>(F993-E993)/365</f>
        <v>0</v>
      </c>
      <c r="M993">
        <f ca="1">K993/H993</f>
        <v>33717.008797653958</v>
      </c>
      <c r="N993">
        <f>COUNTIF(K:K,K993)</f>
        <v>1</v>
      </c>
      <c r="O993">
        <f ca="1">COUNTIF(M:M,M993)</f>
        <v>1</v>
      </c>
    </row>
    <row r="994" spans="1:15" x14ac:dyDescent="0.3">
      <c r="A994">
        <v>3406</v>
      </c>
      <c r="B994" t="s">
        <v>477</v>
      </c>
      <c r="C994" t="s">
        <v>152</v>
      </c>
      <c r="D994" t="s">
        <v>11</v>
      </c>
      <c r="E994" s="8">
        <v>38117</v>
      </c>
      <c r="F994" s="8">
        <v>42226</v>
      </c>
      <c r="G994" s="3">
        <f ca="1">(TODAY()-E994)/365</f>
        <v>17.032876712328768</v>
      </c>
      <c r="H994" s="3">
        <f ca="1">(TODAY()-F994)/365</f>
        <v>5.7753424657534245</v>
      </c>
      <c r="I994" t="s">
        <v>14</v>
      </c>
      <c r="J994">
        <f t="shared" si="15"/>
        <v>62961</v>
      </c>
      <c r="K994">
        <v>62961</v>
      </c>
      <c r="L994">
        <f>(F994-E994)/365</f>
        <v>11.257534246575343</v>
      </c>
      <c r="M994">
        <f ca="1">K994/H994</f>
        <v>10901.691176470589</v>
      </c>
      <c r="N994">
        <f>COUNTIF(K:K,K994)</f>
        <v>1</v>
      </c>
      <c r="O994">
        <f ca="1">COUNTIF(M:M,M994)</f>
        <v>1</v>
      </c>
    </row>
    <row r="995" spans="1:15" x14ac:dyDescent="0.3">
      <c r="A995">
        <v>3549</v>
      </c>
      <c r="B995" t="s">
        <v>755</v>
      </c>
      <c r="C995" t="s">
        <v>265</v>
      </c>
      <c r="D995" t="s">
        <v>11</v>
      </c>
      <c r="E995" s="8">
        <v>34974</v>
      </c>
      <c r="F995" s="8">
        <v>39741</v>
      </c>
      <c r="G995" s="3">
        <f ca="1">(TODAY()-E995)/365</f>
        <v>25.643835616438356</v>
      </c>
      <c r="H995" s="3">
        <f ca="1">(TODAY()-F995)/365</f>
        <v>12.583561643835617</v>
      </c>
      <c r="I995" t="s">
        <v>14</v>
      </c>
      <c r="J995">
        <f t="shared" si="15"/>
        <v>62895.8</v>
      </c>
      <c r="K995">
        <v>62895.8</v>
      </c>
      <c r="L995">
        <f>(F995-E995)/365</f>
        <v>13.06027397260274</v>
      </c>
      <c r="M995">
        <f ca="1">K995/H995</f>
        <v>4998.2510341824518</v>
      </c>
      <c r="N995">
        <f>COUNTIF(K:K,K995)</f>
        <v>1</v>
      </c>
      <c r="O995">
        <f ca="1">COUNTIF(M:M,M995)</f>
        <v>1</v>
      </c>
    </row>
    <row r="996" spans="1:15" x14ac:dyDescent="0.3">
      <c r="A996">
        <v>4086</v>
      </c>
      <c r="B996" t="s">
        <v>464</v>
      </c>
      <c r="C996" t="s">
        <v>465</v>
      </c>
      <c r="D996" t="s">
        <v>11</v>
      </c>
      <c r="E996" s="8">
        <v>30795</v>
      </c>
      <c r="F996" s="8">
        <v>41526</v>
      </c>
      <c r="G996" s="3">
        <f ca="1">(TODAY()-E996)/365</f>
        <v>37.093150684931508</v>
      </c>
      <c r="H996" s="3">
        <f ca="1">(TODAY()-F996)/365</f>
        <v>7.6931506849315072</v>
      </c>
      <c r="I996" t="s">
        <v>14</v>
      </c>
      <c r="J996">
        <f t="shared" si="15"/>
        <v>62837.32</v>
      </c>
      <c r="K996">
        <v>62837.32</v>
      </c>
      <c r="L996">
        <f>(F996-E996)/365</f>
        <v>29.4</v>
      </c>
      <c r="M996">
        <f ca="1">K996/H996</f>
        <v>8167.9564814814812</v>
      </c>
      <c r="N996">
        <f>COUNTIF(K:K,K996)</f>
        <v>2</v>
      </c>
      <c r="O996">
        <f ca="1">COUNTIF(M:M,M996)</f>
        <v>1</v>
      </c>
    </row>
    <row r="997" spans="1:15" x14ac:dyDescent="0.3">
      <c r="A997">
        <v>4021</v>
      </c>
      <c r="B997" t="s">
        <v>464</v>
      </c>
      <c r="C997" t="s">
        <v>465</v>
      </c>
      <c r="D997" t="s">
        <v>11</v>
      </c>
      <c r="E997" s="8">
        <v>32493</v>
      </c>
      <c r="F997" s="8">
        <v>41221</v>
      </c>
      <c r="G997" s="3">
        <f ca="1">(TODAY()-E997)/365</f>
        <v>32.441095890410956</v>
      </c>
      <c r="H997" s="3">
        <f ca="1">(TODAY()-F997)/365</f>
        <v>8.5287671232876718</v>
      </c>
      <c r="I997" t="s">
        <v>14</v>
      </c>
      <c r="J997">
        <f t="shared" si="15"/>
        <v>62837.32</v>
      </c>
      <c r="K997">
        <v>62837.32</v>
      </c>
      <c r="L997">
        <f>(F997-E997)/365</f>
        <v>23.912328767123288</v>
      </c>
      <c r="M997">
        <f ca="1">K997/H997</f>
        <v>7367.6909090909085</v>
      </c>
      <c r="N997">
        <f>COUNTIF(K:K,K997)</f>
        <v>2</v>
      </c>
      <c r="O997">
        <f ca="1">COUNTIF(M:M,M997)</f>
        <v>1</v>
      </c>
    </row>
    <row r="998" spans="1:15" x14ac:dyDescent="0.3">
      <c r="A998">
        <v>921</v>
      </c>
      <c r="B998" t="s">
        <v>233</v>
      </c>
      <c r="C998" t="s">
        <v>234</v>
      </c>
      <c r="D998" t="s">
        <v>11</v>
      </c>
      <c r="E998" s="8">
        <v>38390</v>
      </c>
      <c r="F998" s="8">
        <v>38390</v>
      </c>
      <c r="G998" s="3">
        <f ca="1">(TODAY()-E998)/365</f>
        <v>16.284931506849315</v>
      </c>
      <c r="H998" s="3">
        <f ca="1">(TODAY()-F998)/365</f>
        <v>16.284931506849315</v>
      </c>
      <c r="I998" t="s">
        <v>10</v>
      </c>
      <c r="J998">
        <f t="shared" si="15"/>
        <v>62830</v>
      </c>
      <c r="K998">
        <v>62830</v>
      </c>
      <c r="L998">
        <f>(F998-E998)/365</f>
        <v>0</v>
      </c>
      <c r="M998">
        <f ca="1">K998/H998</f>
        <v>3858.1679004037687</v>
      </c>
      <c r="N998">
        <f>COUNTIF(K:K,K998)</f>
        <v>13</v>
      </c>
      <c r="O998">
        <f ca="1">COUNTIF(M:M,M998)</f>
        <v>1</v>
      </c>
    </row>
    <row r="999" spans="1:15" x14ac:dyDescent="0.3">
      <c r="A999">
        <v>918</v>
      </c>
      <c r="B999" t="s">
        <v>233</v>
      </c>
      <c r="C999" t="s">
        <v>234</v>
      </c>
      <c r="D999" t="s">
        <v>11</v>
      </c>
      <c r="E999" s="8">
        <v>38187</v>
      </c>
      <c r="F999" s="8">
        <v>38187</v>
      </c>
      <c r="G999" s="3">
        <f ca="1">(TODAY()-E999)/365</f>
        <v>16.841095890410958</v>
      </c>
      <c r="H999" s="3">
        <f ca="1">(TODAY()-F999)/365</f>
        <v>16.841095890410958</v>
      </c>
      <c r="I999" t="s">
        <v>10</v>
      </c>
      <c r="J999">
        <f t="shared" si="15"/>
        <v>62830</v>
      </c>
      <c r="K999">
        <v>62830</v>
      </c>
      <c r="L999">
        <f>(F999-E999)/365</f>
        <v>0</v>
      </c>
      <c r="M999">
        <f ca="1">K999/H999</f>
        <v>3730.7548397592323</v>
      </c>
      <c r="N999">
        <f>COUNTIF(K:K,K999)</f>
        <v>13</v>
      </c>
      <c r="O999">
        <f ca="1">COUNTIF(M:M,M999)</f>
        <v>3</v>
      </c>
    </row>
    <row r="1000" spans="1:15" x14ac:dyDescent="0.3">
      <c r="A1000">
        <v>919</v>
      </c>
      <c r="B1000" t="s">
        <v>233</v>
      </c>
      <c r="C1000" t="s">
        <v>234</v>
      </c>
      <c r="D1000" t="s">
        <v>11</v>
      </c>
      <c r="E1000" s="8">
        <v>38187</v>
      </c>
      <c r="F1000" s="8">
        <v>38187</v>
      </c>
      <c r="G1000" s="3">
        <f ca="1">(TODAY()-E1000)/365</f>
        <v>16.841095890410958</v>
      </c>
      <c r="H1000" s="3">
        <f ca="1">(TODAY()-F1000)/365</f>
        <v>16.841095890410958</v>
      </c>
      <c r="I1000" t="s">
        <v>10</v>
      </c>
      <c r="J1000">
        <f t="shared" si="15"/>
        <v>62830</v>
      </c>
      <c r="K1000">
        <v>62830</v>
      </c>
      <c r="L1000">
        <f>(F1000-E1000)/365</f>
        <v>0</v>
      </c>
      <c r="M1000">
        <f ca="1">K1000/H1000</f>
        <v>3730.7548397592323</v>
      </c>
      <c r="N1000">
        <f>COUNTIF(K:K,K1000)</f>
        <v>13</v>
      </c>
      <c r="O1000">
        <f ca="1">COUNTIF(M:M,M1000)</f>
        <v>3</v>
      </c>
    </row>
    <row r="1001" spans="1:15" x14ac:dyDescent="0.3">
      <c r="A1001">
        <v>920</v>
      </c>
      <c r="B1001" t="s">
        <v>233</v>
      </c>
      <c r="C1001" t="s">
        <v>234</v>
      </c>
      <c r="D1001" t="s">
        <v>11</v>
      </c>
      <c r="E1001" s="8">
        <v>38187</v>
      </c>
      <c r="F1001" s="8">
        <v>38187</v>
      </c>
      <c r="G1001" s="3">
        <f ca="1">(TODAY()-E1001)/365</f>
        <v>16.841095890410958</v>
      </c>
      <c r="H1001" s="3">
        <f ca="1">(TODAY()-F1001)/365</f>
        <v>16.841095890410958</v>
      </c>
      <c r="I1001" t="s">
        <v>10</v>
      </c>
      <c r="J1001">
        <f t="shared" si="15"/>
        <v>62830</v>
      </c>
      <c r="K1001">
        <v>62830</v>
      </c>
      <c r="L1001">
        <f>(F1001-E1001)/365</f>
        <v>0</v>
      </c>
      <c r="M1001">
        <f ca="1">K1001/H1001</f>
        <v>3730.7548397592323</v>
      </c>
      <c r="N1001">
        <f>COUNTIF(K:K,K1001)</f>
        <v>13</v>
      </c>
      <c r="O1001">
        <f ca="1">COUNTIF(M:M,M1001)</f>
        <v>3</v>
      </c>
    </row>
    <row r="1002" spans="1:15" x14ac:dyDescent="0.3">
      <c r="A1002">
        <v>2677</v>
      </c>
      <c r="B1002" t="s">
        <v>233</v>
      </c>
      <c r="C1002" t="s">
        <v>234</v>
      </c>
      <c r="D1002" t="s">
        <v>11</v>
      </c>
      <c r="E1002" s="8">
        <v>36868</v>
      </c>
      <c r="F1002" s="8">
        <v>38040</v>
      </c>
      <c r="G1002" s="3">
        <f ca="1">(TODAY()-E1002)/365</f>
        <v>20.454794520547946</v>
      </c>
      <c r="H1002" s="3">
        <f ca="1">(TODAY()-F1002)/365</f>
        <v>17.243835616438357</v>
      </c>
      <c r="I1002" t="s">
        <v>10</v>
      </c>
      <c r="J1002">
        <f t="shared" si="15"/>
        <v>62830</v>
      </c>
      <c r="K1002">
        <v>62830</v>
      </c>
      <c r="L1002">
        <f>(F1002-E1002)/365</f>
        <v>3.2109589041095892</v>
      </c>
      <c r="M1002">
        <f ca="1">K1002/H1002</f>
        <v>3643.6209088020337</v>
      </c>
      <c r="N1002">
        <f>COUNTIF(K:K,K1002)</f>
        <v>13</v>
      </c>
      <c r="O1002">
        <f ca="1">COUNTIF(M:M,M1002)</f>
        <v>1</v>
      </c>
    </row>
    <row r="1003" spans="1:15" x14ac:dyDescent="0.3">
      <c r="A1003">
        <v>917</v>
      </c>
      <c r="B1003" t="s">
        <v>233</v>
      </c>
      <c r="C1003" t="s">
        <v>234</v>
      </c>
      <c r="D1003" t="s">
        <v>11</v>
      </c>
      <c r="E1003" s="8">
        <v>37823</v>
      </c>
      <c r="F1003" s="8">
        <v>37823</v>
      </c>
      <c r="G1003" s="3">
        <f ca="1">(TODAY()-E1003)/365</f>
        <v>17.838356164383562</v>
      </c>
      <c r="H1003" s="3">
        <f ca="1">(TODAY()-F1003)/365</f>
        <v>17.838356164383562</v>
      </c>
      <c r="I1003" t="s">
        <v>10</v>
      </c>
      <c r="J1003">
        <f t="shared" si="15"/>
        <v>62830</v>
      </c>
      <c r="K1003">
        <v>62830</v>
      </c>
      <c r="L1003">
        <f>(F1003-E1003)/365</f>
        <v>0</v>
      </c>
      <c r="M1003">
        <f ca="1">K1003/H1003</f>
        <v>3522.1855321763169</v>
      </c>
      <c r="N1003">
        <f>COUNTIF(K:K,K1003)</f>
        <v>13</v>
      </c>
      <c r="O1003">
        <f ca="1">COUNTIF(M:M,M1003)</f>
        <v>1</v>
      </c>
    </row>
    <row r="1004" spans="1:15" x14ac:dyDescent="0.3">
      <c r="A1004">
        <v>2923</v>
      </c>
      <c r="B1004" t="s">
        <v>233</v>
      </c>
      <c r="C1004" t="s">
        <v>234</v>
      </c>
      <c r="D1004" t="s">
        <v>11</v>
      </c>
      <c r="E1004" s="8">
        <v>35660</v>
      </c>
      <c r="F1004" s="8">
        <v>37642</v>
      </c>
      <c r="G1004" s="3">
        <f ca="1">(TODAY()-E1004)/365</f>
        <v>23.764383561643836</v>
      </c>
      <c r="H1004" s="3">
        <f ca="1">(TODAY()-F1004)/365</f>
        <v>18.334246575342465</v>
      </c>
      <c r="I1004" t="s">
        <v>10</v>
      </c>
      <c r="J1004">
        <f t="shared" si="15"/>
        <v>62830</v>
      </c>
      <c r="K1004">
        <v>62830</v>
      </c>
      <c r="L1004">
        <f>(F1004-E1004)/365</f>
        <v>5.4301369863013695</v>
      </c>
      <c r="M1004">
        <f ca="1">K1004/H1004</f>
        <v>3426.9202032277349</v>
      </c>
      <c r="N1004">
        <f>COUNTIF(K:K,K1004)</f>
        <v>13</v>
      </c>
      <c r="O1004">
        <f ca="1">COUNTIF(M:M,M1004)</f>
        <v>1</v>
      </c>
    </row>
    <row r="1005" spans="1:15" x14ac:dyDescent="0.3">
      <c r="A1005">
        <v>916</v>
      </c>
      <c r="B1005" t="s">
        <v>233</v>
      </c>
      <c r="C1005" t="s">
        <v>234</v>
      </c>
      <c r="D1005" t="s">
        <v>11</v>
      </c>
      <c r="E1005" s="8">
        <v>37629</v>
      </c>
      <c r="F1005" s="8">
        <v>37629</v>
      </c>
      <c r="G1005" s="3">
        <f ca="1">(TODAY()-E1005)/365</f>
        <v>18.36986301369863</v>
      </c>
      <c r="H1005" s="3">
        <f ca="1">(TODAY()-F1005)/365</f>
        <v>18.36986301369863</v>
      </c>
      <c r="I1005" t="s">
        <v>10</v>
      </c>
      <c r="J1005">
        <f t="shared" si="15"/>
        <v>62830</v>
      </c>
      <c r="K1005">
        <v>62830</v>
      </c>
      <c r="L1005">
        <f>(F1005-E1005)/365</f>
        <v>0</v>
      </c>
      <c r="M1005">
        <f ca="1">K1005/H1005</f>
        <v>3420.2759134973899</v>
      </c>
      <c r="N1005">
        <f>COUNTIF(K:K,K1005)</f>
        <v>13</v>
      </c>
      <c r="O1005">
        <f ca="1">COUNTIF(M:M,M1005)</f>
        <v>1</v>
      </c>
    </row>
    <row r="1006" spans="1:15" x14ac:dyDescent="0.3">
      <c r="A1006">
        <v>2160</v>
      </c>
      <c r="B1006" t="s">
        <v>233</v>
      </c>
      <c r="C1006" t="s">
        <v>234</v>
      </c>
      <c r="D1006" t="s">
        <v>11</v>
      </c>
      <c r="E1006" s="8">
        <v>36269</v>
      </c>
      <c r="F1006" s="8">
        <v>36389</v>
      </c>
      <c r="G1006" s="3">
        <f ca="1">(TODAY()-E1006)/365</f>
        <v>22.095890410958905</v>
      </c>
      <c r="H1006" s="3">
        <f ca="1">(TODAY()-F1006)/365</f>
        <v>21.767123287671232</v>
      </c>
      <c r="I1006" t="s">
        <v>10</v>
      </c>
      <c r="J1006">
        <f t="shared" si="15"/>
        <v>62830</v>
      </c>
      <c r="K1006">
        <v>62830</v>
      </c>
      <c r="L1006">
        <f>(F1006-E1006)/365</f>
        <v>0.32876712328767121</v>
      </c>
      <c r="M1006">
        <f ca="1">K1006/H1006</f>
        <v>2886.4631843927</v>
      </c>
      <c r="N1006">
        <f>COUNTIF(K:K,K1006)</f>
        <v>13</v>
      </c>
      <c r="O1006">
        <f ca="1">COUNTIF(M:M,M1006)</f>
        <v>1</v>
      </c>
    </row>
    <row r="1007" spans="1:15" x14ac:dyDescent="0.3">
      <c r="A1007">
        <v>915</v>
      </c>
      <c r="B1007" t="s">
        <v>233</v>
      </c>
      <c r="C1007" t="s">
        <v>234</v>
      </c>
      <c r="D1007" t="s">
        <v>11</v>
      </c>
      <c r="E1007" s="8">
        <v>35657</v>
      </c>
      <c r="F1007" s="8">
        <v>35657</v>
      </c>
      <c r="G1007" s="3">
        <f ca="1">(TODAY()-E1007)/365</f>
        <v>23.772602739726029</v>
      </c>
      <c r="H1007" s="3">
        <f ca="1">(TODAY()-F1007)/365</f>
        <v>23.772602739726029</v>
      </c>
      <c r="I1007" t="s">
        <v>10</v>
      </c>
      <c r="J1007">
        <f t="shared" si="15"/>
        <v>62830</v>
      </c>
      <c r="K1007">
        <v>62830</v>
      </c>
      <c r="L1007">
        <f>(F1007-E1007)/365</f>
        <v>0</v>
      </c>
      <c r="M1007">
        <f ca="1">K1007/H1007</f>
        <v>2642.9583957589025</v>
      </c>
      <c r="N1007">
        <f>COUNTIF(K:K,K1007)</f>
        <v>13</v>
      </c>
      <c r="O1007">
        <f ca="1">COUNTIF(M:M,M1007)</f>
        <v>1</v>
      </c>
    </row>
    <row r="1008" spans="1:15" x14ac:dyDescent="0.3">
      <c r="A1008">
        <v>2237</v>
      </c>
      <c r="B1008" t="s">
        <v>233</v>
      </c>
      <c r="C1008" t="s">
        <v>234</v>
      </c>
      <c r="D1008" t="s">
        <v>11</v>
      </c>
      <c r="E1008" s="8">
        <v>35289</v>
      </c>
      <c r="F1008" s="8">
        <v>35517</v>
      </c>
      <c r="G1008" s="3">
        <f ca="1">(TODAY()-E1008)/365</f>
        <v>24.780821917808218</v>
      </c>
      <c r="H1008" s="3">
        <f ca="1">(TODAY()-F1008)/365</f>
        <v>24.156164383561645</v>
      </c>
      <c r="I1008" t="s">
        <v>10</v>
      </c>
      <c r="J1008">
        <f t="shared" si="15"/>
        <v>62830</v>
      </c>
      <c r="K1008">
        <v>62830</v>
      </c>
      <c r="L1008">
        <f>(F1008-E1008)/365</f>
        <v>0.62465753424657533</v>
      </c>
      <c r="M1008">
        <f ca="1">K1008/H1008</f>
        <v>2600.9924010434388</v>
      </c>
      <c r="N1008">
        <f>COUNTIF(K:K,K1008)</f>
        <v>13</v>
      </c>
      <c r="O1008">
        <f ca="1">COUNTIF(M:M,M1008)</f>
        <v>2</v>
      </c>
    </row>
    <row r="1009" spans="1:15" x14ac:dyDescent="0.3">
      <c r="A1009">
        <v>2238</v>
      </c>
      <c r="B1009" t="s">
        <v>233</v>
      </c>
      <c r="C1009" t="s">
        <v>234</v>
      </c>
      <c r="D1009" t="s">
        <v>11</v>
      </c>
      <c r="E1009" s="8">
        <v>35289</v>
      </c>
      <c r="F1009" s="8">
        <v>35517</v>
      </c>
      <c r="G1009" s="3">
        <f ca="1">(TODAY()-E1009)/365</f>
        <v>24.780821917808218</v>
      </c>
      <c r="H1009" s="3">
        <f ca="1">(TODAY()-F1009)/365</f>
        <v>24.156164383561645</v>
      </c>
      <c r="I1009" t="s">
        <v>10</v>
      </c>
      <c r="J1009">
        <f t="shared" si="15"/>
        <v>62830</v>
      </c>
      <c r="K1009">
        <v>62830</v>
      </c>
      <c r="L1009">
        <f>(F1009-E1009)/365</f>
        <v>0.62465753424657533</v>
      </c>
      <c r="M1009">
        <f ca="1">K1009/H1009</f>
        <v>2600.9924010434388</v>
      </c>
      <c r="N1009">
        <f>COUNTIF(K:K,K1009)</f>
        <v>13</v>
      </c>
      <c r="O1009">
        <f ca="1">COUNTIF(M:M,M1009)</f>
        <v>2</v>
      </c>
    </row>
    <row r="1010" spans="1:15" x14ac:dyDescent="0.3">
      <c r="A1010">
        <v>2310</v>
      </c>
      <c r="B1010" t="s">
        <v>233</v>
      </c>
      <c r="C1010" t="s">
        <v>234</v>
      </c>
      <c r="D1010" t="s">
        <v>11</v>
      </c>
      <c r="E1010" s="8">
        <v>34876</v>
      </c>
      <c r="F1010" s="8">
        <v>35200</v>
      </c>
      <c r="G1010" s="3">
        <f ca="1">(TODAY()-E1010)/365</f>
        <v>25.912328767123288</v>
      </c>
      <c r="H1010" s="3">
        <f ca="1">(TODAY()-F1010)/365</f>
        <v>25.024657534246575</v>
      </c>
      <c r="I1010" t="s">
        <v>10</v>
      </c>
      <c r="J1010">
        <f t="shared" si="15"/>
        <v>62830</v>
      </c>
      <c r="K1010">
        <v>62830</v>
      </c>
      <c r="L1010">
        <f>(F1010-E1010)/365</f>
        <v>0.88767123287671235</v>
      </c>
      <c r="M1010">
        <f ca="1">K1010/H1010</f>
        <v>2510.7236698051238</v>
      </c>
      <c r="N1010">
        <f>COUNTIF(K:K,K1010)</f>
        <v>13</v>
      </c>
      <c r="O1010">
        <f ca="1">COUNTIF(M:M,M1010)</f>
        <v>1</v>
      </c>
    </row>
    <row r="1011" spans="1:15" x14ac:dyDescent="0.3">
      <c r="A1011">
        <v>3952</v>
      </c>
      <c r="B1011" t="s">
        <v>306</v>
      </c>
      <c r="C1011" t="s">
        <v>328</v>
      </c>
      <c r="D1011" t="s">
        <v>11</v>
      </c>
      <c r="E1011" s="8">
        <v>34919</v>
      </c>
      <c r="F1011" s="8">
        <v>42712</v>
      </c>
      <c r="G1011" s="3">
        <f ca="1">(TODAY()-E1011)/365</f>
        <v>25.794520547945204</v>
      </c>
      <c r="H1011" s="3">
        <f ca="1">(TODAY()-F1011)/365</f>
        <v>4.4438356164383563</v>
      </c>
      <c r="I1011" t="s">
        <v>14</v>
      </c>
      <c r="J1011">
        <f t="shared" si="15"/>
        <v>62781</v>
      </c>
      <c r="K1011">
        <v>62781</v>
      </c>
      <c r="L1011">
        <f>(F1011-E1011)/365</f>
        <v>21.350684931506848</v>
      </c>
      <c r="M1011">
        <f ca="1">K1011/H1011</f>
        <v>14127.660295930949</v>
      </c>
      <c r="N1011">
        <f>COUNTIF(K:K,K1011)</f>
        <v>1</v>
      </c>
      <c r="O1011">
        <f ca="1">COUNTIF(M:M,M1011)</f>
        <v>1</v>
      </c>
    </row>
    <row r="1012" spans="1:15" x14ac:dyDescent="0.3">
      <c r="A1012">
        <v>2599</v>
      </c>
      <c r="B1012" t="s">
        <v>233</v>
      </c>
      <c r="C1012" t="s">
        <v>74</v>
      </c>
      <c r="D1012" t="s">
        <v>11</v>
      </c>
      <c r="E1012" s="8">
        <v>42100</v>
      </c>
      <c r="F1012" s="8">
        <v>43087</v>
      </c>
      <c r="G1012" s="3">
        <f ca="1">(TODAY()-E1012)/365</f>
        <v>6.1205479452054794</v>
      </c>
      <c r="H1012" s="3">
        <f ca="1">(TODAY()-F1012)/365</f>
        <v>3.4164383561643836</v>
      </c>
      <c r="I1012" t="s">
        <v>14</v>
      </c>
      <c r="J1012">
        <f t="shared" si="15"/>
        <v>62748.17</v>
      </c>
      <c r="K1012">
        <v>62748.17</v>
      </c>
      <c r="L1012">
        <f>(F1012-E1012)/365</f>
        <v>2.7041095890410958</v>
      </c>
      <c r="M1012">
        <f ca="1">K1012/H1012</f>
        <v>18366.545348837208</v>
      </c>
      <c r="N1012">
        <f>COUNTIF(K:K,K1012)</f>
        <v>1</v>
      </c>
      <c r="O1012">
        <f ca="1">COUNTIF(M:M,M1012)</f>
        <v>1</v>
      </c>
    </row>
    <row r="1013" spans="1:15" x14ac:dyDescent="0.3">
      <c r="A1013">
        <v>3843</v>
      </c>
      <c r="B1013" t="s">
        <v>306</v>
      </c>
      <c r="C1013" t="s">
        <v>328</v>
      </c>
      <c r="D1013" t="s">
        <v>11</v>
      </c>
      <c r="E1013" s="8">
        <v>37445</v>
      </c>
      <c r="F1013" s="8">
        <v>44074</v>
      </c>
      <c r="G1013" s="3">
        <f ca="1">(TODAY()-E1013)/365</f>
        <v>18.873972602739727</v>
      </c>
      <c r="H1013" s="3">
        <f ca="1">(TODAY()-F1013)/365</f>
        <v>0.71232876712328763</v>
      </c>
      <c r="I1013" t="s">
        <v>14</v>
      </c>
      <c r="J1013">
        <f t="shared" si="15"/>
        <v>62737.77</v>
      </c>
      <c r="K1013">
        <v>62737.77</v>
      </c>
      <c r="L1013">
        <f>(F1013-E1013)/365</f>
        <v>18.161643835616438</v>
      </c>
      <c r="M1013">
        <f ca="1">K1013/H1013</f>
        <v>88074.17711538462</v>
      </c>
      <c r="N1013">
        <f>COUNTIF(K:K,K1013)</f>
        <v>1</v>
      </c>
      <c r="O1013">
        <f ca="1">COUNTIF(M:M,M1013)</f>
        <v>1</v>
      </c>
    </row>
    <row r="1014" spans="1:15" x14ac:dyDescent="0.3">
      <c r="A1014">
        <v>1652</v>
      </c>
      <c r="B1014" t="s">
        <v>562</v>
      </c>
      <c r="C1014" t="s">
        <v>365</v>
      </c>
      <c r="D1014" t="s">
        <v>11</v>
      </c>
      <c r="E1014" s="8">
        <v>41164</v>
      </c>
      <c r="F1014" s="8">
        <v>41164</v>
      </c>
      <c r="G1014" s="3">
        <f ca="1">(TODAY()-E1014)/365</f>
        <v>8.6849315068493151</v>
      </c>
      <c r="H1014" s="3">
        <f ca="1">(TODAY()-F1014)/365</f>
        <v>8.6849315068493151</v>
      </c>
      <c r="I1014" t="s">
        <v>14</v>
      </c>
      <c r="J1014">
        <f t="shared" si="15"/>
        <v>62717.98</v>
      </c>
      <c r="K1014">
        <v>62717.98</v>
      </c>
      <c r="L1014">
        <f>(F1014-E1014)/365</f>
        <v>0</v>
      </c>
      <c r="M1014">
        <f ca="1">K1014/H1014</f>
        <v>7221.4708832807573</v>
      </c>
      <c r="N1014">
        <f>COUNTIF(K:K,K1014)</f>
        <v>1</v>
      </c>
      <c r="O1014">
        <f ca="1">COUNTIF(M:M,M1014)</f>
        <v>1</v>
      </c>
    </row>
    <row r="1015" spans="1:15" x14ac:dyDescent="0.3">
      <c r="A1015">
        <v>4050</v>
      </c>
      <c r="B1015" t="s">
        <v>709</v>
      </c>
      <c r="C1015" t="s">
        <v>426</v>
      </c>
      <c r="D1015" t="s">
        <v>11</v>
      </c>
      <c r="E1015" s="8">
        <v>25737</v>
      </c>
      <c r="F1015" s="8">
        <v>35200</v>
      </c>
      <c r="G1015" s="3">
        <f ca="1">(TODAY()-E1015)/365</f>
        <v>50.950684931506849</v>
      </c>
      <c r="H1015" s="3">
        <f ca="1">(TODAY()-F1015)/365</f>
        <v>25.024657534246575</v>
      </c>
      <c r="I1015" t="s">
        <v>10</v>
      </c>
      <c r="J1015">
        <f t="shared" si="15"/>
        <v>62672.89</v>
      </c>
      <c r="K1015">
        <v>62672.89</v>
      </c>
      <c r="L1015">
        <f>(F1015-E1015)/365</f>
        <v>25.926027397260274</v>
      </c>
      <c r="M1015">
        <f ca="1">K1015/H1015</f>
        <v>2504.4454620100723</v>
      </c>
      <c r="N1015">
        <f>COUNTIF(K:K,K1015)</f>
        <v>1</v>
      </c>
      <c r="O1015">
        <f ca="1">COUNTIF(M:M,M1015)</f>
        <v>1</v>
      </c>
    </row>
    <row r="1016" spans="1:15" x14ac:dyDescent="0.3">
      <c r="A1016">
        <v>3956</v>
      </c>
      <c r="B1016" t="s">
        <v>499</v>
      </c>
      <c r="C1016" t="s">
        <v>453</v>
      </c>
      <c r="D1016" t="s">
        <v>11</v>
      </c>
      <c r="E1016" s="8">
        <v>34792</v>
      </c>
      <c r="F1016" s="8">
        <v>42621</v>
      </c>
      <c r="G1016" s="3">
        <f ca="1">(TODAY()-E1016)/365</f>
        <v>26.142465753424659</v>
      </c>
      <c r="H1016" s="3">
        <f ca="1">(TODAY()-F1016)/365</f>
        <v>4.6931506849315072</v>
      </c>
      <c r="I1016" t="s">
        <v>10</v>
      </c>
      <c r="J1016">
        <f t="shared" si="15"/>
        <v>62578.65</v>
      </c>
      <c r="K1016">
        <v>62578.65</v>
      </c>
      <c r="L1016">
        <f>(F1016-E1016)/365</f>
        <v>21.449315068493149</v>
      </c>
      <c r="M1016">
        <f ca="1">K1016/H1016</f>
        <v>13334.0380910683</v>
      </c>
      <c r="N1016">
        <f>COUNTIF(K:K,K1016)</f>
        <v>1</v>
      </c>
      <c r="O1016">
        <f ca="1">COUNTIF(M:M,M1016)</f>
        <v>1</v>
      </c>
    </row>
    <row r="1017" spans="1:15" x14ac:dyDescent="0.3">
      <c r="A1017">
        <v>3960</v>
      </c>
      <c r="B1017" t="s">
        <v>306</v>
      </c>
      <c r="C1017" t="s">
        <v>315</v>
      </c>
      <c r="D1017" t="s">
        <v>11</v>
      </c>
      <c r="E1017" s="8">
        <v>32875</v>
      </c>
      <c r="F1017" s="8">
        <v>40725</v>
      </c>
      <c r="G1017" s="3">
        <f ca="1">(TODAY()-E1017)/365</f>
        <v>31.394520547945206</v>
      </c>
      <c r="H1017" s="3">
        <f ca="1">(TODAY()-F1017)/365</f>
        <v>9.8876712328767127</v>
      </c>
      <c r="I1017" t="s">
        <v>10</v>
      </c>
      <c r="J1017">
        <f t="shared" si="15"/>
        <v>62558.16</v>
      </c>
      <c r="K1017">
        <v>62558.16</v>
      </c>
      <c r="L1017">
        <f>(F1017-E1017)/365</f>
        <v>21.506849315068493</v>
      </c>
      <c r="M1017">
        <f ca="1">K1017/H1017</f>
        <v>6326.8851205320034</v>
      </c>
      <c r="N1017">
        <f>COUNTIF(K:K,K1017)</f>
        <v>1</v>
      </c>
      <c r="O1017">
        <f ca="1">COUNTIF(M:M,M1017)</f>
        <v>1</v>
      </c>
    </row>
    <row r="1018" spans="1:15" x14ac:dyDescent="0.3">
      <c r="A1018">
        <v>4047</v>
      </c>
      <c r="B1018" t="s">
        <v>249</v>
      </c>
      <c r="C1018" t="s">
        <v>268</v>
      </c>
      <c r="D1018" t="s">
        <v>11</v>
      </c>
      <c r="E1018" s="8">
        <v>34162</v>
      </c>
      <c r="F1018" s="8">
        <v>43542</v>
      </c>
      <c r="G1018" s="3">
        <f ca="1">(TODAY()-E1018)/365</f>
        <v>27.86849315068493</v>
      </c>
      <c r="H1018" s="3">
        <f ca="1">(TODAY()-F1018)/365</f>
        <v>2.1698630136986301</v>
      </c>
      <c r="I1018" t="s">
        <v>14</v>
      </c>
      <c r="J1018">
        <f t="shared" si="15"/>
        <v>62520.9</v>
      </c>
      <c r="K1018">
        <v>62520.9</v>
      </c>
      <c r="L1018">
        <f>(F1018-E1018)/365</f>
        <v>25.698630136986303</v>
      </c>
      <c r="M1018">
        <f ca="1">K1018/H1018</f>
        <v>28813.29356060606</v>
      </c>
      <c r="N1018">
        <f>COUNTIF(K:K,K1018)</f>
        <v>1</v>
      </c>
      <c r="O1018">
        <f ca="1">COUNTIF(M:M,M1018)</f>
        <v>1</v>
      </c>
    </row>
    <row r="1019" spans="1:15" x14ac:dyDescent="0.3">
      <c r="A1019">
        <v>1750</v>
      </c>
      <c r="B1019" t="s">
        <v>104</v>
      </c>
      <c r="C1019" t="s">
        <v>109</v>
      </c>
      <c r="D1019" t="s">
        <v>82</v>
      </c>
      <c r="E1019" s="8">
        <v>42437</v>
      </c>
      <c r="F1019" s="8">
        <v>42437</v>
      </c>
      <c r="G1019" s="3">
        <f ca="1">(TODAY()-E1019)/365</f>
        <v>5.1972602739726028</v>
      </c>
      <c r="H1019" s="3">
        <f ca="1">(TODAY()-F1019)/365</f>
        <v>5.1972602739726028</v>
      </c>
      <c r="I1019" t="s">
        <v>14</v>
      </c>
      <c r="J1019">
        <f t="shared" si="15"/>
        <v>62510.46</v>
      </c>
      <c r="K1019">
        <v>62510.46</v>
      </c>
      <c r="L1019">
        <f>(F1019-E1019)/365</f>
        <v>0</v>
      </c>
      <c r="M1019">
        <f ca="1">K1019/H1019</f>
        <v>12027.579283078545</v>
      </c>
      <c r="N1019">
        <f>COUNTIF(K:K,K1019)</f>
        <v>1</v>
      </c>
      <c r="O1019">
        <f ca="1">COUNTIF(M:M,M1019)</f>
        <v>1</v>
      </c>
    </row>
    <row r="1020" spans="1:15" x14ac:dyDescent="0.3">
      <c r="A1020">
        <v>3899</v>
      </c>
      <c r="B1020" t="s">
        <v>504</v>
      </c>
      <c r="C1020" t="s">
        <v>465</v>
      </c>
      <c r="D1020" t="s">
        <v>11</v>
      </c>
      <c r="E1020" s="8">
        <v>37116</v>
      </c>
      <c r="F1020" s="8">
        <v>44352</v>
      </c>
      <c r="G1020" s="3">
        <f ca="1">(TODAY()-E1020)/365</f>
        <v>19.775342465753425</v>
      </c>
      <c r="H1020" s="3">
        <f ca="1">(TODAY()-F1020)/365</f>
        <v>-4.9315068493150684E-2</v>
      </c>
      <c r="I1020" t="s">
        <v>14</v>
      </c>
      <c r="J1020">
        <f t="shared" si="15"/>
        <v>62485.42</v>
      </c>
      <c r="K1020">
        <v>62485.42</v>
      </c>
      <c r="L1020">
        <f>(F1020-E1020)/365</f>
        <v>19.824657534246576</v>
      </c>
      <c r="M1020">
        <f ca="1">K1020/H1020</f>
        <v>-1267065.4611111111</v>
      </c>
      <c r="N1020">
        <f>COUNTIF(K:K,K1020)</f>
        <v>1</v>
      </c>
      <c r="O1020">
        <f ca="1">COUNTIF(M:M,M1020)</f>
        <v>1</v>
      </c>
    </row>
    <row r="1021" spans="1:15" x14ac:dyDescent="0.3">
      <c r="A1021">
        <v>1765</v>
      </c>
      <c r="B1021" t="s">
        <v>375</v>
      </c>
      <c r="C1021" t="s">
        <v>399</v>
      </c>
      <c r="D1021" t="s">
        <v>82</v>
      </c>
      <c r="E1021" s="8">
        <v>37994</v>
      </c>
      <c r="F1021" s="8">
        <v>37994</v>
      </c>
      <c r="G1021" s="3">
        <f ca="1">(TODAY()-E1021)/365</f>
        <v>17.36986301369863</v>
      </c>
      <c r="H1021" s="3">
        <f ca="1">(TODAY()-F1021)/365</f>
        <v>17.36986301369863</v>
      </c>
      <c r="I1021" t="s">
        <v>14</v>
      </c>
      <c r="J1021">
        <f t="shared" si="15"/>
        <v>62464.34</v>
      </c>
      <c r="K1021">
        <v>62464.34</v>
      </c>
      <c r="L1021">
        <f>(F1021-E1021)/365</f>
        <v>0</v>
      </c>
      <c r="M1021">
        <f ca="1">K1021/H1021</f>
        <v>3596.1331388012618</v>
      </c>
      <c r="N1021">
        <f>COUNTIF(K:K,K1021)</f>
        <v>1</v>
      </c>
      <c r="O1021">
        <f ca="1">COUNTIF(M:M,M1021)</f>
        <v>1</v>
      </c>
    </row>
    <row r="1022" spans="1:15" x14ac:dyDescent="0.3">
      <c r="A1022">
        <v>2018</v>
      </c>
      <c r="B1022" t="s">
        <v>290</v>
      </c>
      <c r="C1022" t="s">
        <v>48</v>
      </c>
      <c r="D1022" t="s">
        <v>11</v>
      </c>
      <c r="E1022" s="8">
        <v>37998</v>
      </c>
      <c r="F1022" s="8">
        <v>37998</v>
      </c>
      <c r="G1022" s="3">
        <f ca="1">(TODAY()-E1022)/365</f>
        <v>17.358904109589041</v>
      </c>
      <c r="H1022" s="3">
        <f ca="1">(TODAY()-F1022)/365</f>
        <v>17.358904109589041</v>
      </c>
      <c r="I1022" t="s">
        <v>14</v>
      </c>
      <c r="J1022">
        <f t="shared" si="15"/>
        <v>62417.5</v>
      </c>
      <c r="K1022">
        <v>62417.5</v>
      </c>
      <c r="L1022">
        <f>(F1022-E1022)/365</f>
        <v>0</v>
      </c>
      <c r="M1022">
        <f ca="1">K1022/H1022</f>
        <v>3595.7050978535353</v>
      </c>
      <c r="N1022">
        <f>COUNTIF(K:K,K1022)</f>
        <v>1</v>
      </c>
      <c r="O1022">
        <f ca="1">COUNTIF(M:M,M1022)</f>
        <v>1</v>
      </c>
    </row>
    <row r="1023" spans="1:15" x14ac:dyDescent="0.3">
      <c r="A1023">
        <v>4169</v>
      </c>
      <c r="B1023" t="s">
        <v>306</v>
      </c>
      <c r="C1023" t="s">
        <v>152</v>
      </c>
      <c r="D1023" t="s">
        <v>39</v>
      </c>
      <c r="E1023" s="8">
        <v>40931</v>
      </c>
      <c r="F1023" s="8">
        <v>43444</v>
      </c>
      <c r="G1023" s="3">
        <f ca="1">(TODAY()-E1023)/365</f>
        <v>9.3232876712328761</v>
      </c>
      <c r="H1023" s="3">
        <f ca="1">(TODAY()-F1023)/365</f>
        <v>2.4383561643835616</v>
      </c>
      <c r="I1023" t="s">
        <v>14</v>
      </c>
      <c r="J1023">
        <f t="shared" si="15"/>
        <v>62286.67</v>
      </c>
      <c r="K1023">
        <v>62286.67</v>
      </c>
      <c r="L1023">
        <f>(F1023-E1023)/365</f>
        <v>6.8849315068493153</v>
      </c>
      <c r="M1023">
        <f ca="1">K1023/H1023</f>
        <v>25544.533202247192</v>
      </c>
      <c r="N1023">
        <f>COUNTIF(K:K,K1023)</f>
        <v>1</v>
      </c>
      <c r="O1023">
        <f ca="1">COUNTIF(M:M,M1023)</f>
        <v>1</v>
      </c>
    </row>
    <row r="1024" spans="1:15" x14ac:dyDescent="0.3">
      <c r="A1024">
        <v>3682</v>
      </c>
      <c r="B1024" t="s">
        <v>306</v>
      </c>
      <c r="C1024" t="s">
        <v>323</v>
      </c>
      <c r="D1024" t="s">
        <v>11</v>
      </c>
      <c r="E1024" s="8">
        <v>37181</v>
      </c>
      <c r="F1024" s="8">
        <v>42697</v>
      </c>
      <c r="G1024" s="3">
        <f ca="1">(TODAY()-E1024)/365</f>
        <v>19.597260273972601</v>
      </c>
      <c r="H1024" s="3">
        <f ca="1">(TODAY()-F1024)/365</f>
        <v>4.484931506849315</v>
      </c>
      <c r="I1024" t="s">
        <v>14</v>
      </c>
      <c r="J1024">
        <f t="shared" si="15"/>
        <v>62215.42</v>
      </c>
      <c r="K1024">
        <v>62215.42</v>
      </c>
      <c r="L1024">
        <f>(F1024-E1024)/365</f>
        <v>15.112328767123287</v>
      </c>
      <c r="M1024">
        <f ca="1">K1024/H1024</f>
        <v>13872.10036652413</v>
      </c>
      <c r="N1024">
        <f>COUNTIF(K:K,K1024)</f>
        <v>1</v>
      </c>
      <c r="O1024">
        <f ca="1">COUNTIF(M:M,M1024)</f>
        <v>1</v>
      </c>
    </row>
    <row r="1025" spans="1:15" x14ac:dyDescent="0.3">
      <c r="A1025">
        <v>4218</v>
      </c>
      <c r="B1025" t="s">
        <v>113</v>
      </c>
      <c r="C1025" t="s">
        <v>120</v>
      </c>
      <c r="D1025" t="s">
        <v>82</v>
      </c>
      <c r="E1025" s="8">
        <v>43694</v>
      </c>
      <c r="F1025" s="8">
        <v>44296</v>
      </c>
      <c r="G1025" s="3">
        <f ca="1">(TODAY()-E1025)/365</f>
        <v>1.7534246575342465</v>
      </c>
      <c r="H1025" s="3">
        <f ca="1">(TODAY()-F1025)/365</f>
        <v>0.10410958904109589</v>
      </c>
      <c r="I1025" t="s">
        <v>14</v>
      </c>
      <c r="J1025">
        <f t="shared" si="15"/>
        <v>62197.46</v>
      </c>
      <c r="K1025">
        <v>62197.46</v>
      </c>
      <c r="L1025">
        <f>(F1025-E1025)/365</f>
        <v>1.6493150684931508</v>
      </c>
      <c r="M1025">
        <f ca="1">K1025/H1025</f>
        <v>597422.9710526315</v>
      </c>
      <c r="N1025">
        <f>COUNTIF(K:K,K1025)</f>
        <v>6</v>
      </c>
      <c r="O1025">
        <f ca="1">COUNTIF(M:M,M1025)</f>
        <v>1</v>
      </c>
    </row>
    <row r="1026" spans="1:15" x14ac:dyDescent="0.3">
      <c r="A1026">
        <v>2223</v>
      </c>
      <c r="B1026" t="s">
        <v>113</v>
      </c>
      <c r="C1026" t="s">
        <v>120</v>
      </c>
      <c r="D1026" t="s">
        <v>11</v>
      </c>
      <c r="E1026" s="8">
        <v>43879</v>
      </c>
      <c r="F1026" s="8">
        <v>44086</v>
      </c>
      <c r="G1026" s="3">
        <f ca="1">(TODAY()-E1026)/365</f>
        <v>1.2465753424657535</v>
      </c>
      <c r="H1026" s="3">
        <f ca="1">(TODAY()-F1026)/365</f>
        <v>0.67945205479452053</v>
      </c>
      <c r="I1026" t="s">
        <v>14</v>
      </c>
      <c r="J1026">
        <f t="shared" si="15"/>
        <v>62197.46</v>
      </c>
      <c r="K1026">
        <v>62197.46</v>
      </c>
      <c r="L1026">
        <f>(F1026-E1026)/365</f>
        <v>0.56712328767123288</v>
      </c>
      <c r="M1026">
        <f ca="1">K1026/H1026</f>
        <v>91540.616532258064</v>
      </c>
      <c r="N1026">
        <f>COUNTIF(K:K,K1026)</f>
        <v>6</v>
      </c>
      <c r="O1026">
        <f ca="1">COUNTIF(M:M,M1026)</f>
        <v>2</v>
      </c>
    </row>
    <row r="1027" spans="1:15" x14ac:dyDescent="0.3">
      <c r="A1027">
        <v>1148</v>
      </c>
      <c r="B1027" t="s">
        <v>770</v>
      </c>
      <c r="C1027" t="s">
        <v>120</v>
      </c>
      <c r="D1027" t="s">
        <v>37</v>
      </c>
      <c r="E1027" s="8">
        <v>44086</v>
      </c>
      <c r="F1027" s="8">
        <v>44086</v>
      </c>
      <c r="G1027" s="3">
        <f ca="1">(TODAY()-E1027)/365</f>
        <v>0.67945205479452053</v>
      </c>
      <c r="H1027" s="3">
        <f ca="1">(TODAY()-F1027)/365</f>
        <v>0.67945205479452053</v>
      </c>
      <c r="I1027" t="s">
        <v>14</v>
      </c>
      <c r="J1027">
        <f t="shared" ref="J1027:J1090" si="16">IF(K1027&gt;1000, K1027, 40*4*K1027)</f>
        <v>62197.46</v>
      </c>
      <c r="K1027">
        <v>62197.46</v>
      </c>
      <c r="L1027">
        <f>(F1027-E1027)/365</f>
        <v>0</v>
      </c>
      <c r="M1027">
        <f ca="1">K1027/H1027</f>
        <v>91540.616532258064</v>
      </c>
      <c r="N1027">
        <f>COUNTIF(K:K,K1027)</f>
        <v>6</v>
      </c>
      <c r="O1027">
        <f ca="1">COUNTIF(M:M,M1027)</f>
        <v>2</v>
      </c>
    </row>
    <row r="1028" spans="1:15" x14ac:dyDescent="0.3">
      <c r="A1028">
        <v>4192</v>
      </c>
      <c r="B1028" t="s">
        <v>113</v>
      </c>
      <c r="C1028" t="s">
        <v>120</v>
      </c>
      <c r="D1028" t="s">
        <v>82</v>
      </c>
      <c r="E1028" s="8">
        <v>43701</v>
      </c>
      <c r="F1028" s="8">
        <v>43848</v>
      </c>
      <c r="G1028" s="3">
        <f ca="1">(TODAY()-E1028)/365</f>
        <v>1.7342465753424658</v>
      </c>
      <c r="H1028" s="3">
        <f ca="1">(TODAY()-F1028)/365</f>
        <v>1.3315068493150686</v>
      </c>
      <c r="I1028" t="s">
        <v>14</v>
      </c>
      <c r="J1028">
        <f t="shared" si="16"/>
        <v>62197.46</v>
      </c>
      <c r="K1028">
        <v>62197.46</v>
      </c>
      <c r="L1028">
        <f>(F1028-E1028)/365</f>
        <v>0.40273972602739727</v>
      </c>
      <c r="M1028">
        <f ca="1">K1028/H1028</f>
        <v>46712.084156378594</v>
      </c>
      <c r="N1028">
        <f>COUNTIF(K:K,K1028)</f>
        <v>6</v>
      </c>
      <c r="O1028">
        <f ca="1">COUNTIF(M:M,M1028)</f>
        <v>1</v>
      </c>
    </row>
    <row r="1029" spans="1:15" x14ac:dyDescent="0.3">
      <c r="A1029">
        <v>4191</v>
      </c>
      <c r="B1029" t="s">
        <v>113</v>
      </c>
      <c r="C1029" t="s">
        <v>120</v>
      </c>
      <c r="D1029" t="s">
        <v>82</v>
      </c>
      <c r="E1029" s="8">
        <v>43694</v>
      </c>
      <c r="F1029" s="8">
        <v>43813</v>
      </c>
      <c r="G1029" s="3">
        <f ca="1">(TODAY()-E1029)/365</f>
        <v>1.7534246575342465</v>
      </c>
      <c r="H1029" s="3">
        <f ca="1">(TODAY()-F1029)/365</f>
        <v>1.4273972602739726</v>
      </c>
      <c r="I1029" t="s">
        <v>14</v>
      </c>
      <c r="J1029">
        <f t="shared" si="16"/>
        <v>62197.46</v>
      </c>
      <c r="K1029">
        <v>62197.46</v>
      </c>
      <c r="L1029">
        <f>(F1029-E1029)/365</f>
        <v>0.32602739726027397</v>
      </c>
      <c r="M1029">
        <f ca="1">K1029/H1029</f>
        <v>43574.036276391555</v>
      </c>
      <c r="N1029">
        <f>COUNTIF(K:K,K1029)</f>
        <v>6</v>
      </c>
      <c r="O1029">
        <f ca="1">COUNTIF(M:M,M1029)</f>
        <v>1</v>
      </c>
    </row>
    <row r="1030" spans="1:15" x14ac:dyDescent="0.3">
      <c r="A1030">
        <v>1147</v>
      </c>
      <c r="B1030" t="s">
        <v>113</v>
      </c>
      <c r="C1030" t="s">
        <v>120</v>
      </c>
      <c r="D1030" t="s">
        <v>11</v>
      </c>
      <c r="E1030" s="8">
        <v>43711</v>
      </c>
      <c r="F1030" s="8">
        <v>43711</v>
      </c>
      <c r="G1030" s="3">
        <f ca="1">(TODAY()-E1030)/365</f>
        <v>1.7068493150684931</v>
      </c>
      <c r="H1030" s="3">
        <f ca="1">(TODAY()-F1030)/365</f>
        <v>1.7068493150684931</v>
      </c>
      <c r="I1030" t="s">
        <v>14</v>
      </c>
      <c r="J1030">
        <f t="shared" si="16"/>
        <v>62197.46</v>
      </c>
      <c r="K1030">
        <v>62197.46</v>
      </c>
      <c r="L1030">
        <f>(F1030-E1030)/365</f>
        <v>0</v>
      </c>
      <c r="M1030">
        <f ca="1">K1030/H1030</f>
        <v>36439.924398073839</v>
      </c>
      <c r="N1030">
        <f>COUNTIF(K:K,K1030)</f>
        <v>6</v>
      </c>
      <c r="O1030">
        <f ca="1">COUNTIF(M:M,M1030)</f>
        <v>1</v>
      </c>
    </row>
    <row r="1031" spans="1:15" x14ac:dyDescent="0.3">
      <c r="A1031">
        <v>1491</v>
      </c>
      <c r="B1031" t="s">
        <v>770</v>
      </c>
      <c r="C1031" t="s">
        <v>120</v>
      </c>
      <c r="D1031" t="s">
        <v>37</v>
      </c>
      <c r="E1031" s="8">
        <v>44082</v>
      </c>
      <c r="F1031" s="8">
        <v>44082</v>
      </c>
      <c r="G1031" s="3">
        <f ca="1">(TODAY()-E1031)/365</f>
        <v>0.69041095890410964</v>
      </c>
      <c r="H1031" s="3">
        <f ca="1">(TODAY()-F1031)/365</f>
        <v>0.69041095890410964</v>
      </c>
      <c r="I1031" t="s">
        <v>14</v>
      </c>
      <c r="J1031">
        <f t="shared" si="16"/>
        <v>62197.4</v>
      </c>
      <c r="K1031">
        <v>62197.4</v>
      </c>
      <c r="L1031">
        <f>(F1031-E1031)/365</f>
        <v>0</v>
      </c>
      <c r="M1031">
        <f ca="1">K1031/H1031</f>
        <v>90087.503968253965</v>
      </c>
      <c r="N1031">
        <f>COUNTIF(K:K,K1031)</f>
        <v>2</v>
      </c>
      <c r="O1031">
        <f ca="1">COUNTIF(M:M,M1031)</f>
        <v>1</v>
      </c>
    </row>
    <row r="1032" spans="1:15" x14ac:dyDescent="0.3">
      <c r="A1032">
        <v>4230</v>
      </c>
      <c r="B1032" t="s">
        <v>113</v>
      </c>
      <c r="C1032" t="s">
        <v>120</v>
      </c>
      <c r="D1032" t="s">
        <v>82</v>
      </c>
      <c r="E1032" s="8">
        <v>42814</v>
      </c>
      <c r="F1032" s="8">
        <v>43680</v>
      </c>
      <c r="G1032" s="3">
        <f ca="1">(TODAY()-E1032)/365</f>
        <v>4.1643835616438354</v>
      </c>
      <c r="H1032" s="3">
        <f ca="1">(TODAY()-F1032)/365</f>
        <v>1.7917808219178082</v>
      </c>
      <c r="I1032" t="s">
        <v>14</v>
      </c>
      <c r="J1032">
        <f t="shared" si="16"/>
        <v>62197.4</v>
      </c>
      <c r="K1032">
        <v>62197.4</v>
      </c>
      <c r="L1032">
        <f>(F1032-E1032)/365</f>
        <v>2.3726027397260272</v>
      </c>
      <c r="M1032">
        <f ca="1">K1032/H1032</f>
        <v>34712.616207951069</v>
      </c>
      <c r="N1032">
        <f>COUNTIF(K:K,K1032)</f>
        <v>2</v>
      </c>
      <c r="O1032">
        <f ca="1">COUNTIF(M:M,M1032)</f>
        <v>1</v>
      </c>
    </row>
    <row r="1033" spans="1:15" x14ac:dyDescent="0.3">
      <c r="A1033">
        <v>2438</v>
      </c>
      <c r="B1033" t="s">
        <v>113</v>
      </c>
      <c r="C1033" t="s">
        <v>120</v>
      </c>
      <c r="D1033" t="s">
        <v>11</v>
      </c>
      <c r="E1033" s="8">
        <v>43318</v>
      </c>
      <c r="F1033" s="8">
        <v>43952</v>
      </c>
      <c r="G1033" s="3">
        <f ca="1">(TODAY()-E1033)/365</f>
        <v>2.7835616438356166</v>
      </c>
      <c r="H1033" s="3">
        <f ca="1">(TODAY()-F1033)/365</f>
        <v>1.0465753424657533</v>
      </c>
      <c r="I1033" t="s">
        <v>14</v>
      </c>
      <c r="J1033">
        <f t="shared" si="16"/>
        <v>62196.94</v>
      </c>
      <c r="K1033">
        <v>62196.94</v>
      </c>
      <c r="L1033">
        <f>(F1033-E1033)/365</f>
        <v>1.736986301369863</v>
      </c>
      <c r="M1033">
        <f ca="1">K1033/H1033</f>
        <v>59429.013350785346</v>
      </c>
      <c r="N1033">
        <f>COUNTIF(K:K,K1033)</f>
        <v>1</v>
      </c>
      <c r="O1033">
        <f ca="1">COUNTIF(M:M,M1033)</f>
        <v>1</v>
      </c>
    </row>
    <row r="1034" spans="1:15" x14ac:dyDescent="0.3">
      <c r="A1034">
        <v>1664</v>
      </c>
      <c r="B1034" t="s">
        <v>113</v>
      </c>
      <c r="C1034" t="s">
        <v>120</v>
      </c>
      <c r="D1034" t="s">
        <v>11</v>
      </c>
      <c r="E1034" s="8">
        <v>43815</v>
      </c>
      <c r="F1034" s="8">
        <v>43815</v>
      </c>
      <c r="G1034" s="3">
        <f ca="1">(TODAY()-E1034)/365</f>
        <v>1.4219178082191781</v>
      </c>
      <c r="H1034" s="3">
        <f ca="1">(TODAY()-F1034)/365</f>
        <v>1.4219178082191781</v>
      </c>
      <c r="I1034" t="s">
        <v>14</v>
      </c>
      <c r="J1034">
        <f t="shared" si="16"/>
        <v>62196.93</v>
      </c>
      <c r="K1034">
        <v>62196.93</v>
      </c>
      <c r="L1034">
        <f>(F1034-E1034)/365</f>
        <v>0</v>
      </c>
      <c r="M1034">
        <f ca="1">K1034/H1034</f>
        <v>43741.578901734101</v>
      </c>
      <c r="N1034">
        <f>COUNTIF(K:K,K1034)</f>
        <v>1</v>
      </c>
      <c r="O1034">
        <f ca="1">COUNTIF(M:M,M1034)</f>
        <v>1</v>
      </c>
    </row>
    <row r="1035" spans="1:15" x14ac:dyDescent="0.3">
      <c r="A1035">
        <v>3992</v>
      </c>
      <c r="B1035" t="s">
        <v>516</v>
      </c>
      <c r="C1035" t="s">
        <v>467</v>
      </c>
      <c r="D1035" t="s">
        <v>11</v>
      </c>
      <c r="E1035" s="8">
        <v>35653</v>
      </c>
      <c r="F1035" s="8">
        <v>43864</v>
      </c>
      <c r="G1035" s="3">
        <f ca="1">(TODAY()-E1035)/365</f>
        <v>23.783561643835615</v>
      </c>
      <c r="H1035" s="3">
        <f ca="1">(TODAY()-F1035)/365</f>
        <v>1.2876712328767124</v>
      </c>
      <c r="I1035" t="s">
        <v>14</v>
      </c>
      <c r="J1035">
        <f t="shared" si="16"/>
        <v>62165.11</v>
      </c>
      <c r="K1035">
        <v>62165.11</v>
      </c>
      <c r="L1035">
        <f>(F1035-E1035)/365</f>
        <v>22.495890410958904</v>
      </c>
      <c r="M1035">
        <f ca="1">K1035/H1035</f>
        <v>48277.159893617019</v>
      </c>
      <c r="N1035">
        <f>COUNTIF(K:K,K1035)</f>
        <v>1</v>
      </c>
      <c r="O1035">
        <f ca="1">COUNTIF(M:M,M1035)</f>
        <v>1</v>
      </c>
    </row>
    <row r="1036" spans="1:15" x14ac:dyDescent="0.3">
      <c r="A1036">
        <v>4063</v>
      </c>
      <c r="B1036" t="s">
        <v>333</v>
      </c>
      <c r="C1036" t="s">
        <v>338</v>
      </c>
      <c r="D1036" t="s">
        <v>11</v>
      </c>
      <c r="E1036" s="8">
        <v>33786</v>
      </c>
      <c r="F1036" s="8">
        <v>43613</v>
      </c>
      <c r="G1036" s="3">
        <f ca="1">(TODAY()-E1036)/365</f>
        <v>28.898630136986302</v>
      </c>
      <c r="H1036" s="3">
        <f ca="1">(TODAY()-F1036)/365</f>
        <v>1.9753424657534246</v>
      </c>
      <c r="I1036" t="s">
        <v>10</v>
      </c>
      <c r="J1036">
        <f t="shared" si="16"/>
        <v>62151.66</v>
      </c>
      <c r="K1036">
        <v>62151.66</v>
      </c>
      <c r="L1036">
        <f>(F1036-E1036)/365</f>
        <v>26.923287671232877</v>
      </c>
      <c r="M1036">
        <f ca="1">K1036/H1036</f>
        <v>31463.73911234397</v>
      </c>
      <c r="N1036">
        <f>COUNTIF(K:K,K1036)</f>
        <v>1</v>
      </c>
      <c r="O1036">
        <f ca="1">COUNTIF(M:M,M1036)</f>
        <v>1</v>
      </c>
    </row>
    <row r="1037" spans="1:15" x14ac:dyDescent="0.3">
      <c r="A1037">
        <v>4016</v>
      </c>
      <c r="B1037" t="s">
        <v>423</v>
      </c>
      <c r="C1037" t="s">
        <v>430</v>
      </c>
      <c r="D1037" t="s">
        <v>11</v>
      </c>
      <c r="E1037" s="8">
        <v>29962</v>
      </c>
      <c r="F1037" s="8">
        <v>38633</v>
      </c>
      <c r="G1037" s="3">
        <f ca="1">(TODAY()-E1037)/365</f>
        <v>39.375342465753427</v>
      </c>
      <c r="H1037" s="3">
        <f ca="1">(TODAY()-F1037)/365</f>
        <v>15.61917808219178</v>
      </c>
      <c r="I1037" t="s">
        <v>14</v>
      </c>
      <c r="J1037">
        <f t="shared" si="16"/>
        <v>62128.84</v>
      </c>
      <c r="K1037">
        <v>62128.84</v>
      </c>
      <c r="L1037">
        <f>(F1037-E1037)/365</f>
        <v>23.756164383561643</v>
      </c>
      <c r="M1037">
        <f ca="1">K1037/H1037</f>
        <v>3977.7278723031045</v>
      </c>
      <c r="N1037">
        <f>COUNTIF(K:K,K1037)</f>
        <v>1</v>
      </c>
      <c r="O1037">
        <f ca="1">COUNTIF(M:M,M1037)</f>
        <v>1</v>
      </c>
    </row>
    <row r="1038" spans="1:15" x14ac:dyDescent="0.3">
      <c r="A1038">
        <v>4177</v>
      </c>
      <c r="B1038" t="s">
        <v>75</v>
      </c>
      <c r="C1038" t="s">
        <v>38</v>
      </c>
      <c r="D1038" t="s">
        <v>39</v>
      </c>
      <c r="E1038" s="8">
        <v>36934</v>
      </c>
      <c r="F1038" s="8">
        <v>42053</v>
      </c>
      <c r="G1038" s="3">
        <f ca="1">(TODAY()-E1038)/365</f>
        <v>20.273972602739725</v>
      </c>
      <c r="H1038" s="3">
        <f ca="1">(TODAY()-F1038)/365</f>
        <v>6.2493150684931509</v>
      </c>
      <c r="I1038" t="s">
        <v>14</v>
      </c>
      <c r="J1038">
        <f t="shared" si="16"/>
        <v>62060.25</v>
      </c>
      <c r="K1038">
        <v>62060.25</v>
      </c>
      <c r="L1038">
        <f>(F1038-E1038)/365</f>
        <v>14.024657534246575</v>
      </c>
      <c r="M1038">
        <f ca="1">K1038/H1038</f>
        <v>9930.7282989916694</v>
      </c>
      <c r="N1038">
        <f>COUNTIF(K:K,K1038)</f>
        <v>1</v>
      </c>
      <c r="O1038">
        <f ca="1">COUNTIF(M:M,M1038)</f>
        <v>1</v>
      </c>
    </row>
    <row r="1039" spans="1:15" x14ac:dyDescent="0.3">
      <c r="A1039">
        <v>1560</v>
      </c>
      <c r="B1039" t="s">
        <v>753</v>
      </c>
      <c r="C1039" t="s">
        <v>742</v>
      </c>
      <c r="D1039" t="s">
        <v>11</v>
      </c>
      <c r="E1039" s="8">
        <v>44254</v>
      </c>
      <c r="F1039" s="8">
        <v>44254</v>
      </c>
      <c r="G1039" s="3">
        <f ca="1">(TODAY()-E1039)/365</f>
        <v>0.21917808219178081</v>
      </c>
      <c r="H1039" s="3">
        <f ca="1">(TODAY()-F1039)/365</f>
        <v>0.21917808219178081</v>
      </c>
      <c r="I1039" t="s">
        <v>14</v>
      </c>
      <c r="J1039">
        <f t="shared" si="16"/>
        <v>62000</v>
      </c>
      <c r="K1039">
        <v>62000</v>
      </c>
      <c r="L1039">
        <f>(F1039-E1039)/365</f>
        <v>0</v>
      </c>
      <c r="M1039">
        <f ca="1">K1039/H1039</f>
        <v>282875</v>
      </c>
      <c r="N1039">
        <f>COUNTIF(K:K,K1039)</f>
        <v>2</v>
      </c>
      <c r="O1039">
        <f ca="1">COUNTIF(M:M,M1039)</f>
        <v>2</v>
      </c>
    </row>
    <row r="1040" spans="1:15" x14ac:dyDescent="0.3">
      <c r="A1040">
        <v>1599</v>
      </c>
      <c r="B1040" t="s">
        <v>34</v>
      </c>
      <c r="C1040" t="s">
        <v>38</v>
      </c>
      <c r="D1040" t="s">
        <v>39</v>
      </c>
      <c r="E1040" s="8">
        <v>44254</v>
      </c>
      <c r="F1040" s="8">
        <v>44254</v>
      </c>
      <c r="G1040" s="3">
        <f ca="1">(TODAY()-E1040)/365</f>
        <v>0.21917808219178081</v>
      </c>
      <c r="H1040" s="3">
        <f ca="1">(TODAY()-F1040)/365</f>
        <v>0.21917808219178081</v>
      </c>
      <c r="I1040" t="s">
        <v>14</v>
      </c>
      <c r="J1040">
        <f t="shared" si="16"/>
        <v>62000</v>
      </c>
      <c r="K1040">
        <v>62000</v>
      </c>
      <c r="L1040">
        <f>(F1040-E1040)/365</f>
        <v>0</v>
      </c>
      <c r="M1040">
        <f ca="1">K1040/H1040</f>
        <v>282875</v>
      </c>
      <c r="N1040">
        <f>COUNTIF(K:K,K1040)</f>
        <v>2</v>
      </c>
      <c r="O1040">
        <f ca="1">COUNTIF(M:M,M1040)</f>
        <v>2</v>
      </c>
    </row>
    <row r="1041" spans="1:15" x14ac:dyDescent="0.3">
      <c r="A1041">
        <v>4391</v>
      </c>
      <c r="B1041" t="s">
        <v>80</v>
      </c>
      <c r="C1041" t="s">
        <v>87</v>
      </c>
      <c r="D1041" t="s">
        <v>82</v>
      </c>
      <c r="E1041" s="8">
        <v>26721</v>
      </c>
      <c r="F1041" s="8">
        <v>42870</v>
      </c>
      <c r="G1041" s="3">
        <f ca="1">(TODAY()-E1041)/365</f>
        <v>48.254794520547946</v>
      </c>
      <c r="H1041" s="3">
        <f ca="1">(TODAY()-F1041)/365</f>
        <v>4.0109589041095894</v>
      </c>
      <c r="I1041" t="s">
        <v>14</v>
      </c>
      <c r="J1041">
        <f t="shared" si="16"/>
        <v>61945.42</v>
      </c>
      <c r="K1041">
        <v>61945.42</v>
      </c>
      <c r="L1041">
        <f>(F1041-E1041)/365</f>
        <v>44.243835616438353</v>
      </c>
      <c r="M1041">
        <f ca="1">K1041/H1041</f>
        <v>15444.042554644806</v>
      </c>
      <c r="N1041">
        <f>COUNTIF(K:K,K1041)</f>
        <v>1</v>
      </c>
      <c r="O1041">
        <f ca="1">COUNTIF(M:M,M1041)</f>
        <v>1</v>
      </c>
    </row>
    <row r="1042" spans="1:15" x14ac:dyDescent="0.3">
      <c r="A1042">
        <v>3374</v>
      </c>
      <c r="B1042" t="s">
        <v>635</v>
      </c>
      <c r="C1042" t="s">
        <v>637</v>
      </c>
      <c r="D1042" t="s">
        <v>11</v>
      </c>
      <c r="E1042" s="8">
        <v>40182</v>
      </c>
      <c r="F1042" s="8">
        <v>44128</v>
      </c>
      <c r="G1042" s="3">
        <f ca="1">(TODAY()-E1042)/365</f>
        <v>11.375342465753425</v>
      </c>
      <c r="H1042" s="3">
        <f ca="1">(TODAY()-F1042)/365</f>
        <v>0.56438356164383563</v>
      </c>
      <c r="I1042" t="s">
        <v>10</v>
      </c>
      <c r="J1042">
        <f t="shared" si="16"/>
        <v>61854</v>
      </c>
      <c r="K1042">
        <v>61854</v>
      </c>
      <c r="L1042">
        <f>(F1042-E1042)/365</f>
        <v>10.810958904109588</v>
      </c>
      <c r="M1042">
        <f ca="1">K1042/H1042</f>
        <v>109595.67961165048</v>
      </c>
      <c r="N1042">
        <f>COUNTIF(K:K,K1042)</f>
        <v>4</v>
      </c>
      <c r="O1042">
        <f ca="1">COUNTIF(M:M,M1042)</f>
        <v>1</v>
      </c>
    </row>
    <row r="1043" spans="1:15" x14ac:dyDescent="0.3">
      <c r="A1043">
        <v>3351</v>
      </c>
      <c r="B1043" t="s">
        <v>663</v>
      </c>
      <c r="C1043" t="s">
        <v>637</v>
      </c>
      <c r="D1043" t="s">
        <v>11</v>
      </c>
      <c r="E1043" s="8">
        <v>40182</v>
      </c>
      <c r="F1043" s="8">
        <v>44030</v>
      </c>
      <c r="G1043" s="3">
        <f ca="1">(TODAY()-E1043)/365</f>
        <v>11.375342465753425</v>
      </c>
      <c r="H1043" s="3">
        <f ca="1">(TODAY()-F1043)/365</f>
        <v>0.83287671232876714</v>
      </c>
      <c r="I1043" t="s">
        <v>10</v>
      </c>
      <c r="J1043">
        <f t="shared" si="16"/>
        <v>61854</v>
      </c>
      <c r="K1043">
        <v>61854</v>
      </c>
      <c r="L1043">
        <f>(F1043-E1043)/365</f>
        <v>10.542465753424658</v>
      </c>
      <c r="M1043">
        <f ca="1">K1043/H1043</f>
        <v>74265.493421052626</v>
      </c>
      <c r="N1043">
        <f>COUNTIF(K:K,K1043)</f>
        <v>4</v>
      </c>
      <c r="O1043">
        <f ca="1">COUNTIF(M:M,M1043)</f>
        <v>2</v>
      </c>
    </row>
    <row r="1044" spans="1:15" x14ac:dyDescent="0.3">
      <c r="A1044">
        <v>3264</v>
      </c>
      <c r="B1044" t="s">
        <v>667</v>
      </c>
      <c r="C1044" t="s">
        <v>637</v>
      </c>
      <c r="D1044" t="s">
        <v>11</v>
      </c>
      <c r="E1044" s="8">
        <v>40561</v>
      </c>
      <c r="F1044" s="8">
        <v>44030</v>
      </c>
      <c r="G1044" s="3">
        <f ca="1">(TODAY()-E1044)/365</f>
        <v>10.336986301369864</v>
      </c>
      <c r="H1044" s="3">
        <f ca="1">(TODAY()-F1044)/365</f>
        <v>0.83287671232876714</v>
      </c>
      <c r="I1044" t="s">
        <v>10</v>
      </c>
      <c r="J1044">
        <f t="shared" si="16"/>
        <v>61854</v>
      </c>
      <c r="K1044">
        <v>61854</v>
      </c>
      <c r="L1044">
        <f>(F1044-E1044)/365</f>
        <v>9.5041095890410965</v>
      </c>
      <c r="M1044">
        <f ca="1">K1044/H1044</f>
        <v>74265.493421052626</v>
      </c>
      <c r="N1044">
        <f>COUNTIF(K:K,K1044)</f>
        <v>4</v>
      </c>
      <c r="O1044">
        <f ca="1">COUNTIF(M:M,M1044)</f>
        <v>2</v>
      </c>
    </row>
    <row r="1045" spans="1:15" x14ac:dyDescent="0.3">
      <c r="A1045">
        <v>3291</v>
      </c>
      <c r="B1045" t="s">
        <v>635</v>
      </c>
      <c r="C1045" t="s">
        <v>637</v>
      </c>
      <c r="D1045" t="s">
        <v>11</v>
      </c>
      <c r="E1045" s="8">
        <v>40042</v>
      </c>
      <c r="F1045" s="8">
        <v>43680</v>
      </c>
      <c r="G1045" s="3">
        <f ca="1">(TODAY()-E1045)/365</f>
        <v>11.758904109589041</v>
      </c>
      <c r="H1045" s="3">
        <f ca="1">(TODAY()-F1045)/365</f>
        <v>1.7917808219178082</v>
      </c>
      <c r="I1045" t="s">
        <v>10</v>
      </c>
      <c r="J1045">
        <f t="shared" si="16"/>
        <v>61854</v>
      </c>
      <c r="K1045">
        <v>61854</v>
      </c>
      <c r="L1045">
        <f>(F1045-E1045)/365</f>
        <v>9.9671232876712335</v>
      </c>
      <c r="M1045">
        <f ca="1">K1045/H1045</f>
        <v>34520.963302752294</v>
      </c>
      <c r="N1045">
        <f>COUNTIF(K:K,K1045)</f>
        <v>4</v>
      </c>
      <c r="O1045">
        <f ca="1">COUNTIF(M:M,M1045)</f>
        <v>1</v>
      </c>
    </row>
    <row r="1046" spans="1:15" x14ac:dyDescent="0.3">
      <c r="A1046">
        <v>2800</v>
      </c>
      <c r="B1046" t="s">
        <v>720</v>
      </c>
      <c r="C1046" t="s">
        <v>152</v>
      </c>
      <c r="D1046" t="s">
        <v>11</v>
      </c>
      <c r="E1046" s="8">
        <v>39986</v>
      </c>
      <c r="F1046" s="8">
        <v>41526</v>
      </c>
      <c r="G1046" s="3">
        <f ca="1">(TODAY()-E1046)/365</f>
        <v>11.912328767123288</v>
      </c>
      <c r="H1046" s="3">
        <f ca="1">(TODAY()-F1046)/365</f>
        <v>7.6931506849315072</v>
      </c>
      <c r="I1046" t="s">
        <v>14</v>
      </c>
      <c r="J1046">
        <f t="shared" si="16"/>
        <v>61819.14</v>
      </c>
      <c r="K1046">
        <v>61819.14</v>
      </c>
      <c r="L1046">
        <f>(F1046-E1046)/365</f>
        <v>4.2191780821917808</v>
      </c>
      <c r="M1046">
        <f ca="1">K1046/H1046</f>
        <v>8035.6075854700848</v>
      </c>
      <c r="N1046">
        <f>COUNTIF(K:K,K1046)</f>
        <v>1</v>
      </c>
      <c r="O1046">
        <f ca="1">COUNTIF(M:M,M1046)</f>
        <v>1</v>
      </c>
    </row>
    <row r="1047" spans="1:15" x14ac:dyDescent="0.3">
      <c r="A1047">
        <v>3027</v>
      </c>
      <c r="B1047" t="s">
        <v>646</v>
      </c>
      <c r="C1047" t="s">
        <v>357</v>
      </c>
      <c r="D1047" t="s">
        <v>11</v>
      </c>
      <c r="E1047" s="8">
        <v>38811</v>
      </c>
      <c r="F1047" s="8">
        <v>41191</v>
      </c>
      <c r="G1047" s="3">
        <f ca="1">(TODAY()-E1047)/365</f>
        <v>15.131506849315068</v>
      </c>
      <c r="H1047" s="3">
        <f ca="1">(TODAY()-F1047)/365</f>
        <v>8.6109589041095891</v>
      </c>
      <c r="I1047" t="s">
        <v>14</v>
      </c>
      <c r="J1047">
        <f t="shared" si="16"/>
        <v>61813.68</v>
      </c>
      <c r="K1047">
        <v>61813.68</v>
      </c>
      <c r="L1047">
        <f>(F1047-E1047)/365</f>
        <v>6.5205479452054798</v>
      </c>
      <c r="M1047">
        <f ca="1">K1047/H1047</f>
        <v>7178.4897231944005</v>
      </c>
      <c r="N1047">
        <f>COUNTIF(K:K,K1047)</f>
        <v>1</v>
      </c>
      <c r="O1047">
        <f ca="1">COUNTIF(M:M,M1047)</f>
        <v>1</v>
      </c>
    </row>
    <row r="1048" spans="1:15" x14ac:dyDescent="0.3">
      <c r="A1048">
        <v>3410</v>
      </c>
      <c r="B1048" t="s">
        <v>153</v>
      </c>
      <c r="C1048" t="s">
        <v>158</v>
      </c>
      <c r="D1048" t="s">
        <v>11</v>
      </c>
      <c r="E1048" s="8">
        <v>38649</v>
      </c>
      <c r="F1048" s="8">
        <v>42767</v>
      </c>
      <c r="G1048" s="3">
        <f ca="1">(TODAY()-E1048)/365</f>
        <v>15.575342465753424</v>
      </c>
      <c r="H1048" s="3">
        <f ca="1">(TODAY()-F1048)/365</f>
        <v>4.2931506849315069</v>
      </c>
      <c r="I1048" t="s">
        <v>14</v>
      </c>
      <c r="J1048">
        <f t="shared" si="16"/>
        <v>61734.51</v>
      </c>
      <c r="K1048">
        <v>61734.51</v>
      </c>
      <c r="L1048">
        <f>(F1048-E1048)/365</f>
        <v>11.282191780821918</v>
      </c>
      <c r="M1048">
        <f ca="1">K1048/H1048</f>
        <v>14379.7678047224</v>
      </c>
      <c r="N1048">
        <f>COUNTIF(K:K,K1048)</f>
        <v>1</v>
      </c>
      <c r="O1048">
        <f ca="1">COUNTIF(M:M,M1048)</f>
        <v>1</v>
      </c>
    </row>
    <row r="1049" spans="1:15" x14ac:dyDescent="0.3">
      <c r="A1049">
        <v>2479</v>
      </c>
      <c r="B1049" t="s">
        <v>7</v>
      </c>
      <c r="C1049" t="s">
        <v>16</v>
      </c>
      <c r="D1049" t="s">
        <v>11</v>
      </c>
      <c r="E1049" s="8">
        <v>34486</v>
      </c>
      <c r="F1049" s="8">
        <v>35200</v>
      </c>
      <c r="G1049" s="3">
        <f ca="1">(TODAY()-E1049)/365</f>
        <v>26.980821917808218</v>
      </c>
      <c r="H1049" s="3">
        <f ca="1">(TODAY()-F1049)/365</f>
        <v>25.024657534246575</v>
      </c>
      <c r="I1049" t="s">
        <v>14</v>
      </c>
      <c r="J1049">
        <f t="shared" si="16"/>
        <v>61718.12</v>
      </c>
      <c r="K1049">
        <v>61718.12</v>
      </c>
      <c r="L1049">
        <f>(F1049-E1049)/365</f>
        <v>1.9561643835616438</v>
      </c>
      <c r="M1049">
        <f ca="1">K1049/H1049</f>
        <v>2466.2922925333919</v>
      </c>
      <c r="N1049">
        <f>COUNTIF(K:K,K1049)</f>
        <v>1</v>
      </c>
      <c r="O1049">
        <f ca="1">COUNTIF(M:M,M1049)</f>
        <v>1</v>
      </c>
    </row>
    <row r="1050" spans="1:15" x14ac:dyDescent="0.3">
      <c r="A1050">
        <v>3890</v>
      </c>
      <c r="B1050" t="s">
        <v>620</v>
      </c>
      <c r="C1050" t="s">
        <v>150</v>
      </c>
      <c r="D1050" t="s">
        <v>11</v>
      </c>
      <c r="E1050" s="8">
        <v>34456</v>
      </c>
      <c r="F1050" s="8">
        <v>41617</v>
      </c>
      <c r="G1050" s="3">
        <f ca="1">(TODAY()-E1050)/365</f>
        <v>27.063013698630137</v>
      </c>
      <c r="H1050" s="3">
        <f ca="1">(TODAY()-F1050)/365</f>
        <v>7.4438356164383563</v>
      </c>
      <c r="I1050" t="s">
        <v>10</v>
      </c>
      <c r="J1050">
        <f t="shared" si="16"/>
        <v>61710.48</v>
      </c>
      <c r="K1050">
        <v>61710.48</v>
      </c>
      <c r="L1050">
        <f>(F1050-E1050)/365</f>
        <v>19.61917808219178</v>
      </c>
      <c r="M1050">
        <f ca="1">K1050/H1050</f>
        <v>8290.1454545454544</v>
      </c>
      <c r="N1050">
        <f>COUNTIF(K:K,K1050)</f>
        <v>3</v>
      </c>
      <c r="O1050">
        <f ca="1">COUNTIF(M:M,M1050)</f>
        <v>1</v>
      </c>
    </row>
    <row r="1051" spans="1:15" x14ac:dyDescent="0.3">
      <c r="A1051">
        <v>3565</v>
      </c>
      <c r="B1051" t="s">
        <v>306</v>
      </c>
      <c r="C1051" t="s">
        <v>319</v>
      </c>
      <c r="D1051" t="s">
        <v>11</v>
      </c>
      <c r="E1051" s="8">
        <v>36185</v>
      </c>
      <c r="F1051" s="8">
        <v>41078</v>
      </c>
      <c r="G1051" s="3">
        <f ca="1">(TODAY()-E1051)/365</f>
        <v>22.326027397260273</v>
      </c>
      <c r="H1051" s="3">
        <f ca="1">(TODAY()-F1051)/365</f>
        <v>8.9205479452054792</v>
      </c>
      <c r="I1051" t="s">
        <v>10</v>
      </c>
      <c r="J1051">
        <f t="shared" si="16"/>
        <v>61710.48</v>
      </c>
      <c r="K1051">
        <v>61710.48</v>
      </c>
      <c r="L1051">
        <f>(F1051-E1051)/365</f>
        <v>13.405479452054795</v>
      </c>
      <c r="M1051">
        <f ca="1">K1051/H1051</f>
        <v>6917.7902948402952</v>
      </c>
      <c r="N1051">
        <f>COUNTIF(K:K,K1051)</f>
        <v>3</v>
      </c>
      <c r="O1051">
        <f ca="1">COUNTIF(M:M,M1051)</f>
        <v>1</v>
      </c>
    </row>
    <row r="1052" spans="1:15" x14ac:dyDescent="0.3">
      <c r="A1052">
        <v>2932</v>
      </c>
      <c r="B1052" t="s">
        <v>755</v>
      </c>
      <c r="C1052" t="s">
        <v>759</v>
      </c>
      <c r="D1052" t="s">
        <v>11</v>
      </c>
      <c r="E1052" s="8">
        <v>35062</v>
      </c>
      <c r="F1052" s="8">
        <v>37086</v>
      </c>
      <c r="G1052" s="3">
        <f ca="1">(TODAY()-E1052)/365</f>
        <v>25.402739726027399</v>
      </c>
      <c r="H1052" s="3">
        <f ca="1">(TODAY()-F1052)/365</f>
        <v>19.857534246575341</v>
      </c>
      <c r="I1052" t="s">
        <v>10</v>
      </c>
      <c r="J1052">
        <f t="shared" si="16"/>
        <v>61710.48</v>
      </c>
      <c r="K1052">
        <v>61710.48</v>
      </c>
      <c r="L1052">
        <f>(F1052-E1052)/365</f>
        <v>5.5452054794520551</v>
      </c>
      <c r="M1052">
        <f ca="1">K1052/H1052</f>
        <v>3107.6607615894045</v>
      </c>
      <c r="N1052">
        <f>COUNTIF(K:K,K1052)</f>
        <v>3</v>
      </c>
      <c r="O1052">
        <f ca="1">COUNTIF(M:M,M1052)</f>
        <v>1</v>
      </c>
    </row>
    <row r="1053" spans="1:15" x14ac:dyDescent="0.3">
      <c r="A1053">
        <v>1718</v>
      </c>
      <c r="B1053" t="s">
        <v>505</v>
      </c>
      <c r="C1053" t="s">
        <v>465</v>
      </c>
      <c r="D1053" t="s">
        <v>11</v>
      </c>
      <c r="E1053" s="8">
        <v>41843</v>
      </c>
      <c r="F1053" s="8">
        <v>41843</v>
      </c>
      <c r="G1053" s="3">
        <f ca="1">(TODAY()-E1053)/365</f>
        <v>6.8246575342465752</v>
      </c>
      <c r="H1053" s="3">
        <f ca="1">(TODAY()-F1053)/365</f>
        <v>6.8246575342465752</v>
      </c>
      <c r="I1053" t="s">
        <v>14</v>
      </c>
      <c r="J1053">
        <f t="shared" si="16"/>
        <v>61605.21</v>
      </c>
      <c r="K1053">
        <v>61605.21</v>
      </c>
      <c r="L1053">
        <f>(F1053-E1053)/365</f>
        <v>0</v>
      </c>
      <c r="M1053">
        <f ca="1">K1053/H1053</f>
        <v>9026.8573464472101</v>
      </c>
      <c r="N1053">
        <f>COUNTIF(K:K,K1053)</f>
        <v>1</v>
      </c>
      <c r="O1053">
        <f ca="1">COUNTIF(M:M,M1053)</f>
        <v>1</v>
      </c>
    </row>
    <row r="1054" spans="1:15" x14ac:dyDescent="0.3">
      <c r="A1054">
        <v>3071</v>
      </c>
      <c r="B1054" t="s">
        <v>628</v>
      </c>
      <c r="C1054" t="s">
        <v>631</v>
      </c>
      <c r="D1054" t="s">
        <v>11</v>
      </c>
      <c r="E1054" s="8">
        <v>41082</v>
      </c>
      <c r="F1054" s="8">
        <v>43666</v>
      </c>
      <c r="G1054" s="3">
        <f ca="1">(TODAY()-E1054)/365</f>
        <v>8.9095890410958898</v>
      </c>
      <c r="H1054" s="3">
        <f ca="1">(TODAY()-F1054)/365</f>
        <v>1.8301369863013699</v>
      </c>
      <c r="I1054" t="s">
        <v>14</v>
      </c>
      <c r="J1054">
        <f t="shared" si="16"/>
        <v>61598.39</v>
      </c>
      <c r="K1054">
        <v>61598.39</v>
      </c>
      <c r="L1054">
        <f>(F1054-E1054)/365</f>
        <v>7.0794520547945208</v>
      </c>
      <c r="M1054">
        <f ca="1">K1054/H1054</f>
        <v>33657.802919161673</v>
      </c>
      <c r="N1054">
        <f>COUNTIF(K:K,K1054)</f>
        <v>1</v>
      </c>
      <c r="O1054">
        <f ca="1">COUNTIF(M:M,M1054)</f>
        <v>1</v>
      </c>
    </row>
    <row r="1055" spans="1:15" x14ac:dyDescent="0.3">
      <c r="A1055">
        <v>2981</v>
      </c>
      <c r="B1055" t="s">
        <v>352</v>
      </c>
      <c r="C1055" t="s">
        <v>357</v>
      </c>
      <c r="D1055" t="s">
        <v>11</v>
      </c>
      <c r="E1055" s="8">
        <v>41297</v>
      </c>
      <c r="F1055" s="8">
        <v>43487</v>
      </c>
      <c r="G1055" s="3">
        <f ca="1">(TODAY()-E1055)/365</f>
        <v>8.3205479452054796</v>
      </c>
      <c r="H1055" s="3">
        <f ca="1">(TODAY()-F1055)/365</f>
        <v>2.3205479452054796</v>
      </c>
      <c r="I1055" t="s">
        <v>14</v>
      </c>
      <c r="J1055">
        <f t="shared" si="16"/>
        <v>61461.1</v>
      </c>
      <c r="K1055">
        <v>61461.1</v>
      </c>
      <c r="L1055">
        <f>(F1055-E1055)/365</f>
        <v>6</v>
      </c>
      <c r="M1055">
        <f ca="1">K1055/H1055</f>
        <v>26485.597992916173</v>
      </c>
      <c r="N1055">
        <f>COUNTIF(K:K,K1055)</f>
        <v>1</v>
      </c>
      <c r="O1055">
        <f ca="1">COUNTIF(M:M,M1055)</f>
        <v>1</v>
      </c>
    </row>
    <row r="1056" spans="1:15" x14ac:dyDescent="0.3">
      <c r="A1056">
        <v>2989</v>
      </c>
      <c r="B1056" t="s">
        <v>500</v>
      </c>
      <c r="C1056" t="s">
        <v>351</v>
      </c>
      <c r="D1056" t="s">
        <v>11</v>
      </c>
      <c r="E1056" s="8">
        <v>37719</v>
      </c>
      <c r="F1056" s="8">
        <v>39926</v>
      </c>
      <c r="G1056" s="3">
        <f ca="1">(TODAY()-E1056)/365</f>
        <v>18.123287671232877</v>
      </c>
      <c r="H1056" s="3">
        <f ca="1">(TODAY()-F1056)/365</f>
        <v>12.076712328767123</v>
      </c>
      <c r="I1056" t="s">
        <v>14</v>
      </c>
      <c r="J1056">
        <f t="shared" si="16"/>
        <v>61420.43</v>
      </c>
      <c r="K1056">
        <v>61420.43</v>
      </c>
      <c r="L1056">
        <f>(F1056-E1056)/365</f>
        <v>6.0465753424657533</v>
      </c>
      <c r="M1056">
        <f ca="1">K1056/H1056</f>
        <v>5085.8568398366606</v>
      </c>
      <c r="N1056">
        <f>COUNTIF(K:K,K1056)</f>
        <v>1</v>
      </c>
      <c r="O1056">
        <f ca="1">COUNTIF(M:M,M1056)</f>
        <v>1</v>
      </c>
    </row>
    <row r="1057" spans="1:15" x14ac:dyDescent="0.3">
      <c r="A1057">
        <v>4361</v>
      </c>
      <c r="B1057" t="s">
        <v>80</v>
      </c>
      <c r="C1057" t="s">
        <v>86</v>
      </c>
      <c r="D1057" t="s">
        <v>82</v>
      </c>
      <c r="E1057" s="8">
        <v>35361</v>
      </c>
      <c r="F1057" s="8">
        <v>42826</v>
      </c>
      <c r="G1057" s="3">
        <f ca="1">(TODAY()-E1057)/365</f>
        <v>24.583561643835615</v>
      </c>
      <c r="H1057" s="3">
        <f ca="1">(TODAY()-F1057)/365</f>
        <v>4.1315068493150688</v>
      </c>
      <c r="I1057" t="s">
        <v>14</v>
      </c>
      <c r="J1057">
        <f t="shared" si="16"/>
        <v>61362.23</v>
      </c>
      <c r="K1057">
        <v>61362.23</v>
      </c>
      <c r="L1057">
        <f>(F1057-E1057)/365</f>
        <v>20.452054794520549</v>
      </c>
      <c r="M1057">
        <f ca="1">K1057/H1057</f>
        <v>14852.263892572944</v>
      </c>
      <c r="N1057">
        <f>COUNTIF(K:K,K1057)</f>
        <v>1</v>
      </c>
      <c r="O1057">
        <f ca="1">COUNTIF(M:M,M1057)</f>
        <v>1</v>
      </c>
    </row>
    <row r="1058" spans="1:15" x14ac:dyDescent="0.3">
      <c r="A1058">
        <v>2804</v>
      </c>
      <c r="B1058" t="s">
        <v>581</v>
      </c>
      <c r="C1058" t="s">
        <v>576</v>
      </c>
      <c r="D1058" t="s">
        <v>11</v>
      </c>
      <c r="E1058" s="8">
        <v>35779</v>
      </c>
      <c r="F1058" s="8">
        <v>37333</v>
      </c>
      <c r="G1058" s="3">
        <f ca="1">(TODAY()-E1058)/365</f>
        <v>23.438356164383563</v>
      </c>
      <c r="H1058" s="3">
        <f ca="1">(TODAY()-F1058)/365</f>
        <v>19.18082191780822</v>
      </c>
      <c r="I1058" t="s">
        <v>10</v>
      </c>
      <c r="J1058">
        <f t="shared" si="16"/>
        <v>61361.86</v>
      </c>
      <c r="K1058">
        <v>61361.86</v>
      </c>
      <c r="L1058">
        <f>(F1058-E1058)/365</f>
        <v>4.2575342465753421</v>
      </c>
      <c r="M1058">
        <f ca="1">K1058/H1058</f>
        <v>3199.1256820454219</v>
      </c>
      <c r="N1058">
        <f>COUNTIF(K:K,K1058)</f>
        <v>1</v>
      </c>
      <c r="O1058">
        <f ca="1">COUNTIF(M:M,M1058)</f>
        <v>1</v>
      </c>
    </row>
    <row r="1059" spans="1:15" x14ac:dyDescent="0.3">
      <c r="A1059">
        <v>3776</v>
      </c>
      <c r="B1059" t="s">
        <v>273</v>
      </c>
      <c r="C1059" t="s">
        <v>280</v>
      </c>
      <c r="D1059" t="s">
        <v>11</v>
      </c>
      <c r="E1059" s="8">
        <v>35438</v>
      </c>
      <c r="F1059" s="8">
        <v>41540</v>
      </c>
      <c r="G1059" s="3">
        <f ca="1">(TODAY()-E1059)/365</f>
        <v>24.372602739726027</v>
      </c>
      <c r="H1059" s="3">
        <f ca="1">(TODAY()-F1059)/365</f>
        <v>7.6547945205479451</v>
      </c>
      <c r="I1059" t="s">
        <v>14</v>
      </c>
      <c r="J1059">
        <f t="shared" si="16"/>
        <v>61361.85</v>
      </c>
      <c r="K1059">
        <v>61361.85</v>
      </c>
      <c r="L1059">
        <f>(F1059-E1059)/365</f>
        <v>16.717808219178082</v>
      </c>
      <c r="M1059">
        <f ca="1">K1059/H1059</f>
        <v>8016.1328740157478</v>
      </c>
      <c r="N1059">
        <f>COUNTIF(K:K,K1059)</f>
        <v>2</v>
      </c>
      <c r="O1059">
        <f ca="1">COUNTIF(M:M,M1059)</f>
        <v>1</v>
      </c>
    </row>
    <row r="1060" spans="1:15" x14ac:dyDescent="0.3">
      <c r="A1060">
        <v>3616</v>
      </c>
      <c r="B1060" t="s">
        <v>490</v>
      </c>
      <c r="C1060" t="s">
        <v>482</v>
      </c>
      <c r="D1060" t="s">
        <v>11</v>
      </c>
      <c r="E1060" s="8">
        <v>35573</v>
      </c>
      <c r="F1060" s="8">
        <v>40702</v>
      </c>
      <c r="G1060" s="3">
        <f ca="1">(TODAY()-E1060)/365</f>
        <v>24.002739726027396</v>
      </c>
      <c r="H1060" s="3">
        <f ca="1">(TODAY()-F1060)/365</f>
        <v>9.9506849315068493</v>
      </c>
      <c r="I1060" t="s">
        <v>14</v>
      </c>
      <c r="J1060">
        <f t="shared" si="16"/>
        <v>61361.85</v>
      </c>
      <c r="K1060">
        <v>61361.85</v>
      </c>
      <c r="L1060">
        <f>(F1060-E1060)/365</f>
        <v>14.052054794520547</v>
      </c>
      <c r="M1060">
        <f ca="1">K1060/H1060</f>
        <v>6166.5956084801765</v>
      </c>
      <c r="N1060">
        <f>COUNTIF(K:K,K1060)</f>
        <v>2</v>
      </c>
      <c r="O1060">
        <f ca="1">COUNTIF(M:M,M1060)</f>
        <v>1</v>
      </c>
    </row>
    <row r="1061" spans="1:15" x14ac:dyDescent="0.3">
      <c r="A1061">
        <v>3298</v>
      </c>
      <c r="B1061" t="s">
        <v>654</v>
      </c>
      <c r="C1061" t="s">
        <v>636</v>
      </c>
      <c r="D1061" t="s">
        <v>11</v>
      </c>
      <c r="E1061" s="8">
        <v>37675</v>
      </c>
      <c r="F1061" s="8">
        <v>41334</v>
      </c>
      <c r="G1061" s="3">
        <f ca="1">(TODAY()-E1061)/365</f>
        <v>18.243835616438357</v>
      </c>
      <c r="H1061" s="3">
        <f ca="1">(TODAY()-F1061)/365</f>
        <v>8.2191780821917817</v>
      </c>
      <c r="I1061" t="s">
        <v>10</v>
      </c>
      <c r="J1061">
        <f t="shared" si="16"/>
        <v>61318</v>
      </c>
      <c r="K1061">
        <v>61318</v>
      </c>
      <c r="L1061">
        <f>(F1061-E1061)/365</f>
        <v>10.024657534246575</v>
      </c>
      <c r="M1061">
        <f ca="1">K1061/H1061</f>
        <v>7460.3566666666657</v>
      </c>
      <c r="N1061">
        <f>COUNTIF(K:K,K1061)</f>
        <v>38</v>
      </c>
      <c r="O1061">
        <f ca="1">COUNTIF(M:M,M1061)</f>
        <v>1</v>
      </c>
    </row>
    <row r="1062" spans="1:15" x14ac:dyDescent="0.3">
      <c r="A1062">
        <v>3371</v>
      </c>
      <c r="B1062" t="s">
        <v>667</v>
      </c>
      <c r="C1062" t="s">
        <v>636</v>
      </c>
      <c r="D1062" t="s">
        <v>11</v>
      </c>
      <c r="E1062" s="8">
        <v>36844</v>
      </c>
      <c r="F1062" s="8">
        <v>40777</v>
      </c>
      <c r="G1062" s="3">
        <f ca="1">(TODAY()-E1062)/365</f>
        <v>20.520547945205479</v>
      </c>
      <c r="H1062" s="3">
        <f ca="1">(TODAY()-F1062)/365</f>
        <v>9.7452054794520553</v>
      </c>
      <c r="I1062" t="s">
        <v>10</v>
      </c>
      <c r="J1062">
        <f t="shared" si="16"/>
        <v>61318</v>
      </c>
      <c r="K1062">
        <v>61318</v>
      </c>
      <c r="L1062">
        <f>(F1062-E1062)/365</f>
        <v>10.775342465753425</v>
      </c>
      <c r="M1062">
        <f ca="1">K1062/H1062</f>
        <v>6292.1197638459371</v>
      </c>
      <c r="N1062">
        <f>COUNTIF(K:K,K1062)</f>
        <v>38</v>
      </c>
      <c r="O1062">
        <f ca="1">COUNTIF(M:M,M1062)</f>
        <v>1</v>
      </c>
    </row>
    <row r="1063" spans="1:15" x14ac:dyDescent="0.3">
      <c r="A1063">
        <v>3001</v>
      </c>
      <c r="B1063" t="s">
        <v>233</v>
      </c>
      <c r="C1063" t="s">
        <v>235</v>
      </c>
      <c r="D1063" t="s">
        <v>11</v>
      </c>
      <c r="E1063" s="8">
        <v>37445</v>
      </c>
      <c r="F1063" s="8">
        <v>39683</v>
      </c>
      <c r="G1063" s="3">
        <f ca="1">(TODAY()-E1063)/365</f>
        <v>18.873972602739727</v>
      </c>
      <c r="H1063" s="3">
        <f ca="1">(TODAY()-F1063)/365</f>
        <v>12.742465753424657</v>
      </c>
      <c r="I1063" t="s">
        <v>10</v>
      </c>
      <c r="J1063">
        <f t="shared" si="16"/>
        <v>61318</v>
      </c>
      <c r="K1063">
        <v>61318</v>
      </c>
      <c r="L1063">
        <f>(F1063-E1063)/365</f>
        <v>6.1315068493150688</v>
      </c>
      <c r="M1063">
        <f ca="1">K1063/H1063</f>
        <v>4812.098473446571</v>
      </c>
      <c r="N1063">
        <f>COUNTIF(K:K,K1063)</f>
        <v>38</v>
      </c>
      <c r="O1063">
        <f ca="1">COUNTIF(M:M,M1063)</f>
        <v>1</v>
      </c>
    </row>
    <row r="1064" spans="1:15" x14ac:dyDescent="0.3">
      <c r="A1064">
        <v>2563</v>
      </c>
      <c r="B1064" t="s">
        <v>663</v>
      </c>
      <c r="C1064" t="s">
        <v>636</v>
      </c>
      <c r="D1064" t="s">
        <v>11</v>
      </c>
      <c r="E1064" s="8">
        <v>38663</v>
      </c>
      <c r="F1064" s="8">
        <v>39538</v>
      </c>
      <c r="G1064" s="3">
        <f ca="1">(TODAY()-E1064)/365</f>
        <v>15.536986301369863</v>
      </c>
      <c r="H1064" s="3">
        <f ca="1">(TODAY()-F1064)/365</f>
        <v>13.139726027397261</v>
      </c>
      <c r="I1064" t="s">
        <v>10</v>
      </c>
      <c r="J1064">
        <f t="shared" si="16"/>
        <v>61318</v>
      </c>
      <c r="K1064">
        <v>61318</v>
      </c>
      <c r="L1064">
        <f>(F1064-E1064)/365</f>
        <v>2.3972602739726026</v>
      </c>
      <c r="M1064">
        <f ca="1">K1064/H1064</f>
        <v>4666.6117597998327</v>
      </c>
      <c r="N1064">
        <f>COUNTIF(K:K,K1064)</f>
        <v>38</v>
      </c>
      <c r="O1064">
        <f ca="1">COUNTIF(M:M,M1064)</f>
        <v>1</v>
      </c>
    </row>
    <row r="1065" spans="1:15" x14ac:dyDescent="0.3">
      <c r="A1065">
        <v>3019</v>
      </c>
      <c r="B1065" t="s">
        <v>233</v>
      </c>
      <c r="C1065" t="s">
        <v>235</v>
      </c>
      <c r="D1065" t="s">
        <v>11</v>
      </c>
      <c r="E1065" s="8">
        <v>37051</v>
      </c>
      <c r="F1065" s="8">
        <v>39378</v>
      </c>
      <c r="G1065" s="3">
        <f ca="1">(TODAY()-E1065)/365</f>
        <v>19.953424657534246</v>
      </c>
      <c r="H1065" s="3">
        <f ca="1">(TODAY()-F1065)/365</f>
        <v>13.578082191780823</v>
      </c>
      <c r="I1065" t="s">
        <v>10</v>
      </c>
      <c r="J1065">
        <f t="shared" si="16"/>
        <v>61318</v>
      </c>
      <c r="K1065">
        <v>61318</v>
      </c>
      <c r="L1065">
        <f>(F1065-E1065)/365</f>
        <v>6.375342465753425</v>
      </c>
      <c r="M1065">
        <f ca="1">K1065/H1065</f>
        <v>4515.9543987086354</v>
      </c>
      <c r="N1065">
        <f>COUNTIF(K:K,K1065)</f>
        <v>38</v>
      </c>
      <c r="O1065">
        <f ca="1">COUNTIF(M:M,M1065)</f>
        <v>1</v>
      </c>
    </row>
    <row r="1066" spans="1:15" x14ac:dyDescent="0.3">
      <c r="A1066">
        <v>451</v>
      </c>
      <c r="B1066" t="s">
        <v>663</v>
      </c>
      <c r="C1066" t="s">
        <v>636</v>
      </c>
      <c r="D1066" t="s">
        <v>11</v>
      </c>
      <c r="E1066" s="8">
        <v>39188</v>
      </c>
      <c r="F1066" s="8">
        <v>39188</v>
      </c>
      <c r="G1066" s="3">
        <f ca="1">(TODAY()-E1066)/365</f>
        <v>14.098630136986301</v>
      </c>
      <c r="H1066" s="3">
        <f ca="1">(TODAY()-F1066)/365</f>
        <v>14.098630136986301</v>
      </c>
      <c r="I1066" t="s">
        <v>10</v>
      </c>
      <c r="J1066">
        <f t="shared" si="16"/>
        <v>61318</v>
      </c>
      <c r="K1066">
        <v>61318</v>
      </c>
      <c r="L1066">
        <f>(F1066-E1066)/365</f>
        <v>0</v>
      </c>
      <c r="M1066">
        <f ca="1">K1066/H1066</f>
        <v>4349.2168674698796</v>
      </c>
      <c r="N1066">
        <f>COUNTIF(K:K,K1066)</f>
        <v>38</v>
      </c>
      <c r="O1066">
        <f ca="1">COUNTIF(M:M,M1066)</f>
        <v>5</v>
      </c>
    </row>
    <row r="1067" spans="1:15" x14ac:dyDescent="0.3">
      <c r="A1067">
        <v>452</v>
      </c>
      <c r="B1067" t="s">
        <v>663</v>
      </c>
      <c r="C1067" t="s">
        <v>636</v>
      </c>
      <c r="D1067" t="s">
        <v>11</v>
      </c>
      <c r="E1067" s="8">
        <v>39188</v>
      </c>
      <c r="F1067" s="8">
        <v>39188</v>
      </c>
      <c r="G1067" s="3">
        <f ca="1">(TODAY()-E1067)/365</f>
        <v>14.098630136986301</v>
      </c>
      <c r="H1067" s="3">
        <f ca="1">(TODAY()-F1067)/365</f>
        <v>14.098630136986301</v>
      </c>
      <c r="I1067" t="s">
        <v>10</v>
      </c>
      <c r="J1067">
        <f t="shared" si="16"/>
        <v>61318</v>
      </c>
      <c r="K1067">
        <v>61318</v>
      </c>
      <c r="L1067">
        <f>(F1067-E1067)/365</f>
        <v>0</v>
      </c>
      <c r="M1067">
        <f ca="1">K1067/H1067</f>
        <v>4349.2168674698796</v>
      </c>
      <c r="N1067">
        <f>COUNTIF(K:K,K1067)</f>
        <v>38</v>
      </c>
      <c r="O1067">
        <f ca="1">COUNTIF(M:M,M1067)</f>
        <v>5</v>
      </c>
    </row>
    <row r="1068" spans="1:15" x14ac:dyDescent="0.3">
      <c r="A1068">
        <v>453</v>
      </c>
      <c r="B1068" t="s">
        <v>663</v>
      </c>
      <c r="C1068" t="s">
        <v>636</v>
      </c>
      <c r="D1068" t="s">
        <v>11</v>
      </c>
      <c r="E1068" s="8">
        <v>39188</v>
      </c>
      <c r="F1068" s="8">
        <v>39188</v>
      </c>
      <c r="G1068" s="3">
        <f ca="1">(TODAY()-E1068)/365</f>
        <v>14.098630136986301</v>
      </c>
      <c r="H1068" s="3">
        <f ca="1">(TODAY()-F1068)/365</f>
        <v>14.098630136986301</v>
      </c>
      <c r="I1068" t="s">
        <v>10</v>
      </c>
      <c r="J1068">
        <f t="shared" si="16"/>
        <v>61318</v>
      </c>
      <c r="K1068">
        <v>61318</v>
      </c>
      <c r="L1068">
        <f>(F1068-E1068)/365</f>
        <v>0</v>
      </c>
      <c r="M1068">
        <f ca="1">K1068/H1068</f>
        <v>4349.2168674698796</v>
      </c>
      <c r="N1068">
        <f>COUNTIF(K:K,K1068)</f>
        <v>38</v>
      </c>
      <c r="O1068">
        <f ca="1">COUNTIF(M:M,M1068)</f>
        <v>5</v>
      </c>
    </row>
    <row r="1069" spans="1:15" x14ac:dyDescent="0.3">
      <c r="A1069">
        <v>454</v>
      </c>
      <c r="B1069" t="s">
        <v>663</v>
      </c>
      <c r="C1069" t="s">
        <v>636</v>
      </c>
      <c r="D1069" t="s">
        <v>11</v>
      </c>
      <c r="E1069" s="8">
        <v>39188</v>
      </c>
      <c r="F1069" s="8">
        <v>39188</v>
      </c>
      <c r="G1069" s="3">
        <f ca="1">(TODAY()-E1069)/365</f>
        <v>14.098630136986301</v>
      </c>
      <c r="H1069" s="3">
        <f ca="1">(TODAY()-F1069)/365</f>
        <v>14.098630136986301</v>
      </c>
      <c r="I1069" t="s">
        <v>10</v>
      </c>
      <c r="J1069">
        <f t="shared" si="16"/>
        <v>61318</v>
      </c>
      <c r="K1069">
        <v>61318</v>
      </c>
      <c r="L1069">
        <f>(F1069-E1069)/365</f>
        <v>0</v>
      </c>
      <c r="M1069">
        <f ca="1">K1069/H1069</f>
        <v>4349.2168674698796</v>
      </c>
      <c r="N1069">
        <f>COUNTIF(K:K,K1069)</f>
        <v>38</v>
      </c>
      <c r="O1069">
        <f ca="1">COUNTIF(M:M,M1069)</f>
        <v>5</v>
      </c>
    </row>
    <row r="1070" spans="1:15" x14ac:dyDescent="0.3">
      <c r="A1070">
        <v>455</v>
      </c>
      <c r="B1070" t="s">
        <v>667</v>
      </c>
      <c r="C1070" t="s">
        <v>636</v>
      </c>
      <c r="D1070" t="s">
        <v>11</v>
      </c>
      <c r="E1070" s="8">
        <v>39188</v>
      </c>
      <c r="F1070" s="8">
        <v>39188</v>
      </c>
      <c r="G1070" s="3">
        <f ca="1">(TODAY()-E1070)/365</f>
        <v>14.098630136986301</v>
      </c>
      <c r="H1070" s="3">
        <f ca="1">(TODAY()-F1070)/365</f>
        <v>14.098630136986301</v>
      </c>
      <c r="I1070" t="s">
        <v>10</v>
      </c>
      <c r="J1070">
        <f t="shared" si="16"/>
        <v>61318</v>
      </c>
      <c r="K1070">
        <v>61318</v>
      </c>
      <c r="L1070">
        <f>(F1070-E1070)/365</f>
        <v>0</v>
      </c>
      <c r="M1070">
        <f ca="1">K1070/H1070</f>
        <v>4349.2168674698796</v>
      </c>
      <c r="N1070">
        <f>COUNTIF(K:K,K1070)</f>
        <v>38</v>
      </c>
      <c r="O1070">
        <f ca="1">COUNTIF(M:M,M1070)</f>
        <v>5</v>
      </c>
    </row>
    <row r="1071" spans="1:15" x14ac:dyDescent="0.3">
      <c r="A1071">
        <v>450</v>
      </c>
      <c r="B1071" t="s">
        <v>667</v>
      </c>
      <c r="C1071" t="s">
        <v>636</v>
      </c>
      <c r="D1071" t="s">
        <v>11</v>
      </c>
      <c r="E1071" s="8">
        <v>39146</v>
      </c>
      <c r="F1071" s="8">
        <v>39146</v>
      </c>
      <c r="G1071" s="3">
        <f ca="1">(TODAY()-E1071)/365</f>
        <v>14.213698630136987</v>
      </c>
      <c r="H1071" s="3">
        <f ca="1">(TODAY()-F1071)/365</f>
        <v>14.213698630136987</v>
      </c>
      <c r="I1071" t="s">
        <v>10</v>
      </c>
      <c r="J1071">
        <f t="shared" si="16"/>
        <v>61318</v>
      </c>
      <c r="K1071">
        <v>61318</v>
      </c>
      <c r="L1071">
        <f>(F1071-E1071)/365</f>
        <v>0</v>
      </c>
      <c r="M1071">
        <f ca="1">K1071/H1071</f>
        <v>4314.0073245952199</v>
      </c>
      <c r="N1071">
        <f>COUNTIF(K:K,K1071)</f>
        <v>38</v>
      </c>
      <c r="O1071">
        <f ca="1">COUNTIF(M:M,M1071)</f>
        <v>1</v>
      </c>
    </row>
    <row r="1072" spans="1:15" x14ac:dyDescent="0.3">
      <c r="A1072">
        <v>448</v>
      </c>
      <c r="B1072" t="s">
        <v>663</v>
      </c>
      <c r="C1072" t="s">
        <v>636</v>
      </c>
      <c r="D1072" t="s">
        <v>11</v>
      </c>
      <c r="E1072" s="8">
        <v>39013</v>
      </c>
      <c r="F1072" s="8">
        <v>39013</v>
      </c>
      <c r="G1072" s="3">
        <f ca="1">(TODAY()-E1072)/365</f>
        <v>14.578082191780823</v>
      </c>
      <c r="H1072" s="3">
        <f ca="1">(TODAY()-F1072)/365</f>
        <v>14.578082191780823</v>
      </c>
      <c r="I1072" t="s">
        <v>10</v>
      </c>
      <c r="J1072">
        <f t="shared" si="16"/>
        <v>61318</v>
      </c>
      <c r="K1072">
        <v>61318</v>
      </c>
      <c r="L1072">
        <f>(F1072-E1072)/365</f>
        <v>0</v>
      </c>
      <c r="M1072">
        <f ca="1">K1072/H1072</f>
        <v>4206.1774102612289</v>
      </c>
      <c r="N1072">
        <f>COUNTIF(K:K,K1072)</f>
        <v>38</v>
      </c>
      <c r="O1072">
        <f ca="1">COUNTIF(M:M,M1072)</f>
        <v>2</v>
      </c>
    </row>
    <row r="1073" spans="1:15" x14ac:dyDescent="0.3">
      <c r="A1073">
        <v>449</v>
      </c>
      <c r="B1073" t="s">
        <v>663</v>
      </c>
      <c r="C1073" t="s">
        <v>636</v>
      </c>
      <c r="D1073" t="s">
        <v>11</v>
      </c>
      <c r="E1073" s="8">
        <v>39013</v>
      </c>
      <c r="F1073" s="8">
        <v>39013</v>
      </c>
      <c r="G1073" s="3">
        <f ca="1">(TODAY()-E1073)/365</f>
        <v>14.578082191780823</v>
      </c>
      <c r="H1073" s="3">
        <f ca="1">(TODAY()-F1073)/365</f>
        <v>14.578082191780823</v>
      </c>
      <c r="I1073" t="s">
        <v>10</v>
      </c>
      <c r="J1073">
        <f t="shared" si="16"/>
        <v>61318</v>
      </c>
      <c r="K1073">
        <v>61318</v>
      </c>
      <c r="L1073">
        <f>(F1073-E1073)/365</f>
        <v>0</v>
      </c>
      <c r="M1073">
        <f ca="1">K1073/H1073</f>
        <v>4206.1774102612289</v>
      </c>
      <c r="N1073">
        <f>COUNTIF(K:K,K1073)</f>
        <v>38</v>
      </c>
      <c r="O1073">
        <f ca="1">COUNTIF(M:M,M1073)</f>
        <v>2</v>
      </c>
    </row>
    <row r="1074" spans="1:15" x14ac:dyDescent="0.3">
      <c r="A1074">
        <v>446</v>
      </c>
      <c r="B1074" t="s">
        <v>663</v>
      </c>
      <c r="C1074" t="s">
        <v>636</v>
      </c>
      <c r="D1074" t="s">
        <v>11</v>
      </c>
      <c r="E1074" s="8">
        <v>38992</v>
      </c>
      <c r="F1074" s="8">
        <v>38992</v>
      </c>
      <c r="G1074" s="3">
        <f ca="1">(TODAY()-E1074)/365</f>
        <v>14.635616438356164</v>
      </c>
      <c r="H1074" s="3">
        <f ca="1">(TODAY()-F1074)/365</f>
        <v>14.635616438356164</v>
      </c>
      <c r="I1074" t="s">
        <v>10</v>
      </c>
      <c r="J1074">
        <f t="shared" si="16"/>
        <v>61318</v>
      </c>
      <c r="K1074">
        <v>61318</v>
      </c>
      <c r="L1074">
        <f>(F1074-E1074)/365</f>
        <v>0</v>
      </c>
      <c r="M1074">
        <f ca="1">K1074/H1074</f>
        <v>4189.6424560089854</v>
      </c>
      <c r="N1074">
        <f>COUNTIF(K:K,K1074)</f>
        <v>38</v>
      </c>
      <c r="O1074">
        <f ca="1">COUNTIF(M:M,M1074)</f>
        <v>2</v>
      </c>
    </row>
    <row r="1075" spans="1:15" x14ac:dyDescent="0.3">
      <c r="A1075">
        <v>447</v>
      </c>
      <c r="B1075" t="s">
        <v>663</v>
      </c>
      <c r="C1075" t="s">
        <v>636</v>
      </c>
      <c r="D1075" t="s">
        <v>11</v>
      </c>
      <c r="E1075" s="8">
        <v>38992</v>
      </c>
      <c r="F1075" s="8">
        <v>38992</v>
      </c>
      <c r="G1075" s="3">
        <f ca="1">(TODAY()-E1075)/365</f>
        <v>14.635616438356164</v>
      </c>
      <c r="H1075" s="3">
        <f ca="1">(TODAY()-F1075)/365</f>
        <v>14.635616438356164</v>
      </c>
      <c r="I1075" t="s">
        <v>10</v>
      </c>
      <c r="J1075">
        <f t="shared" si="16"/>
        <v>61318</v>
      </c>
      <c r="K1075">
        <v>61318</v>
      </c>
      <c r="L1075">
        <f>(F1075-E1075)/365</f>
        <v>0</v>
      </c>
      <c r="M1075">
        <f ca="1">K1075/H1075</f>
        <v>4189.6424560089854</v>
      </c>
      <c r="N1075">
        <f>COUNTIF(K:K,K1075)</f>
        <v>38</v>
      </c>
      <c r="O1075">
        <f ca="1">COUNTIF(M:M,M1075)</f>
        <v>2</v>
      </c>
    </row>
    <row r="1076" spans="1:15" x14ac:dyDescent="0.3">
      <c r="A1076">
        <v>442</v>
      </c>
      <c r="B1076" t="s">
        <v>663</v>
      </c>
      <c r="C1076" t="s">
        <v>636</v>
      </c>
      <c r="D1076" t="s">
        <v>11</v>
      </c>
      <c r="E1076" s="8">
        <v>38952</v>
      </c>
      <c r="F1076" s="8">
        <v>38952</v>
      </c>
      <c r="G1076" s="3">
        <f ca="1">(TODAY()-E1076)/365</f>
        <v>14.745205479452055</v>
      </c>
      <c r="H1076" s="3">
        <f ca="1">(TODAY()-F1076)/365</f>
        <v>14.745205479452055</v>
      </c>
      <c r="I1076" t="s">
        <v>10</v>
      </c>
      <c r="J1076">
        <f t="shared" si="16"/>
        <v>61318</v>
      </c>
      <c r="K1076">
        <v>61318</v>
      </c>
      <c r="L1076">
        <f>(F1076-E1076)/365</f>
        <v>0</v>
      </c>
      <c r="M1076">
        <f ca="1">K1076/H1076</f>
        <v>4158.5042735042734</v>
      </c>
      <c r="N1076">
        <f>COUNTIF(K:K,K1076)</f>
        <v>38</v>
      </c>
      <c r="O1076">
        <f ca="1">COUNTIF(M:M,M1076)</f>
        <v>4</v>
      </c>
    </row>
    <row r="1077" spans="1:15" x14ac:dyDescent="0.3">
      <c r="A1077">
        <v>443</v>
      </c>
      <c r="B1077" t="s">
        <v>663</v>
      </c>
      <c r="C1077" t="s">
        <v>636</v>
      </c>
      <c r="D1077" t="s">
        <v>11</v>
      </c>
      <c r="E1077" s="8">
        <v>38952</v>
      </c>
      <c r="F1077" s="8">
        <v>38952</v>
      </c>
      <c r="G1077" s="3">
        <f ca="1">(TODAY()-E1077)/365</f>
        <v>14.745205479452055</v>
      </c>
      <c r="H1077" s="3">
        <f ca="1">(TODAY()-F1077)/365</f>
        <v>14.745205479452055</v>
      </c>
      <c r="I1077" t="s">
        <v>10</v>
      </c>
      <c r="J1077">
        <f t="shared" si="16"/>
        <v>61318</v>
      </c>
      <c r="K1077">
        <v>61318</v>
      </c>
      <c r="L1077">
        <f>(F1077-E1077)/365</f>
        <v>0</v>
      </c>
      <c r="M1077">
        <f ca="1">K1077/H1077</f>
        <v>4158.5042735042734</v>
      </c>
      <c r="N1077">
        <f>COUNTIF(K:K,K1077)</f>
        <v>38</v>
      </c>
      <c r="O1077">
        <f ca="1">COUNTIF(M:M,M1077)</f>
        <v>4</v>
      </c>
    </row>
    <row r="1078" spans="1:15" x14ac:dyDescent="0.3">
      <c r="A1078">
        <v>444</v>
      </c>
      <c r="B1078" t="s">
        <v>663</v>
      </c>
      <c r="C1078" t="s">
        <v>636</v>
      </c>
      <c r="D1078" t="s">
        <v>11</v>
      </c>
      <c r="E1078" s="8">
        <v>38952</v>
      </c>
      <c r="F1078" s="8">
        <v>38952</v>
      </c>
      <c r="G1078" s="3">
        <f ca="1">(TODAY()-E1078)/365</f>
        <v>14.745205479452055</v>
      </c>
      <c r="H1078" s="3">
        <f ca="1">(TODAY()-F1078)/365</f>
        <v>14.745205479452055</v>
      </c>
      <c r="I1078" t="s">
        <v>10</v>
      </c>
      <c r="J1078">
        <f t="shared" si="16"/>
        <v>61318</v>
      </c>
      <c r="K1078">
        <v>61318</v>
      </c>
      <c r="L1078">
        <f>(F1078-E1078)/365</f>
        <v>0</v>
      </c>
      <c r="M1078">
        <f ca="1">K1078/H1078</f>
        <v>4158.5042735042734</v>
      </c>
      <c r="N1078">
        <f>COUNTIF(K:K,K1078)</f>
        <v>38</v>
      </c>
      <c r="O1078">
        <f ca="1">COUNTIF(M:M,M1078)</f>
        <v>4</v>
      </c>
    </row>
    <row r="1079" spans="1:15" x14ac:dyDescent="0.3">
      <c r="A1079">
        <v>445</v>
      </c>
      <c r="B1079" t="s">
        <v>663</v>
      </c>
      <c r="C1079" t="s">
        <v>636</v>
      </c>
      <c r="D1079" t="s">
        <v>11</v>
      </c>
      <c r="E1079" s="8">
        <v>38952</v>
      </c>
      <c r="F1079" s="8">
        <v>38952</v>
      </c>
      <c r="G1079" s="3">
        <f ca="1">(TODAY()-E1079)/365</f>
        <v>14.745205479452055</v>
      </c>
      <c r="H1079" s="3">
        <f ca="1">(TODAY()-F1079)/365</f>
        <v>14.745205479452055</v>
      </c>
      <c r="I1079" t="s">
        <v>10</v>
      </c>
      <c r="J1079">
        <f t="shared" si="16"/>
        <v>61318</v>
      </c>
      <c r="K1079">
        <v>61318</v>
      </c>
      <c r="L1079">
        <f>(F1079-E1079)/365</f>
        <v>0</v>
      </c>
      <c r="M1079">
        <f ca="1">K1079/H1079</f>
        <v>4158.5042735042734</v>
      </c>
      <c r="N1079">
        <f>COUNTIF(K:K,K1079)</f>
        <v>38</v>
      </c>
      <c r="O1079">
        <f ca="1">COUNTIF(M:M,M1079)</f>
        <v>4</v>
      </c>
    </row>
    <row r="1080" spans="1:15" x14ac:dyDescent="0.3">
      <c r="A1080">
        <v>2236</v>
      </c>
      <c r="B1080" t="s">
        <v>654</v>
      </c>
      <c r="C1080" t="s">
        <v>636</v>
      </c>
      <c r="D1080" t="s">
        <v>11</v>
      </c>
      <c r="E1080" s="8">
        <v>38663</v>
      </c>
      <c r="F1080" s="8">
        <v>38891</v>
      </c>
      <c r="G1080" s="3">
        <f ca="1">(TODAY()-E1080)/365</f>
        <v>15.536986301369863</v>
      </c>
      <c r="H1080" s="3">
        <f ca="1">(TODAY()-F1080)/365</f>
        <v>14.912328767123288</v>
      </c>
      <c r="I1080" t="s">
        <v>10</v>
      </c>
      <c r="J1080">
        <f t="shared" si="16"/>
        <v>61318</v>
      </c>
      <c r="K1080">
        <v>61318</v>
      </c>
      <c r="L1080">
        <f>(F1080-E1080)/365</f>
        <v>0.62465753424657533</v>
      </c>
      <c r="M1080">
        <f ca="1">K1080/H1080</f>
        <v>4111.8996876722395</v>
      </c>
      <c r="N1080">
        <f>COUNTIF(K:K,K1080)</f>
        <v>38</v>
      </c>
      <c r="O1080">
        <f ca="1">COUNTIF(M:M,M1080)</f>
        <v>1</v>
      </c>
    </row>
    <row r="1081" spans="1:15" x14ac:dyDescent="0.3">
      <c r="A1081">
        <v>439</v>
      </c>
      <c r="B1081" t="s">
        <v>635</v>
      </c>
      <c r="C1081" t="s">
        <v>636</v>
      </c>
      <c r="D1081" t="s">
        <v>11</v>
      </c>
      <c r="E1081" s="8">
        <v>38852</v>
      </c>
      <c r="F1081" s="8">
        <v>38852</v>
      </c>
      <c r="G1081" s="3">
        <f ca="1">(TODAY()-E1081)/365</f>
        <v>15.019178082191781</v>
      </c>
      <c r="H1081" s="3">
        <f ca="1">(TODAY()-F1081)/365</f>
        <v>15.019178082191781</v>
      </c>
      <c r="I1081" t="s">
        <v>10</v>
      </c>
      <c r="J1081">
        <f t="shared" si="16"/>
        <v>61318</v>
      </c>
      <c r="K1081">
        <v>61318</v>
      </c>
      <c r="L1081">
        <f>(F1081-E1081)/365</f>
        <v>0</v>
      </c>
      <c r="M1081">
        <f ca="1">K1081/H1081</f>
        <v>4082.6468442174391</v>
      </c>
      <c r="N1081">
        <f>COUNTIF(K:K,K1081)</f>
        <v>38</v>
      </c>
      <c r="O1081">
        <f ca="1">COUNTIF(M:M,M1081)</f>
        <v>3</v>
      </c>
    </row>
    <row r="1082" spans="1:15" x14ac:dyDescent="0.3">
      <c r="A1082">
        <v>440</v>
      </c>
      <c r="B1082" t="s">
        <v>654</v>
      </c>
      <c r="C1082" t="s">
        <v>636</v>
      </c>
      <c r="D1082" t="s">
        <v>11</v>
      </c>
      <c r="E1082" s="8">
        <v>38852</v>
      </c>
      <c r="F1082" s="8">
        <v>38852</v>
      </c>
      <c r="G1082" s="3">
        <f ca="1">(TODAY()-E1082)/365</f>
        <v>15.019178082191781</v>
      </c>
      <c r="H1082" s="3">
        <f ca="1">(TODAY()-F1082)/365</f>
        <v>15.019178082191781</v>
      </c>
      <c r="I1082" t="s">
        <v>10</v>
      </c>
      <c r="J1082">
        <f t="shared" si="16"/>
        <v>61318</v>
      </c>
      <c r="K1082">
        <v>61318</v>
      </c>
      <c r="L1082">
        <f>(F1082-E1082)/365</f>
        <v>0</v>
      </c>
      <c r="M1082">
        <f ca="1">K1082/H1082</f>
        <v>4082.6468442174391</v>
      </c>
      <c r="N1082">
        <f>COUNTIF(K:K,K1082)</f>
        <v>38</v>
      </c>
      <c r="O1082">
        <f ca="1">COUNTIF(M:M,M1082)</f>
        <v>3</v>
      </c>
    </row>
    <row r="1083" spans="1:15" x14ac:dyDescent="0.3">
      <c r="A1083">
        <v>441</v>
      </c>
      <c r="B1083" t="s">
        <v>663</v>
      </c>
      <c r="C1083" t="s">
        <v>636</v>
      </c>
      <c r="D1083" t="s">
        <v>11</v>
      </c>
      <c r="E1083" s="8">
        <v>38852</v>
      </c>
      <c r="F1083" s="8">
        <v>38852</v>
      </c>
      <c r="G1083" s="3">
        <f ca="1">(TODAY()-E1083)/365</f>
        <v>15.019178082191781</v>
      </c>
      <c r="H1083" s="3">
        <f ca="1">(TODAY()-F1083)/365</f>
        <v>15.019178082191781</v>
      </c>
      <c r="I1083" t="s">
        <v>10</v>
      </c>
      <c r="J1083">
        <f t="shared" si="16"/>
        <v>61318</v>
      </c>
      <c r="K1083">
        <v>61318</v>
      </c>
      <c r="L1083">
        <f>(F1083-E1083)/365</f>
        <v>0</v>
      </c>
      <c r="M1083">
        <f ca="1">K1083/H1083</f>
        <v>4082.6468442174391</v>
      </c>
      <c r="N1083">
        <f>COUNTIF(K:K,K1083)</f>
        <v>38</v>
      </c>
      <c r="O1083">
        <f ca="1">COUNTIF(M:M,M1083)</f>
        <v>3</v>
      </c>
    </row>
    <row r="1084" spans="1:15" x14ac:dyDescent="0.3">
      <c r="A1084">
        <v>437</v>
      </c>
      <c r="B1084" t="s">
        <v>667</v>
      </c>
      <c r="C1084" t="s">
        <v>636</v>
      </c>
      <c r="D1084" t="s">
        <v>11</v>
      </c>
      <c r="E1084" s="8">
        <v>38761</v>
      </c>
      <c r="F1084" s="8">
        <v>38761</v>
      </c>
      <c r="G1084" s="3">
        <f ca="1">(TODAY()-E1084)/365</f>
        <v>15.268493150684931</v>
      </c>
      <c r="H1084" s="3">
        <f ca="1">(TODAY()-F1084)/365</f>
        <v>15.268493150684931</v>
      </c>
      <c r="I1084" t="s">
        <v>10</v>
      </c>
      <c r="J1084">
        <f t="shared" si="16"/>
        <v>61318</v>
      </c>
      <c r="K1084">
        <v>61318</v>
      </c>
      <c r="L1084">
        <f>(F1084-E1084)/365</f>
        <v>0</v>
      </c>
      <c r="M1084">
        <f ca="1">K1084/H1084</f>
        <v>4015.9824152162214</v>
      </c>
      <c r="N1084">
        <f>COUNTIF(K:K,K1084)</f>
        <v>38</v>
      </c>
      <c r="O1084">
        <f ca="1">COUNTIF(M:M,M1084)</f>
        <v>2</v>
      </c>
    </row>
    <row r="1085" spans="1:15" x14ac:dyDescent="0.3">
      <c r="A1085">
        <v>438</v>
      </c>
      <c r="B1085" t="s">
        <v>667</v>
      </c>
      <c r="C1085" t="s">
        <v>636</v>
      </c>
      <c r="D1085" t="s">
        <v>11</v>
      </c>
      <c r="E1085" s="8">
        <v>38761</v>
      </c>
      <c r="F1085" s="8">
        <v>38761</v>
      </c>
      <c r="G1085" s="3">
        <f ca="1">(TODAY()-E1085)/365</f>
        <v>15.268493150684931</v>
      </c>
      <c r="H1085" s="3">
        <f ca="1">(TODAY()-F1085)/365</f>
        <v>15.268493150684931</v>
      </c>
      <c r="I1085" t="s">
        <v>10</v>
      </c>
      <c r="J1085">
        <f t="shared" si="16"/>
        <v>61318</v>
      </c>
      <c r="K1085">
        <v>61318</v>
      </c>
      <c r="L1085">
        <f>(F1085-E1085)/365</f>
        <v>0</v>
      </c>
      <c r="M1085">
        <f ca="1">K1085/H1085</f>
        <v>4015.9824152162214</v>
      </c>
      <c r="N1085">
        <f>COUNTIF(K:K,K1085)</f>
        <v>38</v>
      </c>
      <c r="O1085">
        <f ca="1">COUNTIF(M:M,M1085)</f>
        <v>2</v>
      </c>
    </row>
    <row r="1086" spans="1:15" x14ac:dyDescent="0.3">
      <c r="A1086">
        <v>435</v>
      </c>
      <c r="B1086" t="s">
        <v>667</v>
      </c>
      <c r="C1086" t="s">
        <v>636</v>
      </c>
      <c r="D1086" t="s">
        <v>11</v>
      </c>
      <c r="E1086" s="8">
        <v>38663</v>
      </c>
      <c r="F1086" s="8">
        <v>38663</v>
      </c>
      <c r="G1086" s="3">
        <f ca="1">(TODAY()-E1086)/365</f>
        <v>15.536986301369863</v>
      </c>
      <c r="H1086" s="3">
        <f ca="1">(TODAY()-F1086)/365</f>
        <v>15.536986301369863</v>
      </c>
      <c r="I1086" t="s">
        <v>10</v>
      </c>
      <c r="J1086">
        <f t="shared" si="16"/>
        <v>61318</v>
      </c>
      <c r="K1086">
        <v>61318</v>
      </c>
      <c r="L1086">
        <f>(F1086-E1086)/365</f>
        <v>0</v>
      </c>
      <c r="M1086">
        <f ca="1">K1086/H1086</f>
        <v>3946.582613295715</v>
      </c>
      <c r="N1086">
        <f>COUNTIF(K:K,K1086)</f>
        <v>38</v>
      </c>
      <c r="O1086">
        <f ca="1">COUNTIF(M:M,M1086)</f>
        <v>2</v>
      </c>
    </row>
    <row r="1087" spans="1:15" x14ac:dyDescent="0.3">
      <c r="A1087">
        <v>436</v>
      </c>
      <c r="B1087" t="s">
        <v>667</v>
      </c>
      <c r="C1087" t="s">
        <v>636</v>
      </c>
      <c r="D1087" t="s">
        <v>11</v>
      </c>
      <c r="E1087" s="8">
        <v>38663</v>
      </c>
      <c r="F1087" s="8">
        <v>38663</v>
      </c>
      <c r="G1087" s="3">
        <f ca="1">(TODAY()-E1087)/365</f>
        <v>15.536986301369863</v>
      </c>
      <c r="H1087" s="3">
        <f ca="1">(TODAY()-F1087)/365</f>
        <v>15.536986301369863</v>
      </c>
      <c r="I1087" t="s">
        <v>10</v>
      </c>
      <c r="J1087">
        <f t="shared" si="16"/>
        <v>61318</v>
      </c>
      <c r="K1087">
        <v>61318</v>
      </c>
      <c r="L1087">
        <f>(F1087-E1087)/365</f>
        <v>0</v>
      </c>
      <c r="M1087">
        <f ca="1">K1087/H1087</f>
        <v>3946.582613295715</v>
      </c>
      <c r="N1087">
        <f>COUNTIF(K:K,K1087)</f>
        <v>38</v>
      </c>
      <c r="O1087">
        <f ca="1">COUNTIF(M:M,M1087)</f>
        <v>2</v>
      </c>
    </row>
    <row r="1088" spans="1:15" x14ac:dyDescent="0.3">
      <c r="A1088">
        <v>427</v>
      </c>
      <c r="B1088" t="s">
        <v>654</v>
      </c>
      <c r="C1088" t="s">
        <v>636</v>
      </c>
      <c r="D1088" t="s">
        <v>11</v>
      </c>
      <c r="E1088" s="8">
        <v>38572</v>
      </c>
      <c r="F1088" s="8">
        <v>38572</v>
      </c>
      <c r="G1088" s="3">
        <f ca="1">(TODAY()-E1088)/365</f>
        <v>15.786301369863013</v>
      </c>
      <c r="H1088" s="3">
        <f ca="1">(TODAY()-F1088)/365</f>
        <v>15.786301369863013</v>
      </c>
      <c r="I1088" t="s">
        <v>10</v>
      </c>
      <c r="J1088">
        <f t="shared" si="16"/>
        <v>61318</v>
      </c>
      <c r="K1088">
        <v>61318</v>
      </c>
      <c r="L1088">
        <f>(F1088-E1088)/365</f>
        <v>0</v>
      </c>
      <c r="M1088">
        <f ca="1">K1088/H1088</f>
        <v>3884.2537313432836</v>
      </c>
      <c r="N1088">
        <f>COUNTIF(K:K,K1088)</f>
        <v>38</v>
      </c>
      <c r="O1088">
        <f ca="1">COUNTIF(M:M,M1088)</f>
        <v>9</v>
      </c>
    </row>
    <row r="1089" spans="1:15" x14ac:dyDescent="0.3">
      <c r="A1089">
        <v>428</v>
      </c>
      <c r="B1089" t="s">
        <v>654</v>
      </c>
      <c r="C1089" t="s">
        <v>636</v>
      </c>
      <c r="D1089" t="s">
        <v>11</v>
      </c>
      <c r="E1089" s="8">
        <v>38572</v>
      </c>
      <c r="F1089" s="8">
        <v>38572</v>
      </c>
      <c r="G1089" s="3">
        <f ca="1">(TODAY()-E1089)/365</f>
        <v>15.786301369863013</v>
      </c>
      <c r="H1089" s="3">
        <f ca="1">(TODAY()-F1089)/365</f>
        <v>15.786301369863013</v>
      </c>
      <c r="I1089" t="s">
        <v>10</v>
      </c>
      <c r="J1089">
        <f t="shared" si="16"/>
        <v>61318</v>
      </c>
      <c r="K1089">
        <v>61318</v>
      </c>
      <c r="L1089">
        <f>(F1089-E1089)/365</f>
        <v>0</v>
      </c>
      <c r="M1089">
        <f ca="1">K1089/H1089</f>
        <v>3884.2537313432836</v>
      </c>
      <c r="N1089">
        <f>COUNTIF(K:K,K1089)</f>
        <v>38</v>
      </c>
      <c r="O1089">
        <f ca="1">COUNTIF(M:M,M1089)</f>
        <v>9</v>
      </c>
    </row>
    <row r="1090" spans="1:15" x14ac:dyDescent="0.3">
      <c r="A1090">
        <v>429</v>
      </c>
      <c r="B1090" t="s">
        <v>663</v>
      </c>
      <c r="C1090" t="s">
        <v>636</v>
      </c>
      <c r="D1090" t="s">
        <v>11</v>
      </c>
      <c r="E1090" s="8">
        <v>38572</v>
      </c>
      <c r="F1090" s="8">
        <v>38572</v>
      </c>
      <c r="G1090" s="3">
        <f ca="1">(TODAY()-E1090)/365</f>
        <v>15.786301369863013</v>
      </c>
      <c r="H1090" s="3">
        <f ca="1">(TODAY()-F1090)/365</f>
        <v>15.786301369863013</v>
      </c>
      <c r="I1090" t="s">
        <v>10</v>
      </c>
      <c r="J1090">
        <f t="shared" si="16"/>
        <v>61318</v>
      </c>
      <c r="K1090">
        <v>61318</v>
      </c>
      <c r="L1090">
        <f>(F1090-E1090)/365</f>
        <v>0</v>
      </c>
      <c r="M1090">
        <f ca="1">K1090/H1090</f>
        <v>3884.2537313432836</v>
      </c>
      <c r="N1090">
        <f>COUNTIF(K:K,K1090)</f>
        <v>38</v>
      </c>
      <c r="O1090">
        <f ca="1">COUNTIF(M:M,M1090)</f>
        <v>9</v>
      </c>
    </row>
    <row r="1091" spans="1:15" x14ac:dyDescent="0.3">
      <c r="A1091">
        <v>430</v>
      </c>
      <c r="B1091" t="s">
        <v>663</v>
      </c>
      <c r="C1091" t="s">
        <v>636</v>
      </c>
      <c r="D1091" t="s">
        <v>11</v>
      </c>
      <c r="E1091" s="8">
        <v>38572</v>
      </c>
      <c r="F1091" s="8">
        <v>38572</v>
      </c>
      <c r="G1091" s="3">
        <f ca="1">(TODAY()-E1091)/365</f>
        <v>15.786301369863013</v>
      </c>
      <c r="H1091" s="3">
        <f ca="1">(TODAY()-F1091)/365</f>
        <v>15.786301369863013</v>
      </c>
      <c r="I1091" t="s">
        <v>10</v>
      </c>
      <c r="J1091">
        <f t="shared" ref="J1091:J1154" si="17">IF(K1091&gt;1000, K1091, 40*4*K1091)</f>
        <v>61318</v>
      </c>
      <c r="K1091">
        <v>61318</v>
      </c>
      <c r="L1091">
        <f>(F1091-E1091)/365</f>
        <v>0</v>
      </c>
      <c r="M1091">
        <f ca="1">K1091/H1091</f>
        <v>3884.2537313432836</v>
      </c>
      <c r="N1091">
        <f>COUNTIF(K:K,K1091)</f>
        <v>38</v>
      </c>
      <c r="O1091">
        <f ca="1">COUNTIF(M:M,M1091)</f>
        <v>9</v>
      </c>
    </row>
    <row r="1092" spans="1:15" x14ac:dyDescent="0.3">
      <c r="A1092">
        <v>431</v>
      </c>
      <c r="B1092" t="s">
        <v>663</v>
      </c>
      <c r="C1092" t="s">
        <v>636</v>
      </c>
      <c r="D1092" t="s">
        <v>11</v>
      </c>
      <c r="E1092" s="8">
        <v>38572</v>
      </c>
      <c r="F1092" s="8">
        <v>38572</v>
      </c>
      <c r="G1092" s="3">
        <f ca="1">(TODAY()-E1092)/365</f>
        <v>15.786301369863013</v>
      </c>
      <c r="H1092" s="3">
        <f ca="1">(TODAY()-F1092)/365</f>
        <v>15.786301369863013</v>
      </c>
      <c r="I1092" t="s">
        <v>10</v>
      </c>
      <c r="J1092">
        <f t="shared" si="17"/>
        <v>61318</v>
      </c>
      <c r="K1092">
        <v>61318</v>
      </c>
      <c r="L1092">
        <f>(F1092-E1092)/365</f>
        <v>0</v>
      </c>
      <c r="M1092">
        <f ca="1">K1092/H1092</f>
        <v>3884.2537313432836</v>
      </c>
      <c r="N1092">
        <f>COUNTIF(K:K,K1092)</f>
        <v>38</v>
      </c>
      <c r="O1092">
        <f ca="1">COUNTIF(M:M,M1092)</f>
        <v>9</v>
      </c>
    </row>
    <row r="1093" spans="1:15" x14ac:dyDescent="0.3">
      <c r="A1093">
        <v>432</v>
      </c>
      <c r="B1093" t="s">
        <v>663</v>
      </c>
      <c r="C1093" t="s">
        <v>636</v>
      </c>
      <c r="D1093" t="s">
        <v>11</v>
      </c>
      <c r="E1093" s="8">
        <v>38572</v>
      </c>
      <c r="F1093" s="8">
        <v>38572</v>
      </c>
      <c r="G1093" s="3">
        <f ca="1">(TODAY()-E1093)/365</f>
        <v>15.786301369863013</v>
      </c>
      <c r="H1093" s="3">
        <f ca="1">(TODAY()-F1093)/365</f>
        <v>15.786301369863013</v>
      </c>
      <c r="I1093" t="s">
        <v>10</v>
      </c>
      <c r="J1093">
        <f t="shared" si="17"/>
        <v>61318</v>
      </c>
      <c r="K1093">
        <v>61318</v>
      </c>
      <c r="L1093">
        <f>(F1093-E1093)/365</f>
        <v>0</v>
      </c>
      <c r="M1093">
        <f ca="1">K1093/H1093</f>
        <v>3884.2537313432836</v>
      </c>
      <c r="N1093">
        <f>COUNTIF(K:K,K1093)</f>
        <v>38</v>
      </c>
      <c r="O1093">
        <f ca="1">COUNTIF(M:M,M1093)</f>
        <v>9</v>
      </c>
    </row>
    <row r="1094" spans="1:15" x14ac:dyDescent="0.3">
      <c r="A1094">
        <v>433</v>
      </c>
      <c r="B1094" t="s">
        <v>663</v>
      </c>
      <c r="C1094" t="s">
        <v>636</v>
      </c>
      <c r="D1094" t="s">
        <v>11</v>
      </c>
      <c r="E1094" s="8">
        <v>38572</v>
      </c>
      <c r="F1094" s="8">
        <v>38572</v>
      </c>
      <c r="G1094" s="3">
        <f ca="1">(TODAY()-E1094)/365</f>
        <v>15.786301369863013</v>
      </c>
      <c r="H1094" s="3">
        <f ca="1">(TODAY()-F1094)/365</f>
        <v>15.786301369863013</v>
      </c>
      <c r="I1094" t="s">
        <v>10</v>
      </c>
      <c r="J1094">
        <f t="shared" si="17"/>
        <v>61318</v>
      </c>
      <c r="K1094">
        <v>61318</v>
      </c>
      <c r="L1094">
        <f>(F1094-E1094)/365</f>
        <v>0</v>
      </c>
      <c r="M1094">
        <f ca="1">K1094/H1094</f>
        <v>3884.2537313432836</v>
      </c>
      <c r="N1094">
        <f>COUNTIF(K:K,K1094)</f>
        <v>38</v>
      </c>
      <c r="O1094">
        <f ca="1">COUNTIF(M:M,M1094)</f>
        <v>9</v>
      </c>
    </row>
    <row r="1095" spans="1:15" x14ac:dyDescent="0.3">
      <c r="A1095">
        <v>3195</v>
      </c>
      <c r="B1095" t="s">
        <v>663</v>
      </c>
      <c r="C1095" t="s">
        <v>636</v>
      </c>
      <c r="D1095" t="s">
        <v>11</v>
      </c>
      <c r="E1095" s="8">
        <v>35412</v>
      </c>
      <c r="F1095" s="8">
        <v>38572</v>
      </c>
      <c r="G1095" s="3">
        <f ca="1">(TODAY()-E1095)/365</f>
        <v>24.443835616438356</v>
      </c>
      <c r="H1095" s="3">
        <f ca="1">(TODAY()-F1095)/365</f>
        <v>15.786301369863013</v>
      </c>
      <c r="I1095" t="s">
        <v>10</v>
      </c>
      <c r="J1095">
        <f t="shared" si="17"/>
        <v>61318</v>
      </c>
      <c r="K1095">
        <v>61318</v>
      </c>
      <c r="L1095">
        <f>(F1095-E1095)/365</f>
        <v>8.6575342465753433</v>
      </c>
      <c r="M1095">
        <f ca="1">K1095/H1095</f>
        <v>3884.2537313432836</v>
      </c>
      <c r="N1095">
        <f>COUNTIF(K:K,K1095)</f>
        <v>38</v>
      </c>
      <c r="O1095">
        <f ca="1">COUNTIF(M:M,M1095)</f>
        <v>9</v>
      </c>
    </row>
    <row r="1096" spans="1:15" x14ac:dyDescent="0.3">
      <c r="A1096">
        <v>434</v>
      </c>
      <c r="B1096" t="s">
        <v>667</v>
      </c>
      <c r="C1096" t="s">
        <v>636</v>
      </c>
      <c r="D1096" t="s">
        <v>11</v>
      </c>
      <c r="E1096" s="8">
        <v>38572</v>
      </c>
      <c r="F1096" s="8">
        <v>38572</v>
      </c>
      <c r="G1096" s="3">
        <f ca="1">(TODAY()-E1096)/365</f>
        <v>15.786301369863013</v>
      </c>
      <c r="H1096" s="3">
        <f ca="1">(TODAY()-F1096)/365</f>
        <v>15.786301369863013</v>
      </c>
      <c r="I1096" t="s">
        <v>10</v>
      </c>
      <c r="J1096">
        <f t="shared" si="17"/>
        <v>61318</v>
      </c>
      <c r="K1096">
        <v>61318</v>
      </c>
      <c r="L1096">
        <f>(F1096-E1096)/365</f>
        <v>0</v>
      </c>
      <c r="M1096">
        <f ca="1">K1096/H1096</f>
        <v>3884.2537313432836</v>
      </c>
      <c r="N1096">
        <f>COUNTIF(K:K,K1096)</f>
        <v>38</v>
      </c>
      <c r="O1096">
        <f ca="1">COUNTIF(M:M,M1096)</f>
        <v>9</v>
      </c>
    </row>
    <row r="1097" spans="1:15" x14ac:dyDescent="0.3">
      <c r="A1097">
        <v>426</v>
      </c>
      <c r="B1097" t="s">
        <v>233</v>
      </c>
      <c r="C1097" t="s">
        <v>235</v>
      </c>
      <c r="D1097" t="s">
        <v>11</v>
      </c>
      <c r="E1097" s="8">
        <v>38187</v>
      </c>
      <c r="F1097" s="8">
        <v>38187</v>
      </c>
      <c r="G1097" s="3">
        <f ca="1">(TODAY()-E1097)/365</f>
        <v>16.841095890410958</v>
      </c>
      <c r="H1097" s="3">
        <f ca="1">(TODAY()-F1097)/365</f>
        <v>16.841095890410958</v>
      </c>
      <c r="I1097" t="s">
        <v>10</v>
      </c>
      <c r="J1097">
        <f t="shared" si="17"/>
        <v>61318</v>
      </c>
      <c r="K1097">
        <v>61318</v>
      </c>
      <c r="L1097">
        <f>(F1097-E1097)/365</f>
        <v>0</v>
      </c>
      <c r="M1097">
        <f ca="1">K1097/H1097</f>
        <v>3640.9744590857331</v>
      </c>
      <c r="N1097">
        <f>COUNTIF(K:K,K1097)</f>
        <v>38</v>
      </c>
      <c r="O1097">
        <f ca="1">COUNTIF(M:M,M1097)</f>
        <v>1</v>
      </c>
    </row>
    <row r="1098" spans="1:15" x14ac:dyDescent="0.3">
      <c r="A1098">
        <v>425</v>
      </c>
      <c r="B1098" t="s">
        <v>233</v>
      </c>
      <c r="C1098" t="s">
        <v>235</v>
      </c>
      <c r="D1098" t="s">
        <v>11</v>
      </c>
      <c r="E1098" s="8">
        <v>36717</v>
      </c>
      <c r="F1098" s="8">
        <v>36717</v>
      </c>
      <c r="G1098" s="3">
        <f ca="1">(TODAY()-E1098)/365</f>
        <v>20.86849315068493</v>
      </c>
      <c r="H1098" s="3">
        <f ca="1">(TODAY()-F1098)/365</f>
        <v>20.86849315068493</v>
      </c>
      <c r="I1098" t="s">
        <v>10</v>
      </c>
      <c r="J1098">
        <f t="shared" si="17"/>
        <v>61318</v>
      </c>
      <c r="K1098">
        <v>61318</v>
      </c>
      <c r="L1098">
        <f>(F1098-E1098)/365</f>
        <v>0</v>
      </c>
      <c r="M1098">
        <f ca="1">K1098/H1098</f>
        <v>2938.3051069975058</v>
      </c>
      <c r="N1098">
        <f>COUNTIF(K:K,K1098)</f>
        <v>38</v>
      </c>
      <c r="O1098">
        <f ca="1">COUNTIF(M:M,M1098)</f>
        <v>1</v>
      </c>
    </row>
    <row r="1099" spans="1:15" x14ac:dyDescent="0.3">
      <c r="A1099">
        <v>4065</v>
      </c>
      <c r="B1099" t="s">
        <v>755</v>
      </c>
      <c r="C1099" t="s">
        <v>761</v>
      </c>
      <c r="D1099" t="s">
        <v>11</v>
      </c>
      <c r="E1099" s="8">
        <v>31713</v>
      </c>
      <c r="F1099" s="8">
        <v>41544</v>
      </c>
      <c r="G1099" s="3">
        <f ca="1">(TODAY()-E1099)/365</f>
        <v>34.578082191780823</v>
      </c>
      <c r="H1099" s="3">
        <f ca="1">(TODAY()-F1099)/365</f>
        <v>7.6438356164383565</v>
      </c>
      <c r="I1099" t="s">
        <v>10</v>
      </c>
      <c r="J1099">
        <f t="shared" si="17"/>
        <v>61285.17</v>
      </c>
      <c r="K1099">
        <v>61285.17</v>
      </c>
      <c r="L1099">
        <f>(F1099-E1099)/365</f>
        <v>26.934246575342467</v>
      </c>
      <c r="M1099">
        <f ca="1">K1099/H1099</f>
        <v>8017.5939247311826</v>
      </c>
      <c r="N1099">
        <f>COUNTIF(K:K,K1099)</f>
        <v>1</v>
      </c>
      <c r="O1099">
        <f ca="1">COUNTIF(M:M,M1099)</f>
        <v>1</v>
      </c>
    </row>
    <row r="1100" spans="1:15" x14ac:dyDescent="0.3">
      <c r="A1100">
        <v>3405</v>
      </c>
      <c r="B1100" t="s">
        <v>352</v>
      </c>
      <c r="C1100" t="s">
        <v>357</v>
      </c>
      <c r="D1100" t="s">
        <v>11</v>
      </c>
      <c r="E1100" s="8">
        <v>39606</v>
      </c>
      <c r="F1100" s="8">
        <v>43711</v>
      </c>
      <c r="G1100" s="3">
        <f ca="1">(TODAY()-E1100)/365</f>
        <v>12.953424657534246</v>
      </c>
      <c r="H1100" s="3">
        <f ca="1">(TODAY()-F1100)/365</f>
        <v>1.7068493150684931</v>
      </c>
      <c r="I1100" t="s">
        <v>14</v>
      </c>
      <c r="J1100">
        <f t="shared" si="17"/>
        <v>61200</v>
      </c>
      <c r="K1100">
        <v>61200</v>
      </c>
      <c r="L1100">
        <f>(F1100-E1100)/365</f>
        <v>11.246575342465754</v>
      </c>
      <c r="M1100">
        <f ca="1">K1100/H1100</f>
        <v>35855.537720706263</v>
      </c>
      <c r="N1100">
        <f>COUNTIF(K:K,K1100)</f>
        <v>2</v>
      </c>
      <c r="O1100">
        <f ca="1">COUNTIF(M:M,M1100)</f>
        <v>1</v>
      </c>
    </row>
    <row r="1101" spans="1:15" x14ac:dyDescent="0.3">
      <c r="A1101">
        <v>2452</v>
      </c>
      <c r="B1101" t="s">
        <v>536</v>
      </c>
      <c r="C1101" t="s">
        <v>179</v>
      </c>
      <c r="D1101" t="s">
        <v>11</v>
      </c>
      <c r="E1101" s="8">
        <v>43024</v>
      </c>
      <c r="F1101" s="8">
        <v>43682</v>
      </c>
      <c r="G1101" s="3">
        <f ca="1">(TODAY()-E1101)/365</f>
        <v>3.5890410958904111</v>
      </c>
      <c r="H1101" s="3">
        <f ca="1">(TODAY()-F1101)/365</f>
        <v>1.7863013698630137</v>
      </c>
      <c r="I1101" t="s">
        <v>14</v>
      </c>
      <c r="J1101">
        <f t="shared" si="17"/>
        <v>61200</v>
      </c>
      <c r="K1101">
        <v>61200</v>
      </c>
      <c r="L1101">
        <f>(F1101-E1101)/365</f>
        <v>1.8027397260273972</v>
      </c>
      <c r="M1101">
        <f ca="1">K1101/H1101</f>
        <v>34260.73619631902</v>
      </c>
      <c r="N1101">
        <f>COUNTIF(K:K,K1101)</f>
        <v>2</v>
      </c>
      <c r="O1101">
        <f ca="1">COUNTIF(M:M,M1101)</f>
        <v>1</v>
      </c>
    </row>
    <row r="1102" spans="1:15" x14ac:dyDescent="0.3">
      <c r="A1102">
        <v>3603</v>
      </c>
      <c r="B1102" t="s">
        <v>352</v>
      </c>
      <c r="C1102" t="s">
        <v>239</v>
      </c>
      <c r="D1102" t="s">
        <v>11</v>
      </c>
      <c r="E1102" s="8">
        <v>38161</v>
      </c>
      <c r="F1102" s="8">
        <v>43232</v>
      </c>
      <c r="G1102" s="3">
        <f ca="1">(TODAY()-E1102)/365</f>
        <v>16.912328767123288</v>
      </c>
      <c r="H1102" s="3">
        <f ca="1">(TODAY()-F1102)/365</f>
        <v>3.0191780821917806</v>
      </c>
      <c r="I1102" t="s">
        <v>14</v>
      </c>
      <c r="J1102">
        <f t="shared" si="17"/>
        <v>61193.69</v>
      </c>
      <c r="K1102">
        <v>61193.69</v>
      </c>
      <c r="L1102">
        <f>(F1102-E1102)/365</f>
        <v>13.893150684931507</v>
      </c>
      <c r="M1102">
        <f ca="1">K1102/H1102</f>
        <v>20268.327450090746</v>
      </c>
      <c r="N1102">
        <f>COUNTIF(K:K,K1102)</f>
        <v>1</v>
      </c>
      <c r="O1102">
        <f ca="1">COUNTIF(M:M,M1102)</f>
        <v>1</v>
      </c>
    </row>
    <row r="1103" spans="1:15" x14ac:dyDescent="0.3">
      <c r="A1103">
        <v>2875</v>
      </c>
      <c r="B1103" t="s">
        <v>595</v>
      </c>
      <c r="C1103" t="s">
        <v>231</v>
      </c>
      <c r="D1103" t="s">
        <v>11</v>
      </c>
      <c r="E1103" s="8">
        <v>41463</v>
      </c>
      <c r="F1103" s="8">
        <v>43234</v>
      </c>
      <c r="G1103" s="3">
        <f ca="1">(TODAY()-E1103)/365</f>
        <v>7.8657534246575347</v>
      </c>
      <c r="H1103" s="3">
        <f ca="1">(TODAY()-F1103)/365</f>
        <v>3.0136986301369864</v>
      </c>
      <c r="I1103" t="s">
        <v>14</v>
      </c>
      <c r="J1103">
        <f t="shared" si="17"/>
        <v>60984.35</v>
      </c>
      <c r="K1103">
        <v>60984.35</v>
      </c>
      <c r="L1103">
        <f>(F1103-E1103)/365</f>
        <v>4.8520547945205479</v>
      </c>
      <c r="M1103">
        <f ca="1">K1103/H1103</f>
        <v>20235.716136363637</v>
      </c>
      <c r="N1103">
        <f>COUNTIF(K:K,K1103)</f>
        <v>1</v>
      </c>
      <c r="O1103">
        <f ca="1">COUNTIF(M:M,M1103)</f>
        <v>1</v>
      </c>
    </row>
    <row r="1104" spans="1:15" x14ac:dyDescent="0.3">
      <c r="A1104">
        <v>3431</v>
      </c>
      <c r="B1104" t="s">
        <v>452</v>
      </c>
      <c r="C1104" t="s">
        <v>74</v>
      </c>
      <c r="D1104" t="s">
        <v>11</v>
      </c>
      <c r="E1104" s="8">
        <v>38054</v>
      </c>
      <c r="F1104" s="8">
        <v>42255</v>
      </c>
      <c r="G1104" s="3">
        <f ca="1">(TODAY()-E1104)/365</f>
        <v>17.205479452054796</v>
      </c>
      <c r="H1104" s="3">
        <f ca="1">(TODAY()-F1104)/365</f>
        <v>5.6958904109589037</v>
      </c>
      <c r="I1104" t="s">
        <v>14</v>
      </c>
      <c r="J1104">
        <f t="shared" si="17"/>
        <v>60956.3</v>
      </c>
      <c r="K1104">
        <v>60956.3</v>
      </c>
      <c r="L1104">
        <f>(F1104-E1104)/365</f>
        <v>11.509589041095891</v>
      </c>
      <c r="M1104">
        <f ca="1">K1104/H1104</f>
        <v>10701.803511303513</v>
      </c>
      <c r="N1104">
        <f>COUNTIF(K:K,K1104)</f>
        <v>3</v>
      </c>
      <c r="O1104">
        <f ca="1">COUNTIF(M:M,M1104)</f>
        <v>1</v>
      </c>
    </row>
    <row r="1105" spans="1:15" x14ac:dyDescent="0.3">
      <c r="A1105">
        <v>3120</v>
      </c>
      <c r="B1105" t="s">
        <v>127</v>
      </c>
      <c r="C1105" t="s">
        <v>31</v>
      </c>
      <c r="D1105" t="s">
        <v>11</v>
      </c>
      <c r="E1105" s="8">
        <v>39318</v>
      </c>
      <c r="F1105" s="8">
        <v>42132</v>
      </c>
      <c r="G1105" s="3">
        <f ca="1">(TODAY()-E1105)/365</f>
        <v>13.742465753424657</v>
      </c>
      <c r="H1105" s="3">
        <f ca="1">(TODAY()-F1105)/365</f>
        <v>6.0328767123287674</v>
      </c>
      <c r="I1105" t="s">
        <v>14</v>
      </c>
      <c r="J1105">
        <f t="shared" si="17"/>
        <v>60956.3</v>
      </c>
      <c r="K1105">
        <v>60956.3</v>
      </c>
      <c r="L1105">
        <f>(F1105-E1105)/365</f>
        <v>7.7095890410958905</v>
      </c>
      <c r="M1105">
        <f ca="1">K1105/H1105</f>
        <v>10104.018846503179</v>
      </c>
      <c r="N1105">
        <f>COUNTIF(K:K,K1105)</f>
        <v>3</v>
      </c>
      <c r="O1105">
        <f ca="1">COUNTIF(M:M,M1105)</f>
        <v>1</v>
      </c>
    </row>
    <row r="1106" spans="1:15" x14ac:dyDescent="0.3">
      <c r="A1106">
        <v>3987</v>
      </c>
      <c r="B1106" t="s">
        <v>718</v>
      </c>
      <c r="C1106" t="s">
        <v>719</v>
      </c>
      <c r="D1106" t="s">
        <v>11</v>
      </c>
      <c r="E1106" s="8">
        <v>31966</v>
      </c>
      <c r="F1106" s="8">
        <v>40100</v>
      </c>
      <c r="G1106" s="3">
        <f ca="1">(TODAY()-E1106)/365</f>
        <v>33.884931506849313</v>
      </c>
      <c r="H1106" s="3">
        <f ca="1">(TODAY()-F1106)/365</f>
        <v>11.6</v>
      </c>
      <c r="I1106" t="s">
        <v>14</v>
      </c>
      <c r="J1106">
        <f t="shared" si="17"/>
        <v>60956.3</v>
      </c>
      <c r="K1106">
        <v>60956.3</v>
      </c>
      <c r="L1106">
        <f>(F1106-E1106)/365</f>
        <v>22.284931506849315</v>
      </c>
      <c r="M1106">
        <f ca="1">K1106/H1106</f>
        <v>5254.8534482758623</v>
      </c>
      <c r="N1106">
        <f>COUNTIF(K:K,K1106)</f>
        <v>3</v>
      </c>
      <c r="O1106">
        <f ca="1">COUNTIF(M:M,M1106)</f>
        <v>1</v>
      </c>
    </row>
    <row r="1107" spans="1:15" x14ac:dyDescent="0.3">
      <c r="A1107">
        <v>3707</v>
      </c>
      <c r="B1107" t="s">
        <v>741</v>
      </c>
      <c r="C1107" t="s">
        <v>742</v>
      </c>
      <c r="D1107" t="s">
        <v>11</v>
      </c>
      <c r="E1107" s="8">
        <v>38432</v>
      </c>
      <c r="F1107" s="8">
        <v>44142</v>
      </c>
      <c r="G1107" s="3">
        <f ca="1">(TODAY()-E1107)/365</f>
        <v>16.169863013698631</v>
      </c>
      <c r="H1107" s="3">
        <f ca="1">(TODAY()-F1107)/365</f>
        <v>0.52602739726027392</v>
      </c>
      <c r="I1107" t="s">
        <v>14</v>
      </c>
      <c r="J1107">
        <f t="shared" si="17"/>
        <v>60892</v>
      </c>
      <c r="K1107">
        <v>60892</v>
      </c>
      <c r="L1107">
        <f>(F1107-E1107)/365</f>
        <v>15.643835616438356</v>
      </c>
      <c r="M1107">
        <f ca="1">K1107/H1107</f>
        <v>115758.22916666667</v>
      </c>
      <c r="N1107">
        <f>COUNTIF(K:K,K1107)</f>
        <v>1</v>
      </c>
      <c r="O1107">
        <f ca="1">COUNTIF(M:M,M1107)</f>
        <v>1</v>
      </c>
    </row>
    <row r="1108" spans="1:15" x14ac:dyDescent="0.3">
      <c r="A1108">
        <v>3774</v>
      </c>
      <c r="B1108" t="s">
        <v>352</v>
      </c>
      <c r="C1108" t="s">
        <v>357</v>
      </c>
      <c r="D1108" t="s">
        <v>11</v>
      </c>
      <c r="E1108" s="8">
        <v>37182</v>
      </c>
      <c r="F1108" s="8">
        <v>43276</v>
      </c>
      <c r="G1108" s="3">
        <f ca="1">(TODAY()-E1108)/365</f>
        <v>19.594520547945205</v>
      </c>
      <c r="H1108" s="3">
        <f ca="1">(TODAY()-F1108)/365</f>
        <v>2.8986301369863012</v>
      </c>
      <c r="I1108" t="s">
        <v>14</v>
      </c>
      <c r="J1108">
        <f t="shared" si="17"/>
        <v>60845.74</v>
      </c>
      <c r="K1108">
        <v>60845.74</v>
      </c>
      <c r="L1108">
        <f>(F1108-E1108)/365</f>
        <v>16.695890410958903</v>
      </c>
      <c r="M1108">
        <f ca="1">K1108/H1108</f>
        <v>20991.205198487714</v>
      </c>
      <c r="N1108">
        <f>COUNTIF(K:K,K1108)</f>
        <v>1</v>
      </c>
      <c r="O1108">
        <f ca="1">COUNTIF(M:M,M1108)</f>
        <v>1</v>
      </c>
    </row>
    <row r="1109" spans="1:15" x14ac:dyDescent="0.3">
      <c r="A1109">
        <v>3118</v>
      </c>
      <c r="B1109" t="s">
        <v>720</v>
      </c>
      <c r="C1109" t="s">
        <v>31</v>
      </c>
      <c r="D1109" t="s">
        <v>11</v>
      </c>
      <c r="E1109" s="8">
        <v>36614</v>
      </c>
      <c r="F1109" s="8">
        <v>39419</v>
      </c>
      <c r="G1109" s="3">
        <f ca="1">(TODAY()-E1109)/365</f>
        <v>21.150684931506849</v>
      </c>
      <c r="H1109" s="3">
        <f ca="1">(TODAY()-F1109)/365</f>
        <v>13.465753424657533</v>
      </c>
      <c r="I1109" t="s">
        <v>14</v>
      </c>
      <c r="J1109">
        <f t="shared" si="17"/>
        <v>60765.01</v>
      </c>
      <c r="K1109">
        <v>60765.01</v>
      </c>
      <c r="L1109">
        <f>(F1109-E1109)/365</f>
        <v>7.6849315068493151</v>
      </c>
      <c r="M1109">
        <f ca="1">K1109/H1109</f>
        <v>4512.5592370295017</v>
      </c>
      <c r="N1109">
        <f>COUNTIF(K:K,K1109)</f>
        <v>1</v>
      </c>
      <c r="O1109">
        <f ca="1">COUNTIF(M:M,M1109)</f>
        <v>1</v>
      </c>
    </row>
    <row r="1110" spans="1:15" x14ac:dyDescent="0.3">
      <c r="A1110">
        <v>3176</v>
      </c>
      <c r="B1110" t="s">
        <v>720</v>
      </c>
      <c r="C1110" t="s">
        <v>179</v>
      </c>
      <c r="D1110" t="s">
        <v>11</v>
      </c>
      <c r="E1110" s="8">
        <v>37391</v>
      </c>
      <c r="F1110" s="8">
        <v>40455</v>
      </c>
      <c r="G1110" s="3">
        <f ca="1">(TODAY()-E1110)/365</f>
        <v>19.021917808219179</v>
      </c>
      <c r="H1110" s="3">
        <f ca="1">(TODAY()-F1110)/365</f>
        <v>10.627397260273973</v>
      </c>
      <c r="I1110" t="s">
        <v>14</v>
      </c>
      <c r="J1110">
        <f t="shared" si="17"/>
        <v>60613.04</v>
      </c>
      <c r="K1110">
        <v>60613.04</v>
      </c>
      <c r="L1110">
        <f>(F1110-E1110)/365</f>
        <v>8.3945205479452056</v>
      </c>
      <c r="M1110">
        <f ca="1">K1110/H1110</f>
        <v>5703.4698633668468</v>
      </c>
      <c r="N1110">
        <f>COUNTIF(K:K,K1110)</f>
        <v>2</v>
      </c>
      <c r="O1110">
        <f ca="1">COUNTIF(M:M,M1110)</f>
        <v>1</v>
      </c>
    </row>
    <row r="1111" spans="1:15" x14ac:dyDescent="0.3">
      <c r="A1111">
        <v>3085</v>
      </c>
      <c r="B1111" t="s">
        <v>683</v>
      </c>
      <c r="C1111" t="s">
        <v>680</v>
      </c>
      <c r="D1111" t="s">
        <v>11</v>
      </c>
      <c r="E1111" s="8">
        <v>36105</v>
      </c>
      <c r="F1111" s="8">
        <v>38740</v>
      </c>
      <c r="G1111" s="3">
        <f ca="1">(TODAY()-E1111)/365</f>
        <v>22.545205479452054</v>
      </c>
      <c r="H1111" s="3">
        <f ca="1">(TODAY()-F1111)/365</f>
        <v>15.326027397260274</v>
      </c>
      <c r="I1111" t="s">
        <v>14</v>
      </c>
      <c r="J1111">
        <f t="shared" si="17"/>
        <v>60613.04</v>
      </c>
      <c r="K1111">
        <v>60613.04</v>
      </c>
      <c r="L1111">
        <f>(F1111-E1111)/365</f>
        <v>7.2191780821917808</v>
      </c>
      <c r="M1111">
        <f ca="1">K1111/H1111</f>
        <v>3954.9087593850554</v>
      </c>
      <c r="N1111">
        <f>COUNTIF(K:K,K1111)</f>
        <v>2</v>
      </c>
      <c r="O1111">
        <f ca="1">COUNTIF(M:M,M1111)</f>
        <v>1</v>
      </c>
    </row>
    <row r="1112" spans="1:15" x14ac:dyDescent="0.3">
      <c r="A1112">
        <v>2974</v>
      </c>
      <c r="B1112" t="s">
        <v>473</v>
      </c>
      <c r="C1112" t="s">
        <v>474</v>
      </c>
      <c r="D1112" t="s">
        <v>11</v>
      </c>
      <c r="E1112" s="8">
        <v>36973</v>
      </c>
      <c r="F1112" s="8">
        <v>39136</v>
      </c>
      <c r="G1112" s="3">
        <f ca="1">(TODAY()-E1112)/365</f>
        <v>20.167123287671235</v>
      </c>
      <c r="H1112" s="3">
        <f ca="1">(TODAY()-F1112)/365</f>
        <v>14.241095890410959</v>
      </c>
      <c r="I1112" t="s">
        <v>14</v>
      </c>
      <c r="J1112">
        <f t="shared" si="17"/>
        <v>60578</v>
      </c>
      <c r="K1112">
        <v>60578</v>
      </c>
      <c r="L1112">
        <f>(F1112-E1112)/365</f>
        <v>5.9260273972602739</v>
      </c>
      <c r="M1112">
        <f ca="1">K1112/H1112</f>
        <v>4253.7456714120817</v>
      </c>
      <c r="N1112">
        <f>COUNTIF(K:K,K1112)</f>
        <v>1</v>
      </c>
      <c r="O1112">
        <f ca="1">COUNTIF(M:M,M1112)</f>
        <v>1</v>
      </c>
    </row>
    <row r="1113" spans="1:15" x14ac:dyDescent="0.3">
      <c r="A1113">
        <v>1855</v>
      </c>
      <c r="B1113" t="s">
        <v>306</v>
      </c>
      <c r="C1113" t="s">
        <v>326</v>
      </c>
      <c r="D1113" t="s">
        <v>11</v>
      </c>
      <c r="E1113" s="8">
        <v>42905</v>
      </c>
      <c r="F1113" s="8">
        <v>42905</v>
      </c>
      <c r="G1113" s="3">
        <f ca="1">(TODAY()-E1113)/365</f>
        <v>3.9150684931506849</v>
      </c>
      <c r="H1113" s="3">
        <f ca="1">(TODAY()-F1113)/365</f>
        <v>3.9150684931506849</v>
      </c>
      <c r="I1113" t="s">
        <v>14</v>
      </c>
      <c r="J1113">
        <f t="shared" si="17"/>
        <v>60488.86</v>
      </c>
      <c r="K1113">
        <v>60488.86</v>
      </c>
      <c r="L1113">
        <f>(F1113-E1113)/365</f>
        <v>0</v>
      </c>
      <c r="M1113">
        <f ca="1">K1113/H1113</f>
        <v>15450.268649405178</v>
      </c>
      <c r="N1113">
        <f>COUNTIF(K:K,K1113)</f>
        <v>1</v>
      </c>
      <c r="O1113">
        <f ca="1">COUNTIF(M:M,M1113)</f>
        <v>1</v>
      </c>
    </row>
    <row r="1114" spans="1:15" x14ac:dyDescent="0.3">
      <c r="A1114">
        <v>4362</v>
      </c>
      <c r="B1114" t="s">
        <v>104</v>
      </c>
      <c r="C1114" t="s">
        <v>110</v>
      </c>
      <c r="D1114" t="s">
        <v>82</v>
      </c>
      <c r="E1114" s="8">
        <v>34639</v>
      </c>
      <c r="F1114" s="8">
        <v>42315</v>
      </c>
      <c r="G1114" s="3">
        <f ca="1">(TODAY()-E1114)/365</f>
        <v>26.561643835616437</v>
      </c>
      <c r="H1114" s="3">
        <f ca="1">(TODAY()-F1114)/365</f>
        <v>5.5315068493150683</v>
      </c>
      <c r="I1114" t="s">
        <v>14</v>
      </c>
      <c r="J1114">
        <f t="shared" si="17"/>
        <v>60399.98</v>
      </c>
      <c r="K1114">
        <v>60399.98</v>
      </c>
      <c r="L1114">
        <f>(F1114-E1114)/365</f>
        <v>21.030136986301368</v>
      </c>
      <c r="M1114">
        <f ca="1">K1114/H1114</f>
        <v>10919.263348192175</v>
      </c>
      <c r="N1114">
        <f>COUNTIF(K:K,K1114)</f>
        <v>1</v>
      </c>
      <c r="O1114">
        <f ca="1">COUNTIF(M:M,M1114)</f>
        <v>1</v>
      </c>
    </row>
    <row r="1115" spans="1:15" x14ac:dyDescent="0.3">
      <c r="A1115">
        <v>2047</v>
      </c>
      <c r="B1115" t="s">
        <v>755</v>
      </c>
      <c r="C1115" t="s">
        <v>759</v>
      </c>
      <c r="D1115" t="s">
        <v>11</v>
      </c>
      <c r="E1115" s="8">
        <v>44170</v>
      </c>
      <c r="F1115" s="8">
        <v>44170</v>
      </c>
      <c r="G1115" s="3">
        <f ca="1">(TODAY()-E1115)/365</f>
        <v>0.44931506849315067</v>
      </c>
      <c r="H1115" s="3">
        <f ca="1">(TODAY()-F1115)/365</f>
        <v>0.44931506849315067</v>
      </c>
      <c r="I1115" t="s">
        <v>10</v>
      </c>
      <c r="J1115">
        <f t="shared" si="17"/>
        <v>60391.4</v>
      </c>
      <c r="K1115">
        <v>60391.4</v>
      </c>
      <c r="L1115">
        <f>(F1115-E1115)/365</f>
        <v>0</v>
      </c>
      <c r="M1115">
        <f ca="1">K1115/H1115</f>
        <v>134407.68902439025</v>
      </c>
      <c r="N1115">
        <f>COUNTIF(K:K,K1115)</f>
        <v>1</v>
      </c>
      <c r="O1115">
        <f ca="1">COUNTIF(M:M,M1115)</f>
        <v>1</v>
      </c>
    </row>
    <row r="1116" spans="1:15" x14ac:dyDescent="0.3">
      <c r="A1116">
        <v>3547</v>
      </c>
      <c r="B1116" t="s">
        <v>720</v>
      </c>
      <c r="C1116" t="s">
        <v>52</v>
      </c>
      <c r="D1116" t="s">
        <v>11</v>
      </c>
      <c r="E1116" s="8">
        <v>38978</v>
      </c>
      <c r="F1116" s="8">
        <v>43738</v>
      </c>
      <c r="G1116" s="3">
        <f ca="1">(TODAY()-E1116)/365</f>
        <v>14.673972602739726</v>
      </c>
      <c r="H1116" s="3">
        <f ca="1">(TODAY()-F1116)/365</f>
        <v>1.6328767123287671</v>
      </c>
      <c r="I1116" t="s">
        <v>14</v>
      </c>
      <c r="J1116">
        <f t="shared" si="17"/>
        <v>60312.6</v>
      </c>
      <c r="K1116">
        <v>60312.6</v>
      </c>
      <c r="L1116">
        <f>(F1116-E1116)/365</f>
        <v>13.04109589041096</v>
      </c>
      <c r="M1116">
        <f ca="1">K1116/H1116</f>
        <v>36936.407718120805</v>
      </c>
      <c r="N1116">
        <f>COUNTIF(K:K,K1116)</f>
        <v>1</v>
      </c>
      <c r="O1116">
        <f ca="1">COUNTIF(M:M,M1116)</f>
        <v>1</v>
      </c>
    </row>
    <row r="1117" spans="1:15" x14ac:dyDescent="0.3">
      <c r="A1117">
        <v>2517</v>
      </c>
      <c r="B1117" t="s">
        <v>489</v>
      </c>
      <c r="C1117" t="s">
        <v>484</v>
      </c>
      <c r="D1117" t="s">
        <v>11</v>
      </c>
      <c r="E1117" s="8">
        <v>35551</v>
      </c>
      <c r="F1117" s="8">
        <v>36334</v>
      </c>
      <c r="G1117" s="3">
        <f ca="1">(TODAY()-E1117)/365</f>
        <v>24.063013698630137</v>
      </c>
      <c r="H1117" s="3">
        <f ca="1">(TODAY()-F1117)/365</f>
        <v>21.917808219178081</v>
      </c>
      <c r="I1117" t="s">
        <v>10</v>
      </c>
      <c r="J1117">
        <f t="shared" si="17"/>
        <v>60205.83</v>
      </c>
      <c r="K1117">
        <v>60205.83</v>
      </c>
      <c r="L1117">
        <f>(F1117-E1117)/365</f>
        <v>2.1452054794520548</v>
      </c>
      <c r="M1117">
        <f ca="1">K1117/H1117</f>
        <v>2746.8909937500002</v>
      </c>
      <c r="N1117">
        <f>COUNTIF(K:K,K1117)</f>
        <v>1</v>
      </c>
      <c r="O1117">
        <f ca="1">COUNTIF(M:M,M1117)</f>
        <v>1</v>
      </c>
    </row>
    <row r="1118" spans="1:15" x14ac:dyDescent="0.3">
      <c r="A1118">
        <v>3606</v>
      </c>
      <c r="B1118" t="s">
        <v>306</v>
      </c>
      <c r="C1118" t="s">
        <v>319</v>
      </c>
      <c r="D1118" t="s">
        <v>11</v>
      </c>
      <c r="E1118" s="8">
        <v>35803</v>
      </c>
      <c r="F1118" s="8">
        <v>40885</v>
      </c>
      <c r="G1118" s="3">
        <f ca="1">(TODAY()-E1118)/365</f>
        <v>23.372602739726027</v>
      </c>
      <c r="H1118" s="3">
        <f ca="1">(TODAY()-F1118)/365</f>
        <v>9.4493150684931511</v>
      </c>
      <c r="I1118" t="s">
        <v>10</v>
      </c>
      <c r="J1118">
        <f t="shared" si="17"/>
        <v>60205.75</v>
      </c>
      <c r="K1118">
        <v>60205.75</v>
      </c>
      <c r="L1118">
        <f>(F1118-E1118)/365</f>
        <v>13.923287671232877</v>
      </c>
      <c r="M1118">
        <f ca="1">K1118/H1118</f>
        <v>6371.4406349666569</v>
      </c>
      <c r="N1118">
        <f>COUNTIF(K:K,K1118)</f>
        <v>1</v>
      </c>
      <c r="O1118">
        <f ca="1">COUNTIF(M:M,M1118)</f>
        <v>1</v>
      </c>
    </row>
    <row r="1119" spans="1:15" x14ac:dyDescent="0.3">
      <c r="A1119">
        <v>3508</v>
      </c>
      <c r="B1119" t="s">
        <v>233</v>
      </c>
      <c r="C1119" t="s">
        <v>240</v>
      </c>
      <c r="D1119" t="s">
        <v>11</v>
      </c>
      <c r="E1119" s="8">
        <v>39706</v>
      </c>
      <c r="F1119" s="8">
        <v>44296</v>
      </c>
      <c r="G1119" s="3">
        <f ca="1">(TODAY()-E1119)/365</f>
        <v>12.67945205479452</v>
      </c>
      <c r="H1119" s="3">
        <f ca="1">(TODAY()-F1119)/365</f>
        <v>0.10410958904109589</v>
      </c>
      <c r="I1119" t="s">
        <v>10</v>
      </c>
      <c r="J1119">
        <f t="shared" si="17"/>
        <v>60177</v>
      </c>
      <c r="K1119">
        <v>60177</v>
      </c>
      <c r="L1119">
        <f>(F1119-E1119)/365</f>
        <v>12.575342465753424</v>
      </c>
      <c r="M1119">
        <f ca="1">K1119/H1119</f>
        <v>578015.92105263157</v>
      </c>
      <c r="N1119">
        <f>COUNTIF(K:K,K1119)</f>
        <v>3</v>
      </c>
      <c r="O1119">
        <f ca="1">COUNTIF(M:M,M1119)</f>
        <v>1</v>
      </c>
    </row>
    <row r="1120" spans="1:15" x14ac:dyDescent="0.3">
      <c r="A1120">
        <v>3645</v>
      </c>
      <c r="B1120" t="s">
        <v>233</v>
      </c>
      <c r="C1120" t="s">
        <v>240</v>
      </c>
      <c r="D1120" t="s">
        <v>11</v>
      </c>
      <c r="E1120" s="8">
        <v>38551</v>
      </c>
      <c r="F1120" s="8">
        <v>43841</v>
      </c>
      <c r="G1120" s="3">
        <f ca="1">(TODAY()-E1120)/365</f>
        <v>15.843835616438357</v>
      </c>
      <c r="H1120" s="3">
        <f ca="1">(TODAY()-F1120)/365</f>
        <v>1.3506849315068492</v>
      </c>
      <c r="I1120" t="s">
        <v>10</v>
      </c>
      <c r="J1120">
        <f t="shared" si="17"/>
        <v>60177</v>
      </c>
      <c r="K1120">
        <v>60177</v>
      </c>
      <c r="L1120">
        <f>(F1120-E1120)/365</f>
        <v>14.493150684931507</v>
      </c>
      <c r="M1120">
        <f ca="1">K1120/H1120</f>
        <v>44552.951318458421</v>
      </c>
      <c r="N1120">
        <f>COUNTIF(K:K,K1120)</f>
        <v>3</v>
      </c>
      <c r="O1120">
        <f ca="1">COUNTIF(M:M,M1120)</f>
        <v>1</v>
      </c>
    </row>
    <row r="1121" spans="1:15" x14ac:dyDescent="0.3">
      <c r="A1121">
        <v>3202</v>
      </c>
      <c r="B1121" t="s">
        <v>233</v>
      </c>
      <c r="C1121" t="s">
        <v>240</v>
      </c>
      <c r="D1121" t="s">
        <v>11</v>
      </c>
      <c r="E1121" s="8">
        <v>39818</v>
      </c>
      <c r="F1121" s="8">
        <v>43000</v>
      </c>
      <c r="G1121" s="3">
        <f ca="1">(TODAY()-E1121)/365</f>
        <v>12.372602739726027</v>
      </c>
      <c r="H1121" s="3">
        <f ca="1">(TODAY()-F1121)/365</f>
        <v>3.6547945205479451</v>
      </c>
      <c r="I1121" t="s">
        <v>10</v>
      </c>
      <c r="J1121">
        <f t="shared" si="17"/>
        <v>60177</v>
      </c>
      <c r="K1121">
        <v>60177</v>
      </c>
      <c r="L1121">
        <f>(F1121-E1121)/365</f>
        <v>8.7178082191780817</v>
      </c>
      <c r="M1121">
        <f ca="1">K1121/H1121</f>
        <v>16465.221139430287</v>
      </c>
      <c r="N1121">
        <f>COUNTIF(K:K,K1121)</f>
        <v>3</v>
      </c>
      <c r="O1121">
        <f ca="1">COUNTIF(M:M,M1121)</f>
        <v>1</v>
      </c>
    </row>
    <row r="1122" spans="1:15" x14ac:dyDescent="0.3">
      <c r="A1122">
        <v>3492</v>
      </c>
      <c r="B1122" t="s">
        <v>249</v>
      </c>
      <c r="C1122" t="s">
        <v>268</v>
      </c>
      <c r="D1122" t="s">
        <v>11</v>
      </c>
      <c r="E1122" s="8">
        <v>39422</v>
      </c>
      <c r="F1122" s="8">
        <v>43906</v>
      </c>
      <c r="G1122" s="3">
        <f ca="1">(TODAY()-E1122)/365</f>
        <v>13.457534246575342</v>
      </c>
      <c r="H1122" s="3">
        <f ca="1">(TODAY()-F1122)/365</f>
        <v>1.1726027397260275</v>
      </c>
      <c r="I1122" t="s">
        <v>14</v>
      </c>
      <c r="J1122">
        <f t="shared" si="17"/>
        <v>60149</v>
      </c>
      <c r="K1122">
        <v>60149</v>
      </c>
      <c r="L1122">
        <f>(F1122-E1122)/365</f>
        <v>12.284931506849315</v>
      </c>
      <c r="M1122">
        <f ca="1">K1122/H1122</f>
        <v>51295.292056074766</v>
      </c>
      <c r="N1122">
        <f>COUNTIF(K:K,K1122)</f>
        <v>2</v>
      </c>
      <c r="O1122">
        <f ca="1">COUNTIF(M:M,M1122)</f>
        <v>1</v>
      </c>
    </row>
    <row r="1123" spans="1:15" x14ac:dyDescent="0.3">
      <c r="A1123">
        <v>1550</v>
      </c>
      <c r="B1123" t="s">
        <v>463</v>
      </c>
      <c r="C1123" t="s">
        <v>32</v>
      </c>
      <c r="D1123" t="s">
        <v>39</v>
      </c>
      <c r="E1123" s="8">
        <v>43136</v>
      </c>
      <c r="F1123" s="8">
        <v>43136</v>
      </c>
      <c r="G1123" s="3">
        <f ca="1">(TODAY()-E1123)/365</f>
        <v>3.2821917808219179</v>
      </c>
      <c r="H1123" s="3">
        <f ca="1">(TODAY()-F1123)/365</f>
        <v>3.2821917808219179</v>
      </c>
      <c r="I1123" t="s">
        <v>14</v>
      </c>
      <c r="J1123">
        <f t="shared" si="17"/>
        <v>60149</v>
      </c>
      <c r="K1123">
        <v>60149</v>
      </c>
      <c r="L1123">
        <f>(F1123-E1123)/365</f>
        <v>0</v>
      </c>
      <c r="M1123">
        <f ca="1">K1123/H1123</f>
        <v>18325.863939899831</v>
      </c>
      <c r="N1123">
        <f>COUNTIF(K:K,K1123)</f>
        <v>2</v>
      </c>
      <c r="O1123">
        <f ca="1">COUNTIF(M:M,M1123)</f>
        <v>1</v>
      </c>
    </row>
    <row r="1124" spans="1:15" x14ac:dyDescent="0.3">
      <c r="A1124">
        <v>4322</v>
      </c>
      <c r="B1124" t="s">
        <v>90</v>
      </c>
      <c r="C1124" t="s">
        <v>96</v>
      </c>
      <c r="D1124" t="s">
        <v>82</v>
      </c>
      <c r="E1124" s="8">
        <v>39216</v>
      </c>
      <c r="F1124" s="8">
        <v>43213</v>
      </c>
      <c r="G1124" s="3">
        <f ca="1">(TODAY()-E1124)/365</f>
        <v>14.021917808219179</v>
      </c>
      <c r="H1124" s="3">
        <f ca="1">(TODAY()-F1124)/365</f>
        <v>3.0712328767123287</v>
      </c>
      <c r="I1124" t="s">
        <v>14</v>
      </c>
      <c r="J1124">
        <f t="shared" si="17"/>
        <v>60120.63</v>
      </c>
      <c r="K1124">
        <v>60120.63</v>
      </c>
      <c r="L1124">
        <f>(F1124-E1124)/365</f>
        <v>10.950684931506849</v>
      </c>
      <c r="M1124">
        <f ca="1">K1124/H1124</f>
        <v>19575.405842997323</v>
      </c>
      <c r="N1124">
        <f>COUNTIF(K:K,K1124)</f>
        <v>1</v>
      </c>
      <c r="O1124">
        <f ca="1">COUNTIF(M:M,M1124)</f>
        <v>1</v>
      </c>
    </row>
    <row r="1125" spans="1:15" x14ac:dyDescent="0.3">
      <c r="A1125">
        <v>2905</v>
      </c>
      <c r="B1125" t="s">
        <v>233</v>
      </c>
      <c r="C1125" t="s">
        <v>203</v>
      </c>
      <c r="D1125" t="s">
        <v>11</v>
      </c>
      <c r="E1125" s="8">
        <v>36598</v>
      </c>
      <c r="F1125" s="8">
        <v>38509</v>
      </c>
      <c r="G1125" s="3">
        <f ca="1">(TODAY()-E1125)/365</f>
        <v>21.194520547945206</v>
      </c>
      <c r="H1125" s="3">
        <f ca="1">(TODAY()-F1125)/365</f>
        <v>15.95890410958904</v>
      </c>
      <c r="I1125" t="s">
        <v>10</v>
      </c>
      <c r="J1125">
        <f t="shared" si="17"/>
        <v>60080.04</v>
      </c>
      <c r="K1125">
        <v>60080.04</v>
      </c>
      <c r="L1125">
        <f>(F1125-E1125)/365</f>
        <v>5.2356164383561641</v>
      </c>
      <c r="M1125">
        <f ca="1">K1125/H1125</f>
        <v>3764.6720343347642</v>
      </c>
      <c r="N1125">
        <f>COUNTIF(K:K,K1125)</f>
        <v>1</v>
      </c>
      <c r="O1125">
        <f ca="1">COUNTIF(M:M,M1125)</f>
        <v>1</v>
      </c>
    </row>
    <row r="1126" spans="1:15" x14ac:dyDescent="0.3">
      <c r="A1126">
        <v>937</v>
      </c>
      <c r="B1126" t="s">
        <v>233</v>
      </c>
      <c r="C1126" t="s">
        <v>236</v>
      </c>
      <c r="D1126" t="s">
        <v>11</v>
      </c>
      <c r="E1126" s="8">
        <v>42310</v>
      </c>
      <c r="F1126" s="8">
        <v>42310</v>
      </c>
      <c r="G1126" s="3">
        <f ca="1">(TODAY()-E1126)/365</f>
        <v>5.5452054794520551</v>
      </c>
      <c r="H1126" s="3">
        <f ca="1">(TODAY()-F1126)/365</f>
        <v>5.5452054794520551</v>
      </c>
      <c r="I1126" t="s">
        <v>10</v>
      </c>
      <c r="J1126">
        <f t="shared" si="17"/>
        <v>60062</v>
      </c>
      <c r="K1126">
        <v>60062</v>
      </c>
      <c r="L1126">
        <f>(F1126-E1126)/365</f>
        <v>0</v>
      </c>
      <c r="M1126">
        <f ca="1">K1126/H1126</f>
        <v>10831.338932806324</v>
      </c>
      <c r="N1126">
        <f>COUNTIF(K:K,K1126)</f>
        <v>13</v>
      </c>
      <c r="O1126">
        <f ca="1">COUNTIF(M:M,M1126)</f>
        <v>1</v>
      </c>
    </row>
    <row r="1127" spans="1:15" x14ac:dyDescent="0.3">
      <c r="A1127">
        <v>935</v>
      </c>
      <c r="B1127" t="s">
        <v>233</v>
      </c>
      <c r="C1127" t="s">
        <v>236</v>
      </c>
      <c r="D1127" t="s">
        <v>11</v>
      </c>
      <c r="E1127" s="8">
        <v>41827</v>
      </c>
      <c r="F1127" s="8">
        <v>41827</v>
      </c>
      <c r="G1127" s="3">
        <f ca="1">(TODAY()-E1127)/365</f>
        <v>6.8684931506849312</v>
      </c>
      <c r="H1127" s="3">
        <f ca="1">(TODAY()-F1127)/365</f>
        <v>6.8684931506849312</v>
      </c>
      <c r="I1127" t="s">
        <v>10</v>
      </c>
      <c r="J1127">
        <f t="shared" si="17"/>
        <v>60062</v>
      </c>
      <c r="K1127">
        <v>60062</v>
      </c>
      <c r="L1127">
        <f>(F1127-E1127)/365</f>
        <v>0</v>
      </c>
      <c r="M1127">
        <f ca="1">K1127/H1127</f>
        <v>8744.5672118069415</v>
      </c>
      <c r="N1127">
        <f>COUNTIF(K:K,K1127)</f>
        <v>13</v>
      </c>
      <c r="O1127">
        <f ca="1">COUNTIF(M:M,M1127)</f>
        <v>2</v>
      </c>
    </row>
    <row r="1128" spans="1:15" x14ac:dyDescent="0.3">
      <c r="A1128">
        <v>936</v>
      </c>
      <c r="B1128" t="s">
        <v>233</v>
      </c>
      <c r="C1128" t="s">
        <v>236</v>
      </c>
      <c r="D1128" t="s">
        <v>11</v>
      </c>
      <c r="E1128" s="8">
        <v>41827</v>
      </c>
      <c r="F1128" s="8">
        <v>41827</v>
      </c>
      <c r="G1128" s="3">
        <f ca="1">(TODAY()-E1128)/365</f>
        <v>6.8684931506849312</v>
      </c>
      <c r="H1128" s="3">
        <f ca="1">(TODAY()-F1128)/365</f>
        <v>6.8684931506849312</v>
      </c>
      <c r="I1128" t="s">
        <v>10</v>
      </c>
      <c r="J1128">
        <f t="shared" si="17"/>
        <v>60062</v>
      </c>
      <c r="K1128">
        <v>60062</v>
      </c>
      <c r="L1128">
        <f>(F1128-E1128)/365</f>
        <v>0</v>
      </c>
      <c r="M1128">
        <f ca="1">K1128/H1128</f>
        <v>8744.5672118069415</v>
      </c>
      <c r="N1128">
        <f>COUNTIF(K:K,K1128)</f>
        <v>13</v>
      </c>
      <c r="O1128">
        <f ca="1">COUNTIF(M:M,M1128)</f>
        <v>2</v>
      </c>
    </row>
    <row r="1129" spans="1:15" x14ac:dyDescent="0.3">
      <c r="A1129">
        <v>934</v>
      </c>
      <c r="B1129" t="s">
        <v>233</v>
      </c>
      <c r="C1129" t="s">
        <v>236</v>
      </c>
      <c r="D1129" t="s">
        <v>11</v>
      </c>
      <c r="E1129" s="8">
        <v>41372</v>
      </c>
      <c r="F1129" s="8">
        <v>41372</v>
      </c>
      <c r="G1129" s="3">
        <f ca="1">(TODAY()-E1129)/365</f>
        <v>8.1150684931506856</v>
      </c>
      <c r="H1129" s="3">
        <f ca="1">(TODAY()-F1129)/365</f>
        <v>8.1150684931506856</v>
      </c>
      <c r="I1129" t="s">
        <v>10</v>
      </c>
      <c r="J1129">
        <f t="shared" si="17"/>
        <v>60062</v>
      </c>
      <c r="K1129">
        <v>60062</v>
      </c>
      <c r="L1129">
        <f>(F1129-E1129)/365</f>
        <v>0</v>
      </c>
      <c r="M1129">
        <f ca="1">K1129/H1129</f>
        <v>7401.2930452397022</v>
      </c>
      <c r="N1129">
        <f>COUNTIF(K:K,K1129)</f>
        <v>13</v>
      </c>
      <c r="O1129">
        <f ca="1">COUNTIF(M:M,M1129)</f>
        <v>1</v>
      </c>
    </row>
    <row r="1130" spans="1:15" x14ac:dyDescent="0.3">
      <c r="A1130">
        <v>932</v>
      </c>
      <c r="B1130" t="s">
        <v>233</v>
      </c>
      <c r="C1130" t="s">
        <v>236</v>
      </c>
      <c r="D1130" t="s">
        <v>11</v>
      </c>
      <c r="E1130" s="8">
        <v>41281</v>
      </c>
      <c r="F1130" s="8">
        <v>41281</v>
      </c>
      <c r="G1130" s="3">
        <f ca="1">(TODAY()-E1130)/365</f>
        <v>8.3643835616438356</v>
      </c>
      <c r="H1130" s="3">
        <f ca="1">(TODAY()-F1130)/365</f>
        <v>8.3643835616438356</v>
      </c>
      <c r="I1130" t="s">
        <v>10</v>
      </c>
      <c r="J1130">
        <f t="shared" si="17"/>
        <v>60062</v>
      </c>
      <c r="K1130">
        <v>60062</v>
      </c>
      <c r="L1130">
        <f>(F1130-E1130)/365</f>
        <v>0</v>
      </c>
      <c r="M1130">
        <f ca="1">K1130/H1130</f>
        <v>7180.6845725515886</v>
      </c>
      <c r="N1130">
        <f>COUNTIF(K:K,K1130)</f>
        <v>13</v>
      </c>
      <c r="O1130">
        <f ca="1">COUNTIF(M:M,M1130)</f>
        <v>2</v>
      </c>
    </row>
    <row r="1131" spans="1:15" x14ac:dyDescent="0.3">
      <c r="A1131">
        <v>933</v>
      </c>
      <c r="B1131" t="s">
        <v>233</v>
      </c>
      <c r="C1131" t="s">
        <v>236</v>
      </c>
      <c r="D1131" t="s">
        <v>11</v>
      </c>
      <c r="E1131" s="8">
        <v>41281</v>
      </c>
      <c r="F1131" s="8">
        <v>41281</v>
      </c>
      <c r="G1131" s="3">
        <f ca="1">(TODAY()-E1131)/365</f>
        <v>8.3643835616438356</v>
      </c>
      <c r="H1131" s="3">
        <f ca="1">(TODAY()-F1131)/365</f>
        <v>8.3643835616438356</v>
      </c>
      <c r="I1131" t="s">
        <v>10</v>
      </c>
      <c r="J1131">
        <f t="shared" si="17"/>
        <v>60062</v>
      </c>
      <c r="K1131">
        <v>60062</v>
      </c>
      <c r="L1131">
        <f>(F1131-E1131)/365</f>
        <v>0</v>
      </c>
      <c r="M1131">
        <f ca="1">K1131/H1131</f>
        <v>7180.6845725515886</v>
      </c>
      <c r="N1131">
        <f>COUNTIF(K:K,K1131)</f>
        <v>13</v>
      </c>
      <c r="O1131">
        <f ca="1">COUNTIF(M:M,M1131)</f>
        <v>2</v>
      </c>
    </row>
    <row r="1132" spans="1:15" x14ac:dyDescent="0.3">
      <c r="A1132">
        <v>929</v>
      </c>
      <c r="B1132" t="s">
        <v>233</v>
      </c>
      <c r="C1132" t="s">
        <v>236</v>
      </c>
      <c r="D1132" t="s">
        <v>11</v>
      </c>
      <c r="E1132" s="8">
        <v>40553</v>
      </c>
      <c r="F1132" s="8">
        <v>40553</v>
      </c>
      <c r="G1132" s="3">
        <f ca="1">(TODAY()-E1132)/365</f>
        <v>10.358904109589041</v>
      </c>
      <c r="H1132" s="3">
        <f ca="1">(TODAY()-F1132)/365</f>
        <v>10.358904109589041</v>
      </c>
      <c r="I1132" t="s">
        <v>10</v>
      </c>
      <c r="J1132">
        <f t="shared" si="17"/>
        <v>60062</v>
      </c>
      <c r="K1132">
        <v>60062</v>
      </c>
      <c r="L1132">
        <f>(F1132-E1132)/365</f>
        <v>0</v>
      </c>
      <c r="M1132">
        <f ca="1">K1132/H1132</f>
        <v>5798.1036762761178</v>
      </c>
      <c r="N1132">
        <f>COUNTIF(K:K,K1132)</f>
        <v>13</v>
      </c>
      <c r="O1132">
        <f ca="1">COUNTIF(M:M,M1132)</f>
        <v>3</v>
      </c>
    </row>
    <row r="1133" spans="1:15" x14ac:dyDescent="0.3">
      <c r="A1133">
        <v>930</v>
      </c>
      <c r="B1133" t="s">
        <v>233</v>
      </c>
      <c r="C1133" t="s">
        <v>236</v>
      </c>
      <c r="D1133" t="s">
        <v>11</v>
      </c>
      <c r="E1133" s="8">
        <v>40553</v>
      </c>
      <c r="F1133" s="8">
        <v>40553</v>
      </c>
      <c r="G1133" s="3">
        <f ca="1">(TODAY()-E1133)/365</f>
        <v>10.358904109589041</v>
      </c>
      <c r="H1133" s="3">
        <f ca="1">(TODAY()-F1133)/365</f>
        <v>10.358904109589041</v>
      </c>
      <c r="I1133" t="s">
        <v>10</v>
      </c>
      <c r="J1133">
        <f t="shared" si="17"/>
        <v>60062</v>
      </c>
      <c r="K1133">
        <v>60062</v>
      </c>
      <c r="L1133">
        <f>(F1133-E1133)/365</f>
        <v>0</v>
      </c>
      <c r="M1133">
        <f ca="1">K1133/H1133</f>
        <v>5798.1036762761178</v>
      </c>
      <c r="N1133">
        <f>COUNTIF(K:K,K1133)</f>
        <v>13</v>
      </c>
      <c r="O1133">
        <f ca="1">COUNTIF(M:M,M1133)</f>
        <v>3</v>
      </c>
    </row>
    <row r="1134" spans="1:15" x14ac:dyDescent="0.3">
      <c r="A1134">
        <v>931</v>
      </c>
      <c r="B1134" t="s">
        <v>233</v>
      </c>
      <c r="C1134" t="s">
        <v>236</v>
      </c>
      <c r="D1134" t="s">
        <v>11</v>
      </c>
      <c r="E1134" s="8">
        <v>40553</v>
      </c>
      <c r="F1134" s="8">
        <v>40553</v>
      </c>
      <c r="G1134" s="3">
        <f ca="1">(TODAY()-E1134)/365</f>
        <v>10.358904109589041</v>
      </c>
      <c r="H1134" s="3">
        <f ca="1">(TODAY()-F1134)/365</f>
        <v>10.358904109589041</v>
      </c>
      <c r="I1134" t="s">
        <v>10</v>
      </c>
      <c r="J1134">
        <f t="shared" si="17"/>
        <v>60062</v>
      </c>
      <c r="K1134">
        <v>60062</v>
      </c>
      <c r="L1134">
        <f>(F1134-E1134)/365</f>
        <v>0</v>
      </c>
      <c r="M1134">
        <f ca="1">K1134/H1134</f>
        <v>5798.1036762761178</v>
      </c>
      <c r="N1134">
        <f>COUNTIF(K:K,K1134)</f>
        <v>13</v>
      </c>
      <c r="O1134">
        <f ca="1">COUNTIF(M:M,M1134)</f>
        <v>3</v>
      </c>
    </row>
    <row r="1135" spans="1:15" x14ac:dyDescent="0.3">
      <c r="A1135">
        <v>928</v>
      </c>
      <c r="B1135" t="s">
        <v>233</v>
      </c>
      <c r="C1135" t="s">
        <v>236</v>
      </c>
      <c r="D1135" t="s">
        <v>11</v>
      </c>
      <c r="E1135" s="8">
        <v>40189</v>
      </c>
      <c r="F1135" s="8">
        <v>40189</v>
      </c>
      <c r="G1135" s="3">
        <f ca="1">(TODAY()-E1135)/365</f>
        <v>11.356164383561644</v>
      </c>
      <c r="H1135" s="3">
        <f ca="1">(TODAY()-F1135)/365</f>
        <v>11.356164383561644</v>
      </c>
      <c r="I1135" t="s">
        <v>10</v>
      </c>
      <c r="J1135">
        <f t="shared" si="17"/>
        <v>60062</v>
      </c>
      <c r="K1135">
        <v>60062</v>
      </c>
      <c r="L1135">
        <f>(F1135-E1135)/365</f>
        <v>0</v>
      </c>
      <c r="M1135">
        <f ca="1">K1135/H1135</f>
        <v>5288.9336550060307</v>
      </c>
      <c r="N1135">
        <f>COUNTIF(K:K,K1135)</f>
        <v>13</v>
      </c>
      <c r="O1135">
        <f ca="1">COUNTIF(M:M,M1135)</f>
        <v>1</v>
      </c>
    </row>
    <row r="1136" spans="1:15" x14ac:dyDescent="0.3">
      <c r="A1136">
        <v>927</v>
      </c>
      <c r="B1136" t="s">
        <v>233</v>
      </c>
      <c r="C1136" t="s">
        <v>236</v>
      </c>
      <c r="D1136" t="s">
        <v>11</v>
      </c>
      <c r="E1136" s="8">
        <v>39818</v>
      </c>
      <c r="F1136" s="8">
        <v>39818</v>
      </c>
      <c r="G1136" s="3">
        <f ca="1">(TODAY()-E1136)/365</f>
        <v>12.372602739726027</v>
      </c>
      <c r="H1136" s="3">
        <f ca="1">(TODAY()-F1136)/365</f>
        <v>12.372602739726027</v>
      </c>
      <c r="I1136" t="s">
        <v>10</v>
      </c>
      <c r="J1136">
        <f t="shared" si="17"/>
        <v>60062</v>
      </c>
      <c r="K1136">
        <v>60062</v>
      </c>
      <c r="L1136">
        <f>(F1136-E1136)/365</f>
        <v>0</v>
      </c>
      <c r="M1136">
        <f ca="1">K1136/H1136</f>
        <v>4854.4353410097438</v>
      </c>
      <c r="N1136">
        <f>COUNTIF(K:K,K1136)</f>
        <v>13</v>
      </c>
      <c r="O1136">
        <f ca="1">COUNTIF(M:M,M1136)</f>
        <v>1</v>
      </c>
    </row>
    <row r="1137" spans="1:15" x14ac:dyDescent="0.3">
      <c r="A1137">
        <v>925</v>
      </c>
      <c r="B1137" t="s">
        <v>233</v>
      </c>
      <c r="C1137" t="s">
        <v>236</v>
      </c>
      <c r="D1137" t="s">
        <v>11</v>
      </c>
      <c r="E1137" s="8">
        <v>39706</v>
      </c>
      <c r="F1137" s="8">
        <v>39706</v>
      </c>
      <c r="G1137" s="3">
        <f ca="1">(TODAY()-E1137)/365</f>
        <v>12.67945205479452</v>
      </c>
      <c r="H1137" s="3">
        <f ca="1">(TODAY()-F1137)/365</f>
        <v>12.67945205479452</v>
      </c>
      <c r="I1137" t="s">
        <v>10</v>
      </c>
      <c r="J1137">
        <f t="shared" si="17"/>
        <v>60062</v>
      </c>
      <c r="K1137">
        <v>60062</v>
      </c>
      <c r="L1137">
        <f>(F1137-E1137)/365</f>
        <v>0</v>
      </c>
      <c r="M1137">
        <f ca="1">K1137/H1137</f>
        <v>4736.9554883318933</v>
      </c>
      <c r="N1137">
        <f>COUNTIF(K:K,K1137)</f>
        <v>13</v>
      </c>
      <c r="O1137">
        <f ca="1">COUNTIF(M:M,M1137)</f>
        <v>2</v>
      </c>
    </row>
    <row r="1138" spans="1:15" x14ac:dyDescent="0.3">
      <c r="A1138">
        <v>926</v>
      </c>
      <c r="B1138" t="s">
        <v>233</v>
      </c>
      <c r="C1138" t="s">
        <v>236</v>
      </c>
      <c r="D1138" t="s">
        <v>11</v>
      </c>
      <c r="E1138" s="8">
        <v>39706</v>
      </c>
      <c r="F1138" s="8">
        <v>39706</v>
      </c>
      <c r="G1138" s="3">
        <f ca="1">(TODAY()-E1138)/365</f>
        <v>12.67945205479452</v>
      </c>
      <c r="H1138" s="3">
        <f ca="1">(TODAY()-F1138)/365</f>
        <v>12.67945205479452</v>
      </c>
      <c r="I1138" t="s">
        <v>10</v>
      </c>
      <c r="J1138">
        <f t="shared" si="17"/>
        <v>60062</v>
      </c>
      <c r="K1138">
        <v>60062</v>
      </c>
      <c r="L1138">
        <f>(F1138-E1138)/365</f>
        <v>0</v>
      </c>
      <c r="M1138">
        <f ca="1">K1138/H1138</f>
        <v>4736.9554883318933</v>
      </c>
      <c r="N1138">
        <f>COUNTIF(K:K,K1138)</f>
        <v>13</v>
      </c>
      <c r="O1138">
        <f ca="1">COUNTIF(M:M,M1138)</f>
        <v>2</v>
      </c>
    </row>
    <row r="1139" spans="1:15" x14ac:dyDescent="0.3">
      <c r="A1139">
        <v>1627</v>
      </c>
      <c r="B1139" t="s">
        <v>438</v>
      </c>
      <c r="C1139" t="s">
        <v>443</v>
      </c>
      <c r="D1139" t="s">
        <v>11</v>
      </c>
      <c r="E1139" s="8">
        <v>44282</v>
      </c>
      <c r="F1139" s="8">
        <v>44282</v>
      </c>
      <c r="G1139" s="3">
        <f ca="1">(TODAY()-E1139)/365</f>
        <v>0.14246575342465753</v>
      </c>
      <c r="H1139" s="3">
        <f ca="1">(TODAY()-F1139)/365</f>
        <v>0.14246575342465753</v>
      </c>
      <c r="I1139" t="s">
        <v>14</v>
      </c>
      <c r="J1139">
        <f t="shared" si="17"/>
        <v>60017</v>
      </c>
      <c r="K1139">
        <v>60017</v>
      </c>
      <c r="L1139">
        <f>(F1139-E1139)/365</f>
        <v>0</v>
      </c>
      <c r="M1139">
        <f ca="1">K1139/H1139</f>
        <v>421273.17307692306</v>
      </c>
      <c r="N1139">
        <f>COUNTIF(K:K,K1139)</f>
        <v>1</v>
      </c>
      <c r="O1139">
        <f ca="1">COUNTIF(M:M,M1139)</f>
        <v>1</v>
      </c>
    </row>
    <row r="1140" spans="1:15" x14ac:dyDescent="0.3">
      <c r="A1140">
        <v>1956</v>
      </c>
      <c r="B1140" t="s">
        <v>223</v>
      </c>
      <c r="C1140" t="s">
        <v>225</v>
      </c>
      <c r="D1140" t="s">
        <v>11</v>
      </c>
      <c r="E1140" s="8">
        <v>43680</v>
      </c>
      <c r="F1140" s="8">
        <v>43680</v>
      </c>
      <c r="G1140" s="3">
        <f ca="1">(TODAY()-E1140)/365</f>
        <v>1.7917808219178082</v>
      </c>
      <c r="H1140" s="3">
        <f ca="1">(TODAY()-F1140)/365</f>
        <v>1.7917808219178082</v>
      </c>
      <c r="I1140" t="s">
        <v>14</v>
      </c>
      <c r="J1140">
        <f t="shared" si="17"/>
        <v>60000</v>
      </c>
      <c r="K1140">
        <v>60000</v>
      </c>
      <c r="L1140">
        <f>(F1140-E1140)/365</f>
        <v>0</v>
      </c>
      <c r="M1140">
        <f ca="1">K1140/H1140</f>
        <v>33486.238532110096</v>
      </c>
      <c r="N1140">
        <f>COUNTIF(K:K,K1140)</f>
        <v>1</v>
      </c>
      <c r="O1140">
        <f ca="1">COUNTIF(M:M,M1140)</f>
        <v>1</v>
      </c>
    </row>
    <row r="1141" spans="1:15" x14ac:dyDescent="0.3">
      <c r="A1141">
        <v>2280</v>
      </c>
      <c r="B1141" t="s">
        <v>306</v>
      </c>
      <c r="C1141" t="s">
        <v>326</v>
      </c>
      <c r="D1141" t="s">
        <v>11</v>
      </c>
      <c r="E1141" s="8">
        <v>41828</v>
      </c>
      <c r="F1141" s="8">
        <v>42107</v>
      </c>
      <c r="G1141" s="3">
        <f ca="1">(TODAY()-E1141)/365</f>
        <v>6.8657534246575347</v>
      </c>
      <c r="H1141" s="3">
        <f ca="1">(TODAY()-F1141)/365</f>
        <v>6.1013698630136988</v>
      </c>
      <c r="I1141" t="s">
        <v>14</v>
      </c>
      <c r="J1141">
        <f t="shared" si="17"/>
        <v>59894.74</v>
      </c>
      <c r="K1141">
        <v>59894.74</v>
      </c>
      <c r="L1141">
        <f>(F1141-E1141)/365</f>
        <v>0.76438356164383559</v>
      </c>
      <c r="M1141">
        <f ca="1">K1141/H1141</f>
        <v>9816.60534351145</v>
      </c>
      <c r="N1141">
        <f>COUNTIF(K:K,K1141)</f>
        <v>1</v>
      </c>
      <c r="O1141">
        <f ca="1">COUNTIF(M:M,M1141)</f>
        <v>1</v>
      </c>
    </row>
    <row r="1142" spans="1:15" x14ac:dyDescent="0.3">
      <c r="A1142">
        <v>2823</v>
      </c>
      <c r="B1142" t="s">
        <v>490</v>
      </c>
      <c r="C1142" t="s">
        <v>482</v>
      </c>
      <c r="D1142" t="s">
        <v>11</v>
      </c>
      <c r="E1142" s="8">
        <v>37917</v>
      </c>
      <c r="F1142" s="8">
        <v>39515</v>
      </c>
      <c r="G1142" s="3">
        <f ca="1">(TODAY()-E1142)/365</f>
        <v>17.580821917808219</v>
      </c>
      <c r="H1142" s="3">
        <f ca="1">(TODAY()-F1142)/365</f>
        <v>13.202739726027398</v>
      </c>
      <c r="I1142" t="s">
        <v>14</v>
      </c>
      <c r="J1142">
        <f t="shared" si="17"/>
        <v>59865.599999999999</v>
      </c>
      <c r="K1142">
        <v>59865.599999999999</v>
      </c>
      <c r="L1142">
        <f>(F1142-E1142)/365</f>
        <v>4.3780821917808215</v>
      </c>
      <c r="M1142">
        <f ca="1">K1142/H1142</f>
        <v>4534.3316040672335</v>
      </c>
      <c r="N1142">
        <f>COUNTIF(K:K,K1142)</f>
        <v>2</v>
      </c>
      <c r="O1142">
        <f ca="1">COUNTIF(M:M,M1142)</f>
        <v>1</v>
      </c>
    </row>
    <row r="1143" spans="1:15" x14ac:dyDescent="0.3">
      <c r="A1143">
        <v>1547</v>
      </c>
      <c r="B1143" t="s">
        <v>333</v>
      </c>
      <c r="C1143" t="s">
        <v>340</v>
      </c>
      <c r="D1143" t="s">
        <v>11</v>
      </c>
      <c r="E1143" s="8">
        <v>39237</v>
      </c>
      <c r="F1143" s="8">
        <v>39237</v>
      </c>
      <c r="G1143" s="3">
        <f ca="1">(TODAY()-E1143)/365</f>
        <v>13.964383561643835</v>
      </c>
      <c r="H1143" s="3">
        <f ca="1">(TODAY()-F1143)/365</f>
        <v>13.964383561643835</v>
      </c>
      <c r="I1143" t="s">
        <v>14</v>
      </c>
      <c r="J1143">
        <f t="shared" si="17"/>
        <v>59865.599999999999</v>
      </c>
      <c r="K1143">
        <v>59865.599999999999</v>
      </c>
      <c r="L1143">
        <f>(F1143-E1143)/365</f>
        <v>0</v>
      </c>
      <c r="M1143">
        <f ca="1">K1143/H1143</f>
        <v>4287.0206003531493</v>
      </c>
      <c r="N1143">
        <f>COUNTIF(K:K,K1143)</f>
        <v>2</v>
      </c>
      <c r="O1143">
        <f ca="1">COUNTIF(M:M,M1143)</f>
        <v>1</v>
      </c>
    </row>
    <row r="1144" spans="1:15" x14ac:dyDescent="0.3">
      <c r="A1144">
        <v>791</v>
      </c>
      <c r="B1144" t="s">
        <v>233</v>
      </c>
      <c r="C1144" t="s">
        <v>234</v>
      </c>
      <c r="D1144" t="s">
        <v>11</v>
      </c>
      <c r="E1144" s="8">
        <v>38551</v>
      </c>
      <c r="F1144" s="8">
        <v>38551</v>
      </c>
      <c r="G1144" s="3">
        <f ca="1">(TODAY()-E1144)/365</f>
        <v>15.843835616438357</v>
      </c>
      <c r="H1144" s="3">
        <f ca="1">(TODAY()-F1144)/365</f>
        <v>15.843835616438357</v>
      </c>
      <c r="I1144" t="s">
        <v>10</v>
      </c>
      <c r="J1144">
        <f t="shared" si="17"/>
        <v>59838</v>
      </c>
      <c r="K1144">
        <v>59838</v>
      </c>
      <c r="L1144">
        <f>(F1144-E1144)/365</f>
        <v>0</v>
      </c>
      <c r="M1144">
        <f ca="1">K1144/H1144</f>
        <v>3776.7369877226351</v>
      </c>
      <c r="N1144">
        <f>COUNTIF(K:K,K1144)</f>
        <v>17</v>
      </c>
      <c r="O1144">
        <f ca="1">COUNTIF(M:M,M1144)</f>
        <v>2</v>
      </c>
    </row>
    <row r="1145" spans="1:15" x14ac:dyDescent="0.3">
      <c r="A1145">
        <v>792</v>
      </c>
      <c r="B1145" t="s">
        <v>233</v>
      </c>
      <c r="C1145" t="s">
        <v>234</v>
      </c>
      <c r="D1145" t="s">
        <v>11</v>
      </c>
      <c r="E1145" s="8">
        <v>38551</v>
      </c>
      <c r="F1145" s="8">
        <v>38551</v>
      </c>
      <c r="G1145" s="3">
        <f ca="1">(TODAY()-E1145)/365</f>
        <v>15.843835616438357</v>
      </c>
      <c r="H1145" s="3">
        <f ca="1">(TODAY()-F1145)/365</f>
        <v>15.843835616438357</v>
      </c>
      <c r="I1145" t="s">
        <v>10</v>
      </c>
      <c r="J1145">
        <f t="shared" si="17"/>
        <v>59838</v>
      </c>
      <c r="K1145">
        <v>59838</v>
      </c>
      <c r="L1145">
        <f>(F1145-E1145)/365</f>
        <v>0</v>
      </c>
      <c r="M1145">
        <f ca="1">K1145/H1145</f>
        <v>3776.7369877226351</v>
      </c>
      <c r="N1145">
        <f>COUNTIF(K:K,K1145)</f>
        <v>17</v>
      </c>
      <c r="O1145">
        <f ca="1">COUNTIF(M:M,M1145)</f>
        <v>2</v>
      </c>
    </row>
    <row r="1146" spans="1:15" x14ac:dyDescent="0.3">
      <c r="A1146">
        <v>784</v>
      </c>
      <c r="B1146" t="s">
        <v>233</v>
      </c>
      <c r="C1146" t="s">
        <v>234</v>
      </c>
      <c r="D1146" t="s">
        <v>11</v>
      </c>
      <c r="E1146" s="8">
        <v>38187</v>
      </c>
      <c r="F1146" s="8">
        <v>38187</v>
      </c>
      <c r="G1146" s="3">
        <f ca="1">(TODAY()-E1146)/365</f>
        <v>16.841095890410958</v>
      </c>
      <c r="H1146" s="3">
        <f ca="1">(TODAY()-F1146)/365</f>
        <v>16.841095890410958</v>
      </c>
      <c r="I1146" t="s">
        <v>10</v>
      </c>
      <c r="J1146">
        <f t="shared" si="17"/>
        <v>59838</v>
      </c>
      <c r="K1146">
        <v>59838</v>
      </c>
      <c r="L1146">
        <f>(F1146-E1146)/365</f>
        <v>0</v>
      </c>
      <c r="M1146">
        <f ca="1">K1146/H1146</f>
        <v>3553.0941922889215</v>
      </c>
      <c r="N1146">
        <f>COUNTIF(K:K,K1146)</f>
        <v>17</v>
      </c>
      <c r="O1146">
        <f ca="1">COUNTIF(M:M,M1146)</f>
        <v>2</v>
      </c>
    </row>
    <row r="1147" spans="1:15" x14ac:dyDescent="0.3">
      <c r="A1147">
        <v>785</v>
      </c>
      <c r="B1147" t="s">
        <v>233</v>
      </c>
      <c r="C1147" t="s">
        <v>234</v>
      </c>
      <c r="D1147" t="s">
        <v>11</v>
      </c>
      <c r="E1147" s="8">
        <v>38187</v>
      </c>
      <c r="F1147" s="8">
        <v>38187</v>
      </c>
      <c r="G1147" s="3">
        <f ca="1">(TODAY()-E1147)/365</f>
        <v>16.841095890410958</v>
      </c>
      <c r="H1147" s="3">
        <f ca="1">(TODAY()-F1147)/365</f>
        <v>16.841095890410958</v>
      </c>
      <c r="I1147" t="s">
        <v>10</v>
      </c>
      <c r="J1147">
        <f t="shared" si="17"/>
        <v>59838</v>
      </c>
      <c r="K1147">
        <v>59838</v>
      </c>
      <c r="L1147">
        <f>(F1147-E1147)/365</f>
        <v>0</v>
      </c>
      <c r="M1147">
        <f ca="1">K1147/H1147</f>
        <v>3553.0941922889215</v>
      </c>
      <c r="N1147">
        <f>COUNTIF(K:K,K1147)</f>
        <v>17</v>
      </c>
      <c r="O1147">
        <f ca="1">COUNTIF(M:M,M1147)</f>
        <v>2</v>
      </c>
    </row>
    <row r="1148" spans="1:15" x14ac:dyDescent="0.3">
      <c r="A1148">
        <v>779</v>
      </c>
      <c r="B1148" t="s">
        <v>233</v>
      </c>
      <c r="C1148" t="s">
        <v>234</v>
      </c>
      <c r="D1148" t="s">
        <v>11</v>
      </c>
      <c r="E1148" s="8">
        <v>37629</v>
      </c>
      <c r="F1148" s="8">
        <v>37629</v>
      </c>
      <c r="G1148" s="3">
        <f ca="1">(TODAY()-E1148)/365</f>
        <v>18.36986301369863</v>
      </c>
      <c r="H1148" s="3">
        <f ca="1">(TODAY()-F1148)/365</f>
        <v>18.36986301369863</v>
      </c>
      <c r="I1148" t="s">
        <v>10</v>
      </c>
      <c r="J1148">
        <f t="shared" si="17"/>
        <v>59838</v>
      </c>
      <c r="K1148">
        <v>59838</v>
      </c>
      <c r="L1148">
        <f>(F1148-E1148)/365</f>
        <v>0</v>
      </c>
      <c r="M1148">
        <f ca="1">K1148/H1148</f>
        <v>3257.4004474272929</v>
      </c>
      <c r="N1148">
        <f>COUNTIF(K:K,K1148)</f>
        <v>17</v>
      </c>
      <c r="O1148">
        <f ca="1">COUNTIF(M:M,M1148)</f>
        <v>1</v>
      </c>
    </row>
    <row r="1149" spans="1:15" x14ac:dyDescent="0.3">
      <c r="A1149">
        <v>777</v>
      </c>
      <c r="B1149" t="s">
        <v>233</v>
      </c>
      <c r="C1149" t="s">
        <v>234</v>
      </c>
      <c r="D1149" t="s">
        <v>11</v>
      </c>
      <c r="E1149" s="8">
        <v>37445</v>
      </c>
      <c r="F1149" s="8">
        <v>37445</v>
      </c>
      <c r="G1149" s="3">
        <f ca="1">(TODAY()-E1149)/365</f>
        <v>18.873972602739727</v>
      </c>
      <c r="H1149" s="3">
        <f ca="1">(TODAY()-F1149)/365</f>
        <v>18.873972602739727</v>
      </c>
      <c r="I1149" t="s">
        <v>10</v>
      </c>
      <c r="J1149">
        <f t="shared" si="17"/>
        <v>59838</v>
      </c>
      <c r="K1149">
        <v>59838</v>
      </c>
      <c r="L1149">
        <f>(F1149-E1149)/365</f>
        <v>0</v>
      </c>
      <c r="M1149">
        <f ca="1">K1149/H1149</f>
        <v>3170.3977355203947</v>
      </c>
      <c r="N1149">
        <f>COUNTIF(K:K,K1149)</f>
        <v>17</v>
      </c>
      <c r="O1149">
        <f ca="1">COUNTIF(M:M,M1149)</f>
        <v>2</v>
      </c>
    </row>
    <row r="1150" spans="1:15" x14ac:dyDescent="0.3">
      <c r="A1150">
        <v>778</v>
      </c>
      <c r="B1150" t="s">
        <v>233</v>
      </c>
      <c r="C1150" t="s">
        <v>234</v>
      </c>
      <c r="D1150" t="s">
        <v>11</v>
      </c>
      <c r="E1150" s="8">
        <v>37445</v>
      </c>
      <c r="F1150" s="8">
        <v>37445</v>
      </c>
      <c r="G1150" s="3">
        <f ca="1">(TODAY()-E1150)/365</f>
        <v>18.873972602739727</v>
      </c>
      <c r="H1150" s="3">
        <f ca="1">(TODAY()-F1150)/365</f>
        <v>18.873972602739727</v>
      </c>
      <c r="I1150" t="s">
        <v>10</v>
      </c>
      <c r="J1150">
        <f t="shared" si="17"/>
        <v>59838</v>
      </c>
      <c r="K1150">
        <v>59838</v>
      </c>
      <c r="L1150">
        <f>(F1150-E1150)/365</f>
        <v>0</v>
      </c>
      <c r="M1150">
        <f ca="1">K1150/H1150</f>
        <v>3170.3977355203947</v>
      </c>
      <c r="N1150">
        <f>COUNTIF(K:K,K1150)</f>
        <v>17</v>
      </c>
      <c r="O1150">
        <f ca="1">COUNTIF(M:M,M1150)</f>
        <v>2</v>
      </c>
    </row>
    <row r="1151" spans="1:15" x14ac:dyDescent="0.3">
      <c r="A1151">
        <v>776</v>
      </c>
      <c r="B1151" t="s">
        <v>233</v>
      </c>
      <c r="C1151" t="s">
        <v>234</v>
      </c>
      <c r="D1151" t="s">
        <v>11</v>
      </c>
      <c r="E1151" s="8">
        <v>37263</v>
      </c>
      <c r="F1151" s="8">
        <v>37263</v>
      </c>
      <c r="G1151" s="3">
        <f ca="1">(TODAY()-E1151)/365</f>
        <v>19.372602739726027</v>
      </c>
      <c r="H1151" s="3">
        <f ca="1">(TODAY()-F1151)/365</f>
        <v>19.372602739726027</v>
      </c>
      <c r="I1151" t="s">
        <v>10</v>
      </c>
      <c r="J1151">
        <f t="shared" si="17"/>
        <v>59838</v>
      </c>
      <c r="K1151">
        <v>59838</v>
      </c>
      <c r="L1151">
        <f>(F1151-E1151)/365</f>
        <v>0</v>
      </c>
      <c r="M1151">
        <f ca="1">K1151/H1151</f>
        <v>3088.7950784896057</v>
      </c>
      <c r="N1151">
        <f>COUNTIF(K:K,K1151)</f>
        <v>17</v>
      </c>
      <c r="O1151">
        <f ca="1">COUNTIF(M:M,M1151)</f>
        <v>1</v>
      </c>
    </row>
    <row r="1152" spans="1:15" x14ac:dyDescent="0.3">
      <c r="A1152">
        <v>775</v>
      </c>
      <c r="B1152" t="s">
        <v>233</v>
      </c>
      <c r="C1152" t="s">
        <v>234</v>
      </c>
      <c r="D1152" t="s">
        <v>11</v>
      </c>
      <c r="E1152" s="8">
        <v>37193</v>
      </c>
      <c r="F1152" s="8">
        <v>37193</v>
      </c>
      <c r="G1152" s="3">
        <f ca="1">(TODAY()-E1152)/365</f>
        <v>19.564383561643837</v>
      </c>
      <c r="H1152" s="3">
        <f ca="1">(TODAY()-F1152)/365</f>
        <v>19.564383561643837</v>
      </c>
      <c r="I1152" t="s">
        <v>10</v>
      </c>
      <c r="J1152">
        <f t="shared" si="17"/>
        <v>59838</v>
      </c>
      <c r="K1152">
        <v>59838</v>
      </c>
      <c r="L1152">
        <f>(F1152-E1152)/365</f>
        <v>0</v>
      </c>
      <c r="M1152">
        <f ca="1">K1152/H1152</f>
        <v>3058.51701442375</v>
      </c>
      <c r="N1152">
        <f>COUNTIF(K:K,K1152)</f>
        <v>17</v>
      </c>
      <c r="O1152">
        <f ca="1">COUNTIF(M:M,M1152)</f>
        <v>1</v>
      </c>
    </row>
    <row r="1153" spans="1:15" x14ac:dyDescent="0.3">
      <c r="A1153">
        <v>774</v>
      </c>
      <c r="B1153" t="s">
        <v>233</v>
      </c>
      <c r="C1153" t="s">
        <v>234</v>
      </c>
      <c r="D1153" t="s">
        <v>11</v>
      </c>
      <c r="E1153" s="8">
        <v>36717</v>
      </c>
      <c r="F1153" s="8">
        <v>36717</v>
      </c>
      <c r="G1153" s="3">
        <f ca="1">(TODAY()-E1153)/365</f>
        <v>20.86849315068493</v>
      </c>
      <c r="H1153" s="3">
        <f ca="1">(TODAY()-F1153)/365</f>
        <v>20.86849315068493</v>
      </c>
      <c r="I1153" t="s">
        <v>10</v>
      </c>
      <c r="J1153">
        <f t="shared" si="17"/>
        <v>59838</v>
      </c>
      <c r="K1153">
        <v>59838</v>
      </c>
      <c r="L1153">
        <f>(F1153-E1153)/365</f>
        <v>0</v>
      </c>
      <c r="M1153">
        <f ca="1">K1153/H1153</f>
        <v>2867.3847971642381</v>
      </c>
      <c r="N1153">
        <f>COUNTIF(K:K,K1153)</f>
        <v>17</v>
      </c>
      <c r="O1153">
        <f ca="1">COUNTIF(M:M,M1153)</f>
        <v>2</v>
      </c>
    </row>
    <row r="1154" spans="1:15" x14ac:dyDescent="0.3">
      <c r="A1154">
        <v>2455</v>
      </c>
      <c r="B1154" t="s">
        <v>233</v>
      </c>
      <c r="C1154" t="s">
        <v>234</v>
      </c>
      <c r="D1154" t="s">
        <v>11</v>
      </c>
      <c r="E1154" s="8">
        <v>36052</v>
      </c>
      <c r="F1154" s="8">
        <v>36717</v>
      </c>
      <c r="G1154" s="3">
        <f ca="1">(TODAY()-E1154)/365</f>
        <v>22.69041095890411</v>
      </c>
      <c r="H1154" s="3">
        <f ca="1">(TODAY()-F1154)/365</f>
        <v>20.86849315068493</v>
      </c>
      <c r="I1154" t="s">
        <v>10</v>
      </c>
      <c r="J1154">
        <f t="shared" si="17"/>
        <v>59838</v>
      </c>
      <c r="K1154">
        <v>59838</v>
      </c>
      <c r="L1154">
        <f>(F1154-E1154)/365</f>
        <v>1.821917808219178</v>
      </c>
      <c r="M1154">
        <f ca="1">K1154/H1154</f>
        <v>2867.3847971642381</v>
      </c>
      <c r="N1154">
        <f>COUNTIF(K:K,K1154)</f>
        <v>17</v>
      </c>
      <c r="O1154">
        <f ca="1">COUNTIF(M:M,M1154)</f>
        <v>2</v>
      </c>
    </row>
    <row r="1155" spans="1:15" x14ac:dyDescent="0.3">
      <c r="A1155">
        <v>2234</v>
      </c>
      <c r="B1155" t="s">
        <v>233</v>
      </c>
      <c r="C1155" t="s">
        <v>234</v>
      </c>
      <c r="D1155" t="s">
        <v>11</v>
      </c>
      <c r="E1155" s="8">
        <v>35289</v>
      </c>
      <c r="F1155" s="8">
        <v>35517</v>
      </c>
      <c r="G1155" s="3">
        <f ca="1">(TODAY()-E1155)/365</f>
        <v>24.780821917808218</v>
      </c>
      <c r="H1155" s="3">
        <f ca="1">(TODAY()-F1155)/365</f>
        <v>24.156164383561645</v>
      </c>
      <c r="I1155" t="s">
        <v>10</v>
      </c>
      <c r="J1155">
        <f t="shared" ref="J1155:J1218" si="18">IF(K1155&gt;1000, K1155, 40*4*K1155)</f>
        <v>59838</v>
      </c>
      <c r="K1155">
        <v>59838</v>
      </c>
      <c r="L1155">
        <f>(F1155-E1155)/365</f>
        <v>0.62465753424657533</v>
      </c>
      <c r="M1155">
        <f ca="1">K1155/H1155</f>
        <v>2477.1316774413062</v>
      </c>
      <c r="N1155">
        <f>COUNTIF(K:K,K1155)</f>
        <v>17</v>
      </c>
      <c r="O1155">
        <f ca="1">COUNTIF(M:M,M1155)</f>
        <v>3</v>
      </c>
    </row>
    <row r="1156" spans="1:15" x14ac:dyDescent="0.3">
      <c r="A1156">
        <v>2235</v>
      </c>
      <c r="B1156" t="s">
        <v>233</v>
      </c>
      <c r="C1156" t="s">
        <v>234</v>
      </c>
      <c r="D1156" t="s">
        <v>11</v>
      </c>
      <c r="E1156" s="8">
        <v>35289</v>
      </c>
      <c r="F1156" s="8">
        <v>35517</v>
      </c>
      <c r="G1156" s="3">
        <f ca="1">(TODAY()-E1156)/365</f>
        <v>24.780821917808218</v>
      </c>
      <c r="H1156" s="3">
        <f ca="1">(TODAY()-F1156)/365</f>
        <v>24.156164383561645</v>
      </c>
      <c r="I1156" t="s">
        <v>10</v>
      </c>
      <c r="J1156">
        <f t="shared" si="18"/>
        <v>59838</v>
      </c>
      <c r="K1156">
        <v>59838</v>
      </c>
      <c r="L1156">
        <f>(F1156-E1156)/365</f>
        <v>0.62465753424657533</v>
      </c>
      <c r="M1156">
        <f ca="1">K1156/H1156</f>
        <v>2477.1316774413062</v>
      </c>
      <c r="N1156">
        <f>COUNTIF(K:K,K1156)</f>
        <v>17</v>
      </c>
      <c r="O1156">
        <f ca="1">COUNTIF(M:M,M1156)</f>
        <v>3</v>
      </c>
    </row>
    <row r="1157" spans="1:15" x14ac:dyDescent="0.3">
      <c r="A1157">
        <v>2940</v>
      </c>
      <c r="B1157" t="s">
        <v>233</v>
      </c>
      <c r="C1157" t="s">
        <v>234</v>
      </c>
      <c r="D1157" t="s">
        <v>11</v>
      </c>
      <c r="E1157" s="8">
        <v>33456</v>
      </c>
      <c r="F1157" s="8">
        <v>35517</v>
      </c>
      <c r="G1157" s="3">
        <f ca="1">(TODAY()-E1157)/365</f>
        <v>29.802739726027397</v>
      </c>
      <c r="H1157" s="3">
        <f ca="1">(TODAY()-F1157)/365</f>
        <v>24.156164383561645</v>
      </c>
      <c r="I1157" t="s">
        <v>10</v>
      </c>
      <c r="J1157">
        <f t="shared" si="18"/>
        <v>59838</v>
      </c>
      <c r="K1157">
        <v>59838</v>
      </c>
      <c r="L1157">
        <f>(F1157-E1157)/365</f>
        <v>5.646575342465753</v>
      </c>
      <c r="M1157">
        <f ca="1">K1157/H1157</f>
        <v>2477.1316774413062</v>
      </c>
      <c r="N1157">
        <f>COUNTIF(K:K,K1157)</f>
        <v>17</v>
      </c>
      <c r="O1157">
        <f ca="1">COUNTIF(M:M,M1157)</f>
        <v>3</v>
      </c>
    </row>
    <row r="1158" spans="1:15" x14ac:dyDescent="0.3">
      <c r="A1158">
        <v>773</v>
      </c>
      <c r="B1158" t="s">
        <v>233</v>
      </c>
      <c r="C1158" t="s">
        <v>234</v>
      </c>
      <c r="D1158" t="s">
        <v>11</v>
      </c>
      <c r="E1158" s="8">
        <v>35289</v>
      </c>
      <c r="F1158" s="8">
        <v>35289</v>
      </c>
      <c r="G1158" s="3">
        <f ca="1">(TODAY()-E1158)/365</f>
        <v>24.780821917808218</v>
      </c>
      <c r="H1158" s="3">
        <f ca="1">(TODAY()-F1158)/365</f>
        <v>24.780821917808218</v>
      </c>
      <c r="I1158" t="s">
        <v>10</v>
      </c>
      <c r="J1158">
        <f t="shared" si="18"/>
        <v>59838</v>
      </c>
      <c r="K1158">
        <v>59838</v>
      </c>
      <c r="L1158">
        <f>(F1158-E1158)/365</f>
        <v>0</v>
      </c>
      <c r="M1158">
        <f ca="1">K1158/H1158</f>
        <v>2414.6898839137648</v>
      </c>
      <c r="N1158">
        <f>COUNTIF(K:K,K1158)</f>
        <v>17</v>
      </c>
      <c r="O1158">
        <f ca="1">COUNTIF(M:M,M1158)</f>
        <v>1</v>
      </c>
    </row>
    <row r="1159" spans="1:15" x14ac:dyDescent="0.3">
      <c r="A1159">
        <v>2158</v>
      </c>
      <c r="B1159" t="s">
        <v>233</v>
      </c>
      <c r="C1159" t="s">
        <v>234</v>
      </c>
      <c r="D1159" t="s">
        <v>11</v>
      </c>
      <c r="E1159" s="8">
        <v>35081</v>
      </c>
      <c r="F1159" s="8">
        <v>35200</v>
      </c>
      <c r="G1159" s="3">
        <f ca="1">(TODAY()-E1159)/365</f>
        <v>25.350684931506848</v>
      </c>
      <c r="H1159" s="3">
        <f ca="1">(TODAY()-F1159)/365</f>
        <v>25.024657534246575</v>
      </c>
      <c r="I1159" t="s">
        <v>10</v>
      </c>
      <c r="J1159">
        <f t="shared" si="18"/>
        <v>59838</v>
      </c>
      <c r="K1159">
        <v>59838</v>
      </c>
      <c r="L1159">
        <f>(F1159-E1159)/365</f>
        <v>0.32602739726027397</v>
      </c>
      <c r="M1159">
        <f ca="1">K1159/H1159</f>
        <v>2391.1615940442302</v>
      </c>
      <c r="N1159">
        <f>COUNTIF(K:K,K1159)</f>
        <v>17</v>
      </c>
      <c r="O1159">
        <f ca="1">COUNTIF(M:M,M1159)</f>
        <v>2</v>
      </c>
    </row>
    <row r="1160" spans="1:15" x14ac:dyDescent="0.3">
      <c r="A1160">
        <v>2159</v>
      </c>
      <c r="B1160" t="s">
        <v>233</v>
      </c>
      <c r="C1160" t="s">
        <v>234</v>
      </c>
      <c r="D1160" t="s">
        <v>11</v>
      </c>
      <c r="E1160" s="8">
        <v>35081</v>
      </c>
      <c r="F1160" s="8">
        <v>35200</v>
      </c>
      <c r="G1160" s="3">
        <f ca="1">(TODAY()-E1160)/365</f>
        <v>25.350684931506848</v>
      </c>
      <c r="H1160" s="3">
        <f ca="1">(TODAY()-F1160)/365</f>
        <v>25.024657534246575</v>
      </c>
      <c r="I1160" t="s">
        <v>10</v>
      </c>
      <c r="J1160">
        <f t="shared" si="18"/>
        <v>59838</v>
      </c>
      <c r="K1160">
        <v>59838</v>
      </c>
      <c r="L1160">
        <f>(F1160-E1160)/365</f>
        <v>0.32602739726027397</v>
      </c>
      <c r="M1160">
        <f ca="1">K1160/H1160</f>
        <v>2391.1615940442302</v>
      </c>
      <c r="N1160">
        <f>COUNTIF(K:K,K1160)</f>
        <v>17</v>
      </c>
      <c r="O1160">
        <f ca="1">COUNTIF(M:M,M1160)</f>
        <v>2</v>
      </c>
    </row>
    <row r="1161" spans="1:15" x14ac:dyDescent="0.3">
      <c r="A1161">
        <v>356</v>
      </c>
      <c r="B1161" t="s">
        <v>306</v>
      </c>
      <c r="C1161" t="s">
        <v>326</v>
      </c>
      <c r="D1161" t="s">
        <v>11</v>
      </c>
      <c r="E1161" s="8">
        <v>44086</v>
      </c>
      <c r="F1161" s="8">
        <v>44086</v>
      </c>
      <c r="G1161" s="3">
        <f ca="1">(TODAY()-E1161)/365</f>
        <v>0.67945205479452053</v>
      </c>
      <c r="H1161" s="3">
        <f ca="1">(TODAY()-F1161)/365</f>
        <v>0.67945205479452053</v>
      </c>
      <c r="I1161" t="s">
        <v>14</v>
      </c>
      <c r="J1161">
        <f t="shared" si="18"/>
        <v>59823</v>
      </c>
      <c r="K1161">
        <v>59823</v>
      </c>
      <c r="L1161">
        <f>(F1161-E1161)/365</f>
        <v>0</v>
      </c>
      <c r="M1161">
        <f ca="1">K1161/H1161</f>
        <v>88045.947580645166</v>
      </c>
      <c r="N1161">
        <f>COUNTIF(K:K,K1161)</f>
        <v>45</v>
      </c>
      <c r="O1161">
        <f ca="1">COUNTIF(M:M,M1161)</f>
        <v>1</v>
      </c>
    </row>
    <row r="1162" spans="1:15" x14ac:dyDescent="0.3">
      <c r="A1162">
        <v>358</v>
      </c>
      <c r="B1162" t="s">
        <v>685</v>
      </c>
      <c r="C1162" t="s">
        <v>691</v>
      </c>
      <c r="D1162" t="s">
        <v>11</v>
      </c>
      <c r="E1162" s="8">
        <v>43652</v>
      </c>
      <c r="F1162" s="8">
        <v>43652</v>
      </c>
      <c r="G1162" s="3">
        <f ca="1">(TODAY()-E1162)/365</f>
        <v>1.8684931506849316</v>
      </c>
      <c r="H1162" s="3">
        <f ca="1">(TODAY()-F1162)/365</f>
        <v>1.8684931506849316</v>
      </c>
      <c r="I1162" t="s">
        <v>14</v>
      </c>
      <c r="J1162">
        <f t="shared" si="18"/>
        <v>59823</v>
      </c>
      <c r="K1162">
        <v>59823</v>
      </c>
      <c r="L1162">
        <f>(F1162-E1162)/365</f>
        <v>0</v>
      </c>
      <c r="M1162">
        <f ca="1">K1162/H1162</f>
        <v>32016.708211143694</v>
      </c>
      <c r="N1162">
        <f>COUNTIF(K:K,K1162)</f>
        <v>45</v>
      </c>
      <c r="O1162">
        <f ca="1">COUNTIF(M:M,M1162)</f>
        <v>1</v>
      </c>
    </row>
    <row r="1163" spans="1:15" x14ac:dyDescent="0.3">
      <c r="A1163">
        <v>3380</v>
      </c>
      <c r="B1163" t="s">
        <v>654</v>
      </c>
      <c r="C1163" t="s">
        <v>636</v>
      </c>
      <c r="D1163" t="s">
        <v>11</v>
      </c>
      <c r="E1163" s="8">
        <v>39531</v>
      </c>
      <c r="F1163" s="8">
        <v>43512</v>
      </c>
      <c r="G1163" s="3">
        <f ca="1">(TODAY()-E1163)/365</f>
        <v>13.158904109589042</v>
      </c>
      <c r="H1163" s="3">
        <f ca="1">(TODAY()-F1163)/365</f>
        <v>2.2520547945205478</v>
      </c>
      <c r="I1163" t="s">
        <v>10</v>
      </c>
      <c r="J1163">
        <f t="shared" si="18"/>
        <v>59823</v>
      </c>
      <c r="K1163">
        <v>59823</v>
      </c>
      <c r="L1163">
        <f>(F1163-E1163)/365</f>
        <v>10.906849315068493</v>
      </c>
      <c r="M1163">
        <f ca="1">K1163/H1163</f>
        <v>26563.740875912412</v>
      </c>
      <c r="N1163">
        <f>COUNTIF(K:K,K1163)</f>
        <v>45</v>
      </c>
      <c r="O1163">
        <f ca="1">COUNTIF(M:M,M1163)</f>
        <v>1</v>
      </c>
    </row>
    <row r="1164" spans="1:15" x14ac:dyDescent="0.3">
      <c r="A1164">
        <v>3271</v>
      </c>
      <c r="B1164" t="s">
        <v>667</v>
      </c>
      <c r="C1164" t="s">
        <v>636</v>
      </c>
      <c r="D1164" t="s">
        <v>11</v>
      </c>
      <c r="E1164" s="8">
        <v>38663</v>
      </c>
      <c r="F1164" s="8">
        <v>42150</v>
      </c>
      <c r="G1164" s="3">
        <f ca="1">(TODAY()-E1164)/365</f>
        <v>15.536986301369863</v>
      </c>
      <c r="H1164" s="3">
        <f ca="1">(TODAY()-F1164)/365</f>
        <v>5.9835616438356167</v>
      </c>
      <c r="I1164" t="s">
        <v>10</v>
      </c>
      <c r="J1164">
        <f t="shared" si="18"/>
        <v>59823</v>
      </c>
      <c r="K1164">
        <v>59823</v>
      </c>
      <c r="L1164">
        <f>(F1164-E1164)/365</f>
        <v>9.5534246575342472</v>
      </c>
      <c r="M1164">
        <f ca="1">K1164/H1164</f>
        <v>9997.8914835164833</v>
      </c>
      <c r="N1164">
        <f>COUNTIF(K:K,K1164)</f>
        <v>45</v>
      </c>
      <c r="O1164">
        <f ca="1">COUNTIF(M:M,M1164)</f>
        <v>1</v>
      </c>
    </row>
    <row r="1165" spans="1:15" x14ac:dyDescent="0.3">
      <c r="A1165">
        <v>3061</v>
      </c>
      <c r="B1165" t="s">
        <v>654</v>
      </c>
      <c r="C1165" t="s">
        <v>636</v>
      </c>
      <c r="D1165" t="s">
        <v>11</v>
      </c>
      <c r="E1165" s="8">
        <v>39349</v>
      </c>
      <c r="F1165" s="8">
        <v>41869</v>
      </c>
      <c r="G1165" s="3">
        <f ca="1">(TODAY()-E1165)/365</f>
        <v>13.657534246575343</v>
      </c>
      <c r="H1165" s="3">
        <f ca="1">(TODAY()-F1165)/365</f>
        <v>6.7534246575342465</v>
      </c>
      <c r="I1165" t="s">
        <v>10</v>
      </c>
      <c r="J1165">
        <f t="shared" si="18"/>
        <v>59823</v>
      </c>
      <c r="K1165">
        <v>59823</v>
      </c>
      <c r="L1165">
        <f>(F1165-E1165)/365</f>
        <v>6.904109589041096</v>
      </c>
      <c r="M1165">
        <f ca="1">K1165/H1165</f>
        <v>8858.1724137931033</v>
      </c>
      <c r="N1165">
        <f>COUNTIF(K:K,K1165)</f>
        <v>45</v>
      </c>
      <c r="O1165">
        <f ca="1">COUNTIF(M:M,M1165)</f>
        <v>1</v>
      </c>
    </row>
    <row r="1166" spans="1:15" x14ac:dyDescent="0.3">
      <c r="A1166">
        <v>389</v>
      </c>
      <c r="B1166" t="s">
        <v>667</v>
      </c>
      <c r="C1166" t="s">
        <v>636</v>
      </c>
      <c r="D1166" t="s">
        <v>11</v>
      </c>
      <c r="E1166" s="8">
        <v>41029</v>
      </c>
      <c r="F1166" s="8">
        <v>41029</v>
      </c>
      <c r="G1166" s="3">
        <f ca="1">(TODAY()-E1166)/365</f>
        <v>9.0547945205479454</v>
      </c>
      <c r="H1166" s="3">
        <f ca="1">(TODAY()-F1166)/365</f>
        <v>9.0547945205479454</v>
      </c>
      <c r="I1166" t="s">
        <v>10</v>
      </c>
      <c r="J1166">
        <f t="shared" si="18"/>
        <v>59823</v>
      </c>
      <c r="K1166">
        <v>59823</v>
      </c>
      <c r="L1166">
        <f>(F1166-E1166)/365</f>
        <v>0</v>
      </c>
      <c r="M1166">
        <f ca="1">K1166/H1166</f>
        <v>6606.776096822995</v>
      </c>
      <c r="N1166">
        <f>COUNTIF(K:K,K1166)</f>
        <v>45</v>
      </c>
      <c r="O1166">
        <f ca="1">COUNTIF(M:M,M1166)</f>
        <v>1</v>
      </c>
    </row>
    <row r="1167" spans="1:15" x14ac:dyDescent="0.3">
      <c r="A1167">
        <v>388</v>
      </c>
      <c r="B1167" t="s">
        <v>635</v>
      </c>
      <c r="C1167" t="s">
        <v>636</v>
      </c>
      <c r="D1167" t="s">
        <v>11</v>
      </c>
      <c r="E1167" s="8">
        <v>39861</v>
      </c>
      <c r="F1167" s="8">
        <v>39861</v>
      </c>
      <c r="G1167" s="3">
        <f ca="1">(TODAY()-E1167)/365</f>
        <v>12.254794520547945</v>
      </c>
      <c r="H1167" s="3">
        <f ca="1">(TODAY()-F1167)/365</f>
        <v>12.254794520547945</v>
      </c>
      <c r="I1167" t="s">
        <v>10</v>
      </c>
      <c r="J1167">
        <f t="shared" si="18"/>
        <v>59823</v>
      </c>
      <c r="K1167">
        <v>59823</v>
      </c>
      <c r="L1167">
        <f>(F1167-E1167)/365</f>
        <v>0</v>
      </c>
      <c r="M1167">
        <f ca="1">K1167/H1167</f>
        <v>4881.599597585513</v>
      </c>
      <c r="N1167">
        <f>COUNTIF(K:K,K1167)</f>
        <v>45</v>
      </c>
      <c r="O1167">
        <f ca="1">COUNTIF(M:M,M1167)</f>
        <v>1</v>
      </c>
    </row>
    <row r="1168" spans="1:15" x14ac:dyDescent="0.3">
      <c r="A1168">
        <v>386</v>
      </c>
      <c r="B1168" t="s">
        <v>663</v>
      </c>
      <c r="C1168" t="s">
        <v>636</v>
      </c>
      <c r="D1168" t="s">
        <v>11</v>
      </c>
      <c r="E1168" s="8">
        <v>39853</v>
      </c>
      <c r="F1168" s="8">
        <v>39853</v>
      </c>
      <c r="G1168" s="3">
        <f ca="1">(TODAY()-E1168)/365</f>
        <v>12.276712328767124</v>
      </c>
      <c r="H1168" s="3">
        <f ca="1">(TODAY()-F1168)/365</f>
        <v>12.276712328767124</v>
      </c>
      <c r="I1168" t="s">
        <v>10</v>
      </c>
      <c r="J1168">
        <f t="shared" si="18"/>
        <v>59823</v>
      </c>
      <c r="K1168">
        <v>59823</v>
      </c>
      <c r="L1168">
        <f>(F1168-E1168)/365</f>
        <v>0</v>
      </c>
      <c r="M1168">
        <f ca="1">K1168/H1168</f>
        <v>4872.8844008033921</v>
      </c>
      <c r="N1168">
        <f>COUNTIF(K:K,K1168)</f>
        <v>45</v>
      </c>
      <c r="O1168">
        <f ca="1">COUNTIF(M:M,M1168)</f>
        <v>2</v>
      </c>
    </row>
    <row r="1169" spans="1:15" x14ac:dyDescent="0.3">
      <c r="A1169">
        <v>387</v>
      </c>
      <c r="B1169" t="s">
        <v>663</v>
      </c>
      <c r="C1169" t="s">
        <v>636</v>
      </c>
      <c r="D1169" t="s">
        <v>11</v>
      </c>
      <c r="E1169" s="8">
        <v>39853</v>
      </c>
      <c r="F1169" s="8">
        <v>39853</v>
      </c>
      <c r="G1169" s="3">
        <f ca="1">(TODAY()-E1169)/365</f>
        <v>12.276712328767124</v>
      </c>
      <c r="H1169" s="3">
        <f ca="1">(TODAY()-F1169)/365</f>
        <v>12.276712328767124</v>
      </c>
      <c r="I1169" t="s">
        <v>10</v>
      </c>
      <c r="J1169">
        <f t="shared" si="18"/>
        <v>59823</v>
      </c>
      <c r="K1169">
        <v>59823</v>
      </c>
      <c r="L1169">
        <f>(F1169-E1169)/365</f>
        <v>0</v>
      </c>
      <c r="M1169">
        <f ca="1">K1169/H1169</f>
        <v>4872.8844008033921</v>
      </c>
      <c r="N1169">
        <f>COUNTIF(K:K,K1169)</f>
        <v>45</v>
      </c>
      <c r="O1169">
        <f ca="1">COUNTIF(M:M,M1169)</f>
        <v>2</v>
      </c>
    </row>
    <row r="1170" spans="1:15" x14ac:dyDescent="0.3">
      <c r="A1170">
        <v>385</v>
      </c>
      <c r="B1170" t="s">
        <v>667</v>
      </c>
      <c r="C1170" t="s">
        <v>636</v>
      </c>
      <c r="D1170" t="s">
        <v>11</v>
      </c>
      <c r="E1170" s="8">
        <v>39833</v>
      </c>
      <c r="F1170" s="8">
        <v>39833</v>
      </c>
      <c r="G1170" s="3">
        <f ca="1">(TODAY()-E1170)/365</f>
        <v>12.331506849315069</v>
      </c>
      <c r="H1170" s="3">
        <f ca="1">(TODAY()-F1170)/365</f>
        <v>12.331506849315069</v>
      </c>
      <c r="I1170" t="s">
        <v>10</v>
      </c>
      <c r="J1170">
        <f t="shared" si="18"/>
        <v>59823</v>
      </c>
      <c r="K1170">
        <v>59823</v>
      </c>
      <c r="L1170">
        <f>(F1170-E1170)/365</f>
        <v>0</v>
      </c>
      <c r="M1170">
        <f ca="1">K1170/H1170</f>
        <v>4851.2319484558984</v>
      </c>
      <c r="N1170">
        <f>COUNTIF(K:K,K1170)</f>
        <v>45</v>
      </c>
      <c r="O1170">
        <f ca="1">COUNTIF(M:M,M1170)</f>
        <v>1</v>
      </c>
    </row>
    <row r="1171" spans="1:15" x14ac:dyDescent="0.3">
      <c r="A1171">
        <v>384</v>
      </c>
      <c r="B1171" t="s">
        <v>667</v>
      </c>
      <c r="C1171" t="s">
        <v>636</v>
      </c>
      <c r="D1171" t="s">
        <v>11</v>
      </c>
      <c r="E1171" s="8">
        <v>39741</v>
      </c>
      <c r="F1171" s="8">
        <v>39741</v>
      </c>
      <c r="G1171" s="3">
        <f ca="1">(TODAY()-E1171)/365</f>
        <v>12.583561643835617</v>
      </c>
      <c r="H1171" s="3">
        <f ca="1">(TODAY()-F1171)/365</f>
        <v>12.583561643835617</v>
      </c>
      <c r="I1171" t="s">
        <v>10</v>
      </c>
      <c r="J1171">
        <f t="shared" si="18"/>
        <v>59823</v>
      </c>
      <c r="K1171">
        <v>59823</v>
      </c>
      <c r="L1171">
        <f>(F1171-E1171)/365</f>
        <v>0</v>
      </c>
      <c r="M1171">
        <f ca="1">K1171/H1171</f>
        <v>4754.0594382756362</v>
      </c>
      <c r="N1171">
        <f>COUNTIF(K:K,K1171)</f>
        <v>45</v>
      </c>
      <c r="O1171">
        <f ca="1">COUNTIF(M:M,M1171)</f>
        <v>1</v>
      </c>
    </row>
    <row r="1172" spans="1:15" x14ac:dyDescent="0.3">
      <c r="A1172">
        <v>383</v>
      </c>
      <c r="B1172" t="s">
        <v>667</v>
      </c>
      <c r="C1172" t="s">
        <v>636</v>
      </c>
      <c r="D1172" t="s">
        <v>11</v>
      </c>
      <c r="E1172" s="8">
        <v>39720</v>
      </c>
      <c r="F1172" s="8">
        <v>39720</v>
      </c>
      <c r="G1172" s="3">
        <f ca="1">(TODAY()-E1172)/365</f>
        <v>12.641095890410959</v>
      </c>
      <c r="H1172" s="3">
        <f ca="1">(TODAY()-F1172)/365</f>
        <v>12.641095890410959</v>
      </c>
      <c r="I1172" t="s">
        <v>10</v>
      </c>
      <c r="J1172">
        <f t="shared" si="18"/>
        <v>59823</v>
      </c>
      <c r="K1172">
        <v>59823</v>
      </c>
      <c r="L1172">
        <f>(F1172-E1172)/365</f>
        <v>0</v>
      </c>
      <c r="M1172">
        <f ca="1">K1172/H1172</f>
        <v>4732.4219765929774</v>
      </c>
      <c r="N1172">
        <f>COUNTIF(K:K,K1172)</f>
        <v>45</v>
      </c>
      <c r="O1172">
        <f ca="1">COUNTIF(M:M,M1172)</f>
        <v>1</v>
      </c>
    </row>
    <row r="1173" spans="1:15" x14ac:dyDescent="0.3">
      <c r="A1173">
        <v>382</v>
      </c>
      <c r="B1173" t="s">
        <v>663</v>
      </c>
      <c r="C1173" t="s">
        <v>636</v>
      </c>
      <c r="D1173" t="s">
        <v>11</v>
      </c>
      <c r="E1173" s="8">
        <v>39706</v>
      </c>
      <c r="F1173" s="8">
        <v>39706</v>
      </c>
      <c r="G1173" s="3">
        <f ca="1">(TODAY()-E1173)/365</f>
        <v>12.67945205479452</v>
      </c>
      <c r="H1173" s="3">
        <f ca="1">(TODAY()-F1173)/365</f>
        <v>12.67945205479452</v>
      </c>
      <c r="I1173" t="s">
        <v>10</v>
      </c>
      <c r="J1173">
        <f t="shared" si="18"/>
        <v>59823</v>
      </c>
      <c r="K1173">
        <v>59823</v>
      </c>
      <c r="L1173">
        <f>(F1173-E1173)/365</f>
        <v>0</v>
      </c>
      <c r="M1173">
        <f ca="1">K1173/H1173</f>
        <v>4718.1060933448571</v>
      </c>
      <c r="N1173">
        <f>COUNTIF(K:K,K1173)</f>
        <v>45</v>
      </c>
      <c r="O1173">
        <f ca="1">COUNTIF(M:M,M1173)</f>
        <v>1</v>
      </c>
    </row>
    <row r="1174" spans="1:15" x14ac:dyDescent="0.3">
      <c r="A1174">
        <v>381</v>
      </c>
      <c r="B1174" t="s">
        <v>635</v>
      </c>
      <c r="C1174" t="s">
        <v>636</v>
      </c>
      <c r="D1174" t="s">
        <v>11</v>
      </c>
      <c r="E1174" s="8">
        <v>39699</v>
      </c>
      <c r="F1174" s="8">
        <v>39699</v>
      </c>
      <c r="G1174" s="3">
        <f ca="1">(TODAY()-E1174)/365</f>
        <v>12.698630136986301</v>
      </c>
      <c r="H1174" s="3">
        <f ca="1">(TODAY()-F1174)/365</f>
        <v>12.698630136986301</v>
      </c>
      <c r="I1174" t="s">
        <v>10</v>
      </c>
      <c r="J1174">
        <f t="shared" si="18"/>
        <v>59823</v>
      </c>
      <c r="K1174">
        <v>59823</v>
      </c>
      <c r="L1174">
        <f>(F1174-E1174)/365</f>
        <v>0</v>
      </c>
      <c r="M1174">
        <f ca="1">K1174/H1174</f>
        <v>4710.980582524272</v>
      </c>
      <c r="N1174">
        <f>COUNTIF(K:K,K1174)</f>
        <v>45</v>
      </c>
      <c r="O1174">
        <f ca="1">COUNTIF(M:M,M1174)</f>
        <v>1</v>
      </c>
    </row>
    <row r="1175" spans="1:15" x14ac:dyDescent="0.3">
      <c r="A1175">
        <v>377</v>
      </c>
      <c r="B1175" t="s">
        <v>654</v>
      </c>
      <c r="C1175" t="s">
        <v>636</v>
      </c>
      <c r="D1175" t="s">
        <v>11</v>
      </c>
      <c r="E1175" s="8">
        <v>39650</v>
      </c>
      <c r="F1175" s="8">
        <v>39650</v>
      </c>
      <c r="G1175" s="3">
        <f ca="1">(TODAY()-E1175)/365</f>
        <v>12.832876712328767</v>
      </c>
      <c r="H1175" s="3">
        <f ca="1">(TODAY()-F1175)/365</f>
        <v>12.832876712328767</v>
      </c>
      <c r="I1175" t="s">
        <v>10</v>
      </c>
      <c r="J1175">
        <f t="shared" si="18"/>
        <v>59823</v>
      </c>
      <c r="K1175">
        <v>59823</v>
      </c>
      <c r="L1175">
        <f>(F1175-E1175)/365</f>
        <v>0</v>
      </c>
      <c r="M1175">
        <f ca="1">K1175/H1175</f>
        <v>4661.6983347566184</v>
      </c>
      <c r="N1175">
        <f>COUNTIF(K:K,K1175)</f>
        <v>45</v>
      </c>
      <c r="O1175">
        <f ca="1">COUNTIF(M:M,M1175)</f>
        <v>4</v>
      </c>
    </row>
    <row r="1176" spans="1:15" x14ac:dyDescent="0.3">
      <c r="A1176">
        <v>378</v>
      </c>
      <c r="B1176" t="s">
        <v>663</v>
      </c>
      <c r="C1176" t="s">
        <v>636</v>
      </c>
      <c r="D1176" t="s">
        <v>11</v>
      </c>
      <c r="E1176" s="8">
        <v>39650</v>
      </c>
      <c r="F1176" s="8">
        <v>39650</v>
      </c>
      <c r="G1176" s="3">
        <f ca="1">(TODAY()-E1176)/365</f>
        <v>12.832876712328767</v>
      </c>
      <c r="H1176" s="3">
        <f ca="1">(TODAY()-F1176)/365</f>
        <v>12.832876712328767</v>
      </c>
      <c r="I1176" t="s">
        <v>10</v>
      </c>
      <c r="J1176">
        <f t="shared" si="18"/>
        <v>59823</v>
      </c>
      <c r="K1176">
        <v>59823</v>
      </c>
      <c r="L1176">
        <f>(F1176-E1176)/365</f>
        <v>0</v>
      </c>
      <c r="M1176">
        <f ca="1">K1176/H1176</f>
        <v>4661.6983347566184</v>
      </c>
      <c r="N1176">
        <f>COUNTIF(K:K,K1176)</f>
        <v>45</v>
      </c>
      <c r="O1176">
        <f ca="1">COUNTIF(M:M,M1176)</f>
        <v>4</v>
      </c>
    </row>
    <row r="1177" spans="1:15" x14ac:dyDescent="0.3">
      <c r="A1177">
        <v>379</v>
      </c>
      <c r="B1177" t="s">
        <v>663</v>
      </c>
      <c r="C1177" t="s">
        <v>636</v>
      </c>
      <c r="D1177" t="s">
        <v>11</v>
      </c>
      <c r="E1177" s="8">
        <v>39650</v>
      </c>
      <c r="F1177" s="8">
        <v>39650</v>
      </c>
      <c r="G1177" s="3">
        <f ca="1">(TODAY()-E1177)/365</f>
        <v>12.832876712328767</v>
      </c>
      <c r="H1177" s="3">
        <f ca="1">(TODAY()-F1177)/365</f>
        <v>12.832876712328767</v>
      </c>
      <c r="I1177" t="s">
        <v>10</v>
      </c>
      <c r="J1177">
        <f t="shared" si="18"/>
        <v>59823</v>
      </c>
      <c r="K1177">
        <v>59823</v>
      </c>
      <c r="L1177">
        <f>(F1177-E1177)/365</f>
        <v>0</v>
      </c>
      <c r="M1177">
        <f ca="1">K1177/H1177</f>
        <v>4661.6983347566184</v>
      </c>
      <c r="N1177">
        <f>COUNTIF(K:K,K1177)</f>
        <v>45</v>
      </c>
      <c r="O1177">
        <f ca="1">COUNTIF(M:M,M1177)</f>
        <v>4</v>
      </c>
    </row>
    <row r="1178" spans="1:15" x14ac:dyDescent="0.3">
      <c r="A1178">
        <v>380</v>
      </c>
      <c r="B1178" t="s">
        <v>667</v>
      </c>
      <c r="C1178" t="s">
        <v>636</v>
      </c>
      <c r="D1178" t="s">
        <v>11</v>
      </c>
      <c r="E1178" s="8">
        <v>39650</v>
      </c>
      <c r="F1178" s="8">
        <v>39650</v>
      </c>
      <c r="G1178" s="3">
        <f ca="1">(TODAY()-E1178)/365</f>
        <v>12.832876712328767</v>
      </c>
      <c r="H1178" s="3">
        <f ca="1">(TODAY()-F1178)/365</f>
        <v>12.832876712328767</v>
      </c>
      <c r="I1178" t="s">
        <v>10</v>
      </c>
      <c r="J1178">
        <f t="shared" si="18"/>
        <v>59823</v>
      </c>
      <c r="K1178">
        <v>59823</v>
      </c>
      <c r="L1178">
        <f>(F1178-E1178)/365</f>
        <v>0</v>
      </c>
      <c r="M1178">
        <f ca="1">K1178/H1178</f>
        <v>4661.6983347566184</v>
      </c>
      <c r="N1178">
        <f>COUNTIF(K:K,K1178)</f>
        <v>45</v>
      </c>
      <c r="O1178">
        <f ca="1">COUNTIF(M:M,M1178)</f>
        <v>4</v>
      </c>
    </row>
    <row r="1179" spans="1:15" x14ac:dyDescent="0.3">
      <c r="A1179">
        <v>376</v>
      </c>
      <c r="B1179" t="s">
        <v>663</v>
      </c>
      <c r="C1179" t="s">
        <v>636</v>
      </c>
      <c r="D1179" t="s">
        <v>11</v>
      </c>
      <c r="E1179" s="8">
        <v>39643</v>
      </c>
      <c r="F1179" s="8">
        <v>39643</v>
      </c>
      <c r="G1179" s="3">
        <f ca="1">(TODAY()-E1179)/365</f>
        <v>12.852054794520548</v>
      </c>
      <c r="H1179" s="3">
        <f ca="1">(TODAY()-F1179)/365</f>
        <v>12.852054794520548</v>
      </c>
      <c r="I1179" t="s">
        <v>10</v>
      </c>
      <c r="J1179">
        <f t="shared" si="18"/>
        <v>59823</v>
      </c>
      <c r="K1179">
        <v>59823</v>
      </c>
      <c r="L1179">
        <f>(F1179-E1179)/365</f>
        <v>0</v>
      </c>
      <c r="M1179">
        <f ca="1">K1179/H1179</f>
        <v>4654.7420592624176</v>
      </c>
      <c r="N1179">
        <f>COUNTIF(K:K,K1179)</f>
        <v>45</v>
      </c>
      <c r="O1179">
        <f ca="1">COUNTIF(M:M,M1179)</f>
        <v>1</v>
      </c>
    </row>
    <row r="1180" spans="1:15" x14ac:dyDescent="0.3">
      <c r="A1180">
        <v>375</v>
      </c>
      <c r="B1180" t="s">
        <v>667</v>
      </c>
      <c r="C1180" t="s">
        <v>636</v>
      </c>
      <c r="D1180" t="s">
        <v>11</v>
      </c>
      <c r="E1180" s="8">
        <v>39637</v>
      </c>
      <c r="F1180" s="8">
        <v>39637</v>
      </c>
      <c r="G1180" s="3">
        <f ca="1">(TODAY()-E1180)/365</f>
        <v>12.868493150684932</v>
      </c>
      <c r="H1180" s="3">
        <f ca="1">(TODAY()-F1180)/365</f>
        <v>12.868493150684932</v>
      </c>
      <c r="I1180" t="s">
        <v>10</v>
      </c>
      <c r="J1180">
        <f t="shared" si="18"/>
        <v>59823</v>
      </c>
      <c r="K1180">
        <v>59823</v>
      </c>
      <c r="L1180">
        <f>(F1180-E1180)/365</f>
        <v>0</v>
      </c>
      <c r="M1180">
        <f ca="1">K1180/H1180</f>
        <v>4648.7960400255479</v>
      </c>
      <c r="N1180">
        <f>COUNTIF(K:K,K1180)</f>
        <v>45</v>
      </c>
      <c r="O1180">
        <f ca="1">COUNTIF(M:M,M1180)</f>
        <v>1</v>
      </c>
    </row>
    <row r="1181" spans="1:15" x14ac:dyDescent="0.3">
      <c r="A1181">
        <v>3243</v>
      </c>
      <c r="B1181" t="s">
        <v>663</v>
      </c>
      <c r="C1181" t="s">
        <v>636</v>
      </c>
      <c r="D1181" t="s">
        <v>11</v>
      </c>
      <c r="E1181" s="8">
        <v>36242</v>
      </c>
      <c r="F1181" s="8">
        <v>39629</v>
      </c>
      <c r="G1181" s="3">
        <f ca="1">(TODAY()-E1181)/365</f>
        <v>22.169863013698631</v>
      </c>
      <c r="H1181" s="3">
        <f ca="1">(TODAY()-F1181)/365</f>
        <v>12.890410958904109</v>
      </c>
      <c r="I1181" t="s">
        <v>10</v>
      </c>
      <c r="J1181">
        <f t="shared" si="18"/>
        <v>59823</v>
      </c>
      <c r="K1181">
        <v>59823</v>
      </c>
      <c r="L1181">
        <f>(F1181-E1181)/365</f>
        <v>9.2794520547945201</v>
      </c>
      <c r="M1181">
        <f ca="1">K1181/H1181</f>
        <v>4640.8916046758768</v>
      </c>
      <c r="N1181">
        <f>COUNTIF(K:K,K1181)</f>
        <v>45</v>
      </c>
      <c r="O1181">
        <f ca="1">COUNTIF(M:M,M1181)</f>
        <v>1</v>
      </c>
    </row>
    <row r="1182" spans="1:15" x14ac:dyDescent="0.3">
      <c r="A1182">
        <v>2136</v>
      </c>
      <c r="B1182" t="s">
        <v>663</v>
      </c>
      <c r="C1182" t="s">
        <v>636</v>
      </c>
      <c r="D1182" t="s">
        <v>11</v>
      </c>
      <c r="E1182" s="8">
        <v>39615</v>
      </c>
      <c r="F1182" s="8">
        <v>39622</v>
      </c>
      <c r="G1182" s="3">
        <f ca="1">(TODAY()-E1182)/365</f>
        <v>12.92876712328767</v>
      </c>
      <c r="H1182" s="3">
        <f ca="1">(TODAY()-F1182)/365</f>
        <v>12.90958904109589</v>
      </c>
      <c r="I1182" t="s">
        <v>10</v>
      </c>
      <c r="J1182">
        <f t="shared" si="18"/>
        <v>59823</v>
      </c>
      <c r="K1182">
        <v>59823</v>
      </c>
      <c r="L1182">
        <f>(F1182-E1182)/365</f>
        <v>1.9178082191780823E-2</v>
      </c>
      <c r="M1182">
        <f ca="1">K1182/H1182</f>
        <v>4633.9972410865876</v>
      </c>
      <c r="N1182">
        <f>COUNTIF(K:K,K1182)</f>
        <v>45</v>
      </c>
      <c r="O1182">
        <f ca="1">COUNTIF(M:M,M1182)</f>
        <v>3</v>
      </c>
    </row>
    <row r="1183" spans="1:15" x14ac:dyDescent="0.3">
      <c r="A1183">
        <v>3121</v>
      </c>
      <c r="B1183" t="s">
        <v>663</v>
      </c>
      <c r="C1183" t="s">
        <v>636</v>
      </c>
      <c r="D1183" t="s">
        <v>11</v>
      </c>
      <c r="E1183" s="8">
        <v>36807</v>
      </c>
      <c r="F1183" s="8">
        <v>39622</v>
      </c>
      <c r="G1183" s="3">
        <f ca="1">(TODAY()-E1183)/365</f>
        <v>20.621917808219177</v>
      </c>
      <c r="H1183" s="3">
        <f ca="1">(TODAY()-F1183)/365</f>
        <v>12.90958904109589</v>
      </c>
      <c r="I1183" t="s">
        <v>10</v>
      </c>
      <c r="J1183">
        <f t="shared" si="18"/>
        <v>59823</v>
      </c>
      <c r="K1183">
        <v>59823</v>
      </c>
      <c r="L1183">
        <f>(F1183-E1183)/365</f>
        <v>7.7123287671232879</v>
      </c>
      <c r="M1183">
        <f ca="1">K1183/H1183</f>
        <v>4633.9972410865876</v>
      </c>
      <c r="N1183">
        <f>COUNTIF(K:K,K1183)</f>
        <v>45</v>
      </c>
      <c r="O1183">
        <f ca="1">COUNTIF(M:M,M1183)</f>
        <v>3</v>
      </c>
    </row>
    <row r="1184" spans="1:15" x14ac:dyDescent="0.3">
      <c r="A1184">
        <v>374</v>
      </c>
      <c r="B1184" t="s">
        <v>667</v>
      </c>
      <c r="C1184" t="s">
        <v>636</v>
      </c>
      <c r="D1184" t="s">
        <v>11</v>
      </c>
      <c r="E1184" s="8">
        <v>39622</v>
      </c>
      <c r="F1184" s="8">
        <v>39622</v>
      </c>
      <c r="G1184" s="3">
        <f ca="1">(TODAY()-E1184)/365</f>
        <v>12.90958904109589</v>
      </c>
      <c r="H1184" s="3">
        <f ca="1">(TODAY()-F1184)/365</f>
        <v>12.90958904109589</v>
      </c>
      <c r="I1184" t="s">
        <v>10</v>
      </c>
      <c r="J1184">
        <f t="shared" si="18"/>
        <v>59823</v>
      </c>
      <c r="K1184">
        <v>59823</v>
      </c>
      <c r="L1184">
        <f>(F1184-E1184)/365</f>
        <v>0</v>
      </c>
      <c r="M1184">
        <f ca="1">K1184/H1184</f>
        <v>4633.9972410865876</v>
      </c>
      <c r="N1184">
        <f>COUNTIF(K:K,K1184)</f>
        <v>45</v>
      </c>
      <c r="O1184">
        <f ca="1">COUNTIF(M:M,M1184)</f>
        <v>3</v>
      </c>
    </row>
    <row r="1185" spans="1:15" x14ac:dyDescent="0.3">
      <c r="A1185">
        <v>372</v>
      </c>
      <c r="B1185" t="s">
        <v>663</v>
      </c>
      <c r="C1185" t="s">
        <v>636</v>
      </c>
      <c r="D1185" t="s">
        <v>11</v>
      </c>
      <c r="E1185" s="8">
        <v>39608</v>
      </c>
      <c r="F1185" s="8">
        <v>39608</v>
      </c>
      <c r="G1185" s="3">
        <f ca="1">(TODAY()-E1185)/365</f>
        <v>12.947945205479453</v>
      </c>
      <c r="H1185" s="3">
        <f ca="1">(TODAY()-F1185)/365</f>
        <v>12.947945205479453</v>
      </c>
      <c r="I1185" t="s">
        <v>10</v>
      </c>
      <c r="J1185">
        <f t="shared" si="18"/>
        <v>59823</v>
      </c>
      <c r="K1185">
        <v>59823</v>
      </c>
      <c r="L1185">
        <f>(F1185-E1185)/365</f>
        <v>0</v>
      </c>
      <c r="M1185">
        <f ca="1">K1185/H1185</f>
        <v>4620.2697841726613</v>
      </c>
      <c r="N1185">
        <f>COUNTIF(K:K,K1185)</f>
        <v>45</v>
      </c>
      <c r="O1185">
        <f ca="1">COUNTIF(M:M,M1185)</f>
        <v>3</v>
      </c>
    </row>
    <row r="1186" spans="1:15" x14ac:dyDescent="0.3">
      <c r="A1186">
        <v>3443</v>
      </c>
      <c r="B1186" t="s">
        <v>663</v>
      </c>
      <c r="C1186" t="s">
        <v>636</v>
      </c>
      <c r="D1186" t="s">
        <v>11</v>
      </c>
      <c r="E1186" s="8">
        <v>35366</v>
      </c>
      <c r="F1186" s="8">
        <v>39608</v>
      </c>
      <c r="G1186" s="3">
        <f ca="1">(TODAY()-E1186)/365</f>
        <v>24.56986301369863</v>
      </c>
      <c r="H1186" s="3">
        <f ca="1">(TODAY()-F1186)/365</f>
        <v>12.947945205479453</v>
      </c>
      <c r="I1186" t="s">
        <v>10</v>
      </c>
      <c r="J1186">
        <f t="shared" si="18"/>
        <v>59823</v>
      </c>
      <c r="K1186">
        <v>59823</v>
      </c>
      <c r="L1186">
        <f>(F1186-E1186)/365</f>
        <v>11.621917808219179</v>
      </c>
      <c r="M1186">
        <f ca="1">K1186/H1186</f>
        <v>4620.2697841726613</v>
      </c>
      <c r="N1186">
        <f>COUNTIF(K:K,K1186)</f>
        <v>45</v>
      </c>
      <c r="O1186">
        <f ca="1">COUNTIF(M:M,M1186)</f>
        <v>3</v>
      </c>
    </row>
    <row r="1187" spans="1:15" x14ac:dyDescent="0.3">
      <c r="A1187">
        <v>373</v>
      </c>
      <c r="B1187" t="s">
        <v>667</v>
      </c>
      <c r="C1187" t="s">
        <v>636</v>
      </c>
      <c r="D1187" t="s">
        <v>11</v>
      </c>
      <c r="E1187" s="8">
        <v>39608</v>
      </c>
      <c r="F1187" s="8">
        <v>39608</v>
      </c>
      <c r="G1187" s="3">
        <f ca="1">(TODAY()-E1187)/365</f>
        <v>12.947945205479453</v>
      </c>
      <c r="H1187" s="3">
        <f ca="1">(TODAY()-F1187)/365</f>
        <v>12.947945205479453</v>
      </c>
      <c r="I1187" t="s">
        <v>10</v>
      </c>
      <c r="J1187">
        <f t="shared" si="18"/>
        <v>59823</v>
      </c>
      <c r="K1187">
        <v>59823</v>
      </c>
      <c r="L1187">
        <f>(F1187-E1187)/365</f>
        <v>0</v>
      </c>
      <c r="M1187">
        <f ca="1">K1187/H1187</f>
        <v>4620.2697841726613</v>
      </c>
      <c r="N1187">
        <f>COUNTIF(K:K,K1187)</f>
        <v>45</v>
      </c>
      <c r="O1187">
        <f ca="1">COUNTIF(M:M,M1187)</f>
        <v>3</v>
      </c>
    </row>
    <row r="1188" spans="1:15" x14ac:dyDescent="0.3">
      <c r="A1188">
        <v>364</v>
      </c>
      <c r="B1188" t="s">
        <v>654</v>
      </c>
      <c r="C1188" t="s">
        <v>636</v>
      </c>
      <c r="D1188" t="s">
        <v>11</v>
      </c>
      <c r="E1188" s="8">
        <v>39531</v>
      </c>
      <c r="F1188" s="8">
        <v>39531</v>
      </c>
      <c r="G1188" s="3">
        <f ca="1">(TODAY()-E1188)/365</f>
        <v>13.158904109589042</v>
      </c>
      <c r="H1188" s="3">
        <f ca="1">(TODAY()-F1188)/365</f>
        <v>13.158904109589042</v>
      </c>
      <c r="I1188" t="s">
        <v>10</v>
      </c>
      <c r="J1188">
        <f t="shared" si="18"/>
        <v>59823</v>
      </c>
      <c r="K1188">
        <v>59823</v>
      </c>
      <c r="L1188">
        <f>(F1188-E1188)/365</f>
        <v>0</v>
      </c>
      <c r="M1188">
        <f ca="1">K1188/H1188</f>
        <v>4546.1992504684567</v>
      </c>
      <c r="N1188">
        <f>COUNTIF(K:K,K1188)</f>
        <v>45</v>
      </c>
      <c r="O1188">
        <f ca="1">COUNTIF(M:M,M1188)</f>
        <v>10</v>
      </c>
    </row>
    <row r="1189" spans="1:15" x14ac:dyDescent="0.3">
      <c r="A1189">
        <v>365</v>
      </c>
      <c r="B1189" t="s">
        <v>663</v>
      </c>
      <c r="C1189" t="s">
        <v>636</v>
      </c>
      <c r="D1189" t="s">
        <v>11</v>
      </c>
      <c r="E1189" s="8">
        <v>39531</v>
      </c>
      <c r="F1189" s="8">
        <v>39531</v>
      </c>
      <c r="G1189" s="3">
        <f ca="1">(TODAY()-E1189)/365</f>
        <v>13.158904109589042</v>
      </c>
      <c r="H1189" s="3">
        <f ca="1">(TODAY()-F1189)/365</f>
        <v>13.158904109589042</v>
      </c>
      <c r="I1189" t="s">
        <v>10</v>
      </c>
      <c r="J1189">
        <f t="shared" si="18"/>
        <v>59823</v>
      </c>
      <c r="K1189">
        <v>59823</v>
      </c>
      <c r="L1189">
        <f>(F1189-E1189)/365</f>
        <v>0</v>
      </c>
      <c r="M1189">
        <f ca="1">K1189/H1189</f>
        <v>4546.1992504684567</v>
      </c>
      <c r="N1189">
        <f>COUNTIF(K:K,K1189)</f>
        <v>45</v>
      </c>
      <c r="O1189">
        <f ca="1">COUNTIF(M:M,M1189)</f>
        <v>10</v>
      </c>
    </row>
    <row r="1190" spans="1:15" x14ac:dyDescent="0.3">
      <c r="A1190">
        <v>366</v>
      </c>
      <c r="B1190" t="s">
        <v>663</v>
      </c>
      <c r="C1190" t="s">
        <v>636</v>
      </c>
      <c r="D1190" t="s">
        <v>11</v>
      </c>
      <c r="E1190" s="8">
        <v>39531</v>
      </c>
      <c r="F1190" s="8">
        <v>39531</v>
      </c>
      <c r="G1190" s="3">
        <f ca="1">(TODAY()-E1190)/365</f>
        <v>13.158904109589042</v>
      </c>
      <c r="H1190" s="3">
        <f ca="1">(TODAY()-F1190)/365</f>
        <v>13.158904109589042</v>
      </c>
      <c r="I1190" t="s">
        <v>10</v>
      </c>
      <c r="J1190">
        <f t="shared" si="18"/>
        <v>59823</v>
      </c>
      <c r="K1190">
        <v>59823</v>
      </c>
      <c r="L1190">
        <f>(F1190-E1190)/365</f>
        <v>0</v>
      </c>
      <c r="M1190">
        <f ca="1">K1190/H1190</f>
        <v>4546.1992504684567</v>
      </c>
      <c r="N1190">
        <f>COUNTIF(K:K,K1190)</f>
        <v>45</v>
      </c>
      <c r="O1190">
        <f ca="1">COUNTIF(M:M,M1190)</f>
        <v>10</v>
      </c>
    </row>
    <row r="1191" spans="1:15" x14ac:dyDescent="0.3">
      <c r="A1191">
        <v>367</v>
      </c>
      <c r="B1191" t="s">
        <v>663</v>
      </c>
      <c r="C1191" t="s">
        <v>636</v>
      </c>
      <c r="D1191" t="s">
        <v>11</v>
      </c>
      <c r="E1191" s="8">
        <v>39531</v>
      </c>
      <c r="F1191" s="8">
        <v>39531</v>
      </c>
      <c r="G1191" s="3">
        <f ca="1">(TODAY()-E1191)/365</f>
        <v>13.158904109589042</v>
      </c>
      <c r="H1191" s="3">
        <f ca="1">(TODAY()-F1191)/365</f>
        <v>13.158904109589042</v>
      </c>
      <c r="I1191" t="s">
        <v>10</v>
      </c>
      <c r="J1191">
        <f t="shared" si="18"/>
        <v>59823</v>
      </c>
      <c r="K1191">
        <v>59823</v>
      </c>
      <c r="L1191">
        <f>(F1191-E1191)/365</f>
        <v>0</v>
      </c>
      <c r="M1191">
        <f ca="1">K1191/H1191</f>
        <v>4546.1992504684567</v>
      </c>
      <c r="N1191">
        <f>COUNTIF(K:K,K1191)</f>
        <v>45</v>
      </c>
      <c r="O1191">
        <f ca="1">COUNTIF(M:M,M1191)</f>
        <v>10</v>
      </c>
    </row>
    <row r="1192" spans="1:15" x14ac:dyDescent="0.3">
      <c r="A1192">
        <v>368</v>
      </c>
      <c r="B1192" t="s">
        <v>663</v>
      </c>
      <c r="C1192" t="s">
        <v>636</v>
      </c>
      <c r="D1192" t="s">
        <v>11</v>
      </c>
      <c r="E1192" s="8">
        <v>39531</v>
      </c>
      <c r="F1192" s="8">
        <v>39531</v>
      </c>
      <c r="G1192" s="3">
        <f ca="1">(TODAY()-E1192)/365</f>
        <v>13.158904109589042</v>
      </c>
      <c r="H1192" s="3">
        <f ca="1">(TODAY()-F1192)/365</f>
        <v>13.158904109589042</v>
      </c>
      <c r="I1192" t="s">
        <v>10</v>
      </c>
      <c r="J1192">
        <f t="shared" si="18"/>
        <v>59823</v>
      </c>
      <c r="K1192">
        <v>59823</v>
      </c>
      <c r="L1192">
        <f>(F1192-E1192)/365</f>
        <v>0</v>
      </c>
      <c r="M1192">
        <f ca="1">K1192/H1192</f>
        <v>4546.1992504684567</v>
      </c>
      <c r="N1192">
        <f>COUNTIF(K:K,K1192)</f>
        <v>45</v>
      </c>
      <c r="O1192">
        <f ca="1">COUNTIF(M:M,M1192)</f>
        <v>10</v>
      </c>
    </row>
    <row r="1193" spans="1:15" x14ac:dyDescent="0.3">
      <c r="A1193">
        <v>369</v>
      </c>
      <c r="B1193" t="s">
        <v>663</v>
      </c>
      <c r="C1193" t="s">
        <v>636</v>
      </c>
      <c r="D1193" t="s">
        <v>11</v>
      </c>
      <c r="E1193" s="8">
        <v>39531</v>
      </c>
      <c r="F1193" s="8">
        <v>39531</v>
      </c>
      <c r="G1193" s="3">
        <f ca="1">(TODAY()-E1193)/365</f>
        <v>13.158904109589042</v>
      </c>
      <c r="H1193" s="3">
        <f ca="1">(TODAY()-F1193)/365</f>
        <v>13.158904109589042</v>
      </c>
      <c r="I1193" t="s">
        <v>10</v>
      </c>
      <c r="J1193">
        <f t="shared" si="18"/>
        <v>59823</v>
      </c>
      <c r="K1193">
        <v>59823</v>
      </c>
      <c r="L1193">
        <f>(F1193-E1193)/365</f>
        <v>0</v>
      </c>
      <c r="M1193">
        <f ca="1">K1193/H1193</f>
        <v>4546.1992504684567</v>
      </c>
      <c r="N1193">
        <f>COUNTIF(K:K,K1193)</f>
        <v>45</v>
      </c>
      <c r="O1193">
        <f ca="1">COUNTIF(M:M,M1193)</f>
        <v>10</v>
      </c>
    </row>
    <row r="1194" spans="1:15" x14ac:dyDescent="0.3">
      <c r="A1194">
        <v>3101</v>
      </c>
      <c r="B1194" t="s">
        <v>663</v>
      </c>
      <c r="C1194" t="s">
        <v>636</v>
      </c>
      <c r="D1194" t="s">
        <v>11</v>
      </c>
      <c r="E1194" s="8">
        <v>36812</v>
      </c>
      <c r="F1194" s="8">
        <v>39531</v>
      </c>
      <c r="G1194" s="3">
        <f ca="1">(TODAY()-E1194)/365</f>
        <v>20.608219178082191</v>
      </c>
      <c r="H1194" s="3">
        <f ca="1">(TODAY()-F1194)/365</f>
        <v>13.158904109589042</v>
      </c>
      <c r="I1194" t="s">
        <v>10</v>
      </c>
      <c r="J1194">
        <f t="shared" si="18"/>
        <v>59823</v>
      </c>
      <c r="K1194">
        <v>59823</v>
      </c>
      <c r="L1194">
        <f>(F1194-E1194)/365</f>
        <v>7.4493150684931511</v>
      </c>
      <c r="M1194">
        <f ca="1">K1194/H1194</f>
        <v>4546.1992504684567</v>
      </c>
      <c r="N1194">
        <f>COUNTIF(K:K,K1194)</f>
        <v>45</v>
      </c>
      <c r="O1194">
        <f ca="1">COUNTIF(M:M,M1194)</f>
        <v>10</v>
      </c>
    </row>
    <row r="1195" spans="1:15" x14ac:dyDescent="0.3">
      <c r="A1195">
        <v>3587</v>
      </c>
      <c r="B1195" t="s">
        <v>663</v>
      </c>
      <c r="C1195" t="s">
        <v>636</v>
      </c>
      <c r="D1195" t="s">
        <v>11</v>
      </c>
      <c r="E1195" s="8">
        <v>34523</v>
      </c>
      <c r="F1195" s="8">
        <v>39531</v>
      </c>
      <c r="G1195" s="3">
        <f ca="1">(TODAY()-E1195)/365</f>
        <v>26.87945205479452</v>
      </c>
      <c r="H1195" s="3">
        <f ca="1">(TODAY()-F1195)/365</f>
        <v>13.158904109589042</v>
      </c>
      <c r="I1195" t="s">
        <v>10</v>
      </c>
      <c r="J1195">
        <f t="shared" si="18"/>
        <v>59823</v>
      </c>
      <c r="K1195">
        <v>59823</v>
      </c>
      <c r="L1195">
        <f>(F1195-E1195)/365</f>
        <v>13.72054794520548</v>
      </c>
      <c r="M1195">
        <f ca="1">K1195/H1195</f>
        <v>4546.1992504684567</v>
      </c>
      <c r="N1195">
        <f>COUNTIF(K:K,K1195)</f>
        <v>45</v>
      </c>
      <c r="O1195">
        <f ca="1">COUNTIF(M:M,M1195)</f>
        <v>10</v>
      </c>
    </row>
    <row r="1196" spans="1:15" x14ac:dyDescent="0.3">
      <c r="A1196">
        <v>370</v>
      </c>
      <c r="B1196" t="s">
        <v>667</v>
      </c>
      <c r="C1196" t="s">
        <v>636</v>
      </c>
      <c r="D1196" t="s">
        <v>11</v>
      </c>
      <c r="E1196" s="8">
        <v>39531</v>
      </c>
      <c r="F1196" s="8">
        <v>39531</v>
      </c>
      <c r="G1196" s="3">
        <f ca="1">(TODAY()-E1196)/365</f>
        <v>13.158904109589042</v>
      </c>
      <c r="H1196" s="3">
        <f ca="1">(TODAY()-F1196)/365</f>
        <v>13.158904109589042</v>
      </c>
      <c r="I1196" t="s">
        <v>10</v>
      </c>
      <c r="J1196">
        <f t="shared" si="18"/>
        <v>59823</v>
      </c>
      <c r="K1196">
        <v>59823</v>
      </c>
      <c r="L1196">
        <f>(F1196-E1196)/365</f>
        <v>0</v>
      </c>
      <c r="M1196">
        <f ca="1">K1196/H1196</f>
        <v>4546.1992504684567</v>
      </c>
      <c r="N1196">
        <f>COUNTIF(K:K,K1196)</f>
        <v>45</v>
      </c>
      <c r="O1196">
        <f ca="1">COUNTIF(M:M,M1196)</f>
        <v>10</v>
      </c>
    </row>
    <row r="1197" spans="1:15" x14ac:dyDescent="0.3">
      <c r="A1197">
        <v>371</v>
      </c>
      <c r="B1197" t="s">
        <v>667</v>
      </c>
      <c r="C1197" t="s">
        <v>636</v>
      </c>
      <c r="D1197" t="s">
        <v>11</v>
      </c>
      <c r="E1197" s="8">
        <v>39531</v>
      </c>
      <c r="F1197" s="8">
        <v>39531</v>
      </c>
      <c r="G1197" s="3">
        <f ca="1">(TODAY()-E1197)/365</f>
        <v>13.158904109589042</v>
      </c>
      <c r="H1197" s="3">
        <f ca="1">(TODAY()-F1197)/365</f>
        <v>13.158904109589042</v>
      </c>
      <c r="I1197" t="s">
        <v>10</v>
      </c>
      <c r="J1197">
        <f t="shared" si="18"/>
        <v>59823</v>
      </c>
      <c r="K1197">
        <v>59823</v>
      </c>
      <c r="L1197">
        <f>(F1197-E1197)/365</f>
        <v>0</v>
      </c>
      <c r="M1197">
        <f ca="1">K1197/H1197</f>
        <v>4546.1992504684567</v>
      </c>
      <c r="N1197">
        <f>COUNTIF(K:K,K1197)</f>
        <v>45</v>
      </c>
      <c r="O1197">
        <f ca="1">COUNTIF(M:M,M1197)</f>
        <v>10</v>
      </c>
    </row>
    <row r="1198" spans="1:15" x14ac:dyDescent="0.3">
      <c r="A1198">
        <v>2442</v>
      </c>
      <c r="B1198" t="s">
        <v>635</v>
      </c>
      <c r="C1198" t="s">
        <v>636</v>
      </c>
      <c r="D1198" t="s">
        <v>11</v>
      </c>
      <c r="E1198" s="8">
        <v>38860</v>
      </c>
      <c r="F1198" s="8">
        <v>39503</v>
      </c>
      <c r="G1198" s="3">
        <f ca="1">(TODAY()-E1198)/365</f>
        <v>14.997260273972604</v>
      </c>
      <c r="H1198" s="3">
        <f ca="1">(TODAY()-F1198)/365</f>
        <v>13.235616438356164</v>
      </c>
      <c r="I1198" t="s">
        <v>10</v>
      </c>
      <c r="J1198">
        <f t="shared" si="18"/>
        <v>59823</v>
      </c>
      <c r="K1198">
        <v>59823</v>
      </c>
      <c r="L1198">
        <f>(F1198-E1198)/365</f>
        <v>1.7616438356164383</v>
      </c>
      <c r="M1198">
        <f ca="1">K1198/H1198</f>
        <v>4519.8499275512313</v>
      </c>
      <c r="N1198">
        <f>COUNTIF(K:K,K1198)</f>
        <v>45</v>
      </c>
      <c r="O1198">
        <f ca="1">COUNTIF(M:M,M1198)</f>
        <v>2</v>
      </c>
    </row>
    <row r="1199" spans="1:15" x14ac:dyDescent="0.3">
      <c r="A1199">
        <v>3379</v>
      </c>
      <c r="B1199" t="s">
        <v>663</v>
      </c>
      <c r="C1199" t="s">
        <v>636</v>
      </c>
      <c r="D1199" t="s">
        <v>11</v>
      </c>
      <c r="E1199" s="8">
        <v>35528</v>
      </c>
      <c r="F1199" s="8">
        <v>39503</v>
      </c>
      <c r="G1199" s="3">
        <f ca="1">(TODAY()-E1199)/365</f>
        <v>24.126027397260273</v>
      </c>
      <c r="H1199" s="3">
        <f ca="1">(TODAY()-F1199)/365</f>
        <v>13.235616438356164</v>
      </c>
      <c r="I1199" t="s">
        <v>10</v>
      </c>
      <c r="J1199">
        <f t="shared" si="18"/>
        <v>59823</v>
      </c>
      <c r="K1199">
        <v>59823</v>
      </c>
      <c r="L1199">
        <f>(F1199-E1199)/365</f>
        <v>10.890410958904109</v>
      </c>
      <c r="M1199">
        <f ca="1">K1199/H1199</f>
        <v>4519.8499275512313</v>
      </c>
      <c r="N1199">
        <f>COUNTIF(K:K,K1199)</f>
        <v>45</v>
      </c>
      <c r="O1199">
        <f ca="1">COUNTIF(M:M,M1199)</f>
        <v>2</v>
      </c>
    </row>
    <row r="1200" spans="1:15" x14ac:dyDescent="0.3">
      <c r="A1200">
        <v>363</v>
      </c>
      <c r="B1200" t="s">
        <v>663</v>
      </c>
      <c r="C1200" t="s">
        <v>636</v>
      </c>
      <c r="D1200" t="s">
        <v>11</v>
      </c>
      <c r="E1200" s="8">
        <v>39489</v>
      </c>
      <c r="F1200" s="8">
        <v>39489</v>
      </c>
      <c r="G1200" s="3">
        <f ca="1">(TODAY()-E1200)/365</f>
        <v>13.273972602739725</v>
      </c>
      <c r="H1200" s="3">
        <f ca="1">(TODAY()-F1200)/365</f>
        <v>13.273972602739725</v>
      </c>
      <c r="I1200" t="s">
        <v>10</v>
      </c>
      <c r="J1200">
        <f t="shared" si="18"/>
        <v>59823</v>
      </c>
      <c r="K1200">
        <v>59823</v>
      </c>
      <c r="L1200">
        <f>(F1200-E1200)/365</f>
        <v>0</v>
      </c>
      <c r="M1200">
        <f ca="1">K1200/H1200</f>
        <v>4506.7894736842109</v>
      </c>
      <c r="N1200">
        <f>COUNTIF(K:K,K1200)</f>
        <v>45</v>
      </c>
      <c r="O1200">
        <f ca="1">COUNTIF(M:M,M1200)</f>
        <v>1</v>
      </c>
    </row>
    <row r="1201" spans="1:15" x14ac:dyDescent="0.3">
      <c r="A1201">
        <v>360</v>
      </c>
      <c r="B1201" t="s">
        <v>663</v>
      </c>
      <c r="C1201" t="s">
        <v>636</v>
      </c>
      <c r="D1201" t="s">
        <v>11</v>
      </c>
      <c r="E1201" s="8">
        <v>39349</v>
      </c>
      <c r="F1201" s="8">
        <v>39349</v>
      </c>
      <c r="G1201" s="3">
        <f ca="1">(TODAY()-E1201)/365</f>
        <v>13.657534246575343</v>
      </c>
      <c r="H1201" s="3">
        <f ca="1">(TODAY()-F1201)/365</f>
        <v>13.657534246575343</v>
      </c>
      <c r="I1201" t="s">
        <v>10</v>
      </c>
      <c r="J1201">
        <f t="shared" si="18"/>
        <v>59823</v>
      </c>
      <c r="K1201">
        <v>59823</v>
      </c>
      <c r="L1201">
        <f>(F1201-E1201)/365</f>
        <v>0</v>
      </c>
      <c r="M1201">
        <f ca="1">K1201/H1201</f>
        <v>4380.2196589769301</v>
      </c>
      <c r="N1201">
        <f>COUNTIF(K:K,K1201)</f>
        <v>45</v>
      </c>
      <c r="O1201">
        <f ca="1">COUNTIF(M:M,M1201)</f>
        <v>3</v>
      </c>
    </row>
    <row r="1202" spans="1:15" x14ac:dyDescent="0.3">
      <c r="A1202">
        <v>361</v>
      </c>
      <c r="B1202" t="s">
        <v>663</v>
      </c>
      <c r="C1202" t="s">
        <v>636</v>
      </c>
      <c r="D1202" t="s">
        <v>11</v>
      </c>
      <c r="E1202" s="8">
        <v>39349</v>
      </c>
      <c r="F1202" s="8">
        <v>39349</v>
      </c>
      <c r="G1202" s="3">
        <f ca="1">(TODAY()-E1202)/365</f>
        <v>13.657534246575343</v>
      </c>
      <c r="H1202" s="3">
        <f ca="1">(TODAY()-F1202)/365</f>
        <v>13.657534246575343</v>
      </c>
      <c r="I1202" t="s">
        <v>10</v>
      </c>
      <c r="J1202">
        <f t="shared" si="18"/>
        <v>59823</v>
      </c>
      <c r="K1202">
        <v>59823</v>
      </c>
      <c r="L1202">
        <f>(F1202-E1202)/365</f>
        <v>0</v>
      </c>
      <c r="M1202">
        <f ca="1">K1202/H1202</f>
        <v>4380.2196589769301</v>
      </c>
      <c r="N1202">
        <f>COUNTIF(K:K,K1202)</f>
        <v>45</v>
      </c>
      <c r="O1202">
        <f ca="1">COUNTIF(M:M,M1202)</f>
        <v>3</v>
      </c>
    </row>
    <row r="1203" spans="1:15" x14ac:dyDescent="0.3">
      <c r="A1203">
        <v>362</v>
      </c>
      <c r="B1203" t="s">
        <v>667</v>
      </c>
      <c r="C1203" t="s">
        <v>636</v>
      </c>
      <c r="D1203" t="s">
        <v>11</v>
      </c>
      <c r="E1203" s="8">
        <v>39349</v>
      </c>
      <c r="F1203" s="8">
        <v>39349</v>
      </c>
      <c r="G1203" s="3">
        <f ca="1">(TODAY()-E1203)/365</f>
        <v>13.657534246575343</v>
      </c>
      <c r="H1203" s="3">
        <f ca="1">(TODAY()-F1203)/365</f>
        <v>13.657534246575343</v>
      </c>
      <c r="I1203" t="s">
        <v>10</v>
      </c>
      <c r="J1203">
        <f t="shared" si="18"/>
        <v>59823</v>
      </c>
      <c r="K1203">
        <v>59823</v>
      </c>
      <c r="L1203">
        <f>(F1203-E1203)/365</f>
        <v>0</v>
      </c>
      <c r="M1203">
        <f ca="1">K1203/H1203</f>
        <v>4380.2196589769301</v>
      </c>
      <c r="N1203">
        <f>COUNTIF(K:K,K1203)</f>
        <v>45</v>
      </c>
      <c r="O1203">
        <f ca="1">COUNTIF(M:M,M1203)</f>
        <v>3</v>
      </c>
    </row>
    <row r="1204" spans="1:15" x14ac:dyDescent="0.3">
      <c r="A1204">
        <v>359</v>
      </c>
      <c r="B1204" t="s">
        <v>663</v>
      </c>
      <c r="C1204" t="s">
        <v>636</v>
      </c>
      <c r="D1204" t="s">
        <v>11</v>
      </c>
      <c r="E1204" s="8">
        <v>39153</v>
      </c>
      <c r="F1204" s="8">
        <v>39153</v>
      </c>
      <c r="G1204" s="3">
        <f ca="1">(TODAY()-E1204)/365</f>
        <v>14.194520547945206</v>
      </c>
      <c r="H1204" s="3">
        <f ca="1">(TODAY()-F1204)/365</f>
        <v>14.194520547945206</v>
      </c>
      <c r="I1204" t="s">
        <v>10</v>
      </c>
      <c r="J1204">
        <f t="shared" si="18"/>
        <v>59823</v>
      </c>
      <c r="K1204">
        <v>59823</v>
      </c>
      <c r="L1204">
        <f>(F1204-E1204)/365</f>
        <v>0</v>
      </c>
      <c r="M1204">
        <f ca="1">K1204/H1204</f>
        <v>4214.5136074116963</v>
      </c>
      <c r="N1204">
        <f>COUNTIF(K:K,K1204)</f>
        <v>45</v>
      </c>
      <c r="O1204">
        <f ca="1">COUNTIF(M:M,M1204)</f>
        <v>1</v>
      </c>
    </row>
    <row r="1205" spans="1:15" x14ac:dyDescent="0.3">
      <c r="A1205">
        <v>357</v>
      </c>
      <c r="B1205" t="s">
        <v>233</v>
      </c>
      <c r="C1205" t="s">
        <v>235</v>
      </c>
      <c r="D1205" t="s">
        <v>11</v>
      </c>
      <c r="E1205" s="8">
        <v>38551</v>
      </c>
      <c r="F1205" s="8">
        <v>38551</v>
      </c>
      <c r="G1205" s="3">
        <f ca="1">(TODAY()-E1205)/365</f>
        <v>15.843835616438357</v>
      </c>
      <c r="H1205" s="3">
        <f ca="1">(TODAY()-F1205)/365</f>
        <v>15.843835616438357</v>
      </c>
      <c r="I1205" t="s">
        <v>10</v>
      </c>
      <c r="J1205">
        <f t="shared" si="18"/>
        <v>59823</v>
      </c>
      <c r="K1205">
        <v>59823</v>
      </c>
      <c r="L1205">
        <f>(F1205-E1205)/365</f>
        <v>0</v>
      </c>
      <c r="M1205">
        <f ca="1">K1205/H1205</f>
        <v>3775.7902472764999</v>
      </c>
      <c r="N1205">
        <f>COUNTIF(K:K,K1205)</f>
        <v>45</v>
      </c>
      <c r="O1205">
        <f ca="1">COUNTIF(M:M,M1205)</f>
        <v>1</v>
      </c>
    </row>
    <row r="1206" spans="1:15" x14ac:dyDescent="0.3">
      <c r="A1206">
        <v>4068</v>
      </c>
      <c r="B1206" t="s">
        <v>755</v>
      </c>
      <c r="C1206" t="s">
        <v>761</v>
      </c>
      <c r="D1206" t="s">
        <v>11</v>
      </c>
      <c r="E1206" s="8">
        <v>31594</v>
      </c>
      <c r="F1206" s="8">
        <v>41544</v>
      </c>
      <c r="G1206" s="3">
        <f ca="1">(TODAY()-E1206)/365</f>
        <v>34.904109589041099</v>
      </c>
      <c r="H1206" s="3">
        <f ca="1">(TODAY()-F1206)/365</f>
        <v>7.6438356164383565</v>
      </c>
      <c r="I1206" t="s">
        <v>10</v>
      </c>
      <c r="J1206">
        <f t="shared" si="18"/>
        <v>59790.26</v>
      </c>
      <c r="K1206">
        <v>59790.26</v>
      </c>
      <c r="L1206">
        <f>(F1206-E1206)/365</f>
        <v>27.260273972602739</v>
      </c>
      <c r="M1206">
        <f ca="1">K1206/H1206</f>
        <v>7822.0232616487456</v>
      </c>
      <c r="N1206">
        <f>COUNTIF(K:K,K1206)</f>
        <v>1</v>
      </c>
      <c r="O1206">
        <f ca="1">COUNTIF(M:M,M1206)</f>
        <v>1</v>
      </c>
    </row>
    <row r="1207" spans="1:15" x14ac:dyDescent="0.3">
      <c r="A1207">
        <v>2914</v>
      </c>
      <c r="B1207" t="s">
        <v>718</v>
      </c>
      <c r="C1207" t="s">
        <v>52</v>
      </c>
      <c r="D1207" t="s">
        <v>11</v>
      </c>
      <c r="E1207" s="8">
        <v>40546</v>
      </c>
      <c r="F1207" s="8">
        <v>42501</v>
      </c>
      <c r="G1207" s="3">
        <f ca="1">(TODAY()-E1207)/365</f>
        <v>10.378082191780821</v>
      </c>
      <c r="H1207" s="3">
        <f ca="1">(TODAY()-F1207)/365</f>
        <v>5.021917808219178</v>
      </c>
      <c r="I1207" t="s">
        <v>14</v>
      </c>
      <c r="J1207">
        <f t="shared" si="18"/>
        <v>59761.08</v>
      </c>
      <c r="K1207">
        <v>59761.08</v>
      </c>
      <c r="L1207">
        <f>(F1207-E1207)/365</f>
        <v>5.3561643835616435</v>
      </c>
      <c r="M1207">
        <f ca="1">K1207/H1207</f>
        <v>11900.051391162029</v>
      </c>
      <c r="N1207">
        <f>COUNTIF(K:K,K1207)</f>
        <v>2</v>
      </c>
      <c r="O1207">
        <f ca="1">COUNTIF(M:M,M1207)</f>
        <v>1</v>
      </c>
    </row>
    <row r="1208" spans="1:15" x14ac:dyDescent="0.3">
      <c r="A1208">
        <v>3526</v>
      </c>
      <c r="B1208" t="s">
        <v>493</v>
      </c>
      <c r="C1208" t="s">
        <v>283</v>
      </c>
      <c r="D1208" t="s">
        <v>11</v>
      </c>
      <c r="E1208" s="8">
        <v>37151</v>
      </c>
      <c r="F1208" s="8">
        <v>41828</v>
      </c>
      <c r="G1208" s="3">
        <f ca="1">(TODAY()-E1208)/365</f>
        <v>19.67945205479452</v>
      </c>
      <c r="H1208" s="3">
        <f ca="1">(TODAY()-F1208)/365</f>
        <v>6.8657534246575347</v>
      </c>
      <c r="I1208" t="s">
        <v>14</v>
      </c>
      <c r="J1208">
        <f t="shared" si="18"/>
        <v>59761.08</v>
      </c>
      <c r="K1208">
        <v>59761.08</v>
      </c>
      <c r="L1208">
        <f>(F1208-E1208)/365</f>
        <v>12.813698630136987</v>
      </c>
      <c r="M1208">
        <f ca="1">K1208/H1208</f>
        <v>8704.2275339185944</v>
      </c>
      <c r="N1208">
        <f>COUNTIF(K:K,K1208)</f>
        <v>2</v>
      </c>
      <c r="O1208">
        <f ca="1">COUNTIF(M:M,M1208)</f>
        <v>1</v>
      </c>
    </row>
    <row r="1209" spans="1:15" x14ac:dyDescent="0.3">
      <c r="A1209">
        <v>3837</v>
      </c>
      <c r="B1209" t="s">
        <v>423</v>
      </c>
      <c r="C1209" t="s">
        <v>431</v>
      </c>
      <c r="D1209" t="s">
        <v>11</v>
      </c>
      <c r="E1209" s="8">
        <v>36214</v>
      </c>
      <c r="F1209" s="8">
        <v>42793</v>
      </c>
      <c r="G1209" s="3">
        <f ca="1">(TODAY()-E1209)/365</f>
        <v>22.246575342465754</v>
      </c>
      <c r="H1209" s="3">
        <f ca="1">(TODAY()-F1209)/365</f>
        <v>4.2219178082191782</v>
      </c>
      <c r="I1209" t="s">
        <v>14</v>
      </c>
      <c r="J1209">
        <f t="shared" si="18"/>
        <v>59760.87</v>
      </c>
      <c r="K1209">
        <v>59760.87</v>
      </c>
      <c r="L1209">
        <f>(F1209-E1209)/365</f>
        <v>18.024657534246575</v>
      </c>
      <c r="M1209">
        <f ca="1">K1209/H1209</f>
        <v>14154.91080467229</v>
      </c>
      <c r="N1209">
        <f>COUNTIF(K:K,K1209)</f>
        <v>1</v>
      </c>
      <c r="O1209">
        <f ca="1">COUNTIF(M:M,M1209)</f>
        <v>1</v>
      </c>
    </row>
    <row r="1210" spans="1:15" x14ac:dyDescent="0.3">
      <c r="A1210">
        <v>4098</v>
      </c>
      <c r="B1210" t="s">
        <v>273</v>
      </c>
      <c r="C1210" t="s">
        <v>276</v>
      </c>
      <c r="D1210" t="s">
        <v>11</v>
      </c>
      <c r="E1210" s="8">
        <v>28716</v>
      </c>
      <c r="F1210" s="8">
        <v>40107</v>
      </c>
      <c r="G1210" s="3">
        <f ca="1">(TODAY()-E1210)/365</f>
        <v>42.789041095890411</v>
      </c>
      <c r="H1210" s="3">
        <f ca="1">(TODAY()-F1210)/365</f>
        <v>11.580821917808219</v>
      </c>
      <c r="I1210" t="s">
        <v>10</v>
      </c>
      <c r="J1210">
        <f t="shared" si="18"/>
        <v>59759.63</v>
      </c>
      <c r="K1210">
        <v>59759.63</v>
      </c>
      <c r="L1210">
        <f>(F1210-E1210)/365</f>
        <v>31.208219178082192</v>
      </c>
      <c r="M1210">
        <f ca="1">K1210/H1210</f>
        <v>5160.2235509817838</v>
      </c>
      <c r="N1210">
        <f>COUNTIF(K:K,K1210)</f>
        <v>2</v>
      </c>
      <c r="O1210">
        <f ca="1">COUNTIF(M:M,M1210)</f>
        <v>1</v>
      </c>
    </row>
    <row r="1211" spans="1:15" x14ac:dyDescent="0.3">
      <c r="A1211">
        <v>3928</v>
      </c>
      <c r="B1211" t="s">
        <v>753</v>
      </c>
      <c r="C1211" t="s">
        <v>599</v>
      </c>
      <c r="D1211" t="s">
        <v>11</v>
      </c>
      <c r="E1211" s="8">
        <v>30424</v>
      </c>
      <c r="F1211" s="8">
        <v>37963</v>
      </c>
      <c r="G1211" s="3">
        <f ca="1">(TODAY()-E1211)/365</f>
        <v>38.109589041095887</v>
      </c>
      <c r="H1211" s="3">
        <f ca="1">(TODAY()-F1211)/365</f>
        <v>17.454794520547946</v>
      </c>
      <c r="I1211" t="s">
        <v>10</v>
      </c>
      <c r="J1211">
        <f t="shared" si="18"/>
        <v>59759.63</v>
      </c>
      <c r="K1211">
        <v>59759.63</v>
      </c>
      <c r="L1211">
        <f>(F1211-E1211)/365</f>
        <v>20.654794520547945</v>
      </c>
      <c r="M1211">
        <f ca="1">K1211/H1211</f>
        <v>3423.6799482027936</v>
      </c>
      <c r="N1211">
        <f>COUNTIF(K:K,K1211)</f>
        <v>2</v>
      </c>
      <c r="O1211">
        <f ca="1">COUNTIF(M:M,M1211)</f>
        <v>1</v>
      </c>
    </row>
    <row r="1212" spans="1:15" x14ac:dyDescent="0.3">
      <c r="A1212">
        <v>3812</v>
      </c>
      <c r="B1212" t="s">
        <v>628</v>
      </c>
      <c r="C1212" t="s">
        <v>632</v>
      </c>
      <c r="D1212" t="s">
        <v>11</v>
      </c>
      <c r="E1212" s="8">
        <v>35723</v>
      </c>
      <c r="F1212" s="8">
        <v>42044</v>
      </c>
      <c r="G1212" s="3">
        <f ca="1">(TODAY()-E1212)/365</f>
        <v>23.591780821917808</v>
      </c>
      <c r="H1212" s="3">
        <f ca="1">(TODAY()-F1212)/365</f>
        <v>6.2739726027397262</v>
      </c>
      <c r="I1212" t="s">
        <v>10</v>
      </c>
      <c r="J1212">
        <f t="shared" si="18"/>
        <v>59730.77</v>
      </c>
      <c r="K1212">
        <v>59730.77</v>
      </c>
      <c r="L1212">
        <f>(F1212-E1212)/365</f>
        <v>17.317808219178083</v>
      </c>
      <c r="M1212">
        <f ca="1">K1212/H1212</f>
        <v>9520.4065720524013</v>
      </c>
      <c r="N1212">
        <f>COUNTIF(K:K,K1212)</f>
        <v>1</v>
      </c>
      <c r="O1212">
        <f ca="1">COUNTIF(M:M,M1212)</f>
        <v>1</v>
      </c>
    </row>
    <row r="1213" spans="1:15" x14ac:dyDescent="0.3">
      <c r="A1213">
        <v>3247</v>
      </c>
      <c r="B1213" t="s">
        <v>306</v>
      </c>
      <c r="C1213" t="s">
        <v>326</v>
      </c>
      <c r="D1213" t="s">
        <v>11</v>
      </c>
      <c r="E1213" s="8">
        <v>37151</v>
      </c>
      <c r="F1213" s="8">
        <v>40551</v>
      </c>
      <c r="G1213" s="3">
        <f ca="1">(TODAY()-E1213)/365</f>
        <v>19.67945205479452</v>
      </c>
      <c r="H1213" s="3">
        <f ca="1">(TODAY()-F1213)/365</f>
        <v>10.364383561643836</v>
      </c>
      <c r="I1213" t="s">
        <v>14</v>
      </c>
      <c r="J1213">
        <f t="shared" si="18"/>
        <v>59534.58</v>
      </c>
      <c r="K1213">
        <v>59534.58</v>
      </c>
      <c r="L1213">
        <f>(F1213-E1213)/365</f>
        <v>9.3150684931506849</v>
      </c>
      <c r="M1213">
        <f ca="1">K1213/H1213</f>
        <v>5744.1505947660589</v>
      </c>
      <c r="N1213">
        <f>COUNTIF(K:K,K1213)</f>
        <v>2</v>
      </c>
      <c r="O1213">
        <f ca="1">COUNTIF(M:M,M1213)</f>
        <v>1</v>
      </c>
    </row>
    <row r="1214" spans="1:15" x14ac:dyDescent="0.3">
      <c r="A1214">
        <v>2502</v>
      </c>
      <c r="B1214" t="s">
        <v>7</v>
      </c>
      <c r="C1214" t="s">
        <v>15</v>
      </c>
      <c r="D1214" t="s">
        <v>11</v>
      </c>
      <c r="E1214" s="8">
        <v>39384</v>
      </c>
      <c r="F1214" s="8">
        <v>40140</v>
      </c>
      <c r="G1214" s="3">
        <f ca="1">(TODAY()-E1214)/365</f>
        <v>13.561643835616438</v>
      </c>
      <c r="H1214" s="3">
        <f ca="1">(TODAY()-F1214)/365</f>
        <v>11.490410958904109</v>
      </c>
      <c r="I1214" t="s">
        <v>14</v>
      </c>
      <c r="J1214">
        <f t="shared" si="18"/>
        <v>59534.58</v>
      </c>
      <c r="K1214">
        <v>59534.58</v>
      </c>
      <c r="L1214">
        <f>(F1214-E1214)/365</f>
        <v>2.0712328767123287</v>
      </c>
      <c r="M1214">
        <f ca="1">K1214/H1214</f>
        <v>5181.2402718168814</v>
      </c>
      <c r="N1214">
        <f>COUNTIF(K:K,K1214)</f>
        <v>2</v>
      </c>
      <c r="O1214">
        <f ca="1">COUNTIF(M:M,M1214)</f>
        <v>1</v>
      </c>
    </row>
    <row r="1215" spans="1:15" x14ac:dyDescent="0.3">
      <c r="A1215">
        <v>2964</v>
      </c>
      <c r="B1215" t="s">
        <v>306</v>
      </c>
      <c r="C1215" t="s">
        <v>326</v>
      </c>
      <c r="D1215" t="s">
        <v>11</v>
      </c>
      <c r="E1215" s="8">
        <v>41025</v>
      </c>
      <c r="F1215" s="8">
        <v>43164</v>
      </c>
      <c r="G1215" s="3">
        <f ca="1">(TODAY()-E1215)/365</f>
        <v>9.0657534246575349</v>
      </c>
      <c r="H1215" s="3">
        <f ca="1">(TODAY()-F1215)/365</f>
        <v>3.2054794520547945</v>
      </c>
      <c r="I1215" t="s">
        <v>14</v>
      </c>
      <c r="J1215">
        <f t="shared" si="18"/>
        <v>59533.77</v>
      </c>
      <c r="K1215">
        <v>59533.77</v>
      </c>
      <c r="L1215">
        <f>(F1215-E1215)/365</f>
        <v>5.86027397260274</v>
      </c>
      <c r="M1215">
        <f ca="1">K1215/H1215</f>
        <v>18572.500897435897</v>
      </c>
      <c r="N1215">
        <f>COUNTIF(K:K,K1215)</f>
        <v>4</v>
      </c>
      <c r="O1215">
        <f ca="1">COUNTIF(M:M,M1215)</f>
        <v>1</v>
      </c>
    </row>
    <row r="1216" spans="1:15" x14ac:dyDescent="0.3">
      <c r="A1216">
        <v>2934</v>
      </c>
      <c r="B1216" t="s">
        <v>306</v>
      </c>
      <c r="C1216" t="s">
        <v>326</v>
      </c>
      <c r="D1216" t="s">
        <v>11</v>
      </c>
      <c r="E1216" s="8">
        <v>41061</v>
      </c>
      <c r="F1216" s="8">
        <v>43108</v>
      </c>
      <c r="G1216" s="3">
        <f ca="1">(TODAY()-E1216)/365</f>
        <v>8.9671232876712335</v>
      </c>
      <c r="H1216" s="3">
        <f ca="1">(TODAY()-F1216)/365</f>
        <v>3.3589041095890413</v>
      </c>
      <c r="I1216" t="s">
        <v>14</v>
      </c>
      <c r="J1216">
        <f t="shared" si="18"/>
        <v>59533.77</v>
      </c>
      <c r="K1216">
        <v>59533.77</v>
      </c>
      <c r="L1216">
        <f>(F1216-E1216)/365</f>
        <v>5.6082191780821917</v>
      </c>
      <c r="M1216">
        <f ca="1">K1216/H1216</f>
        <v>17724.164804241434</v>
      </c>
      <c r="N1216">
        <f>COUNTIF(K:K,K1216)</f>
        <v>4</v>
      </c>
      <c r="O1216">
        <f ca="1">COUNTIF(M:M,M1216)</f>
        <v>1</v>
      </c>
    </row>
    <row r="1217" spans="1:15" x14ac:dyDescent="0.3">
      <c r="A1217">
        <v>3296</v>
      </c>
      <c r="B1217" t="s">
        <v>352</v>
      </c>
      <c r="C1217" t="s">
        <v>330</v>
      </c>
      <c r="D1217" t="s">
        <v>11</v>
      </c>
      <c r="E1217" s="8">
        <v>39094</v>
      </c>
      <c r="F1217" s="8">
        <v>42752</v>
      </c>
      <c r="G1217" s="3">
        <f ca="1">(TODAY()-E1217)/365</f>
        <v>14.356164383561644</v>
      </c>
      <c r="H1217" s="3">
        <f ca="1">(TODAY()-F1217)/365</f>
        <v>4.3342465753424655</v>
      </c>
      <c r="I1217" t="s">
        <v>14</v>
      </c>
      <c r="J1217">
        <f t="shared" si="18"/>
        <v>59533.77</v>
      </c>
      <c r="K1217">
        <v>59533.77</v>
      </c>
      <c r="L1217">
        <f>(F1217-E1217)/365</f>
        <v>10.021917808219179</v>
      </c>
      <c r="M1217">
        <f ca="1">K1217/H1217</f>
        <v>13735.667541087232</v>
      </c>
      <c r="N1217">
        <f>COUNTIF(K:K,K1217)</f>
        <v>4</v>
      </c>
      <c r="O1217">
        <f ca="1">COUNTIF(M:M,M1217)</f>
        <v>1</v>
      </c>
    </row>
    <row r="1218" spans="1:15" x14ac:dyDescent="0.3">
      <c r="A1218">
        <v>1300</v>
      </c>
      <c r="B1218" t="s">
        <v>196</v>
      </c>
      <c r="C1218" t="s">
        <v>199</v>
      </c>
      <c r="D1218" t="s">
        <v>11</v>
      </c>
      <c r="E1218" s="8">
        <v>41645</v>
      </c>
      <c r="F1218" s="8">
        <v>41645</v>
      </c>
      <c r="G1218" s="3">
        <f ca="1">(TODAY()-E1218)/365</f>
        <v>7.3671232876712329</v>
      </c>
      <c r="H1218" s="3">
        <f ca="1">(TODAY()-F1218)/365</f>
        <v>7.3671232876712329</v>
      </c>
      <c r="I1218" t="s">
        <v>14</v>
      </c>
      <c r="J1218">
        <f t="shared" si="18"/>
        <v>59533.77</v>
      </c>
      <c r="K1218">
        <v>59533.77</v>
      </c>
      <c r="L1218">
        <f>(F1218-E1218)/365</f>
        <v>0</v>
      </c>
      <c r="M1218">
        <f ca="1">K1218/H1218</f>
        <v>8081.0063406470799</v>
      </c>
      <c r="N1218">
        <f>COUNTIF(K:K,K1218)</f>
        <v>4</v>
      </c>
      <c r="O1218">
        <f ca="1">COUNTIF(M:M,M1218)</f>
        <v>1</v>
      </c>
    </row>
    <row r="1219" spans="1:15" x14ac:dyDescent="0.3">
      <c r="A1219">
        <v>3139</v>
      </c>
      <c r="B1219" t="s">
        <v>513</v>
      </c>
      <c r="C1219" t="s">
        <v>74</v>
      </c>
      <c r="D1219" t="s">
        <v>11</v>
      </c>
      <c r="E1219" s="8">
        <v>41407</v>
      </c>
      <c r="F1219" s="8">
        <v>44284</v>
      </c>
      <c r="G1219" s="3">
        <f ca="1">(TODAY()-E1219)/365</f>
        <v>8.0191780821917806</v>
      </c>
      <c r="H1219" s="3">
        <f ca="1">(TODAY()-F1219)/365</f>
        <v>0.13698630136986301</v>
      </c>
      <c r="I1219" t="s">
        <v>14</v>
      </c>
      <c r="J1219">
        <f t="shared" ref="J1219:J1282" si="19">IF(K1219&gt;1000, K1219, 40*4*K1219)</f>
        <v>59529.54</v>
      </c>
      <c r="K1219">
        <v>59529.54</v>
      </c>
      <c r="L1219">
        <f>(F1219-E1219)/365</f>
        <v>7.882191780821918</v>
      </c>
      <c r="M1219">
        <f ca="1">K1219/H1219</f>
        <v>434565.64200000005</v>
      </c>
      <c r="N1219">
        <f>COUNTIF(K:K,K1219)</f>
        <v>1</v>
      </c>
      <c r="O1219">
        <f ca="1">COUNTIF(M:M,M1219)</f>
        <v>1</v>
      </c>
    </row>
    <row r="1220" spans="1:15" x14ac:dyDescent="0.3">
      <c r="A1220">
        <v>2046</v>
      </c>
      <c r="B1220" t="s">
        <v>755</v>
      </c>
      <c r="C1220" t="s">
        <v>759</v>
      </c>
      <c r="D1220" t="s">
        <v>11</v>
      </c>
      <c r="E1220" s="8">
        <v>42897</v>
      </c>
      <c r="F1220" s="8">
        <v>42897</v>
      </c>
      <c r="G1220" s="3">
        <f ca="1">(TODAY()-E1220)/365</f>
        <v>3.9369863013698629</v>
      </c>
      <c r="H1220" s="3">
        <f ca="1">(TODAY()-F1220)/365</f>
        <v>3.9369863013698629</v>
      </c>
      <c r="I1220" t="s">
        <v>10</v>
      </c>
      <c r="J1220">
        <f t="shared" si="19"/>
        <v>59427.65</v>
      </c>
      <c r="K1220">
        <v>59427.65</v>
      </c>
      <c r="L1220">
        <f>(F1220-E1220)/365</f>
        <v>0</v>
      </c>
      <c r="M1220">
        <f ca="1">K1220/H1220</f>
        <v>15094.705810716772</v>
      </c>
      <c r="N1220">
        <f>COUNTIF(K:K,K1220)</f>
        <v>1</v>
      </c>
      <c r="O1220">
        <f ca="1">COUNTIF(M:M,M1220)</f>
        <v>1</v>
      </c>
    </row>
    <row r="1221" spans="1:15" x14ac:dyDescent="0.3">
      <c r="A1221">
        <v>3054</v>
      </c>
      <c r="B1221" t="s">
        <v>646</v>
      </c>
      <c r="C1221" t="s">
        <v>239</v>
      </c>
      <c r="D1221" t="s">
        <v>11</v>
      </c>
      <c r="E1221" s="8">
        <v>38971</v>
      </c>
      <c r="F1221" s="8">
        <v>41449</v>
      </c>
      <c r="G1221" s="3">
        <f ca="1">(TODAY()-E1221)/365</f>
        <v>14.693150684931506</v>
      </c>
      <c r="H1221" s="3">
        <f ca="1">(TODAY()-F1221)/365</f>
        <v>7.904109589041096</v>
      </c>
      <c r="I1221" t="s">
        <v>14</v>
      </c>
      <c r="J1221">
        <f t="shared" si="19"/>
        <v>59409.57</v>
      </c>
      <c r="K1221">
        <v>59409.57</v>
      </c>
      <c r="L1221">
        <f>(F1221-E1221)/365</f>
        <v>6.7890410958904113</v>
      </c>
      <c r="M1221">
        <f ca="1">K1221/H1221</f>
        <v>7516.2887521663779</v>
      </c>
      <c r="N1221">
        <f>COUNTIF(K:K,K1221)</f>
        <v>1</v>
      </c>
      <c r="O1221">
        <f ca="1">COUNTIF(M:M,M1221)</f>
        <v>1</v>
      </c>
    </row>
    <row r="1222" spans="1:15" x14ac:dyDescent="0.3">
      <c r="A1222">
        <v>1949</v>
      </c>
      <c r="B1222" t="s">
        <v>516</v>
      </c>
      <c r="C1222" t="s">
        <v>458</v>
      </c>
      <c r="D1222" t="s">
        <v>286</v>
      </c>
      <c r="E1222" s="8">
        <v>43526</v>
      </c>
      <c r="F1222" s="8">
        <v>43526</v>
      </c>
      <c r="G1222" s="3">
        <f ca="1">(TODAY()-E1222)/365</f>
        <v>2.2136986301369861</v>
      </c>
      <c r="H1222" s="3">
        <f ca="1">(TODAY()-F1222)/365</f>
        <v>2.2136986301369861</v>
      </c>
      <c r="I1222" t="s">
        <v>14</v>
      </c>
      <c r="J1222">
        <f t="shared" si="19"/>
        <v>59404.800000000003</v>
      </c>
      <c r="K1222">
        <v>59404.800000000003</v>
      </c>
      <c r="L1222">
        <f>(F1222-E1222)/365</f>
        <v>0</v>
      </c>
      <c r="M1222">
        <f ca="1">K1222/H1222</f>
        <v>26835.089108910895</v>
      </c>
      <c r="N1222">
        <f>COUNTIF(K:K,K1222)</f>
        <v>1</v>
      </c>
      <c r="O1222">
        <f ca="1">COUNTIF(M:M,M1222)</f>
        <v>1</v>
      </c>
    </row>
    <row r="1223" spans="1:15" x14ac:dyDescent="0.3">
      <c r="A1223">
        <v>1570</v>
      </c>
      <c r="B1223" t="s">
        <v>34</v>
      </c>
      <c r="C1223" t="s">
        <v>35</v>
      </c>
      <c r="D1223" t="s">
        <v>11</v>
      </c>
      <c r="E1223" s="8">
        <v>38534</v>
      </c>
      <c r="F1223" s="8">
        <v>38534</v>
      </c>
      <c r="G1223" s="3">
        <f ca="1">(TODAY()-E1223)/365</f>
        <v>15.890410958904109</v>
      </c>
      <c r="H1223" s="3">
        <f ca="1">(TODAY()-F1223)/365</f>
        <v>15.890410958904109</v>
      </c>
      <c r="I1223" t="s">
        <v>10</v>
      </c>
      <c r="J1223">
        <f t="shared" si="19"/>
        <v>59362.559999999998</v>
      </c>
      <c r="K1223">
        <v>59362.559999999998</v>
      </c>
      <c r="L1223">
        <f>(F1223-E1223)/365</f>
        <v>0</v>
      </c>
      <c r="M1223">
        <f ca="1">K1223/H1223</f>
        <v>3735.7473103448274</v>
      </c>
      <c r="N1223">
        <f>COUNTIF(K:K,K1223)</f>
        <v>2</v>
      </c>
      <c r="O1223">
        <f ca="1">COUNTIF(M:M,M1223)</f>
        <v>1</v>
      </c>
    </row>
    <row r="1224" spans="1:15" x14ac:dyDescent="0.3">
      <c r="A1224">
        <v>3150</v>
      </c>
      <c r="B1224" t="s">
        <v>34</v>
      </c>
      <c r="C1224" t="s">
        <v>35</v>
      </c>
      <c r="D1224" t="s">
        <v>11</v>
      </c>
      <c r="E1224" s="8">
        <v>35269</v>
      </c>
      <c r="F1224" s="8">
        <v>38203</v>
      </c>
      <c r="G1224" s="3">
        <f ca="1">(TODAY()-E1224)/365</f>
        <v>24.835616438356166</v>
      </c>
      <c r="H1224" s="3">
        <f ca="1">(TODAY()-F1224)/365</f>
        <v>16.797260273972604</v>
      </c>
      <c r="I1224" t="s">
        <v>10</v>
      </c>
      <c r="J1224">
        <f t="shared" si="19"/>
        <v>59362.559999999998</v>
      </c>
      <c r="K1224">
        <v>59362.559999999998</v>
      </c>
      <c r="L1224">
        <f>(F1224-E1224)/365</f>
        <v>8.0383561643835613</v>
      </c>
      <c r="M1224">
        <f ca="1">K1224/H1224</f>
        <v>3534.0620453433366</v>
      </c>
      <c r="N1224">
        <f>COUNTIF(K:K,K1224)</f>
        <v>2</v>
      </c>
      <c r="O1224">
        <f ca="1">COUNTIF(M:M,M1224)</f>
        <v>1</v>
      </c>
    </row>
    <row r="1225" spans="1:15" x14ac:dyDescent="0.3">
      <c r="A1225">
        <v>3452</v>
      </c>
      <c r="B1225" t="s">
        <v>464</v>
      </c>
      <c r="C1225" t="s">
        <v>467</v>
      </c>
      <c r="D1225" t="s">
        <v>11</v>
      </c>
      <c r="E1225" s="8">
        <v>39139</v>
      </c>
      <c r="F1225" s="8">
        <v>43414</v>
      </c>
      <c r="G1225" s="3">
        <f ca="1">(TODAY()-E1225)/365</f>
        <v>14.232876712328768</v>
      </c>
      <c r="H1225" s="3">
        <f ca="1">(TODAY()-F1225)/365</f>
        <v>2.5205479452054793</v>
      </c>
      <c r="I1225" t="s">
        <v>14</v>
      </c>
      <c r="J1225">
        <f t="shared" si="19"/>
        <v>59214.62</v>
      </c>
      <c r="K1225">
        <v>59214.62</v>
      </c>
      <c r="L1225">
        <f>(F1225-E1225)/365</f>
        <v>11.712328767123287</v>
      </c>
      <c r="M1225">
        <f ca="1">K1225/H1225</f>
        <v>23492.756847826091</v>
      </c>
      <c r="N1225">
        <f>COUNTIF(K:K,K1225)</f>
        <v>1</v>
      </c>
      <c r="O1225">
        <f ca="1">COUNTIF(M:M,M1225)</f>
        <v>1</v>
      </c>
    </row>
    <row r="1226" spans="1:15" x14ac:dyDescent="0.3">
      <c r="A1226">
        <v>4109</v>
      </c>
      <c r="B1226" t="s">
        <v>595</v>
      </c>
      <c r="C1226" t="s">
        <v>604</v>
      </c>
      <c r="D1226" t="s">
        <v>11</v>
      </c>
      <c r="E1226" s="8">
        <v>32036</v>
      </c>
      <c r="F1226" s="8">
        <v>43892</v>
      </c>
      <c r="G1226" s="3">
        <f ca="1">(TODAY()-E1226)/365</f>
        <v>33.69315068493151</v>
      </c>
      <c r="H1226" s="3">
        <f ca="1">(TODAY()-F1226)/365</f>
        <v>1.210958904109589</v>
      </c>
      <c r="I1226" t="s">
        <v>10</v>
      </c>
      <c r="J1226">
        <f t="shared" si="19"/>
        <v>59158</v>
      </c>
      <c r="K1226">
        <v>59158</v>
      </c>
      <c r="L1226">
        <f>(F1226-E1226)/365</f>
        <v>32.482191780821921</v>
      </c>
      <c r="M1226">
        <f ca="1">K1226/H1226</f>
        <v>48852.194570135747</v>
      </c>
      <c r="N1226">
        <f>COUNTIF(K:K,K1226)</f>
        <v>1</v>
      </c>
      <c r="O1226">
        <f ca="1">COUNTIF(M:M,M1226)</f>
        <v>1</v>
      </c>
    </row>
    <row r="1227" spans="1:15" x14ac:dyDescent="0.3">
      <c r="A1227">
        <v>2959</v>
      </c>
      <c r="B1227" t="s">
        <v>423</v>
      </c>
      <c r="C1227" t="s">
        <v>430</v>
      </c>
      <c r="D1227" t="s">
        <v>11</v>
      </c>
      <c r="E1227" s="8">
        <v>37067</v>
      </c>
      <c r="F1227" s="8">
        <v>39198</v>
      </c>
      <c r="G1227" s="3">
        <f ca="1">(TODAY()-E1227)/365</f>
        <v>19.909589041095892</v>
      </c>
      <c r="H1227" s="3">
        <f ca="1">(TODAY()-F1227)/365</f>
        <v>14.07123287671233</v>
      </c>
      <c r="I1227" t="s">
        <v>14</v>
      </c>
      <c r="J1227">
        <f t="shared" si="19"/>
        <v>59134.879999999997</v>
      </c>
      <c r="K1227">
        <v>59134.879999999997</v>
      </c>
      <c r="L1227">
        <f>(F1227-E1227)/365</f>
        <v>5.838356164383562</v>
      </c>
      <c r="M1227">
        <f ca="1">K1227/H1227</f>
        <v>4202.5372274143301</v>
      </c>
      <c r="N1227">
        <f>COUNTIF(K:K,K1227)</f>
        <v>2</v>
      </c>
      <c r="O1227">
        <f ca="1">COUNTIF(M:M,M1227)</f>
        <v>1</v>
      </c>
    </row>
    <row r="1228" spans="1:15" x14ac:dyDescent="0.3">
      <c r="A1228">
        <v>2496</v>
      </c>
      <c r="B1228" t="s">
        <v>423</v>
      </c>
      <c r="C1228" t="s">
        <v>430</v>
      </c>
      <c r="D1228" t="s">
        <v>11</v>
      </c>
      <c r="E1228" s="8">
        <v>37530</v>
      </c>
      <c r="F1228" s="8">
        <v>38275</v>
      </c>
      <c r="G1228" s="3">
        <f ca="1">(TODAY()-E1228)/365</f>
        <v>18.641095890410959</v>
      </c>
      <c r="H1228" s="3">
        <f ca="1">(TODAY()-F1228)/365</f>
        <v>16.600000000000001</v>
      </c>
      <c r="I1228" t="s">
        <v>14</v>
      </c>
      <c r="J1228">
        <f t="shared" si="19"/>
        <v>59134.879999999997</v>
      </c>
      <c r="K1228">
        <v>59134.879999999997</v>
      </c>
      <c r="L1228">
        <f>(F1228-E1228)/365</f>
        <v>2.0410958904109591</v>
      </c>
      <c r="M1228">
        <f ca="1">K1228/H1228</f>
        <v>3562.3421686746983</v>
      </c>
      <c r="N1228">
        <f>COUNTIF(K:K,K1228)</f>
        <v>2</v>
      </c>
      <c r="O1228">
        <f ca="1">COUNTIF(M:M,M1228)</f>
        <v>1</v>
      </c>
    </row>
    <row r="1229" spans="1:15" x14ac:dyDescent="0.3">
      <c r="A1229">
        <v>3738</v>
      </c>
      <c r="B1229" t="s">
        <v>581</v>
      </c>
      <c r="C1229" t="s">
        <v>496</v>
      </c>
      <c r="D1229" t="s">
        <v>11</v>
      </c>
      <c r="E1229" s="8">
        <v>37866</v>
      </c>
      <c r="F1229" s="8">
        <v>43781</v>
      </c>
      <c r="G1229" s="3">
        <f ca="1">(TODAY()-E1229)/365</f>
        <v>17.720547945205478</v>
      </c>
      <c r="H1229" s="3">
        <f ca="1">(TODAY()-F1229)/365</f>
        <v>1.515068493150685</v>
      </c>
      <c r="I1229" t="s">
        <v>14</v>
      </c>
      <c r="J1229">
        <f t="shared" si="19"/>
        <v>59056.23</v>
      </c>
      <c r="K1229">
        <v>59056.23</v>
      </c>
      <c r="L1229">
        <f>(F1229-E1229)/365</f>
        <v>16.205479452054796</v>
      </c>
      <c r="M1229">
        <f ca="1">K1229/H1229</f>
        <v>38979.247649186254</v>
      </c>
      <c r="N1229">
        <f>COUNTIF(K:K,K1229)</f>
        <v>1</v>
      </c>
      <c r="O1229">
        <f ca="1">COUNTIF(M:M,M1229)</f>
        <v>1</v>
      </c>
    </row>
    <row r="1230" spans="1:15" x14ac:dyDescent="0.3">
      <c r="A1230">
        <v>3543</v>
      </c>
      <c r="B1230" t="s">
        <v>657</v>
      </c>
      <c r="C1230" t="s">
        <v>155</v>
      </c>
      <c r="D1230" t="s">
        <v>11</v>
      </c>
      <c r="E1230" s="8">
        <v>30461</v>
      </c>
      <c r="F1230" s="8">
        <v>35200</v>
      </c>
      <c r="G1230" s="3">
        <f ca="1">(TODAY()-E1230)/365</f>
        <v>38.008219178082193</v>
      </c>
      <c r="H1230" s="3">
        <f ca="1">(TODAY()-F1230)/365</f>
        <v>25.024657534246575</v>
      </c>
      <c r="I1230" t="s">
        <v>10</v>
      </c>
      <c r="J1230">
        <f t="shared" si="19"/>
        <v>59034.36</v>
      </c>
      <c r="K1230">
        <v>59034.36</v>
      </c>
      <c r="L1230">
        <f>(F1230-E1230)/365</f>
        <v>12.983561643835616</v>
      </c>
      <c r="M1230">
        <f ca="1">K1230/H1230</f>
        <v>2359.0476680534266</v>
      </c>
      <c r="N1230">
        <f>COUNTIF(K:K,K1230)</f>
        <v>1</v>
      </c>
      <c r="O1230">
        <f ca="1">COUNTIF(M:M,M1230)</f>
        <v>1</v>
      </c>
    </row>
    <row r="1231" spans="1:15" x14ac:dyDescent="0.3">
      <c r="A1231">
        <v>4334</v>
      </c>
      <c r="B1231" t="s">
        <v>90</v>
      </c>
      <c r="C1231" t="s">
        <v>96</v>
      </c>
      <c r="D1231" t="s">
        <v>82</v>
      </c>
      <c r="E1231" s="8">
        <v>38243</v>
      </c>
      <c r="F1231" s="8">
        <v>42954</v>
      </c>
      <c r="G1231" s="3">
        <f ca="1">(TODAY()-E1231)/365</f>
        <v>16.687671232876713</v>
      </c>
      <c r="H1231" s="3">
        <f ca="1">(TODAY()-F1231)/365</f>
        <v>3.7808219178082192</v>
      </c>
      <c r="I1231" t="s">
        <v>14</v>
      </c>
      <c r="J1231">
        <f t="shared" si="19"/>
        <v>59001.55</v>
      </c>
      <c r="K1231">
        <v>59001.55</v>
      </c>
      <c r="L1231">
        <f>(F1231-E1231)/365</f>
        <v>12.906849315068493</v>
      </c>
      <c r="M1231">
        <f ca="1">K1231/H1231</f>
        <v>15605.482427536233</v>
      </c>
      <c r="N1231">
        <f>COUNTIF(K:K,K1231)</f>
        <v>1</v>
      </c>
      <c r="O1231">
        <f ca="1">COUNTIF(M:M,M1231)</f>
        <v>1</v>
      </c>
    </row>
    <row r="1232" spans="1:15" x14ac:dyDescent="0.3">
      <c r="A1232">
        <v>3265</v>
      </c>
      <c r="B1232" t="s">
        <v>663</v>
      </c>
      <c r="C1232" t="s">
        <v>637</v>
      </c>
      <c r="D1232" t="s">
        <v>11</v>
      </c>
      <c r="E1232" s="8">
        <v>40798</v>
      </c>
      <c r="F1232" s="8">
        <v>44268</v>
      </c>
      <c r="G1232" s="3">
        <f ca="1">(TODAY()-E1232)/365</f>
        <v>9.6876712328767116</v>
      </c>
      <c r="H1232" s="3">
        <f ca="1">(TODAY()-F1232)/365</f>
        <v>0.18082191780821918</v>
      </c>
      <c r="I1232" t="s">
        <v>10</v>
      </c>
      <c r="J1232">
        <f t="shared" si="19"/>
        <v>58909</v>
      </c>
      <c r="K1232">
        <v>58909</v>
      </c>
      <c r="L1232">
        <f>(F1232-E1232)/365</f>
        <v>9.506849315068493</v>
      </c>
      <c r="M1232">
        <f ca="1">K1232/H1232</f>
        <v>325784.62121212122</v>
      </c>
      <c r="N1232">
        <f>COUNTIF(K:K,K1232)</f>
        <v>3</v>
      </c>
      <c r="O1232">
        <f ca="1">COUNTIF(M:M,M1232)</f>
        <v>1</v>
      </c>
    </row>
    <row r="1233" spans="1:15" x14ac:dyDescent="0.3">
      <c r="A1233">
        <v>3157</v>
      </c>
      <c r="B1233" t="s">
        <v>663</v>
      </c>
      <c r="C1233" t="s">
        <v>637</v>
      </c>
      <c r="D1233" t="s">
        <v>11</v>
      </c>
      <c r="E1233" s="8">
        <v>41239</v>
      </c>
      <c r="F1233" s="8">
        <v>44212</v>
      </c>
      <c r="G1233" s="3">
        <f ca="1">(TODAY()-E1233)/365</f>
        <v>8.4794520547945211</v>
      </c>
      <c r="H1233" s="3">
        <f ca="1">(TODAY()-F1233)/365</f>
        <v>0.33424657534246577</v>
      </c>
      <c r="I1233" t="s">
        <v>10</v>
      </c>
      <c r="J1233">
        <f t="shared" si="19"/>
        <v>58909</v>
      </c>
      <c r="K1233">
        <v>58909</v>
      </c>
      <c r="L1233">
        <f>(F1233-E1233)/365</f>
        <v>8.1452054794520556</v>
      </c>
      <c r="M1233">
        <f ca="1">K1233/H1233</f>
        <v>176244.13934426228</v>
      </c>
      <c r="N1233">
        <f>COUNTIF(K:K,K1233)</f>
        <v>3</v>
      </c>
      <c r="O1233">
        <f ca="1">COUNTIF(M:M,M1233)</f>
        <v>2</v>
      </c>
    </row>
    <row r="1234" spans="1:15" x14ac:dyDescent="0.3">
      <c r="A1234">
        <v>3251</v>
      </c>
      <c r="B1234" t="s">
        <v>667</v>
      </c>
      <c r="C1234" t="s">
        <v>637</v>
      </c>
      <c r="D1234" t="s">
        <v>11</v>
      </c>
      <c r="E1234" s="8">
        <v>40784</v>
      </c>
      <c r="F1234" s="8">
        <v>44212</v>
      </c>
      <c r="G1234" s="3">
        <f ca="1">(TODAY()-E1234)/365</f>
        <v>9.7260273972602747</v>
      </c>
      <c r="H1234" s="3">
        <f ca="1">(TODAY()-F1234)/365</f>
        <v>0.33424657534246577</v>
      </c>
      <c r="I1234" t="s">
        <v>10</v>
      </c>
      <c r="J1234">
        <f t="shared" si="19"/>
        <v>58909</v>
      </c>
      <c r="K1234">
        <v>58909</v>
      </c>
      <c r="L1234">
        <f>(F1234-E1234)/365</f>
        <v>9.3917808219178074</v>
      </c>
      <c r="M1234">
        <f ca="1">K1234/H1234</f>
        <v>176244.13934426228</v>
      </c>
      <c r="N1234">
        <f>COUNTIF(K:K,K1234)</f>
        <v>3</v>
      </c>
      <c r="O1234">
        <f ca="1">COUNTIF(M:M,M1234)</f>
        <v>2</v>
      </c>
    </row>
    <row r="1235" spans="1:15" x14ac:dyDescent="0.3">
      <c r="A1235">
        <v>3980</v>
      </c>
      <c r="B1235" t="s">
        <v>620</v>
      </c>
      <c r="C1235" t="s">
        <v>152</v>
      </c>
      <c r="D1235" t="s">
        <v>11</v>
      </c>
      <c r="E1235" s="8">
        <v>36243</v>
      </c>
      <c r="F1235" s="8">
        <v>44284</v>
      </c>
      <c r="G1235" s="3">
        <f ca="1">(TODAY()-E1235)/365</f>
        <v>22.167123287671235</v>
      </c>
      <c r="H1235" s="3">
        <f ca="1">(TODAY()-F1235)/365</f>
        <v>0.13698630136986301</v>
      </c>
      <c r="I1235" t="s">
        <v>14</v>
      </c>
      <c r="J1235">
        <f t="shared" si="19"/>
        <v>58901.14</v>
      </c>
      <c r="K1235">
        <v>58901.14</v>
      </c>
      <c r="L1235">
        <f>(F1235-E1235)/365</f>
        <v>22.030136986301368</v>
      </c>
      <c r="M1235">
        <f ca="1">K1235/H1235</f>
        <v>429978.32200000004</v>
      </c>
      <c r="N1235">
        <f>COUNTIF(K:K,K1235)</f>
        <v>1</v>
      </c>
      <c r="O1235">
        <f ca="1">COUNTIF(M:M,M1235)</f>
        <v>1</v>
      </c>
    </row>
    <row r="1236" spans="1:15" x14ac:dyDescent="0.3">
      <c r="A1236">
        <v>4044</v>
      </c>
      <c r="B1236" t="s">
        <v>161</v>
      </c>
      <c r="C1236" t="s">
        <v>103</v>
      </c>
      <c r="D1236" t="s">
        <v>11</v>
      </c>
      <c r="E1236" s="8">
        <v>33588</v>
      </c>
      <c r="F1236" s="8">
        <v>42787</v>
      </c>
      <c r="G1236" s="3">
        <f ca="1">(TODAY()-E1236)/365</f>
        <v>29.44109589041096</v>
      </c>
      <c r="H1236" s="3">
        <f ca="1">(TODAY()-F1236)/365</f>
        <v>4.2383561643835614</v>
      </c>
      <c r="I1236" t="s">
        <v>10</v>
      </c>
      <c r="J1236">
        <f t="shared" si="19"/>
        <v>58832.02</v>
      </c>
      <c r="K1236">
        <v>58832.02</v>
      </c>
      <c r="L1236">
        <f>(F1236-E1236)/365</f>
        <v>25.202739726027396</v>
      </c>
      <c r="M1236">
        <f ca="1">K1236/H1236</f>
        <v>13880.857983193277</v>
      </c>
      <c r="N1236">
        <f>COUNTIF(K:K,K1236)</f>
        <v>1</v>
      </c>
      <c r="O1236">
        <f ca="1">COUNTIF(M:M,M1236)</f>
        <v>1</v>
      </c>
    </row>
    <row r="1237" spans="1:15" x14ac:dyDescent="0.3">
      <c r="A1237">
        <v>3430</v>
      </c>
      <c r="B1237" t="s">
        <v>348</v>
      </c>
      <c r="C1237" t="s">
        <v>338</v>
      </c>
      <c r="D1237" t="s">
        <v>11</v>
      </c>
      <c r="E1237" s="8">
        <v>36214</v>
      </c>
      <c r="F1237" s="8">
        <v>40406</v>
      </c>
      <c r="G1237" s="3">
        <f ca="1">(TODAY()-E1237)/365</f>
        <v>22.246575342465754</v>
      </c>
      <c r="H1237" s="3">
        <f ca="1">(TODAY()-F1237)/365</f>
        <v>10.761643835616438</v>
      </c>
      <c r="I1237" t="s">
        <v>10</v>
      </c>
      <c r="J1237">
        <f t="shared" si="19"/>
        <v>58737.43</v>
      </c>
      <c r="K1237">
        <v>58737.43</v>
      </c>
      <c r="L1237">
        <f>(F1237-E1237)/365</f>
        <v>11.484931506849316</v>
      </c>
      <c r="M1237">
        <f ca="1">K1237/H1237</f>
        <v>5458.0351196537686</v>
      </c>
      <c r="N1237">
        <f>COUNTIF(K:K,K1237)</f>
        <v>2</v>
      </c>
      <c r="O1237">
        <f ca="1">COUNTIF(M:M,M1237)</f>
        <v>1</v>
      </c>
    </row>
    <row r="1238" spans="1:15" x14ac:dyDescent="0.3">
      <c r="A1238">
        <v>2897</v>
      </c>
      <c r="B1238" t="s">
        <v>333</v>
      </c>
      <c r="C1238" t="s">
        <v>338</v>
      </c>
      <c r="D1238" t="s">
        <v>11</v>
      </c>
      <c r="E1238" s="8">
        <v>35118</v>
      </c>
      <c r="F1238" s="8">
        <v>36989</v>
      </c>
      <c r="G1238" s="3">
        <f ca="1">(TODAY()-E1238)/365</f>
        <v>25.24931506849315</v>
      </c>
      <c r="H1238" s="3">
        <f ca="1">(TODAY()-F1238)/365</f>
        <v>20.123287671232877</v>
      </c>
      <c r="I1238" t="s">
        <v>10</v>
      </c>
      <c r="J1238">
        <f t="shared" si="19"/>
        <v>58737.43</v>
      </c>
      <c r="K1238">
        <v>58737.43</v>
      </c>
      <c r="L1238">
        <f>(F1238-E1238)/365</f>
        <v>5.1260273972602741</v>
      </c>
      <c r="M1238">
        <f ca="1">K1238/H1238</f>
        <v>2918.8784138869978</v>
      </c>
      <c r="N1238">
        <f>COUNTIF(K:K,K1238)</f>
        <v>2</v>
      </c>
      <c r="O1238">
        <f ca="1">COUNTIF(M:M,M1238)</f>
        <v>1</v>
      </c>
    </row>
    <row r="1239" spans="1:15" x14ac:dyDescent="0.3">
      <c r="A1239">
        <v>3135</v>
      </c>
      <c r="B1239" t="s">
        <v>233</v>
      </c>
      <c r="C1239" t="s">
        <v>240</v>
      </c>
      <c r="D1239" t="s">
        <v>11</v>
      </c>
      <c r="E1239" s="8">
        <v>40917</v>
      </c>
      <c r="F1239" s="8">
        <v>43778</v>
      </c>
      <c r="G1239" s="3">
        <f ca="1">(TODAY()-E1239)/365</f>
        <v>9.3616438356164391</v>
      </c>
      <c r="H1239" s="3">
        <f ca="1">(TODAY()-F1239)/365</f>
        <v>1.5232876712328767</v>
      </c>
      <c r="I1239" t="s">
        <v>10</v>
      </c>
      <c r="J1239">
        <f t="shared" si="19"/>
        <v>58709</v>
      </c>
      <c r="K1239">
        <v>58709</v>
      </c>
      <c r="L1239">
        <f>(F1239-E1239)/365</f>
        <v>7.838356164383562</v>
      </c>
      <c r="M1239">
        <f ca="1">K1239/H1239</f>
        <v>38540.980215827338</v>
      </c>
      <c r="N1239">
        <f>COUNTIF(K:K,K1239)</f>
        <v>2</v>
      </c>
      <c r="O1239">
        <f ca="1">COUNTIF(M:M,M1239)</f>
        <v>2</v>
      </c>
    </row>
    <row r="1240" spans="1:15" x14ac:dyDescent="0.3">
      <c r="A1240">
        <v>3397</v>
      </c>
      <c r="B1240" t="s">
        <v>233</v>
      </c>
      <c r="C1240" t="s">
        <v>240</v>
      </c>
      <c r="D1240" t="s">
        <v>11</v>
      </c>
      <c r="E1240" s="8">
        <v>39706</v>
      </c>
      <c r="F1240" s="8">
        <v>43778</v>
      </c>
      <c r="G1240" s="3">
        <f ca="1">(TODAY()-E1240)/365</f>
        <v>12.67945205479452</v>
      </c>
      <c r="H1240" s="3">
        <f ca="1">(TODAY()-F1240)/365</f>
        <v>1.5232876712328767</v>
      </c>
      <c r="I1240" t="s">
        <v>10</v>
      </c>
      <c r="J1240">
        <f t="shared" si="19"/>
        <v>58709</v>
      </c>
      <c r="K1240">
        <v>58709</v>
      </c>
      <c r="L1240">
        <f>(F1240-E1240)/365</f>
        <v>11.156164383561643</v>
      </c>
      <c r="M1240">
        <f ca="1">K1240/H1240</f>
        <v>38540.980215827338</v>
      </c>
      <c r="N1240">
        <f>COUNTIF(K:K,K1240)</f>
        <v>2</v>
      </c>
      <c r="O1240">
        <f ca="1">COUNTIF(M:M,M1240)</f>
        <v>2</v>
      </c>
    </row>
    <row r="1241" spans="1:15" x14ac:dyDescent="0.3">
      <c r="A1241">
        <v>4092</v>
      </c>
      <c r="B1241" t="s">
        <v>755</v>
      </c>
      <c r="C1241" t="s">
        <v>761</v>
      </c>
      <c r="D1241" t="s">
        <v>11</v>
      </c>
      <c r="E1241" s="8">
        <v>31719</v>
      </c>
      <c r="F1241" s="8">
        <v>42756</v>
      </c>
      <c r="G1241" s="3">
        <f ca="1">(TODAY()-E1241)/365</f>
        <v>34.561643835616437</v>
      </c>
      <c r="H1241" s="3">
        <f ca="1">(TODAY()-F1241)/365</f>
        <v>4.3232876712328769</v>
      </c>
      <c r="I1241" t="s">
        <v>10</v>
      </c>
      <c r="J1241">
        <f t="shared" si="19"/>
        <v>58703.43</v>
      </c>
      <c r="K1241">
        <v>58703.43</v>
      </c>
      <c r="L1241">
        <f>(F1241-E1241)/365</f>
        <v>30.238356164383561</v>
      </c>
      <c r="M1241">
        <f ca="1">K1241/H1241</f>
        <v>13578.423288973383</v>
      </c>
      <c r="N1241">
        <f>COUNTIF(K:K,K1241)</f>
        <v>1</v>
      </c>
      <c r="O1241">
        <f ca="1">COUNTIF(M:M,M1241)</f>
        <v>1</v>
      </c>
    </row>
    <row r="1242" spans="1:15" x14ac:dyDescent="0.3">
      <c r="A1242">
        <v>3656</v>
      </c>
      <c r="B1242" t="s">
        <v>306</v>
      </c>
      <c r="C1242" t="s">
        <v>329</v>
      </c>
      <c r="D1242" t="s">
        <v>11</v>
      </c>
      <c r="E1242" s="8">
        <v>36472</v>
      </c>
      <c r="F1242" s="8">
        <v>41828</v>
      </c>
      <c r="G1242" s="3">
        <f ca="1">(TODAY()-E1242)/365</f>
        <v>21.539726027397261</v>
      </c>
      <c r="H1242" s="3">
        <f ca="1">(TODAY()-F1242)/365</f>
        <v>6.8657534246575347</v>
      </c>
      <c r="I1242" t="s">
        <v>14</v>
      </c>
      <c r="J1242">
        <f t="shared" si="19"/>
        <v>58656.26</v>
      </c>
      <c r="K1242">
        <v>58656.26</v>
      </c>
      <c r="L1242">
        <f>(F1242-E1242)/365</f>
        <v>14.673972602739726</v>
      </c>
      <c r="M1242">
        <f ca="1">K1242/H1242</f>
        <v>8543.3100159616915</v>
      </c>
      <c r="N1242">
        <f>COUNTIF(K:K,K1242)</f>
        <v>2</v>
      </c>
      <c r="O1242">
        <f ca="1">COUNTIF(M:M,M1242)</f>
        <v>1</v>
      </c>
    </row>
    <row r="1243" spans="1:15" x14ac:dyDescent="0.3">
      <c r="A1243">
        <v>3555</v>
      </c>
      <c r="B1243" t="s">
        <v>306</v>
      </c>
      <c r="C1243" t="s">
        <v>323</v>
      </c>
      <c r="D1243" t="s">
        <v>11</v>
      </c>
      <c r="E1243" s="8">
        <v>36220</v>
      </c>
      <c r="F1243" s="8">
        <v>41043</v>
      </c>
      <c r="G1243" s="3">
        <f ca="1">(TODAY()-E1243)/365</f>
        <v>22.230136986301371</v>
      </c>
      <c r="H1243" s="3">
        <f ca="1">(TODAY()-F1243)/365</f>
        <v>9.0164383561643842</v>
      </c>
      <c r="I1243" t="s">
        <v>14</v>
      </c>
      <c r="J1243">
        <f t="shared" si="19"/>
        <v>58656.26</v>
      </c>
      <c r="K1243">
        <v>58656.26</v>
      </c>
      <c r="L1243">
        <f>(F1243-E1243)/365</f>
        <v>13.213698630136987</v>
      </c>
      <c r="M1243">
        <f ca="1">K1243/H1243</f>
        <v>6505.4800668489816</v>
      </c>
      <c r="N1243">
        <f>COUNTIF(K:K,K1243)</f>
        <v>2</v>
      </c>
      <c r="O1243">
        <f ca="1">COUNTIF(M:M,M1243)</f>
        <v>1</v>
      </c>
    </row>
    <row r="1244" spans="1:15" x14ac:dyDescent="0.3">
      <c r="A1244">
        <v>3301</v>
      </c>
      <c r="B1244" t="s">
        <v>233</v>
      </c>
      <c r="C1244" t="s">
        <v>241</v>
      </c>
      <c r="D1244" t="s">
        <v>11</v>
      </c>
      <c r="E1244" s="8">
        <v>31533</v>
      </c>
      <c r="F1244" s="8">
        <v>35200</v>
      </c>
      <c r="G1244" s="3">
        <f ca="1">(TODAY()-E1244)/365</f>
        <v>35.07123287671233</v>
      </c>
      <c r="H1244" s="3">
        <f ca="1">(TODAY()-F1244)/365</f>
        <v>25.024657534246575</v>
      </c>
      <c r="I1244" t="s">
        <v>10</v>
      </c>
      <c r="J1244">
        <f t="shared" si="19"/>
        <v>58630.82</v>
      </c>
      <c r="K1244">
        <v>58630.82</v>
      </c>
      <c r="L1244">
        <f>(F1244-E1244)/365</f>
        <v>10.046575342465754</v>
      </c>
      <c r="M1244">
        <f ca="1">K1244/H1244</f>
        <v>2342.9219728486974</v>
      </c>
      <c r="N1244">
        <f>COUNTIF(K:K,K1244)</f>
        <v>1</v>
      </c>
      <c r="O1244">
        <f ca="1">COUNTIF(M:M,M1244)</f>
        <v>1</v>
      </c>
    </row>
    <row r="1245" spans="1:15" x14ac:dyDescent="0.3">
      <c r="A1245">
        <v>1310</v>
      </c>
      <c r="B1245" t="s">
        <v>34</v>
      </c>
      <c r="C1245" t="s">
        <v>36</v>
      </c>
      <c r="D1245" t="s">
        <v>37</v>
      </c>
      <c r="E1245" s="8">
        <v>44074</v>
      </c>
      <c r="F1245" s="8">
        <v>44074</v>
      </c>
      <c r="G1245" s="3">
        <f ca="1">(TODAY()-E1245)/365</f>
        <v>0.71232876712328763</v>
      </c>
      <c r="H1245" s="3">
        <f ca="1">(TODAY()-F1245)/365</f>
        <v>0.71232876712328763</v>
      </c>
      <c r="I1245" t="s">
        <v>14</v>
      </c>
      <c r="J1245">
        <f t="shared" si="19"/>
        <v>58610</v>
      </c>
      <c r="K1245">
        <v>58610</v>
      </c>
      <c r="L1245">
        <f>(F1245-E1245)/365</f>
        <v>0</v>
      </c>
      <c r="M1245">
        <f ca="1">K1245/H1245</f>
        <v>82279.423076923078</v>
      </c>
      <c r="N1245">
        <f>COUNTIF(K:K,K1245)</f>
        <v>4</v>
      </c>
      <c r="O1245">
        <f ca="1">COUNTIF(M:M,M1245)</f>
        <v>1</v>
      </c>
    </row>
    <row r="1246" spans="1:15" x14ac:dyDescent="0.3">
      <c r="A1246">
        <v>1307</v>
      </c>
      <c r="B1246" t="s">
        <v>34</v>
      </c>
      <c r="C1246" t="s">
        <v>36</v>
      </c>
      <c r="D1246" t="s">
        <v>37</v>
      </c>
      <c r="E1246" s="8">
        <v>44046</v>
      </c>
      <c r="F1246" s="8">
        <v>44046</v>
      </c>
      <c r="G1246" s="3">
        <f ca="1">(TODAY()-E1246)/365</f>
        <v>0.78904109589041094</v>
      </c>
      <c r="H1246" s="3">
        <f ca="1">(TODAY()-F1246)/365</f>
        <v>0.78904109589041094</v>
      </c>
      <c r="I1246" t="s">
        <v>14</v>
      </c>
      <c r="J1246">
        <f t="shared" si="19"/>
        <v>58610</v>
      </c>
      <c r="K1246">
        <v>58610</v>
      </c>
      <c r="L1246">
        <f>(F1246-E1246)/365</f>
        <v>0</v>
      </c>
      <c r="M1246">
        <f ca="1">K1246/H1246</f>
        <v>74280.034722222219</v>
      </c>
      <c r="N1246">
        <f>COUNTIF(K:K,K1246)</f>
        <v>4</v>
      </c>
      <c r="O1246">
        <f ca="1">COUNTIF(M:M,M1246)</f>
        <v>3</v>
      </c>
    </row>
    <row r="1247" spans="1:15" x14ac:dyDescent="0.3">
      <c r="A1247">
        <v>1308</v>
      </c>
      <c r="B1247" t="s">
        <v>34</v>
      </c>
      <c r="C1247" t="s">
        <v>36</v>
      </c>
      <c r="D1247" t="s">
        <v>37</v>
      </c>
      <c r="E1247" s="8">
        <v>44046</v>
      </c>
      <c r="F1247" s="8">
        <v>44046</v>
      </c>
      <c r="G1247" s="3">
        <f ca="1">(TODAY()-E1247)/365</f>
        <v>0.78904109589041094</v>
      </c>
      <c r="H1247" s="3">
        <f ca="1">(TODAY()-F1247)/365</f>
        <v>0.78904109589041094</v>
      </c>
      <c r="I1247" t="s">
        <v>14</v>
      </c>
      <c r="J1247">
        <f t="shared" si="19"/>
        <v>58610</v>
      </c>
      <c r="K1247">
        <v>58610</v>
      </c>
      <c r="L1247">
        <f>(F1247-E1247)/365</f>
        <v>0</v>
      </c>
      <c r="M1247">
        <f ca="1">K1247/H1247</f>
        <v>74280.034722222219</v>
      </c>
      <c r="N1247">
        <f>COUNTIF(K:K,K1247)</f>
        <v>4</v>
      </c>
      <c r="O1247">
        <f ca="1">COUNTIF(M:M,M1247)</f>
        <v>3</v>
      </c>
    </row>
    <row r="1248" spans="1:15" x14ac:dyDescent="0.3">
      <c r="A1248">
        <v>1309</v>
      </c>
      <c r="B1248" t="s">
        <v>34</v>
      </c>
      <c r="C1248" t="s">
        <v>36</v>
      </c>
      <c r="D1248" t="s">
        <v>37</v>
      </c>
      <c r="E1248" s="8">
        <v>44046</v>
      </c>
      <c r="F1248" s="8">
        <v>44046</v>
      </c>
      <c r="G1248" s="3">
        <f ca="1">(TODAY()-E1248)/365</f>
        <v>0.78904109589041094</v>
      </c>
      <c r="H1248" s="3">
        <f ca="1">(TODAY()-F1248)/365</f>
        <v>0.78904109589041094</v>
      </c>
      <c r="I1248" t="s">
        <v>14</v>
      </c>
      <c r="J1248">
        <f t="shared" si="19"/>
        <v>58610</v>
      </c>
      <c r="K1248">
        <v>58610</v>
      </c>
      <c r="L1248">
        <f>(F1248-E1248)/365</f>
        <v>0</v>
      </c>
      <c r="M1248">
        <f ca="1">K1248/H1248</f>
        <v>74280.034722222219</v>
      </c>
      <c r="N1248">
        <f>COUNTIF(K:K,K1248)</f>
        <v>4</v>
      </c>
      <c r="O1248">
        <f ca="1">COUNTIF(M:M,M1248)</f>
        <v>3</v>
      </c>
    </row>
    <row r="1249" spans="1:15" x14ac:dyDescent="0.3">
      <c r="A1249">
        <v>3284</v>
      </c>
      <c r="B1249" t="s">
        <v>233</v>
      </c>
      <c r="C1249" t="s">
        <v>238</v>
      </c>
      <c r="D1249" t="s">
        <v>11</v>
      </c>
      <c r="E1249" s="8">
        <v>40553</v>
      </c>
      <c r="F1249" s="8">
        <v>44156</v>
      </c>
      <c r="G1249" s="3">
        <f ca="1">(TODAY()-E1249)/365</f>
        <v>10.358904109589041</v>
      </c>
      <c r="H1249" s="3">
        <f ca="1">(TODAY()-F1249)/365</f>
        <v>0.48767123287671232</v>
      </c>
      <c r="I1249" t="s">
        <v>10</v>
      </c>
      <c r="J1249">
        <f t="shared" si="19"/>
        <v>58597</v>
      </c>
      <c r="K1249">
        <v>58597</v>
      </c>
      <c r="L1249">
        <f>(F1249-E1249)/365</f>
        <v>9.8712328767123285</v>
      </c>
      <c r="M1249">
        <f ca="1">K1249/H1249</f>
        <v>120156.76966292135</v>
      </c>
      <c r="N1249">
        <f>COUNTIF(K:K,K1249)</f>
        <v>9</v>
      </c>
      <c r="O1249">
        <f ca="1">COUNTIF(M:M,M1249)</f>
        <v>1</v>
      </c>
    </row>
    <row r="1250" spans="1:15" x14ac:dyDescent="0.3">
      <c r="A1250">
        <v>1010</v>
      </c>
      <c r="B1250" t="s">
        <v>233</v>
      </c>
      <c r="C1250" t="s">
        <v>236</v>
      </c>
      <c r="D1250" t="s">
        <v>11</v>
      </c>
      <c r="E1250" s="8">
        <v>42338</v>
      </c>
      <c r="F1250" s="8">
        <v>42338</v>
      </c>
      <c r="G1250" s="3">
        <f ca="1">(TODAY()-E1250)/365</f>
        <v>5.4684931506849317</v>
      </c>
      <c r="H1250" s="3">
        <f ca="1">(TODAY()-F1250)/365</f>
        <v>5.4684931506849317</v>
      </c>
      <c r="I1250" t="s">
        <v>10</v>
      </c>
      <c r="J1250">
        <f t="shared" si="19"/>
        <v>58597</v>
      </c>
      <c r="K1250">
        <v>58597</v>
      </c>
      <c r="L1250">
        <f>(F1250-E1250)/365</f>
        <v>0</v>
      </c>
      <c r="M1250">
        <f ca="1">K1250/H1250</f>
        <v>10715.383266533066</v>
      </c>
      <c r="N1250">
        <f>COUNTIF(K:K,K1250)</f>
        <v>9</v>
      </c>
      <c r="O1250">
        <f ca="1">COUNTIF(M:M,M1250)</f>
        <v>2</v>
      </c>
    </row>
    <row r="1251" spans="1:15" x14ac:dyDescent="0.3">
      <c r="A1251">
        <v>1011</v>
      </c>
      <c r="B1251" t="s">
        <v>233</v>
      </c>
      <c r="C1251" t="s">
        <v>236</v>
      </c>
      <c r="D1251" t="s">
        <v>11</v>
      </c>
      <c r="E1251" s="8">
        <v>42338</v>
      </c>
      <c r="F1251" s="8">
        <v>42338</v>
      </c>
      <c r="G1251" s="3">
        <f ca="1">(TODAY()-E1251)/365</f>
        <v>5.4684931506849317</v>
      </c>
      <c r="H1251" s="3">
        <f ca="1">(TODAY()-F1251)/365</f>
        <v>5.4684931506849317</v>
      </c>
      <c r="I1251" t="s">
        <v>10</v>
      </c>
      <c r="J1251">
        <f t="shared" si="19"/>
        <v>58597</v>
      </c>
      <c r="K1251">
        <v>58597</v>
      </c>
      <c r="L1251">
        <f>(F1251-E1251)/365</f>
        <v>0</v>
      </c>
      <c r="M1251">
        <f ca="1">K1251/H1251</f>
        <v>10715.383266533066</v>
      </c>
      <c r="N1251">
        <f>COUNTIF(K:K,K1251)</f>
        <v>9</v>
      </c>
      <c r="O1251">
        <f ca="1">COUNTIF(M:M,M1251)</f>
        <v>2</v>
      </c>
    </row>
    <row r="1252" spans="1:15" x14ac:dyDescent="0.3">
      <c r="A1252">
        <v>1008</v>
      </c>
      <c r="B1252" t="s">
        <v>233</v>
      </c>
      <c r="C1252" t="s">
        <v>236</v>
      </c>
      <c r="D1252" t="s">
        <v>11</v>
      </c>
      <c r="E1252" s="8">
        <v>42310</v>
      </c>
      <c r="F1252" s="8">
        <v>42310</v>
      </c>
      <c r="G1252" s="3">
        <f ca="1">(TODAY()-E1252)/365</f>
        <v>5.5452054794520551</v>
      </c>
      <c r="H1252" s="3">
        <f ca="1">(TODAY()-F1252)/365</f>
        <v>5.5452054794520551</v>
      </c>
      <c r="I1252" t="s">
        <v>10</v>
      </c>
      <c r="J1252">
        <f t="shared" si="19"/>
        <v>58597</v>
      </c>
      <c r="K1252">
        <v>58597</v>
      </c>
      <c r="L1252">
        <f>(F1252-E1252)/365</f>
        <v>0</v>
      </c>
      <c r="M1252">
        <f ca="1">K1252/H1252</f>
        <v>10567.146739130434</v>
      </c>
      <c r="N1252">
        <f>COUNTIF(K:K,K1252)</f>
        <v>9</v>
      </c>
      <c r="O1252">
        <f ca="1">COUNTIF(M:M,M1252)</f>
        <v>3</v>
      </c>
    </row>
    <row r="1253" spans="1:15" x14ac:dyDescent="0.3">
      <c r="A1253">
        <v>1009</v>
      </c>
      <c r="B1253" t="s">
        <v>233</v>
      </c>
      <c r="C1253" t="s">
        <v>236</v>
      </c>
      <c r="D1253" t="s">
        <v>11</v>
      </c>
      <c r="E1253" s="8">
        <v>42310</v>
      </c>
      <c r="F1253" s="8">
        <v>42310</v>
      </c>
      <c r="G1253" s="3">
        <f ca="1">(TODAY()-E1253)/365</f>
        <v>5.5452054794520551</v>
      </c>
      <c r="H1253" s="3">
        <f ca="1">(TODAY()-F1253)/365</f>
        <v>5.5452054794520551</v>
      </c>
      <c r="I1253" t="s">
        <v>10</v>
      </c>
      <c r="J1253">
        <f t="shared" si="19"/>
        <v>58597</v>
      </c>
      <c r="K1253">
        <v>58597</v>
      </c>
      <c r="L1253">
        <f>(F1253-E1253)/365</f>
        <v>0</v>
      </c>
      <c r="M1253">
        <f ca="1">K1253/H1253</f>
        <v>10567.146739130434</v>
      </c>
      <c r="N1253">
        <f>COUNTIF(K:K,K1253)</f>
        <v>9</v>
      </c>
      <c r="O1253">
        <f ca="1">COUNTIF(M:M,M1253)</f>
        <v>3</v>
      </c>
    </row>
    <row r="1254" spans="1:15" x14ac:dyDescent="0.3">
      <c r="A1254">
        <v>2512</v>
      </c>
      <c r="B1254" t="s">
        <v>233</v>
      </c>
      <c r="C1254" t="s">
        <v>236</v>
      </c>
      <c r="D1254" t="s">
        <v>11</v>
      </c>
      <c r="E1254" s="8">
        <v>41534</v>
      </c>
      <c r="F1254" s="8">
        <v>42310</v>
      </c>
      <c r="G1254" s="3">
        <f ca="1">(TODAY()-E1254)/365</f>
        <v>7.6712328767123283</v>
      </c>
      <c r="H1254" s="3">
        <f ca="1">(TODAY()-F1254)/365</f>
        <v>5.5452054794520551</v>
      </c>
      <c r="I1254" t="s">
        <v>10</v>
      </c>
      <c r="J1254">
        <f t="shared" si="19"/>
        <v>58597</v>
      </c>
      <c r="K1254">
        <v>58597</v>
      </c>
      <c r="L1254">
        <f>(F1254-E1254)/365</f>
        <v>2.1260273972602741</v>
      </c>
      <c r="M1254">
        <f ca="1">K1254/H1254</f>
        <v>10567.146739130434</v>
      </c>
      <c r="N1254">
        <f>COUNTIF(K:K,K1254)</f>
        <v>9</v>
      </c>
      <c r="O1254">
        <f ca="1">COUNTIF(M:M,M1254)</f>
        <v>3</v>
      </c>
    </row>
    <row r="1255" spans="1:15" x14ac:dyDescent="0.3">
      <c r="A1255">
        <v>1005</v>
      </c>
      <c r="B1255" t="s">
        <v>233</v>
      </c>
      <c r="C1255" t="s">
        <v>236</v>
      </c>
      <c r="D1255" t="s">
        <v>11</v>
      </c>
      <c r="E1255" s="8">
        <v>41827</v>
      </c>
      <c r="F1255" s="8">
        <v>41827</v>
      </c>
      <c r="G1255" s="3">
        <f ca="1">(TODAY()-E1255)/365</f>
        <v>6.8684931506849312</v>
      </c>
      <c r="H1255" s="3">
        <f ca="1">(TODAY()-F1255)/365</f>
        <v>6.8684931506849312</v>
      </c>
      <c r="I1255" t="s">
        <v>10</v>
      </c>
      <c r="J1255">
        <f t="shared" si="19"/>
        <v>58597</v>
      </c>
      <c r="K1255">
        <v>58597</v>
      </c>
      <c r="L1255">
        <f>(F1255-E1255)/365</f>
        <v>0</v>
      </c>
      <c r="M1255">
        <f ca="1">K1255/H1255</f>
        <v>8531.2744315915443</v>
      </c>
      <c r="N1255">
        <f>COUNTIF(K:K,K1255)</f>
        <v>9</v>
      </c>
      <c r="O1255">
        <f ca="1">COUNTIF(M:M,M1255)</f>
        <v>1</v>
      </c>
    </row>
    <row r="1256" spans="1:15" x14ac:dyDescent="0.3">
      <c r="A1256">
        <v>1003</v>
      </c>
      <c r="B1256" t="s">
        <v>233</v>
      </c>
      <c r="C1256" t="s">
        <v>236</v>
      </c>
      <c r="D1256" t="s">
        <v>11</v>
      </c>
      <c r="E1256" s="8">
        <v>41652</v>
      </c>
      <c r="F1256" s="8">
        <v>41652</v>
      </c>
      <c r="G1256" s="3">
        <f ca="1">(TODAY()-E1256)/365</f>
        <v>7.3479452054794523</v>
      </c>
      <c r="H1256" s="3">
        <f ca="1">(TODAY()-F1256)/365</f>
        <v>7.3479452054794523</v>
      </c>
      <c r="I1256" t="s">
        <v>10</v>
      </c>
      <c r="J1256">
        <f t="shared" si="19"/>
        <v>58597</v>
      </c>
      <c r="K1256">
        <v>58597</v>
      </c>
      <c r="L1256">
        <f>(F1256-E1256)/365</f>
        <v>0</v>
      </c>
      <c r="M1256">
        <f ca="1">K1256/H1256</f>
        <v>7974.6103653989558</v>
      </c>
      <c r="N1256">
        <f>COUNTIF(K:K,K1256)</f>
        <v>9</v>
      </c>
      <c r="O1256">
        <f ca="1">COUNTIF(M:M,M1256)</f>
        <v>1</v>
      </c>
    </row>
    <row r="1257" spans="1:15" x14ac:dyDescent="0.3">
      <c r="A1257">
        <v>1001</v>
      </c>
      <c r="B1257" t="s">
        <v>233</v>
      </c>
      <c r="C1257" t="s">
        <v>236</v>
      </c>
      <c r="D1257" t="s">
        <v>11</v>
      </c>
      <c r="E1257" s="8">
        <v>41281</v>
      </c>
      <c r="F1257" s="8">
        <v>41281</v>
      </c>
      <c r="G1257" s="3">
        <f ca="1">(TODAY()-E1257)/365</f>
        <v>8.3643835616438356</v>
      </c>
      <c r="H1257" s="3">
        <f ca="1">(TODAY()-F1257)/365</f>
        <v>8.3643835616438356</v>
      </c>
      <c r="I1257" t="s">
        <v>10</v>
      </c>
      <c r="J1257">
        <f t="shared" si="19"/>
        <v>58597</v>
      </c>
      <c r="K1257">
        <v>58597</v>
      </c>
      <c r="L1257">
        <f>(F1257-E1257)/365</f>
        <v>0</v>
      </c>
      <c r="M1257">
        <f ca="1">K1257/H1257</f>
        <v>7005.5371765476584</v>
      </c>
      <c r="N1257">
        <f>COUNTIF(K:K,K1257)</f>
        <v>9</v>
      </c>
      <c r="O1257">
        <f ca="1">COUNTIF(M:M,M1257)</f>
        <v>1</v>
      </c>
    </row>
    <row r="1258" spans="1:15" x14ac:dyDescent="0.3">
      <c r="A1258">
        <v>2459</v>
      </c>
      <c r="B1258" t="s">
        <v>352</v>
      </c>
      <c r="C1258" t="s">
        <v>357</v>
      </c>
      <c r="D1258" t="s">
        <v>11</v>
      </c>
      <c r="E1258" s="8">
        <v>42758</v>
      </c>
      <c r="F1258" s="8">
        <v>43430</v>
      </c>
      <c r="G1258" s="3">
        <f ca="1">(TODAY()-E1258)/365</f>
        <v>4.3178082191780822</v>
      </c>
      <c r="H1258" s="3">
        <f ca="1">(TODAY()-F1258)/365</f>
        <v>2.4767123287671233</v>
      </c>
      <c r="I1258" t="s">
        <v>14</v>
      </c>
      <c r="J1258">
        <f t="shared" si="19"/>
        <v>58589.29</v>
      </c>
      <c r="K1258">
        <v>58589.29</v>
      </c>
      <c r="L1258">
        <f>(F1258-E1258)/365</f>
        <v>1.8410958904109589</v>
      </c>
      <c r="M1258">
        <f ca="1">K1258/H1258</f>
        <v>23656.073949115045</v>
      </c>
      <c r="N1258">
        <f>COUNTIF(K:K,K1258)</f>
        <v>2</v>
      </c>
      <c r="O1258">
        <f ca="1">COUNTIF(M:M,M1258)</f>
        <v>1</v>
      </c>
    </row>
    <row r="1259" spans="1:15" x14ac:dyDescent="0.3">
      <c r="A1259">
        <v>2359</v>
      </c>
      <c r="B1259" t="s">
        <v>352</v>
      </c>
      <c r="C1259" t="s">
        <v>357</v>
      </c>
      <c r="D1259" t="s">
        <v>11</v>
      </c>
      <c r="E1259" s="8">
        <v>42178</v>
      </c>
      <c r="F1259" s="8">
        <v>42621</v>
      </c>
      <c r="G1259" s="3">
        <f ca="1">(TODAY()-E1259)/365</f>
        <v>5.9068493150684933</v>
      </c>
      <c r="H1259" s="3">
        <f ca="1">(TODAY()-F1259)/365</f>
        <v>4.6931506849315072</v>
      </c>
      <c r="I1259" t="s">
        <v>14</v>
      </c>
      <c r="J1259">
        <f t="shared" si="19"/>
        <v>58589.29</v>
      </c>
      <c r="K1259">
        <v>58589.29</v>
      </c>
      <c r="L1259">
        <f>(F1259-E1259)/365</f>
        <v>1.2136986301369863</v>
      </c>
      <c r="M1259">
        <f ca="1">K1259/H1259</f>
        <v>12483.999328663163</v>
      </c>
      <c r="N1259">
        <f>COUNTIF(K:K,K1259)</f>
        <v>2</v>
      </c>
      <c r="O1259">
        <f ca="1">COUNTIF(M:M,M1259)</f>
        <v>1</v>
      </c>
    </row>
    <row r="1260" spans="1:15" x14ac:dyDescent="0.3">
      <c r="A1260">
        <v>1461</v>
      </c>
      <c r="B1260" t="s">
        <v>352</v>
      </c>
      <c r="C1260" t="s">
        <v>357</v>
      </c>
      <c r="D1260" t="s">
        <v>11</v>
      </c>
      <c r="E1260" s="8">
        <v>43276</v>
      </c>
      <c r="F1260" s="8">
        <v>43276</v>
      </c>
      <c r="G1260" s="3">
        <f ca="1">(TODAY()-E1260)/365</f>
        <v>2.8986301369863012</v>
      </c>
      <c r="H1260" s="3">
        <f ca="1">(TODAY()-F1260)/365</f>
        <v>2.8986301369863012</v>
      </c>
      <c r="I1260" t="s">
        <v>14</v>
      </c>
      <c r="J1260">
        <f t="shared" si="19"/>
        <v>58589.09</v>
      </c>
      <c r="K1260">
        <v>58589.09</v>
      </c>
      <c r="L1260">
        <f>(F1260-E1260)/365</f>
        <v>0</v>
      </c>
      <c r="M1260">
        <f ca="1">K1260/H1260</f>
        <v>20212.682277882799</v>
      </c>
      <c r="N1260">
        <f>COUNTIF(K:K,K1260)</f>
        <v>3</v>
      </c>
      <c r="O1260">
        <f ca="1">COUNTIF(M:M,M1260)</f>
        <v>1</v>
      </c>
    </row>
    <row r="1261" spans="1:15" x14ac:dyDescent="0.3">
      <c r="A1261">
        <v>2376</v>
      </c>
      <c r="B1261" t="s">
        <v>352</v>
      </c>
      <c r="C1261" t="s">
        <v>357</v>
      </c>
      <c r="D1261" t="s">
        <v>11</v>
      </c>
      <c r="E1261" s="8">
        <v>42787</v>
      </c>
      <c r="F1261" s="8">
        <v>43262</v>
      </c>
      <c r="G1261" s="3">
        <f ca="1">(TODAY()-E1261)/365</f>
        <v>4.2383561643835614</v>
      </c>
      <c r="H1261" s="3">
        <f ca="1">(TODAY()-F1261)/365</f>
        <v>2.9369863013698629</v>
      </c>
      <c r="I1261" t="s">
        <v>14</v>
      </c>
      <c r="J1261">
        <f t="shared" si="19"/>
        <v>58589.09</v>
      </c>
      <c r="K1261">
        <v>58589.09</v>
      </c>
      <c r="L1261">
        <f>(F1261-E1261)/365</f>
        <v>1.3013698630136987</v>
      </c>
      <c r="M1261">
        <f ca="1">K1261/H1261</f>
        <v>19948.710680970147</v>
      </c>
      <c r="N1261">
        <f>COUNTIF(K:K,K1261)</f>
        <v>3</v>
      </c>
      <c r="O1261">
        <f ca="1">COUNTIF(M:M,M1261)</f>
        <v>1</v>
      </c>
    </row>
    <row r="1262" spans="1:15" x14ac:dyDescent="0.3">
      <c r="A1262">
        <v>3217</v>
      </c>
      <c r="B1262" t="s">
        <v>352</v>
      </c>
      <c r="C1262" t="s">
        <v>357</v>
      </c>
      <c r="D1262" t="s">
        <v>11</v>
      </c>
      <c r="E1262" s="8">
        <v>39980</v>
      </c>
      <c r="F1262" s="8">
        <v>43206</v>
      </c>
      <c r="G1262" s="3">
        <f ca="1">(TODAY()-E1262)/365</f>
        <v>11.92876712328767</v>
      </c>
      <c r="H1262" s="3">
        <f ca="1">(TODAY()-F1262)/365</f>
        <v>3.0904109589041098</v>
      </c>
      <c r="I1262" t="s">
        <v>14</v>
      </c>
      <c r="J1262">
        <f t="shared" si="19"/>
        <v>58589.09</v>
      </c>
      <c r="K1262">
        <v>58589.09</v>
      </c>
      <c r="L1262">
        <f>(F1262-E1262)/365</f>
        <v>8.838356164383562</v>
      </c>
      <c r="M1262">
        <f ca="1">K1262/H1262</f>
        <v>18958.349157801415</v>
      </c>
      <c r="N1262">
        <f>COUNTIF(K:K,K1262)</f>
        <v>3</v>
      </c>
      <c r="O1262">
        <f ca="1">COUNTIF(M:M,M1262)</f>
        <v>1</v>
      </c>
    </row>
    <row r="1263" spans="1:15" x14ac:dyDescent="0.3">
      <c r="A1263">
        <v>2572</v>
      </c>
      <c r="B1263" t="s">
        <v>510</v>
      </c>
      <c r="C1263" t="s">
        <v>485</v>
      </c>
      <c r="D1263" t="s">
        <v>11</v>
      </c>
      <c r="E1263" s="8">
        <v>43137</v>
      </c>
      <c r="F1263" s="8">
        <v>44060</v>
      </c>
      <c r="G1263" s="3">
        <f ca="1">(TODAY()-E1263)/365</f>
        <v>3.2794520547945205</v>
      </c>
      <c r="H1263" s="3">
        <f ca="1">(TODAY()-F1263)/365</f>
        <v>0.75068493150684934</v>
      </c>
      <c r="I1263" t="s">
        <v>14</v>
      </c>
      <c r="J1263">
        <f t="shared" si="19"/>
        <v>58584.92</v>
      </c>
      <c r="K1263">
        <v>58584.92</v>
      </c>
      <c r="L1263">
        <f>(F1263-E1263)/365</f>
        <v>2.5287671232876714</v>
      </c>
      <c r="M1263">
        <f ca="1">K1263/H1263</f>
        <v>78041.955474452552</v>
      </c>
      <c r="N1263">
        <f>COUNTIF(K:K,K1263)</f>
        <v>1</v>
      </c>
      <c r="O1263">
        <f ca="1">COUNTIF(M:M,M1263)</f>
        <v>1</v>
      </c>
    </row>
    <row r="1264" spans="1:15" x14ac:dyDescent="0.3">
      <c r="A1264">
        <v>3283</v>
      </c>
      <c r="B1264" t="s">
        <v>249</v>
      </c>
      <c r="C1264" t="s">
        <v>257</v>
      </c>
      <c r="D1264" t="s">
        <v>11</v>
      </c>
      <c r="E1264" s="8">
        <v>34792</v>
      </c>
      <c r="F1264" s="8">
        <v>38391</v>
      </c>
      <c r="G1264" s="3">
        <f ca="1">(TODAY()-E1264)/365</f>
        <v>26.142465753424659</v>
      </c>
      <c r="H1264" s="3">
        <f ca="1">(TODAY()-F1264)/365</f>
        <v>16.282191780821918</v>
      </c>
      <c r="I1264" t="s">
        <v>10</v>
      </c>
      <c r="J1264">
        <f t="shared" si="19"/>
        <v>58540.27</v>
      </c>
      <c r="K1264">
        <v>58540.27</v>
      </c>
      <c r="L1264">
        <f>(F1264-E1264)/365</f>
        <v>9.8602739726027391</v>
      </c>
      <c r="M1264">
        <f ca="1">K1264/H1264</f>
        <v>3595.3556368837285</v>
      </c>
      <c r="N1264">
        <f>COUNTIF(K:K,K1264)</f>
        <v>1</v>
      </c>
      <c r="O1264">
        <f ca="1">COUNTIF(M:M,M1264)</f>
        <v>1</v>
      </c>
    </row>
    <row r="1265" spans="1:15" x14ac:dyDescent="0.3">
      <c r="A1265">
        <v>3045</v>
      </c>
      <c r="B1265" t="s">
        <v>609</v>
      </c>
      <c r="C1265" t="s">
        <v>615</v>
      </c>
      <c r="D1265" t="s">
        <v>11</v>
      </c>
      <c r="E1265" s="8">
        <v>32769</v>
      </c>
      <c r="F1265" s="8">
        <v>35200</v>
      </c>
      <c r="G1265" s="3">
        <f ca="1">(TODAY()-E1265)/365</f>
        <v>31.684931506849313</v>
      </c>
      <c r="H1265" s="3">
        <f ca="1">(TODAY()-F1265)/365</f>
        <v>25.024657534246575</v>
      </c>
      <c r="I1265" t="s">
        <v>10</v>
      </c>
      <c r="J1265">
        <f t="shared" si="19"/>
        <v>58450.5</v>
      </c>
      <c r="K1265">
        <v>58450.5</v>
      </c>
      <c r="L1265">
        <f>(F1265-E1265)/365</f>
        <v>6.6602739726027398</v>
      </c>
      <c r="M1265">
        <f ca="1">K1265/H1265</f>
        <v>2335.7162798335889</v>
      </c>
      <c r="N1265">
        <f>COUNTIF(K:K,K1265)</f>
        <v>1</v>
      </c>
      <c r="O1265">
        <f ca="1">COUNTIF(M:M,M1265)</f>
        <v>1</v>
      </c>
    </row>
    <row r="1266" spans="1:15" x14ac:dyDescent="0.3">
      <c r="A1266">
        <v>2007</v>
      </c>
      <c r="B1266" t="s">
        <v>483</v>
      </c>
      <c r="C1266" t="s">
        <v>485</v>
      </c>
      <c r="D1266" t="s">
        <v>11</v>
      </c>
      <c r="E1266" s="8">
        <v>43108</v>
      </c>
      <c r="F1266" s="8">
        <v>43108</v>
      </c>
      <c r="G1266" s="3">
        <f ca="1">(TODAY()-E1266)/365</f>
        <v>3.3589041095890413</v>
      </c>
      <c r="H1266" s="3">
        <f ca="1">(TODAY()-F1266)/365</f>
        <v>3.3589041095890413</v>
      </c>
      <c r="I1266" t="s">
        <v>14</v>
      </c>
      <c r="J1266">
        <f t="shared" si="19"/>
        <v>58428.86</v>
      </c>
      <c r="K1266">
        <v>58428.86</v>
      </c>
      <c r="L1266">
        <f>(F1266-E1266)/365</f>
        <v>0</v>
      </c>
      <c r="M1266">
        <f ca="1">K1266/H1266</f>
        <v>17395.21525285481</v>
      </c>
      <c r="N1266">
        <f>COUNTIF(K:K,K1266)</f>
        <v>1</v>
      </c>
      <c r="O1266">
        <f ca="1">COUNTIF(M:M,M1266)</f>
        <v>1</v>
      </c>
    </row>
    <row r="1267" spans="1:15" x14ac:dyDescent="0.3">
      <c r="A1267">
        <v>2472</v>
      </c>
      <c r="B1267" t="s">
        <v>352</v>
      </c>
      <c r="C1267" t="s">
        <v>357</v>
      </c>
      <c r="D1267" t="s">
        <v>11</v>
      </c>
      <c r="E1267" s="8">
        <v>42499</v>
      </c>
      <c r="F1267" s="8">
        <v>43206</v>
      </c>
      <c r="G1267" s="3">
        <f ca="1">(TODAY()-E1267)/365</f>
        <v>5.0273972602739727</v>
      </c>
      <c r="H1267" s="3">
        <f ca="1">(TODAY()-F1267)/365</f>
        <v>3.0904109589041098</v>
      </c>
      <c r="I1267" t="s">
        <v>14</v>
      </c>
      <c r="J1267">
        <f t="shared" si="19"/>
        <v>58401.81</v>
      </c>
      <c r="K1267">
        <v>58401.81</v>
      </c>
      <c r="L1267">
        <f>(F1267-E1267)/365</f>
        <v>1.9369863013698629</v>
      </c>
      <c r="M1267">
        <f ca="1">K1267/H1267</f>
        <v>18897.748803191487</v>
      </c>
      <c r="N1267">
        <f>COUNTIF(K:K,K1267)</f>
        <v>1</v>
      </c>
      <c r="O1267">
        <f ca="1">COUNTIF(M:M,M1267)</f>
        <v>1</v>
      </c>
    </row>
    <row r="1268" spans="1:15" x14ac:dyDescent="0.3">
      <c r="A1268">
        <v>3615</v>
      </c>
      <c r="B1268" t="s">
        <v>233</v>
      </c>
      <c r="C1268" t="s">
        <v>234</v>
      </c>
      <c r="D1268" t="s">
        <v>11</v>
      </c>
      <c r="E1268" s="8">
        <v>38551</v>
      </c>
      <c r="F1268" s="8">
        <v>43673</v>
      </c>
      <c r="G1268" s="3">
        <f ca="1">(TODAY()-E1268)/365</f>
        <v>15.843835616438357</v>
      </c>
      <c r="H1268" s="3">
        <f ca="1">(TODAY()-F1268)/365</f>
        <v>1.810958904109589</v>
      </c>
      <c r="I1268" t="s">
        <v>10</v>
      </c>
      <c r="J1268">
        <f t="shared" si="19"/>
        <v>58379</v>
      </c>
      <c r="K1268">
        <v>58379</v>
      </c>
      <c r="L1268">
        <f>(F1268-E1268)/365</f>
        <v>14.032876712328767</v>
      </c>
      <c r="M1268">
        <f ca="1">K1268/H1268</f>
        <v>32236.512859304086</v>
      </c>
      <c r="N1268">
        <f>COUNTIF(K:K,K1268)</f>
        <v>8</v>
      </c>
      <c r="O1268">
        <f ca="1">COUNTIF(M:M,M1268)</f>
        <v>1</v>
      </c>
    </row>
    <row r="1269" spans="1:15" x14ac:dyDescent="0.3">
      <c r="A1269">
        <v>1037</v>
      </c>
      <c r="B1269" t="s">
        <v>233</v>
      </c>
      <c r="C1269" t="s">
        <v>234</v>
      </c>
      <c r="D1269" t="s">
        <v>11</v>
      </c>
      <c r="E1269" s="8">
        <v>39706</v>
      </c>
      <c r="F1269" s="8">
        <v>39706</v>
      </c>
      <c r="G1269" s="3">
        <f ca="1">(TODAY()-E1269)/365</f>
        <v>12.67945205479452</v>
      </c>
      <c r="H1269" s="3">
        <f ca="1">(TODAY()-F1269)/365</f>
        <v>12.67945205479452</v>
      </c>
      <c r="I1269" t="s">
        <v>10</v>
      </c>
      <c r="J1269">
        <f t="shared" si="19"/>
        <v>58379</v>
      </c>
      <c r="K1269">
        <v>58379</v>
      </c>
      <c r="L1269">
        <f>(F1269-E1269)/365</f>
        <v>0</v>
      </c>
      <c r="M1269">
        <f ca="1">K1269/H1269</f>
        <v>4604.2210458081245</v>
      </c>
      <c r="N1269">
        <f>COUNTIF(K:K,K1269)</f>
        <v>8</v>
      </c>
      <c r="O1269">
        <f ca="1">COUNTIF(M:M,M1269)</f>
        <v>1</v>
      </c>
    </row>
    <row r="1270" spans="1:15" x14ac:dyDescent="0.3">
      <c r="A1270">
        <v>3241</v>
      </c>
      <c r="B1270" t="s">
        <v>233</v>
      </c>
      <c r="C1270" t="s">
        <v>234</v>
      </c>
      <c r="D1270" t="s">
        <v>11</v>
      </c>
      <c r="E1270" s="8">
        <v>36276</v>
      </c>
      <c r="F1270" s="8">
        <v>39649</v>
      </c>
      <c r="G1270" s="3">
        <f ca="1">(TODAY()-E1270)/365</f>
        <v>22.076712328767123</v>
      </c>
      <c r="H1270" s="3">
        <f ca="1">(TODAY()-F1270)/365</f>
        <v>12.835616438356164</v>
      </c>
      <c r="I1270" t="s">
        <v>10</v>
      </c>
      <c r="J1270">
        <f t="shared" si="19"/>
        <v>58379</v>
      </c>
      <c r="K1270">
        <v>58379</v>
      </c>
      <c r="L1270">
        <f>(F1270-E1270)/365</f>
        <v>9.2410958904109588</v>
      </c>
      <c r="M1270">
        <f ca="1">K1270/H1270</f>
        <v>4548.2038420490935</v>
      </c>
      <c r="N1270">
        <f>COUNTIF(K:K,K1270)</f>
        <v>8</v>
      </c>
      <c r="O1270">
        <f ca="1">COUNTIF(M:M,M1270)</f>
        <v>1</v>
      </c>
    </row>
    <row r="1271" spans="1:15" x14ac:dyDescent="0.3">
      <c r="A1271">
        <v>1036</v>
      </c>
      <c r="B1271" t="s">
        <v>233</v>
      </c>
      <c r="C1271" t="s">
        <v>234</v>
      </c>
      <c r="D1271" t="s">
        <v>11</v>
      </c>
      <c r="E1271" s="8">
        <v>38796</v>
      </c>
      <c r="F1271" s="8">
        <v>38796</v>
      </c>
      <c r="G1271" s="3">
        <f ca="1">(TODAY()-E1271)/365</f>
        <v>15.172602739726027</v>
      </c>
      <c r="H1271" s="3">
        <f ca="1">(TODAY()-F1271)/365</f>
        <v>15.172602739726027</v>
      </c>
      <c r="I1271" t="s">
        <v>10</v>
      </c>
      <c r="J1271">
        <f t="shared" si="19"/>
        <v>58379</v>
      </c>
      <c r="K1271">
        <v>58379</v>
      </c>
      <c r="L1271">
        <f>(F1271-E1271)/365</f>
        <v>0</v>
      </c>
      <c r="M1271">
        <f ca="1">K1271/H1271</f>
        <v>3847.6589021307332</v>
      </c>
      <c r="N1271">
        <f>COUNTIF(K:K,K1271)</f>
        <v>8</v>
      </c>
      <c r="O1271">
        <f ca="1">COUNTIF(M:M,M1271)</f>
        <v>1</v>
      </c>
    </row>
    <row r="1272" spans="1:15" x14ac:dyDescent="0.3">
      <c r="A1272">
        <v>1035</v>
      </c>
      <c r="B1272" t="s">
        <v>233</v>
      </c>
      <c r="C1272" t="s">
        <v>234</v>
      </c>
      <c r="D1272" t="s">
        <v>11</v>
      </c>
      <c r="E1272" s="8">
        <v>38187</v>
      </c>
      <c r="F1272" s="8">
        <v>38187</v>
      </c>
      <c r="G1272" s="3">
        <f ca="1">(TODAY()-E1272)/365</f>
        <v>16.841095890410958</v>
      </c>
      <c r="H1272" s="3">
        <f ca="1">(TODAY()-F1272)/365</f>
        <v>16.841095890410958</v>
      </c>
      <c r="I1272" t="s">
        <v>10</v>
      </c>
      <c r="J1272">
        <f t="shared" si="19"/>
        <v>58379</v>
      </c>
      <c r="K1272">
        <v>58379</v>
      </c>
      <c r="L1272">
        <f>(F1272-E1272)/365</f>
        <v>0</v>
      </c>
      <c r="M1272">
        <f ca="1">K1272/H1272</f>
        <v>3466.4608752236863</v>
      </c>
      <c r="N1272">
        <f>COUNTIF(K:K,K1272)</f>
        <v>8</v>
      </c>
      <c r="O1272">
        <f ca="1">COUNTIF(M:M,M1272)</f>
        <v>1</v>
      </c>
    </row>
    <row r="1273" spans="1:15" x14ac:dyDescent="0.3">
      <c r="A1273">
        <v>1034</v>
      </c>
      <c r="B1273" t="s">
        <v>233</v>
      </c>
      <c r="C1273" t="s">
        <v>234</v>
      </c>
      <c r="D1273" t="s">
        <v>11</v>
      </c>
      <c r="E1273" s="8">
        <v>37823</v>
      </c>
      <c r="F1273" s="8">
        <v>37823</v>
      </c>
      <c r="G1273" s="3">
        <f ca="1">(TODAY()-E1273)/365</f>
        <v>17.838356164383562</v>
      </c>
      <c r="H1273" s="3">
        <f ca="1">(TODAY()-F1273)/365</f>
        <v>17.838356164383562</v>
      </c>
      <c r="I1273" t="s">
        <v>10</v>
      </c>
      <c r="J1273">
        <f t="shared" si="19"/>
        <v>58379</v>
      </c>
      <c r="K1273">
        <v>58379</v>
      </c>
      <c r="L1273">
        <f>(F1273-E1273)/365</f>
        <v>0</v>
      </c>
      <c r="M1273">
        <f ca="1">K1273/H1273</f>
        <v>3272.6670250345569</v>
      </c>
      <c r="N1273">
        <f>COUNTIF(K:K,K1273)</f>
        <v>8</v>
      </c>
      <c r="O1273">
        <f ca="1">COUNTIF(M:M,M1273)</f>
        <v>1</v>
      </c>
    </row>
    <row r="1274" spans="1:15" x14ac:dyDescent="0.3">
      <c r="A1274">
        <v>1032</v>
      </c>
      <c r="B1274" t="s">
        <v>233</v>
      </c>
      <c r="C1274" t="s">
        <v>234</v>
      </c>
      <c r="D1274" t="s">
        <v>11</v>
      </c>
      <c r="E1274" s="8">
        <v>37263</v>
      </c>
      <c r="F1274" s="8">
        <v>37263</v>
      </c>
      <c r="G1274" s="3">
        <f ca="1">(TODAY()-E1274)/365</f>
        <v>19.372602739726027</v>
      </c>
      <c r="H1274" s="3">
        <f ca="1">(TODAY()-F1274)/365</f>
        <v>19.372602739726027</v>
      </c>
      <c r="I1274" t="s">
        <v>10</v>
      </c>
      <c r="J1274">
        <f t="shared" si="19"/>
        <v>58379</v>
      </c>
      <c r="K1274">
        <v>58379</v>
      </c>
      <c r="L1274">
        <f>(F1274-E1274)/365</f>
        <v>0</v>
      </c>
      <c r="M1274">
        <f ca="1">K1274/H1274</f>
        <v>3013.482534295008</v>
      </c>
      <c r="N1274">
        <f>COUNTIF(K:K,K1274)</f>
        <v>8</v>
      </c>
      <c r="O1274">
        <f ca="1">COUNTIF(M:M,M1274)</f>
        <v>2</v>
      </c>
    </row>
    <row r="1275" spans="1:15" x14ac:dyDescent="0.3">
      <c r="A1275">
        <v>1033</v>
      </c>
      <c r="B1275" t="s">
        <v>233</v>
      </c>
      <c r="C1275" t="s">
        <v>234</v>
      </c>
      <c r="D1275" t="s">
        <v>11</v>
      </c>
      <c r="E1275" s="8">
        <v>37263</v>
      </c>
      <c r="F1275" s="8">
        <v>37263</v>
      </c>
      <c r="G1275" s="3">
        <f ca="1">(TODAY()-E1275)/365</f>
        <v>19.372602739726027</v>
      </c>
      <c r="H1275" s="3">
        <f ca="1">(TODAY()-F1275)/365</f>
        <v>19.372602739726027</v>
      </c>
      <c r="I1275" t="s">
        <v>10</v>
      </c>
      <c r="J1275">
        <f t="shared" si="19"/>
        <v>58379</v>
      </c>
      <c r="K1275">
        <v>58379</v>
      </c>
      <c r="L1275">
        <f>(F1275-E1275)/365</f>
        <v>0</v>
      </c>
      <c r="M1275">
        <f ca="1">K1275/H1275</f>
        <v>3013.482534295008</v>
      </c>
      <c r="N1275">
        <f>COUNTIF(K:K,K1275)</f>
        <v>8</v>
      </c>
      <c r="O1275">
        <f ca="1">COUNTIF(M:M,M1275)</f>
        <v>2</v>
      </c>
    </row>
    <row r="1276" spans="1:15" x14ac:dyDescent="0.3">
      <c r="A1276">
        <v>3136</v>
      </c>
      <c r="B1276" t="s">
        <v>562</v>
      </c>
      <c r="C1276" t="s">
        <v>152</v>
      </c>
      <c r="D1276" t="s">
        <v>11</v>
      </c>
      <c r="E1276" s="8">
        <v>40729</v>
      </c>
      <c r="F1276" s="8">
        <v>43596</v>
      </c>
      <c r="G1276" s="3">
        <f ca="1">(TODAY()-E1276)/365</f>
        <v>9.8767123287671232</v>
      </c>
      <c r="H1276" s="3">
        <f ca="1">(TODAY()-F1276)/365</f>
        <v>2.021917808219178</v>
      </c>
      <c r="I1276" t="s">
        <v>14</v>
      </c>
      <c r="J1276">
        <f t="shared" si="19"/>
        <v>58366.44</v>
      </c>
      <c r="K1276">
        <v>58366.44</v>
      </c>
      <c r="L1276">
        <f>(F1276-E1276)/365</f>
        <v>7.8547945205479452</v>
      </c>
      <c r="M1276">
        <f ca="1">K1276/H1276</f>
        <v>28866.87073170732</v>
      </c>
      <c r="N1276">
        <f>COUNTIF(K:K,K1276)</f>
        <v>3</v>
      </c>
      <c r="O1276">
        <f ca="1">COUNTIF(M:M,M1276)</f>
        <v>1</v>
      </c>
    </row>
    <row r="1277" spans="1:15" x14ac:dyDescent="0.3">
      <c r="A1277">
        <v>1367</v>
      </c>
      <c r="B1277" t="s">
        <v>249</v>
      </c>
      <c r="C1277" t="s">
        <v>267</v>
      </c>
      <c r="D1277" t="s">
        <v>11</v>
      </c>
      <c r="E1277" s="8">
        <v>43540</v>
      </c>
      <c r="F1277" s="8">
        <v>43540</v>
      </c>
      <c r="G1277" s="3">
        <f ca="1">(TODAY()-E1277)/365</f>
        <v>2.1753424657534248</v>
      </c>
      <c r="H1277" s="3">
        <f ca="1">(TODAY()-F1277)/365</f>
        <v>2.1753424657534248</v>
      </c>
      <c r="I1277" t="s">
        <v>14</v>
      </c>
      <c r="J1277">
        <f t="shared" si="19"/>
        <v>58366.44</v>
      </c>
      <c r="K1277">
        <v>58366.44</v>
      </c>
      <c r="L1277">
        <f>(F1277-E1277)/365</f>
        <v>0</v>
      </c>
      <c r="M1277">
        <f ca="1">K1277/H1277</f>
        <v>26830.920151133501</v>
      </c>
      <c r="N1277">
        <f>COUNTIF(K:K,K1277)</f>
        <v>3</v>
      </c>
      <c r="O1277">
        <f ca="1">COUNTIF(M:M,M1277)</f>
        <v>1</v>
      </c>
    </row>
    <row r="1278" spans="1:15" x14ac:dyDescent="0.3">
      <c r="A1278">
        <v>3279</v>
      </c>
      <c r="B1278" t="s">
        <v>306</v>
      </c>
      <c r="C1278" t="s">
        <v>327</v>
      </c>
      <c r="D1278" t="s">
        <v>11</v>
      </c>
      <c r="E1278" s="8">
        <v>39234</v>
      </c>
      <c r="F1278" s="8">
        <v>42793</v>
      </c>
      <c r="G1278" s="3">
        <f ca="1">(TODAY()-E1278)/365</f>
        <v>13.972602739726028</v>
      </c>
      <c r="H1278" s="3">
        <f ca="1">(TODAY()-F1278)/365</f>
        <v>4.2219178082191782</v>
      </c>
      <c r="I1278" t="s">
        <v>14</v>
      </c>
      <c r="J1278">
        <f t="shared" si="19"/>
        <v>58366.44</v>
      </c>
      <c r="K1278">
        <v>58366.44</v>
      </c>
      <c r="L1278">
        <f>(F1278-E1278)/365</f>
        <v>9.75068493150685</v>
      </c>
      <c r="M1278">
        <f ca="1">K1278/H1278</f>
        <v>13824.627255029201</v>
      </c>
      <c r="N1278">
        <f>COUNTIF(K:K,K1278)</f>
        <v>3</v>
      </c>
      <c r="O1278">
        <f ca="1">COUNTIF(M:M,M1278)</f>
        <v>1</v>
      </c>
    </row>
    <row r="1279" spans="1:15" x14ac:dyDescent="0.3">
      <c r="A1279">
        <v>2874</v>
      </c>
      <c r="B1279" t="s">
        <v>343</v>
      </c>
      <c r="C1279" t="s">
        <v>345</v>
      </c>
      <c r="D1279" t="s">
        <v>11</v>
      </c>
      <c r="E1279" s="8">
        <v>42548</v>
      </c>
      <c r="F1279" s="8">
        <v>44318</v>
      </c>
      <c r="G1279" s="3">
        <f ca="1">(TODAY()-E1279)/365</f>
        <v>4.8931506849315065</v>
      </c>
      <c r="H1279" s="3">
        <f ca="1">(TODAY()-F1279)/365</f>
        <v>4.3835616438356165E-2</v>
      </c>
      <c r="I1279" t="s">
        <v>14</v>
      </c>
      <c r="J1279">
        <f t="shared" si="19"/>
        <v>58362.31</v>
      </c>
      <c r="K1279">
        <v>58362.31</v>
      </c>
      <c r="L1279">
        <f>(F1279-E1279)/365</f>
        <v>4.8493150684931505</v>
      </c>
      <c r="M1279">
        <f ca="1">K1279/H1279</f>
        <v>1331390.1968749999</v>
      </c>
      <c r="N1279">
        <f>COUNTIF(K:K,K1279)</f>
        <v>1</v>
      </c>
      <c r="O1279">
        <f ca="1">COUNTIF(M:M,M1279)</f>
        <v>1</v>
      </c>
    </row>
    <row r="1280" spans="1:15" x14ac:dyDescent="0.3">
      <c r="A1280">
        <v>3286</v>
      </c>
      <c r="B1280" t="s">
        <v>620</v>
      </c>
      <c r="C1280" t="s">
        <v>151</v>
      </c>
      <c r="D1280" t="s">
        <v>11</v>
      </c>
      <c r="E1280" s="8">
        <v>38915</v>
      </c>
      <c r="F1280" s="8">
        <v>42529</v>
      </c>
      <c r="G1280" s="3">
        <f ca="1">(TODAY()-E1280)/365</f>
        <v>14.846575342465753</v>
      </c>
      <c r="H1280" s="3">
        <f ca="1">(TODAY()-F1280)/365</f>
        <v>4.9452054794520546</v>
      </c>
      <c r="I1280" t="s">
        <v>14</v>
      </c>
      <c r="J1280">
        <f t="shared" si="19"/>
        <v>58350.67</v>
      </c>
      <c r="K1280">
        <v>58350.67</v>
      </c>
      <c r="L1280">
        <f>(F1280-E1280)/365</f>
        <v>9.9013698630136986</v>
      </c>
      <c r="M1280">
        <f ca="1">K1280/H1280</f>
        <v>11799.44296398892</v>
      </c>
      <c r="N1280">
        <f>COUNTIF(K:K,K1280)</f>
        <v>1</v>
      </c>
      <c r="O1280">
        <f ca="1">COUNTIF(M:M,M1280)</f>
        <v>1</v>
      </c>
    </row>
    <row r="1281" spans="1:15" x14ac:dyDescent="0.3">
      <c r="A1281">
        <v>3720</v>
      </c>
      <c r="B1281" t="s">
        <v>755</v>
      </c>
      <c r="C1281" t="s">
        <v>761</v>
      </c>
      <c r="D1281" t="s">
        <v>11</v>
      </c>
      <c r="E1281" s="8">
        <v>35744</v>
      </c>
      <c r="F1281" s="8">
        <v>41544</v>
      </c>
      <c r="G1281" s="3">
        <f ca="1">(TODAY()-E1281)/365</f>
        <v>23.534246575342465</v>
      </c>
      <c r="H1281" s="3">
        <f ca="1">(TODAY()-F1281)/365</f>
        <v>7.6438356164383565</v>
      </c>
      <c r="I1281" t="s">
        <v>10</v>
      </c>
      <c r="J1281">
        <f t="shared" si="19"/>
        <v>58331.64</v>
      </c>
      <c r="K1281">
        <v>58331.64</v>
      </c>
      <c r="L1281">
        <f>(F1281-E1281)/365</f>
        <v>15.890410958904109</v>
      </c>
      <c r="M1281">
        <f ca="1">K1281/H1281</f>
        <v>7631.2002150537628</v>
      </c>
      <c r="N1281">
        <f>COUNTIF(K:K,K1281)</f>
        <v>2</v>
      </c>
      <c r="O1281">
        <f ca="1">COUNTIF(M:M,M1281)</f>
        <v>2</v>
      </c>
    </row>
    <row r="1282" spans="1:15" x14ac:dyDescent="0.3">
      <c r="A1282">
        <v>3784</v>
      </c>
      <c r="B1282" t="s">
        <v>755</v>
      </c>
      <c r="C1282" t="s">
        <v>761</v>
      </c>
      <c r="D1282" t="s">
        <v>11</v>
      </c>
      <c r="E1282" s="8">
        <v>35381</v>
      </c>
      <c r="F1282" s="8">
        <v>41544</v>
      </c>
      <c r="G1282" s="3">
        <f ca="1">(TODAY()-E1282)/365</f>
        <v>24.528767123287672</v>
      </c>
      <c r="H1282" s="3">
        <f ca="1">(TODAY()-F1282)/365</f>
        <v>7.6438356164383565</v>
      </c>
      <c r="I1282" t="s">
        <v>10</v>
      </c>
      <c r="J1282">
        <f t="shared" si="19"/>
        <v>58331.64</v>
      </c>
      <c r="K1282">
        <v>58331.64</v>
      </c>
      <c r="L1282">
        <f>(F1282-E1282)/365</f>
        <v>16.884931506849316</v>
      </c>
      <c r="M1282">
        <f ca="1">K1282/H1282</f>
        <v>7631.2002150537628</v>
      </c>
      <c r="N1282">
        <f>COUNTIF(K:K,K1282)</f>
        <v>2</v>
      </c>
      <c r="O1282">
        <f ca="1">COUNTIF(M:M,M1282)</f>
        <v>2</v>
      </c>
    </row>
    <row r="1283" spans="1:15" x14ac:dyDescent="0.3">
      <c r="A1283">
        <v>3904</v>
      </c>
      <c r="B1283" t="s">
        <v>148</v>
      </c>
      <c r="C1283" t="s">
        <v>151</v>
      </c>
      <c r="D1283" t="s">
        <v>11</v>
      </c>
      <c r="E1283" s="8">
        <v>35289</v>
      </c>
      <c r="F1283" s="8">
        <v>42590</v>
      </c>
      <c r="G1283" s="3">
        <f ca="1">(TODAY()-E1283)/365</f>
        <v>24.780821917808218</v>
      </c>
      <c r="H1283" s="3">
        <f ca="1">(TODAY()-F1283)/365</f>
        <v>4.7780821917808218</v>
      </c>
      <c r="I1283" t="s">
        <v>14</v>
      </c>
      <c r="J1283">
        <f t="shared" ref="J1283:J1346" si="20">IF(K1283&gt;1000, K1283, 40*4*K1283)</f>
        <v>58223.7</v>
      </c>
      <c r="K1283">
        <v>58223.7</v>
      </c>
      <c r="L1283">
        <f>(F1283-E1283)/365</f>
        <v>20.002739726027396</v>
      </c>
      <c r="M1283">
        <f ca="1">K1283/H1283</f>
        <v>12185.579415137614</v>
      </c>
      <c r="N1283">
        <f>COUNTIF(K:K,K1283)</f>
        <v>1</v>
      </c>
      <c r="O1283">
        <f ca="1">COUNTIF(M:M,M1283)</f>
        <v>1</v>
      </c>
    </row>
    <row r="1284" spans="1:15" x14ac:dyDescent="0.3">
      <c r="A1284">
        <v>1624</v>
      </c>
      <c r="B1284" t="s">
        <v>127</v>
      </c>
      <c r="C1284" t="s">
        <v>137</v>
      </c>
      <c r="D1284" t="s">
        <v>11</v>
      </c>
      <c r="E1284" s="8">
        <v>38139</v>
      </c>
      <c r="F1284" s="8">
        <v>38139</v>
      </c>
      <c r="G1284" s="3">
        <f ca="1">(TODAY()-E1284)/365</f>
        <v>16.972602739726028</v>
      </c>
      <c r="H1284" s="3">
        <f ca="1">(TODAY()-F1284)/365</f>
        <v>16.972602739726028</v>
      </c>
      <c r="I1284" t="s">
        <v>14</v>
      </c>
      <c r="J1284">
        <f t="shared" si="20"/>
        <v>58099.5</v>
      </c>
      <c r="K1284">
        <v>58099.5</v>
      </c>
      <c r="L1284">
        <f>(F1284-E1284)/365</f>
        <v>0</v>
      </c>
      <c r="M1284">
        <f ca="1">K1284/H1284</f>
        <v>3423.1343825665858</v>
      </c>
      <c r="N1284">
        <f>COUNTIF(K:K,K1284)</f>
        <v>1</v>
      </c>
      <c r="O1284">
        <f ca="1">COUNTIF(M:M,M1284)</f>
        <v>1</v>
      </c>
    </row>
    <row r="1285" spans="1:15" x14ac:dyDescent="0.3">
      <c r="A1285">
        <v>4201</v>
      </c>
      <c r="B1285" t="s">
        <v>80</v>
      </c>
      <c r="C1285" t="s">
        <v>85</v>
      </c>
      <c r="D1285" t="s">
        <v>82</v>
      </c>
      <c r="E1285" s="8">
        <v>41248</v>
      </c>
      <c r="F1285" s="8">
        <v>41599</v>
      </c>
      <c r="G1285" s="3">
        <f ca="1">(TODAY()-E1285)/365</f>
        <v>8.4547945205479458</v>
      </c>
      <c r="H1285" s="3">
        <f ca="1">(TODAY()-F1285)/365</f>
        <v>7.493150684931507</v>
      </c>
      <c r="I1285" t="s">
        <v>14</v>
      </c>
      <c r="J1285">
        <f t="shared" si="20"/>
        <v>58054.32</v>
      </c>
      <c r="K1285">
        <v>58054.32</v>
      </c>
      <c r="L1285">
        <f>(F1285-E1285)/365</f>
        <v>0.9616438356164384</v>
      </c>
      <c r="M1285">
        <f ca="1">K1285/H1285</f>
        <v>7747.6514808043876</v>
      </c>
      <c r="N1285">
        <f>COUNTIF(K:K,K1285)</f>
        <v>1</v>
      </c>
      <c r="O1285">
        <f ca="1">COUNTIF(M:M,M1285)</f>
        <v>1</v>
      </c>
    </row>
    <row r="1286" spans="1:15" x14ac:dyDescent="0.3">
      <c r="A1286">
        <v>1425</v>
      </c>
      <c r="B1286" t="s">
        <v>306</v>
      </c>
      <c r="C1286" t="s">
        <v>326</v>
      </c>
      <c r="D1286" t="s">
        <v>11</v>
      </c>
      <c r="E1286" s="8">
        <v>44100</v>
      </c>
      <c r="F1286" s="8">
        <v>44100</v>
      </c>
      <c r="G1286" s="3">
        <f ca="1">(TODAY()-E1286)/365</f>
        <v>0.64109589041095894</v>
      </c>
      <c r="H1286" s="3">
        <f ca="1">(TODAY()-F1286)/365</f>
        <v>0.64109589041095894</v>
      </c>
      <c r="I1286" t="s">
        <v>14</v>
      </c>
      <c r="J1286">
        <f t="shared" si="20"/>
        <v>58000</v>
      </c>
      <c r="K1286">
        <v>58000</v>
      </c>
      <c r="L1286">
        <f>(F1286-E1286)/365</f>
        <v>0</v>
      </c>
      <c r="M1286">
        <f ca="1">K1286/H1286</f>
        <v>90470.085470085469</v>
      </c>
      <c r="N1286">
        <f>COUNTIF(K:K,K1286)</f>
        <v>3</v>
      </c>
      <c r="O1286">
        <f ca="1">COUNTIF(M:M,M1286)</f>
        <v>1</v>
      </c>
    </row>
    <row r="1287" spans="1:15" x14ac:dyDescent="0.3">
      <c r="A1287">
        <v>3188</v>
      </c>
      <c r="B1287" t="s">
        <v>609</v>
      </c>
      <c r="C1287" t="s">
        <v>15</v>
      </c>
      <c r="D1287" t="s">
        <v>11</v>
      </c>
      <c r="E1287" s="8">
        <v>40801</v>
      </c>
      <c r="F1287" s="8">
        <v>43934</v>
      </c>
      <c r="G1287" s="3">
        <f ca="1">(TODAY()-E1287)/365</f>
        <v>9.6794520547945204</v>
      </c>
      <c r="H1287" s="3">
        <f ca="1">(TODAY()-F1287)/365</f>
        <v>1.095890410958904</v>
      </c>
      <c r="I1287" t="s">
        <v>14</v>
      </c>
      <c r="J1287">
        <f t="shared" si="20"/>
        <v>58000</v>
      </c>
      <c r="K1287">
        <v>58000</v>
      </c>
      <c r="L1287">
        <f>(F1287-E1287)/365</f>
        <v>8.5835616438356173</v>
      </c>
      <c r="M1287">
        <f ca="1">K1287/H1287</f>
        <v>52925</v>
      </c>
      <c r="N1287">
        <f>COUNTIF(K:K,K1287)</f>
        <v>3</v>
      </c>
      <c r="O1287">
        <f ca="1">COUNTIF(M:M,M1287)</f>
        <v>1</v>
      </c>
    </row>
    <row r="1288" spans="1:15" x14ac:dyDescent="0.3">
      <c r="A1288">
        <v>2426</v>
      </c>
      <c r="B1288" t="s">
        <v>208</v>
      </c>
      <c r="C1288" t="s">
        <v>213</v>
      </c>
      <c r="D1288" t="s">
        <v>11</v>
      </c>
      <c r="E1288" s="8">
        <v>42744</v>
      </c>
      <c r="F1288" s="8">
        <v>43360</v>
      </c>
      <c r="G1288" s="3">
        <f ca="1">(TODAY()-E1288)/365</f>
        <v>4.3561643835616435</v>
      </c>
      <c r="H1288" s="3">
        <f ca="1">(TODAY()-F1288)/365</f>
        <v>2.6684931506849314</v>
      </c>
      <c r="I1288" t="s">
        <v>14</v>
      </c>
      <c r="J1288">
        <f t="shared" si="20"/>
        <v>58000</v>
      </c>
      <c r="K1288">
        <v>58000</v>
      </c>
      <c r="L1288">
        <f>(F1288-E1288)/365</f>
        <v>1.6876712328767123</v>
      </c>
      <c r="M1288">
        <f ca="1">K1288/H1288</f>
        <v>21735.112936344969</v>
      </c>
      <c r="N1288">
        <f>COUNTIF(K:K,K1288)</f>
        <v>3</v>
      </c>
      <c r="O1288">
        <f ca="1">COUNTIF(M:M,M1288)</f>
        <v>1</v>
      </c>
    </row>
    <row r="1289" spans="1:15" x14ac:dyDescent="0.3">
      <c r="A1289">
        <v>3988</v>
      </c>
      <c r="B1289" t="s">
        <v>423</v>
      </c>
      <c r="C1289" t="s">
        <v>425</v>
      </c>
      <c r="D1289" t="s">
        <v>11</v>
      </c>
      <c r="E1289" s="8">
        <v>27050</v>
      </c>
      <c r="F1289" s="8">
        <v>35200</v>
      </c>
      <c r="G1289" s="3">
        <f ca="1">(TODAY()-E1289)/365</f>
        <v>47.353424657534248</v>
      </c>
      <c r="H1289" s="3">
        <f ca="1">(TODAY()-F1289)/365</f>
        <v>25.024657534246575</v>
      </c>
      <c r="I1289" t="s">
        <v>10</v>
      </c>
      <c r="J1289">
        <f t="shared" si="20"/>
        <v>57876.92</v>
      </c>
      <c r="K1289">
        <v>57876.92</v>
      </c>
      <c r="L1289">
        <f>(F1289-E1289)/365</f>
        <v>22.328767123287673</v>
      </c>
      <c r="M1289">
        <f ca="1">K1289/H1289</f>
        <v>2312.7956864462449</v>
      </c>
      <c r="N1289">
        <f>COUNTIF(K:K,K1289)</f>
        <v>1</v>
      </c>
      <c r="O1289">
        <f ca="1">COUNTIF(M:M,M1289)</f>
        <v>1</v>
      </c>
    </row>
    <row r="1290" spans="1:15" x14ac:dyDescent="0.3">
      <c r="A1290">
        <v>4030</v>
      </c>
      <c r="B1290" t="s">
        <v>753</v>
      </c>
      <c r="C1290" t="s">
        <v>572</v>
      </c>
      <c r="D1290" t="s">
        <v>11</v>
      </c>
      <c r="E1290" s="8">
        <v>35331</v>
      </c>
      <c r="F1290" s="8">
        <v>44254</v>
      </c>
      <c r="G1290" s="3">
        <f ca="1">(TODAY()-E1290)/365</f>
        <v>24.665753424657535</v>
      </c>
      <c r="H1290" s="3">
        <f ca="1">(TODAY()-F1290)/365</f>
        <v>0.21917808219178081</v>
      </c>
      <c r="I1290" t="s">
        <v>10</v>
      </c>
      <c r="J1290">
        <f t="shared" si="20"/>
        <v>57813.78</v>
      </c>
      <c r="K1290">
        <v>57813.78</v>
      </c>
      <c r="L1290">
        <f>(F1290-E1290)/365</f>
        <v>24.446575342465753</v>
      </c>
      <c r="M1290">
        <f ca="1">K1290/H1290</f>
        <v>263775.37125000003</v>
      </c>
      <c r="N1290">
        <f>COUNTIF(K:K,K1290)</f>
        <v>1</v>
      </c>
      <c r="O1290">
        <f ca="1">COUNTIF(M:M,M1290)</f>
        <v>1</v>
      </c>
    </row>
    <row r="1291" spans="1:15" x14ac:dyDescent="0.3">
      <c r="A1291">
        <v>3713</v>
      </c>
      <c r="B1291" t="s">
        <v>306</v>
      </c>
      <c r="C1291" t="s">
        <v>326</v>
      </c>
      <c r="D1291" t="s">
        <v>11</v>
      </c>
      <c r="E1291" s="8">
        <v>38474</v>
      </c>
      <c r="F1291" s="8">
        <v>44243</v>
      </c>
      <c r="G1291" s="3">
        <f ca="1">(TODAY()-E1291)/365</f>
        <v>16.054794520547944</v>
      </c>
      <c r="H1291" s="3">
        <f ca="1">(TODAY()-F1291)/365</f>
        <v>0.24931506849315069</v>
      </c>
      <c r="I1291" t="s">
        <v>14</v>
      </c>
      <c r="J1291">
        <f t="shared" si="20"/>
        <v>57753</v>
      </c>
      <c r="K1291">
        <v>57753</v>
      </c>
      <c r="L1291">
        <f>(F1291-E1291)/365</f>
        <v>15.805479452054794</v>
      </c>
      <c r="M1291">
        <f ca="1">K1291/H1291</f>
        <v>231646.64835164836</v>
      </c>
      <c r="N1291">
        <f>COUNTIF(K:K,K1291)</f>
        <v>1</v>
      </c>
      <c r="O1291">
        <f ca="1">COUNTIF(M:M,M1291)</f>
        <v>1</v>
      </c>
    </row>
    <row r="1292" spans="1:15" x14ac:dyDescent="0.3">
      <c r="A1292">
        <v>3852</v>
      </c>
      <c r="B1292" t="s">
        <v>609</v>
      </c>
      <c r="C1292" t="s">
        <v>277</v>
      </c>
      <c r="D1292" t="s">
        <v>11</v>
      </c>
      <c r="E1292" s="8">
        <v>34771</v>
      </c>
      <c r="F1292" s="8">
        <v>41463</v>
      </c>
      <c r="G1292" s="3">
        <f ca="1">(TODAY()-E1292)/365</f>
        <v>26.2</v>
      </c>
      <c r="H1292" s="3">
        <f ca="1">(TODAY()-F1292)/365</f>
        <v>7.8657534246575347</v>
      </c>
      <c r="I1292" t="s">
        <v>14</v>
      </c>
      <c r="J1292">
        <f t="shared" si="20"/>
        <v>57726.42</v>
      </c>
      <c r="K1292">
        <v>57726.42</v>
      </c>
      <c r="L1292">
        <f>(F1292-E1292)/365</f>
        <v>18.334246575342465</v>
      </c>
      <c r="M1292">
        <f ca="1">K1292/H1292</f>
        <v>7338.9562173458717</v>
      </c>
      <c r="N1292">
        <f>COUNTIF(K:K,K1292)</f>
        <v>1</v>
      </c>
      <c r="O1292">
        <f ca="1">COUNTIF(M:M,M1292)</f>
        <v>1</v>
      </c>
    </row>
    <row r="1293" spans="1:15" x14ac:dyDescent="0.3">
      <c r="A1293">
        <v>3327</v>
      </c>
      <c r="B1293" t="s">
        <v>478</v>
      </c>
      <c r="C1293" t="s">
        <v>472</v>
      </c>
      <c r="D1293" t="s">
        <v>11</v>
      </c>
      <c r="E1293" s="8">
        <v>35863</v>
      </c>
      <c r="F1293" s="8">
        <v>39637</v>
      </c>
      <c r="G1293" s="3">
        <f ca="1">(TODAY()-E1293)/365</f>
        <v>23.208219178082192</v>
      </c>
      <c r="H1293" s="3">
        <f ca="1">(TODAY()-F1293)/365</f>
        <v>12.868493150684932</v>
      </c>
      <c r="I1293" t="s">
        <v>14</v>
      </c>
      <c r="J1293">
        <f t="shared" si="20"/>
        <v>57692.98</v>
      </c>
      <c r="K1293">
        <v>57692.98</v>
      </c>
      <c r="L1293">
        <f>(F1293-E1293)/365</f>
        <v>10.33972602739726</v>
      </c>
      <c r="M1293">
        <f ca="1">K1293/H1293</f>
        <v>4483.2739408132848</v>
      </c>
      <c r="N1293">
        <f>COUNTIF(K:K,K1293)</f>
        <v>1</v>
      </c>
      <c r="O1293">
        <f ca="1">COUNTIF(M:M,M1293)</f>
        <v>1</v>
      </c>
    </row>
    <row r="1294" spans="1:15" x14ac:dyDescent="0.3">
      <c r="A1294">
        <v>2700</v>
      </c>
      <c r="B1294" t="s">
        <v>553</v>
      </c>
      <c r="C1294" t="s">
        <v>152</v>
      </c>
      <c r="D1294" t="s">
        <v>11</v>
      </c>
      <c r="E1294" s="8">
        <v>39321</v>
      </c>
      <c r="F1294" s="8">
        <v>40546</v>
      </c>
      <c r="G1294" s="3">
        <f ca="1">(TODAY()-E1294)/365</f>
        <v>13.734246575342466</v>
      </c>
      <c r="H1294" s="3">
        <f ca="1">(TODAY()-F1294)/365</f>
        <v>10.378082191780821</v>
      </c>
      <c r="I1294" t="s">
        <v>14</v>
      </c>
      <c r="J1294">
        <f t="shared" si="20"/>
        <v>57603.48</v>
      </c>
      <c r="K1294">
        <v>57603.48</v>
      </c>
      <c r="L1294">
        <f>(F1294-E1294)/365</f>
        <v>3.3561643835616439</v>
      </c>
      <c r="M1294">
        <f ca="1">K1294/H1294</f>
        <v>5550.4937170010562</v>
      </c>
      <c r="N1294">
        <f>COUNTIF(K:K,K1294)</f>
        <v>1</v>
      </c>
      <c r="O1294">
        <f ca="1">COUNTIF(M:M,M1294)</f>
        <v>1</v>
      </c>
    </row>
    <row r="1295" spans="1:15" x14ac:dyDescent="0.3">
      <c r="A1295">
        <v>2869</v>
      </c>
      <c r="B1295" t="s">
        <v>233</v>
      </c>
      <c r="C1295" t="s">
        <v>241</v>
      </c>
      <c r="D1295" t="s">
        <v>11</v>
      </c>
      <c r="E1295" s="8">
        <v>33435</v>
      </c>
      <c r="F1295" s="8">
        <v>35200</v>
      </c>
      <c r="G1295" s="3">
        <f ca="1">(TODAY()-E1295)/365</f>
        <v>29.860273972602741</v>
      </c>
      <c r="H1295" s="3">
        <f ca="1">(TODAY()-F1295)/365</f>
        <v>25.024657534246575</v>
      </c>
      <c r="I1295" t="s">
        <v>10</v>
      </c>
      <c r="J1295">
        <f t="shared" si="20"/>
        <v>57481.2</v>
      </c>
      <c r="K1295">
        <v>57481.2</v>
      </c>
      <c r="L1295">
        <f>(F1295-E1295)/365</f>
        <v>4.8356164383561646</v>
      </c>
      <c r="M1295">
        <f ca="1">K1295/H1295</f>
        <v>2296.9824830304356</v>
      </c>
      <c r="N1295">
        <f>COUNTIF(K:K,K1295)</f>
        <v>1</v>
      </c>
      <c r="O1295">
        <f ca="1">COUNTIF(M:M,M1295)</f>
        <v>1</v>
      </c>
    </row>
    <row r="1296" spans="1:15" x14ac:dyDescent="0.3">
      <c r="A1296">
        <v>2868</v>
      </c>
      <c r="B1296" t="s">
        <v>233</v>
      </c>
      <c r="C1296" t="s">
        <v>241</v>
      </c>
      <c r="D1296" t="s">
        <v>11</v>
      </c>
      <c r="E1296" s="8">
        <v>33435</v>
      </c>
      <c r="F1296" s="8">
        <v>35200</v>
      </c>
      <c r="G1296" s="3">
        <f ca="1">(TODAY()-E1296)/365</f>
        <v>29.860273972602741</v>
      </c>
      <c r="H1296" s="3">
        <f ca="1">(TODAY()-F1296)/365</f>
        <v>25.024657534246575</v>
      </c>
      <c r="I1296" t="s">
        <v>10</v>
      </c>
      <c r="J1296">
        <f t="shared" si="20"/>
        <v>57481.09</v>
      </c>
      <c r="K1296">
        <v>57481.09</v>
      </c>
      <c r="L1296">
        <f>(F1296-E1296)/365</f>
        <v>4.8356164383561646</v>
      </c>
      <c r="M1296">
        <f ca="1">K1296/H1296</f>
        <v>2296.9780873658856</v>
      </c>
      <c r="N1296">
        <f>COUNTIF(K:K,K1296)</f>
        <v>1</v>
      </c>
      <c r="O1296">
        <f ca="1">COUNTIF(M:M,M1296)</f>
        <v>1</v>
      </c>
    </row>
    <row r="1297" spans="1:15" x14ac:dyDescent="0.3">
      <c r="A1297">
        <v>3242</v>
      </c>
      <c r="B1297" t="s">
        <v>667</v>
      </c>
      <c r="C1297" t="s">
        <v>637</v>
      </c>
      <c r="D1297" t="s">
        <v>11</v>
      </c>
      <c r="E1297" s="8">
        <v>40945</v>
      </c>
      <c r="F1297" s="8">
        <v>44322</v>
      </c>
      <c r="G1297" s="3">
        <f ca="1">(TODAY()-E1297)/365</f>
        <v>9.2849315068493148</v>
      </c>
      <c r="H1297" s="3">
        <f ca="1">(TODAY()-F1297)/365</f>
        <v>3.287671232876712E-2</v>
      </c>
      <c r="I1297" t="s">
        <v>10</v>
      </c>
      <c r="J1297">
        <f t="shared" si="20"/>
        <v>57472</v>
      </c>
      <c r="K1297">
        <v>57472</v>
      </c>
      <c r="L1297">
        <f>(F1297-E1297)/365</f>
        <v>9.2520547945205482</v>
      </c>
      <c r="M1297">
        <f ca="1">K1297/H1297</f>
        <v>1748106.6666666667</v>
      </c>
      <c r="N1297">
        <f>COUNTIF(K:K,K1297)</f>
        <v>2</v>
      </c>
      <c r="O1297">
        <f ca="1">COUNTIF(M:M,M1297)</f>
        <v>1</v>
      </c>
    </row>
    <row r="1298" spans="1:15" x14ac:dyDescent="0.3">
      <c r="A1298">
        <v>3186</v>
      </c>
      <c r="B1298" t="s">
        <v>663</v>
      </c>
      <c r="C1298" t="s">
        <v>637</v>
      </c>
      <c r="D1298" t="s">
        <v>11</v>
      </c>
      <c r="E1298" s="8">
        <v>40561</v>
      </c>
      <c r="F1298" s="8">
        <v>43680</v>
      </c>
      <c r="G1298" s="3">
        <f ca="1">(TODAY()-E1298)/365</f>
        <v>10.336986301369864</v>
      </c>
      <c r="H1298" s="3">
        <f ca="1">(TODAY()-F1298)/365</f>
        <v>1.7917808219178082</v>
      </c>
      <c r="I1298" t="s">
        <v>10</v>
      </c>
      <c r="J1298">
        <f t="shared" si="20"/>
        <v>57472</v>
      </c>
      <c r="K1298">
        <v>57472</v>
      </c>
      <c r="L1298">
        <f>(F1298-E1298)/365</f>
        <v>8.5452054794520542</v>
      </c>
      <c r="M1298">
        <f ca="1">K1298/H1298</f>
        <v>32075.351681957189</v>
      </c>
      <c r="N1298">
        <f>COUNTIF(K:K,K1298)</f>
        <v>2</v>
      </c>
      <c r="O1298">
        <f ca="1">COUNTIF(M:M,M1298)</f>
        <v>1</v>
      </c>
    </row>
    <row r="1299" spans="1:15" x14ac:dyDescent="0.3">
      <c r="A1299">
        <v>3349</v>
      </c>
      <c r="B1299" t="s">
        <v>452</v>
      </c>
      <c r="C1299" t="s">
        <v>38</v>
      </c>
      <c r="D1299" t="s">
        <v>11</v>
      </c>
      <c r="E1299" s="8">
        <v>38495</v>
      </c>
      <c r="F1299" s="8">
        <v>42331</v>
      </c>
      <c r="G1299" s="3">
        <f ca="1">(TODAY()-E1299)/365</f>
        <v>15.997260273972604</v>
      </c>
      <c r="H1299" s="3">
        <f ca="1">(TODAY()-F1299)/365</f>
        <v>5.4876712328767123</v>
      </c>
      <c r="I1299" t="s">
        <v>14</v>
      </c>
      <c r="J1299">
        <f t="shared" si="20"/>
        <v>57466.91</v>
      </c>
      <c r="K1299">
        <v>57466.91</v>
      </c>
      <c r="L1299">
        <f>(F1299-E1299)/365</f>
        <v>10.509589041095891</v>
      </c>
      <c r="M1299">
        <f ca="1">K1299/H1299</f>
        <v>10472.003070394408</v>
      </c>
      <c r="N1299">
        <f>COUNTIF(K:K,K1299)</f>
        <v>1</v>
      </c>
      <c r="O1299">
        <f ca="1">COUNTIF(M:M,M1299)</f>
        <v>1</v>
      </c>
    </row>
    <row r="1300" spans="1:15" x14ac:dyDescent="0.3">
      <c r="A1300">
        <v>2368</v>
      </c>
      <c r="B1300" t="s">
        <v>741</v>
      </c>
      <c r="C1300" t="s">
        <v>357</v>
      </c>
      <c r="D1300" t="s">
        <v>11</v>
      </c>
      <c r="E1300" s="8">
        <v>43332</v>
      </c>
      <c r="F1300" s="8">
        <v>43794</v>
      </c>
      <c r="G1300" s="3">
        <f ca="1">(TODAY()-E1300)/365</f>
        <v>2.7452054794520548</v>
      </c>
      <c r="H1300" s="3">
        <f ca="1">(TODAY()-F1300)/365</f>
        <v>1.4794520547945205</v>
      </c>
      <c r="I1300" t="s">
        <v>14</v>
      </c>
      <c r="J1300">
        <f t="shared" si="20"/>
        <v>57440.28</v>
      </c>
      <c r="K1300">
        <v>57440.28</v>
      </c>
      <c r="L1300">
        <f>(F1300-E1300)/365</f>
        <v>1.2657534246575342</v>
      </c>
      <c r="M1300">
        <f ca="1">K1300/H1300</f>
        <v>38825.374444444446</v>
      </c>
      <c r="N1300">
        <f>COUNTIF(K:K,K1300)</f>
        <v>4</v>
      </c>
      <c r="O1300">
        <f ca="1">COUNTIF(M:M,M1300)</f>
        <v>1</v>
      </c>
    </row>
    <row r="1301" spans="1:15" x14ac:dyDescent="0.3">
      <c r="A1301">
        <v>2389</v>
      </c>
      <c r="B1301" t="s">
        <v>536</v>
      </c>
      <c r="C1301" t="s">
        <v>539</v>
      </c>
      <c r="D1301" t="s">
        <v>11</v>
      </c>
      <c r="E1301" s="8">
        <v>43038</v>
      </c>
      <c r="F1301" s="8">
        <v>43554</v>
      </c>
      <c r="G1301" s="3">
        <f ca="1">(TODAY()-E1301)/365</f>
        <v>3.5506849315068494</v>
      </c>
      <c r="H1301" s="3">
        <f ca="1">(TODAY()-F1301)/365</f>
        <v>2.1369863013698631</v>
      </c>
      <c r="I1301" t="s">
        <v>14</v>
      </c>
      <c r="J1301">
        <f t="shared" si="20"/>
        <v>57440.28</v>
      </c>
      <c r="K1301">
        <v>57440.28</v>
      </c>
      <c r="L1301">
        <f>(F1301-E1301)/365</f>
        <v>1.4136986301369863</v>
      </c>
      <c r="M1301">
        <f ca="1">K1301/H1301</f>
        <v>26879.105384615385</v>
      </c>
      <c r="N1301">
        <f>COUNTIF(K:K,K1301)</f>
        <v>4</v>
      </c>
      <c r="O1301">
        <f ca="1">COUNTIF(M:M,M1301)</f>
        <v>1</v>
      </c>
    </row>
    <row r="1302" spans="1:15" x14ac:dyDescent="0.3">
      <c r="A1302">
        <v>2963</v>
      </c>
      <c r="B1302" t="s">
        <v>352</v>
      </c>
      <c r="C1302" t="s">
        <v>357</v>
      </c>
      <c r="D1302" t="s">
        <v>11</v>
      </c>
      <c r="E1302" s="8">
        <v>41379</v>
      </c>
      <c r="F1302" s="8">
        <v>43515</v>
      </c>
      <c r="G1302" s="3">
        <f ca="1">(TODAY()-E1302)/365</f>
        <v>8.0958904109589049</v>
      </c>
      <c r="H1302" s="3">
        <f ca="1">(TODAY()-F1302)/365</f>
        <v>2.2438356164383562</v>
      </c>
      <c r="I1302" t="s">
        <v>14</v>
      </c>
      <c r="J1302">
        <f t="shared" si="20"/>
        <v>57440.28</v>
      </c>
      <c r="K1302">
        <v>57440.28</v>
      </c>
      <c r="L1302">
        <f>(F1302-E1302)/365</f>
        <v>5.8520547945205479</v>
      </c>
      <c r="M1302">
        <f ca="1">K1302/H1302</f>
        <v>25599.147985347983</v>
      </c>
      <c r="N1302">
        <f>COUNTIF(K:K,K1302)</f>
        <v>4</v>
      </c>
      <c r="O1302">
        <f ca="1">COUNTIF(M:M,M1302)</f>
        <v>1</v>
      </c>
    </row>
    <row r="1303" spans="1:15" x14ac:dyDescent="0.3">
      <c r="A1303">
        <v>1321</v>
      </c>
      <c r="B1303" t="s">
        <v>709</v>
      </c>
      <c r="C1303" t="s">
        <v>74</v>
      </c>
      <c r="D1303" t="s">
        <v>11</v>
      </c>
      <c r="E1303" s="8">
        <v>42437</v>
      </c>
      <c r="F1303" s="8">
        <v>42437</v>
      </c>
      <c r="G1303" s="3">
        <f ca="1">(TODAY()-E1303)/365</f>
        <v>5.1972602739726028</v>
      </c>
      <c r="H1303" s="3">
        <f ca="1">(TODAY()-F1303)/365</f>
        <v>5.1972602739726028</v>
      </c>
      <c r="I1303" t="s">
        <v>14</v>
      </c>
      <c r="J1303">
        <f t="shared" si="20"/>
        <v>57440.28</v>
      </c>
      <c r="K1303">
        <v>57440.28</v>
      </c>
      <c r="L1303">
        <f>(F1303-E1303)/365</f>
        <v>0</v>
      </c>
      <c r="M1303">
        <f ca="1">K1303/H1303</f>
        <v>11052.030680021086</v>
      </c>
      <c r="N1303">
        <f>COUNTIF(K:K,K1303)</f>
        <v>4</v>
      </c>
      <c r="O1303">
        <f ca="1">COUNTIF(M:M,M1303)</f>
        <v>1</v>
      </c>
    </row>
    <row r="1304" spans="1:15" x14ac:dyDescent="0.3">
      <c r="A1304">
        <v>3235</v>
      </c>
      <c r="B1304" t="s">
        <v>609</v>
      </c>
      <c r="C1304" t="s">
        <v>428</v>
      </c>
      <c r="D1304" t="s">
        <v>11</v>
      </c>
      <c r="E1304" s="8">
        <v>39463</v>
      </c>
      <c r="F1304" s="8">
        <v>42787</v>
      </c>
      <c r="G1304" s="3">
        <f ca="1">(TODAY()-E1304)/365</f>
        <v>13.345205479452055</v>
      </c>
      <c r="H1304" s="3">
        <f ca="1">(TODAY()-F1304)/365</f>
        <v>4.2383561643835614</v>
      </c>
      <c r="I1304" t="s">
        <v>14</v>
      </c>
      <c r="J1304">
        <f t="shared" si="20"/>
        <v>57433.9</v>
      </c>
      <c r="K1304">
        <v>57433.9</v>
      </c>
      <c r="L1304">
        <f>(F1304-E1304)/365</f>
        <v>9.1068493150684926</v>
      </c>
      <c r="M1304">
        <f ca="1">K1304/H1304</f>
        <v>13550.98480930834</v>
      </c>
      <c r="N1304">
        <f>COUNTIF(K:K,K1304)</f>
        <v>1</v>
      </c>
      <c r="O1304">
        <f ca="1">COUNTIF(M:M,M1304)</f>
        <v>1</v>
      </c>
    </row>
    <row r="1305" spans="1:15" x14ac:dyDescent="0.3">
      <c r="A1305">
        <v>1719</v>
      </c>
      <c r="B1305" t="s">
        <v>464</v>
      </c>
      <c r="C1305" t="s">
        <v>465</v>
      </c>
      <c r="D1305" t="s">
        <v>11</v>
      </c>
      <c r="E1305" s="8">
        <v>43864</v>
      </c>
      <c r="F1305" s="8">
        <v>43864</v>
      </c>
      <c r="G1305" s="3">
        <f ca="1">(TODAY()-E1305)/365</f>
        <v>1.2876712328767124</v>
      </c>
      <c r="H1305" s="3">
        <f ca="1">(TODAY()-F1305)/365</f>
        <v>1.2876712328767124</v>
      </c>
      <c r="I1305" t="s">
        <v>14</v>
      </c>
      <c r="J1305">
        <f t="shared" si="20"/>
        <v>57387.6</v>
      </c>
      <c r="K1305">
        <v>57387.6</v>
      </c>
      <c r="L1305">
        <f>(F1305-E1305)/365</f>
        <v>0</v>
      </c>
      <c r="M1305">
        <f ca="1">K1305/H1305</f>
        <v>44566.96595744681</v>
      </c>
      <c r="N1305">
        <f>COUNTIF(K:K,K1305)</f>
        <v>1</v>
      </c>
      <c r="O1305">
        <f ca="1">COUNTIF(M:M,M1305)</f>
        <v>1</v>
      </c>
    </row>
    <row r="1306" spans="1:15" x14ac:dyDescent="0.3">
      <c r="A1306">
        <v>1704</v>
      </c>
      <c r="B1306" t="s">
        <v>741</v>
      </c>
      <c r="C1306" t="s">
        <v>730</v>
      </c>
      <c r="D1306" t="s">
        <v>11</v>
      </c>
      <c r="E1306" s="8">
        <v>43638</v>
      </c>
      <c r="F1306" s="8">
        <v>43638</v>
      </c>
      <c r="G1306" s="3">
        <f ca="1">(TODAY()-E1306)/365</f>
        <v>1.9068493150684931</v>
      </c>
      <c r="H1306" s="3">
        <f ca="1">(TODAY()-F1306)/365</f>
        <v>1.9068493150684931</v>
      </c>
      <c r="I1306" t="s">
        <v>14</v>
      </c>
      <c r="J1306">
        <f t="shared" si="20"/>
        <v>57305.64</v>
      </c>
      <c r="K1306">
        <v>57305.64</v>
      </c>
      <c r="L1306">
        <f>(F1306-E1306)/365</f>
        <v>0</v>
      </c>
      <c r="M1306">
        <f ca="1">K1306/H1306</f>
        <v>30052.526724137933</v>
      </c>
      <c r="N1306">
        <f>COUNTIF(K:K,K1306)</f>
        <v>1</v>
      </c>
      <c r="O1306">
        <f ca="1">COUNTIF(M:M,M1306)</f>
        <v>1</v>
      </c>
    </row>
    <row r="1307" spans="1:15" x14ac:dyDescent="0.3">
      <c r="A1307">
        <v>1705</v>
      </c>
      <c r="B1307" t="s">
        <v>741</v>
      </c>
      <c r="C1307" t="s">
        <v>730</v>
      </c>
      <c r="D1307" t="s">
        <v>11</v>
      </c>
      <c r="E1307" s="8">
        <v>43977</v>
      </c>
      <c r="F1307" s="8">
        <v>43977</v>
      </c>
      <c r="G1307" s="3">
        <f ca="1">(TODAY()-E1307)/365</f>
        <v>0.9780821917808219</v>
      </c>
      <c r="H1307" s="3">
        <f ca="1">(TODAY()-F1307)/365</f>
        <v>0.9780821917808219</v>
      </c>
      <c r="I1307" t="s">
        <v>14</v>
      </c>
      <c r="J1307">
        <f t="shared" si="20"/>
        <v>57305.63</v>
      </c>
      <c r="K1307">
        <v>57305.63</v>
      </c>
      <c r="L1307">
        <f>(F1307-E1307)/365</f>
        <v>0</v>
      </c>
      <c r="M1307">
        <f ca="1">K1307/H1307</f>
        <v>58589.789775910365</v>
      </c>
      <c r="N1307">
        <f>COUNTIF(K:K,K1307)</f>
        <v>1</v>
      </c>
      <c r="O1307">
        <f ca="1">COUNTIF(M:M,M1307)</f>
        <v>1</v>
      </c>
    </row>
    <row r="1308" spans="1:15" x14ac:dyDescent="0.3">
      <c r="A1308">
        <v>3459</v>
      </c>
      <c r="B1308" t="s">
        <v>306</v>
      </c>
      <c r="C1308" t="s">
        <v>319</v>
      </c>
      <c r="D1308" t="s">
        <v>11</v>
      </c>
      <c r="E1308" s="8">
        <v>36382</v>
      </c>
      <c r="F1308" s="8">
        <v>40702</v>
      </c>
      <c r="G1308" s="3">
        <f ca="1">(TODAY()-E1308)/365</f>
        <v>21.786301369863015</v>
      </c>
      <c r="H1308" s="3">
        <f ca="1">(TODAY()-F1308)/365</f>
        <v>9.9506849315068493</v>
      </c>
      <c r="I1308" t="s">
        <v>10</v>
      </c>
      <c r="J1308">
        <f t="shared" si="20"/>
        <v>57305.3</v>
      </c>
      <c r="K1308">
        <v>57305.3</v>
      </c>
      <c r="L1308">
        <f>(F1308-E1308)/365</f>
        <v>11.835616438356164</v>
      </c>
      <c r="M1308">
        <f ca="1">K1308/H1308</f>
        <v>5758.9302037444941</v>
      </c>
      <c r="N1308">
        <f>COUNTIF(K:K,K1308)</f>
        <v>1</v>
      </c>
      <c r="O1308">
        <f ca="1">COUNTIF(M:M,M1308)</f>
        <v>1</v>
      </c>
    </row>
    <row r="1309" spans="1:15" x14ac:dyDescent="0.3">
      <c r="A1309">
        <v>2944</v>
      </c>
      <c r="B1309" t="s">
        <v>333</v>
      </c>
      <c r="C1309" t="s">
        <v>338</v>
      </c>
      <c r="D1309" t="s">
        <v>11</v>
      </c>
      <c r="E1309" s="8">
        <v>36535</v>
      </c>
      <c r="F1309" s="8">
        <v>38607</v>
      </c>
      <c r="G1309" s="3">
        <f ca="1">(TODAY()-E1309)/365</f>
        <v>21.367123287671234</v>
      </c>
      <c r="H1309" s="3">
        <f ca="1">(TODAY()-F1309)/365</f>
        <v>15.69041095890411</v>
      </c>
      <c r="I1309" t="s">
        <v>10</v>
      </c>
      <c r="J1309">
        <f t="shared" si="20"/>
        <v>57305.29</v>
      </c>
      <c r="K1309">
        <v>57305.29</v>
      </c>
      <c r="L1309">
        <f>(F1309-E1309)/365</f>
        <v>5.6767123287671231</v>
      </c>
      <c r="M1309">
        <f ca="1">K1309/H1309</f>
        <v>3652.2491444037018</v>
      </c>
      <c r="N1309">
        <f>COUNTIF(K:K,K1309)</f>
        <v>2</v>
      </c>
      <c r="O1309">
        <f ca="1">COUNTIF(M:M,M1309)</f>
        <v>1</v>
      </c>
    </row>
    <row r="1310" spans="1:15" x14ac:dyDescent="0.3">
      <c r="A1310">
        <v>2825</v>
      </c>
      <c r="B1310" t="s">
        <v>306</v>
      </c>
      <c r="C1310" t="s">
        <v>319</v>
      </c>
      <c r="D1310" t="s">
        <v>11</v>
      </c>
      <c r="E1310" s="8">
        <v>36383</v>
      </c>
      <c r="F1310" s="8">
        <v>37991</v>
      </c>
      <c r="G1310" s="3">
        <f ca="1">(TODAY()-E1310)/365</f>
        <v>21.783561643835615</v>
      </c>
      <c r="H1310" s="3">
        <f ca="1">(TODAY()-F1310)/365</f>
        <v>17.378082191780823</v>
      </c>
      <c r="I1310" t="s">
        <v>10</v>
      </c>
      <c r="J1310">
        <f t="shared" si="20"/>
        <v>57305.29</v>
      </c>
      <c r="K1310">
        <v>57305.29</v>
      </c>
      <c r="L1310">
        <f>(F1310-E1310)/365</f>
        <v>4.4054794520547942</v>
      </c>
      <c r="M1310">
        <f ca="1">K1310/H1310</f>
        <v>3297.5612249724104</v>
      </c>
      <c r="N1310">
        <f>COUNTIF(K:K,K1310)</f>
        <v>2</v>
      </c>
      <c r="O1310">
        <f ca="1">COUNTIF(M:M,M1310)</f>
        <v>1</v>
      </c>
    </row>
    <row r="1311" spans="1:15" x14ac:dyDescent="0.3">
      <c r="A1311">
        <v>3315</v>
      </c>
      <c r="B1311" t="s">
        <v>233</v>
      </c>
      <c r="C1311" t="s">
        <v>240</v>
      </c>
      <c r="D1311" t="s">
        <v>11</v>
      </c>
      <c r="E1311" s="8">
        <v>40553</v>
      </c>
      <c r="F1311" s="8">
        <v>44261</v>
      </c>
      <c r="G1311" s="3">
        <f ca="1">(TODAY()-E1311)/365</f>
        <v>10.358904109589041</v>
      </c>
      <c r="H1311" s="3">
        <f ca="1">(TODAY()-F1311)/365</f>
        <v>0.2</v>
      </c>
      <c r="I1311" t="s">
        <v>10</v>
      </c>
      <c r="J1311">
        <f t="shared" si="20"/>
        <v>57278</v>
      </c>
      <c r="K1311">
        <v>57278</v>
      </c>
      <c r="L1311">
        <f>(F1311-E1311)/365</f>
        <v>10.158904109589042</v>
      </c>
      <c r="M1311">
        <f ca="1">K1311/H1311</f>
        <v>286390</v>
      </c>
      <c r="N1311">
        <f>COUNTIF(K:K,K1311)</f>
        <v>1</v>
      </c>
      <c r="O1311">
        <f ca="1">COUNTIF(M:M,M1311)</f>
        <v>1</v>
      </c>
    </row>
    <row r="1312" spans="1:15" x14ac:dyDescent="0.3">
      <c r="A1312">
        <v>1361</v>
      </c>
      <c r="B1312" t="s">
        <v>628</v>
      </c>
      <c r="C1312" t="s">
        <v>631</v>
      </c>
      <c r="D1312" t="s">
        <v>11</v>
      </c>
      <c r="E1312" s="8">
        <v>43851</v>
      </c>
      <c r="F1312" s="8">
        <v>43851</v>
      </c>
      <c r="G1312" s="3">
        <f ca="1">(TODAY()-E1312)/365</f>
        <v>1.3232876712328767</v>
      </c>
      <c r="H1312" s="3">
        <f ca="1">(TODAY()-F1312)/365</f>
        <v>1.3232876712328767</v>
      </c>
      <c r="I1312" t="s">
        <v>14</v>
      </c>
      <c r="J1312">
        <f t="shared" si="20"/>
        <v>57222</v>
      </c>
      <c r="K1312">
        <v>57222</v>
      </c>
      <c r="L1312">
        <f>(F1312-E1312)/365</f>
        <v>0</v>
      </c>
      <c r="M1312">
        <f ca="1">K1312/H1312</f>
        <v>43242.298136645964</v>
      </c>
      <c r="N1312">
        <f>COUNTIF(K:K,K1312)</f>
        <v>3</v>
      </c>
      <c r="O1312">
        <f ca="1">COUNTIF(M:M,M1312)</f>
        <v>2</v>
      </c>
    </row>
    <row r="1313" spans="1:15" x14ac:dyDescent="0.3">
      <c r="A1313">
        <v>1362</v>
      </c>
      <c r="B1313" t="s">
        <v>628</v>
      </c>
      <c r="C1313" t="s">
        <v>631</v>
      </c>
      <c r="D1313" t="s">
        <v>11</v>
      </c>
      <c r="E1313" s="8">
        <v>43851</v>
      </c>
      <c r="F1313" s="8">
        <v>43851</v>
      </c>
      <c r="G1313" s="3">
        <f ca="1">(TODAY()-E1313)/365</f>
        <v>1.3232876712328767</v>
      </c>
      <c r="H1313" s="3">
        <f ca="1">(TODAY()-F1313)/365</f>
        <v>1.3232876712328767</v>
      </c>
      <c r="I1313" t="s">
        <v>14</v>
      </c>
      <c r="J1313">
        <f t="shared" si="20"/>
        <v>57222</v>
      </c>
      <c r="K1313">
        <v>57222</v>
      </c>
      <c r="L1313">
        <f>(F1313-E1313)/365</f>
        <v>0</v>
      </c>
      <c r="M1313">
        <f ca="1">K1313/H1313</f>
        <v>43242.298136645964</v>
      </c>
      <c r="N1313">
        <f>COUNTIF(K:K,K1313)</f>
        <v>3</v>
      </c>
      <c r="O1313">
        <f ca="1">COUNTIF(M:M,M1313)</f>
        <v>2</v>
      </c>
    </row>
    <row r="1314" spans="1:15" x14ac:dyDescent="0.3">
      <c r="A1314">
        <v>1424</v>
      </c>
      <c r="B1314" t="s">
        <v>306</v>
      </c>
      <c r="C1314" t="s">
        <v>326</v>
      </c>
      <c r="D1314" t="s">
        <v>11</v>
      </c>
      <c r="E1314" s="8">
        <v>43220</v>
      </c>
      <c r="F1314" s="8">
        <v>43220</v>
      </c>
      <c r="G1314" s="3">
        <f ca="1">(TODAY()-E1314)/365</f>
        <v>3.0520547945205481</v>
      </c>
      <c r="H1314" s="3">
        <f ca="1">(TODAY()-F1314)/365</f>
        <v>3.0520547945205481</v>
      </c>
      <c r="I1314" t="s">
        <v>14</v>
      </c>
      <c r="J1314">
        <f t="shared" si="20"/>
        <v>57222</v>
      </c>
      <c r="K1314">
        <v>57222</v>
      </c>
      <c r="L1314">
        <f>(F1314-E1314)/365</f>
        <v>0</v>
      </c>
      <c r="M1314">
        <f ca="1">K1314/H1314</f>
        <v>18748.680430879711</v>
      </c>
      <c r="N1314">
        <f>COUNTIF(K:K,K1314)</f>
        <v>3</v>
      </c>
      <c r="O1314">
        <f ca="1">COUNTIF(M:M,M1314)</f>
        <v>1</v>
      </c>
    </row>
    <row r="1315" spans="1:15" x14ac:dyDescent="0.3">
      <c r="A1315">
        <v>3336</v>
      </c>
      <c r="B1315" t="s">
        <v>750</v>
      </c>
      <c r="C1315" t="s">
        <v>179</v>
      </c>
      <c r="D1315" t="s">
        <v>11</v>
      </c>
      <c r="E1315" s="8">
        <v>39469</v>
      </c>
      <c r="F1315" s="8">
        <v>43262</v>
      </c>
      <c r="G1315" s="3">
        <f ca="1">(TODAY()-E1315)/365</f>
        <v>13.328767123287671</v>
      </c>
      <c r="H1315" s="3">
        <f ca="1">(TODAY()-F1315)/365</f>
        <v>2.9369863013698629</v>
      </c>
      <c r="I1315" t="s">
        <v>14</v>
      </c>
      <c r="J1315">
        <f t="shared" si="20"/>
        <v>57218.31</v>
      </c>
      <c r="K1315">
        <v>57218.31</v>
      </c>
      <c r="L1315">
        <f>(F1315-E1315)/365</f>
        <v>10.391780821917807</v>
      </c>
      <c r="M1315">
        <f ca="1">K1315/H1315</f>
        <v>19481.980550373133</v>
      </c>
      <c r="N1315">
        <f>COUNTIF(K:K,K1315)</f>
        <v>1</v>
      </c>
      <c r="O1315">
        <f ca="1">COUNTIF(M:M,M1315)</f>
        <v>1</v>
      </c>
    </row>
    <row r="1316" spans="1:15" x14ac:dyDescent="0.3">
      <c r="A1316">
        <v>1914</v>
      </c>
      <c r="B1316" t="s">
        <v>741</v>
      </c>
      <c r="C1316" t="s">
        <v>157</v>
      </c>
      <c r="D1316" t="s">
        <v>11</v>
      </c>
      <c r="E1316" s="8">
        <v>43038</v>
      </c>
      <c r="F1316" s="8">
        <v>43038</v>
      </c>
      <c r="G1316" s="3">
        <f ca="1">(TODAY()-E1316)/365</f>
        <v>3.5506849315068494</v>
      </c>
      <c r="H1316" s="3">
        <f ca="1">(TODAY()-F1316)/365</f>
        <v>3.5506849315068494</v>
      </c>
      <c r="I1316" t="s">
        <v>14</v>
      </c>
      <c r="J1316">
        <f t="shared" si="20"/>
        <v>57217.84</v>
      </c>
      <c r="K1316">
        <v>57217.84</v>
      </c>
      <c r="L1316">
        <f>(F1316-E1316)/365</f>
        <v>0</v>
      </c>
      <c r="M1316">
        <f ca="1">K1316/H1316</f>
        <v>16114.592283950617</v>
      </c>
      <c r="N1316">
        <f>COUNTIF(K:K,K1316)</f>
        <v>1</v>
      </c>
      <c r="O1316">
        <f ca="1">COUNTIF(M:M,M1316)</f>
        <v>1</v>
      </c>
    </row>
    <row r="1317" spans="1:15" x14ac:dyDescent="0.3">
      <c r="A1317">
        <v>1587</v>
      </c>
      <c r="B1317" t="s">
        <v>352</v>
      </c>
      <c r="C1317" t="s">
        <v>330</v>
      </c>
      <c r="D1317" t="s">
        <v>11</v>
      </c>
      <c r="E1317" s="8">
        <v>43360</v>
      </c>
      <c r="F1317" s="8">
        <v>43360</v>
      </c>
      <c r="G1317" s="3">
        <f ca="1">(TODAY()-E1317)/365</f>
        <v>2.6684931506849314</v>
      </c>
      <c r="H1317" s="3">
        <f ca="1">(TODAY()-F1317)/365</f>
        <v>2.6684931506849314</v>
      </c>
      <c r="I1317" t="s">
        <v>14</v>
      </c>
      <c r="J1317">
        <f t="shared" si="20"/>
        <v>57120</v>
      </c>
      <c r="K1317">
        <v>57120</v>
      </c>
      <c r="L1317">
        <f>(F1317-E1317)/365</f>
        <v>0</v>
      </c>
      <c r="M1317">
        <f ca="1">K1317/H1317</f>
        <v>21405.338809034907</v>
      </c>
      <c r="N1317">
        <f>COUNTIF(K:K,K1317)</f>
        <v>2</v>
      </c>
      <c r="O1317">
        <f ca="1">COUNTIF(M:M,M1317)</f>
        <v>1</v>
      </c>
    </row>
    <row r="1318" spans="1:15" x14ac:dyDescent="0.3">
      <c r="A1318">
        <v>1586</v>
      </c>
      <c r="B1318" t="s">
        <v>352</v>
      </c>
      <c r="C1318" t="s">
        <v>330</v>
      </c>
      <c r="D1318" t="s">
        <v>11</v>
      </c>
      <c r="E1318" s="8">
        <v>43318</v>
      </c>
      <c r="F1318" s="8">
        <v>43318</v>
      </c>
      <c r="G1318" s="3">
        <f ca="1">(TODAY()-E1318)/365</f>
        <v>2.7835616438356166</v>
      </c>
      <c r="H1318" s="3">
        <f ca="1">(TODAY()-F1318)/365</f>
        <v>2.7835616438356166</v>
      </c>
      <c r="I1318" t="s">
        <v>14</v>
      </c>
      <c r="J1318">
        <f t="shared" si="20"/>
        <v>57120</v>
      </c>
      <c r="K1318">
        <v>57120</v>
      </c>
      <c r="L1318">
        <f>(F1318-E1318)/365</f>
        <v>0</v>
      </c>
      <c r="M1318">
        <f ca="1">K1318/H1318</f>
        <v>20520.472440944883</v>
      </c>
      <c r="N1318">
        <f>COUNTIF(K:K,K1318)</f>
        <v>2</v>
      </c>
      <c r="O1318">
        <f ca="1">COUNTIF(M:M,M1318)</f>
        <v>1</v>
      </c>
    </row>
    <row r="1319" spans="1:15" x14ac:dyDescent="0.3">
      <c r="A1319">
        <v>3106</v>
      </c>
      <c r="B1319" t="s">
        <v>595</v>
      </c>
      <c r="C1319" t="s">
        <v>210</v>
      </c>
      <c r="D1319" t="s">
        <v>11</v>
      </c>
      <c r="E1319" s="8">
        <v>37074</v>
      </c>
      <c r="F1319" s="8">
        <v>39832</v>
      </c>
      <c r="G1319" s="3">
        <f ca="1">(TODAY()-E1319)/365</f>
        <v>19.890410958904109</v>
      </c>
      <c r="H1319" s="3">
        <f ca="1">(TODAY()-F1319)/365</f>
        <v>12.334246575342465</v>
      </c>
      <c r="I1319" t="s">
        <v>14</v>
      </c>
      <c r="J1319">
        <f t="shared" si="20"/>
        <v>57097.51</v>
      </c>
      <c r="K1319">
        <v>57097.51</v>
      </c>
      <c r="L1319">
        <f>(F1319-E1319)/365</f>
        <v>7.5561643835616437</v>
      </c>
      <c r="M1319">
        <f ca="1">K1319/H1319</f>
        <v>4629.1850621945805</v>
      </c>
      <c r="N1319">
        <f>COUNTIF(K:K,K1319)</f>
        <v>1</v>
      </c>
      <c r="O1319">
        <f ca="1">COUNTIF(M:M,M1319)</f>
        <v>1</v>
      </c>
    </row>
    <row r="1320" spans="1:15" x14ac:dyDescent="0.3">
      <c r="A1320">
        <v>3295</v>
      </c>
      <c r="B1320" t="s">
        <v>718</v>
      </c>
      <c r="C1320" t="s">
        <v>576</v>
      </c>
      <c r="D1320" t="s">
        <v>11</v>
      </c>
      <c r="E1320" s="8">
        <v>35954</v>
      </c>
      <c r="F1320" s="8">
        <v>39608</v>
      </c>
      <c r="G1320" s="3">
        <f ca="1">(TODAY()-E1320)/365</f>
        <v>22.958904109589042</v>
      </c>
      <c r="H1320" s="3">
        <f ca="1">(TODAY()-F1320)/365</f>
        <v>12.947945205479453</v>
      </c>
      <c r="I1320" t="s">
        <v>10</v>
      </c>
      <c r="J1320">
        <f t="shared" si="20"/>
        <v>56980.37</v>
      </c>
      <c r="K1320">
        <v>56980.37</v>
      </c>
      <c r="L1320">
        <f>(F1320-E1320)/365</f>
        <v>10.010958904109589</v>
      </c>
      <c r="M1320">
        <f ca="1">K1320/H1320</f>
        <v>4400.7268408802365</v>
      </c>
      <c r="N1320">
        <f>COUNTIF(K:K,K1320)</f>
        <v>1</v>
      </c>
      <c r="O1320">
        <f ca="1">COUNTIF(M:M,M1320)</f>
        <v>1</v>
      </c>
    </row>
    <row r="1321" spans="1:15" x14ac:dyDescent="0.3">
      <c r="A1321">
        <v>3745</v>
      </c>
      <c r="B1321" t="s">
        <v>249</v>
      </c>
      <c r="C1321" t="s">
        <v>263</v>
      </c>
      <c r="D1321" t="s">
        <v>11</v>
      </c>
      <c r="E1321" s="8">
        <v>36487</v>
      </c>
      <c r="F1321" s="8">
        <v>42430</v>
      </c>
      <c r="G1321" s="3">
        <f ca="1">(TODAY()-E1321)/365</f>
        <v>21.4986301369863</v>
      </c>
      <c r="H1321" s="3">
        <f ca="1">(TODAY()-F1321)/365</f>
        <v>5.2164383561643834</v>
      </c>
      <c r="I1321" t="s">
        <v>14</v>
      </c>
      <c r="J1321">
        <f t="shared" si="20"/>
        <v>56980.36</v>
      </c>
      <c r="K1321">
        <v>56980.36</v>
      </c>
      <c r="L1321">
        <f>(F1321-E1321)/365</f>
        <v>16.282191780821918</v>
      </c>
      <c r="M1321">
        <f ca="1">K1321/H1321</f>
        <v>10923.230777310924</v>
      </c>
      <c r="N1321">
        <f>COUNTIF(K:K,K1321)</f>
        <v>1</v>
      </c>
      <c r="O1321">
        <f ca="1">COUNTIF(M:M,M1321)</f>
        <v>1</v>
      </c>
    </row>
    <row r="1322" spans="1:15" x14ac:dyDescent="0.3">
      <c r="A1322">
        <v>3453</v>
      </c>
      <c r="B1322" t="s">
        <v>663</v>
      </c>
      <c r="C1322" t="s">
        <v>636</v>
      </c>
      <c r="D1322" t="s">
        <v>11</v>
      </c>
      <c r="E1322" s="8">
        <v>39853</v>
      </c>
      <c r="F1322" s="8">
        <v>44130</v>
      </c>
      <c r="G1322" s="3">
        <f ca="1">(TODAY()-E1322)/365</f>
        <v>12.276712328767124</v>
      </c>
      <c r="H1322" s="3">
        <f ca="1">(TODAY()-F1322)/365</f>
        <v>0.55890410958904113</v>
      </c>
      <c r="I1322" t="s">
        <v>10</v>
      </c>
      <c r="J1322">
        <f t="shared" si="20"/>
        <v>56974</v>
      </c>
      <c r="K1322">
        <v>56974</v>
      </c>
      <c r="L1322">
        <f>(F1322-E1322)/365</f>
        <v>11.717808219178082</v>
      </c>
      <c r="M1322">
        <f ca="1">K1322/H1322</f>
        <v>101938.77450980392</v>
      </c>
      <c r="N1322">
        <f>COUNTIF(K:K,K1322)</f>
        <v>33</v>
      </c>
      <c r="O1322">
        <f ca="1">COUNTIF(M:M,M1322)</f>
        <v>1</v>
      </c>
    </row>
    <row r="1323" spans="1:15" x14ac:dyDescent="0.3">
      <c r="A1323">
        <v>459</v>
      </c>
      <c r="B1323" t="s">
        <v>233</v>
      </c>
      <c r="C1323" t="s">
        <v>235</v>
      </c>
      <c r="D1323" t="s">
        <v>11</v>
      </c>
      <c r="E1323" s="8">
        <v>41372</v>
      </c>
      <c r="F1323" s="8">
        <v>41372</v>
      </c>
      <c r="G1323" s="3">
        <f ca="1">(TODAY()-E1323)/365</f>
        <v>8.1150684931506856</v>
      </c>
      <c r="H1323" s="3">
        <f ca="1">(TODAY()-F1323)/365</f>
        <v>8.1150684931506856</v>
      </c>
      <c r="I1323" t="s">
        <v>10</v>
      </c>
      <c r="J1323">
        <f t="shared" si="20"/>
        <v>56974</v>
      </c>
      <c r="K1323">
        <v>56974</v>
      </c>
      <c r="L1323">
        <f>(F1323-E1323)/365</f>
        <v>0</v>
      </c>
      <c r="M1323">
        <f ca="1">K1323/H1323</f>
        <v>7020.7663740715725</v>
      </c>
      <c r="N1323">
        <f>COUNTIF(K:K,K1323)</f>
        <v>33</v>
      </c>
      <c r="O1323">
        <f ca="1">COUNTIF(M:M,M1323)</f>
        <v>1</v>
      </c>
    </row>
    <row r="1324" spans="1:15" x14ac:dyDescent="0.3">
      <c r="A1324">
        <v>2718</v>
      </c>
      <c r="B1324" t="s">
        <v>663</v>
      </c>
      <c r="C1324" t="s">
        <v>636</v>
      </c>
      <c r="D1324" t="s">
        <v>11</v>
      </c>
      <c r="E1324" s="8">
        <v>40042</v>
      </c>
      <c r="F1324" s="8">
        <v>41334</v>
      </c>
      <c r="G1324" s="3">
        <f ca="1">(TODAY()-E1324)/365</f>
        <v>11.758904109589041</v>
      </c>
      <c r="H1324" s="3">
        <f ca="1">(TODAY()-F1324)/365</f>
        <v>8.2191780821917817</v>
      </c>
      <c r="I1324" t="s">
        <v>10</v>
      </c>
      <c r="J1324">
        <f t="shared" si="20"/>
        <v>56974</v>
      </c>
      <c r="K1324">
        <v>56974</v>
      </c>
      <c r="L1324">
        <f>(F1324-E1324)/365</f>
        <v>3.5397260273972604</v>
      </c>
      <c r="M1324">
        <f ca="1">K1324/H1324</f>
        <v>6931.8366666666661</v>
      </c>
      <c r="N1324">
        <f>COUNTIF(K:K,K1324)</f>
        <v>33</v>
      </c>
      <c r="O1324">
        <f ca="1">COUNTIF(M:M,M1324)</f>
        <v>1</v>
      </c>
    </row>
    <row r="1325" spans="1:15" x14ac:dyDescent="0.3">
      <c r="A1325">
        <v>458</v>
      </c>
      <c r="B1325" t="s">
        <v>233</v>
      </c>
      <c r="C1325" t="s">
        <v>235</v>
      </c>
      <c r="D1325" t="s">
        <v>11</v>
      </c>
      <c r="E1325" s="8">
        <v>41281</v>
      </c>
      <c r="F1325" s="8">
        <v>41281</v>
      </c>
      <c r="G1325" s="3">
        <f ca="1">(TODAY()-E1325)/365</f>
        <v>8.3643835616438356</v>
      </c>
      <c r="H1325" s="3">
        <f ca="1">(TODAY()-F1325)/365</f>
        <v>8.3643835616438356</v>
      </c>
      <c r="I1325" t="s">
        <v>10</v>
      </c>
      <c r="J1325">
        <f t="shared" si="20"/>
        <v>56974</v>
      </c>
      <c r="K1325">
        <v>56974</v>
      </c>
      <c r="L1325">
        <f>(F1325-E1325)/365</f>
        <v>0</v>
      </c>
      <c r="M1325">
        <f ca="1">K1325/H1325</f>
        <v>6811.5001637733376</v>
      </c>
      <c r="N1325">
        <f>COUNTIF(K:K,K1325)</f>
        <v>33</v>
      </c>
      <c r="O1325">
        <f ca="1">COUNTIF(M:M,M1325)</f>
        <v>1</v>
      </c>
    </row>
    <row r="1326" spans="1:15" x14ac:dyDescent="0.3">
      <c r="A1326">
        <v>2343</v>
      </c>
      <c r="B1326" t="s">
        <v>663</v>
      </c>
      <c r="C1326" t="s">
        <v>636</v>
      </c>
      <c r="D1326" t="s">
        <v>11</v>
      </c>
      <c r="E1326" s="8">
        <v>40182</v>
      </c>
      <c r="F1326" s="8">
        <v>40579</v>
      </c>
      <c r="G1326" s="3">
        <f ca="1">(TODAY()-E1326)/365</f>
        <v>11.375342465753425</v>
      </c>
      <c r="H1326" s="3">
        <f ca="1">(TODAY()-F1326)/365</f>
        <v>10.287671232876713</v>
      </c>
      <c r="I1326" t="s">
        <v>10</v>
      </c>
      <c r="J1326">
        <f t="shared" si="20"/>
        <v>56974</v>
      </c>
      <c r="K1326">
        <v>56974</v>
      </c>
      <c r="L1326">
        <f>(F1326-E1326)/365</f>
        <v>1.0876712328767124</v>
      </c>
      <c r="M1326">
        <f ca="1">K1326/H1326</f>
        <v>5538.0852197070571</v>
      </c>
      <c r="N1326">
        <f>COUNTIF(K:K,K1326)</f>
        <v>33</v>
      </c>
      <c r="O1326">
        <f ca="1">COUNTIF(M:M,M1326)</f>
        <v>1</v>
      </c>
    </row>
    <row r="1327" spans="1:15" x14ac:dyDescent="0.3">
      <c r="A1327">
        <v>480</v>
      </c>
      <c r="B1327" t="s">
        <v>635</v>
      </c>
      <c r="C1327" t="s">
        <v>636</v>
      </c>
      <c r="D1327" t="s">
        <v>11</v>
      </c>
      <c r="E1327" s="8">
        <v>40561</v>
      </c>
      <c r="F1327" s="8">
        <v>40561</v>
      </c>
      <c r="G1327" s="3">
        <f ca="1">(TODAY()-E1327)/365</f>
        <v>10.336986301369864</v>
      </c>
      <c r="H1327" s="3">
        <f ca="1">(TODAY()-F1327)/365</f>
        <v>10.336986301369864</v>
      </c>
      <c r="I1327" t="s">
        <v>10</v>
      </c>
      <c r="J1327">
        <f t="shared" si="20"/>
        <v>56974</v>
      </c>
      <c r="K1327">
        <v>56974</v>
      </c>
      <c r="L1327">
        <f>(F1327-E1327)/365</f>
        <v>0</v>
      </c>
      <c r="M1327">
        <f ca="1">K1327/H1327</f>
        <v>5511.664457990988</v>
      </c>
      <c r="N1327">
        <f>COUNTIF(K:K,K1327)</f>
        <v>33</v>
      </c>
      <c r="O1327">
        <f ca="1">COUNTIF(M:M,M1327)</f>
        <v>5</v>
      </c>
    </row>
    <row r="1328" spans="1:15" x14ac:dyDescent="0.3">
      <c r="A1328">
        <v>481</v>
      </c>
      <c r="B1328" t="s">
        <v>654</v>
      </c>
      <c r="C1328" t="s">
        <v>636</v>
      </c>
      <c r="D1328" t="s">
        <v>11</v>
      </c>
      <c r="E1328" s="8">
        <v>40561</v>
      </c>
      <c r="F1328" s="8">
        <v>40561</v>
      </c>
      <c r="G1328" s="3">
        <f ca="1">(TODAY()-E1328)/365</f>
        <v>10.336986301369864</v>
      </c>
      <c r="H1328" s="3">
        <f ca="1">(TODAY()-F1328)/365</f>
        <v>10.336986301369864</v>
      </c>
      <c r="I1328" t="s">
        <v>10</v>
      </c>
      <c r="J1328">
        <f t="shared" si="20"/>
        <v>56974</v>
      </c>
      <c r="K1328">
        <v>56974</v>
      </c>
      <c r="L1328">
        <f>(F1328-E1328)/365</f>
        <v>0</v>
      </c>
      <c r="M1328">
        <f ca="1">K1328/H1328</f>
        <v>5511.664457990988</v>
      </c>
      <c r="N1328">
        <f>COUNTIF(K:K,K1328)</f>
        <v>33</v>
      </c>
      <c r="O1328">
        <f ca="1">COUNTIF(M:M,M1328)</f>
        <v>5</v>
      </c>
    </row>
    <row r="1329" spans="1:15" x14ac:dyDescent="0.3">
      <c r="A1329">
        <v>482</v>
      </c>
      <c r="B1329" t="s">
        <v>663</v>
      </c>
      <c r="C1329" t="s">
        <v>636</v>
      </c>
      <c r="D1329" t="s">
        <v>11</v>
      </c>
      <c r="E1329" s="8">
        <v>40561</v>
      </c>
      <c r="F1329" s="8">
        <v>40561</v>
      </c>
      <c r="G1329" s="3">
        <f ca="1">(TODAY()-E1329)/365</f>
        <v>10.336986301369864</v>
      </c>
      <c r="H1329" s="3">
        <f ca="1">(TODAY()-F1329)/365</f>
        <v>10.336986301369864</v>
      </c>
      <c r="I1329" t="s">
        <v>10</v>
      </c>
      <c r="J1329">
        <f t="shared" si="20"/>
        <v>56974</v>
      </c>
      <c r="K1329">
        <v>56974</v>
      </c>
      <c r="L1329">
        <f>(F1329-E1329)/365</f>
        <v>0</v>
      </c>
      <c r="M1329">
        <f ca="1">K1329/H1329</f>
        <v>5511.664457990988</v>
      </c>
      <c r="N1329">
        <f>COUNTIF(K:K,K1329)</f>
        <v>33</v>
      </c>
      <c r="O1329">
        <f ca="1">COUNTIF(M:M,M1329)</f>
        <v>5</v>
      </c>
    </row>
    <row r="1330" spans="1:15" x14ac:dyDescent="0.3">
      <c r="A1330">
        <v>2663</v>
      </c>
      <c r="B1330" t="s">
        <v>663</v>
      </c>
      <c r="C1330" t="s">
        <v>636</v>
      </c>
      <c r="D1330" t="s">
        <v>11</v>
      </c>
      <c r="E1330" s="8">
        <v>39424</v>
      </c>
      <c r="F1330" s="8">
        <v>40561</v>
      </c>
      <c r="G1330" s="3">
        <f ca="1">(TODAY()-E1330)/365</f>
        <v>13.452054794520548</v>
      </c>
      <c r="H1330" s="3">
        <f ca="1">(TODAY()-F1330)/365</f>
        <v>10.336986301369864</v>
      </c>
      <c r="I1330" t="s">
        <v>10</v>
      </c>
      <c r="J1330">
        <f t="shared" si="20"/>
        <v>56974</v>
      </c>
      <c r="K1330">
        <v>56974</v>
      </c>
      <c r="L1330">
        <f>(F1330-E1330)/365</f>
        <v>3.1150684931506851</v>
      </c>
      <c r="M1330">
        <f ca="1">K1330/H1330</f>
        <v>5511.664457990988</v>
      </c>
      <c r="N1330">
        <f>COUNTIF(K:K,K1330)</f>
        <v>33</v>
      </c>
      <c r="O1330">
        <f ca="1">COUNTIF(M:M,M1330)</f>
        <v>5</v>
      </c>
    </row>
    <row r="1331" spans="1:15" x14ac:dyDescent="0.3">
      <c r="A1331">
        <v>2759</v>
      </c>
      <c r="B1331" t="s">
        <v>663</v>
      </c>
      <c r="C1331" t="s">
        <v>636</v>
      </c>
      <c r="D1331" t="s">
        <v>11</v>
      </c>
      <c r="E1331" s="8">
        <v>39146</v>
      </c>
      <c r="F1331" s="8">
        <v>40561</v>
      </c>
      <c r="G1331" s="3">
        <f ca="1">(TODAY()-E1331)/365</f>
        <v>14.213698630136987</v>
      </c>
      <c r="H1331" s="3">
        <f ca="1">(TODAY()-F1331)/365</f>
        <v>10.336986301369864</v>
      </c>
      <c r="I1331" t="s">
        <v>10</v>
      </c>
      <c r="J1331">
        <f t="shared" si="20"/>
        <v>56974</v>
      </c>
      <c r="K1331">
        <v>56974</v>
      </c>
      <c r="L1331">
        <f>(F1331-E1331)/365</f>
        <v>3.8767123287671232</v>
      </c>
      <c r="M1331">
        <f ca="1">K1331/H1331</f>
        <v>5511.664457990988</v>
      </c>
      <c r="N1331">
        <f>COUNTIF(K:K,K1331)</f>
        <v>33</v>
      </c>
      <c r="O1331">
        <f ca="1">COUNTIF(M:M,M1331)</f>
        <v>5</v>
      </c>
    </row>
    <row r="1332" spans="1:15" x14ac:dyDescent="0.3">
      <c r="A1332">
        <v>479</v>
      </c>
      <c r="B1332" t="s">
        <v>667</v>
      </c>
      <c r="C1332" t="s">
        <v>636</v>
      </c>
      <c r="D1332" t="s">
        <v>11</v>
      </c>
      <c r="E1332" s="8">
        <v>40554</v>
      </c>
      <c r="F1332" s="8">
        <v>40554</v>
      </c>
      <c r="G1332" s="3">
        <f ca="1">(TODAY()-E1332)/365</f>
        <v>10.356164383561644</v>
      </c>
      <c r="H1332" s="3">
        <f ca="1">(TODAY()-F1332)/365</f>
        <v>10.356164383561644</v>
      </c>
      <c r="I1332" t="s">
        <v>10</v>
      </c>
      <c r="J1332">
        <f t="shared" si="20"/>
        <v>56974</v>
      </c>
      <c r="K1332">
        <v>56974</v>
      </c>
      <c r="L1332">
        <f>(F1332-E1332)/365</f>
        <v>0</v>
      </c>
      <c r="M1332">
        <f ca="1">K1332/H1332</f>
        <v>5501.4576719576717</v>
      </c>
      <c r="N1332">
        <f>COUNTIF(K:K,K1332)</f>
        <v>33</v>
      </c>
      <c r="O1332">
        <f ca="1">COUNTIF(M:M,M1332)</f>
        <v>1</v>
      </c>
    </row>
    <row r="1333" spans="1:15" x14ac:dyDescent="0.3">
      <c r="A1333">
        <v>478</v>
      </c>
      <c r="B1333" t="s">
        <v>654</v>
      </c>
      <c r="C1333" t="s">
        <v>636</v>
      </c>
      <c r="D1333" t="s">
        <v>11</v>
      </c>
      <c r="E1333" s="8">
        <v>40455</v>
      </c>
      <c r="F1333" s="8">
        <v>40455</v>
      </c>
      <c r="G1333" s="3">
        <f ca="1">(TODAY()-E1333)/365</f>
        <v>10.627397260273973</v>
      </c>
      <c r="H1333" s="3">
        <f ca="1">(TODAY()-F1333)/365</f>
        <v>10.627397260273973</v>
      </c>
      <c r="I1333" t="s">
        <v>10</v>
      </c>
      <c r="J1333">
        <f t="shared" si="20"/>
        <v>56974</v>
      </c>
      <c r="K1333">
        <v>56974</v>
      </c>
      <c r="L1333">
        <f>(F1333-E1333)/365</f>
        <v>0</v>
      </c>
      <c r="M1333">
        <f ca="1">K1333/H1333</f>
        <v>5361.049239494715</v>
      </c>
      <c r="N1333">
        <f>COUNTIF(K:K,K1333)</f>
        <v>33</v>
      </c>
      <c r="O1333">
        <f ca="1">COUNTIF(M:M,M1333)</f>
        <v>1</v>
      </c>
    </row>
    <row r="1334" spans="1:15" x14ac:dyDescent="0.3">
      <c r="A1334">
        <v>477</v>
      </c>
      <c r="B1334" t="s">
        <v>663</v>
      </c>
      <c r="C1334" t="s">
        <v>636</v>
      </c>
      <c r="D1334" t="s">
        <v>11</v>
      </c>
      <c r="E1334" s="8">
        <v>40448</v>
      </c>
      <c r="F1334" s="8">
        <v>40448</v>
      </c>
      <c r="G1334" s="3">
        <f ca="1">(TODAY()-E1334)/365</f>
        <v>10.646575342465754</v>
      </c>
      <c r="H1334" s="3">
        <f ca="1">(TODAY()-F1334)/365</f>
        <v>10.646575342465754</v>
      </c>
      <c r="I1334" t="s">
        <v>10</v>
      </c>
      <c r="J1334">
        <f t="shared" si="20"/>
        <v>56974</v>
      </c>
      <c r="K1334">
        <v>56974</v>
      </c>
      <c r="L1334">
        <f>(F1334-E1334)/365</f>
        <v>0</v>
      </c>
      <c r="M1334">
        <f ca="1">K1334/H1334</f>
        <v>5351.3921770458055</v>
      </c>
      <c r="N1334">
        <f>COUNTIF(K:K,K1334)</f>
        <v>33</v>
      </c>
      <c r="O1334">
        <f ca="1">COUNTIF(M:M,M1334)</f>
        <v>1</v>
      </c>
    </row>
    <row r="1335" spans="1:15" x14ac:dyDescent="0.3">
      <c r="A1335">
        <v>473</v>
      </c>
      <c r="B1335" t="s">
        <v>635</v>
      </c>
      <c r="C1335" t="s">
        <v>636</v>
      </c>
      <c r="D1335" t="s">
        <v>11</v>
      </c>
      <c r="E1335" s="8">
        <v>40441</v>
      </c>
      <c r="F1335" s="8">
        <v>40441</v>
      </c>
      <c r="G1335" s="3">
        <f ca="1">(TODAY()-E1335)/365</f>
        <v>10.665753424657535</v>
      </c>
      <c r="H1335" s="3">
        <f ca="1">(TODAY()-F1335)/365</f>
        <v>10.665753424657535</v>
      </c>
      <c r="I1335" t="s">
        <v>10</v>
      </c>
      <c r="J1335">
        <f t="shared" si="20"/>
        <v>56974</v>
      </c>
      <c r="K1335">
        <v>56974</v>
      </c>
      <c r="L1335">
        <f>(F1335-E1335)/365</f>
        <v>0</v>
      </c>
      <c r="M1335">
        <f ca="1">K1335/H1335</f>
        <v>5341.7698433085025</v>
      </c>
      <c r="N1335">
        <f>COUNTIF(K:K,K1335)</f>
        <v>33</v>
      </c>
      <c r="O1335">
        <f ca="1">COUNTIF(M:M,M1335)</f>
        <v>4</v>
      </c>
    </row>
    <row r="1336" spans="1:15" x14ac:dyDescent="0.3">
      <c r="A1336">
        <v>474</v>
      </c>
      <c r="B1336" t="s">
        <v>654</v>
      </c>
      <c r="C1336" t="s">
        <v>636</v>
      </c>
      <c r="D1336" t="s">
        <v>11</v>
      </c>
      <c r="E1336" s="8">
        <v>40441</v>
      </c>
      <c r="F1336" s="8">
        <v>40441</v>
      </c>
      <c r="G1336" s="3">
        <f ca="1">(TODAY()-E1336)/365</f>
        <v>10.665753424657535</v>
      </c>
      <c r="H1336" s="3">
        <f ca="1">(TODAY()-F1336)/365</f>
        <v>10.665753424657535</v>
      </c>
      <c r="I1336" t="s">
        <v>10</v>
      </c>
      <c r="J1336">
        <f t="shared" si="20"/>
        <v>56974</v>
      </c>
      <c r="K1336">
        <v>56974</v>
      </c>
      <c r="L1336">
        <f>(F1336-E1336)/365</f>
        <v>0</v>
      </c>
      <c r="M1336">
        <f ca="1">K1336/H1336</f>
        <v>5341.7698433085025</v>
      </c>
      <c r="N1336">
        <f>COUNTIF(K:K,K1336)</f>
        <v>33</v>
      </c>
      <c r="O1336">
        <f ca="1">COUNTIF(M:M,M1336)</f>
        <v>4</v>
      </c>
    </row>
    <row r="1337" spans="1:15" x14ac:dyDescent="0.3">
      <c r="A1337">
        <v>475</v>
      </c>
      <c r="B1337" t="s">
        <v>663</v>
      </c>
      <c r="C1337" t="s">
        <v>636</v>
      </c>
      <c r="D1337" t="s">
        <v>11</v>
      </c>
      <c r="E1337" s="8">
        <v>40441</v>
      </c>
      <c r="F1337" s="8">
        <v>40441</v>
      </c>
      <c r="G1337" s="3">
        <f ca="1">(TODAY()-E1337)/365</f>
        <v>10.665753424657535</v>
      </c>
      <c r="H1337" s="3">
        <f ca="1">(TODAY()-F1337)/365</f>
        <v>10.665753424657535</v>
      </c>
      <c r="I1337" t="s">
        <v>10</v>
      </c>
      <c r="J1337">
        <f t="shared" si="20"/>
        <v>56974</v>
      </c>
      <c r="K1337">
        <v>56974</v>
      </c>
      <c r="L1337">
        <f>(F1337-E1337)/365</f>
        <v>0</v>
      </c>
      <c r="M1337">
        <f ca="1">K1337/H1337</f>
        <v>5341.7698433085025</v>
      </c>
      <c r="N1337">
        <f>COUNTIF(K:K,K1337)</f>
        <v>33</v>
      </c>
      <c r="O1337">
        <f ca="1">COUNTIF(M:M,M1337)</f>
        <v>4</v>
      </c>
    </row>
    <row r="1338" spans="1:15" x14ac:dyDescent="0.3">
      <c r="A1338">
        <v>476</v>
      </c>
      <c r="B1338" t="s">
        <v>667</v>
      </c>
      <c r="C1338" t="s">
        <v>636</v>
      </c>
      <c r="D1338" t="s">
        <v>11</v>
      </c>
      <c r="E1338" s="8">
        <v>40441</v>
      </c>
      <c r="F1338" s="8">
        <v>40441</v>
      </c>
      <c r="G1338" s="3">
        <f ca="1">(TODAY()-E1338)/365</f>
        <v>10.665753424657535</v>
      </c>
      <c r="H1338" s="3">
        <f ca="1">(TODAY()-F1338)/365</f>
        <v>10.665753424657535</v>
      </c>
      <c r="I1338" t="s">
        <v>10</v>
      </c>
      <c r="J1338">
        <f t="shared" si="20"/>
        <v>56974</v>
      </c>
      <c r="K1338">
        <v>56974</v>
      </c>
      <c r="L1338">
        <f>(F1338-E1338)/365</f>
        <v>0</v>
      </c>
      <c r="M1338">
        <f ca="1">K1338/H1338</f>
        <v>5341.7698433085025</v>
      </c>
      <c r="N1338">
        <f>COUNTIF(K:K,K1338)</f>
        <v>33</v>
      </c>
      <c r="O1338">
        <f ca="1">COUNTIF(M:M,M1338)</f>
        <v>4</v>
      </c>
    </row>
    <row r="1339" spans="1:15" x14ac:dyDescent="0.3">
      <c r="A1339">
        <v>457</v>
      </c>
      <c r="B1339" t="s">
        <v>233</v>
      </c>
      <c r="C1339" t="s">
        <v>235</v>
      </c>
      <c r="D1339" t="s">
        <v>11</v>
      </c>
      <c r="E1339" s="8">
        <v>40189</v>
      </c>
      <c r="F1339" s="8">
        <v>40189</v>
      </c>
      <c r="G1339" s="3">
        <f ca="1">(TODAY()-E1339)/365</f>
        <v>11.356164383561644</v>
      </c>
      <c r="H1339" s="3">
        <f ca="1">(TODAY()-F1339)/365</f>
        <v>11.356164383561644</v>
      </c>
      <c r="I1339" t="s">
        <v>10</v>
      </c>
      <c r="J1339">
        <f t="shared" si="20"/>
        <v>56974</v>
      </c>
      <c r="K1339">
        <v>56974</v>
      </c>
      <c r="L1339">
        <f>(F1339-E1339)/365</f>
        <v>0</v>
      </c>
      <c r="M1339">
        <f ca="1">K1339/H1339</f>
        <v>5017.0108564535585</v>
      </c>
      <c r="N1339">
        <f>COUNTIF(K:K,K1339)</f>
        <v>33</v>
      </c>
      <c r="O1339">
        <f ca="1">COUNTIF(M:M,M1339)</f>
        <v>1</v>
      </c>
    </row>
    <row r="1340" spans="1:15" x14ac:dyDescent="0.3">
      <c r="A1340">
        <v>465</v>
      </c>
      <c r="B1340" t="s">
        <v>635</v>
      </c>
      <c r="C1340" t="s">
        <v>636</v>
      </c>
      <c r="D1340" t="s">
        <v>11</v>
      </c>
      <c r="E1340" s="8">
        <v>40182</v>
      </c>
      <c r="F1340" s="8">
        <v>40182</v>
      </c>
      <c r="G1340" s="3">
        <f ca="1">(TODAY()-E1340)/365</f>
        <v>11.375342465753425</v>
      </c>
      <c r="H1340" s="3">
        <f ca="1">(TODAY()-F1340)/365</f>
        <v>11.375342465753425</v>
      </c>
      <c r="I1340" t="s">
        <v>10</v>
      </c>
      <c r="J1340">
        <f t="shared" si="20"/>
        <v>56974</v>
      </c>
      <c r="K1340">
        <v>56974</v>
      </c>
      <c r="L1340">
        <f>(F1340-E1340)/365</f>
        <v>0</v>
      </c>
      <c r="M1340">
        <f ca="1">K1340/H1340</f>
        <v>5008.5525048169557</v>
      </c>
      <c r="N1340">
        <f>COUNTIF(K:K,K1340)</f>
        <v>33</v>
      </c>
      <c r="O1340">
        <f ca="1">COUNTIF(M:M,M1340)</f>
        <v>8</v>
      </c>
    </row>
    <row r="1341" spans="1:15" x14ac:dyDescent="0.3">
      <c r="A1341">
        <v>466</v>
      </c>
      <c r="B1341" t="s">
        <v>635</v>
      </c>
      <c r="C1341" t="s">
        <v>636</v>
      </c>
      <c r="D1341" t="s">
        <v>11</v>
      </c>
      <c r="E1341" s="8">
        <v>40182</v>
      </c>
      <c r="F1341" s="8">
        <v>40182</v>
      </c>
      <c r="G1341" s="3">
        <f ca="1">(TODAY()-E1341)/365</f>
        <v>11.375342465753425</v>
      </c>
      <c r="H1341" s="3">
        <f ca="1">(TODAY()-F1341)/365</f>
        <v>11.375342465753425</v>
      </c>
      <c r="I1341" t="s">
        <v>10</v>
      </c>
      <c r="J1341">
        <f t="shared" si="20"/>
        <v>56974</v>
      </c>
      <c r="K1341">
        <v>56974</v>
      </c>
      <c r="L1341">
        <f>(F1341-E1341)/365</f>
        <v>0</v>
      </c>
      <c r="M1341">
        <f ca="1">K1341/H1341</f>
        <v>5008.5525048169557</v>
      </c>
      <c r="N1341">
        <f>COUNTIF(K:K,K1341)</f>
        <v>33</v>
      </c>
      <c r="O1341">
        <f ca="1">COUNTIF(M:M,M1341)</f>
        <v>8</v>
      </c>
    </row>
    <row r="1342" spans="1:15" x14ac:dyDescent="0.3">
      <c r="A1342">
        <v>467</v>
      </c>
      <c r="B1342" t="s">
        <v>663</v>
      </c>
      <c r="C1342" t="s">
        <v>636</v>
      </c>
      <c r="D1342" t="s">
        <v>11</v>
      </c>
      <c r="E1342" s="8">
        <v>40182</v>
      </c>
      <c r="F1342" s="8">
        <v>40182</v>
      </c>
      <c r="G1342" s="3">
        <f ca="1">(TODAY()-E1342)/365</f>
        <v>11.375342465753425</v>
      </c>
      <c r="H1342" s="3">
        <f ca="1">(TODAY()-F1342)/365</f>
        <v>11.375342465753425</v>
      </c>
      <c r="I1342" t="s">
        <v>10</v>
      </c>
      <c r="J1342">
        <f t="shared" si="20"/>
        <v>56974</v>
      </c>
      <c r="K1342">
        <v>56974</v>
      </c>
      <c r="L1342">
        <f>(F1342-E1342)/365</f>
        <v>0</v>
      </c>
      <c r="M1342">
        <f ca="1">K1342/H1342</f>
        <v>5008.5525048169557</v>
      </c>
      <c r="N1342">
        <f>COUNTIF(K:K,K1342)</f>
        <v>33</v>
      </c>
      <c r="O1342">
        <f ca="1">COUNTIF(M:M,M1342)</f>
        <v>8</v>
      </c>
    </row>
    <row r="1343" spans="1:15" x14ac:dyDescent="0.3">
      <c r="A1343">
        <v>468</v>
      </c>
      <c r="B1343" t="s">
        <v>663</v>
      </c>
      <c r="C1343" t="s">
        <v>636</v>
      </c>
      <c r="D1343" t="s">
        <v>11</v>
      </c>
      <c r="E1343" s="8">
        <v>40182</v>
      </c>
      <c r="F1343" s="8">
        <v>40182</v>
      </c>
      <c r="G1343" s="3">
        <f ca="1">(TODAY()-E1343)/365</f>
        <v>11.375342465753425</v>
      </c>
      <c r="H1343" s="3">
        <f ca="1">(TODAY()-F1343)/365</f>
        <v>11.375342465753425</v>
      </c>
      <c r="I1343" t="s">
        <v>10</v>
      </c>
      <c r="J1343">
        <f t="shared" si="20"/>
        <v>56974</v>
      </c>
      <c r="K1343">
        <v>56974</v>
      </c>
      <c r="L1343">
        <f>(F1343-E1343)/365</f>
        <v>0</v>
      </c>
      <c r="M1343">
        <f ca="1">K1343/H1343</f>
        <v>5008.5525048169557</v>
      </c>
      <c r="N1343">
        <f>COUNTIF(K:K,K1343)</f>
        <v>33</v>
      </c>
      <c r="O1343">
        <f ca="1">COUNTIF(M:M,M1343)</f>
        <v>8</v>
      </c>
    </row>
    <row r="1344" spans="1:15" x14ac:dyDescent="0.3">
      <c r="A1344">
        <v>469</v>
      </c>
      <c r="B1344" t="s">
        <v>663</v>
      </c>
      <c r="C1344" t="s">
        <v>636</v>
      </c>
      <c r="D1344" t="s">
        <v>11</v>
      </c>
      <c r="E1344" s="8">
        <v>40182</v>
      </c>
      <c r="F1344" s="8">
        <v>40182</v>
      </c>
      <c r="G1344" s="3">
        <f ca="1">(TODAY()-E1344)/365</f>
        <v>11.375342465753425</v>
      </c>
      <c r="H1344" s="3">
        <f ca="1">(TODAY()-F1344)/365</f>
        <v>11.375342465753425</v>
      </c>
      <c r="I1344" t="s">
        <v>10</v>
      </c>
      <c r="J1344">
        <f t="shared" si="20"/>
        <v>56974</v>
      </c>
      <c r="K1344">
        <v>56974</v>
      </c>
      <c r="L1344">
        <f>(F1344-E1344)/365</f>
        <v>0</v>
      </c>
      <c r="M1344">
        <f ca="1">K1344/H1344</f>
        <v>5008.5525048169557</v>
      </c>
      <c r="N1344">
        <f>COUNTIF(K:K,K1344)</f>
        <v>33</v>
      </c>
      <c r="O1344">
        <f ca="1">COUNTIF(M:M,M1344)</f>
        <v>8</v>
      </c>
    </row>
    <row r="1345" spans="1:15" x14ac:dyDescent="0.3">
      <c r="A1345">
        <v>470</v>
      </c>
      <c r="B1345" t="s">
        <v>663</v>
      </c>
      <c r="C1345" t="s">
        <v>636</v>
      </c>
      <c r="D1345" t="s">
        <v>11</v>
      </c>
      <c r="E1345" s="8">
        <v>40182</v>
      </c>
      <c r="F1345" s="8">
        <v>40182</v>
      </c>
      <c r="G1345" s="3">
        <f ca="1">(TODAY()-E1345)/365</f>
        <v>11.375342465753425</v>
      </c>
      <c r="H1345" s="3">
        <f ca="1">(TODAY()-F1345)/365</f>
        <v>11.375342465753425</v>
      </c>
      <c r="I1345" t="s">
        <v>10</v>
      </c>
      <c r="J1345">
        <f t="shared" si="20"/>
        <v>56974</v>
      </c>
      <c r="K1345">
        <v>56974</v>
      </c>
      <c r="L1345">
        <f>(F1345-E1345)/365</f>
        <v>0</v>
      </c>
      <c r="M1345">
        <f ca="1">K1345/H1345</f>
        <v>5008.5525048169557</v>
      </c>
      <c r="N1345">
        <f>COUNTIF(K:K,K1345)</f>
        <v>33</v>
      </c>
      <c r="O1345">
        <f ca="1">COUNTIF(M:M,M1345)</f>
        <v>8</v>
      </c>
    </row>
    <row r="1346" spans="1:15" x14ac:dyDescent="0.3">
      <c r="A1346">
        <v>471</v>
      </c>
      <c r="B1346" t="s">
        <v>667</v>
      </c>
      <c r="C1346" t="s">
        <v>636</v>
      </c>
      <c r="D1346" t="s">
        <v>11</v>
      </c>
      <c r="E1346" s="8">
        <v>40182</v>
      </c>
      <c r="F1346" s="8">
        <v>40182</v>
      </c>
      <c r="G1346" s="3">
        <f ca="1">(TODAY()-E1346)/365</f>
        <v>11.375342465753425</v>
      </c>
      <c r="H1346" s="3">
        <f ca="1">(TODAY()-F1346)/365</f>
        <v>11.375342465753425</v>
      </c>
      <c r="I1346" t="s">
        <v>10</v>
      </c>
      <c r="J1346">
        <f t="shared" si="20"/>
        <v>56974</v>
      </c>
      <c r="K1346">
        <v>56974</v>
      </c>
      <c r="L1346">
        <f>(F1346-E1346)/365</f>
        <v>0</v>
      </c>
      <c r="M1346">
        <f ca="1">K1346/H1346</f>
        <v>5008.5525048169557</v>
      </c>
      <c r="N1346">
        <f>COUNTIF(K:K,K1346)</f>
        <v>33</v>
      </c>
      <c r="O1346">
        <f ca="1">COUNTIF(M:M,M1346)</f>
        <v>8</v>
      </c>
    </row>
    <row r="1347" spans="1:15" x14ac:dyDescent="0.3">
      <c r="A1347">
        <v>472</v>
      </c>
      <c r="B1347" t="s">
        <v>667</v>
      </c>
      <c r="C1347" t="s">
        <v>636</v>
      </c>
      <c r="D1347" t="s">
        <v>11</v>
      </c>
      <c r="E1347" s="8">
        <v>40182</v>
      </c>
      <c r="F1347" s="8">
        <v>40182</v>
      </c>
      <c r="G1347" s="3">
        <f ca="1">(TODAY()-E1347)/365</f>
        <v>11.375342465753425</v>
      </c>
      <c r="H1347" s="3">
        <f ca="1">(TODAY()-F1347)/365</f>
        <v>11.375342465753425</v>
      </c>
      <c r="I1347" t="s">
        <v>10</v>
      </c>
      <c r="J1347">
        <f t="shared" ref="J1347:J1410" si="21">IF(K1347&gt;1000, K1347, 40*4*K1347)</f>
        <v>56974</v>
      </c>
      <c r="K1347">
        <v>56974</v>
      </c>
      <c r="L1347">
        <f>(F1347-E1347)/365</f>
        <v>0</v>
      </c>
      <c r="M1347">
        <f ca="1">K1347/H1347</f>
        <v>5008.5525048169557</v>
      </c>
      <c r="N1347">
        <f>COUNTIF(K:K,K1347)</f>
        <v>33</v>
      </c>
      <c r="O1347">
        <f ca="1">COUNTIF(M:M,M1347)</f>
        <v>8</v>
      </c>
    </row>
    <row r="1348" spans="1:15" x14ac:dyDescent="0.3">
      <c r="A1348">
        <v>462</v>
      </c>
      <c r="B1348" t="s">
        <v>663</v>
      </c>
      <c r="C1348" t="s">
        <v>636</v>
      </c>
      <c r="D1348" t="s">
        <v>11</v>
      </c>
      <c r="E1348" s="8">
        <v>40042</v>
      </c>
      <c r="F1348" s="8">
        <v>40042</v>
      </c>
      <c r="G1348" s="3">
        <f ca="1">(TODAY()-E1348)/365</f>
        <v>11.758904109589041</v>
      </c>
      <c r="H1348" s="3">
        <f ca="1">(TODAY()-F1348)/365</f>
        <v>11.758904109589041</v>
      </c>
      <c r="I1348" t="s">
        <v>10</v>
      </c>
      <c r="J1348">
        <f t="shared" si="21"/>
        <v>56974</v>
      </c>
      <c r="K1348">
        <v>56974</v>
      </c>
      <c r="L1348">
        <f>(F1348-E1348)/365</f>
        <v>0</v>
      </c>
      <c r="M1348">
        <f ca="1">K1348/H1348</f>
        <v>4845.1794035414723</v>
      </c>
      <c r="N1348">
        <f>COUNTIF(K:K,K1348)</f>
        <v>33</v>
      </c>
      <c r="O1348">
        <f ca="1">COUNTIF(M:M,M1348)</f>
        <v>3</v>
      </c>
    </row>
    <row r="1349" spans="1:15" x14ac:dyDescent="0.3">
      <c r="A1349">
        <v>463</v>
      </c>
      <c r="B1349" t="s">
        <v>663</v>
      </c>
      <c r="C1349" t="s">
        <v>636</v>
      </c>
      <c r="D1349" t="s">
        <v>11</v>
      </c>
      <c r="E1349" s="8">
        <v>40042</v>
      </c>
      <c r="F1349" s="8">
        <v>40042</v>
      </c>
      <c r="G1349" s="3">
        <f ca="1">(TODAY()-E1349)/365</f>
        <v>11.758904109589041</v>
      </c>
      <c r="H1349" s="3">
        <f ca="1">(TODAY()-F1349)/365</f>
        <v>11.758904109589041</v>
      </c>
      <c r="I1349" t="s">
        <v>10</v>
      </c>
      <c r="J1349">
        <f t="shared" si="21"/>
        <v>56974</v>
      </c>
      <c r="K1349">
        <v>56974</v>
      </c>
      <c r="L1349">
        <f>(F1349-E1349)/365</f>
        <v>0</v>
      </c>
      <c r="M1349">
        <f ca="1">K1349/H1349</f>
        <v>4845.1794035414723</v>
      </c>
      <c r="N1349">
        <f>COUNTIF(K:K,K1349)</f>
        <v>33</v>
      </c>
      <c r="O1349">
        <f ca="1">COUNTIF(M:M,M1349)</f>
        <v>3</v>
      </c>
    </row>
    <row r="1350" spans="1:15" x14ac:dyDescent="0.3">
      <c r="A1350">
        <v>464</v>
      </c>
      <c r="B1350" t="s">
        <v>667</v>
      </c>
      <c r="C1350" t="s">
        <v>636</v>
      </c>
      <c r="D1350" t="s">
        <v>11</v>
      </c>
      <c r="E1350" s="8">
        <v>40042</v>
      </c>
      <c r="F1350" s="8">
        <v>40042</v>
      </c>
      <c r="G1350" s="3">
        <f ca="1">(TODAY()-E1350)/365</f>
        <v>11.758904109589041</v>
      </c>
      <c r="H1350" s="3">
        <f ca="1">(TODAY()-F1350)/365</f>
        <v>11.758904109589041</v>
      </c>
      <c r="I1350" t="s">
        <v>10</v>
      </c>
      <c r="J1350">
        <f t="shared" si="21"/>
        <v>56974</v>
      </c>
      <c r="K1350">
        <v>56974</v>
      </c>
      <c r="L1350">
        <f>(F1350-E1350)/365</f>
        <v>0</v>
      </c>
      <c r="M1350">
        <f ca="1">K1350/H1350</f>
        <v>4845.1794035414723</v>
      </c>
      <c r="N1350">
        <f>COUNTIF(K:K,K1350)</f>
        <v>33</v>
      </c>
      <c r="O1350">
        <f ca="1">COUNTIF(M:M,M1350)</f>
        <v>3</v>
      </c>
    </row>
    <row r="1351" spans="1:15" x14ac:dyDescent="0.3">
      <c r="A1351">
        <v>460</v>
      </c>
      <c r="B1351" t="s">
        <v>663</v>
      </c>
      <c r="C1351" t="s">
        <v>636</v>
      </c>
      <c r="D1351" t="s">
        <v>11</v>
      </c>
      <c r="E1351" s="8">
        <v>40000</v>
      </c>
      <c r="F1351" s="8">
        <v>40000</v>
      </c>
      <c r="G1351" s="3">
        <f ca="1">(TODAY()-E1351)/365</f>
        <v>11.873972602739727</v>
      </c>
      <c r="H1351" s="3">
        <f ca="1">(TODAY()-F1351)/365</f>
        <v>11.873972602739727</v>
      </c>
      <c r="I1351" t="s">
        <v>10</v>
      </c>
      <c r="J1351">
        <f t="shared" si="21"/>
        <v>56974</v>
      </c>
      <c r="K1351">
        <v>56974</v>
      </c>
      <c r="L1351">
        <f>(F1351-E1351)/365</f>
        <v>0</v>
      </c>
      <c r="M1351">
        <f ca="1">K1351/H1351</f>
        <v>4798.2256575911397</v>
      </c>
      <c r="N1351">
        <f>COUNTIF(K:K,K1351)</f>
        <v>33</v>
      </c>
      <c r="O1351">
        <f ca="1">COUNTIF(M:M,M1351)</f>
        <v>2</v>
      </c>
    </row>
    <row r="1352" spans="1:15" x14ac:dyDescent="0.3">
      <c r="A1352">
        <v>461</v>
      </c>
      <c r="B1352" t="s">
        <v>663</v>
      </c>
      <c r="C1352" t="s">
        <v>636</v>
      </c>
      <c r="D1352" t="s">
        <v>11</v>
      </c>
      <c r="E1352" s="8">
        <v>40000</v>
      </c>
      <c r="F1352" s="8">
        <v>40000</v>
      </c>
      <c r="G1352" s="3">
        <f ca="1">(TODAY()-E1352)/365</f>
        <v>11.873972602739727</v>
      </c>
      <c r="H1352" s="3">
        <f ca="1">(TODAY()-F1352)/365</f>
        <v>11.873972602739727</v>
      </c>
      <c r="I1352" t="s">
        <v>10</v>
      </c>
      <c r="J1352">
        <f t="shared" si="21"/>
        <v>56974</v>
      </c>
      <c r="K1352">
        <v>56974</v>
      </c>
      <c r="L1352">
        <f>(F1352-E1352)/365</f>
        <v>0</v>
      </c>
      <c r="M1352">
        <f ca="1">K1352/H1352</f>
        <v>4798.2256575911397</v>
      </c>
      <c r="N1352">
        <f>COUNTIF(K:K,K1352)</f>
        <v>33</v>
      </c>
      <c r="O1352">
        <f ca="1">COUNTIF(M:M,M1352)</f>
        <v>2</v>
      </c>
    </row>
    <row r="1353" spans="1:15" x14ac:dyDescent="0.3">
      <c r="A1353">
        <v>2609</v>
      </c>
      <c r="B1353" t="s">
        <v>233</v>
      </c>
      <c r="C1353" t="s">
        <v>235</v>
      </c>
      <c r="D1353" t="s">
        <v>11</v>
      </c>
      <c r="E1353" s="8">
        <v>38362</v>
      </c>
      <c r="F1353" s="8">
        <v>39378</v>
      </c>
      <c r="G1353" s="3">
        <f ca="1">(TODAY()-E1353)/365</f>
        <v>16.361643835616437</v>
      </c>
      <c r="H1353" s="3">
        <f ca="1">(TODAY()-F1353)/365</f>
        <v>13.578082191780823</v>
      </c>
      <c r="I1353" t="s">
        <v>10</v>
      </c>
      <c r="J1353">
        <f t="shared" si="21"/>
        <v>56974</v>
      </c>
      <c r="K1353">
        <v>56974</v>
      </c>
      <c r="L1353">
        <f>(F1353-E1353)/365</f>
        <v>2.7835616438356166</v>
      </c>
      <c r="M1353">
        <f ca="1">K1353/H1353</f>
        <v>4196.0270379338172</v>
      </c>
      <c r="N1353">
        <f>COUNTIF(K:K,K1353)</f>
        <v>33</v>
      </c>
      <c r="O1353">
        <f ca="1">COUNTIF(M:M,M1353)</f>
        <v>1</v>
      </c>
    </row>
    <row r="1354" spans="1:15" x14ac:dyDescent="0.3">
      <c r="A1354">
        <v>456</v>
      </c>
      <c r="B1354" t="s">
        <v>233</v>
      </c>
      <c r="C1354" t="s">
        <v>235</v>
      </c>
      <c r="D1354" t="s">
        <v>11</v>
      </c>
      <c r="E1354" s="8">
        <v>39090</v>
      </c>
      <c r="F1354" s="8">
        <v>39090</v>
      </c>
      <c r="G1354" s="3">
        <f ca="1">(TODAY()-E1354)/365</f>
        <v>14.367123287671232</v>
      </c>
      <c r="H1354" s="3">
        <f ca="1">(TODAY()-F1354)/365</f>
        <v>14.367123287671232</v>
      </c>
      <c r="I1354" t="s">
        <v>10</v>
      </c>
      <c r="J1354">
        <f t="shared" si="21"/>
        <v>56974</v>
      </c>
      <c r="K1354">
        <v>56974</v>
      </c>
      <c r="L1354">
        <f>(F1354-E1354)/365</f>
        <v>0</v>
      </c>
      <c r="M1354">
        <f ca="1">K1354/H1354</f>
        <v>3965.581617086194</v>
      </c>
      <c r="N1354">
        <f>COUNTIF(K:K,K1354)</f>
        <v>33</v>
      </c>
      <c r="O1354">
        <f ca="1">COUNTIF(M:M,M1354)</f>
        <v>1</v>
      </c>
    </row>
    <row r="1355" spans="1:15" x14ac:dyDescent="0.3">
      <c r="A1355">
        <v>1962</v>
      </c>
      <c r="B1355" t="s">
        <v>478</v>
      </c>
      <c r="C1355" t="s">
        <v>38</v>
      </c>
      <c r="D1355" t="s">
        <v>11</v>
      </c>
      <c r="E1355" s="8">
        <v>42086</v>
      </c>
      <c r="F1355" s="8">
        <v>42086</v>
      </c>
      <c r="G1355" s="3">
        <f ca="1">(TODAY()-E1355)/365</f>
        <v>6.1589041095890407</v>
      </c>
      <c r="H1355" s="3">
        <f ca="1">(TODAY()-F1355)/365</f>
        <v>6.1589041095890407</v>
      </c>
      <c r="I1355" t="s">
        <v>14</v>
      </c>
      <c r="J1355">
        <f t="shared" si="21"/>
        <v>56940.18</v>
      </c>
      <c r="K1355">
        <v>56940.18</v>
      </c>
      <c r="L1355">
        <f>(F1355-E1355)/365</f>
        <v>0</v>
      </c>
      <c r="M1355">
        <f ca="1">K1355/H1355</f>
        <v>9245.1804715302496</v>
      </c>
      <c r="N1355">
        <f>COUNTIF(K:K,K1355)</f>
        <v>1</v>
      </c>
      <c r="O1355">
        <f ca="1">COUNTIF(M:M,M1355)</f>
        <v>1</v>
      </c>
    </row>
    <row r="1356" spans="1:15" x14ac:dyDescent="0.3">
      <c r="A1356">
        <v>2646</v>
      </c>
      <c r="B1356" t="s">
        <v>581</v>
      </c>
      <c r="C1356" t="s">
        <v>570</v>
      </c>
      <c r="D1356" t="s">
        <v>11</v>
      </c>
      <c r="E1356" s="8">
        <v>38334</v>
      </c>
      <c r="F1356" s="8">
        <v>39430</v>
      </c>
      <c r="G1356" s="3">
        <f ca="1">(TODAY()-E1356)/365</f>
        <v>16.438356164383563</v>
      </c>
      <c r="H1356" s="3">
        <f ca="1">(TODAY()-F1356)/365</f>
        <v>13.435616438356165</v>
      </c>
      <c r="I1356" t="s">
        <v>10</v>
      </c>
      <c r="J1356">
        <f t="shared" si="21"/>
        <v>56879.97</v>
      </c>
      <c r="K1356">
        <v>56879.97</v>
      </c>
      <c r="L1356">
        <f>(F1356-E1356)/365</f>
        <v>3.0027397260273974</v>
      </c>
      <c r="M1356">
        <f ca="1">K1356/H1356</f>
        <v>4233.521421288744</v>
      </c>
      <c r="N1356">
        <f>COUNTIF(K:K,K1356)</f>
        <v>1</v>
      </c>
      <c r="O1356">
        <f ca="1">COUNTIF(M:M,M1356)</f>
        <v>1</v>
      </c>
    </row>
    <row r="1357" spans="1:15" x14ac:dyDescent="0.3">
      <c r="A1357">
        <v>2398</v>
      </c>
      <c r="B1357" t="s">
        <v>423</v>
      </c>
      <c r="C1357" t="s">
        <v>429</v>
      </c>
      <c r="D1357" t="s">
        <v>11</v>
      </c>
      <c r="E1357" s="8">
        <v>37258</v>
      </c>
      <c r="F1357" s="8">
        <v>37795</v>
      </c>
      <c r="G1357" s="3">
        <f ca="1">(TODAY()-E1357)/365</f>
        <v>19.386301369863013</v>
      </c>
      <c r="H1357" s="3">
        <f ca="1">(TODAY()-F1357)/365</f>
        <v>17.915068493150685</v>
      </c>
      <c r="I1357" t="s">
        <v>10</v>
      </c>
      <c r="J1357">
        <f t="shared" si="21"/>
        <v>56825.59</v>
      </c>
      <c r="K1357">
        <v>56825.59</v>
      </c>
      <c r="L1357">
        <f>(F1357-E1357)/365</f>
        <v>1.4712328767123288</v>
      </c>
      <c r="M1357">
        <f ca="1">K1357/H1357</f>
        <v>3171.9437758066983</v>
      </c>
      <c r="N1357">
        <f>COUNTIF(K:K,K1357)</f>
        <v>1</v>
      </c>
      <c r="O1357">
        <f ca="1">COUNTIF(M:M,M1357)</f>
        <v>1</v>
      </c>
    </row>
    <row r="1358" spans="1:15" x14ac:dyDescent="0.3">
      <c r="A1358">
        <v>2838</v>
      </c>
      <c r="B1358" t="s">
        <v>233</v>
      </c>
      <c r="C1358" t="s">
        <v>239</v>
      </c>
      <c r="D1358" t="s">
        <v>11</v>
      </c>
      <c r="E1358" s="8">
        <v>39539</v>
      </c>
      <c r="F1358" s="8">
        <v>41175</v>
      </c>
      <c r="G1358" s="3">
        <f ca="1">(TODAY()-E1358)/365</f>
        <v>13.136986301369863</v>
      </c>
      <c r="H1358" s="3">
        <f ca="1">(TODAY()-F1358)/365</f>
        <v>8.6547945205479451</v>
      </c>
      <c r="I1358" t="s">
        <v>14</v>
      </c>
      <c r="J1358">
        <f t="shared" si="21"/>
        <v>56459.77</v>
      </c>
      <c r="K1358">
        <v>56459.77</v>
      </c>
      <c r="L1358">
        <f>(F1358-E1358)/365</f>
        <v>4.4821917808219176</v>
      </c>
      <c r="M1358">
        <f ca="1">K1358/H1358</f>
        <v>6523.5251820196263</v>
      </c>
      <c r="N1358">
        <f>COUNTIF(K:K,K1358)</f>
        <v>1</v>
      </c>
      <c r="O1358">
        <f ca="1">COUNTIF(M:M,M1358)</f>
        <v>1</v>
      </c>
    </row>
    <row r="1359" spans="1:15" x14ac:dyDescent="0.3">
      <c r="A1359">
        <v>3193</v>
      </c>
      <c r="B1359" t="s">
        <v>755</v>
      </c>
      <c r="C1359" t="s">
        <v>757</v>
      </c>
      <c r="D1359" t="s">
        <v>11</v>
      </c>
      <c r="E1359" s="8">
        <v>32055</v>
      </c>
      <c r="F1359" s="8">
        <v>35200</v>
      </c>
      <c r="G1359" s="3">
        <f ca="1">(TODAY()-E1359)/365</f>
        <v>33.641095890410959</v>
      </c>
      <c r="H1359" s="3">
        <f ca="1">(TODAY()-F1359)/365</f>
        <v>25.024657534246575</v>
      </c>
      <c r="I1359" t="s">
        <v>10</v>
      </c>
      <c r="J1359">
        <f t="shared" si="21"/>
        <v>56432.66</v>
      </c>
      <c r="K1359">
        <v>56432.66</v>
      </c>
      <c r="L1359">
        <f>(F1359-E1359)/365</f>
        <v>8.6164383561643838</v>
      </c>
      <c r="M1359">
        <f ca="1">K1359/H1359</f>
        <v>2255.0822093277866</v>
      </c>
      <c r="N1359">
        <f>COUNTIF(K:K,K1359)</f>
        <v>1</v>
      </c>
      <c r="O1359">
        <f ca="1">COUNTIF(M:M,M1359)</f>
        <v>1</v>
      </c>
    </row>
    <row r="1360" spans="1:15" x14ac:dyDescent="0.3">
      <c r="A1360">
        <v>3392</v>
      </c>
      <c r="B1360" t="s">
        <v>233</v>
      </c>
      <c r="C1360" t="s">
        <v>103</v>
      </c>
      <c r="D1360" t="s">
        <v>11</v>
      </c>
      <c r="E1360" s="8">
        <v>32111</v>
      </c>
      <c r="F1360" s="8">
        <v>36152</v>
      </c>
      <c r="G1360" s="3">
        <f ca="1">(TODAY()-E1360)/365</f>
        <v>33.487671232876714</v>
      </c>
      <c r="H1360" s="3">
        <f ca="1">(TODAY()-F1360)/365</f>
        <v>22.416438356164385</v>
      </c>
      <c r="I1360" t="s">
        <v>10</v>
      </c>
      <c r="J1360">
        <f t="shared" si="21"/>
        <v>56432.65</v>
      </c>
      <c r="K1360">
        <v>56432.65</v>
      </c>
      <c r="L1360">
        <f>(F1360-E1360)/365</f>
        <v>11.07123287671233</v>
      </c>
      <c r="M1360">
        <f ca="1">K1360/H1360</f>
        <v>2517.467275727206</v>
      </c>
      <c r="N1360">
        <f>COUNTIF(K:K,K1360)</f>
        <v>1</v>
      </c>
      <c r="O1360">
        <f ca="1">COUNTIF(M:M,M1360)</f>
        <v>1</v>
      </c>
    </row>
    <row r="1361" spans="1:15" x14ac:dyDescent="0.3">
      <c r="A1361">
        <v>2681</v>
      </c>
      <c r="B1361" t="s">
        <v>352</v>
      </c>
      <c r="C1361" t="s">
        <v>357</v>
      </c>
      <c r="D1361" t="s">
        <v>11</v>
      </c>
      <c r="E1361" s="8">
        <v>43080</v>
      </c>
      <c r="F1361" s="8">
        <v>44256</v>
      </c>
      <c r="G1361" s="3">
        <f ca="1">(TODAY()-E1361)/365</f>
        <v>3.4356164383561643</v>
      </c>
      <c r="H1361" s="3">
        <f ca="1">(TODAY()-F1361)/365</f>
        <v>0.21369863013698631</v>
      </c>
      <c r="I1361" t="s">
        <v>14</v>
      </c>
      <c r="J1361">
        <f t="shared" si="21"/>
        <v>56421</v>
      </c>
      <c r="K1361">
        <v>56421</v>
      </c>
      <c r="L1361">
        <f>(F1361-E1361)/365</f>
        <v>3.2219178082191782</v>
      </c>
      <c r="M1361">
        <f ca="1">K1361/H1361</f>
        <v>264021.34615384613</v>
      </c>
      <c r="N1361">
        <f>COUNTIF(K:K,K1361)</f>
        <v>1</v>
      </c>
      <c r="O1361">
        <f ca="1">COUNTIF(M:M,M1361)</f>
        <v>1</v>
      </c>
    </row>
    <row r="1362" spans="1:15" x14ac:dyDescent="0.3">
      <c r="A1362">
        <v>2434</v>
      </c>
      <c r="B1362" t="s">
        <v>595</v>
      </c>
      <c r="C1362" t="s">
        <v>38</v>
      </c>
      <c r="D1362" t="s">
        <v>11</v>
      </c>
      <c r="E1362" s="8">
        <v>43276</v>
      </c>
      <c r="F1362" s="8">
        <v>43906</v>
      </c>
      <c r="G1362" s="3">
        <f ca="1">(TODAY()-E1362)/365</f>
        <v>2.8986301369863012</v>
      </c>
      <c r="H1362" s="3">
        <f ca="1">(TODAY()-F1362)/365</f>
        <v>1.1726027397260275</v>
      </c>
      <c r="I1362" t="s">
        <v>14</v>
      </c>
      <c r="J1362">
        <f t="shared" si="21"/>
        <v>56400</v>
      </c>
      <c r="K1362">
        <v>56400</v>
      </c>
      <c r="L1362">
        <f>(F1362-E1362)/365</f>
        <v>1.726027397260274</v>
      </c>
      <c r="M1362">
        <f ca="1">K1362/H1362</f>
        <v>48098.130841121492</v>
      </c>
      <c r="N1362">
        <f>COUNTIF(K:K,K1362)</f>
        <v>1</v>
      </c>
      <c r="O1362">
        <f ca="1">COUNTIF(M:M,M1362)</f>
        <v>1</v>
      </c>
    </row>
    <row r="1363" spans="1:15" x14ac:dyDescent="0.3">
      <c r="A1363">
        <v>3986</v>
      </c>
      <c r="B1363" t="s">
        <v>161</v>
      </c>
      <c r="C1363" t="s">
        <v>165</v>
      </c>
      <c r="D1363" t="s">
        <v>11</v>
      </c>
      <c r="E1363" s="8">
        <v>33126</v>
      </c>
      <c r="F1363" s="8">
        <v>41253</v>
      </c>
      <c r="G1363" s="3">
        <f ca="1">(TODAY()-E1363)/365</f>
        <v>30.706849315068492</v>
      </c>
      <c r="H1363" s="3">
        <f ca="1">(TODAY()-F1363)/365</f>
        <v>8.4410958904109581</v>
      </c>
      <c r="I1363" t="s">
        <v>10</v>
      </c>
      <c r="J1363">
        <f t="shared" si="21"/>
        <v>56380.73</v>
      </c>
      <c r="K1363">
        <v>56380.73</v>
      </c>
      <c r="L1363">
        <f>(F1363-E1363)/365</f>
        <v>22.265753424657536</v>
      </c>
      <c r="M1363">
        <f ca="1">K1363/H1363</f>
        <v>6679.3140051931205</v>
      </c>
      <c r="N1363">
        <f>COUNTIF(K:K,K1363)</f>
        <v>1</v>
      </c>
      <c r="O1363">
        <f ca="1">COUNTIF(M:M,M1363)</f>
        <v>1</v>
      </c>
    </row>
    <row r="1364" spans="1:15" x14ac:dyDescent="0.3">
      <c r="A1364">
        <v>3896</v>
      </c>
      <c r="B1364" t="s">
        <v>161</v>
      </c>
      <c r="C1364" t="s">
        <v>38</v>
      </c>
      <c r="D1364" t="s">
        <v>11</v>
      </c>
      <c r="E1364" s="8">
        <v>35254</v>
      </c>
      <c r="F1364" s="8">
        <v>42452</v>
      </c>
      <c r="G1364" s="3">
        <f ca="1">(TODAY()-E1364)/365</f>
        <v>24.876712328767123</v>
      </c>
      <c r="H1364" s="3">
        <f ca="1">(TODAY()-F1364)/365</f>
        <v>5.1561643835616442</v>
      </c>
      <c r="I1364" t="s">
        <v>14</v>
      </c>
      <c r="J1364">
        <f t="shared" si="21"/>
        <v>56347.48</v>
      </c>
      <c r="K1364">
        <v>56347.48</v>
      </c>
      <c r="L1364">
        <f>(F1364-E1364)/365</f>
        <v>19.720547945205478</v>
      </c>
      <c r="M1364">
        <f ca="1">K1364/H1364</f>
        <v>10928.177577045695</v>
      </c>
      <c r="N1364">
        <f>COUNTIF(K:K,K1364)</f>
        <v>1</v>
      </c>
      <c r="O1364">
        <f ca="1">COUNTIF(M:M,M1364)</f>
        <v>1</v>
      </c>
    </row>
    <row r="1365" spans="1:15" x14ac:dyDescent="0.3">
      <c r="A1365">
        <v>3924</v>
      </c>
      <c r="B1365" t="s">
        <v>352</v>
      </c>
      <c r="C1365" t="s">
        <v>357</v>
      </c>
      <c r="D1365" t="s">
        <v>11</v>
      </c>
      <c r="E1365" s="8">
        <v>36591</v>
      </c>
      <c r="F1365" s="8">
        <v>44114</v>
      </c>
      <c r="G1365" s="3">
        <f ca="1">(TODAY()-E1365)/365</f>
        <v>21.213698630136985</v>
      </c>
      <c r="H1365" s="3">
        <f ca="1">(TODAY()-F1365)/365</f>
        <v>0.60273972602739723</v>
      </c>
      <c r="I1365" t="s">
        <v>14</v>
      </c>
      <c r="J1365">
        <f t="shared" si="21"/>
        <v>56314</v>
      </c>
      <c r="K1365">
        <v>56314</v>
      </c>
      <c r="L1365">
        <f>(F1365-E1365)/365</f>
        <v>20.610958904109587</v>
      </c>
      <c r="M1365">
        <f ca="1">K1365/H1365</f>
        <v>93430.045454545456</v>
      </c>
      <c r="N1365">
        <f>COUNTIF(K:K,K1365)</f>
        <v>2</v>
      </c>
      <c r="O1365">
        <f ca="1">COUNTIF(M:M,M1365)</f>
        <v>1</v>
      </c>
    </row>
    <row r="1366" spans="1:15" x14ac:dyDescent="0.3">
      <c r="A1366">
        <v>1562</v>
      </c>
      <c r="B1366" t="s">
        <v>42</v>
      </c>
      <c r="C1366" t="s">
        <v>52</v>
      </c>
      <c r="D1366" t="s">
        <v>11</v>
      </c>
      <c r="E1366" s="8">
        <v>43834</v>
      </c>
      <c r="F1366" s="8">
        <v>43834</v>
      </c>
      <c r="G1366" s="3">
        <f ca="1">(TODAY()-E1366)/365</f>
        <v>1.3698630136986301</v>
      </c>
      <c r="H1366" s="3">
        <f ca="1">(TODAY()-F1366)/365</f>
        <v>1.3698630136986301</v>
      </c>
      <c r="I1366" t="s">
        <v>14</v>
      </c>
      <c r="J1366">
        <f t="shared" si="21"/>
        <v>56314</v>
      </c>
      <c r="K1366">
        <v>56314</v>
      </c>
      <c r="L1366">
        <f>(F1366-E1366)/365</f>
        <v>0</v>
      </c>
      <c r="M1366">
        <f ca="1">K1366/H1366</f>
        <v>41109.22</v>
      </c>
      <c r="N1366">
        <f>COUNTIF(K:K,K1366)</f>
        <v>2</v>
      </c>
      <c r="O1366">
        <f ca="1">COUNTIF(M:M,M1366)</f>
        <v>1</v>
      </c>
    </row>
    <row r="1367" spans="1:15" x14ac:dyDescent="0.3">
      <c r="A1367">
        <v>3446</v>
      </c>
      <c r="B1367" t="s">
        <v>620</v>
      </c>
      <c r="C1367" t="s">
        <v>151</v>
      </c>
      <c r="D1367" t="s">
        <v>11</v>
      </c>
      <c r="E1367" s="8">
        <v>38034</v>
      </c>
      <c r="F1367" s="8">
        <v>42285</v>
      </c>
      <c r="G1367" s="3">
        <f ca="1">(TODAY()-E1367)/365</f>
        <v>17.260273972602739</v>
      </c>
      <c r="H1367" s="3">
        <f ca="1">(TODAY()-F1367)/365</f>
        <v>5.6136986301369864</v>
      </c>
      <c r="I1367" t="s">
        <v>14</v>
      </c>
      <c r="J1367">
        <f t="shared" si="21"/>
        <v>56308.12</v>
      </c>
      <c r="K1367">
        <v>56308.12</v>
      </c>
      <c r="L1367">
        <f>(F1367-E1367)/365</f>
        <v>11.646575342465754</v>
      </c>
      <c r="M1367">
        <f ca="1">K1367/H1367</f>
        <v>10030.485017081503</v>
      </c>
      <c r="N1367">
        <f>COUNTIF(K:K,K1367)</f>
        <v>3</v>
      </c>
      <c r="O1367">
        <f ca="1">COUNTIF(M:M,M1367)</f>
        <v>1</v>
      </c>
    </row>
    <row r="1368" spans="1:15" x14ac:dyDescent="0.3">
      <c r="A1368">
        <v>1423</v>
      </c>
      <c r="B1368" t="s">
        <v>306</v>
      </c>
      <c r="C1368" t="s">
        <v>326</v>
      </c>
      <c r="D1368" t="s">
        <v>11</v>
      </c>
      <c r="E1368" s="8">
        <v>41935</v>
      </c>
      <c r="F1368" s="8">
        <v>41935</v>
      </c>
      <c r="G1368" s="3">
        <f ca="1">(TODAY()-E1368)/365</f>
        <v>6.5726027397260278</v>
      </c>
      <c r="H1368" s="3">
        <f ca="1">(TODAY()-F1368)/365</f>
        <v>6.5726027397260278</v>
      </c>
      <c r="I1368" t="s">
        <v>14</v>
      </c>
      <c r="J1368">
        <f t="shared" si="21"/>
        <v>56308.12</v>
      </c>
      <c r="K1368">
        <v>56308.12</v>
      </c>
      <c r="L1368">
        <f>(F1368-E1368)/365</f>
        <v>0</v>
      </c>
      <c r="M1368">
        <f ca="1">K1368/H1368</f>
        <v>8567.0962067528144</v>
      </c>
      <c r="N1368">
        <f>COUNTIF(K:K,K1368)</f>
        <v>3</v>
      </c>
      <c r="O1368">
        <f ca="1">COUNTIF(M:M,M1368)</f>
        <v>1</v>
      </c>
    </row>
    <row r="1369" spans="1:15" x14ac:dyDescent="0.3">
      <c r="A1369">
        <v>1432</v>
      </c>
      <c r="B1369" t="s">
        <v>755</v>
      </c>
      <c r="C1369" t="s">
        <v>742</v>
      </c>
      <c r="D1369" t="s">
        <v>11</v>
      </c>
      <c r="E1369" s="8">
        <v>41253</v>
      </c>
      <c r="F1369" s="8">
        <v>41253</v>
      </c>
      <c r="G1369" s="3">
        <f ca="1">(TODAY()-E1369)/365</f>
        <v>8.4410958904109581</v>
      </c>
      <c r="H1369" s="3">
        <f ca="1">(TODAY()-F1369)/365</f>
        <v>8.4410958904109581</v>
      </c>
      <c r="I1369" t="s">
        <v>14</v>
      </c>
      <c r="J1369">
        <f t="shared" si="21"/>
        <v>56308.12</v>
      </c>
      <c r="K1369">
        <v>56308.12</v>
      </c>
      <c r="L1369">
        <f>(F1369-E1369)/365</f>
        <v>0</v>
      </c>
      <c r="M1369">
        <f ca="1">K1369/H1369</f>
        <v>6670.7120415449535</v>
      </c>
      <c r="N1369">
        <f>COUNTIF(K:K,K1369)</f>
        <v>3</v>
      </c>
      <c r="O1369">
        <f ca="1">COUNTIF(M:M,M1369)</f>
        <v>1</v>
      </c>
    </row>
    <row r="1370" spans="1:15" x14ac:dyDescent="0.3">
      <c r="A1370">
        <v>2758</v>
      </c>
      <c r="B1370" t="s">
        <v>306</v>
      </c>
      <c r="C1370" t="s">
        <v>326</v>
      </c>
      <c r="D1370" t="s">
        <v>11</v>
      </c>
      <c r="E1370" s="8">
        <v>41470</v>
      </c>
      <c r="F1370" s="8">
        <v>42885</v>
      </c>
      <c r="G1370" s="3">
        <f ca="1">(TODAY()-E1370)/365</f>
        <v>7.8465753424657532</v>
      </c>
      <c r="H1370" s="3">
        <f ca="1">(TODAY()-F1370)/365</f>
        <v>3.9698630136986299</v>
      </c>
      <c r="I1370" t="s">
        <v>14</v>
      </c>
      <c r="J1370">
        <f t="shared" si="21"/>
        <v>56307.7</v>
      </c>
      <c r="K1370">
        <v>56307.7</v>
      </c>
      <c r="L1370">
        <f>(F1370-E1370)/365</f>
        <v>3.8767123287671232</v>
      </c>
      <c r="M1370">
        <f ca="1">K1370/H1370</f>
        <v>14183.78916494134</v>
      </c>
      <c r="N1370">
        <f>COUNTIF(K:K,K1370)</f>
        <v>1</v>
      </c>
      <c r="O1370">
        <f ca="1">COUNTIF(M:M,M1370)</f>
        <v>1</v>
      </c>
    </row>
    <row r="1371" spans="1:15" x14ac:dyDescent="0.3">
      <c r="A1371">
        <v>2832</v>
      </c>
      <c r="B1371" t="s">
        <v>683</v>
      </c>
      <c r="C1371" t="s">
        <v>269</v>
      </c>
      <c r="D1371" t="s">
        <v>11</v>
      </c>
      <c r="E1371" s="8">
        <v>41043</v>
      </c>
      <c r="F1371" s="8">
        <v>42667</v>
      </c>
      <c r="G1371" s="3">
        <f ca="1">(TODAY()-E1371)/365</f>
        <v>9.0164383561643842</v>
      </c>
      <c r="H1371" s="3">
        <f ca="1">(TODAY()-F1371)/365</f>
        <v>4.5671232876712331</v>
      </c>
      <c r="I1371" t="s">
        <v>14</v>
      </c>
      <c r="J1371">
        <f t="shared" si="21"/>
        <v>56286.47</v>
      </c>
      <c r="K1371">
        <v>56286.47</v>
      </c>
      <c r="L1371">
        <f>(F1371-E1371)/365</f>
        <v>4.4493150684931511</v>
      </c>
      <c r="M1371">
        <f ca="1">K1371/H1371</f>
        <v>12324.272075584882</v>
      </c>
      <c r="N1371">
        <f>COUNTIF(K:K,K1371)</f>
        <v>1</v>
      </c>
      <c r="O1371">
        <f ca="1">COUNTIF(M:M,M1371)</f>
        <v>1</v>
      </c>
    </row>
    <row r="1372" spans="1:15" x14ac:dyDescent="0.3">
      <c r="A1372">
        <v>1636</v>
      </c>
      <c r="B1372" t="s">
        <v>491</v>
      </c>
      <c r="C1372" t="s">
        <v>279</v>
      </c>
      <c r="D1372" t="s">
        <v>11</v>
      </c>
      <c r="E1372" s="8">
        <v>40490</v>
      </c>
      <c r="F1372" s="8">
        <v>40490</v>
      </c>
      <c r="G1372" s="3">
        <f ca="1">(TODAY()-E1372)/365</f>
        <v>10.531506849315068</v>
      </c>
      <c r="H1372" s="3">
        <f ca="1">(TODAY()-F1372)/365</f>
        <v>10.531506849315068</v>
      </c>
      <c r="I1372" t="s">
        <v>14</v>
      </c>
      <c r="J1372">
        <f t="shared" si="21"/>
        <v>56285.919999999998</v>
      </c>
      <c r="K1372">
        <v>56285.919999999998</v>
      </c>
      <c r="L1372">
        <f>(F1372-E1372)/365</f>
        <v>0</v>
      </c>
      <c r="M1372">
        <f ca="1">K1372/H1372</f>
        <v>5344.5267429760661</v>
      </c>
      <c r="N1372">
        <f>COUNTIF(K:K,K1372)</f>
        <v>1</v>
      </c>
      <c r="O1372">
        <f ca="1">COUNTIF(M:M,M1372)</f>
        <v>1</v>
      </c>
    </row>
    <row r="1373" spans="1:15" x14ac:dyDescent="0.3">
      <c r="A1373">
        <v>3630</v>
      </c>
      <c r="B1373" t="s">
        <v>153</v>
      </c>
      <c r="C1373" t="s">
        <v>157</v>
      </c>
      <c r="D1373" t="s">
        <v>11</v>
      </c>
      <c r="E1373" s="8">
        <v>36865</v>
      </c>
      <c r="F1373" s="8">
        <v>42125</v>
      </c>
      <c r="G1373" s="3">
        <f ca="1">(TODAY()-E1373)/365</f>
        <v>20.463013698630139</v>
      </c>
      <c r="H1373" s="3">
        <f ca="1">(TODAY()-F1373)/365</f>
        <v>6.0520547945205481</v>
      </c>
      <c r="I1373" t="s">
        <v>14</v>
      </c>
      <c r="J1373">
        <f t="shared" si="21"/>
        <v>56272.38</v>
      </c>
      <c r="K1373">
        <v>56272.38</v>
      </c>
      <c r="L1373">
        <f>(F1373-E1373)/365</f>
        <v>14.41095890410959</v>
      </c>
      <c r="M1373">
        <f ca="1">K1373/H1373</f>
        <v>9298.0618832050695</v>
      </c>
      <c r="N1373">
        <f>COUNTIF(K:K,K1373)</f>
        <v>1</v>
      </c>
      <c r="O1373">
        <f ca="1">COUNTIF(M:M,M1373)</f>
        <v>1</v>
      </c>
    </row>
    <row r="1374" spans="1:15" x14ac:dyDescent="0.3">
      <c r="A1374">
        <v>3962</v>
      </c>
      <c r="B1374" t="s">
        <v>746</v>
      </c>
      <c r="C1374" t="s">
        <v>572</v>
      </c>
      <c r="D1374" t="s">
        <v>11</v>
      </c>
      <c r="E1374" s="8">
        <v>34204</v>
      </c>
      <c r="F1374" s="8">
        <v>42065</v>
      </c>
      <c r="G1374" s="3">
        <f ca="1">(TODAY()-E1374)/365</f>
        <v>27.753424657534246</v>
      </c>
      <c r="H1374" s="3">
        <f ca="1">(TODAY()-F1374)/365</f>
        <v>6.2164383561643834</v>
      </c>
      <c r="I1374" t="s">
        <v>10</v>
      </c>
      <c r="J1374">
        <f t="shared" si="21"/>
        <v>56180.52</v>
      </c>
      <c r="K1374">
        <v>56180.52</v>
      </c>
      <c r="L1374">
        <f>(F1374-E1374)/365</f>
        <v>21.536986301369861</v>
      </c>
      <c r="M1374">
        <f ca="1">K1374/H1374</f>
        <v>9037.412869105332</v>
      </c>
      <c r="N1374">
        <f>COUNTIF(K:K,K1374)</f>
        <v>1</v>
      </c>
      <c r="O1374">
        <f ca="1">COUNTIF(M:M,M1374)</f>
        <v>1</v>
      </c>
    </row>
    <row r="1375" spans="1:15" x14ac:dyDescent="0.3">
      <c r="A1375">
        <v>2877</v>
      </c>
      <c r="B1375" t="s">
        <v>273</v>
      </c>
      <c r="C1375" t="s">
        <v>280</v>
      </c>
      <c r="D1375" t="s">
        <v>11</v>
      </c>
      <c r="E1375" s="8">
        <v>42437</v>
      </c>
      <c r="F1375" s="8">
        <v>44226</v>
      </c>
      <c r="G1375" s="3">
        <f ca="1">(TODAY()-E1375)/365</f>
        <v>5.1972602739726028</v>
      </c>
      <c r="H1375" s="3">
        <f ca="1">(TODAY()-F1375)/365</f>
        <v>0.29589041095890412</v>
      </c>
      <c r="I1375" t="s">
        <v>14</v>
      </c>
      <c r="J1375">
        <f t="shared" si="21"/>
        <v>56114.44</v>
      </c>
      <c r="K1375">
        <v>56114.44</v>
      </c>
      <c r="L1375">
        <f>(F1375-E1375)/365</f>
        <v>4.9013698630136986</v>
      </c>
      <c r="M1375">
        <f ca="1">K1375/H1375</f>
        <v>189646.02407407408</v>
      </c>
      <c r="N1375">
        <f>COUNTIF(K:K,K1375)</f>
        <v>1</v>
      </c>
      <c r="O1375">
        <f ca="1">COUNTIF(M:M,M1375)</f>
        <v>1</v>
      </c>
    </row>
    <row r="1376" spans="1:15" x14ac:dyDescent="0.3">
      <c r="A1376">
        <v>3500</v>
      </c>
      <c r="B1376" t="s">
        <v>663</v>
      </c>
      <c r="C1376" t="s">
        <v>637</v>
      </c>
      <c r="D1376" t="s">
        <v>11</v>
      </c>
      <c r="E1376" s="8">
        <v>39694</v>
      </c>
      <c r="F1376" s="8">
        <v>44212</v>
      </c>
      <c r="G1376" s="3">
        <f ca="1">(TODAY()-E1376)/365</f>
        <v>12.712328767123287</v>
      </c>
      <c r="H1376" s="3">
        <f ca="1">(TODAY()-F1376)/365</f>
        <v>0.33424657534246577</v>
      </c>
      <c r="I1376" t="s">
        <v>10</v>
      </c>
      <c r="J1376">
        <f t="shared" si="21"/>
        <v>56070</v>
      </c>
      <c r="K1376">
        <v>56070</v>
      </c>
      <c r="L1376">
        <f>(F1376-E1376)/365</f>
        <v>12.378082191780821</v>
      </c>
      <c r="M1376">
        <f ca="1">K1376/H1376</f>
        <v>167750.40983606558</v>
      </c>
      <c r="N1376">
        <f>COUNTIF(K:K,K1376)</f>
        <v>4</v>
      </c>
      <c r="O1376">
        <f ca="1">COUNTIF(M:M,M1376)</f>
        <v>2</v>
      </c>
    </row>
    <row r="1377" spans="1:15" x14ac:dyDescent="0.3">
      <c r="A1377">
        <v>3134</v>
      </c>
      <c r="B1377" t="s">
        <v>667</v>
      </c>
      <c r="C1377" t="s">
        <v>637</v>
      </c>
      <c r="D1377" t="s">
        <v>11</v>
      </c>
      <c r="E1377" s="8">
        <v>41358</v>
      </c>
      <c r="F1377" s="8">
        <v>44212</v>
      </c>
      <c r="G1377" s="3">
        <f ca="1">(TODAY()-E1377)/365</f>
        <v>8.1534246575342468</v>
      </c>
      <c r="H1377" s="3">
        <f ca="1">(TODAY()-F1377)/365</f>
        <v>0.33424657534246577</v>
      </c>
      <c r="I1377" t="s">
        <v>10</v>
      </c>
      <c r="J1377">
        <f t="shared" si="21"/>
        <v>56070</v>
      </c>
      <c r="K1377">
        <v>56070</v>
      </c>
      <c r="L1377">
        <f>(F1377-E1377)/365</f>
        <v>7.8191780821917805</v>
      </c>
      <c r="M1377">
        <f ca="1">K1377/H1377</f>
        <v>167750.40983606558</v>
      </c>
      <c r="N1377">
        <f>COUNTIF(K:K,K1377)</f>
        <v>4</v>
      </c>
      <c r="O1377">
        <f ca="1">COUNTIF(M:M,M1377)</f>
        <v>2</v>
      </c>
    </row>
    <row r="1378" spans="1:15" x14ac:dyDescent="0.3">
      <c r="A1378">
        <v>3110</v>
      </c>
      <c r="B1378" t="s">
        <v>663</v>
      </c>
      <c r="C1378" t="s">
        <v>637</v>
      </c>
      <c r="D1378" t="s">
        <v>11</v>
      </c>
      <c r="E1378" s="8">
        <v>41358</v>
      </c>
      <c r="F1378" s="8">
        <v>44128</v>
      </c>
      <c r="G1378" s="3">
        <f ca="1">(TODAY()-E1378)/365</f>
        <v>8.1534246575342468</v>
      </c>
      <c r="H1378" s="3">
        <f ca="1">(TODAY()-F1378)/365</f>
        <v>0.56438356164383563</v>
      </c>
      <c r="I1378" t="s">
        <v>10</v>
      </c>
      <c r="J1378">
        <f t="shared" si="21"/>
        <v>56070</v>
      </c>
      <c r="K1378">
        <v>56070</v>
      </c>
      <c r="L1378">
        <f>(F1378-E1378)/365</f>
        <v>7.5890410958904111</v>
      </c>
      <c r="M1378">
        <f ca="1">K1378/H1378</f>
        <v>99347.330097087382</v>
      </c>
      <c r="N1378">
        <f>COUNTIF(K:K,K1378)</f>
        <v>4</v>
      </c>
      <c r="O1378">
        <f ca="1">COUNTIF(M:M,M1378)</f>
        <v>1</v>
      </c>
    </row>
    <row r="1379" spans="1:15" x14ac:dyDescent="0.3">
      <c r="A1379">
        <v>3056</v>
      </c>
      <c r="B1379" t="s">
        <v>663</v>
      </c>
      <c r="C1379" t="s">
        <v>637</v>
      </c>
      <c r="D1379" t="s">
        <v>11</v>
      </c>
      <c r="E1379" s="8">
        <v>41547</v>
      </c>
      <c r="F1379" s="8">
        <v>44030</v>
      </c>
      <c r="G1379" s="3">
        <f ca="1">(TODAY()-E1379)/365</f>
        <v>7.6356164383561644</v>
      </c>
      <c r="H1379" s="3">
        <f ca="1">(TODAY()-F1379)/365</f>
        <v>0.83287671232876714</v>
      </c>
      <c r="I1379" t="s">
        <v>10</v>
      </c>
      <c r="J1379">
        <f t="shared" si="21"/>
        <v>56070</v>
      </c>
      <c r="K1379">
        <v>56070</v>
      </c>
      <c r="L1379">
        <f>(F1379-E1379)/365</f>
        <v>6.8027397260273972</v>
      </c>
      <c r="M1379">
        <f ca="1">K1379/H1379</f>
        <v>67320.888157894733</v>
      </c>
      <c r="N1379">
        <f>COUNTIF(K:K,K1379)</f>
        <v>4</v>
      </c>
      <c r="O1379">
        <f ca="1">COUNTIF(M:M,M1379)</f>
        <v>1</v>
      </c>
    </row>
    <row r="1380" spans="1:15" x14ac:dyDescent="0.3">
      <c r="A1380">
        <v>2867</v>
      </c>
      <c r="B1380" t="s">
        <v>529</v>
      </c>
      <c r="C1380" t="s">
        <v>484</v>
      </c>
      <c r="D1380" t="s">
        <v>11</v>
      </c>
      <c r="E1380" s="8">
        <v>37187</v>
      </c>
      <c r="F1380" s="8">
        <v>38952</v>
      </c>
      <c r="G1380" s="3">
        <f ca="1">(TODAY()-E1380)/365</f>
        <v>19.580821917808219</v>
      </c>
      <c r="H1380" s="3">
        <f ca="1">(TODAY()-F1380)/365</f>
        <v>14.745205479452055</v>
      </c>
      <c r="I1380" t="s">
        <v>10</v>
      </c>
      <c r="J1380">
        <f t="shared" si="21"/>
        <v>55908.01</v>
      </c>
      <c r="K1380">
        <v>55908.01</v>
      </c>
      <c r="L1380">
        <f>(F1380-E1380)/365</f>
        <v>4.8356164383561646</v>
      </c>
      <c r="M1380">
        <f ca="1">K1380/H1380</f>
        <v>3791.6060293571163</v>
      </c>
      <c r="N1380">
        <f>COUNTIF(K:K,K1380)</f>
        <v>1</v>
      </c>
      <c r="O1380">
        <f ca="1">COUNTIF(M:M,M1380)</f>
        <v>1</v>
      </c>
    </row>
    <row r="1381" spans="1:15" x14ac:dyDescent="0.3">
      <c r="A1381">
        <v>3916</v>
      </c>
      <c r="B1381" t="s">
        <v>306</v>
      </c>
      <c r="C1381" t="s">
        <v>318</v>
      </c>
      <c r="D1381" t="s">
        <v>11</v>
      </c>
      <c r="E1381" s="8">
        <v>36549</v>
      </c>
      <c r="F1381" s="8">
        <v>43962</v>
      </c>
      <c r="G1381" s="3">
        <f ca="1">(TODAY()-E1381)/365</f>
        <v>21.328767123287673</v>
      </c>
      <c r="H1381" s="3">
        <f ca="1">(TODAY()-F1381)/365</f>
        <v>1.0191780821917809</v>
      </c>
      <c r="I1381" t="s">
        <v>10</v>
      </c>
      <c r="J1381">
        <f t="shared" si="21"/>
        <v>55829</v>
      </c>
      <c r="K1381">
        <v>55829</v>
      </c>
      <c r="L1381">
        <f>(F1381-E1381)/365</f>
        <v>20.30958904109589</v>
      </c>
      <c r="M1381">
        <f ca="1">K1381/H1381</f>
        <v>54778.454301075268</v>
      </c>
      <c r="N1381">
        <f>COUNTIF(K:K,K1381)</f>
        <v>1</v>
      </c>
      <c r="O1381">
        <f ca="1">COUNTIF(M:M,M1381)</f>
        <v>1</v>
      </c>
    </row>
    <row r="1382" spans="1:15" x14ac:dyDescent="0.3">
      <c r="A1382">
        <v>3632</v>
      </c>
      <c r="B1382" t="s">
        <v>233</v>
      </c>
      <c r="C1382" t="s">
        <v>238</v>
      </c>
      <c r="D1382" t="s">
        <v>11</v>
      </c>
      <c r="E1382" s="8">
        <v>38890</v>
      </c>
      <c r="F1382" s="8">
        <v>44156</v>
      </c>
      <c r="G1382" s="3">
        <f ca="1">(TODAY()-E1382)/365</f>
        <v>14.915068493150685</v>
      </c>
      <c r="H1382" s="3">
        <f ca="1">(TODAY()-F1382)/365</f>
        <v>0.48767123287671232</v>
      </c>
      <c r="I1382" t="s">
        <v>10</v>
      </c>
      <c r="J1382">
        <f t="shared" si="21"/>
        <v>55806</v>
      </c>
      <c r="K1382">
        <v>55806</v>
      </c>
      <c r="L1382">
        <f>(F1382-E1382)/365</f>
        <v>14.427397260273972</v>
      </c>
      <c r="M1382">
        <f ca="1">K1382/H1382</f>
        <v>114433.65168539326</v>
      </c>
      <c r="N1382">
        <f>COUNTIF(K:K,K1382)</f>
        <v>9</v>
      </c>
      <c r="O1382">
        <f ca="1">COUNTIF(M:M,M1382)</f>
        <v>1</v>
      </c>
    </row>
    <row r="1383" spans="1:15" x14ac:dyDescent="0.3">
      <c r="A1383">
        <v>2991</v>
      </c>
      <c r="B1383" t="s">
        <v>233</v>
      </c>
      <c r="C1383" t="s">
        <v>236</v>
      </c>
      <c r="D1383" t="s">
        <v>11</v>
      </c>
      <c r="E1383" s="8">
        <v>41827</v>
      </c>
      <c r="F1383" s="8">
        <v>44044</v>
      </c>
      <c r="G1383" s="3">
        <f ca="1">(TODAY()-E1383)/365</f>
        <v>6.8684931506849312</v>
      </c>
      <c r="H1383" s="3">
        <f ca="1">(TODAY()-F1383)/365</f>
        <v>0.79452054794520544</v>
      </c>
      <c r="I1383" t="s">
        <v>10</v>
      </c>
      <c r="J1383">
        <f t="shared" si="21"/>
        <v>55806</v>
      </c>
      <c r="K1383">
        <v>55806</v>
      </c>
      <c r="L1383">
        <f>(F1383-E1383)/365</f>
        <v>6.0739726027397261</v>
      </c>
      <c r="M1383">
        <f ca="1">K1383/H1383</f>
        <v>70238.586206896551</v>
      </c>
      <c r="N1383">
        <f>COUNTIF(K:K,K1383)</f>
        <v>9</v>
      </c>
      <c r="O1383">
        <f ca="1">COUNTIF(M:M,M1383)</f>
        <v>1</v>
      </c>
    </row>
    <row r="1384" spans="1:15" x14ac:dyDescent="0.3">
      <c r="A1384">
        <v>1012</v>
      </c>
      <c r="B1384" t="s">
        <v>233</v>
      </c>
      <c r="C1384" t="s">
        <v>236</v>
      </c>
      <c r="D1384" t="s">
        <v>11</v>
      </c>
      <c r="E1384" s="8">
        <v>43500</v>
      </c>
      <c r="F1384" s="8">
        <v>43500</v>
      </c>
      <c r="G1384" s="3">
        <f ca="1">(TODAY()-E1384)/365</f>
        <v>2.2849315068493152</v>
      </c>
      <c r="H1384" s="3">
        <f ca="1">(TODAY()-F1384)/365</f>
        <v>2.2849315068493152</v>
      </c>
      <c r="I1384" t="s">
        <v>10</v>
      </c>
      <c r="J1384">
        <f t="shared" si="21"/>
        <v>55806</v>
      </c>
      <c r="K1384">
        <v>55806</v>
      </c>
      <c r="L1384">
        <f>(F1384-E1384)/365</f>
        <v>0</v>
      </c>
      <c r="M1384">
        <f ca="1">K1384/H1384</f>
        <v>24423.489208633091</v>
      </c>
      <c r="N1384">
        <f>COUNTIF(K:K,K1384)</f>
        <v>9</v>
      </c>
      <c r="O1384">
        <f ca="1">COUNTIF(M:M,M1384)</f>
        <v>1</v>
      </c>
    </row>
    <row r="1385" spans="1:15" x14ac:dyDescent="0.3">
      <c r="A1385">
        <v>1006</v>
      </c>
      <c r="B1385" t="s">
        <v>233</v>
      </c>
      <c r="C1385" t="s">
        <v>236</v>
      </c>
      <c r="D1385" t="s">
        <v>11</v>
      </c>
      <c r="E1385" s="8">
        <v>41974</v>
      </c>
      <c r="F1385" s="8">
        <v>41974</v>
      </c>
      <c r="G1385" s="3">
        <f ca="1">(TODAY()-E1385)/365</f>
        <v>6.4657534246575343</v>
      </c>
      <c r="H1385" s="3">
        <f ca="1">(TODAY()-F1385)/365</f>
        <v>6.4657534246575343</v>
      </c>
      <c r="I1385" t="s">
        <v>10</v>
      </c>
      <c r="J1385">
        <f t="shared" si="21"/>
        <v>55806</v>
      </c>
      <c r="K1385">
        <v>55806</v>
      </c>
      <c r="L1385">
        <f>(F1385-E1385)/365</f>
        <v>0</v>
      </c>
      <c r="M1385">
        <f ca="1">K1385/H1385</f>
        <v>8631.0127118644068</v>
      </c>
      <c r="N1385">
        <f>COUNTIF(K:K,K1385)</f>
        <v>9</v>
      </c>
      <c r="O1385">
        <f ca="1">COUNTIF(M:M,M1385)</f>
        <v>2</v>
      </c>
    </row>
    <row r="1386" spans="1:15" x14ac:dyDescent="0.3">
      <c r="A1386">
        <v>1007</v>
      </c>
      <c r="B1386" t="s">
        <v>233</v>
      </c>
      <c r="C1386" t="s">
        <v>236</v>
      </c>
      <c r="D1386" t="s">
        <v>11</v>
      </c>
      <c r="E1386" s="8">
        <v>41974</v>
      </c>
      <c r="F1386" s="8">
        <v>41974</v>
      </c>
      <c r="G1386" s="3">
        <f ca="1">(TODAY()-E1386)/365</f>
        <v>6.4657534246575343</v>
      </c>
      <c r="H1386" s="3">
        <f ca="1">(TODAY()-F1386)/365</f>
        <v>6.4657534246575343</v>
      </c>
      <c r="I1386" t="s">
        <v>10</v>
      </c>
      <c r="J1386">
        <f t="shared" si="21"/>
        <v>55806</v>
      </c>
      <c r="K1386">
        <v>55806</v>
      </c>
      <c r="L1386">
        <f>(F1386-E1386)/365</f>
        <v>0</v>
      </c>
      <c r="M1386">
        <f ca="1">K1386/H1386</f>
        <v>8631.0127118644068</v>
      </c>
      <c r="N1386">
        <f>COUNTIF(K:K,K1386)</f>
        <v>9</v>
      </c>
      <c r="O1386">
        <f ca="1">COUNTIF(M:M,M1386)</f>
        <v>2</v>
      </c>
    </row>
    <row r="1387" spans="1:15" x14ac:dyDescent="0.3">
      <c r="A1387">
        <v>1004</v>
      </c>
      <c r="B1387" t="s">
        <v>233</v>
      </c>
      <c r="C1387" t="s">
        <v>236</v>
      </c>
      <c r="D1387" t="s">
        <v>11</v>
      </c>
      <c r="E1387" s="8">
        <v>41680</v>
      </c>
      <c r="F1387" s="8">
        <v>41680</v>
      </c>
      <c r="G1387" s="3">
        <f ca="1">(TODAY()-E1387)/365</f>
        <v>7.2712328767123289</v>
      </c>
      <c r="H1387" s="3">
        <f ca="1">(TODAY()-F1387)/365</f>
        <v>7.2712328767123289</v>
      </c>
      <c r="I1387" t="s">
        <v>10</v>
      </c>
      <c r="J1387">
        <f t="shared" si="21"/>
        <v>55806</v>
      </c>
      <c r="K1387">
        <v>55806</v>
      </c>
      <c r="L1387">
        <f>(F1387-E1387)/365</f>
        <v>0</v>
      </c>
      <c r="M1387">
        <f ca="1">K1387/H1387</f>
        <v>7674.9020346646566</v>
      </c>
      <c r="N1387">
        <f>COUNTIF(K:K,K1387)</f>
        <v>9</v>
      </c>
      <c r="O1387">
        <f ca="1">COUNTIF(M:M,M1387)</f>
        <v>1</v>
      </c>
    </row>
    <row r="1388" spans="1:15" x14ac:dyDescent="0.3">
      <c r="A1388">
        <v>1002</v>
      </c>
      <c r="B1388" t="s">
        <v>233</v>
      </c>
      <c r="C1388" t="s">
        <v>236</v>
      </c>
      <c r="D1388" t="s">
        <v>11</v>
      </c>
      <c r="E1388" s="8">
        <v>41372</v>
      </c>
      <c r="F1388" s="8">
        <v>41372</v>
      </c>
      <c r="G1388" s="3">
        <f ca="1">(TODAY()-E1388)/365</f>
        <v>8.1150684931506856</v>
      </c>
      <c r="H1388" s="3">
        <f ca="1">(TODAY()-F1388)/365</f>
        <v>8.1150684931506856</v>
      </c>
      <c r="I1388" t="s">
        <v>10</v>
      </c>
      <c r="J1388">
        <f t="shared" si="21"/>
        <v>55806</v>
      </c>
      <c r="K1388">
        <v>55806</v>
      </c>
      <c r="L1388">
        <f>(F1388-E1388)/365</f>
        <v>0</v>
      </c>
      <c r="M1388">
        <f ca="1">K1388/H1388</f>
        <v>6876.8365968939897</v>
      </c>
      <c r="N1388">
        <f>COUNTIF(K:K,K1388)</f>
        <v>9</v>
      </c>
      <c r="O1388">
        <f ca="1">COUNTIF(M:M,M1388)</f>
        <v>1</v>
      </c>
    </row>
    <row r="1389" spans="1:15" x14ac:dyDescent="0.3">
      <c r="A1389">
        <v>1000</v>
      </c>
      <c r="B1389" t="s">
        <v>233</v>
      </c>
      <c r="C1389" t="s">
        <v>236</v>
      </c>
      <c r="D1389" t="s">
        <v>11</v>
      </c>
      <c r="E1389" s="8">
        <v>41281</v>
      </c>
      <c r="F1389" s="8">
        <v>41281</v>
      </c>
      <c r="G1389" s="3">
        <f ca="1">(TODAY()-E1389)/365</f>
        <v>8.3643835616438356</v>
      </c>
      <c r="H1389" s="3">
        <f ca="1">(TODAY()-F1389)/365</f>
        <v>8.3643835616438356</v>
      </c>
      <c r="I1389" t="s">
        <v>10</v>
      </c>
      <c r="J1389">
        <f t="shared" si="21"/>
        <v>55806</v>
      </c>
      <c r="K1389">
        <v>55806</v>
      </c>
      <c r="L1389">
        <f>(F1389-E1389)/365</f>
        <v>0</v>
      </c>
      <c r="M1389">
        <f ca="1">K1389/H1389</f>
        <v>6671.8604651162796</v>
      </c>
      <c r="N1389">
        <f>COUNTIF(K:K,K1389)</f>
        <v>9</v>
      </c>
      <c r="O1389">
        <f ca="1">COUNTIF(M:M,M1389)</f>
        <v>1</v>
      </c>
    </row>
    <row r="1390" spans="1:15" x14ac:dyDescent="0.3">
      <c r="A1390">
        <v>999</v>
      </c>
      <c r="B1390" t="s">
        <v>233</v>
      </c>
      <c r="C1390" t="s">
        <v>236</v>
      </c>
      <c r="D1390" t="s">
        <v>11</v>
      </c>
      <c r="E1390" s="8">
        <v>40553</v>
      </c>
      <c r="F1390" s="8">
        <v>40553</v>
      </c>
      <c r="G1390" s="3">
        <f ca="1">(TODAY()-E1390)/365</f>
        <v>10.358904109589041</v>
      </c>
      <c r="H1390" s="3">
        <f ca="1">(TODAY()-F1390)/365</f>
        <v>10.358904109589041</v>
      </c>
      <c r="I1390" t="s">
        <v>10</v>
      </c>
      <c r="J1390">
        <f t="shared" si="21"/>
        <v>55806</v>
      </c>
      <c r="K1390">
        <v>55806</v>
      </c>
      <c r="L1390">
        <f>(F1390-E1390)/365</f>
        <v>0</v>
      </c>
      <c r="M1390">
        <f ca="1">K1390/H1390</f>
        <v>5387.2494049193338</v>
      </c>
      <c r="N1390">
        <f>COUNTIF(K:K,K1390)</f>
        <v>9</v>
      </c>
      <c r="O1390">
        <f ca="1">COUNTIF(M:M,M1390)</f>
        <v>1</v>
      </c>
    </row>
    <row r="1391" spans="1:15" x14ac:dyDescent="0.3">
      <c r="A1391">
        <v>4326</v>
      </c>
      <c r="B1391" t="s">
        <v>90</v>
      </c>
      <c r="C1391" t="s">
        <v>97</v>
      </c>
      <c r="D1391" t="s">
        <v>82</v>
      </c>
      <c r="E1391" s="8">
        <v>39979</v>
      </c>
      <c r="F1391" s="8">
        <v>44166</v>
      </c>
      <c r="G1391" s="3">
        <f ca="1">(TODAY()-E1391)/365</f>
        <v>11.931506849315069</v>
      </c>
      <c r="H1391" s="3">
        <f ca="1">(TODAY()-F1391)/365</f>
        <v>0.46027397260273972</v>
      </c>
      <c r="I1391" t="s">
        <v>14</v>
      </c>
      <c r="J1391">
        <f t="shared" si="21"/>
        <v>55785.599999999999</v>
      </c>
      <c r="K1391">
        <v>55785.599999999999</v>
      </c>
      <c r="L1391">
        <f>(F1391-E1391)/365</f>
        <v>11.471232876712328</v>
      </c>
      <c r="M1391">
        <f ca="1">K1391/H1391</f>
        <v>121200.85714285714</v>
      </c>
      <c r="N1391">
        <f>COUNTIF(K:K,K1391)</f>
        <v>1</v>
      </c>
      <c r="O1391">
        <f ca="1">COUNTIF(M:M,M1391)</f>
        <v>1</v>
      </c>
    </row>
    <row r="1392" spans="1:15" x14ac:dyDescent="0.3">
      <c r="A1392">
        <v>3872</v>
      </c>
      <c r="B1392" t="s">
        <v>755</v>
      </c>
      <c r="C1392" t="s">
        <v>761</v>
      </c>
      <c r="D1392" t="s">
        <v>11</v>
      </c>
      <c r="E1392" s="8">
        <v>36787</v>
      </c>
      <c r="F1392" s="8">
        <v>43737</v>
      </c>
      <c r="G1392" s="3">
        <f ca="1">(TODAY()-E1392)/365</f>
        <v>20.676712328767124</v>
      </c>
      <c r="H1392" s="3">
        <f ca="1">(TODAY()-F1392)/365</f>
        <v>1.6356164383561644</v>
      </c>
      <c r="I1392" t="s">
        <v>10</v>
      </c>
      <c r="J1392">
        <f t="shared" si="21"/>
        <v>55741.01</v>
      </c>
      <c r="K1392">
        <v>55741.01</v>
      </c>
      <c r="L1392">
        <f>(F1392-E1392)/365</f>
        <v>19.041095890410958</v>
      </c>
      <c r="M1392">
        <f ca="1">K1392/H1392</f>
        <v>34079.511976549416</v>
      </c>
      <c r="N1392">
        <f>COUNTIF(K:K,K1392)</f>
        <v>1</v>
      </c>
      <c r="O1392">
        <f ca="1">COUNTIF(M:M,M1392)</f>
        <v>1</v>
      </c>
    </row>
    <row r="1393" spans="1:15" x14ac:dyDescent="0.3">
      <c r="A1393">
        <v>4017</v>
      </c>
      <c r="B1393" t="s">
        <v>306</v>
      </c>
      <c r="C1393" t="s">
        <v>318</v>
      </c>
      <c r="D1393" t="s">
        <v>11</v>
      </c>
      <c r="E1393" s="8">
        <v>32752</v>
      </c>
      <c r="F1393" s="8">
        <v>41449</v>
      </c>
      <c r="G1393" s="3">
        <f ca="1">(TODAY()-E1393)/365</f>
        <v>31.731506849315068</v>
      </c>
      <c r="H1393" s="3">
        <f ca="1">(TODAY()-F1393)/365</f>
        <v>7.904109589041096</v>
      </c>
      <c r="I1393" t="s">
        <v>10</v>
      </c>
      <c r="J1393">
        <f t="shared" si="21"/>
        <v>55730.71</v>
      </c>
      <c r="K1393">
        <v>55730.71</v>
      </c>
      <c r="L1393">
        <f>(F1393-E1393)/365</f>
        <v>23.827397260273973</v>
      </c>
      <c r="M1393">
        <f ca="1">K1393/H1393</f>
        <v>7050.8523916811091</v>
      </c>
      <c r="N1393">
        <f>COUNTIF(K:K,K1393)</f>
        <v>1</v>
      </c>
      <c r="O1393">
        <f ca="1">COUNTIF(M:M,M1393)</f>
        <v>1</v>
      </c>
    </row>
    <row r="1394" spans="1:15" x14ac:dyDescent="0.3">
      <c r="A1394">
        <v>3013</v>
      </c>
      <c r="B1394" t="s">
        <v>471</v>
      </c>
      <c r="C1394" t="s">
        <v>472</v>
      </c>
      <c r="D1394" t="s">
        <v>11</v>
      </c>
      <c r="E1394" s="8">
        <v>40809</v>
      </c>
      <c r="F1394" s="8">
        <v>43108</v>
      </c>
      <c r="G1394" s="3">
        <f ca="1">(TODAY()-E1394)/365</f>
        <v>9.6575342465753433</v>
      </c>
      <c r="H1394" s="3">
        <f ca="1">(TODAY()-F1394)/365</f>
        <v>3.3589041095890413</v>
      </c>
      <c r="I1394" t="s">
        <v>14</v>
      </c>
      <c r="J1394">
        <f t="shared" si="21"/>
        <v>55725.65</v>
      </c>
      <c r="K1394">
        <v>55725.65</v>
      </c>
      <c r="L1394">
        <f>(F1394-E1394)/365</f>
        <v>6.2986301369863016</v>
      </c>
      <c r="M1394">
        <f ca="1">K1394/H1394</f>
        <v>16590.42597879282</v>
      </c>
      <c r="N1394">
        <f>COUNTIF(K:K,K1394)</f>
        <v>1</v>
      </c>
      <c r="O1394">
        <f ca="1">COUNTIF(M:M,M1394)</f>
        <v>1</v>
      </c>
    </row>
    <row r="1395" spans="1:15" x14ac:dyDescent="0.3">
      <c r="A1395">
        <v>3234</v>
      </c>
      <c r="B1395" t="s">
        <v>738</v>
      </c>
      <c r="C1395" t="s">
        <v>103</v>
      </c>
      <c r="D1395" t="s">
        <v>11</v>
      </c>
      <c r="E1395" s="8">
        <v>38579</v>
      </c>
      <c r="F1395" s="8">
        <v>41890</v>
      </c>
      <c r="G1395" s="3">
        <f ca="1">(TODAY()-E1395)/365</f>
        <v>15.767123287671232</v>
      </c>
      <c r="H1395" s="3">
        <f ca="1">(TODAY()-F1395)/365</f>
        <v>6.6958904109589037</v>
      </c>
      <c r="I1395" t="s">
        <v>10</v>
      </c>
      <c r="J1395">
        <f t="shared" si="21"/>
        <v>55718.58</v>
      </c>
      <c r="K1395">
        <v>55718.58</v>
      </c>
      <c r="L1395">
        <f>(F1395-E1395)/365</f>
        <v>9.0712328767123296</v>
      </c>
      <c r="M1395">
        <f ca="1">K1395/H1395</f>
        <v>8321.310024549919</v>
      </c>
      <c r="N1395">
        <f>COUNTIF(K:K,K1395)</f>
        <v>1</v>
      </c>
      <c r="O1395">
        <f ca="1">COUNTIF(M:M,M1395)</f>
        <v>1</v>
      </c>
    </row>
    <row r="1396" spans="1:15" x14ac:dyDescent="0.3">
      <c r="A1396">
        <v>2521</v>
      </c>
      <c r="B1396" t="s">
        <v>493</v>
      </c>
      <c r="C1396" t="s">
        <v>497</v>
      </c>
      <c r="D1396" t="s">
        <v>11</v>
      </c>
      <c r="E1396" s="8">
        <v>42983</v>
      </c>
      <c r="F1396" s="8">
        <v>43781</v>
      </c>
      <c r="G1396" s="3">
        <f ca="1">(TODAY()-E1396)/365</f>
        <v>3.7013698630136984</v>
      </c>
      <c r="H1396" s="3">
        <f ca="1">(TODAY()-F1396)/365</f>
        <v>1.515068493150685</v>
      </c>
      <c r="I1396" t="s">
        <v>14</v>
      </c>
      <c r="J1396">
        <f t="shared" si="21"/>
        <v>55713.42</v>
      </c>
      <c r="K1396">
        <v>55713.42</v>
      </c>
      <c r="L1396">
        <f>(F1396-E1396)/365</f>
        <v>2.1863013698630138</v>
      </c>
      <c r="M1396">
        <f ca="1">K1396/H1396</f>
        <v>36772.872151898729</v>
      </c>
      <c r="N1396">
        <f>COUNTIF(K:K,K1396)</f>
        <v>1</v>
      </c>
      <c r="O1396">
        <f ca="1">COUNTIF(M:M,M1396)</f>
        <v>1</v>
      </c>
    </row>
    <row r="1397" spans="1:15" x14ac:dyDescent="0.3">
      <c r="A1397">
        <v>3289</v>
      </c>
      <c r="B1397" t="s">
        <v>676</v>
      </c>
      <c r="C1397" t="s">
        <v>679</v>
      </c>
      <c r="D1397" t="s">
        <v>11</v>
      </c>
      <c r="E1397" s="8">
        <v>32062</v>
      </c>
      <c r="F1397" s="8">
        <v>35698</v>
      </c>
      <c r="G1397" s="3">
        <f ca="1">(TODAY()-E1397)/365</f>
        <v>33.62191780821918</v>
      </c>
      <c r="H1397" s="3">
        <f ca="1">(TODAY()-F1397)/365</f>
        <v>23.660273972602738</v>
      </c>
      <c r="I1397" t="s">
        <v>14</v>
      </c>
      <c r="J1397">
        <f t="shared" si="21"/>
        <v>55704.43</v>
      </c>
      <c r="K1397">
        <v>55704.43</v>
      </c>
      <c r="L1397">
        <f>(F1397-E1397)/365</f>
        <v>9.9616438356164387</v>
      </c>
      <c r="M1397">
        <f ca="1">K1397/H1397</f>
        <v>2354.3442508105604</v>
      </c>
      <c r="N1397">
        <f>COUNTIF(K:K,K1397)</f>
        <v>1</v>
      </c>
      <c r="O1397">
        <f ca="1">COUNTIF(M:M,M1397)</f>
        <v>1</v>
      </c>
    </row>
    <row r="1398" spans="1:15" x14ac:dyDescent="0.3">
      <c r="A1398">
        <v>3102</v>
      </c>
      <c r="B1398" t="s">
        <v>306</v>
      </c>
      <c r="C1398" t="s">
        <v>328</v>
      </c>
      <c r="D1398" t="s">
        <v>11</v>
      </c>
      <c r="E1398" s="8">
        <v>41330</v>
      </c>
      <c r="F1398" s="8">
        <v>44074</v>
      </c>
      <c r="G1398" s="3">
        <f ca="1">(TODAY()-E1398)/365</f>
        <v>8.2301369863013694</v>
      </c>
      <c r="H1398" s="3">
        <f ca="1">(TODAY()-F1398)/365</f>
        <v>0.71232876712328763</v>
      </c>
      <c r="I1398" t="s">
        <v>14</v>
      </c>
      <c r="J1398">
        <f t="shared" si="21"/>
        <v>55702.33</v>
      </c>
      <c r="K1398">
        <v>55702.33</v>
      </c>
      <c r="L1398">
        <f>(F1398-E1398)/365</f>
        <v>7.5178082191780824</v>
      </c>
      <c r="M1398">
        <f ca="1">K1398/H1398</f>
        <v>78197.501730769232</v>
      </c>
      <c r="N1398">
        <f>COUNTIF(K:K,K1398)</f>
        <v>1</v>
      </c>
      <c r="O1398">
        <f ca="1">COUNTIF(M:M,M1398)</f>
        <v>1</v>
      </c>
    </row>
    <row r="1399" spans="1:15" x14ac:dyDescent="0.3">
      <c r="A1399">
        <v>798</v>
      </c>
      <c r="B1399" t="s">
        <v>233</v>
      </c>
      <c r="C1399" t="s">
        <v>234</v>
      </c>
      <c r="D1399" t="s">
        <v>11</v>
      </c>
      <c r="E1399" s="8">
        <v>40189</v>
      </c>
      <c r="F1399" s="8">
        <v>40189</v>
      </c>
      <c r="G1399" s="3">
        <f ca="1">(TODAY()-E1399)/365</f>
        <v>11.356164383561644</v>
      </c>
      <c r="H1399" s="3">
        <f ca="1">(TODAY()-F1399)/365</f>
        <v>11.356164383561644</v>
      </c>
      <c r="I1399" t="s">
        <v>10</v>
      </c>
      <c r="J1399">
        <f t="shared" si="21"/>
        <v>55599</v>
      </c>
      <c r="K1399">
        <v>55599</v>
      </c>
      <c r="L1399">
        <f>(F1399-E1399)/365</f>
        <v>0</v>
      </c>
      <c r="M1399">
        <f ca="1">K1399/H1399</f>
        <v>4895.9312424607961</v>
      </c>
      <c r="N1399">
        <f>COUNTIF(K:K,K1399)</f>
        <v>17</v>
      </c>
      <c r="O1399">
        <f ca="1">COUNTIF(M:M,M1399)</f>
        <v>1</v>
      </c>
    </row>
    <row r="1400" spans="1:15" x14ac:dyDescent="0.3">
      <c r="A1400">
        <v>797</v>
      </c>
      <c r="B1400" t="s">
        <v>233</v>
      </c>
      <c r="C1400" t="s">
        <v>234</v>
      </c>
      <c r="D1400" t="s">
        <v>11</v>
      </c>
      <c r="E1400" s="8">
        <v>39818</v>
      </c>
      <c r="F1400" s="8">
        <v>39818</v>
      </c>
      <c r="G1400" s="3">
        <f ca="1">(TODAY()-E1400)/365</f>
        <v>12.372602739726027</v>
      </c>
      <c r="H1400" s="3">
        <f ca="1">(TODAY()-F1400)/365</f>
        <v>12.372602739726027</v>
      </c>
      <c r="I1400" t="s">
        <v>10</v>
      </c>
      <c r="J1400">
        <f t="shared" si="21"/>
        <v>55599</v>
      </c>
      <c r="K1400">
        <v>55599</v>
      </c>
      <c r="L1400">
        <f>(F1400-E1400)/365</f>
        <v>0</v>
      </c>
      <c r="M1400">
        <f ca="1">K1400/H1400</f>
        <v>4493.7189991142604</v>
      </c>
      <c r="N1400">
        <f>COUNTIF(K:K,K1400)</f>
        <v>17</v>
      </c>
      <c r="O1400">
        <f ca="1">COUNTIF(M:M,M1400)</f>
        <v>2</v>
      </c>
    </row>
    <row r="1401" spans="1:15" x14ac:dyDescent="0.3">
      <c r="A1401">
        <v>2487</v>
      </c>
      <c r="B1401" t="s">
        <v>233</v>
      </c>
      <c r="C1401" t="s">
        <v>234</v>
      </c>
      <c r="D1401" t="s">
        <v>11</v>
      </c>
      <c r="E1401" s="8">
        <v>39090</v>
      </c>
      <c r="F1401" s="8">
        <v>39818</v>
      </c>
      <c r="G1401" s="3">
        <f ca="1">(TODAY()-E1401)/365</f>
        <v>14.367123287671232</v>
      </c>
      <c r="H1401" s="3">
        <f ca="1">(TODAY()-F1401)/365</f>
        <v>12.372602739726027</v>
      </c>
      <c r="I1401" t="s">
        <v>10</v>
      </c>
      <c r="J1401">
        <f t="shared" si="21"/>
        <v>55599</v>
      </c>
      <c r="K1401">
        <v>55599</v>
      </c>
      <c r="L1401">
        <f>(F1401-E1401)/365</f>
        <v>1.9945205479452055</v>
      </c>
      <c r="M1401">
        <f ca="1">K1401/H1401</f>
        <v>4493.7189991142604</v>
      </c>
      <c r="N1401">
        <f>COUNTIF(K:K,K1401)</f>
        <v>17</v>
      </c>
      <c r="O1401">
        <f ca="1">COUNTIF(M:M,M1401)</f>
        <v>2</v>
      </c>
    </row>
    <row r="1402" spans="1:15" x14ac:dyDescent="0.3">
      <c r="A1402">
        <v>2259</v>
      </c>
      <c r="B1402" t="s">
        <v>233</v>
      </c>
      <c r="C1402" t="s">
        <v>234</v>
      </c>
      <c r="D1402" t="s">
        <v>11</v>
      </c>
      <c r="E1402" s="8">
        <v>39470</v>
      </c>
      <c r="F1402" s="8">
        <v>39714</v>
      </c>
      <c r="G1402" s="3">
        <f ca="1">(TODAY()-E1402)/365</f>
        <v>13.326027397260274</v>
      </c>
      <c r="H1402" s="3">
        <f ca="1">(TODAY()-F1402)/365</f>
        <v>12.657534246575343</v>
      </c>
      <c r="I1402" t="s">
        <v>10</v>
      </c>
      <c r="J1402">
        <f t="shared" si="21"/>
        <v>55599</v>
      </c>
      <c r="K1402">
        <v>55599</v>
      </c>
      <c r="L1402">
        <f>(F1402-E1402)/365</f>
        <v>0.66849315068493154</v>
      </c>
      <c r="M1402">
        <f ca="1">K1402/H1402</f>
        <v>4392.5616883116882</v>
      </c>
      <c r="N1402">
        <f>COUNTIF(K:K,K1402)</f>
        <v>17</v>
      </c>
      <c r="O1402">
        <f ca="1">COUNTIF(M:M,M1402)</f>
        <v>1</v>
      </c>
    </row>
    <row r="1403" spans="1:15" x14ac:dyDescent="0.3">
      <c r="A1403">
        <v>795</v>
      </c>
      <c r="B1403" t="s">
        <v>233</v>
      </c>
      <c r="C1403" t="s">
        <v>234</v>
      </c>
      <c r="D1403" t="s">
        <v>11</v>
      </c>
      <c r="E1403" s="8">
        <v>39706</v>
      </c>
      <c r="F1403" s="8">
        <v>39706</v>
      </c>
      <c r="G1403" s="3">
        <f ca="1">(TODAY()-E1403)/365</f>
        <v>12.67945205479452</v>
      </c>
      <c r="H1403" s="3">
        <f ca="1">(TODAY()-F1403)/365</f>
        <v>12.67945205479452</v>
      </c>
      <c r="I1403" t="s">
        <v>10</v>
      </c>
      <c r="J1403">
        <f t="shared" si="21"/>
        <v>55599</v>
      </c>
      <c r="K1403">
        <v>55599</v>
      </c>
      <c r="L1403">
        <f>(F1403-E1403)/365</f>
        <v>0</v>
      </c>
      <c r="M1403">
        <f ca="1">K1403/H1403</f>
        <v>4384.9686689714781</v>
      </c>
      <c r="N1403">
        <f>COUNTIF(K:K,K1403)</f>
        <v>17</v>
      </c>
      <c r="O1403">
        <f ca="1">COUNTIF(M:M,M1403)</f>
        <v>2</v>
      </c>
    </row>
    <row r="1404" spans="1:15" x14ac:dyDescent="0.3">
      <c r="A1404">
        <v>796</v>
      </c>
      <c r="B1404" t="s">
        <v>233</v>
      </c>
      <c r="C1404" t="s">
        <v>234</v>
      </c>
      <c r="D1404" t="s">
        <v>11</v>
      </c>
      <c r="E1404" s="8">
        <v>39706</v>
      </c>
      <c r="F1404" s="8">
        <v>39706</v>
      </c>
      <c r="G1404" s="3">
        <f ca="1">(TODAY()-E1404)/365</f>
        <v>12.67945205479452</v>
      </c>
      <c r="H1404" s="3">
        <f ca="1">(TODAY()-F1404)/365</f>
        <v>12.67945205479452</v>
      </c>
      <c r="I1404" t="s">
        <v>10</v>
      </c>
      <c r="J1404">
        <f t="shared" si="21"/>
        <v>55599</v>
      </c>
      <c r="K1404">
        <v>55599</v>
      </c>
      <c r="L1404">
        <f>(F1404-E1404)/365</f>
        <v>0</v>
      </c>
      <c r="M1404">
        <f ca="1">K1404/H1404</f>
        <v>4384.9686689714781</v>
      </c>
      <c r="N1404">
        <f>COUNTIF(K:K,K1404)</f>
        <v>17</v>
      </c>
      <c r="O1404">
        <f ca="1">COUNTIF(M:M,M1404)</f>
        <v>2</v>
      </c>
    </row>
    <row r="1405" spans="1:15" x14ac:dyDescent="0.3">
      <c r="A1405">
        <v>794</v>
      </c>
      <c r="B1405" t="s">
        <v>233</v>
      </c>
      <c r="C1405" t="s">
        <v>234</v>
      </c>
      <c r="D1405" t="s">
        <v>11</v>
      </c>
      <c r="E1405" s="8">
        <v>39090</v>
      </c>
      <c r="F1405" s="8">
        <v>39090</v>
      </c>
      <c r="G1405" s="3">
        <f ca="1">(TODAY()-E1405)/365</f>
        <v>14.367123287671232</v>
      </c>
      <c r="H1405" s="3">
        <f ca="1">(TODAY()-F1405)/365</f>
        <v>14.367123287671232</v>
      </c>
      <c r="I1405" t="s">
        <v>10</v>
      </c>
      <c r="J1405">
        <f t="shared" si="21"/>
        <v>55599</v>
      </c>
      <c r="K1405">
        <v>55599</v>
      </c>
      <c r="L1405">
        <f>(F1405-E1405)/365</f>
        <v>0</v>
      </c>
      <c r="M1405">
        <f ca="1">K1405/H1405</f>
        <v>3869.8770022883295</v>
      </c>
      <c r="N1405">
        <f>COUNTIF(K:K,K1405)</f>
        <v>17</v>
      </c>
      <c r="O1405">
        <f ca="1">COUNTIF(M:M,M1405)</f>
        <v>1</v>
      </c>
    </row>
    <row r="1406" spans="1:15" x14ac:dyDescent="0.3">
      <c r="A1406">
        <v>793</v>
      </c>
      <c r="B1406" t="s">
        <v>233</v>
      </c>
      <c r="C1406" t="s">
        <v>234</v>
      </c>
      <c r="D1406" t="s">
        <v>11</v>
      </c>
      <c r="E1406" s="8">
        <v>38796</v>
      </c>
      <c r="F1406" s="8">
        <v>38796</v>
      </c>
      <c r="G1406" s="3">
        <f ca="1">(TODAY()-E1406)/365</f>
        <v>15.172602739726027</v>
      </c>
      <c r="H1406" s="3">
        <f ca="1">(TODAY()-F1406)/365</f>
        <v>15.172602739726027</v>
      </c>
      <c r="I1406" t="s">
        <v>10</v>
      </c>
      <c r="J1406">
        <f t="shared" si="21"/>
        <v>55599</v>
      </c>
      <c r="K1406">
        <v>55599</v>
      </c>
      <c r="L1406">
        <f>(F1406-E1406)/365</f>
        <v>0</v>
      </c>
      <c r="M1406">
        <f ca="1">K1406/H1406</f>
        <v>3664.4339111592631</v>
      </c>
      <c r="N1406">
        <f>COUNTIF(K:K,K1406)</f>
        <v>17</v>
      </c>
      <c r="O1406">
        <f ca="1">COUNTIF(M:M,M1406)</f>
        <v>1</v>
      </c>
    </row>
    <row r="1407" spans="1:15" x14ac:dyDescent="0.3">
      <c r="A1407">
        <v>790</v>
      </c>
      <c r="B1407" t="s">
        <v>233</v>
      </c>
      <c r="C1407" t="s">
        <v>234</v>
      </c>
      <c r="D1407" t="s">
        <v>11</v>
      </c>
      <c r="E1407" s="8">
        <v>38551</v>
      </c>
      <c r="F1407" s="8">
        <v>38551</v>
      </c>
      <c r="G1407" s="3">
        <f ca="1">(TODAY()-E1407)/365</f>
        <v>15.843835616438357</v>
      </c>
      <c r="H1407" s="3">
        <f ca="1">(TODAY()-F1407)/365</f>
        <v>15.843835616438357</v>
      </c>
      <c r="I1407" t="s">
        <v>10</v>
      </c>
      <c r="J1407">
        <f t="shared" si="21"/>
        <v>55599</v>
      </c>
      <c r="K1407">
        <v>55599</v>
      </c>
      <c r="L1407">
        <f>(F1407-E1407)/365</f>
        <v>0</v>
      </c>
      <c r="M1407">
        <f ca="1">K1407/H1407</f>
        <v>3509.1881376448209</v>
      </c>
      <c r="N1407">
        <f>COUNTIF(K:K,K1407)</f>
        <v>17</v>
      </c>
      <c r="O1407">
        <f ca="1">COUNTIF(M:M,M1407)</f>
        <v>1</v>
      </c>
    </row>
    <row r="1408" spans="1:15" x14ac:dyDescent="0.3">
      <c r="A1408">
        <v>786</v>
      </c>
      <c r="B1408" t="s">
        <v>233</v>
      </c>
      <c r="C1408" t="s">
        <v>234</v>
      </c>
      <c r="D1408" t="s">
        <v>11</v>
      </c>
      <c r="E1408" s="8">
        <v>38362</v>
      </c>
      <c r="F1408" s="8">
        <v>38362</v>
      </c>
      <c r="G1408" s="3">
        <f ca="1">(TODAY()-E1408)/365</f>
        <v>16.361643835616437</v>
      </c>
      <c r="H1408" s="3">
        <f ca="1">(TODAY()-F1408)/365</f>
        <v>16.361643835616437</v>
      </c>
      <c r="I1408" t="s">
        <v>10</v>
      </c>
      <c r="J1408">
        <f t="shared" si="21"/>
        <v>55599</v>
      </c>
      <c r="K1408">
        <v>55599</v>
      </c>
      <c r="L1408">
        <f>(F1408-E1408)/365</f>
        <v>0</v>
      </c>
      <c r="M1408">
        <f ca="1">K1408/H1408</f>
        <v>3398.1304420629608</v>
      </c>
      <c r="N1408">
        <f>COUNTIF(K:K,K1408)</f>
        <v>17</v>
      </c>
      <c r="O1408">
        <f ca="1">COUNTIF(M:M,M1408)</f>
        <v>4</v>
      </c>
    </row>
    <row r="1409" spans="1:15" x14ac:dyDescent="0.3">
      <c r="A1409">
        <v>787</v>
      </c>
      <c r="B1409" t="s">
        <v>233</v>
      </c>
      <c r="C1409" t="s">
        <v>234</v>
      </c>
      <c r="D1409" t="s">
        <v>11</v>
      </c>
      <c r="E1409" s="8">
        <v>38362</v>
      </c>
      <c r="F1409" s="8">
        <v>38362</v>
      </c>
      <c r="G1409" s="3">
        <f ca="1">(TODAY()-E1409)/365</f>
        <v>16.361643835616437</v>
      </c>
      <c r="H1409" s="3">
        <f ca="1">(TODAY()-F1409)/365</f>
        <v>16.361643835616437</v>
      </c>
      <c r="I1409" t="s">
        <v>10</v>
      </c>
      <c r="J1409">
        <f t="shared" si="21"/>
        <v>55599</v>
      </c>
      <c r="K1409">
        <v>55599</v>
      </c>
      <c r="L1409">
        <f>(F1409-E1409)/365</f>
        <v>0</v>
      </c>
      <c r="M1409">
        <f ca="1">K1409/H1409</f>
        <v>3398.1304420629608</v>
      </c>
      <c r="N1409">
        <f>COUNTIF(K:K,K1409)</f>
        <v>17</v>
      </c>
      <c r="O1409">
        <f ca="1">COUNTIF(M:M,M1409)</f>
        <v>4</v>
      </c>
    </row>
    <row r="1410" spans="1:15" x14ac:dyDescent="0.3">
      <c r="A1410">
        <v>788</v>
      </c>
      <c r="B1410" t="s">
        <v>233</v>
      </c>
      <c r="C1410" t="s">
        <v>234</v>
      </c>
      <c r="D1410" t="s">
        <v>11</v>
      </c>
      <c r="E1410" s="8">
        <v>38362</v>
      </c>
      <c r="F1410" s="8">
        <v>38362</v>
      </c>
      <c r="G1410" s="3">
        <f ca="1">(TODAY()-E1410)/365</f>
        <v>16.361643835616437</v>
      </c>
      <c r="H1410" s="3">
        <f ca="1">(TODAY()-F1410)/365</f>
        <v>16.361643835616437</v>
      </c>
      <c r="I1410" t="s">
        <v>10</v>
      </c>
      <c r="J1410">
        <f t="shared" si="21"/>
        <v>55599</v>
      </c>
      <c r="K1410">
        <v>55599</v>
      </c>
      <c r="L1410">
        <f>(F1410-E1410)/365</f>
        <v>0</v>
      </c>
      <c r="M1410">
        <f ca="1">K1410/H1410</f>
        <v>3398.1304420629608</v>
      </c>
      <c r="N1410">
        <f>COUNTIF(K:K,K1410)</f>
        <v>17</v>
      </c>
      <c r="O1410">
        <f ca="1">COUNTIF(M:M,M1410)</f>
        <v>4</v>
      </c>
    </row>
    <row r="1411" spans="1:15" x14ac:dyDescent="0.3">
      <c r="A1411">
        <v>789</v>
      </c>
      <c r="B1411" t="s">
        <v>233</v>
      </c>
      <c r="C1411" t="s">
        <v>234</v>
      </c>
      <c r="D1411" t="s">
        <v>11</v>
      </c>
      <c r="E1411" s="8">
        <v>38362</v>
      </c>
      <c r="F1411" s="8">
        <v>38362</v>
      </c>
      <c r="G1411" s="3">
        <f ca="1">(TODAY()-E1411)/365</f>
        <v>16.361643835616437</v>
      </c>
      <c r="H1411" s="3">
        <f ca="1">(TODAY()-F1411)/365</f>
        <v>16.361643835616437</v>
      </c>
      <c r="I1411" t="s">
        <v>10</v>
      </c>
      <c r="J1411">
        <f t="shared" ref="J1411:J1474" si="22">IF(K1411&gt;1000, K1411, 40*4*K1411)</f>
        <v>55599</v>
      </c>
      <c r="K1411">
        <v>55599</v>
      </c>
      <c r="L1411">
        <f>(F1411-E1411)/365</f>
        <v>0</v>
      </c>
      <c r="M1411">
        <f ca="1">K1411/H1411</f>
        <v>3398.1304420629608</v>
      </c>
      <c r="N1411">
        <f>COUNTIF(K:K,K1411)</f>
        <v>17</v>
      </c>
      <c r="O1411">
        <f ca="1">COUNTIF(M:M,M1411)</f>
        <v>4</v>
      </c>
    </row>
    <row r="1412" spans="1:15" x14ac:dyDescent="0.3">
      <c r="A1412">
        <v>780</v>
      </c>
      <c r="B1412" t="s">
        <v>233</v>
      </c>
      <c r="C1412" t="s">
        <v>234</v>
      </c>
      <c r="D1412" t="s">
        <v>11</v>
      </c>
      <c r="E1412" s="8">
        <v>38187</v>
      </c>
      <c r="F1412" s="8">
        <v>38187</v>
      </c>
      <c r="G1412" s="3">
        <f ca="1">(TODAY()-E1412)/365</f>
        <v>16.841095890410958</v>
      </c>
      <c r="H1412" s="3">
        <f ca="1">(TODAY()-F1412)/365</f>
        <v>16.841095890410958</v>
      </c>
      <c r="I1412" t="s">
        <v>10</v>
      </c>
      <c r="J1412">
        <f t="shared" si="22"/>
        <v>55599</v>
      </c>
      <c r="K1412">
        <v>55599</v>
      </c>
      <c r="L1412">
        <f>(F1412-E1412)/365</f>
        <v>0</v>
      </c>
      <c r="M1412">
        <f ca="1">K1412/H1412</f>
        <v>3301.3884821864326</v>
      </c>
      <c r="N1412">
        <f>COUNTIF(K:K,K1412)</f>
        <v>17</v>
      </c>
      <c r="O1412">
        <f ca="1">COUNTIF(M:M,M1412)</f>
        <v>4</v>
      </c>
    </row>
    <row r="1413" spans="1:15" x14ac:dyDescent="0.3">
      <c r="A1413">
        <v>781</v>
      </c>
      <c r="B1413" t="s">
        <v>233</v>
      </c>
      <c r="C1413" t="s">
        <v>234</v>
      </c>
      <c r="D1413" t="s">
        <v>11</v>
      </c>
      <c r="E1413" s="8">
        <v>38187</v>
      </c>
      <c r="F1413" s="8">
        <v>38187</v>
      </c>
      <c r="G1413" s="3">
        <f ca="1">(TODAY()-E1413)/365</f>
        <v>16.841095890410958</v>
      </c>
      <c r="H1413" s="3">
        <f ca="1">(TODAY()-F1413)/365</f>
        <v>16.841095890410958</v>
      </c>
      <c r="I1413" t="s">
        <v>10</v>
      </c>
      <c r="J1413">
        <f t="shared" si="22"/>
        <v>55599</v>
      </c>
      <c r="K1413">
        <v>55599</v>
      </c>
      <c r="L1413">
        <f>(F1413-E1413)/365</f>
        <v>0</v>
      </c>
      <c r="M1413">
        <f ca="1">K1413/H1413</f>
        <v>3301.3884821864326</v>
      </c>
      <c r="N1413">
        <f>COUNTIF(K:K,K1413)</f>
        <v>17</v>
      </c>
      <c r="O1413">
        <f ca="1">COUNTIF(M:M,M1413)</f>
        <v>4</v>
      </c>
    </row>
    <row r="1414" spans="1:15" x14ac:dyDescent="0.3">
      <c r="A1414">
        <v>782</v>
      </c>
      <c r="B1414" t="s">
        <v>233</v>
      </c>
      <c r="C1414" t="s">
        <v>234</v>
      </c>
      <c r="D1414" t="s">
        <v>11</v>
      </c>
      <c r="E1414" s="8">
        <v>38187</v>
      </c>
      <c r="F1414" s="8">
        <v>38187</v>
      </c>
      <c r="G1414" s="3">
        <f ca="1">(TODAY()-E1414)/365</f>
        <v>16.841095890410958</v>
      </c>
      <c r="H1414" s="3">
        <f ca="1">(TODAY()-F1414)/365</f>
        <v>16.841095890410958</v>
      </c>
      <c r="I1414" t="s">
        <v>10</v>
      </c>
      <c r="J1414">
        <f t="shared" si="22"/>
        <v>55599</v>
      </c>
      <c r="K1414">
        <v>55599</v>
      </c>
      <c r="L1414">
        <f>(F1414-E1414)/365</f>
        <v>0</v>
      </c>
      <c r="M1414">
        <f ca="1">K1414/H1414</f>
        <v>3301.3884821864326</v>
      </c>
      <c r="N1414">
        <f>COUNTIF(K:K,K1414)</f>
        <v>17</v>
      </c>
      <c r="O1414">
        <f ca="1">COUNTIF(M:M,M1414)</f>
        <v>4</v>
      </c>
    </row>
    <row r="1415" spans="1:15" x14ac:dyDescent="0.3">
      <c r="A1415">
        <v>783</v>
      </c>
      <c r="B1415" t="s">
        <v>233</v>
      </c>
      <c r="C1415" t="s">
        <v>234</v>
      </c>
      <c r="D1415" t="s">
        <v>11</v>
      </c>
      <c r="E1415" s="8">
        <v>38187</v>
      </c>
      <c r="F1415" s="8">
        <v>38187</v>
      </c>
      <c r="G1415" s="3">
        <f ca="1">(TODAY()-E1415)/365</f>
        <v>16.841095890410958</v>
      </c>
      <c r="H1415" s="3">
        <f ca="1">(TODAY()-F1415)/365</f>
        <v>16.841095890410958</v>
      </c>
      <c r="I1415" t="s">
        <v>10</v>
      </c>
      <c r="J1415">
        <f t="shared" si="22"/>
        <v>55599</v>
      </c>
      <c r="K1415">
        <v>55599</v>
      </c>
      <c r="L1415">
        <f>(F1415-E1415)/365</f>
        <v>0</v>
      </c>
      <c r="M1415">
        <f ca="1">K1415/H1415</f>
        <v>3301.3884821864326</v>
      </c>
      <c r="N1415">
        <f>COUNTIF(K:K,K1415)</f>
        <v>17</v>
      </c>
      <c r="O1415">
        <f ca="1">COUNTIF(M:M,M1415)</f>
        <v>4</v>
      </c>
    </row>
    <row r="1416" spans="1:15" x14ac:dyDescent="0.3">
      <c r="A1416">
        <v>2839</v>
      </c>
      <c r="B1416" t="s">
        <v>502</v>
      </c>
      <c r="C1416" t="s">
        <v>465</v>
      </c>
      <c r="D1416" t="s">
        <v>11</v>
      </c>
      <c r="E1416" s="8">
        <v>40155</v>
      </c>
      <c r="F1416" s="8">
        <v>41799</v>
      </c>
      <c r="G1416" s="3">
        <f ca="1">(TODAY()-E1416)/365</f>
        <v>11.449315068493151</v>
      </c>
      <c r="H1416" s="3">
        <f ca="1">(TODAY()-F1416)/365</f>
        <v>6.9452054794520546</v>
      </c>
      <c r="I1416" t="s">
        <v>14</v>
      </c>
      <c r="J1416">
        <f t="shared" si="22"/>
        <v>55590.06</v>
      </c>
      <c r="K1416">
        <v>55590.06</v>
      </c>
      <c r="L1416">
        <f>(F1416-E1416)/365</f>
        <v>4.5041095890410956</v>
      </c>
      <c r="M1416">
        <f ca="1">K1416/H1416</f>
        <v>8004.0914792899412</v>
      </c>
      <c r="N1416">
        <f>COUNTIF(K:K,K1416)</f>
        <v>1</v>
      </c>
      <c r="O1416">
        <f ca="1">COUNTIF(M:M,M1416)</f>
        <v>1</v>
      </c>
    </row>
    <row r="1417" spans="1:15" x14ac:dyDescent="0.3">
      <c r="A1417">
        <v>393</v>
      </c>
      <c r="B1417" t="s">
        <v>233</v>
      </c>
      <c r="C1417" t="s">
        <v>235</v>
      </c>
      <c r="D1417" t="s">
        <v>11</v>
      </c>
      <c r="E1417" s="8">
        <v>41281</v>
      </c>
      <c r="F1417" s="8">
        <v>41281</v>
      </c>
      <c r="G1417" s="3">
        <f ca="1">(TODAY()-E1417)/365</f>
        <v>8.3643835616438356</v>
      </c>
      <c r="H1417" s="3">
        <f ca="1">(TODAY()-F1417)/365</f>
        <v>8.3643835616438356</v>
      </c>
      <c r="I1417" t="s">
        <v>10</v>
      </c>
      <c r="J1417">
        <f t="shared" si="22"/>
        <v>55584</v>
      </c>
      <c r="K1417">
        <v>55584</v>
      </c>
      <c r="L1417">
        <f>(F1417-E1417)/365</f>
        <v>0</v>
      </c>
      <c r="M1417">
        <f ca="1">K1417/H1417</f>
        <v>6645.3193580085162</v>
      </c>
      <c r="N1417">
        <f>COUNTIF(K:K,K1417)</f>
        <v>40</v>
      </c>
      <c r="O1417">
        <f ca="1">COUNTIF(M:M,M1417)</f>
        <v>1</v>
      </c>
    </row>
    <row r="1418" spans="1:15" x14ac:dyDescent="0.3">
      <c r="A1418">
        <v>417</v>
      </c>
      <c r="B1418" t="s">
        <v>635</v>
      </c>
      <c r="C1418" t="s">
        <v>636</v>
      </c>
      <c r="D1418" t="s">
        <v>11</v>
      </c>
      <c r="E1418" s="8">
        <v>41239</v>
      </c>
      <c r="F1418" s="8">
        <v>41239</v>
      </c>
      <c r="G1418" s="3">
        <f ca="1">(TODAY()-E1418)/365</f>
        <v>8.4794520547945211</v>
      </c>
      <c r="H1418" s="3">
        <f ca="1">(TODAY()-F1418)/365</f>
        <v>8.4794520547945211</v>
      </c>
      <c r="I1418" t="s">
        <v>10</v>
      </c>
      <c r="J1418">
        <f t="shared" si="22"/>
        <v>55584</v>
      </c>
      <c r="K1418">
        <v>55584</v>
      </c>
      <c r="L1418">
        <f>(F1418-E1418)/365</f>
        <v>0</v>
      </c>
      <c r="M1418">
        <f ca="1">K1418/H1418</f>
        <v>6555.140549273021</v>
      </c>
      <c r="N1418">
        <f>COUNTIF(K:K,K1418)</f>
        <v>40</v>
      </c>
      <c r="O1418">
        <f ca="1">COUNTIF(M:M,M1418)</f>
        <v>8</v>
      </c>
    </row>
    <row r="1419" spans="1:15" x14ac:dyDescent="0.3">
      <c r="A1419">
        <v>418</v>
      </c>
      <c r="B1419" t="s">
        <v>663</v>
      </c>
      <c r="C1419" t="s">
        <v>636</v>
      </c>
      <c r="D1419" t="s">
        <v>11</v>
      </c>
      <c r="E1419" s="8">
        <v>41239</v>
      </c>
      <c r="F1419" s="8">
        <v>41239</v>
      </c>
      <c r="G1419" s="3">
        <f ca="1">(TODAY()-E1419)/365</f>
        <v>8.4794520547945211</v>
      </c>
      <c r="H1419" s="3">
        <f ca="1">(TODAY()-F1419)/365</f>
        <v>8.4794520547945211</v>
      </c>
      <c r="I1419" t="s">
        <v>10</v>
      </c>
      <c r="J1419">
        <f t="shared" si="22"/>
        <v>55584</v>
      </c>
      <c r="K1419">
        <v>55584</v>
      </c>
      <c r="L1419">
        <f>(F1419-E1419)/365</f>
        <v>0</v>
      </c>
      <c r="M1419">
        <f ca="1">K1419/H1419</f>
        <v>6555.140549273021</v>
      </c>
      <c r="N1419">
        <f>COUNTIF(K:K,K1419)</f>
        <v>40</v>
      </c>
      <c r="O1419">
        <f ca="1">COUNTIF(M:M,M1419)</f>
        <v>8</v>
      </c>
    </row>
    <row r="1420" spans="1:15" x14ac:dyDescent="0.3">
      <c r="A1420">
        <v>419</v>
      </c>
      <c r="B1420" t="s">
        <v>663</v>
      </c>
      <c r="C1420" t="s">
        <v>636</v>
      </c>
      <c r="D1420" t="s">
        <v>11</v>
      </c>
      <c r="E1420" s="8">
        <v>41239</v>
      </c>
      <c r="F1420" s="8">
        <v>41239</v>
      </c>
      <c r="G1420" s="3">
        <f ca="1">(TODAY()-E1420)/365</f>
        <v>8.4794520547945211</v>
      </c>
      <c r="H1420" s="3">
        <f ca="1">(TODAY()-F1420)/365</f>
        <v>8.4794520547945211</v>
      </c>
      <c r="I1420" t="s">
        <v>10</v>
      </c>
      <c r="J1420">
        <f t="shared" si="22"/>
        <v>55584</v>
      </c>
      <c r="K1420">
        <v>55584</v>
      </c>
      <c r="L1420">
        <f>(F1420-E1420)/365</f>
        <v>0</v>
      </c>
      <c r="M1420">
        <f ca="1">K1420/H1420</f>
        <v>6555.140549273021</v>
      </c>
      <c r="N1420">
        <f>COUNTIF(K:K,K1420)</f>
        <v>40</v>
      </c>
      <c r="O1420">
        <f ca="1">COUNTIF(M:M,M1420)</f>
        <v>8</v>
      </c>
    </row>
    <row r="1421" spans="1:15" x14ac:dyDescent="0.3">
      <c r="A1421">
        <v>420</v>
      </c>
      <c r="B1421" t="s">
        <v>663</v>
      </c>
      <c r="C1421" t="s">
        <v>636</v>
      </c>
      <c r="D1421" t="s">
        <v>11</v>
      </c>
      <c r="E1421" s="8">
        <v>41239</v>
      </c>
      <c r="F1421" s="8">
        <v>41239</v>
      </c>
      <c r="G1421" s="3">
        <f ca="1">(TODAY()-E1421)/365</f>
        <v>8.4794520547945211</v>
      </c>
      <c r="H1421" s="3">
        <f ca="1">(TODAY()-F1421)/365</f>
        <v>8.4794520547945211</v>
      </c>
      <c r="I1421" t="s">
        <v>10</v>
      </c>
      <c r="J1421">
        <f t="shared" si="22"/>
        <v>55584</v>
      </c>
      <c r="K1421">
        <v>55584</v>
      </c>
      <c r="L1421">
        <f>(F1421-E1421)/365</f>
        <v>0</v>
      </c>
      <c r="M1421">
        <f ca="1">K1421/H1421</f>
        <v>6555.140549273021</v>
      </c>
      <c r="N1421">
        <f>COUNTIF(K:K,K1421)</f>
        <v>40</v>
      </c>
      <c r="O1421">
        <f ca="1">COUNTIF(M:M,M1421)</f>
        <v>8</v>
      </c>
    </row>
    <row r="1422" spans="1:15" x14ac:dyDescent="0.3">
      <c r="A1422">
        <v>421</v>
      </c>
      <c r="B1422" t="s">
        <v>667</v>
      </c>
      <c r="C1422" t="s">
        <v>636</v>
      </c>
      <c r="D1422" t="s">
        <v>11</v>
      </c>
      <c r="E1422" s="8">
        <v>41239</v>
      </c>
      <c r="F1422" s="8">
        <v>41239</v>
      </c>
      <c r="G1422" s="3">
        <f ca="1">(TODAY()-E1422)/365</f>
        <v>8.4794520547945211</v>
      </c>
      <c r="H1422" s="3">
        <f ca="1">(TODAY()-F1422)/365</f>
        <v>8.4794520547945211</v>
      </c>
      <c r="I1422" t="s">
        <v>10</v>
      </c>
      <c r="J1422">
        <f t="shared" si="22"/>
        <v>55584</v>
      </c>
      <c r="K1422">
        <v>55584</v>
      </c>
      <c r="L1422">
        <f>(F1422-E1422)/365</f>
        <v>0</v>
      </c>
      <c r="M1422">
        <f ca="1">K1422/H1422</f>
        <v>6555.140549273021</v>
      </c>
      <c r="N1422">
        <f>COUNTIF(K:K,K1422)</f>
        <v>40</v>
      </c>
      <c r="O1422">
        <f ca="1">COUNTIF(M:M,M1422)</f>
        <v>8</v>
      </c>
    </row>
    <row r="1423" spans="1:15" x14ac:dyDescent="0.3">
      <c r="A1423">
        <v>422</v>
      </c>
      <c r="B1423" t="s">
        <v>667</v>
      </c>
      <c r="C1423" t="s">
        <v>636</v>
      </c>
      <c r="D1423" t="s">
        <v>11</v>
      </c>
      <c r="E1423" s="8">
        <v>41239</v>
      </c>
      <c r="F1423" s="8">
        <v>41239</v>
      </c>
      <c r="G1423" s="3">
        <f ca="1">(TODAY()-E1423)/365</f>
        <v>8.4794520547945211</v>
      </c>
      <c r="H1423" s="3">
        <f ca="1">(TODAY()-F1423)/365</f>
        <v>8.4794520547945211</v>
      </c>
      <c r="I1423" t="s">
        <v>10</v>
      </c>
      <c r="J1423">
        <f t="shared" si="22"/>
        <v>55584</v>
      </c>
      <c r="K1423">
        <v>55584</v>
      </c>
      <c r="L1423">
        <f>(F1423-E1423)/365</f>
        <v>0</v>
      </c>
      <c r="M1423">
        <f ca="1">K1423/H1423</f>
        <v>6555.140549273021</v>
      </c>
      <c r="N1423">
        <f>COUNTIF(K:K,K1423)</f>
        <v>40</v>
      </c>
      <c r="O1423">
        <f ca="1">COUNTIF(M:M,M1423)</f>
        <v>8</v>
      </c>
    </row>
    <row r="1424" spans="1:15" x14ac:dyDescent="0.3">
      <c r="A1424">
        <v>423</v>
      </c>
      <c r="B1424" t="s">
        <v>667</v>
      </c>
      <c r="C1424" t="s">
        <v>636</v>
      </c>
      <c r="D1424" t="s">
        <v>11</v>
      </c>
      <c r="E1424" s="8">
        <v>41239</v>
      </c>
      <c r="F1424" s="8">
        <v>41239</v>
      </c>
      <c r="G1424" s="3">
        <f ca="1">(TODAY()-E1424)/365</f>
        <v>8.4794520547945211</v>
      </c>
      <c r="H1424" s="3">
        <f ca="1">(TODAY()-F1424)/365</f>
        <v>8.4794520547945211</v>
      </c>
      <c r="I1424" t="s">
        <v>10</v>
      </c>
      <c r="J1424">
        <f t="shared" si="22"/>
        <v>55584</v>
      </c>
      <c r="K1424">
        <v>55584</v>
      </c>
      <c r="L1424">
        <f>(F1424-E1424)/365</f>
        <v>0</v>
      </c>
      <c r="M1424">
        <f ca="1">K1424/H1424</f>
        <v>6555.140549273021</v>
      </c>
      <c r="N1424">
        <f>COUNTIF(K:K,K1424)</f>
        <v>40</v>
      </c>
      <c r="O1424">
        <f ca="1">COUNTIF(M:M,M1424)</f>
        <v>8</v>
      </c>
    </row>
    <row r="1425" spans="1:15" x14ac:dyDescent="0.3">
      <c r="A1425">
        <v>424</v>
      </c>
      <c r="B1425" t="s">
        <v>667</v>
      </c>
      <c r="C1425" t="s">
        <v>636</v>
      </c>
      <c r="D1425" t="s">
        <v>11</v>
      </c>
      <c r="E1425" s="8">
        <v>41239</v>
      </c>
      <c r="F1425" s="8">
        <v>41239</v>
      </c>
      <c r="G1425" s="3">
        <f ca="1">(TODAY()-E1425)/365</f>
        <v>8.4794520547945211</v>
      </c>
      <c r="H1425" s="3">
        <f ca="1">(TODAY()-F1425)/365</f>
        <v>8.4794520547945211</v>
      </c>
      <c r="I1425" t="s">
        <v>10</v>
      </c>
      <c r="J1425">
        <f t="shared" si="22"/>
        <v>55584</v>
      </c>
      <c r="K1425">
        <v>55584</v>
      </c>
      <c r="L1425">
        <f>(F1425-E1425)/365</f>
        <v>0</v>
      </c>
      <c r="M1425">
        <f ca="1">K1425/H1425</f>
        <v>6555.140549273021</v>
      </c>
      <c r="N1425">
        <f>COUNTIF(K:K,K1425)</f>
        <v>40</v>
      </c>
      <c r="O1425">
        <f ca="1">COUNTIF(M:M,M1425)</f>
        <v>8</v>
      </c>
    </row>
    <row r="1426" spans="1:15" x14ac:dyDescent="0.3">
      <c r="A1426">
        <v>415</v>
      </c>
      <c r="B1426" t="s">
        <v>663</v>
      </c>
      <c r="C1426" t="s">
        <v>636</v>
      </c>
      <c r="D1426" t="s">
        <v>11</v>
      </c>
      <c r="E1426" s="8">
        <v>41218</v>
      </c>
      <c r="F1426" s="8">
        <v>41218</v>
      </c>
      <c r="G1426" s="3">
        <f ca="1">(TODAY()-E1426)/365</f>
        <v>8.536986301369863</v>
      </c>
      <c r="H1426" s="3">
        <f ca="1">(TODAY()-F1426)/365</f>
        <v>8.536986301369863</v>
      </c>
      <c r="I1426" t="s">
        <v>10</v>
      </c>
      <c r="J1426">
        <f t="shared" si="22"/>
        <v>55584</v>
      </c>
      <c r="K1426">
        <v>55584</v>
      </c>
      <c r="L1426">
        <f>(F1426-E1426)/365</f>
        <v>0</v>
      </c>
      <c r="M1426">
        <f ca="1">K1426/H1426</f>
        <v>6510.9627727856223</v>
      </c>
      <c r="N1426">
        <f>COUNTIF(K:K,K1426)</f>
        <v>40</v>
      </c>
      <c r="O1426">
        <f ca="1">COUNTIF(M:M,M1426)</f>
        <v>2</v>
      </c>
    </row>
    <row r="1427" spans="1:15" x14ac:dyDescent="0.3">
      <c r="A1427">
        <v>416</v>
      </c>
      <c r="B1427" t="s">
        <v>667</v>
      </c>
      <c r="C1427" t="s">
        <v>636</v>
      </c>
      <c r="D1427" t="s">
        <v>11</v>
      </c>
      <c r="E1427" s="8">
        <v>41218</v>
      </c>
      <c r="F1427" s="8">
        <v>41218</v>
      </c>
      <c r="G1427" s="3">
        <f ca="1">(TODAY()-E1427)/365</f>
        <v>8.536986301369863</v>
      </c>
      <c r="H1427" s="3">
        <f ca="1">(TODAY()-F1427)/365</f>
        <v>8.536986301369863</v>
      </c>
      <c r="I1427" t="s">
        <v>10</v>
      </c>
      <c r="J1427">
        <f t="shared" si="22"/>
        <v>55584</v>
      </c>
      <c r="K1427">
        <v>55584</v>
      </c>
      <c r="L1427">
        <f>(F1427-E1427)/365</f>
        <v>0</v>
      </c>
      <c r="M1427">
        <f ca="1">K1427/H1427</f>
        <v>6510.9627727856223</v>
      </c>
      <c r="N1427">
        <f>COUNTIF(K:K,K1427)</f>
        <v>40</v>
      </c>
      <c r="O1427">
        <f ca="1">COUNTIF(M:M,M1427)</f>
        <v>2</v>
      </c>
    </row>
    <row r="1428" spans="1:15" x14ac:dyDescent="0.3">
      <c r="A1428">
        <v>409</v>
      </c>
      <c r="B1428" t="s">
        <v>635</v>
      </c>
      <c r="C1428" t="s">
        <v>636</v>
      </c>
      <c r="D1428" t="s">
        <v>11</v>
      </c>
      <c r="E1428" s="8">
        <v>41099</v>
      </c>
      <c r="F1428" s="8">
        <v>41099</v>
      </c>
      <c r="G1428" s="3">
        <f ca="1">(TODAY()-E1428)/365</f>
        <v>8.8630136986301373</v>
      </c>
      <c r="H1428" s="3">
        <f ca="1">(TODAY()-F1428)/365</f>
        <v>8.8630136986301373</v>
      </c>
      <c r="I1428" t="s">
        <v>10</v>
      </c>
      <c r="J1428">
        <f t="shared" si="22"/>
        <v>55584</v>
      </c>
      <c r="K1428">
        <v>55584</v>
      </c>
      <c r="L1428">
        <f>(F1428-E1428)/365</f>
        <v>0</v>
      </c>
      <c r="M1428">
        <f ca="1">K1428/H1428</f>
        <v>6271.4559505409579</v>
      </c>
      <c r="N1428">
        <f>COUNTIF(K:K,K1428)</f>
        <v>40</v>
      </c>
      <c r="O1428">
        <f ca="1">COUNTIF(M:M,M1428)</f>
        <v>8</v>
      </c>
    </row>
    <row r="1429" spans="1:15" x14ac:dyDescent="0.3">
      <c r="A1429">
        <v>410</v>
      </c>
      <c r="B1429" t="s">
        <v>663</v>
      </c>
      <c r="C1429" t="s">
        <v>636</v>
      </c>
      <c r="D1429" t="s">
        <v>11</v>
      </c>
      <c r="E1429" s="8">
        <v>41099</v>
      </c>
      <c r="F1429" s="8">
        <v>41099</v>
      </c>
      <c r="G1429" s="3">
        <f ca="1">(TODAY()-E1429)/365</f>
        <v>8.8630136986301373</v>
      </c>
      <c r="H1429" s="3">
        <f ca="1">(TODAY()-F1429)/365</f>
        <v>8.8630136986301373</v>
      </c>
      <c r="I1429" t="s">
        <v>10</v>
      </c>
      <c r="J1429">
        <f t="shared" si="22"/>
        <v>55584</v>
      </c>
      <c r="K1429">
        <v>55584</v>
      </c>
      <c r="L1429">
        <f>(F1429-E1429)/365</f>
        <v>0</v>
      </c>
      <c r="M1429">
        <f ca="1">K1429/H1429</f>
        <v>6271.4559505409579</v>
      </c>
      <c r="N1429">
        <f>COUNTIF(K:K,K1429)</f>
        <v>40</v>
      </c>
      <c r="O1429">
        <f ca="1">COUNTIF(M:M,M1429)</f>
        <v>8</v>
      </c>
    </row>
    <row r="1430" spans="1:15" x14ac:dyDescent="0.3">
      <c r="A1430">
        <v>2731</v>
      </c>
      <c r="B1430" t="s">
        <v>663</v>
      </c>
      <c r="C1430" t="s">
        <v>636</v>
      </c>
      <c r="D1430" t="s">
        <v>11</v>
      </c>
      <c r="E1430" s="8">
        <v>39760</v>
      </c>
      <c r="F1430" s="8">
        <v>41099</v>
      </c>
      <c r="G1430" s="3">
        <f ca="1">(TODAY()-E1430)/365</f>
        <v>12.531506849315068</v>
      </c>
      <c r="H1430" s="3">
        <f ca="1">(TODAY()-F1430)/365</f>
        <v>8.8630136986301373</v>
      </c>
      <c r="I1430" t="s">
        <v>10</v>
      </c>
      <c r="J1430">
        <f t="shared" si="22"/>
        <v>55584</v>
      </c>
      <c r="K1430">
        <v>55584</v>
      </c>
      <c r="L1430">
        <f>(F1430-E1430)/365</f>
        <v>3.6684931506849314</v>
      </c>
      <c r="M1430">
        <f ca="1">K1430/H1430</f>
        <v>6271.4559505409579</v>
      </c>
      <c r="N1430">
        <f>COUNTIF(K:K,K1430)</f>
        <v>40</v>
      </c>
      <c r="O1430">
        <f ca="1">COUNTIF(M:M,M1430)</f>
        <v>8</v>
      </c>
    </row>
    <row r="1431" spans="1:15" x14ac:dyDescent="0.3">
      <c r="A1431">
        <v>411</v>
      </c>
      <c r="B1431" t="s">
        <v>667</v>
      </c>
      <c r="C1431" t="s">
        <v>636</v>
      </c>
      <c r="D1431" t="s">
        <v>11</v>
      </c>
      <c r="E1431" s="8">
        <v>41099</v>
      </c>
      <c r="F1431" s="8">
        <v>41099</v>
      </c>
      <c r="G1431" s="3">
        <f ca="1">(TODAY()-E1431)/365</f>
        <v>8.8630136986301373</v>
      </c>
      <c r="H1431" s="3">
        <f ca="1">(TODAY()-F1431)/365</f>
        <v>8.8630136986301373</v>
      </c>
      <c r="I1431" t="s">
        <v>10</v>
      </c>
      <c r="J1431">
        <f t="shared" si="22"/>
        <v>55584</v>
      </c>
      <c r="K1431">
        <v>55584</v>
      </c>
      <c r="L1431">
        <f>(F1431-E1431)/365</f>
        <v>0</v>
      </c>
      <c r="M1431">
        <f ca="1">K1431/H1431</f>
        <v>6271.4559505409579</v>
      </c>
      <c r="N1431">
        <f>COUNTIF(K:K,K1431)</f>
        <v>40</v>
      </c>
      <c r="O1431">
        <f ca="1">COUNTIF(M:M,M1431)</f>
        <v>8</v>
      </c>
    </row>
    <row r="1432" spans="1:15" x14ac:dyDescent="0.3">
      <c r="A1432">
        <v>412</v>
      </c>
      <c r="B1432" t="s">
        <v>667</v>
      </c>
      <c r="C1432" t="s">
        <v>636</v>
      </c>
      <c r="D1432" t="s">
        <v>11</v>
      </c>
      <c r="E1432" s="8">
        <v>41099</v>
      </c>
      <c r="F1432" s="8">
        <v>41099</v>
      </c>
      <c r="G1432" s="3">
        <f ca="1">(TODAY()-E1432)/365</f>
        <v>8.8630136986301373</v>
      </c>
      <c r="H1432" s="3">
        <f ca="1">(TODAY()-F1432)/365</f>
        <v>8.8630136986301373</v>
      </c>
      <c r="I1432" t="s">
        <v>10</v>
      </c>
      <c r="J1432">
        <f t="shared" si="22"/>
        <v>55584</v>
      </c>
      <c r="K1432">
        <v>55584</v>
      </c>
      <c r="L1432">
        <f>(F1432-E1432)/365</f>
        <v>0</v>
      </c>
      <c r="M1432">
        <f ca="1">K1432/H1432</f>
        <v>6271.4559505409579</v>
      </c>
      <c r="N1432">
        <f>COUNTIF(K:K,K1432)</f>
        <v>40</v>
      </c>
      <c r="O1432">
        <f ca="1">COUNTIF(M:M,M1432)</f>
        <v>8</v>
      </c>
    </row>
    <row r="1433" spans="1:15" x14ac:dyDescent="0.3">
      <c r="A1433">
        <v>413</v>
      </c>
      <c r="B1433" t="s">
        <v>667</v>
      </c>
      <c r="C1433" t="s">
        <v>636</v>
      </c>
      <c r="D1433" t="s">
        <v>11</v>
      </c>
      <c r="E1433" s="8">
        <v>41099</v>
      </c>
      <c r="F1433" s="8">
        <v>41099</v>
      </c>
      <c r="G1433" s="3">
        <f ca="1">(TODAY()-E1433)/365</f>
        <v>8.8630136986301373</v>
      </c>
      <c r="H1433" s="3">
        <f ca="1">(TODAY()-F1433)/365</f>
        <v>8.8630136986301373</v>
      </c>
      <c r="I1433" t="s">
        <v>10</v>
      </c>
      <c r="J1433">
        <f t="shared" si="22"/>
        <v>55584</v>
      </c>
      <c r="K1433">
        <v>55584</v>
      </c>
      <c r="L1433">
        <f>(F1433-E1433)/365</f>
        <v>0</v>
      </c>
      <c r="M1433">
        <f ca="1">K1433/H1433</f>
        <v>6271.4559505409579</v>
      </c>
      <c r="N1433">
        <f>COUNTIF(K:K,K1433)</f>
        <v>40</v>
      </c>
      <c r="O1433">
        <f ca="1">COUNTIF(M:M,M1433)</f>
        <v>8</v>
      </c>
    </row>
    <row r="1434" spans="1:15" x14ac:dyDescent="0.3">
      <c r="A1434">
        <v>414</v>
      </c>
      <c r="B1434" t="s">
        <v>667</v>
      </c>
      <c r="C1434" t="s">
        <v>636</v>
      </c>
      <c r="D1434" t="s">
        <v>11</v>
      </c>
      <c r="E1434" s="8">
        <v>41099</v>
      </c>
      <c r="F1434" s="8">
        <v>41099</v>
      </c>
      <c r="G1434" s="3">
        <f ca="1">(TODAY()-E1434)/365</f>
        <v>8.8630136986301373</v>
      </c>
      <c r="H1434" s="3">
        <f ca="1">(TODAY()-F1434)/365</f>
        <v>8.8630136986301373</v>
      </c>
      <c r="I1434" t="s">
        <v>10</v>
      </c>
      <c r="J1434">
        <f t="shared" si="22"/>
        <v>55584</v>
      </c>
      <c r="K1434">
        <v>55584</v>
      </c>
      <c r="L1434">
        <f>(F1434-E1434)/365</f>
        <v>0</v>
      </c>
      <c r="M1434">
        <f ca="1">K1434/H1434</f>
        <v>6271.4559505409579</v>
      </c>
      <c r="N1434">
        <f>COUNTIF(K:K,K1434)</f>
        <v>40</v>
      </c>
      <c r="O1434">
        <f ca="1">COUNTIF(M:M,M1434)</f>
        <v>8</v>
      </c>
    </row>
    <row r="1435" spans="1:15" x14ac:dyDescent="0.3">
      <c r="A1435">
        <v>2686</v>
      </c>
      <c r="B1435" t="s">
        <v>667</v>
      </c>
      <c r="C1435" t="s">
        <v>636</v>
      </c>
      <c r="D1435" t="s">
        <v>11</v>
      </c>
      <c r="E1435" s="8">
        <v>39911</v>
      </c>
      <c r="F1435" s="8">
        <v>41099</v>
      </c>
      <c r="G1435" s="3">
        <f ca="1">(TODAY()-E1435)/365</f>
        <v>12.117808219178082</v>
      </c>
      <c r="H1435" s="3">
        <f ca="1">(TODAY()-F1435)/365</f>
        <v>8.8630136986301373</v>
      </c>
      <c r="I1435" t="s">
        <v>10</v>
      </c>
      <c r="J1435">
        <f t="shared" si="22"/>
        <v>55584</v>
      </c>
      <c r="K1435">
        <v>55584</v>
      </c>
      <c r="L1435">
        <f>(F1435-E1435)/365</f>
        <v>3.2547945205479452</v>
      </c>
      <c r="M1435">
        <f ca="1">K1435/H1435</f>
        <v>6271.4559505409579</v>
      </c>
      <c r="N1435">
        <f>COUNTIF(K:K,K1435)</f>
        <v>40</v>
      </c>
      <c r="O1435">
        <f ca="1">COUNTIF(M:M,M1435)</f>
        <v>8</v>
      </c>
    </row>
    <row r="1436" spans="1:15" x14ac:dyDescent="0.3">
      <c r="A1436">
        <v>402</v>
      </c>
      <c r="B1436" t="s">
        <v>635</v>
      </c>
      <c r="C1436" t="s">
        <v>636</v>
      </c>
      <c r="D1436" t="s">
        <v>11</v>
      </c>
      <c r="E1436" s="8">
        <v>40945</v>
      </c>
      <c r="F1436" s="8">
        <v>40945</v>
      </c>
      <c r="G1436" s="3">
        <f ca="1">(TODAY()-E1436)/365</f>
        <v>9.2849315068493148</v>
      </c>
      <c r="H1436" s="3">
        <f ca="1">(TODAY()-F1436)/365</f>
        <v>9.2849315068493148</v>
      </c>
      <c r="I1436" t="s">
        <v>10</v>
      </c>
      <c r="J1436">
        <f t="shared" si="22"/>
        <v>55584</v>
      </c>
      <c r="K1436">
        <v>55584</v>
      </c>
      <c r="L1436">
        <f>(F1436-E1436)/365</f>
        <v>0</v>
      </c>
      <c r="M1436">
        <f ca="1">K1436/H1436</f>
        <v>5986.4738861020951</v>
      </c>
      <c r="N1436">
        <f>COUNTIF(K:K,K1436)</f>
        <v>40</v>
      </c>
      <c r="O1436">
        <f ca="1">COUNTIF(M:M,M1436)</f>
        <v>8</v>
      </c>
    </row>
    <row r="1437" spans="1:15" x14ac:dyDescent="0.3">
      <c r="A1437">
        <v>403</v>
      </c>
      <c r="B1437" t="s">
        <v>635</v>
      </c>
      <c r="C1437" t="s">
        <v>636</v>
      </c>
      <c r="D1437" t="s">
        <v>11</v>
      </c>
      <c r="E1437" s="8">
        <v>40945</v>
      </c>
      <c r="F1437" s="8">
        <v>40945</v>
      </c>
      <c r="G1437" s="3">
        <f ca="1">(TODAY()-E1437)/365</f>
        <v>9.2849315068493148</v>
      </c>
      <c r="H1437" s="3">
        <f ca="1">(TODAY()-F1437)/365</f>
        <v>9.2849315068493148</v>
      </c>
      <c r="I1437" t="s">
        <v>10</v>
      </c>
      <c r="J1437">
        <f t="shared" si="22"/>
        <v>55584</v>
      </c>
      <c r="K1437">
        <v>55584</v>
      </c>
      <c r="L1437">
        <f>(F1437-E1437)/365</f>
        <v>0</v>
      </c>
      <c r="M1437">
        <f ca="1">K1437/H1437</f>
        <v>5986.4738861020951</v>
      </c>
      <c r="N1437">
        <f>COUNTIF(K:K,K1437)</f>
        <v>40</v>
      </c>
      <c r="O1437">
        <f ca="1">COUNTIF(M:M,M1437)</f>
        <v>8</v>
      </c>
    </row>
    <row r="1438" spans="1:15" x14ac:dyDescent="0.3">
      <c r="A1438">
        <v>404</v>
      </c>
      <c r="B1438" t="s">
        <v>635</v>
      </c>
      <c r="C1438" t="s">
        <v>636</v>
      </c>
      <c r="D1438" t="s">
        <v>11</v>
      </c>
      <c r="E1438" s="8">
        <v>40945</v>
      </c>
      <c r="F1438" s="8">
        <v>40945</v>
      </c>
      <c r="G1438" s="3">
        <f ca="1">(TODAY()-E1438)/365</f>
        <v>9.2849315068493148</v>
      </c>
      <c r="H1438" s="3">
        <f ca="1">(TODAY()-F1438)/365</f>
        <v>9.2849315068493148</v>
      </c>
      <c r="I1438" t="s">
        <v>10</v>
      </c>
      <c r="J1438">
        <f t="shared" si="22"/>
        <v>55584</v>
      </c>
      <c r="K1438">
        <v>55584</v>
      </c>
      <c r="L1438">
        <f>(F1438-E1438)/365</f>
        <v>0</v>
      </c>
      <c r="M1438">
        <f ca="1">K1438/H1438</f>
        <v>5986.4738861020951</v>
      </c>
      <c r="N1438">
        <f>COUNTIF(K:K,K1438)</f>
        <v>40</v>
      </c>
      <c r="O1438">
        <f ca="1">COUNTIF(M:M,M1438)</f>
        <v>8</v>
      </c>
    </row>
    <row r="1439" spans="1:15" x14ac:dyDescent="0.3">
      <c r="A1439">
        <v>405</v>
      </c>
      <c r="B1439" t="s">
        <v>663</v>
      </c>
      <c r="C1439" t="s">
        <v>636</v>
      </c>
      <c r="D1439" t="s">
        <v>11</v>
      </c>
      <c r="E1439" s="8">
        <v>40945</v>
      </c>
      <c r="F1439" s="8">
        <v>40945</v>
      </c>
      <c r="G1439" s="3">
        <f ca="1">(TODAY()-E1439)/365</f>
        <v>9.2849315068493148</v>
      </c>
      <c r="H1439" s="3">
        <f ca="1">(TODAY()-F1439)/365</f>
        <v>9.2849315068493148</v>
      </c>
      <c r="I1439" t="s">
        <v>10</v>
      </c>
      <c r="J1439">
        <f t="shared" si="22"/>
        <v>55584</v>
      </c>
      <c r="K1439">
        <v>55584</v>
      </c>
      <c r="L1439">
        <f>(F1439-E1439)/365</f>
        <v>0</v>
      </c>
      <c r="M1439">
        <f ca="1">K1439/H1439</f>
        <v>5986.4738861020951</v>
      </c>
      <c r="N1439">
        <f>COUNTIF(K:K,K1439)</f>
        <v>40</v>
      </c>
      <c r="O1439">
        <f ca="1">COUNTIF(M:M,M1439)</f>
        <v>8</v>
      </c>
    </row>
    <row r="1440" spans="1:15" x14ac:dyDescent="0.3">
      <c r="A1440">
        <v>406</v>
      </c>
      <c r="B1440" t="s">
        <v>663</v>
      </c>
      <c r="C1440" t="s">
        <v>636</v>
      </c>
      <c r="D1440" t="s">
        <v>11</v>
      </c>
      <c r="E1440" s="8">
        <v>40945</v>
      </c>
      <c r="F1440" s="8">
        <v>40945</v>
      </c>
      <c r="G1440" s="3">
        <f ca="1">(TODAY()-E1440)/365</f>
        <v>9.2849315068493148</v>
      </c>
      <c r="H1440" s="3">
        <f ca="1">(TODAY()-F1440)/365</f>
        <v>9.2849315068493148</v>
      </c>
      <c r="I1440" t="s">
        <v>10</v>
      </c>
      <c r="J1440">
        <f t="shared" si="22"/>
        <v>55584</v>
      </c>
      <c r="K1440">
        <v>55584</v>
      </c>
      <c r="L1440">
        <f>(F1440-E1440)/365</f>
        <v>0</v>
      </c>
      <c r="M1440">
        <f ca="1">K1440/H1440</f>
        <v>5986.4738861020951</v>
      </c>
      <c r="N1440">
        <f>COUNTIF(K:K,K1440)</f>
        <v>40</v>
      </c>
      <c r="O1440">
        <f ca="1">COUNTIF(M:M,M1440)</f>
        <v>8</v>
      </c>
    </row>
    <row r="1441" spans="1:15" x14ac:dyDescent="0.3">
      <c r="A1441">
        <v>407</v>
      </c>
      <c r="B1441" t="s">
        <v>663</v>
      </c>
      <c r="C1441" t="s">
        <v>636</v>
      </c>
      <c r="D1441" t="s">
        <v>11</v>
      </c>
      <c r="E1441" s="8">
        <v>40945</v>
      </c>
      <c r="F1441" s="8">
        <v>40945</v>
      </c>
      <c r="G1441" s="3">
        <f ca="1">(TODAY()-E1441)/365</f>
        <v>9.2849315068493148</v>
      </c>
      <c r="H1441" s="3">
        <f ca="1">(TODAY()-F1441)/365</f>
        <v>9.2849315068493148</v>
      </c>
      <c r="I1441" t="s">
        <v>10</v>
      </c>
      <c r="J1441">
        <f t="shared" si="22"/>
        <v>55584</v>
      </c>
      <c r="K1441">
        <v>55584</v>
      </c>
      <c r="L1441">
        <f>(F1441-E1441)/365</f>
        <v>0</v>
      </c>
      <c r="M1441">
        <f ca="1">K1441/H1441</f>
        <v>5986.4738861020951</v>
      </c>
      <c r="N1441">
        <f>COUNTIF(K:K,K1441)</f>
        <v>40</v>
      </c>
      <c r="O1441">
        <f ca="1">COUNTIF(M:M,M1441)</f>
        <v>8</v>
      </c>
    </row>
    <row r="1442" spans="1:15" x14ac:dyDescent="0.3">
      <c r="A1442">
        <v>3640</v>
      </c>
      <c r="B1442" t="s">
        <v>663</v>
      </c>
      <c r="C1442" t="s">
        <v>636</v>
      </c>
      <c r="D1442" t="s">
        <v>11</v>
      </c>
      <c r="E1442" s="8">
        <v>35660</v>
      </c>
      <c r="F1442" s="8">
        <v>40945</v>
      </c>
      <c r="G1442" s="3">
        <f ca="1">(TODAY()-E1442)/365</f>
        <v>23.764383561643836</v>
      </c>
      <c r="H1442" s="3">
        <f ca="1">(TODAY()-F1442)/365</f>
        <v>9.2849315068493148</v>
      </c>
      <c r="I1442" t="s">
        <v>10</v>
      </c>
      <c r="J1442">
        <f t="shared" si="22"/>
        <v>55584</v>
      </c>
      <c r="K1442">
        <v>55584</v>
      </c>
      <c r="L1442">
        <f>(F1442-E1442)/365</f>
        <v>14.479452054794521</v>
      </c>
      <c r="M1442">
        <f ca="1">K1442/H1442</f>
        <v>5986.4738861020951</v>
      </c>
      <c r="N1442">
        <f>COUNTIF(K:K,K1442)</f>
        <v>40</v>
      </c>
      <c r="O1442">
        <f ca="1">COUNTIF(M:M,M1442)</f>
        <v>8</v>
      </c>
    </row>
    <row r="1443" spans="1:15" x14ac:dyDescent="0.3">
      <c r="A1443">
        <v>408</v>
      </c>
      <c r="B1443" t="s">
        <v>667</v>
      </c>
      <c r="C1443" t="s">
        <v>636</v>
      </c>
      <c r="D1443" t="s">
        <v>11</v>
      </c>
      <c r="E1443" s="8">
        <v>40945</v>
      </c>
      <c r="F1443" s="8">
        <v>40945</v>
      </c>
      <c r="G1443" s="3">
        <f ca="1">(TODAY()-E1443)/365</f>
        <v>9.2849315068493148</v>
      </c>
      <c r="H1443" s="3">
        <f ca="1">(TODAY()-F1443)/365</f>
        <v>9.2849315068493148</v>
      </c>
      <c r="I1443" t="s">
        <v>10</v>
      </c>
      <c r="J1443">
        <f t="shared" si="22"/>
        <v>55584</v>
      </c>
      <c r="K1443">
        <v>55584</v>
      </c>
      <c r="L1443">
        <f>(F1443-E1443)/365</f>
        <v>0</v>
      </c>
      <c r="M1443">
        <f ca="1">K1443/H1443</f>
        <v>5986.4738861020951</v>
      </c>
      <c r="N1443">
        <f>COUNTIF(K:K,K1443)</f>
        <v>40</v>
      </c>
      <c r="O1443">
        <f ca="1">COUNTIF(M:M,M1443)</f>
        <v>8</v>
      </c>
    </row>
    <row r="1444" spans="1:15" x14ac:dyDescent="0.3">
      <c r="A1444">
        <v>400</v>
      </c>
      <c r="B1444" t="s">
        <v>663</v>
      </c>
      <c r="C1444" t="s">
        <v>636</v>
      </c>
      <c r="D1444" t="s">
        <v>11</v>
      </c>
      <c r="E1444" s="8">
        <v>40940</v>
      </c>
      <c r="F1444" s="8">
        <v>40940</v>
      </c>
      <c r="G1444" s="3">
        <f ca="1">(TODAY()-E1444)/365</f>
        <v>9.2986301369863007</v>
      </c>
      <c r="H1444" s="3">
        <f ca="1">(TODAY()-F1444)/365</f>
        <v>9.2986301369863007</v>
      </c>
      <c r="I1444" t="s">
        <v>10</v>
      </c>
      <c r="J1444">
        <f t="shared" si="22"/>
        <v>55584</v>
      </c>
      <c r="K1444">
        <v>55584</v>
      </c>
      <c r="L1444">
        <f>(F1444-E1444)/365</f>
        <v>0</v>
      </c>
      <c r="M1444">
        <f ca="1">K1444/H1444</f>
        <v>5977.6546847377731</v>
      </c>
      <c r="N1444">
        <f>COUNTIF(K:K,K1444)</f>
        <v>40</v>
      </c>
      <c r="O1444">
        <f ca="1">COUNTIF(M:M,M1444)</f>
        <v>2</v>
      </c>
    </row>
    <row r="1445" spans="1:15" x14ac:dyDescent="0.3">
      <c r="A1445">
        <v>401</v>
      </c>
      <c r="B1445" t="s">
        <v>663</v>
      </c>
      <c r="C1445" t="s">
        <v>636</v>
      </c>
      <c r="D1445" t="s">
        <v>11</v>
      </c>
      <c r="E1445" s="8">
        <v>40940</v>
      </c>
      <c r="F1445" s="8">
        <v>40940</v>
      </c>
      <c r="G1445" s="3">
        <f ca="1">(TODAY()-E1445)/365</f>
        <v>9.2986301369863007</v>
      </c>
      <c r="H1445" s="3">
        <f ca="1">(TODAY()-F1445)/365</f>
        <v>9.2986301369863007</v>
      </c>
      <c r="I1445" t="s">
        <v>10</v>
      </c>
      <c r="J1445">
        <f t="shared" si="22"/>
        <v>55584</v>
      </c>
      <c r="K1445">
        <v>55584</v>
      </c>
      <c r="L1445">
        <f>(F1445-E1445)/365</f>
        <v>0</v>
      </c>
      <c r="M1445">
        <f ca="1">K1445/H1445</f>
        <v>5977.6546847377731</v>
      </c>
      <c r="N1445">
        <f>COUNTIF(K:K,K1445)</f>
        <v>40</v>
      </c>
      <c r="O1445">
        <f ca="1">COUNTIF(M:M,M1445)</f>
        <v>2</v>
      </c>
    </row>
    <row r="1446" spans="1:15" x14ac:dyDescent="0.3">
      <c r="A1446">
        <v>2724</v>
      </c>
      <c r="B1446" t="s">
        <v>667</v>
      </c>
      <c r="C1446" t="s">
        <v>636</v>
      </c>
      <c r="D1446" t="s">
        <v>11</v>
      </c>
      <c r="E1446" s="8">
        <v>39489</v>
      </c>
      <c r="F1446" s="8">
        <v>40799</v>
      </c>
      <c r="G1446" s="3">
        <f ca="1">(TODAY()-E1446)/365</f>
        <v>13.273972602739725</v>
      </c>
      <c r="H1446" s="3">
        <f ca="1">(TODAY()-F1446)/365</f>
        <v>9.6849315068493151</v>
      </c>
      <c r="I1446" t="s">
        <v>10</v>
      </c>
      <c r="J1446">
        <f t="shared" si="22"/>
        <v>55584</v>
      </c>
      <c r="K1446">
        <v>55584</v>
      </c>
      <c r="L1446">
        <f>(F1446-E1446)/365</f>
        <v>3.5890410958904111</v>
      </c>
      <c r="M1446">
        <f ca="1">K1446/H1446</f>
        <v>5739.2248939179635</v>
      </c>
      <c r="N1446">
        <f>COUNTIF(K:K,K1446)</f>
        <v>40</v>
      </c>
      <c r="O1446">
        <f ca="1">COUNTIF(M:M,M1446)</f>
        <v>1</v>
      </c>
    </row>
    <row r="1447" spans="1:15" x14ac:dyDescent="0.3">
      <c r="A1447">
        <v>397</v>
      </c>
      <c r="B1447" t="s">
        <v>667</v>
      </c>
      <c r="C1447" t="s">
        <v>636</v>
      </c>
      <c r="D1447" t="s">
        <v>11</v>
      </c>
      <c r="E1447" s="8">
        <v>40798</v>
      </c>
      <c r="F1447" s="8">
        <v>40798</v>
      </c>
      <c r="G1447" s="3">
        <f ca="1">(TODAY()-E1447)/365</f>
        <v>9.6876712328767116</v>
      </c>
      <c r="H1447" s="3">
        <f ca="1">(TODAY()-F1447)/365</f>
        <v>9.6876712328767116</v>
      </c>
      <c r="I1447" t="s">
        <v>10</v>
      </c>
      <c r="J1447">
        <f t="shared" si="22"/>
        <v>55584</v>
      </c>
      <c r="K1447">
        <v>55584</v>
      </c>
      <c r="L1447">
        <f>(F1447-E1447)/365</f>
        <v>0</v>
      </c>
      <c r="M1447">
        <f ca="1">K1447/H1447</f>
        <v>5737.6018099547518</v>
      </c>
      <c r="N1447">
        <f>COUNTIF(K:K,K1447)</f>
        <v>40</v>
      </c>
      <c r="O1447">
        <f ca="1">COUNTIF(M:M,M1447)</f>
        <v>3</v>
      </c>
    </row>
    <row r="1448" spans="1:15" x14ac:dyDescent="0.3">
      <c r="A1448">
        <v>398</v>
      </c>
      <c r="B1448" t="s">
        <v>667</v>
      </c>
      <c r="C1448" t="s">
        <v>636</v>
      </c>
      <c r="D1448" t="s">
        <v>11</v>
      </c>
      <c r="E1448" s="8">
        <v>40798</v>
      </c>
      <c r="F1448" s="8">
        <v>40798</v>
      </c>
      <c r="G1448" s="3">
        <f ca="1">(TODAY()-E1448)/365</f>
        <v>9.6876712328767116</v>
      </c>
      <c r="H1448" s="3">
        <f ca="1">(TODAY()-F1448)/365</f>
        <v>9.6876712328767116</v>
      </c>
      <c r="I1448" t="s">
        <v>10</v>
      </c>
      <c r="J1448">
        <f t="shared" si="22"/>
        <v>55584</v>
      </c>
      <c r="K1448">
        <v>55584</v>
      </c>
      <c r="L1448">
        <f>(F1448-E1448)/365</f>
        <v>0</v>
      </c>
      <c r="M1448">
        <f ca="1">K1448/H1448</f>
        <v>5737.6018099547518</v>
      </c>
      <c r="N1448">
        <f>COUNTIF(K:K,K1448)</f>
        <v>40</v>
      </c>
      <c r="O1448">
        <f ca="1">COUNTIF(M:M,M1448)</f>
        <v>3</v>
      </c>
    </row>
    <row r="1449" spans="1:15" x14ac:dyDescent="0.3">
      <c r="A1449">
        <v>399</v>
      </c>
      <c r="B1449" t="s">
        <v>667</v>
      </c>
      <c r="C1449" t="s">
        <v>636</v>
      </c>
      <c r="D1449" t="s">
        <v>11</v>
      </c>
      <c r="E1449" s="8">
        <v>40798</v>
      </c>
      <c r="F1449" s="8">
        <v>40798</v>
      </c>
      <c r="G1449" s="3">
        <f ca="1">(TODAY()-E1449)/365</f>
        <v>9.6876712328767116</v>
      </c>
      <c r="H1449" s="3">
        <f ca="1">(TODAY()-F1449)/365</f>
        <v>9.6876712328767116</v>
      </c>
      <c r="I1449" t="s">
        <v>10</v>
      </c>
      <c r="J1449">
        <f t="shared" si="22"/>
        <v>55584</v>
      </c>
      <c r="K1449">
        <v>55584</v>
      </c>
      <c r="L1449">
        <f>(F1449-E1449)/365</f>
        <v>0</v>
      </c>
      <c r="M1449">
        <f ca="1">K1449/H1449</f>
        <v>5737.6018099547518</v>
      </c>
      <c r="N1449">
        <f>COUNTIF(K:K,K1449)</f>
        <v>40</v>
      </c>
      <c r="O1449">
        <f ca="1">COUNTIF(M:M,M1449)</f>
        <v>3</v>
      </c>
    </row>
    <row r="1450" spans="1:15" x14ac:dyDescent="0.3">
      <c r="A1450">
        <v>394</v>
      </c>
      <c r="B1450" t="s">
        <v>663</v>
      </c>
      <c r="C1450" t="s">
        <v>636</v>
      </c>
      <c r="D1450" t="s">
        <v>11</v>
      </c>
      <c r="E1450" s="8">
        <v>40784</v>
      </c>
      <c r="F1450" s="8">
        <v>40784</v>
      </c>
      <c r="G1450" s="3">
        <f ca="1">(TODAY()-E1450)/365</f>
        <v>9.7260273972602747</v>
      </c>
      <c r="H1450" s="3">
        <f ca="1">(TODAY()-F1450)/365</f>
        <v>9.7260273972602747</v>
      </c>
      <c r="I1450" t="s">
        <v>10</v>
      </c>
      <c r="J1450">
        <f t="shared" si="22"/>
        <v>55584</v>
      </c>
      <c r="K1450">
        <v>55584</v>
      </c>
      <c r="L1450">
        <f>(F1450-E1450)/365</f>
        <v>0</v>
      </c>
      <c r="M1450">
        <f ca="1">K1450/H1450</f>
        <v>5714.974647887324</v>
      </c>
      <c r="N1450">
        <f>COUNTIF(K:K,K1450)</f>
        <v>40</v>
      </c>
      <c r="O1450">
        <f ca="1">COUNTIF(M:M,M1450)</f>
        <v>3</v>
      </c>
    </row>
    <row r="1451" spans="1:15" x14ac:dyDescent="0.3">
      <c r="A1451">
        <v>395</v>
      </c>
      <c r="B1451" t="s">
        <v>663</v>
      </c>
      <c r="C1451" t="s">
        <v>636</v>
      </c>
      <c r="D1451" t="s">
        <v>11</v>
      </c>
      <c r="E1451" s="8">
        <v>40784</v>
      </c>
      <c r="F1451" s="8">
        <v>40784</v>
      </c>
      <c r="G1451" s="3">
        <f ca="1">(TODAY()-E1451)/365</f>
        <v>9.7260273972602747</v>
      </c>
      <c r="H1451" s="3">
        <f ca="1">(TODAY()-F1451)/365</f>
        <v>9.7260273972602747</v>
      </c>
      <c r="I1451" t="s">
        <v>10</v>
      </c>
      <c r="J1451">
        <f t="shared" si="22"/>
        <v>55584</v>
      </c>
      <c r="K1451">
        <v>55584</v>
      </c>
      <c r="L1451">
        <f>(F1451-E1451)/365</f>
        <v>0</v>
      </c>
      <c r="M1451">
        <f ca="1">K1451/H1451</f>
        <v>5714.974647887324</v>
      </c>
      <c r="N1451">
        <f>COUNTIF(K:K,K1451)</f>
        <v>40</v>
      </c>
      <c r="O1451">
        <f ca="1">COUNTIF(M:M,M1451)</f>
        <v>3</v>
      </c>
    </row>
    <row r="1452" spans="1:15" x14ac:dyDescent="0.3">
      <c r="A1452">
        <v>396</v>
      </c>
      <c r="B1452" t="s">
        <v>663</v>
      </c>
      <c r="C1452" t="s">
        <v>636</v>
      </c>
      <c r="D1452" t="s">
        <v>11</v>
      </c>
      <c r="E1452" s="8">
        <v>40784</v>
      </c>
      <c r="F1452" s="8">
        <v>40784</v>
      </c>
      <c r="G1452" s="3">
        <f ca="1">(TODAY()-E1452)/365</f>
        <v>9.7260273972602747</v>
      </c>
      <c r="H1452" s="3">
        <f ca="1">(TODAY()-F1452)/365</f>
        <v>9.7260273972602747</v>
      </c>
      <c r="I1452" t="s">
        <v>10</v>
      </c>
      <c r="J1452">
        <f t="shared" si="22"/>
        <v>55584</v>
      </c>
      <c r="K1452">
        <v>55584</v>
      </c>
      <c r="L1452">
        <f>(F1452-E1452)/365</f>
        <v>0</v>
      </c>
      <c r="M1452">
        <f ca="1">K1452/H1452</f>
        <v>5714.974647887324</v>
      </c>
      <c r="N1452">
        <f>COUNTIF(K:K,K1452)</f>
        <v>40</v>
      </c>
      <c r="O1452">
        <f ca="1">COUNTIF(M:M,M1452)</f>
        <v>3</v>
      </c>
    </row>
    <row r="1453" spans="1:15" x14ac:dyDescent="0.3">
      <c r="A1453">
        <v>392</v>
      </c>
      <c r="B1453" t="s">
        <v>233</v>
      </c>
      <c r="C1453" t="s">
        <v>235</v>
      </c>
      <c r="D1453" t="s">
        <v>11</v>
      </c>
      <c r="E1453" s="8">
        <v>40189</v>
      </c>
      <c r="F1453" s="8">
        <v>40189</v>
      </c>
      <c r="G1453" s="3">
        <f ca="1">(TODAY()-E1453)/365</f>
        <v>11.356164383561644</v>
      </c>
      <c r="H1453" s="3">
        <f ca="1">(TODAY()-F1453)/365</f>
        <v>11.356164383561644</v>
      </c>
      <c r="I1453" t="s">
        <v>10</v>
      </c>
      <c r="J1453">
        <f t="shared" si="22"/>
        <v>55584</v>
      </c>
      <c r="K1453">
        <v>55584</v>
      </c>
      <c r="L1453">
        <f>(F1453-E1453)/365</f>
        <v>0</v>
      </c>
      <c r="M1453">
        <f ca="1">K1453/H1453</f>
        <v>4894.6103739445116</v>
      </c>
      <c r="N1453">
        <f>COUNTIF(K:K,K1453)</f>
        <v>40</v>
      </c>
      <c r="O1453">
        <f ca="1">COUNTIF(M:M,M1453)</f>
        <v>1</v>
      </c>
    </row>
    <row r="1454" spans="1:15" x14ac:dyDescent="0.3">
      <c r="A1454">
        <v>3065</v>
      </c>
      <c r="B1454" t="s">
        <v>233</v>
      </c>
      <c r="C1454" t="s">
        <v>235</v>
      </c>
      <c r="D1454" t="s">
        <v>11</v>
      </c>
      <c r="E1454" s="8">
        <v>36018</v>
      </c>
      <c r="F1454" s="8">
        <v>38555</v>
      </c>
      <c r="G1454" s="3">
        <f ca="1">(TODAY()-E1454)/365</f>
        <v>22.783561643835615</v>
      </c>
      <c r="H1454" s="3">
        <f ca="1">(TODAY()-F1454)/365</f>
        <v>15.832876712328767</v>
      </c>
      <c r="I1454" t="s">
        <v>10</v>
      </c>
      <c r="J1454">
        <f t="shared" si="22"/>
        <v>55584</v>
      </c>
      <c r="K1454">
        <v>55584</v>
      </c>
      <c r="L1454">
        <f>(F1454-E1454)/365</f>
        <v>6.9506849315068493</v>
      </c>
      <c r="M1454">
        <f ca="1">K1454/H1454</f>
        <v>3510.6696660321854</v>
      </c>
      <c r="N1454">
        <f>COUNTIF(K:K,K1454)</f>
        <v>40</v>
      </c>
      <c r="O1454">
        <f ca="1">COUNTIF(M:M,M1454)</f>
        <v>1</v>
      </c>
    </row>
    <row r="1455" spans="1:15" x14ac:dyDescent="0.3">
      <c r="A1455">
        <v>391</v>
      </c>
      <c r="B1455" t="s">
        <v>233</v>
      </c>
      <c r="C1455" t="s">
        <v>235</v>
      </c>
      <c r="D1455" t="s">
        <v>11</v>
      </c>
      <c r="E1455" s="8">
        <v>38552</v>
      </c>
      <c r="F1455" s="8">
        <v>38552</v>
      </c>
      <c r="G1455" s="3">
        <f ca="1">(TODAY()-E1455)/365</f>
        <v>15.841095890410958</v>
      </c>
      <c r="H1455" s="3">
        <f ca="1">(TODAY()-F1455)/365</f>
        <v>15.841095890410958</v>
      </c>
      <c r="I1455" t="s">
        <v>10</v>
      </c>
      <c r="J1455">
        <f t="shared" si="22"/>
        <v>55584</v>
      </c>
      <c r="K1455">
        <v>55584</v>
      </c>
      <c r="L1455">
        <f>(F1455-E1455)/365</f>
        <v>0</v>
      </c>
      <c r="M1455">
        <f ca="1">K1455/H1455</f>
        <v>3508.8481494292632</v>
      </c>
      <c r="N1455">
        <f>COUNTIF(K:K,K1455)</f>
        <v>40</v>
      </c>
      <c r="O1455">
        <f ca="1">COUNTIF(M:M,M1455)</f>
        <v>1</v>
      </c>
    </row>
    <row r="1456" spans="1:15" x14ac:dyDescent="0.3">
      <c r="A1456">
        <v>390</v>
      </c>
      <c r="B1456" t="s">
        <v>233</v>
      </c>
      <c r="C1456" t="s">
        <v>235</v>
      </c>
      <c r="D1456" t="s">
        <v>11</v>
      </c>
      <c r="E1456" s="8">
        <v>38551</v>
      </c>
      <c r="F1456" s="8">
        <v>38551</v>
      </c>
      <c r="G1456" s="3">
        <f ca="1">(TODAY()-E1456)/365</f>
        <v>15.843835616438357</v>
      </c>
      <c r="H1456" s="3">
        <f ca="1">(TODAY()-F1456)/365</f>
        <v>15.843835616438357</v>
      </c>
      <c r="I1456" t="s">
        <v>10</v>
      </c>
      <c r="J1456">
        <f t="shared" si="22"/>
        <v>55584</v>
      </c>
      <c r="K1456">
        <v>55584</v>
      </c>
      <c r="L1456">
        <f>(F1456-E1456)/365</f>
        <v>0</v>
      </c>
      <c r="M1456">
        <f ca="1">K1456/H1456</f>
        <v>3508.2413971986857</v>
      </c>
      <c r="N1456">
        <f>COUNTIF(K:K,K1456)</f>
        <v>40</v>
      </c>
      <c r="O1456">
        <f ca="1">COUNTIF(M:M,M1456)</f>
        <v>1</v>
      </c>
    </row>
    <row r="1457" spans="1:15" x14ac:dyDescent="0.3">
      <c r="A1457">
        <v>1930</v>
      </c>
      <c r="B1457" t="s">
        <v>352</v>
      </c>
      <c r="C1457" t="s">
        <v>330</v>
      </c>
      <c r="D1457" t="s">
        <v>11</v>
      </c>
      <c r="E1457" s="8">
        <v>44215</v>
      </c>
      <c r="F1457" s="8">
        <v>44215</v>
      </c>
      <c r="G1457" s="3">
        <f ca="1">(TODAY()-E1457)/365</f>
        <v>0.32602739726027397</v>
      </c>
      <c r="H1457" s="3">
        <f ca="1">(TODAY()-F1457)/365</f>
        <v>0.32602739726027397</v>
      </c>
      <c r="I1457" t="s">
        <v>14</v>
      </c>
      <c r="J1457">
        <f t="shared" si="22"/>
        <v>55560</v>
      </c>
      <c r="K1457">
        <v>55560</v>
      </c>
      <c r="L1457">
        <f>(F1457-E1457)/365</f>
        <v>0</v>
      </c>
      <c r="M1457">
        <f ca="1">K1457/H1457</f>
        <v>170415.12605042016</v>
      </c>
      <c r="N1457">
        <f>COUNTIF(K:K,K1457)</f>
        <v>1</v>
      </c>
      <c r="O1457">
        <f ca="1">COUNTIF(M:M,M1457)</f>
        <v>1</v>
      </c>
    </row>
    <row r="1458" spans="1:15" x14ac:dyDescent="0.3">
      <c r="A1458">
        <v>4014</v>
      </c>
      <c r="B1458" t="s">
        <v>564</v>
      </c>
      <c r="C1458" t="s">
        <v>577</v>
      </c>
      <c r="D1458" t="s">
        <v>11</v>
      </c>
      <c r="E1458" s="8">
        <v>31789</v>
      </c>
      <c r="F1458" s="8">
        <v>40442</v>
      </c>
      <c r="G1458" s="3">
        <f ca="1">(TODAY()-E1458)/365</f>
        <v>34.369863013698627</v>
      </c>
      <c r="H1458" s="3">
        <f ca="1">(TODAY()-F1458)/365</f>
        <v>10.663013698630136</v>
      </c>
      <c r="I1458" t="s">
        <v>10</v>
      </c>
      <c r="J1458">
        <f t="shared" si="22"/>
        <v>55492.47</v>
      </c>
      <c r="K1458">
        <v>55492.47</v>
      </c>
      <c r="L1458">
        <f>(F1458-E1458)/365</f>
        <v>23.706849315068492</v>
      </c>
      <c r="M1458">
        <f ca="1">K1458/H1458</f>
        <v>5204.2013232271329</v>
      </c>
      <c r="N1458">
        <f>COUNTIF(K:K,K1458)</f>
        <v>1</v>
      </c>
      <c r="O1458">
        <f ca="1">COUNTIF(M:M,M1458)</f>
        <v>1</v>
      </c>
    </row>
    <row r="1459" spans="1:15" x14ac:dyDescent="0.3">
      <c r="A1459">
        <v>3910</v>
      </c>
      <c r="B1459" t="s">
        <v>161</v>
      </c>
      <c r="C1459" t="s">
        <v>165</v>
      </c>
      <c r="D1459" t="s">
        <v>11</v>
      </c>
      <c r="E1459" s="8">
        <v>36451</v>
      </c>
      <c r="F1459" s="8">
        <v>43792</v>
      </c>
      <c r="G1459" s="3">
        <f ca="1">(TODAY()-E1459)/365</f>
        <v>21.597260273972601</v>
      </c>
      <c r="H1459" s="3">
        <f ca="1">(TODAY()-F1459)/365</f>
        <v>1.484931506849315</v>
      </c>
      <c r="I1459" t="s">
        <v>10</v>
      </c>
      <c r="J1459">
        <f t="shared" si="22"/>
        <v>55488</v>
      </c>
      <c r="K1459">
        <v>55488</v>
      </c>
      <c r="L1459">
        <f>(F1459-E1459)/365</f>
        <v>20.112328767123287</v>
      </c>
      <c r="M1459">
        <f ca="1">K1459/H1459</f>
        <v>37367.380073800741</v>
      </c>
      <c r="N1459">
        <f>COUNTIF(K:K,K1459)</f>
        <v>1</v>
      </c>
      <c r="O1459">
        <f ca="1">COUNTIF(M:M,M1459)</f>
        <v>1</v>
      </c>
    </row>
    <row r="1460" spans="1:15" x14ac:dyDescent="0.3">
      <c r="A1460">
        <v>2870</v>
      </c>
      <c r="B1460" t="s">
        <v>755</v>
      </c>
      <c r="C1460" t="s">
        <v>742</v>
      </c>
      <c r="D1460" t="s">
        <v>11</v>
      </c>
      <c r="E1460" s="8">
        <v>41313</v>
      </c>
      <c r="F1460" s="8">
        <v>43080</v>
      </c>
      <c r="G1460" s="3">
        <f ca="1">(TODAY()-E1460)/365</f>
        <v>8.2767123287671236</v>
      </c>
      <c r="H1460" s="3">
        <f ca="1">(TODAY()-F1460)/365</f>
        <v>3.4356164383561643</v>
      </c>
      <c r="I1460" t="s">
        <v>14</v>
      </c>
      <c r="J1460">
        <f t="shared" si="22"/>
        <v>55204.04</v>
      </c>
      <c r="K1460">
        <v>55204.04</v>
      </c>
      <c r="L1460">
        <f>(F1460-E1460)/365</f>
        <v>4.8410958904109593</v>
      </c>
      <c r="M1460">
        <f ca="1">K1460/H1460</f>
        <v>16068.161562998406</v>
      </c>
      <c r="N1460">
        <f>COUNTIF(K:K,K1460)</f>
        <v>7</v>
      </c>
      <c r="O1460">
        <f ca="1">COUNTIF(M:M,M1460)</f>
        <v>1</v>
      </c>
    </row>
    <row r="1461" spans="1:15" x14ac:dyDescent="0.3">
      <c r="A1461">
        <v>3138</v>
      </c>
      <c r="B1461" t="s">
        <v>23</v>
      </c>
      <c r="C1461" t="s">
        <v>31</v>
      </c>
      <c r="D1461" t="s">
        <v>11</v>
      </c>
      <c r="E1461" s="8">
        <v>39580</v>
      </c>
      <c r="F1461" s="8">
        <v>42452</v>
      </c>
      <c r="G1461" s="3">
        <f ca="1">(TODAY()-E1461)/365</f>
        <v>13.024657534246575</v>
      </c>
      <c r="H1461" s="3">
        <f ca="1">(TODAY()-F1461)/365</f>
        <v>5.1561643835616442</v>
      </c>
      <c r="I1461" t="s">
        <v>14</v>
      </c>
      <c r="J1461">
        <f t="shared" si="22"/>
        <v>55204.04</v>
      </c>
      <c r="K1461">
        <v>55204.04</v>
      </c>
      <c r="L1461">
        <f>(F1461-E1461)/365</f>
        <v>7.8684931506849312</v>
      </c>
      <c r="M1461">
        <f ca="1">K1461/H1461</f>
        <v>10706.415834218915</v>
      </c>
      <c r="N1461">
        <f>COUNTIF(K:K,K1461)</f>
        <v>7</v>
      </c>
      <c r="O1461">
        <f ca="1">COUNTIF(M:M,M1461)</f>
        <v>1</v>
      </c>
    </row>
    <row r="1462" spans="1:15" x14ac:dyDescent="0.3">
      <c r="A1462">
        <v>1106</v>
      </c>
      <c r="B1462" t="s">
        <v>306</v>
      </c>
      <c r="C1462" t="s">
        <v>327</v>
      </c>
      <c r="D1462" t="s">
        <v>11</v>
      </c>
      <c r="E1462" s="8">
        <v>42300</v>
      </c>
      <c r="F1462" s="8">
        <v>42300</v>
      </c>
      <c r="G1462" s="3">
        <f ca="1">(TODAY()-E1462)/365</f>
        <v>5.5726027397260278</v>
      </c>
      <c r="H1462" s="3">
        <f ca="1">(TODAY()-F1462)/365</f>
        <v>5.5726027397260278</v>
      </c>
      <c r="I1462" t="s">
        <v>14</v>
      </c>
      <c r="J1462">
        <f t="shared" si="22"/>
        <v>55204.04</v>
      </c>
      <c r="K1462">
        <v>55204.04</v>
      </c>
      <c r="L1462">
        <f>(F1462-E1462)/365</f>
        <v>0</v>
      </c>
      <c r="M1462">
        <f ca="1">K1462/H1462</f>
        <v>9906.3296951819066</v>
      </c>
      <c r="N1462">
        <f>COUNTIF(K:K,K1462)</f>
        <v>7</v>
      </c>
      <c r="O1462">
        <f ca="1">COUNTIF(M:M,M1462)</f>
        <v>1</v>
      </c>
    </row>
    <row r="1463" spans="1:15" x14ac:dyDescent="0.3">
      <c r="A1463">
        <v>1101</v>
      </c>
      <c r="B1463" t="s">
        <v>625</v>
      </c>
      <c r="C1463" t="s">
        <v>627</v>
      </c>
      <c r="D1463" t="s">
        <v>11</v>
      </c>
      <c r="E1463" s="8">
        <v>42255</v>
      </c>
      <c r="F1463" s="8">
        <v>42255</v>
      </c>
      <c r="G1463" s="3">
        <f ca="1">(TODAY()-E1463)/365</f>
        <v>5.6958904109589037</v>
      </c>
      <c r="H1463" s="3">
        <f ca="1">(TODAY()-F1463)/365</f>
        <v>5.6958904109589037</v>
      </c>
      <c r="I1463" t="s">
        <v>14</v>
      </c>
      <c r="J1463">
        <f t="shared" si="22"/>
        <v>55204.04</v>
      </c>
      <c r="K1463">
        <v>55204.04</v>
      </c>
      <c r="L1463">
        <f>(F1463-E1463)/365</f>
        <v>0</v>
      </c>
      <c r="M1463">
        <f ca="1">K1463/H1463</f>
        <v>9691.9069745069755</v>
      </c>
      <c r="N1463">
        <f>COUNTIF(K:K,K1463)</f>
        <v>7</v>
      </c>
      <c r="O1463">
        <f ca="1">COUNTIF(M:M,M1463)</f>
        <v>1</v>
      </c>
    </row>
    <row r="1464" spans="1:15" x14ac:dyDescent="0.3">
      <c r="A1464">
        <v>1067</v>
      </c>
      <c r="B1464" t="s">
        <v>504</v>
      </c>
      <c r="C1464" t="s">
        <v>465</v>
      </c>
      <c r="D1464" t="s">
        <v>11</v>
      </c>
      <c r="E1464" s="8">
        <v>42142</v>
      </c>
      <c r="F1464" s="8">
        <v>42142</v>
      </c>
      <c r="G1464" s="3">
        <f ca="1">(TODAY()-E1464)/365</f>
        <v>6.0054794520547947</v>
      </c>
      <c r="H1464" s="3">
        <f ca="1">(TODAY()-F1464)/365</f>
        <v>6.0054794520547947</v>
      </c>
      <c r="I1464" t="s">
        <v>14</v>
      </c>
      <c r="J1464">
        <f t="shared" si="22"/>
        <v>55204.04</v>
      </c>
      <c r="K1464">
        <v>55204.04</v>
      </c>
      <c r="L1464">
        <f>(F1464-E1464)/365</f>
        <v>0</v>
      </c>
      <c r="M1464">
        <f ca="1">K1464/H1464</f>
        <v>9192.2785583941604</v>
      </c>
      <c r="N1464">
        <f>COUNTIF(K:K,K1464)</f>
        <v>7</v>
      </c>
      <c r="O1464">
        <f ca="1">COUNTIF(M:M,M1464)</f>
        <v>1</v>
      </c>
    </row>
    <row r="1465" spans="1:15" x14ac:dyDescent="0.3">
      <c r="A1465">
        <v>1120</v>
      </c>
      <c r="B1465" t="s">
        <v>352</v>
      </c>
      <c r="C1465" t="s">
        <v>330</v>
      </c>
      <c r="D1465" t="s">
        <v>11</v>
      </c>
      <c r="E1465" s="8">
        <v>42016</v>
      </c>
      <c r="F1465" s="8">
        <v>42016</v>
      </c>
      <c r="G1465" s="3">
        <f ca="1">(TODAY()-E1465)/365</f>
        <v>6.3506849315068497</v>
      </c>
      <c r="H1465" s="3">
        <f ca="1">(TODAY()-F1465)/365</f>
        <v>6.3506849315068497</v>
      </c>
      <c r="I1465" t="s">
        <v>14</v>
      </c>
      <c r="J1465">
        <f t="shared" si="22"/>
        <v>55204.04</v>
      </c>
      <c r="K1465">
        <v>55204.04</v>
      </c>
      <c r="L1465">
        <f>(F1465-E1465)/365</f>
        <v>0</v>
      </c>
      <c r="M1465">
        <f ca="1">K1465/H1465</f>
        <v>8692.6119930974983</v>
      </c>
      <c r="N1465">
        <f>COUNTIF(K:K,K1465)</f>
        <v>7</v>
      </c>
      <c r="O1465">
        <f ca="1">COUNTIF(M:M,M1465)</f>
        <v>1</v>
      </c>
    </row>
    <row r="1466" spans="1:15" x14ac:dyDescent="0.3">
      <c r="A1466">
        <v>3322</v>
      </c>
      <c r="B1466" t="s">
        <v>352</v>
      </c>
      <c r="C1466" t="s">
        <v>330</v>
      </c>
      <c r="D1466" t="s">
        <v>11</v>
      </c>
      <c r="E1466" s="8">
        <v>37529</v>
      </c>
      <c r="F1466" s="8">
        <v>41282</v>
      </c>
      <c r="G1466" s="3">
        <f ca="1">(TODAY()-E1466)/365</f>
        <v>18.643835616438356</v>
      </c>
      <c r="H1466" s="3">
        <f ca="1">(TODAY()-F1466)/365</f>
        <v>8.3616438356164391</v>
      </c>
      <c r="I1466" t="s">
        <v>14</v>
      </c>
      <c r="J1466">
        <f t="shared" si="22"/>
        <v>55204.04</v>
      </c>
      <c r="K1466">
        <v>55204.04</v>
      </c>
      <c r="L1466">
        <f>(F1466-E1466)/365</f>
        <v>10.282191780821918</v>
      </c>
      <c r="M1466">
        <f ca="1">K1466/H1466</f>
        <v>6602.055897771952</v>
      </c>
      <c r="N1466">
        <f>COUNTIF(K:K,K1466)</f>
        <v>7</v>
      </c>
      <c r="O1466">
        <f ca="1">COUNTIF(M:M,M1466)</f>
        <v>1</v>
      </c>
    </row>
    <row r="1467" spans="1:15" x14ac:dyDescent="0.3">
      <c r="A1467">
        <v>3931</v>
      </c>
      <c r="B1467" t="s">
        <v>306</v>
      </c>
      <c r="C1467" t="s">
        <v>320</v>
      </c>
      <c r="D1467" t="s">
        <v>11</v>
      </c>
      <c r="E1467" s="8">
        <v>36472</v>
      </c>
      <c r="F1467" s="8">
        <v>44017</v>
      </c>
      <c r="G1467" s="3">
        <f ca="1">(TODAY()-E1467)/365</f>
        <v>21.539726027397261</v>
      </c>
      <c r="H1467" s="3">
        <f ca="1">(TODAY()-F1467)/365</f>
        <v>0.86849315068493149</v>
      </c>
      <c r="I1467" t="s">
        <v>10</v>
      </c>
      <c r="J1467">
        <f t="shared" si="22"/>
        <v>55202.35</v>
      </c>
      <c r="K1467">
        <v>55202.35</v>
      </c>
      <c r="L1467">
        <f>(F1467-E1467)/365</f>
        <v>20.671232876712327</v>
      </c>
      <c r="M1467">
        <f ca="1">K1467/H1467</f>
        <v>63561.06545741325</v>
      </c>
      <c r="N1467">
        <f>COUNTIF(K:K,K1467)</f>
        <v>1</v>
      </c>
      <c r="O1467">
        <f ca="1">COUNTIF(M:M,M1467)</f>
        <v>1</v>
      </c>
    </row>
    <row r="1468" spans="1:15" x14ac:dyDescent="0.3">
      <c r="A1468">
        <v>3651</v>
      </c>
      <c r="B1468" t="s">
        <v>564</v>
      </c>
      <c r="C1468" t="s">
        <v>576</v>
      </c>
      <c r="D1468" t="s">
        <v>11</v>
      </c>
      <c r="E1468" s="8">
        <v>36929</v>
      </c>
      <c r="F1468" s="8">
        <v>42275</v>
      </c>
      <c r="G1468" s="3">
        <f ca="1">(TODAY()-E1468)/365</f>
        <v>20.287671232876711</v>
      </c>
      <c r="H1468" s="3">
        <f ca="1">(TODAY()-F1468)/365</f>
        <v>5.6410958904109592</v>
      </c>
      <c r="I1468" t="s">
        <v>10</v>
      </c>
      <c r="J1468">
        <f t="shared" si="22"/>
        <v>55193.55</v>
      </c>
      <c r="K1468">
        <v>55193.55</v>
      </c>
      <c r="L1468">
        <f>(F1468-E1468)/365</f>
        <v>14.646575342465754</v>
      </c>
      <c r="M1468">
        <f ca="1">K1468/H1468</f>
        <v>9784.1892909179205</v>
      </c>
      <c r="N1468">
        <f>COUNTIF(K:K,K1468)</f>
        <v>2</v>
      </c>
      <c r="O1468">
        <f ca="1">COUNTIF(M:M,M1468)</f>
        <v>1</v>
      </c>
    </row>
    <row r="1469" spans="1:15" x14ac:dyDescent="0.3">
      <c r="A1469">
        <v>1519</v>
      </c>
      <c r="B1469" t="s">
        <v>7</v>
      </c>
      <c r="C1469" t="s">
        <v>13</v>
      </c>
      <c r="D1469" t="s">
        <v>11</v>
      </c>
      <c r="E1469" s="8">
        <v>41946</v>
      </c>
      <c r="F1469" s="8">
        <v>41946</v>
      </c>
      <c r="G1469" s="3">
        <f ca="1">(TODAY()-E1469)/365</f>
        <v>6.5424657534246577</v>
      </c>
      <c r="H1469" s="3">
        <f ca="1">(TODAY()-F1469)/365</f>
        <v>6.5424657534246577</v>
      </c>
      <c r="I1469" t="s">
        <v>14</v>
      </c>
      <c r="J1469">
        <f t="shared" si="22"/>
        <v>55193.55</v>
      </c>
      <c r="K1469">
        <v>55193.55</v>
      </c>
      <c r="L1469">
        <f>(F1469-E1469)/365</f>
        <v>0</v>
      </c>
      <c r="M1469">
        <f ca="1">K1469/H1469</f>
        <v>8436.2000628140704</v>
      </c>
      <c r="N1469">
        <f>COUNTIF(K:K,K1469)</f>
        <v>2</v>
      </c>
      <c r="O1469">
        <f ca="1">COUNTIF(M:M,M1469)</f>
        <v>1</v>
      </c>
    </row>
    <row r="1470" spans="1:15" x14ac:dyDescent="0.3">
      <c r="A1470">
        <v>3873</v>
      </c>
      <c r="B1470" t="s">
        <v>333</v>
      </c>
      <c r="C1470" t="s">
        <v>338</v>
      </c>
      <c r="D1470" t="s">
        <v>11</v>
      </c>
      <c r="E1470" s="8">
        <v>36168</v>
      </c>
      <c r="F1470" s="8">
        <v>43121</v>
      </c>
      <c r="G1470" s="3">
        <f ca="1">(TODAY()-E1470)/365</f>
        <v>22.372602739726027</v>
      </c>
      <c r="H1470" s="3">
        <f ca="1">(TODAY()-F1470)/365</f>
        <v>3.3232876712328765</v>
      </c>
      <c r="I1470" t="s">
        <v>10</v>
      </c>
      <c r="J1470">
        <f t="shared" si="22"/>
        <v>55091.21</v>
      </c>
      <c r="K1470">
        <v>55091.21</v>
      </c>
      <c r="L1470">
        <f>(F1470-E1470)/365</f>
        <v>19.049315068493151</v>
      </c>
      <c r="M1470">
        <f ca="1">K1470/H1470</f>
        <v>16577.322052761749</v>
      </c>
      <c r="N1470">
        <f>COUNTIF(K:K,K1470)</f>
        <v>1</v>
      </c>
      <c r="O1470">
        <f ca="1">COUNTIF(M:M,M1470)</f>
        <v>1</v>
      </c>
    </row>
    <row r="1471" spans="1:15" x14ac:dyDescent="0.3">
      <c r="A1471">
        <v>1742</v>
      </c>
      <c r="B1471" t="s">
        <v>62</v>
      </c>
      <c r="C1471" t="s">
        <v>64</v>
      </c>
      <c r="D1471" t="s">
        <v>11</v>
      </c>
      <c r="E1471" s="8">
        <v>36185</v>
      </c>
      <c r="F1471" s="8">
        <v>36185</v>
      </c>
      <c r="G1471" s="3">
        <f ca="1">(TODAY()-E1471)/365</f>
        <v>22.326027397260273</v>
      </c>
      <c r="H1471" s="3">
        <f ca="1">(TODAY()-F1471)/365</f>
        <v>22.326027397260273</v>
      </c>
      <c r="I1471" t="s">
        <v>10</v>
      </c>
      <c r="J1471">
        <f t="shared" si="22"/>
        <v>55087.94</v>
      </c>
      <c r="K1471">
        <v>55087.94</v>
      </c>
      <c r="L1471">
        <f>(F1471-E1471)/365</f>
        <v>0</v>
      </c>
      <c r="M1471">
        <f ca="1">K1471/H1471</f>
        <v>2467.4313535403121</v>
      </c>
      <c r="N1471">
        <f>COUNTIF(K:K,K1471)</f>
        <v>1</v>
      </c>
      <c r="O1471">
        <f ca="1">COUNTIF(M:M,M1471)</f>
        <v>1</v>
      </c>
    </row>
    <row r="1472" spans="1:15" x14ac:dyDescent="0.3">
      <c r="A1472">
        <v>3477</v>
      </c>
      <c r="B1472" t="s">
        <v>411</v>
      </c>
      <c r="C1472" t="s">
        <v>412</v>
      </c>
      <c r="D1472" t="s">
        <v>11</v>
      </c>
      <c r="E1472" s="8">
        <v>39358</v>
      </c>
      <c r="F1472" s="8">
        <v>43778</v>
      </c>
      <c r="G1472" s="3">
        <f ca="1">(TODAY()-E1472)/365</f>
        <v>13.632876712328768</v>
      </c>
      <c r="H1472" s="3">
        <f ca="1">(TODAY()-F1472)/365</f>
        <v>1.5232876712328767</v>
      </c>
      <c r="I1472" t="s">
        <v>10</v>
      </c>
      <c r="J1472">
        <f t="shared" si="22"/>
        <v>55080.19</v>
      </c>
      <c r="K1472">
        <v>55080.19</v>
      </c>
      <c r="L1472">
        <f>(F1472-E1472)/365</f>
        <v>12.109589041095891</v>
      </c>
      <c r="M1472">
        <f ca="1">K1472/H1472</f>
        <v>36158.757823741013</v>
      </c>
      <c r="N1472">
        <f>COUNTIF(K:K,K1472)</f>
        <v>1</v>
      </c>
      <c r="O1472">
        <f ca="1">COUNTIF(M:M,M1472)</f>
        <v>1</v>
      </c>
    </row>
    <row r="1473" spans="1:15" x14ac:dyDescent="0.3">
      <c r="A1473">
        <v>1703</v>
      </c>
      <c r="B1473" t="s">
        <v>301</v>
      </c>
      <c r="C1473" t="s">
        <v>303</v>
      </c>
      <c r="D1473" t="s">
        <v>11</v>
      </c>
      <c r="E1473" s="8">
        <v>43619</v>
      </c>
      <c r="F1473" s="8">
        <v>43619</v>
      </c>
      <c r="G1473" s="3">
        <f ca="1">(TODAY()-E1473)/365</f>
        <v>1.9589041095890412</v>
      </c>
      <c r="H1473" s="3">
        <f ca="1">(TODAY()-F1473)/365</f>
        <v>1.9589041095890412</v>
      </c>
      <c r="I1473" t="s">
        <v>14</v>
      </c>
      <c r="J1473">
        <f t="shared" si="22"/>
        <v>55080</v>
      </c>
      <c r="K1473">
        <v>55080</v>
      </c>
      <c r="L1473">
        <f>(F1473-E1473)/365</f>
        <v>0</v>
      </c>
      <c r="M1473">
        <f ca="1">K1473/H1473</f>
        <v>28117.762237762236</v>
      </c>
      <c r="N1473">
        <f>COUNTIF(K:K,K1473)</f>
        <v>1</v>
      </c>
      <c r="O1473">
        <f ca="1">COUNTIF(M:M,M1473)</f>
        <v>1</v>
      </c>
    </row>
    <row r="1474" spans="1:15" x14ac:dyDescent="0.3">
      <c r="A1474">
        <v>4072</v>
      </c>
      <c r="B1474" t="s">
        <v>595</v>
      </c>
      <c r="C1474" t="s">
        <v>603</v>
      </c>
      <c r="D1474" t="s">
        <v>11</v>
      </c>
      <c r="E1474" s="8">
        <v>33855</v>
      </c>
      <c r="F1474" s="8">
        <v>43906</v>
      </c>
      <c r="G1474" s="3">
        <f ca="1">(TODAY()-E1474)/365</f>
        <v>28.709589041095889</v>
      </c>
      <c r="H1474" s="3">
        <f ca="1">(TODAY()-F1474)/365</f>
        <v>1.1726027397260275</v>
      </c>
      <c r="I1474" t="s">
        <v>14</v>
      </c>
      <c r="J1474">
        <f t="shared" si="22"/>
        <v>55028</v>
      </c>
      <c r="K1474">
        <v>55028</v>
      </c>
      <c r="L1474">
        <f>(F1474-E1474)/365</f>
        <v>27.536986301369861</v>
      </c>
      <c r="M1474">
        <f ca="1">K1474/H1474</f>
        <v>46928.084112149532</v>
      </c>
      <c r="N1474">
        <f>COUNTIF(K:K,K1474)</f>
        <v>1</v>
      </c>
      <c r="O1474">
        <f ca="1">COUNTIF(M:M,M1474)</f>
        <v>1</v>
      </c>
    </row>
    <row r="1475" spans="1:15" x14ac:dyDescent="0.3">
      <c r="A1475">
        <v>3570</v>
      </c>
      <c r="B1475" t="s">
        <v>161</v>
      </c>
      <c r="C1475" t="s">
        <v>165</v>
      </c>
      <c r="D1475" t="s">
        <v>11</v>
      </c>
      <c r="E1475" s="8">
        <v>33763</v>
      </c>
      <c r="F1475" s="8">
        <v>38691</v>
      </c>
      <c r="G1475" s="3">
        <f ca="1">(TODAY()-E1475)/365</f>
        <v>28.961643835616439</v>
      </c>
      <c r="H1475" s="3">
        <f ca="1">(TODAY()-F1475)/365</f>
        <v>15.46027397260274</v>
      </c>
      <c r="I1475" t="s">
        <v>10</v>
      </c>
      <c r="J1475">
        <f t="shared" ref="J1475:J1538" si="23">IF(K1475&gt;1000, K1475, 40*4*K1475)</f>
        <v>55005.79</v>
      </c>
      <c r="K1475">
        <v>55005.79</v>
      </c>
      <c r="L1475">
        <f>(F1475-E1475)/365</f>
        <v>13.501369863013698</v>
      </c>
      <c r="M1475">
        <f ca="1">K1475/H1475</f>
        <v>3557.8793815346444</v>
      </c>
      <c r="N1475">
        <f>COUNTIF(K:K,K1475)</f>
        <v>1</v>
      </c>
      <c r="O1475">
        <f ca="1">COUNTIF(M:M,M1475)</f>
        <v>1</v>
      </c>
    </row>
    <row r="1476" spans="1:15" x14ac:dyDescent="0.3">
      <c r="A1476">
        <v>1604</v>
      </c>
      <c r="B1476" t="s">
        <v>738</v>
      </c>
      <c r="C1476" t="s">
        <v>739</v>
      </c>
      <c r="D1476" t="s">
        <v>11</v>
      </c>
      <c r="E1476" s="8">
        <v>44282</v>
      </c>
      <c r="F1476" s="8">
        <v>44282</v>
      </c>
      <c r="G1476" s="3">
        <f ca="1">(TODAY()-E1476)/365</f>
        <v>0.14246575342465753</v>
      </c>
      <c r="H1476" s="3">
        <f ca="1">(TODAY()-F1476)/365</f>
        <v>0.14246575342465753</v>
      </c>
      <c r="I1476" t="s">
        <v>10</v>
      </c>
      <c r="J1476">
        <f t="shared" si="23"/>
        <v>55000</v>
      </c>
      <c r="K1476">
        <v>55000</v>
      </c>
      <c r="L1476">
        <f>(F1476-E1476)/365</f>
        <v>0</v>
      </c>
      <c r="M1476">
        <f ca="1">K1476/H1476</f>
        <v>386057.69230769231</v>
      </c>
      <c r="N1476">
        <f>COUNTIF(K:K,K1476)</f>
        <v>2</v>
      </c>
      <c r="O1476">
        <f ca="1">COUNTIF(M:M,M1476)</f>
        <v>1</v>
      </c>
    </row>
    <row r="1477" spans="1:15" x14ac:dyDescent="0.3">
      <c r="A1477">
        <v>2586</v>
      </c>
      <c r="B1477" t="s">
        <v>734</v>
      </c>
      <c r="C1477" t="s">
        <v>443</v>
      </c>
      <c r="D1477" t="s">
        <v>11</v>
      </c>
      <c r="E1477" s="8">
        <v>43290</v>
      </c>
      <c r="F1477" s="8">
        <v>44249</v>
      </c>
      <c r="G1477" s="3">
        <f ca="1">(TODAY()-E1477)/365</f>
        <v>2.8602739726027395</v>
      </c>
      <c r="H1477" s="3">
        <f ca="1">(TODAY()-F1477)/365</f>
        <v>0.23287671232876711</v>
      </c>
      <c r="I1477" t="s">
        <v>14</v>
      </c>
      <c r="J1477">
        <f t="shared" si="23"/>
        <v>55000</v>
      </c>
      <c r="K1477">
        <v>55000</v>
      </c>
      <c r="L1477">
        <f>(F1477-E1477)/365</f>
        <v>2.6273972602739728</v>
      </c>
      <c r="M1477">
        <f ca="1">K1477/H1477</f>
        <v>236176.4705882353</v>
      </c>
      <c r="N1477">
        <f>COUNTIF(K:K,K1477)</f>
        <v>2</v>
      </c>
      <c r="O1477">
        <f ca="1">COUNTIF(M:M,M1477)</f>
        <v>1</v>
      </c>
    </row>
    <row r="1478" spans="1:15" x14ac:dyDescent="0.3">
      <c r="A1478">
        <v>1497</v>
      </c>
      <c r="B1478" t="s">
        <v>306</v>
      </c>
      <c r="C1478" t="s">
        <v>323</v>
      </c>
      <c r="D1478" t="s">
        <v>11</v>
      </c>
      <c r="E1478" s="8">
        <v>43862</v>
      </c>
      <c r="F1478" s="8">
        <v>43862</v>
      </c>
      <c r="G1478" s="3">
        <f ca="1">(TODAY()-E1478)/365</f>
        <v>1.2931506849315069</v>
      </c>
      <c r="H1478" s="3">
        <f ca="1">(TODAY()-F1478)/365</f>
        <v>1.2931506849315069</v>
      </c>
      <c r="I1478" t="s">
        <v>14</v>
      </c>
      <c r="J1478">
        <f t="shared" si="23"/>
        <v>54996.45</v>
      </c>
      <c r="K1478">
        <v>54996.45</v>
      </c>
      <c r="L1478">
        <f>(F1478-E1478)/365</f>
        <v>0</v>
      </c>
      <c r="M1478">
        <f ca="1">K1478/H1478</f>
        <v>42529.0344279661</v>
      </c>
      <c r="N1478">
        <f>COUNTIF(K:K,K1478)</f>
        <v>2</v>
      </c>
      <c r="O1478">
        <f ca="1">COUNTIF(M:M,M1478)</f>
        <v>1</v>
      </c>
    </row>
    <row r="1479" spans="1:15" x14ac:dyDescent="0.3">
      <c r="A1479">
        <v>1499</v>
      </c>
      <c r="B1479" t="s">
        <v>564</v>
      </c>
      <c r="C1479" t="s">
        <v>179</v>
      </c>
      <c r="D1479" t="s">
        <v>11</v>
      </c>
      <c r="E1479" s="8">
        <v>43806</v>
      </c>
      <c r="F1479" s="8">
        <v>43806</v>
      </c>
      <c r="G1479" s="3">
        <f ca="1">(TODAY()-E1479)/365</f>
        <v>1.4465753424657535</v>
      </c>
      <c r="H1479" s="3">
        <f ca="1">(TODAY()-F1479)/365</f>
        <v>1.4465753424657535</v>
      </c>
      <c r="I1479" t="s">
        <v>14</v>
      </c>
      <c r="J1479">
        <f t="shared" si="23"/>
        <v>54996.45</v>
      </c>
      <c r="K1479">
        <v>54996.45</v>
      </c>
      <c r="L1479">
        <f>(F1479-E1479)/365</f>
        <v>0</v>
      </c>
      <c r="M1479">
        <f ca="1">K1479/H1479</f>
        <v>38018.379261363632</v>
      </c>
      <c r="N1479">
        <f>COUNTIF(K:K,K1479)</f>
        <v>2</v>
      </c>
      <c r="O1479">
        <f ca="1">COUNTIF(M:M,M1479)</f>
        <v>1</v>
      </c>
    </row>
    <row r="1480" spans="1:15" x14ac:dyDescent="0.3">
      <c r="A1480">
        <v>3222</v>
      </c>
      <c r="B1480" t="s">
        <v>720</v>
      </c>
      <c r="C1480" t="s">
        <v>443</v>
      </c>
      <c r="D1480" t="s">
        <v>11</v>
      </c>
      <c r="E1480" s="8">
        <v>41059</v>
      </c>
      <c r="F1480" s="8">
        <v>44312</v>
      </c>
      <c r="G1480" s="3">
        <f ca="1">(TODAY()-E1480)/365</f>
        <v>8.9726027397260282</v>
      </c>
      <c r="H1480" s="3">
        <f ca="1">(TODAY()-F1480)/365</f>
        <v>6.0273972602739728E-2</v>
      </c>
      <c r="I1480" t="s">
        <v>14</v>
      </c>
      <c r="J1480">
        <f t="shared" si="23"/>
        <v>54995</v>
      </c>
      <c r="K1480">
        <v>54995</v>
      </c>
      <c r="L1480">
        <f>(F1480-E1480)/365</f>
        <v>8.912328767123288</v>
      </c>
      <c r="M1480">
        <f ca="1">K1480/H1480</f>
        <v>912417.04545454541</v>
      </c>
      <c r="N1480">
        <f>COUNTIF(K:K,K1480)</f>
        <v>1</v>
      </c>
      <c r="O1480">
        <f ca="1">COUNTIF(M:M,M1480)</f>
        <v>1</v>
      </c>
    </row>
    <row r="1481" spans="1:15" x14ac:dyDescent="0.3">
      <c r="A1481">
        <v>2682</v>
      </c>
      <c r="B1481" t="s">
        <v>506</v>
      </c>
      <c r="C1481" t="s">
        <v>154</v>
      </c>
      <c r="D1481" t="s">
        <v>11</v>
      </c>
      <c r="E1481" s="8">
        <v>40497</v>
      </c>
      <c r="F1481" s="8">
        <v>41678</v>
      </c>
      <c r="G1481" s="3">
        <f ca="1">(TODAY()-E1481)/365</f>
        <v>10.512328767123288</v>
      </c>
      <c r="H1481" s="3">
        <f ca="1">(TODAY()-F1481)/365</f>
        <v>7.2767123287671236</v>
      </c>
      <c r="I1481" t="s">
        <v>14</v>
      </c>
      <c r="J1481">
        <f t="shared" si="23"/>
        <v>54944.42</v>
      </c>
      <c r="K1481">
        <v>54944.42</v>
      </c>
      <c r="L1481">
        <f>(F1481-E1481)/365</f>
        <v>3.2356164383561645</v>
      </c>
      <c r="M1481">
        <f ca="1">K1481/H1481</f>
        <v>7550.7203689759026</v>
      </c>
      <c r="N1481">
        <f>COUNTIF(K:K,K1481)</f>
        <v>1</v>
      </c>
      <c r="O1481">
        <f ca="1">COUNTIF(M:M,M1481)</f>
        <v>1</v>
      </c>
    </row>
    <row r="1482" spans="1:15" x14ac:dyDescent="0.3">
      <c r="A1482">
        <v>4083</v>
      </c>
      <c r="B1482" t="s">
        <v>306</v>
      </c>
      <c r="C1482" t="s">
        <v>323</v>
      </c>
      <c r="D1482" t="s">
        <v>11</v>
      </c>
      <c r="E1482" s="8">
        <v>32511</v>
      </c>
      <c r="F1482" s="8">
        <v>43024</v>
      </c>
      <c r="G1482" s="3">
        <f ca="1">(TODAY()-E1482)/365</f>
        <v>32.391780821917806</v>
      </c>
      <c r="H1482" s="3">
        <f ca="1">(TODAY()-F1482)/365</f>
        <v>3.5890410958904111</v>
      </c>
      <c r="I1482" t="s">
        <v>14</v>
      </c>
      <c r="J1482">
        <f t="shared" si="23"/>
        <v>54832.07</v>
      </c>
      <c r="K1482">
        <v>54832.07</v>
      </c>
      <c r="L1482">
        <f>(F1482-E1482)/365</f>
        <v>28.802739726027397</v>
      </c>
      <c r="M1482">
        <f ca="1">K1482/H1482</f>
        <v>15277.63782442748</v>
      </c>
      <c r="N1482">
        <f>COUNTIF(K:K,K1482)</f>
        <v>1</v>
      </c>
      <c r="O1482">
        <f ca="1">COUNTIF(M:M,M1482)</f>
        <v>1</v>
      </c>
    </row>
    <row r="1483" spans="1:15" x14ac:dyDescent="0.3">
      <c r="A1483">
        <v>3502</v>
      </c>
      <c r="B1483" t="s">
        <v>643</v>
      </c>
      <c r="C1483" t="s">
        <v>155</v>
      </c>
      <c r="D1483" t="s">
        <v>11</v>
      </c>
      <c r="E1483" s="8">
        <v>34373</v>
      </c>
      <c r="F1483" s="8">
        <v>38899</v>
      </c>
      <c r="G1483" s="3">
        <f ca="1">(TODAY()-E1483)/365</f>
        <v>27.290410958904111</v>
      </c>
      <c r="H1483" s="3">
        <f ca="1">(TODAY()-F1483)/365</f>
        <v>14.890410958904109</v>
      </c>
      <c r="I1483" t="s">
        <v>10</v>
      </c>
      <c r="J1483">
        <f t="shared" si="23"/>
        <v>54818.9</v>
      </c>
      <c r="K1483">
        <v>54818.9</v>
      </c>
      <c r="L1483">
        <f>(F1483-E1483)/365</f>
        <v>12.4</v>
      </c>
      <c r="M1483">
        <f ca="1">K1483/H1483</f>
        <v>3681.4900643974242</v>
      </c>
      <c r="N1483">
        <f>COUNTIF(K:K,K1483)</f>
        <v>1</v>
      </c>
      <c r="O1483">
        <f ca="1">COUNTIF(M:M,M1483)</f>
        <v>1</v>
      </c>
    </row>
    <row r="1484" spans="1:15" x14ac:dyDescent="0.3">
      <c r="A1484">
        <v>2354</v>
      </c>
      <c r="B1484" t="s">
        <v>306</v>
      </c>
      <c r="C1484" t="s">
        <v>326</v>
      </c>
      <c r="D1484" t="s">
        <v>11</v>
      </c>
      <c r="E1484" s="8">
        <v>43596</v>
      </c>
      <c r="F1484" s="8">
        <v>44018</v>
      </c>
      <c r="G1484" s="3">
        <f ca="1">(TODAY()-E1484)/365</f>
        <v>2.021917808219178</v>
      </c>
      <c r="H1484" s="3">
        <f ca="1">(TODAY()-F1484)/365</f>
        <v>0.86575342465753424</v>
      </c>
      <c r="I1484" t="s">
        <v>14</v>
      </c>
      <c r="J1484">
        <f t="shared" si="23"/>
        <v>54803.72</v>
      </c>
      <c r="K1484">
        <v>54803.72</v>
      </c>
      <c r="L1484">
        <f>(F1484-E1484)/365</f>
        <v>1.1561643835616437</v>
      </c>
      <c r="M1484">
        <f ca="1">K1484/H1484</f>
        <v>63301.765189873418</v>
      </c>
      <c r="N1484">
        <f>COUNTIF(K:K,K1484)</f>
        <v>1</v>
      </c>
      <c r="O1484">
        <f ca="1">COUNTIF(M:M,M1484)</f>
        <v>1</v>
      </c>
    </row>
    <row r="1485" spans="1:15" x14ac:dyDescent="0.3">
      <c r="A1485">
        <v>2545</v>
      </c>
      <c r="B1485" t="s">
        <v>755</v>
      </c>
      <c r="C1485" t="s">
        <v>761</v>
      </c>
      <c r="D1485" t="s">
        <v>11</v>
      </c>
      <c r="E1485" s="8">
        <v>42896</v>
      </c>
      <c r="F1485" s="8">
        <v>43737</v>
      </c>
      <c r="G1485" s="3">
        <f ca="1">(TODAY()-E1485)/365</f>
        <v>3.9397260273972603</v>
      </c>
      <c r="H1485" s="3">
        <f ca="1">(TODAY()-F1485)/365</f>
        <v>1.6356164383561644</v>
      </c>
      <c r="I1485" t="s">
        <v>10</v>
      </c>
      <c r="J1485">
        <f t="shared" si="23"/>
        <v>54777.16</v>
      </c>
      <c r="K1485">
        <v>54777.16</v>
      </c>
      <c r="L1485">
        <f>(F1485-E1485)/365</f>
        <v>2.3041095890410959</v>
      </c>
      <c r="M1485">
        <f ca="1">K1485/H1485</f>
        <v>33490.223450586265</v>
      </c>
      <c r="N1485">
        <f>COUNTIF(K:K,K1485)</f>
        <v>1</v>
      </c>
      <c r="O1485">
        <f ca="1">COUNTIF(M:M,M1485)</f>
        <v>1</v>
      </c>
    </row>
    <row r="1486" spans="1:15" x14ac:dyDescent="0.3">
      <c r="A1486">
        <v>3031</v>
      </c>
      <c r="B1486" t="s">
        <v>530</v>
      </c>
      <c r="C1486" t="s">
        <v>38</v>
      </c>
      <c r="D1486" t="s">
        <v>11</v>
      </c>
      <c r="E1486" s="8">
        <v>39153</v>
      </c>
      <c r="F1486" s="8">
        <v>41548</v>
      </c>
      <c r="G1486" s="3">
        <f ca="1">(TODAY()-E1486)/365</f>
        <v>14.194520547945206</v>
      </c>
      <c r="H1486" s="3">
        <f ca="1">(TODAY()-F1486)/365</f>
        <v>7.6328767123287671</v>
      </c>
      <c r="I1486" t="s">
        <v>14</v>
      </c>
      <c r="J1486">
        <f t="shared" si="23"/>
        <v>54730.95</v>
      </c>
      <c r="K1486">
        <v>54730.95</v>
      </c>
      <c r="L1486">
        <f>(F1486-E1486)/365</f>
        <v>6.5616438356164384</v>
      </c>
      <c r="M1486">
        <f ca="1">K1486/H1486</f>
        <v>7170.4223797559225</v>
      </c>
      <c r="N1486">
        <f>COUNTIF(K:K,K1486)</f>
        <v>2</v>
      </c>
      <c r="O1486">
        <f ca="1">COUNTIF(M:M,M1486)</f>
        <v>1</v>
      </c>
    </row>
    <row r="1487" spans="1:15" x14ac:dyDescent="0.3">
      <c r="A1487">
        <v>2372</v>
      </c>
      <c r="B1487" t="s">
        <v>478</v>
      </c>
      <c r="C1487" t="s">
        <v>472</v>
      </c>
      <c r="D1487" t="s">
        <v>11</v>
      </c>
      <c r="E1487" s="8">
        <v>39335</v>
      </c>
      <c r="F1487" s="8">
        <v>39805</v>
      </c>
      <c r="G1487" s="3">
        <f ca="1">(TODAY()-E1487)/365</f>
        <v>13.695890410958905</v>
      </c>
      <c r="H1487" s="3">
        <f ca="1">(TODAY()-F1487)/365</f>
        <v>12.408219178082192</v>
      </c>
      <c r="I1487" t="s">
        <v>14</v>
      </c>
      <c r="J1487">
        <f t="shared" si="23"/>
        <v>54730.95</v>
      </c>
      <c r="K1487">
        <v>54730.95</v>
      </c>
      <c r="L1487">
        <f>(F1487-E1487)/365</f>
        <v>1.2876712328767124</v>
      </c>
      <c r="M1487">
        <f ca="1">K1487/H1487</f>
        <v>4410.8626076396558</v>
      </c>
      <c r="N1487">
        <f>COUNTIF(K:K,K1487)</f>
        <v>2</v>
      </c>
      <c r="O1487">
        <f ca="1">COUNTIF(M:M,M1487)</f>
        <v>1</v>
      </c>
    </row>
    <row r="1488" spans="1:15" x14ac:dyDescent="0.3">
      <c r="A1488">
        <v>3391</v>
      </c>
      <c r="B1488" t="s">
        <v>423</v>
      </c>
      <c r="C1488" t="s">
        <v>428</v>
      </c>
      <c r="D1488" t="s">
        <v>11</v>
      </c>
      <c r="E1488" s="8">
        <v>39391</v>
      </c>
      <c r="F1488" s="8">
        <v>43430</v>
      </c>
      <c r="G1488" s="3">
        <f ca="1">(TODAY()-E1488)/365</f>
        <v>13.542465753424658</v>
      </c>
      <c r="H1488" s="3">
        <f ca="1">(TODAY()-F1488)/365</f>
        <v>2.4767123287671233</v>
      </c>
      <c r="I1488" t="s">
        <v>14</v>
      </c>
      <c r="J1488">
        <f t="shared" si="23"/>
        <v>54725.04</v>
      </c>
      <c r="K1488">
        <v>54725.04</v>
      </c>
      <c r="L1488">
        <f>(F1488-E1488)/365</f>
        <v>11.065753424657535</v>
      </c>
      <c r="M1488">
        <f ca="1">K1488/H1488</f>
        <v>22095.840265486724</v>
      </c>
      <c r="N1488">
        <f>COUNTIF(K:K,K1488)</f>
        <v>1</v>
      </c>
      <c r="O1488">
        <f ca="1">COUNTIF(M:M,M1488)</f>
        <v>1</v>
      </c>
    </row>
    <row r="1489" spans="1:15" x14ac:dyDescent="0.3">
      <c r="A1489">
        <v>1993</v>
      </c>
      <c r="B1489" t="s">
        <v>42</v>
      </c>
      <c r="C1489" t="s">
        <v>49</v>
      </c>
      <c r="D1489" t="s">
        <v>11</v>
      </c>
      <c r="E1489" s="8">
        <v>41173</v>
      </c>
      <c r="F1489" s="8">
        <v>41173</v>
      </c>
      <c r="G1489" s="3">
        <f ca="1">(TODAY()-E1489)/365</f>
        <v>8.6602739726027398</v>
      </c>
      <c r="H1489" s="3">
        <f ca="1">(TODAY()-F1489)/365</f>
        <v>8.6602739726027398</v>
      </c>
      <c r="I1489" t="s">
        <v>10</v>
      </c>
      <c r="J1489">
        <f t="shared" si="23"/>
        <v>54650.58</v>
      </c>
      <c r="K1489">
        <v>54650.58</v>
      </c>
      <c r="L1489">
        <f>(F1489-E1489)/365</f>
        <v>0</v>
      </c>
      <c r="M1489">
        <f ca="1">K1489/H1489</f>
        <v>6310.4908889591907</v>
      </c>
      <c r="N1489">
        <f>COUNTIF(K:K,K1489)</f>
        <v>1</v>
      </c>
      <c r="O1489">
        <f ca="1">COUNTIF(M:M,M1489)</f>
        <v>1</v>
      </c>
    </row>
    <row r="1490" spans="1:15" x14ac:dyDescent="0.3">
      <c r="A1490">
        <v>3082</v>
      </c>
      <c r="B1490" t="s">
        <v>581</v>
      </c>
      <c r="C1490" t="s">
        <v>157</v>
      </c>
      <c r="D1490" t="s">
        <v>11</v>
      </c>
      <c r="E1490" s="8">
        <v>41407</v>
      </c>
      <c r="F1490" s="8">
        <v>44030</v>
      </c>
      <c r="G1490" s="3">
        <f ca="1">(TODAY()-E1490)/365</f>
        <v>8.0191780821917806</v>
      </c>
      <c r="H1490" s="3">
        <f ca="1">(TODAY()-F1490)/365</f>
        <v>0.83287671232876714</v>
      </c>
      <c r="I1490" t="s">
        <v>14</v>
      </c>
      <c r="J1490">
        <f t="shared" si="23"/>
        <v>54628</v>
      </c>
      <c r="K1490">
        <v>54628</v>
      </c>
      <c r="L1490">
        <f>(F1490-E1490)/365</f>
        <v>7.1863013698630134</v>
      </c>
      <c r="M1490">
        <f ca="1">K1490/H1490</f>
        <v>65589.539473684214</v>
      </c>
      <c r="N1490">
        <f>COUNTIF(K:K,K1490)</f>
        <v>1</v>
      </c>
      <c r="O1490">
        <f ca="1">COUNTIF(M:M,M1490)</f>
        <v>1</v>
      </c>
    </row>
    <row r="1491" spans="1:15" x14ac:dyDescent="0.3">
      <c r="A1491">
        <v>2876</v>
      </c>
      <c r="B1491" t="s">
        <v>709</v>
      </c>
      <c r="C1491" t="s">
        <v>15</v>
      </c>
      <c r="D1491" t="s">
        <v>11</v>
      </c>
      <c r="E1491" s="8">
        <v>42429</v>
      </c>
      <c r="F1491" s="8">
        <v>44215</v>
      </c>
      <c r="G1491" s="3">
        <f ca="1">(TODAY()-E1491)/365</f>
        <v>5.2191780821917808</v>
      </c>
      <c r="H1491" s="3">
        <f ca="1">(TODAY()-F1491)/365</f>
        <v>0.32602739726027397</v>
      </c>
      <c r="I1491" t="s">
        <v>14</v>
      </c>
      <c r="J1491">
        <f t="shared" si="23"/>
        <v>54621</v>
      </c>
      <c r="K1491">
        <v>54621</v>
      </c>
      <c r="L1491">
        <f>(F1491-E1491)/365</f>
        <v>4.8931506849315065</v>
      </c>
      <c r="M1491">
        <f ca="1">K1491/H1491</f>
        <v>167535</v>
      </c>
      <c r="N1491">
        <f>COUNTIF(K:K,K1491)</f>
        <v>2</v>
      </c>
      <c r="O1491">
        <f ca="1">COUNTIF(M:M,M1491)</f>
        <v>1</v>
      </c>
    </row>
    <row r="1492" spans="1:15" x14ac:dyDescent="0.3">
      <c r="A1492">
        <v>1588</v>
      </c>
      <c r="B1492" t="s">
        <v>352</v>
      </c>
      <c r="C1492" t="s">
        <v>330</v>
      </c>
      <c r="D1492" t="s">
        <v>11</v>
      </c>
      <c r="E1492" s="8">
        <v>43711</v>
      </c>
      <c r="F1492" s="8">
        <v>43711</v>
      </c>
      <c r="G1492" s="3">
        <f ca="1">(TODAY()-E1492)/365</f>
        <v>1.7068493150684931</v>
      </c>
      <c r="H1492" s="3">
        <f ca="1">(TODAY()-F1492)/365</f>
        <v>1.7068493150684931</v>
      </c>
      <c r="I1492" t="s">
        <v>14</v>
      </c>
      <c r="J1492">
        <f t="shared" si="23"/>
        <v>54621</v>
      </c>
      <c r="K1492">
        <v>54621</v>
      </c>
      <c r="L1492">
        <f>(F1492-E1492)/365</f>
        <v>0</v>
      </c>
      <c r="M1492">
        <f ca="1">K1492/H1492</f>
        <v>32001.067415730337</v>
      </c>
      <c r="N1492">
        <f>COUNTIF(K:K,K1492)</f>
        <v>2</v>
      </c>
      <c r="O1492">
        <f ca="1">COUNTIF(M:M,M1492)</f>
        <v>1</v>
      </c>
    </row>
    <row r="1493" spans="1:15" x14ac:dyDescent="0.3">
      <c r="A1493">
        <v>1913</v>
      </c>
      <c r="B1493" t="s">
        <v>646</v>
      </c>
      <c r="C1493" t="s">
        <v>157</v>
      </c>
      <c r="D1493" t="s">
        <v>11</v>
      </c>
      <c r="E1493" s="8">
        <v>42544</v>
      </c>
      <c r="F1493" s="8">
        <v>42544</v>
      </c>
      <c r="G1493" s="3">
        <f ca="1">(TODAY()-E1493)/365</f>
        <v>4.904109589041096</v>
      </c>
      <c r="H1493" s="3">
        <f ca="1">(TODAY()-F1493)/365</f>
        <v>4.904109589041096</v>
      </c>
      <c r="I1493" t="s">
        <v>14</v>
      </c>
      <c r="J1493">
        <f t="shared" si="23"/>
        <v>54620.5</v>
      </c>
      <c r="K1493">
        <v>54620.5</v>
      </c>
      <c r="L1493">
        <f>(F1493-E1493)/365</f>
        <v>0</v>
      </c>
      <c r="M1493">
        <f ca="1">K1493/H1493</f>
        <v>11137.699720670391</v>
      </c>
      <c r="N1493">
        <f>COUNTIF(K:K,K1493)</f>
        <v>1</v>
      </c>
      <c r="O1493">
        <f ca="1">COUNTIF(M:M,M1493)</f>
        <v>1</v>
      </c>
    </row>
    <row r="1494" spans="1:15" x14ac:dyDescent="0.3">
      <c r="A1494">
        <v>1674</v>
      </c>
      <c r="B1494" t="s">
        <v>306</v>
      </c>
      <c r="C1494" t="s">
        <v>323</v>
      </c>
      <c r="D1494" t="s">
        <v>11</v>
      </c>
      <c r="E1494" s="8">
        <v>43017</v>
      </c>
      <c r="F1494" s="8">
        <v>43017</v>
      </c>
      <c r="G1494" s="3">
        <f ca="1">(TODAY()-E1494)/365</f>
        <v>3.6082191780821917</v>
      </c>
      <c r="H1494" s="3">
        <f ca="1">(TODAY()-F1494)/365</f>
        <v>3.6082191780821917</v>
      </c>
      <c r="I1494" t="s">
        <v>14</v>
      </c>
      <c r="J1494">
        <f t="shared" si="23"/>
        <v>54610.13</v>
      </c>
      <c r="K1494">
        <v>54610.13</v>
      </c>
      <c r="L1494">
        <f>(F1494-E1494)/365</f>
        <v>0</v>
      </c>
      <c r="M1494">
        <f ca="1">K1494/H1494</f>
        <v>15134.925930144267</v>
      </c>
      <c r="N1494">
        <f>COUNTIF(K:K,K1494)</f>
        <v>1</v>
      </c>
      <c r="O1494">
        <f ca="1">COUNTIF(M:M,M1494)</f>
        <v>1</v>
      </c>
    </row>
    <row r="1495" spans="1:15" x14ac:dyDescent="0.3">
      <c r="A1495">
        <v>3479</v>
      </c>
      <c r="B1495" t="s">
        <v>741</v>
      </c>
      <c r="C1495" t="s">
        <v>572</v>
      </c>
      <c r="D1495" t="s">
        <v>11</v>
      </c>
      <c r="E1495" s="8">
        <v>34765</v>
      </c>
      <c r="F1495" s="8">
        <v>39195</v>
      </c>
      <c r="G1495" s="3">
        <f ca="1">(TODAY()-E1495)/365</f>
        <v>26.216438356164385</v>
      </c>
      <c r="H1495" s="3">
        <f ca="1">(TODAY()-F1495)/365</f>
        <v>14.079452054794521</v>
      </c>
      <c r="I1495" t="s">
        <v>10</v>
      </c>
      <c r="J1495">
        <f t="shared" si="23"/>
        <v>54544.2</v>
      </c>
      <c r="K1495">
        <v>54544.2</v>
      </c>
      <c r="L1495">
        <f>(F1495-E1495)/365</f>
        <v>12.136986301369863</v>
      </c>
      <c r="M1495">
        <f ca="1">K1495/H1495</f>
        <v>3874.0286047869231</v>
      </c>
      <c r="N1495">
        <f>COUNTIF(K:K,K1495)</f>
        <v>1</v>
      </c>
      <c r="O1495">
        <f ca="1">COUNTIF(M:M,M1495)</f>
        <v>1</v>
      </c>
    </row>
    <row r="1496" spans="1:15" x14ac:dyDescent="0.3">
      <c r="A1496">
        <v>1887</v>
      </c>
      <c r="B1496" t="s">
        <v>411</v>
      </c>
      <c r="C1496" t="s">
        <v>35</v>
      </c>
      <c r="D1496" t="s">
        <v>11</v>
      </c>
      <c r="E1496" s="8">
        <v>42219</v>
      </c>
      <c r="F1496" s="8">
        <v>42219</v>
      </c>
      <c r="G1496" s="3">
        <f ca="1">(TODAY()-E1496)/365</f>
        <v>5.7945205479452051</v>
      </c>
      <c r="H1496" s="3">
        <f ca="1">(TODAY()-F1496)/365</f>
        <v>5.7945205479452051</v>
      </c>
      <c r="I1496" t="s">
        <v>10</v>
      </c>
      <c r="J1496">
        <f t="shared" si="23"/>
        <v>54538</v>
      </c>
      <c r="K1496">
        <v>54538</v>
      </c>
      <c r="L1496">
        <f>(F1496-E1496)/365</f>
        <v>0</v>
      </c>
      <c r="M1496">
        <f ca="1">K1496/H1496</f>
        <v>9411.9952718676122</v>
      </c>
      <c r="N1496">
        <f>COUNTIF(K:K,K1496)</f>
        <v>1</v>
      </c>
      <c r="O1496">
        <f ca="1">COUNTIF(M:M,M1496)</f>
        <v>1</v>
      </c>
    </row>
    <row r="1497" spans="1:15" x14ac:dyDescent="0.3">
      <c r="A1497">
        <v>3722</v>
      </c>
      <c r="B1497" t="s">
        <v>478</v>
      </c>
      <c r="C1497" t="s">
        <v>454</v>
      </c>
      <c r="D1497" t="s">
        <v>11</v>
      </c>
      <c r="E1497" s="8">
        <v>38572</v>
      </c>
      <c r="F1497" s="8">
        <v>44377</v>
      </c>
      <c r="G1497" s="3">
        <f ca="1">(TODAY()-E1497)/365</f>
        <v>15.786301369863013</v>
      </c>
      <c r="H1497" s="3">
        <f ca="1">(TODAY()-F1497)/365</f>
        <v>-0.11780821917808219</v>
      </c>
      <c r="I1497" t="s">
        <v>14</v>
      </c>
      <c r="J1497">
        <f t="shared" si="23"/>
        <v>54486.38</v>
      </c>
      <c r="K1497">
        <v>54486.38</v>
      </c>
      <c r="L1497">
        <f>(F1497-E1497)/365</f>
        <v>15.904109589041095</v>
      </c>
      <c r="M1497">
        <f ca="1">K1497/H1497</f>
        <v>-462500.66744186042</v>
      </c>
      <c r="N1497">
        <f>COUNTIF(K:K,K1497)</f>
        <v>1</v>
      </c>
      <c r="O1497">
        <f ca="1">COUNTIF(M:M,M1497)</f>
        <v>1</v>
      </c>
    </row>
    <row r="1498" spans="1:15" x14ac:dyDescent="0.3">
      <c r="A1498">
        <v>1186</v>
      </c>
      <c r="B1498" t="s">
        <v>233</v>
      </c>
      <c r="C1498" t="s">
        <v>236</v>
      </c>
      <c r="D1498" t="s">
        <v>11</v>
      </c>
      <c r="E1498" s="8">
        <v>43220</v>
      </c>
      <c r="F1498" s="8">
        <v>43220</v>
      </c>
      <c r="G1498" s="3">
        <f ca="1">(TODAY()-E1498)/365</f>
        <v>3.0520547945205481</v>
      </c>
      <c r="H1498" s="3">
        <f ca="1">(TODAY()-F1498)/365</f>
        <v>3.0520547945205481</v>
      </c>
      <c r="I1498" t="s">
        <v>10</v>
      </c>
      <c r="J1498">
        <f t="shared" si="23"/>
        <v>54445</v>
      </c>
      <c r="K1498">
        <v>54445</v>
      </c>
      <c r="L1498">
        <f>(F1498-E1498)/365</f>
        <v>0</v>
      </c>
      <c r="M1498">
        <f ca="1">K1498/H1498</f>
        <v>17838.801615798922</v>
      </c>
      <c r="N1498">
        <f>COUNTIF(K:K,K1498)</f>
        <v>6</v>
      </c>
      <c r="O1498">
        <f ca="1">COUNTIF(M:M,M1498)</f>
        <v>1</v>
      </c>
    </row>
    <row r="1499" spans="1:15" x14ac:dyDescent="0.3">
      <c r="A1499">
        <v>1180</v>
      </c>
      <c r="B1499" t="s">
        <v>233</v>
      </c>
      <c r="C1499" t="s">
        <v>236</v>
      </c>
      <c r="D1499" t="s">
        <v>11</v>
      </c>
      <c r="E1499" s="8">
        <v>42695</v>
      </c>
      <c r="F1499" s="8">
        <v>42695</v>
      </c>
      <c r="G1499" s="3">
        <f ca="1">(TODAY()-E1499)/365</f>
        <v>4.4904109589041097</v>
      </c>
      <c r="H1499" s="3">
        <f ca="1">(TODAY()-F1499)/365</f>
        <v>4.4904109589041097</v>
      </c>
      <c r="I1499" t="s">
        <v>10</v>
      </c>
      <c r="J1499">
        <f t="shared" si="23"/>
        <v>54445</v>
      </c>
      <c r="K1499">
        <v>54445</v>
      </c>
      <c r="L1499">
        <f>(F1499-E1499)/365</f>
        <v>0</v>
      </c>
      <c r="M1499">
        <f ca="1">K1499/H1499</f>
        <v>12124.725442342891</v>
      </c>
      <c r="N1499">
        <f>COUNTIF(K:K,K1499)</f>
        <v>6</v>
      </c>
      <c r="O1499">
        <f ca="1">COUNTIF(M:M,M1499)</f>
        <v>1</v>
      </c>
    </row>
    <row r="1500" spans="1:15" x14ac:dyDescent="0.3">
      <c r="A1500">
        <v>1179</v>
      </c>
      <c r="B1500" t="s">
        <v>233</v>
      </c>
      <c r="C1500" t="s">
        <v>236</v>
      </c>
      <c r="D1500" t="s">
        <v>11</v>
      </c>
      <c r="E1500" s="8">
        <v>42670</v>
      </c>
      <c r="F1500" s="8">
        <v>42670</v>
      </c>
      <c r="G1500" s="3">
        <f ca="1">(TODAY()-E1500)/365</f>
        <v>4.558904109589041</v>
      </c>
      <c r="H1500" s="3">
        <f ca="1">(TODAY()-F1500)/365</f>
        <v>4.558904109589041</v>
      </c>
      <c r="I1500" t="s">
        <v>10</v>
      </c>
      <c r="J1500">
        <f t="shared" si="23"/>
        <v>54445</v>
      </c>
      <c r="K1500">
        <v>54445</v>
      </c>
      <c r="L1500">
        <f>(F1500-E1500)/365</f>
        <v>0</v>
      </c>
      <c r="M1500">
        <f ca="1">K1500/H1500</f>
        <v>11942.563100961539</v>
      </c>
      <c r="N1500">
        <f>COUNTIF(K:K,K1500)</f>
        <v>6</v>
      </c>
      <c r="O1500">
        <f ca="1">COUNTIF(M:M,M1500)</f>
        <v>1</v>
      </c>
    </row>
    <row r="1501" spans="1:15" x14ac:dyDescent="0.3">
      <c r="A1501">
        <v>1178</v>
      </c>
      <c r="B1501" t="s">
        <v>233</v>
      </c>
      <c r="C1501" t="s">
        <v>236</v>
      </c>
      <c r="D1501" t="s">
        <v>11</v>
      </c>
      <c r="E1501" s="8">
        <v>42667</v>
      </c>
      <c r="F1501" s="8">
        <v>42667</v>
      </c>
      <c r="G1501" s="3">
        <f ca="1">(TODAY()-E1501)/365</f>
        <v>4.5671232876712331</v>
      </c>
      <c r="H1501" s="3">
        <f ca="1">(TODAY()-F1501)/365</f>
        <v>4.5671232876712331</v>
      </c>
      <c r="I1501" t="s">
        <v>10</v>
      </c>
      <c r="J1501">
        <f t="shared" si="23"/>
        <v>54445</v>
      </c>
      <c r="K1501">
        <v>54445</v>
      </c>
      <c r="L1501">
        <f>(F1501-E1501)/365</f>
        <v>0</v>
      </c>
      <c r="M1501">
        <f ca="1">K1501/H1501</f>
        <v>11921.07078584283</v>
      </c>
      <c r="N1501">
        <f>COUNTIF(K:K,K1501)</f>
        <v>6</v>
      </c>
      <c r="O1501">
        <f ca="1">COUNTIF(M:M,M1501)</f>
        <v>1</v>
      </c>
    </row>
    <row r="1502" spans="1:15" x14ac:dyDescent="0.3">
      <c r="A1502">
        <v>1176</v>
      </c>
      <c r="B1502" t="s">
        <v>233</v>
      </c>
      <c r="C1502" t="s">
        <v>236</v>
      </c>
      <c r="D1502" t="s">
        <v>11</v>
      </c>
      <c r="E1502" s="8">
        <v>41974</v>
      </c>
      <c r="F1502" s="8">
        <v>41974</v>
      </c>
      <c r="G1502" s="3">
        <f ca="1">(TODAY()-E1502)/365</f>
        <v>6.4657534246575343</v>
      </c>
      <c r="H1502" s="3">
        <f ca="1">(TODAY()-F1502)/365</f>
        <v>6.4657534246575343</v>
      </c>
      <c r="I1502" t="s">
        <v>10</v>
      </c>
      <c r="J1502">
        <f t="shared" si="23"/>
        <v>54445</v>
      </c>
      <c r="K1502">
        <v>54445</v>
      </c>
      <c r="L1502">
        <f>(F1502-E1502)/365</f>
        <v>0</v>
      </c>
      <c r="M1502">
        <f ca="1">K1502/H1502</f>
        <v>8420.5190677966093</v>
      </c>
      <c r="N1502">
        <f>COUNTIF(K:K,K1502)</f>
        <v>6</v>
      </c>
      <c r="O1502">
        <f ca="1">COUNTIF(M:M,M1502)</f>
        <v>2</v>
      </c>
    </row>
    <row r="1503" spans="1:15" x14ac:dyDescent="0.3">
      <c r="A1503">
        <v>1177</v>
      </c>
      <c r="B1503" t="s">
        <v>233</v>
      </c>
      <c r="C1503" t="s">
        <v>236</v>
      </c>
      <c r="D1503" t="s">
        <v>11</v>
      </c>
      <c r="E1503" s="8">
        <v>41974</v>
      </c>
      <c r="F1503" s="8">
        <v>41974</v>
      </c>
      <c r="G1503" s="3">
        <f ca="1">(TODAY()-E1503)/365</f>
        <v>6.4657534246575343</v>
      </c>
      <c r="H1503" s="3">
        <f ca="1">(TODAY()-F1503)/365</f>
        <v>6.4657534246575343</v>
      </c>
      <c r="I1503" t="s">
        <v>10</v>
      </c>
      <c r="J1503">
        <f t="shared" si="23"/>
        <v>54445</v>
      </c>
      <c r="K1503">
        <v>54445</v>
      </c>
      <c r="L1503">
        <f>(F1503-E1503)/365</f>
        <v>0</v>
      </c>
      <c r="M1503">
        <f ca="1">K1503/H1503</f>
        <v>8420.5190677966093</v>
      </c>
      <c r="N1503">
        <f>COUNTIF(K:K,K1503)</f>
        <v>6</v>
      </c>
      <c r="O1503">
        <f ca="1">COUNTIF(M:M,M1503)</f>
        <v>2</v>
      </c>
    </row>
    <row r="1504" spans="1:15" x14ac:dyDescent="0.3">
      <c r="A1504">
        <v>2850</v>
      </c>
      <c r="B1504" t="s">
        <v>306</v>
      </c>
      <c r="C1504" t="s">
        <v>326</v>
      </c>
      <c r="D1504" t="s">
        <v>11</v>
      </c>
      <c r="E1504" s="8">
        <v>42193</v>
      </c>
      <c r="F1504" s="8">
        <v>43892</v>
      </c>
      <c r="G1504" s="3">
        <f ca="1">(TODAY()-E1504)/365</f>
        <v>5.8657534246575347</v>
      </c>
      <c r="H1504" s="3">
        <f ca="1">(TODAY()-F1504)/365</f>
        <v>1.210958904109589</v>
      </c>
      <c r="I1504" t="s">
        <v>14</v>
      </c>
      <c r="J1504">
        <f t="shared" si="23"/>
        <v>54438.93</v>
      </c>
      <c r="K1504">
        <v>54438.93</v>
      </c>
      <c r="L1504">
        <f>(F1504-E1504)/365</f>
        <v>4.6547945205479451</v>
      </c>
      <c r="M1504">
        <f ca="1">K1504/H1504</f>
        <v>44955.225000000006</v>
      </c>
      <c r="N1504">
        <f>COUNTIF(K:K,K1504)</f>
        <v>1</v>
      </c>
      <c r="O1504">
        <f ca="1">COUNTIF(M:M,M1504)</f>
        <v>1</v>
      </c>
    </row>
    <row r="1505" spans="1:15" x14ac:dyDescent="0.3">
      <c r="A1505">
        <v>3736</v>
      </c>
      <c r="B1505" t="s">
        <v>483</v>
      </c>
      <c r="C1505" t="s">
        <v>474</v>
      </c>
      <c r="D1505" t="s">
        <v>11</v>
      </c>
      <c r="E1505" s="8">
        <v>38384</v>
      </c>
      <c r="F1505" s="8">
        <v>44284</v>
      </c>
      <c r="G1505" s="3">
        <f ca="1">(TODAY()-E1505)/365</f>
        <v>16.301369863013697</v>
      </c>
      <c r="H1505" s="3">
        <f ca="1">(TODAY()-F1505)/365</f>
        <v>0.13698630136986301</v>
      </c>
      <c r="I1505" t="s">
        <v>14</v>
      </c>
      <c r="J1505">
        <f t="shared" si="23"/>
        <v>54429.41</v>
      </c>
      <c r="K1505">
        <v>54429.41</v>
      </c>
      <c r="L1505">
        <f>(F1505-E1505)/365</f>
        <v>16.164383561643834</v>
      </c>
      <c r="M1505">
        <f ca="1">K1505/H1505</f>
        <v>397334.69300000003</v>
      </c>
      <c r="N1505">
        <f>COUNTIF(K:K,K1505)</f>
        <v>1</v>
      </c>
      <c r="O1505">
        <f ca="1">COUNTIF(M:M,M1505)</f>
        <v>1</v>
      </c>
    </row>
    <row r="1506" spans="1:15" x14ac:dyDescent="0.3">
      <c r="A1506">
        <v>3912</v>
      </c>
      <c r="B1506" t="s">
        <v>646</v>
      </c>
      <c r="C1506" t="s">
        <v>428</v>
      </c>
      <c r="D1506" t="s">
        <v>11</v>
      </c>
      <c r="E1506" s="8">
        <v>36899</v>
      </c>
      <c r="F1506" s="8">
        <v>44256</v>
      </c>
      <c r="G1506" s="3">
        <f ca="1">(TODAY()-E1506)/365</f>
        <v>20.36986301369863</v>
      </c>
      <c r="H1506" s="3">
        <f ca="1">(TODAY()-F1506)/365</f>
        <v>0.21369863013698631</v>
      </c>
      <c r="I1506" t="s">
        <v>14</v>
      </c>
      <c r="J1506">
        <f t="shared" si="23"/>
        <v>54353.07</v>
      </c>
      <c r="K1506">
        <v>54353.07</v>
      </c>
      <c r="L1506">
        <f>(F1506-E1506)/365</f>
        <v>20.156164383561645</v>
      </c>
      <c r="M1506">
        <f ca="1">K1506/H1506</f>
        <v>254344.49423076923</v>
      </c>
      <c r="N1506">
        <f>COUNTIF(K:K,K1506)</f>
        <v>1</v>
      </c>
      <c r="O1506">
        <f ca="1">COUNTIF(M:M,M1506)</f>
        <v>1</v>
      </c>
    </row>
    <row r="1507" spans="1:15" x14ac:dyDescent="0.3">
      <c r="A1507">
        <v>4071</v>
      </c>
      <c r="B1507" t="s">
        <v>676</v>
      </c>
      <c r="C1507" t="s">
        <v>679</v>
      </c>
      <c r="D1507" t="s">
        <v>11</v>
      </c>
      <c r="E1507" s="8">
        <v>30970</v>
      </c>
      <c r="F1507" s="8">
        <v>41008</v>
      </c>
      <c r="G1507" s="3">
        <f ca="1">(TODAY()-E1507)/365</f>
        <v>36.613698630136987</v>
      </c>
      <c r="H1507" s="3">
        <f ca="1">(TODAY()-F1507)/365</f>
        <v>9.1123287671232873</v>
      </c>
      <c r="I1507" t="s">
        <v>14</v>
      </c>
      <c r="J1507">
        <f t="shared" si="23"/>
        <v>54346.22</v>
      </c>
      <c r="K1507">
        <v>54346.22</v>
      </c>
      <c r="L1507">
        <f>(F1507-E1507)/365</f>
        <v>27.5013698630137</v>
      </c>
      <c r="M1507">
        <f ca="1">K1507/H1507</f>
        <v>5964.0319603126882</v>
      </c>
      <c r="N1507">
        <f>COUNTIF(K:K,K1507)</f>
        <v>1</v>
      </c>
      <c r="O1507">
        <f ca="1">COUNTIF(M:M,M1507)</f>
        <v>1</v>
      </c>
    </row>
    <row r="1508" spans="1:15" x14ac:dyDescent="0.3">
      <c r="A1508">
        <v>4084</v>
      </c>
      <c r="B1508" t="s">
        <v>646</v>
      </c>
      <c r="C1508" t="s">
        <v>155</v>
      </c>
      <c r="D1508" t="s">
        <v>11</v>
      </c>
      <c r="E1508" s="8">
        <v>32440</v>
      </c>
      <c r="F1508" s="8">
        <v>43024</v>
      </c>
      <c r="G1508" s="3">
        <f ca="1">(TODAY()-E1508)/365</f>
        <v>32.586301369863016</v>
      </c>
      <c r="H1508" s="3">
        <f ca="1">(TODAY()-F1508)/365</f>
        <v>3.5890410958904111</v>
      </c>
      <c r="I1508" t="s">
        <v>10</v>
      </c>
      <c r="J1508">
        <f t="shared" si="23"/>
        <v>54331.65</v>
      </c>
      <c r="K1508">
        <v>54331.65</v>
      </c>
      <c r="L1508">
        <f>(F1508-E1508)/365</f>
        <v>28.997260273972604</v>
      </c>
      <c r="M1508">
        <f ca="1">K1508/H1508</f>
        <v>15138.20782442748</v>
      </c>
      <c r="N1508">
        <f>COUNTIF(K:K,K1508)</f>
        <v>1</v>
      </c>
      <c r="O1508">
        <f ca="1">COUNTIF(M:M,M1508)</f>
        <v>1</v>
      </c>
    </row>
    <row r="1509" spans="1:15" x14ac:dyDescent="0.3">
      <c r="A1509">
        <v>845</v>
      </c>
      <c r="B1509" t="s">
        <v>233</v>
      </c>
      <c r="C1509" t="s">
        <v>234</v>
      </c>
      <c r="D1509" t="s">
        <v>11</v>
      </c>
      <c r="E1509" s="8">
        <v>40553</v>
      </c>
      <c r="F1509" s="8">
        <v>40553</v>
      </c>
      <c r="G1509" s="3">
        <f ca="1">(TODAY()-E1509)/365</f>
        <v>10.358904109589041</v>
      </c>
      <c r="H1509" s="3">
        <f ca="1">(TODAY()-F1509)/365</f>
        <v>10.358904109589041</v>
      </c>
      <c r="I1509" t="s">
        <v>10</v>
      </c>
      <c r="J1509">
        <f t="shared" si="23"/>
        <v>54243</v>
      </c>
      <c r="K1509">
        <v>54243</v>
      </c>
      <c r="L1509">
        <f>(F1509-E1509)/365</f>
        <v>0</v>
      </c>
      <c r="M1509">
        <f ca="1">K1509/H1509</f>
        <v>5236.3647183284847</v>
      </c>
      <c r="N1509">
        <f>COUNTIF(K:K,K1509)</f>
        <v>16</v>
      </c>
      <c r="O1509">
        <f ca="1">COUNTIF(M:M,M1509)</f>
        <v>1</v>
      </c>
    </row>
    <row r="1510" spans="1:15" x14ac:dyDescent="0.3">
      <c r="A1510">
        <v>843</v>
      </c>
      <c r="B1510" t="s">
        <v>233</v>
      </c>
      <c r="C1510" t="s">
        <v>234</v>
      </c>
      <c r="D1510" t="s">
        <v>11</v>
      </c>
      <c r="E1510" s="8">
        <v>40189</v>
      </c>
      <c r="F1510" s="8">
        <v>40189</v>
      </c>
      <c r="G1510" s="3">
        <f ca="1">(TODAY()-E1510)/365</f>
        <v>11.356164383561644</v>
      </c>
      <c r="H1510" s="3">
        <f ca="1">(TODAY()-F1510)/365</f>
        <v>11.356164383561644</v>
      </c>
      <c r="I1510" t="s">
        <v>10</v>
      </c>
      <c r="J1510">
        <f t="shared" si="23"/>
        <v>54243</v>
      </c>
      <c r="K1510">
        <v>54243</v>
      </c>
      <c r="L1510">
        <f>(F1510-E1510)/365</f>
        <v>0</v>
      </c>
      <c r="M1510">
        <f ca="1">K1510/H1510</f>
        <v>4776.5247285886608</v>
      </c>
      <c r="N1510">
        <f>COUNTIF(K:K,K1510)</f>
        <v>16</v>
      </c>
      <c r="O1510">
        <f ca="1">COUNTIF(M:M,M1510)</f>
        <v>2</v>
      </c>
    </row>
    <row r="1511" spans="1:15" x14ac:dyDescent="0.3">
      <c r="A1511">
        <v>2750</v>
      </c>
      <c r="B1511" t="s">
        <v>233</v>
      </c>
      <c r="C1511" t="s">
        <v>234</v>
      </c>
      <c r="D1511" t="s">
        <v>11</v>
      </c>
      <c r="E1511" s="8">
        <v>38796</v>
      </c>
      <c r="F1511" s="8">
        <v>40189</v>
      </c>
      <c r="G1511" s="3">
        <f ca="1">(TODAY()-E1511)/365</f>
        <v>15.172602739726027</v>
      </c>
      <c r="H1511" s="3">
        <f ca="1">(TODAY()-F1511)/365</f>
        <v>11.356164383561644</v>
      </c>
      <c r="I1511" t="s">
        <v>10</v>
      </c>
      <c r="J1511">
        <f t="shared" si="23"/>
        <v>54243</v>
      </c>
      <c r="K1511">
        <v>54243</v>
      </c>
      <c r="L1511">
        <f>(F1511-E1511)/365</f>
        <v>3.8164383561643835</v>
      </c>
      <c r="M1511">
        <f ca="1">K1511/H1511</f>
        <v>4776.5247285886608</v>
      </c>
      <c r="N1511">
        <f>COUNTIF(K:K,K1511)</f>
        <v>16</v>
      </c>
      <c r="O1511">
        <f ca="1">COUNTIF(M:M,M1511)</f>
        <v>2</v>
      </c>
    </row>
    <row r="1512" spans="1:15" x14ac:dyDescent="0.3">
      <c r="A1512">
        <v>839</v>
      </c>
      <c r="B1512" t="s">
        <v>233</v>
      </c>
      <c r="C1512" t="s">
        <v>234</v>
      </c>
      <c r="D1512" t="s">
        <v>11</v>
      </c>
      <c r="E1512" s="8">
        <v>39818</v>
      </c>
      <c r="F1512" s="8">
        <v>39818</v>
      </c>
      <c r="G1512" s="3">
        <f ca="1">(TODAY()-E1512)/365</f>
        <v>12.372602739726027</v>
      </c>
      <c r="H1512" s="3">
        <f ca="1">(TODAY()-F1512)/365</f>
        <v>12.372602739726027</v>
      </c>
      <c r="I1512" t="s">
        <v>10</v>
      </c>
      <c r="J1512">
        <f t="shared" si="23"/>
        <v>54243</v>
      </c>
      <c r="K1512">
        <v>54243</v>
      </c>
      <c r="L1512">
        <f>(F1512-E1512)/365</f>
        <v>0</v>
      </c>
      <c r="M1512">
        <f ca="1">K1512/H1512</f>
        <v>4384.1220106288756</v>
      </c>
      <c r="N1512">
        <f>COUNTIF(K:K,K1512)</f>
        <v>16</v>
      </c>
      <c r="O1512">
        <f ca="1">COUNTIF(M:M,M1512)</f>
        <v>1</v>
      </c>
    </row>
    <row r="1513" spans="1:15" x14ac:dyDescent="0.3">
      <c r="A1513">
        <v>2255</v>
      </c>
      <c r="B1513" t="s">
        <v>233</v>
      </c>
      <c r="C1513" t="s">
        <v>234</v>
      </c>
      <c r="D1513" t="s">
        <v>11</v>
      </c>
      <c r="E1513" s="8">
        <v>39470</v>
      </c>
      <c r="F1513" s="8">
        <v>39714</v>
      </c>
      <c r="G1513" s="3">
        <f ca="1">(TODAY()-E1513)/365</f>
        <v>13.326027397260274</v>
      </c>
      <c r="H1513" s="3">
        <f ca="1">(TODAY()-F1513)/365</f>
        <v>12.657534246575343</v>
      </c>
      <c r="I1513" t="s">
        <v>10</v>
      </c>
      <c r="J1513">
        <f t="shared" si="23"/>
        <v>54243</v>
      </c>
      <c r="K1513">
        <v>54243</v>
      </c>
      <c r="L1513">
        <f>(F1513-E1513)/365</f>
        <v>0.66849315068493154</v>
      </c>
      <c r="M1513">
        <f ca="1">K1513/H1513</f>
        <v>4285.431818181818</v>
      </c>
      <c r="N1513">
        <f>COUNTIF(K:K,K1513)</f>
        <v>16</v>
      </c>
      <c r="O1513">
        <f ca="1">COUNTIF(M:M,M1513)</f>
        <v>6</v>
      </c>
    </row>
    <row r="1514" spans="1:15" x14ac:dyDescent="0.3">
      <c r="A1514">
        <v>2256</v>
      </c>
      <c r="B1514" t="s">
        <v>233</v>
      </c>
      <c r="C1514" t="s">
        <v>234</v>
      </c>
      <c r="D1514" t="s">
        <v>11</v>
      </c>
      <c r="E1514" s="8">
        <v>39470</v>
      </c>
      <c r="F1514" s="8">
        <v>39714</v>
      </c>
      <c r="G1514" s="3">
        <f ca="1">(TODAY()-E1514)/365</f>
        <v>13.326027397260274</v>
      </c>
      <c r="H1514" s="3">
        <f ca="1">(TODAY()-F1514)/365</f>
        <v>12.657534246575343</v>
      </c>
      <c r="I1514" t="s">
        <v>10</v>
      </c>
      <c r="J1514">
        <f t="shared" si="23"/>
        <v>54243</v>
      </c>
      <c r="K1514">
        <v>54243</v>
      </c>
      <c r="L1514">
        <f>(F1514-E1514)/365</f>
        <v>0.66849315068493154</v>
      </c>
      <c r="M1514">
        <f ca="1">K1514/H1514</f>
        <v>4285.431818181818</v>
      </c>
      <c r="N1514">
        <f>COUNTIF(K:K,K1514)</f>
        <v>16</v>
      </c>
      <c r="O1514">
        <f ca="1">COUNTIF(M:M,M1514)</f>
        <v>6</v>
      </c>
    </row>
    <row r="1515" spans="1:15" x14ac:dyDescent="0.3">
      <c r="A1515">
        <v>2257</v>
      </c>
      <c r="B1515" t="s">
        <v>233</v>
      </c>
      <c r="C1515" t="s">
        <v>234</v>
      </c>
      <c r="D1515" t="s">
        <v>11</v>
      </c>
      <c r="E1515" s="8">
        <v>39470</v>
      </c>
      <c r="F1515" s="8">
        <v>39714</v>
      </c>
      <c r="G1515" s="3">
        <f ca="1">(TODAY()-E1515)/365</f>
        <v>13.326027397260274</v>
      </c>
      <c r="H1515" s="3">
        <f ca="1">(TODAY()-F1515)/365</f>
        <v>12.657534246575343</v>
      </c>
      <c r="I1515" t="s">
        <v>10</v>
      </c>
      <c r="J1515">
        <f t="shared" si="23"/>
        <v>54243</v>
      </c>
      <c r="K1515">
        <v>54243</v>
      </c>
      <c r="L1515">
        <f>(F1515-E1515)/365</f>
        <v>0.66849315068493154</v>
      </c>
      <c r="M1515">
        <f ca="1">K1515/H1515</f>
        <v>4285.431818181818</v>
      </c>
      <c r="N1515">
        <f>COUNTIF(K:K,K1515)</f>
        <v>16</v>
      </c>
      <c r="O1515">
        <f ca="1">COUNTIF(M:M,M1515)</f>
        <v>6</v>
      </c>
    </row>
    <row r="1516" spans="1:15" x14ac:dyDescent="0.3">
      <c r="A1516">
        <v>2258</v>
      </c>
      <c r="B1516" t="s">
        <v>233</v>
      </c>
      <c r="C1516" t="s">
        <v>234</v>
      </c>
      <c r="D1516" t="s">
        <v>11</v>
      </c>
      <c r="E1516" s="8">
        <v>39470</v>
      </c>
      <c r="F1516" s="8">
        <v>39714</v>
      </c>
      <c r="G1516" s="3">
        <f ca="1">(TODAY()-E1516)/365</f>
        <v>13.326027397260274</v>
      </c>
      <c r="H1516" s="3">
        <f ca="1">(TODAY()-F1516)/365</f>
        <v>12.657534246575343</v>
      </c>
      <c r="I1516" t="s">
        <v>10</v>
      </c>
      <c r="J1516">
        <f t="shared" si="23"/>
        <v>54243</v>
      </c>
      <c r="K1516">
        <v>54243</v>
      </c>
      <c r="L1516">
        <f>(F1516-E1516)/365</f>
        <v>0.66849315068493154</v>
      </c>
      <c r="M1516">
        <f ca="1">K1516/H1516</f>
        <v>4285.431818181818</v>
      </c>
      <c r="N1516">
        <f>COUNTIF(K:K,K1516)</f>
        <v>16</v>
      </c>
      <c r="O1516">
        <f ca="1">COUNTIF(M:M,M1516)</f>
        <v>6</v>
      </c>
    </row>
    <row r="1517" spans="1:15" x14ac:dyDescent="0.3">
      <c r="A1517">
        <v>2672</v>
      </c>
      <c r="B1517" t="s">
        <v>233</v>
      </c>
      <c r="C1517" t="s">
        <v>234</v>
      </c>
      <c r="D1517" t="s">
        <v>11</v>
      </c>
      <c r="E1517" s="8">
        <v>38551</v>
      </c>
      <c r="F1517" s="8">
        <v>39714</v>
      </c>
      <c r="G1517" s="3">
        <f ca="1">(TODAY()-E1517)/365</f>
        <v>15.843835616438357</v>
      </c>
      <c r="H1517" s="3">
        <f ca="1">(TODAY()-F1517)/365</f>
        <v>12.657534246575343</v>
      </c>
      <c r="I1517" t="s">
        <v>10</v>
      </c>
      <c r="J1517">
        <f t="shared" si="23"/>
        <v>54243</v>
      </c>
      <c r="K1517">
        <v>54243</v>
      </c>
      <c r="L1517">
        <f>(F1517-E1517)/365</f>
        <v>3.1863013698630138</v>
      </c>
      <c r="M1517">
        <f ca="1">K1517/H1517</f>
        <v>4285.431818181818</v>
      </c>
      <c r="N1517">
        <f>COUNTIF(K:K,K1517)</f>
        <v>16</v>
      </c>
      <c r="O1517">
        <f ca="1">COUNTIF(M:M,M1517)</f>
        <v>6</v>
      </c>
    </row>
    <row r="1518" spans="1:15" x14ac:dyDescent="0.3">
      <c r="A1518">
        <v>3328</v>
      </c>
      <c r="B1518" t="s">
        <v>233</v>
      </c>
      <c r="C1518" t="s">
        <v>234</v>
      </c>
      <c r="D1518" t="s">
        <v>11</v>
      </c>
      <c r="E1518" s="8">
        <v>35938</v>
      </c>
      <c r="F1518" s="8">
        <v>39714</v>
      </c>
      <c r="G1518" s="3">
        <f ca="1">(TODAY()-E1518)/365</f>
        <v>23.002739726027396</v>
      </c>
      <c r="H1518" s="3">
        <f ca="1">(TODAY()-F1518)/365</f>
        <v>12.657534246575343</v>
      </c>
      <c r="I1518" t="s">
        <v>10</v>
      </c>
      <c r="J1518">
        <f t="shared" si="23"/>
        <v>54243</v>
      </c>
      <c r="K1518">
        <v>54243</v>
      </c>
      <c r="L1518">
        <f>(F1518-E1518)/365</f>
        <v>10.345205479452055</v>
      </c>
      <c r="M1518">
        <f ca="1">K1518/H1518</f>
        <v>4285.431818181818</v>
      </c>
      <c r="N1518">
        <f>COUNTIF(K:K,K1518)</f>
        <v>16</v>
      </c>
      <c r="O1518">
        <f ca="1">COUNTIF(M:M,M1518)</f>
        <v>6</v>
      </c>
    </row>
    <row r="1519" spans="1:15" x14ac:dyDescent="0.3">
      <c r="A1519">
        <v>2425</v>
      </c>
      <c r="B1519" t="s">
        <v>233</v>
      </c>
      <c r="C1519" t="s">
        <v>234</v>
      </c>
      <c r="D1519" t="s">
        <v>11</v>
      </c>
      <c r="E1519" s="8">
        <v>39090</v>
      </c>
      <c r="F1519" s="8">
        <v>39706</v>
      </c>
      <c r="G1519" s="3">
        <f ca="1">(TODAY()-E1519)/365</f>
        <v>14.367123287671232</v>
      </c>
      <c r="H1519" s="3">
        <f ca="1">(TODAY()-F1519)/365</f>
        <v>12.67945205479452</v>
      </c>
      <c r="I1519" t="s">
        <v>10</v>
      </c>
      <c r="J1519">
        <f t="shared" si="23"/>
        <v>54243</v>
      </c>
      <c r="K1519">
        <v>54243</v>
      </c>
      <c r="L1519">
        <f>(F1519-E1519)/365</f>
        <v>1.6876712328767123</v>
      </c>
      <c r="M1519">
        <f ca="1">K1519/H1519</f>
        <v>4278.0239844425241</v>
      </c>
      <c r="N1519">
        <f>COUNTIF(K:K,K1519)</f>
        <v>16</v>
      </c>
      <c r="O1519">
        <f ca="1">COUNTIF(M:M,M1519)</f>
        <v>1</v>
      </c>
    </row>
    <row r="1520" spans="1:15" x14ac:dyDescent="0.3">
      <c r="A1520">
        <v>3014</v>
      </c>
      <c r="B1520" t="s">
        <v>233</v>
      </c>
      <c r="C1520" t="s">
        <v>234</v>
      </c>
      <c r="D1520" t="s">
        <v>11</v>
      </c>
      <c r="E1520" s="8">
        <v>36883</v>
      </c>
      <c r="F1520" s="8">
        <v>39188</v>
      </c>
      <c r="G1520" s="3">
        <f ca="1">(TODAY()-E1520)/365</f>
        <v>20.413698630136988</v>
      </c>
      <c r="H1520" s="3">
        <f ca="1">(TODAY()-F1520)/365</f>
        <v>14.098630136986301</v>
      </c>
      <c r="I1520" t="s">
        <v>10</v>
      </c>
      <c r="J1520">
        <f t="shared" si="23"/>
        <v>54243</v>
      </c>
      <c r="K1520">
        <v>54243</v>
      </c>
      <c r="L1520">
        <f>(F1520-E1520)/365</f>
        <v>6.3150684931506849</v>
      </c>
      <c r="M1520">
        <f ca="1">K1520/H1520</f>
        <v>3847.3950641274778</v>
      </c>
      <c r="N1520">
        <f>COUNTIF(K:K,K1520)</f>
        <v>16</v>
      </c>
      <c r="O1520">
        <f ca="1">COUNTIF(M:M,M1520)</f>
        <v>1</v>
      </c>
    </row>
    <row r="1521" spans="1:15" x14ac:dyDescent="0.3">
      <c r="A1521">
        <v>835</v>
      </c>
      <c r="B1521" t="s">
        <v>233</v>
      </c>
      <c r="C1521" t="s">
        <v>234</v>
      </c>
      <c r="D1521" t="s">
        <v>11</v>
      </c>
      <c r="E1521" s="8">
        <v>39090</v>
      </c>
      <c r="F1521" s="8">
        <v>39090</v>
      </c>
      <c r="G1521" s="3">
        <f ca="1">(TODAY()-E1521)/365</f>
        <v>14.367123287671232</v>
      </c>
      <c r="H1521" s="3">
        <f ca="1">(TODAY()-F1521)/365</f>
        <v>14.367123287671232</v>
      </c>
      <c r="I1521" t="s">
        <v>10</v>
      </c>
      <c r="J1521">
        <f t="shared" si="23"/>
        <v>54243</v>
      </c>
      <c r="K1521">
        <v>54243</v>
      </c>
      <c r="L1521">
        <f>(F1521-E1521)/365</f>
        <v>0</v>
      </c>
      <c r="M1521">
        <f ca="1">K1521/H1521</f>
        <v>3775.4948512585815</v>
      </c>
      <c r="N1521">
        <f>COUNTIF(K:K,K1521)</f>
        <v>16</v>
      </c>
      <c r="O1521">
        <f ca="1">COUNTIF(M:M,M1521)</f>
        <v>1</v>
      </c>
    </row>
    <row r="1522" spans="1:15" x14ac:dyDescent="0.3">
      <c r="A1522">
        <v>834</v>
      </c>
      <c r="B1522" t="s">
        <v>233</v>
      </c>
      <c r="C1522" t="s">
        <v>234</v>
      </c>
      <c r="D1522" t="s">
        <v>11</v>
      </c>
      <c r="E1522" s="8">
        <v>38796</v>
      </c>
      <c r="F1522" s="8">
        <v>38796</v>
      </c>
      <c r="G1522" s="3">
        <f ca="1">(TODAY()-E1522)/365</f>
        <v>15.172602739726027</v>
      </c>
      <c r="H1522" s="3">
        <f ca="1">(TODAY()-F1522)/365</f>
        <v>15.172602739726027</v>
      </c>
      <c r="I1522" t="s">
        <v>10</v>
      </c>
      <c r="J1522">
        <f t="shared" si="23"/>
        <v>54243</v>
      </c>
      <c r="K1522">
        <v>54243</v>
      </c>
      <c r="L1522">
        <f>(F1522-E1522)/365</f>
        <v>0</v>
      </c>
      <c r="M1522">
        <f ca="1">K1522/H1522</f>
        <v>3575.0622968580715</v>
      </c>
      <c r="N1522">
        <f>COUNTIF(K:K,K1522)</f>
        <v>16</v>
      </c>
      <c r="O1522">
        <f ca="1">COUNTIF(M:M,M1522)</f>
        <v>1</v>
      </c>
    </row>
    <row r="1523" spans="1:15" x14ac:dyDescent="0.3">
      <c r="A1523">
        <v>833</v>
      </c>
      <c r="B1523" t="s">
        <v>233</v>
      </c>
      <c r="C1523" t="s">
        <v>234</v>
      </c>
      <c r="D1523" t="s">
        <v>11</v>
      </c>
      <c r="E1523" s="8">
        <v>38551</v>
      </c>
      <c r="F1523" s="8">
        <v>38551</v>
      </c>
      <c r="G1523" s="3">
        <f ca="1">(TODAY()-E1523)/365</f>
        <v>15.843835616438357</v>
      </c>
      <c r="H1523" s="3">
        <f ca="1">(TODAY()-F1523)/365</f>
        <v>15.843835616438357</v>
      </c>
      <c r="I1523" t="s">
        <v>10</v>
      </c>
      <c r="J1523">
        <f t="shared" si="23"/>
        <v>54243</v>
      </c>
      <c r="K1523">
        <v>54243</v>
      </c>
      <c r="L1523">
        <f>(F1523-E1523)/365</f>
        <v>0</v>
      </c>
      <c r="M1523">
        <f ca="1">K1523/H1523</f>
        <v>3423.6028013141968</v>
      </c>
      <c r="N1523">
        <f>COUNTIF(K:K,K1523)</f>
        <v>16</v>
      </c>
      <c r="O1523">
        <f ca="1">COUNTIF(M:M,M1523)</f>
        <v>1</v>
      </c>
    </row>
    <row r="1524" spans="1:15" x14ac:dyDescent="0.3">
      <c r="A1524">
        <v>832</v>
      </c>
      <c r="B1524" t="s">
        <v>233</v>
      </c>
      <c r="C1524" t="s">
        <v>234</v>
      </c>
      <c r="D1524" t="s">
        <v>11</v>
      </c>
      <c r="E1524" s="8">
        <v>38362</v>
      </c>
      <c r="F1524" s="8">
        <v>38362</v>
      </c>
      <c r="G1524" s="3">
        <f ca="1">(TODAY()-E1524)/365</f>
        <v>16.361643835616437</v>
      </c>
      <c r="H1524" s="3">
        <f ca="1">(TODAY()-F1524)/365</f>
        <v>16.361643835616437</v>
      </c>
      <c r="I1524" t="s">
        <v>10</v>
      </c>
      <c r="J1524">
        <f t="shared" si="23"/>
        <v>54243</v>
      </c>
      <c r="K1524">
        <v>54243</v>
      </c>
      <c r="L1524">
        <f>(F1524-E1524)/365</f>
        <v>0</v>
      </c>
      <c r="M1524">
        <f ca="1">K1524/H1524</f>
        <v>3315.253683858004</v>
      </c>
      <c r="N1524">
        <f>COUNTIF(K:K,K1524)</f>
        <v>16</v>
      </c>
      <c r="O1524">
        <f ca="1">COUNTIF(M:M,M1524)</f>
        <v>1</v>
      </c>
    </row>
    <row r="1525" spans="1:15" x14ac:dyDescent="0.3">
      <c r="A1525">
        <v>2423</v>
      </c>
      <c r="B1525" t="s">
        <v>306</v>
      </c>
      <c r="C1525" t="s">
        <v>315</v>
      </c>
      <c r="D1525" t="s">
        <v>11</v>
      </c>
      <c r="E1525" s="8">
        <v>42674</v>
      </c>
      <c r="F1525" s="8">
        <v>43288</v>
      </c>
      <c r="G1525" s="3">
        <f ca="1">(TODAY()-E1525)/365</f>
        <v>4.5479452054794525</v>
      </c>
      <c r="H1525" s="3">
        <f ca="1">(TODAY()-F1525)/365</f>
        <v>2.8657534246575342</v>
      </c>
      <c r="I1525" t="s">
        <v>10</v>
      </c>
      <c r="J1525">
        <f t="shared" si="23"/>
        <v>54150.65</v>
      </c>
      <c r="K1525">
        <v>54150.65</v>
      </c>
      <c r="L1525">
        <f>(F1525-E1525)/365</f>
        <v>1.6821917808219178</v>
      </c>
      <c r="M1525">
        <f ca="1">K1525/H1525</f>
        <v>18895.781309751434</v>
      </c>
      <c r="N1525">
        <f>COUNTIF(K:K,K1525)</f>
        <v>1</v>
      </c>
      <c r="O1525">
        <f ca="1">COUNTIF(M:M,M1525)</f>
        <v>1</v>
      </c>
    </row>
    <row r="1526" spans="1:15" x14ac:dyDescent="0.3">
      <c r="A1526">
        <v>2536</v>
      </c>
      <c r="B1526" t="s">
        <v>306</v>
      </c>
      <c r="C1526" t="s">
        <v>326</v>
      </c>
      <c r="D1526" t="s">
        <v>11</v>
      </c>
      <c r="E1526" s="8">
        <v>42576</v>
      </c>
      <c r="F1526" s="8">
        <v>43402</v>
      </c>
      <c r="G1526" s="3">
        <f ca="1">(TODAY()-E1526)/365</f>
        <v>4.816438356164384</v>
      </c>
      <c r="H1526" s="3">
        <f ca="1">(TODAY()-F1526)/365</f>
        <v>2.5534246575342467</v>
      </c>
      <c r="I1526" t="s">
        <v>14</v>
      </c>
      <c r="J1526">
        <f t="shared" si="23"/>
        <v>54121.61</v>
      </c>
      <c r="K1526">
        <v>54121.61</v>
      </c>
      <c r="L1526">
        <f>(F1526-E1526)/365</f>
        <v>2.2630136986301368</v>
      </c>
      <c r="M1526">
        <f ca="1">K1526/H1526</f>
        <v>21195.694903433476</v>
      </c>
      <c r="N1526">
        <f>COUNTIF(K:K,K1526)</f>
        <v>4</v>
      </c>
      <c r="O1526">
        <f ca="1">COUNTIF(M:M,M1526)</f>
        <v>2</v>
      </c>
    </row>
    <row r="1527" spans="1:15" x14ac:dyDescent="0.3">
      <c r="A1527">
        <v>4164</v>
      </c>
      <c r="B1527" t="s">
        <v>350</v>
      </c>
      <c r="C1527" t="s">
        <v>351</v>
      </c>
      <c r="D1527" t="s">
        <v>39</v>
      </c>
      <c r="E1527" s="8">
        <v>41913</v>
      </c>
      <c r="F1527" s="8">
        <v>43402</v>
      </c>
      <c r="G1527" s="3">
        <f ca="1">(TODAY()-E1527)/365</f>
        <v>6.6328767123287671</v>
      </c>
      <c r="H1527" s="3">
        <f ca="1">(TODAY()-F1527)/365</f>
        <v>2.5534246575342467</v>
      </c>
      <c r="I1527" t="s">
        <v>14</v>
      </c>
      <c r="J1527">
        <f t="shared" si="23"/>
        <v>54121.61</v>
      </c>
      <c r="K1527">
        <v>54121.61</v>
      </c>
      <c r="L1527">
        <f>(F1527-E1527)/365</f>
        <v>4.0794520547945208</v>
      </c>
      <c r="M1527">
        <f ca="1">K1527/H1527</f>
        <v>21195.694903433476</v>
      </c>
      <c r="N1527">
        <f>COUNTIF(K:K,K1527)</f>
        <v>4</v>
      </c>
      <c r="O1527">
        <f ca="1">COUNTIF(M:M,M1527)</f>
        <v>2</v>
      </c>
    </row>
    <row r="1528" spans="1:15" x14ac:dyDescent="0.3">
      <c r="A1528">
        <v>2851</v>
      </c>
      <c r="B1528" t="s">
        <v>490</v>
      </c>
      <c r="C1528" t="s">
        <v>474</v>
      </c>
      <c r="D1528" t="s">
        <v>11</v>
      </c>
      <c r="E1528" s="8">
        <v>41556</v>
      </c>
      <c r="F1528" s="8">
        <v>43260</v>
      </c>
      <c r="G1528" s="3">
        <f ca="1">(TODAY()-E1528)/365</f>
        <v>7.6109589041095891</v>
      </c>
      <c r="H1528" s="3">
        <f ca="1">(TODAY()-F1528)/365</f>
        <v>2.9424657534246577</v>
      </c>
      <c r="I1528" t="s">
        <v>14</v>
      </c>
      <c r="J1528">
        <f t="shared" si="23"/>
        <v>54121.61</v>
      </c>
      <c r="K1528">
        <v>54121.61</v>
      </c>
      <c r="L1528">
        <f>(F1528-E1528)/365</f>
        <v>4.6684931506849319</v>
      </c>
      <c r="M1528">
        <f ca="1">K1528/H1528</f>
        <v>18393.284590316573</v>
      </c>
      <c r="N1528">
        <f>COUNTIF(K:K,K1528)</f>
        <v>4</v>
      </c>
      <c r="O1528">
        <f ca="1">COUNTIF(M:M,M1528)</f>
        <v>1</v>
      </c>
    </row>
    <row r="1529" spans="1:15" x14ac:dyDescent="0.3">
      <c r="A1529">
        <v>1284</v>
      </c>
      <c r="B1529" t="s">
        <v>80</v>
      </c>
      <c r="C1529" t="s">
        <v>84</v>
      </c>
      <c r="D1529" t="s">
        <v>82</v>
      </c>
      <c r="E1529" s="8">
        <v>42835</v>
      </c>
      <c r="F1529" s="8">
        <v>42835</v>
      </c>
      <c r="G1529" s="3">
        <f ca="1">(TODAY()-E1529)/365</f>
        <v>4.1068493150684935</v>
      </c>
      <c r="H1529" s="3">
        <f ca="1">(TODAY()-F1529)/365</f>
        <v>4.1068493150684935</v>
      </c>
      <c r="I1529" t="s">
        <v>14</v>
      </c>
      <c r="J1529">
        <f t="shared" si="23"/>
        <v>54121.61</v>
      </c>
      <c r="K1529">
        <v>54121.61</v>
      </c>
      <c r="L1529">
        <f>(F1529-E1529)/365</f>
        <v>0</v>
      </c>
      <c r="M1529">
        <f ca="1">K1529/H1529</f>
        <v>13178.377351567711</v>
      </c>
      <c r="N1529">
        <f>COUNTIF(K:K,K1529)</f>
        <v>4</v>
      </c>
      <c r="O1529">
        <f ca="1">COUNTIF(M:M,M1529)</f>
        <v>1</v>
      </c>
    </row>
    <row r="1530" spans="1:15" x14ac:dyDescent="0.3">
      <c r="A1530">
        <v>3422</v>
      </c>
      <c r="B1530" t="s">
        <v>249</v>
      </c>
      <c r="C1530" t="s">
        <v>265</v>
      </c>
      <c r="D1530" t="s">
        <v>11</v>
      </c>
      <c r="E1530" s="8">
        <v>38522</v>
      </c>
      <c r="F1530" s="8">
        <v>42682</v>
      </c>
      <c r="G1530" s="3">
        <f ca="1">(TODAY()-E1530)/365</f>
        <v>15.923287671232877</v>
      </c>
      <c r="H1530" s="3">
        <f ca="1">(TODAY()-F1530)/365</f>
        <v>4.5260273972602736</v>
      </c>
      <c r="I1530" t="s">
        <v>14</v>
      </c>
      <c r="J1530">
        <f t="shared" si="23"/>
        <v>54111.33</v>
      </c>
      <c r="K1530">
        <v>54111.33</v>
      </c>
      <c r="L1530">
        <f>(F1530-E1530)/365</f>
        <v>11.397260273972602</v>
      </c>
      <c r="M1530">
        <f ca="1">K1530/H1530</f>
        <v>11955.590466101696</v>
      </c>
      <c r="N1530">
        <f>COUNTIF(K:K,K1530)</f>
        <v>2</v>
      </c>
      <c r="O1530">
        <f ca="1">COUNTIF(M:M,M1530)</f>
        <v>1</v>
      </c>
    </row>
    <row r="1531" spans="1:15" x14ac:dyDescent="0.3">
      <c r="A1531">
        <v>3595</v>
      </c>
      <c r="B1531" t="s">
        <v>564</v>
      </c>
      <c r="C1531" t="s">
        <v>576</v>
      </c>
      <c r="D1531" t="s">
        <v>11</v>
      </c>
      <c r="E1531" s="8">
        <v>37369</v>
      </c>
      <c r="F1531" s="8">
        <v>42408</v>
      </c>
      <c r="G1531" s="3">
        <f ca="1">(TODAY()-E1531)/365</f>
        <v>19.082191780821919</v>
      </c>
      <c r="H1531" s="3">
        <f ca="1">(TODAY()-F1531)/365</f>
        <v>5.2767123287671236</v>
      </c>
      <c r="I1531" t="s">
        <v>10</v>
      </c>
      <c r="J1531">
        <f t="shared" si="23"/>
        <v>54111.33</v>
      </c>
      <c r="K1531">
        <v>54111.33</v>
      </c>
      <c r="L1531">
        <f>(F1531-E1531)/365</f>
        <v>13.805479452054794</v>
      </c>
      <c r="M1531">
        <f ca="1">K1531/H1531</f>
        <v>10254.743224299065</v>
      </c>
      <c r="N1531">
        <f>COUNTIF(K:K,K1531)</f>
        <v>2</v>
      </c>
      <c r="O1531">
        <f ca="1">COUNTIF(M:M,M1531)</f>
        <v>1</v>
      </c>
    </row>
    <row r="1532" spans="1:15" x14ac:dyDescent="0.3">
      <c r="A1532">
        <v>3053</v>
      </c>
      <c r="B1532" t="s">
        <v>595</v>
      </c>
      <c r="C1532" t="s">
        <v>576</v>
      </c>
      <c r="D1532" t="s">
        <v>11</v>
      </c>
      <c r="E1532" s="8">
        <v>41767</v>
      </c>
      <c r="F1532" s="8">
        <v>44243</v>
      </c>
      <c r="G1532" s="3">
        <f ca="1">(TODAY()-E1532)/365</f>
        <v>7.0328767123287674</v>
      </c>
      <c r="H1532" s="3">
        <f ca="1">(TODAY()-F1532)/365</f>
        <v>0.24931506849315069</v>
      </c>
      <c r="I1532" t="s">
        <v>10</v>
      </c>
      <c r="J1532">
        <f t="shared" si="23"/>
        <v>54111</v>
      </c>
      <c r="K1532">
        <v>54111</v>
      </c>
      <c r="L1532">
        <f>(F1532-E1532)/365</f>
        <v>6.7835616438356166</v>
      </c>
      <c r="M1532">
        <f ca="1">K1532/H1532</f>
        <v>217038.62637362638</v>
      </c>
      <c r="N1532">
        <f>COUNTIF(K:K,K1532)</f>
        <v>2</v>
      </c>
      <c r="O1532">
        <f ca="1">COUNTIF(M:M,M1532)</f>
        <v>1</v>
      </c>
    </row>
    <row r="1533" spans="1:15" x14ac:dyDescent="0.3">
      <c r="A1533">
        <v>2510</v>
      </c>
      <c r="B1533" t="s">
        <v>127</v>
      </c>
      <c r="C1533" t="s">
        <v>136</v>
      </c>
      <c r="D1533" t="s">
        <v>11</v>
      </c>
      <c r="E1533" s="8">
        <v>42226</v>
      </c>
      <c r="F1533" s="8">
        <v>42996</v>
      </c>
      <c r="G1533" s="3">
        <f ca="1">(TODAY()-E1533)/365</f>
        <v>5.7753424657534245</v>
      </c>
      <c r="H1533" s="3">
        <f ca="1">(TODAY()-F1533)/365</f>
        <v>3.6657534246575341</v>
      </c>
      <c r="I1533" t="s">
        <v>14</v>
      </c>
      <c r="J1533">
        <f t="shared" si="23"/>
        <v>54111</v>
      </c>
      <c r="K1533">
        <v>54111</v>
      </c>
      <c r="L1533">
        <f>(F1533-E1533)/365</f>
        <v>2.1095890410958904</v>
      </c>
      <c r="M1533">
        <f ca="1">K1533/H1533</f>
        <v>14761.221973094171</v>
      </c>
      <c r="N1533">
        <f>COUNTIF(K:K,K1533)</f>
        <v>2</v>
      </c>
      <c r="O1533">
        <f ca="1">COUNTIF(M:M,M1533)</f>
        <v>1</v>
      </c>
    </row>
    <row r="1534" spans="1:15" x14ac:dyDescent="0.3">
      <c r="A1534">
        <v>2834</v>
      </c>
      <c r="B1534" t="s">
        <v>306</v>
      </c>
      <c r="C1534" t="s">
        <v>326</v>
      </c>
      <c r="D1534" t="s">
        <v>11</v>
      </c>
      <c r="E1534" s="8">
        <v>42388</v>
      </c>
      <c r="F1534" s="8">
        <v>44018</v>
      </c>
      <c r="G1534" s="3">
        <f ca="1">(TODAY()-E1534)/365</f>
        <v>5.3315068493150681</v>
      </c>
      <c r="H1534" s="3">
        <f ca="1">(TODAY()-F1534)/365</f>
        <v>0.86575342465753424</v>
      </c>
      <c r="I1534" t="s">
        <v>14</v>
      </c>
      <c r="J1534">
        <f t="shared" si="23"/>
        <v>54110.84</v>
      </c>
      <c r="K1534">
        <v>54110.84</v>
      </c>
      <c r="L1534">
        <f>(F1534-E1534)/365</f>
        <v>4.4657534246575343</v>
      </c>
      <c r="M1534">
        <f ca="1">K1534/H1534</f>
        <v>62501.44493670886</v>
      </c>
      <c r="N1534">
        <f>COUNTIF(K:K,K1534)</f>
        <v>1</v>
      </c>
      <c r="O1534">
        <f ca="1">COUNTIF(M:M,M1534)</f>
        <v>1</v>
      </c>
    </row>
    <row r="1535" spans="1:15" x14ac:dyDescent="0.3">
      <c r="A1535">
        <v>2542</v>
      </c>
      <c r="B1535" t="s">
        <v>249</v>
      </c>
      <c r="C1535" t="s">
        <v>179</v>
      </c>
      <c r="D1535" t="s">
        <v>11</v>
      </c>
      <c r="E1535" s="8">
        <v>42058</v>
      </c>
      <c r="F1535" s="8">
        <v>42898</v>
      </c>
      <c r="G1535" s="3">
        <f ca="1">(TODAY()-E1535)/365</f>
        <v>6.2356164383561641</v>
      </c>
      <c r="H1535" s="3">
        <f ca="1">(TODAY()-F1535)/365</f>
        <v>3.9342465753424656</v>
      </c>
      <c r="I1535" t="s">
        <v>14</v>
      </c>
      <c r="J1535">
        <f t="shared" si="23"/>
        <v>54025.41</v>
      </c>
      <c r="K1535">
        <v>54025.41</v>
      </c>
      <c r="L1535">
        <f>(F1535-E1535)/365</f>
        <v>2.3013698630136985</v>
      </c>
      <c r="M1535">
        <f ca="1">K1535/H1535</f>
        <v>13732.085410863512</v>
      </c>
      <c r="N1535">
        <f>COUNTIF(K:K,K1535)</f>
        <v>1</v>
      </c>
      <c r="O1535">
        <f ca="1">COUNTIF(M:M,M1535)</f>
        <v>1</v>
      </c>
    </row>
    <row r="1536" spans="1:15" x14ac:dyDescent="0.3">
      <c r="A1536">
        <v>3162</v>
      </c>
      <c r="B1536" t="s">
        <v>306</v>
      </c>
      <c r="C1536" t="s">
        <v>326</v>
      </c>
      <c r="D1536" t="s">
        <v>11</v>
      </c>
      <c r="E1536" s="8">
        <v>40938</v>
      </c>
      <c r="F1536" s="8">
        <v>43934</v>
      </c>
      <c r="G1536" s="3">
        <f ca="1">(TODAY()-E1536)/365</f>
        <v>9.3041095890410954</v>
      </c>
      <c r="H1536" s="3">
        <f ca="1">(TODAY()-F1536)/365</f>
        <v>1.095890410958904</v>
      </c>
      <c r="I1536" t="s">
        <v>14</v>
      </c>
      <c r="J1536">
        <f t="shared" si="23"/>
        <v>54000</v>
      </c>
      <c r="K1536">
        <v>54000</v>
      </c>
      <c r="L1536">
        <f>(F1536-E1536)/365</f>
        <v>8.2082191780821923</v>
      </c>
      <c r="M1536">
        <f ca="1">K1536/H1536</f>
        <v>49275</v>
      </c>
      <c r="N1536">
        <f>COUNTIF(K:K,K1536)</f>
        <v>2</v>
      </c>
      <c r="O1536">
        <f ca="1">COUNTIF(M:M,M1536)</f>
        <v>1</v>
      </c>
    </row>
    <row r="1537" spans="1:15" x14ac:dyDescent="0.3">
      <c r="A1537">
        <v>4157</v>
      </c>
      <c r="B1537" t="s">
        <v>144</v>
      </c>
      <c r="C1537" t="s">
        <v>147</v>
      </c>
      <c r="D1537" t="s">
        <v>39</v>
      </c>
      <c r="E1537" s="8">
        <v>41596</v>
      </c>
      <c r="F1537" s="8">
        <v>42682</v>
      </c>
      <c r="G1537" s="3">
        <f ca="1">(TODAY()-E1537)/365</f>
        <v>7.5013698630136982</v>
      </c>
      <c r="H1537" s="3">
        <f ca="1">(TODAY()-F1537)/365</f>
        <v>4.5260273972602736</v>
      </c>
      <c r="I1537" t="s">
        <v>14</v>
      </c>
      <c r="J1537">
        <f t="shared" si="23"/>
        <v>54000</v>
      </c>
      <c r="K1537">
        <v>54000</v>
      </c>
      <c r="L1537">
        <f>(F1537-E1537)/365</f>
        <v>2.9753424657534246</v>
      </c>
      <c r="M1537">
        <f ca="1">K1537/H1537</f>
        <v>11930.992736077484</v>
      </c>
      <c r="N1537">
        <f>COUNTIF(K:K,K1537)</f>
        <v>2</v>
      </c>
      <c r="O1537">
        <f ca="1">COUNTIF(M:M,M1537)</f>
        <v>1</v>
      </c>
    </row>
    <row r="1538" spans="1:15" x14ac:dyDescent="0.3">
      <c r="A1538">
        <v>1865</v>
      </c>
      <c r="B1538" t="s">
        <v>306</v>
      </c>
      <c r="C1538" t="s">
        <v>320</v>
      </c>
      <c r="D1538" t="s">
        <v>11</v>
      </c>
      <c r="E1538" s="8">
        <v>36983</v>
      </c>
      <c r="F1538" s="8">
        <v>36983</v>
      </c>
      <c r="G1538" s="3">
        <f ca="1">(TODAY()-E1538)/365</f>
        <v>20.139726027397259</v>
      </c>
      <c r="H1538" s="3">
        <f ca="1">(TODAY()-F1538)/365</f>
        <v>20.139726027397259</v>
      </c>
      <c r="I1538" t="s">
        <v>10</v>
      </c>
      <c r="J1538">
        <f t="shared" si="23"/>
        <v>53856.42</v>
      </c>
      <c r="K1538">
        <v>53856.42</v>
      </c>
      <c r="L1538">
        <f>(F1538-E1538)/365</f>
        <v>0</v>
      </c>
      <c r="M1538">
        <f ca="1">K1538/H1538</f>
        <v>2674.1386614066114</v>
      </c>
      <c r="N1538">
        <f>COUNTIF(K:K,K1538)</f>
        <v>1</v>
      </c>
      <c r="O1538">
        <f ca="1">COUNTIF(M:M,M1538)</f>
        <v>1</v>
      </c>
    </row>
    <row r="1539" spans="1:15" x14ac:dyDescent="0.3">
      <c r="A1539">
        <v>3790</v>
      </c>
      <c r="B1539" t="s">
        <v>590</v>
      </c>
      <c r="C1539" t="s">
        <v>582</v>
      </c>
      <c r="D1539" t="s">
        <v>11</v>
      </c>
      <c r="E1539" s="8">
        <v>30438</v>
      </c>
      <c r="F1539" s="8">
        <v>36639</v>
      </c>
      <c r="G1539" s="3">
        <f ca="1">(TODAY()-E1539)/365</f>
        <v>38.07123287671233</v>
      </c>
      <c r="H1539" s="3">
        <f ca="1">(TODAY()-F1539)/365</f>
        <v>21.082191780821919</v>
      </c>
      <c r="I1539" t="s">
        <v>10</v>
      </c>
      <c r="J1539">
        <f t="shared" ref="J1539:J1602" si="24">IF(K1539&gt;1000, K1539, 40*4*K1539)</f>
        <v>53779.99</v>
      </c>
      <c r="K1539">
        <v>53779.99</v>
      </c>
      <c r="L1539">
        <f>(F1539-E1539)/365</f>
        <v>16.989041095890411</v>
      </c>
      <c r="M1539">
        <f ca="1">K1539/H1539</f>
        <v>2550.9676868096162</v>
      </c>
      <c r="N1539">
        <f>COUNTIF(K:K,K1539)</f>
        <v>1</v>
      </c>
      <c r="O1539">
        <f ca="1">COUNTIF(M:M,M1539)</f>
        <v>1</v>
      </c>
    </row>
    <row r="1540" spans="1:15" x14ac:dyDescent="0.3">
      <c r="A1540">
        <v>3353</v>
      </c>
      <c r="B1540" t="s">
        <v>755</v>
      </c>
      <c r="C1540" t="s">
        <v>757</v>
      </c>
      <c r="D1540" t="s">
        <v>11</v>
      </c>
      <c r="E1540" s="8">
        <v>33147</v>
      </c>
      <c r="F1540" s="8">
        <v>37004</v>
      </c>
      <c r="G1540" s="3">
        <f ca="1">(TODAY()-E1540)/365</f>
        <v>30.649315068493152</v>
      </c>
      <c r="H1540" s="3">
        <f ca="1">(TODAY()-F1540)/365</f>
        <v>20.082191780821919</v>
      </c>
      <c r="I1540" t="s">
        <v>10</v>
      </c>
      <c r="J1540">
        <f t="shared" si="24"/>
        <v>53713.59</v>
      </c>
      <c r="K1540">
        <v>53713.59</v>
      </c>
      <c r="L1540">
        <f>(F1540-E1540)/365</f>
        <v>10.567123287671233</v>
      </c>
      <c r="M1540">
        <f ca="1">K1540/H1540</f>
        <v>2674.6876330150067</v>
      </c>
      <c r="N1540">
        <f>COUNTIF(K:K,K1540)</f>
        <v>1</v>
      </c>
      <c r="O1540">
        <f ca="1">COUNTIF(M:M,M1540)</f>
        <v>1</v>
      </c>
    </row>
    <row r="1541" spans="1:15" x14ac:dyDescent="0.3">
      <c r="A1541">
        <v>3098</v>
      </c>
      <c r="B1541" t="s">
        <v>488</v>
      </c>
      <c r="C1541" t="s">
        <v>472</v>
      </c>
      <c r="D1541" t="s">
        <v>11</v>
      </c>
      <c r="E1541" s="8">
        <v>39699</v>
      </c>
      <c r="F1541" s="8">
        <v>42394</v>
      </c>
      <c r="G1541" s="3">
        <f ca="1">(TODAY()-E1541)/365</f>
        <v>12.698630136986301</v>
      </c>
      <c r="H1541" s="3">
        <f ca="1">(TODAY()-F1541)/365</f>
        <v>5.3150684931506849</v>
      </c>
      <c r="I1541" t="s">
        <v>14</v>
      </c>
      <c r="J1541">
        <f t="shared" si="24"/>
        <v>53686.46</v>
      </c>
      <c r="K1541">
        <v>53686.46</v>
      </c>
      <c r="L1541">
        <f>(F1541-E1541)/365</f>
        <v>7.3835616438356162</v>
      </c>
      <c r="M1541">
        <f ca="1">K1541/H1541</f>
        <v>10100.803041237114</v>
      </c>
      <c r="N1541">
        <f>COUNTIF(K:K,K1541)</f>
        <v>1</v>
      </c>
      <c r="O1541">
        <f ca="1">COUNTIF(M:M,M1541)</f>
        <v>1</v>
      </c>
    </row>
    <row r="1542" spans="1:15" x14ac:dyDescent="0.3">
      <c r="A1542">
        <v>3588</v>
      </c>
      <c r="B1542" t="s">
        <v>202</v>
      </c>
      <c r="C1542" t="s">
        <v>203</v>
      </c>
      <c r="D1542" t="s">
        <v>11</v>
      </c>
      <c r="E1542" s="8">
        <v>37291</v>
      </c>
      <c r="F1542" s="8">
        <v>42300</v>
      </c>
      <c r="G1542" s="3">
        <f ca="1">(TODAY()-E1542)/365</f>
        <v>19.295890410958904</v>
      </c>
      <c r="H1542" s="3">
        <f ca="1">(TODAY()-F1542)/365</f>
        <v>5.5726027397260278</v>
      </c>
      <c r="I1542" t="s">
        <v>10</v>
      </c>
      <c r="J1542">
        <f t="shared" si="24"/>
        <v>53681.06</v>
      </c>
      <c r="K1542">
        <v>53681.06</v>
      </c>
      <c r="L1542">
        <f>(F1542-E1542)/365</f>
        <v>13.723287671232876</v>
      </c>
      <c r="M1542">
        <f ca="1">K1542/H1542</f>
        <v>9633.0319075712869</v>
      </c>
      <c r="N1542">
        <f>COUNTIF(K:K,K1542)</f>
        <v>1</v>
      </c>
      <c r="O1542">
        <f ca="1">COUNTIF(M:M,M1542)</f>
        <v>1</v>
      </c>
    </row>
    <row r="1543" spans="1:15" x14ac:dyDescent="0.3">
      <c r="A1543">
        <v>3573</v>
      </c>
      <c r="B1543" t="s">
        <v>273</v>
      </c>
      <c r="C1543" t="s">
        <v>280</v>
      </c>
      <c r="D1543" t="s">
        <v>11</v>
      </c>
      <c r="E1543" s="8">
        <v>38782</v>
      </c>
      <c r="F1543" s="8">
        <v>43738</v>
      </c>
      <c r="G1543" s="3">
        <f ca="1">(TODAY()-E1543)/365</f>
        <v>15.210958904109589</v>
      </c>
      <c r="H1543" s="3">
        <f ca="1">(TODAY()-F1543)/365</f>
        <v>1.6328767123287671</v>
      </c>
      <c r="I1543" t="s">
        <v>14</v>
      </c>
      <c r="J1543">
        <f t="shared" si="24"/>
        <v>53657.41</v>
      </c>
      <c r="K1543">
        <v>53657.41</v>
      </c>
      <c r="L1543">
        <f>(F1543-E1543)/365</f>
        <v>13.578082191780823</v>
      </c>
      <c r="M1543">
        <f ca="1">K1543/H1543</f>
        <v>32860.66216442953</v>
      </c>
      <c r="N1543">
        <f>COUNTIF(K:K,K1543)</f>
        <v>1</v>
      </c>
      <c r="O1543">
        <f ca="1">COUNTIF(M:M,M1543)</f>
        <v>1</v>
      </c>
    </row>
    <row r="1544" spans="1:15" x14ac:dyDescent="0.3">
      <c r="A1544">
        <v>3160</v>
      </c>
      <c r="B1544" t="s">
        <v>333</v>
      </c>
      <c r="C1544" t="s">
        <v>338</v>
      </c>
      <c r="D1544" t="s">
        <v>11</v>
      </c>
      <c r="E1544" s="8">
        <v>39671</v>
      </c>
      <c r="F1544" s="8">
        <v>42652</v>
      </c>
      <c r="G1544" s="3">
        <f ca="1">(TODAY()-E1544)/365</f>
        <v>12.775342465753425</v>
      </c>
      <c r="H1544" s="3">
        <f ca="1">(TODAY()-F1544)/365</f>
        <v>4.6082191780821917</v>
      </c>
      <c r="I1544" t="s">
        <v>10</v>
      </c>
      <c r="J1544">
        <f t="shared" si="24"/>
        <v>53581.13</v>
      </c>
      <c r="K1544">
        <v>53581.13</v>
      </c>
      <c r="L1544">
        <f>(F1544-E1544)/365</f>
        <v>8.1671232876712327</v>
      </c>
      <c r="M1544">
        <f ca="1">K1544/H1544</f>
        <v>11627.296343638525</v>
      </c>
      <c r="N1544">
        <f>COUNTIF(K:K,K1544)</f>
        <v>1</v>
      </c>
      <c r="O1544">
        <f ca="1">COUNTIF(M:M,M1544)</f>
        <v>1</v>
      </c>
    </row>
    <row r="1545" spans="1:15" x14ac:dyDescent="0.3">
      <c r="A1545">
        <v>1852</v>
      </c>
      <c r="B1545" t="s">
        <v>438</v>
      </c>
      <c r="C1545" t="s">
        <v>442</v>
      </c>
      <c r="D1545" t="s">
        <v>11</v>
      </c>
      <c r="E1545" s="8">
        <v>41722</v>
      </c>
      <c r="F1545" s="8">
        <v>41722</v>
      </c>
      <c r="G1545" s="3">
        <f ca="1">(TODAY()-E1545)/365</f>
        <v>7.1561643835616442</v>
      </c>
      <c r="H1545" s="3">
        <f ca="1">(TODAY()-F1545)/365</f>
        <v>7.1561643835616442</v>
      </c>
      <c r="I1545" t="s">
        <v>14</v>
      </c>
      <c r="J1545">
        <f t="shared" si="24"/>
        <v>53523.18</v>
      </c>
      <c r="K1545">
        <v>53523.18</v>
      </c>
      <c r="L1545">
        <f>(F1545-E1545)/365</f>
        <v>0</v>
      </c>
      <c r="M1545">
        <f ca="1">K1545/H1545</f>
        <v>7479.3111408882078</v>
      </c>
      <c r="N1545">
        <f>COUNTIF(K:K,K1545)</f>
        <v>1</v>
      </c>
      <c r="O1545">
        <f ca="1">COUNTIF(M:M,M1545)</f>
        <v>1</v>
      </c>
    </row>
    <row r="1546" spans="1:15" x14ac:dyDescent="0.3">
      <c r="A1546">
        <v>1915</v>
      </c>
      <c r="B1546" t="s">
        <v>543</v>
      </c>
      <c r="C1546" t="s">
        <v>157</v>
      </c>
      <c r="D1546" t="s">
        <v>11</v>
      </c>
      <c r="E1546" s="8">
        <v>44310</v>
      </c>
      <c r="F1546" s="8">
        <v>44310</v>
      </c>
      <c r="G1546" s="3">
        <f ca="1">(TODAY()-E1546)/365</f>
        <v>6.575342465753424E-2</v>
      </c>
      <c r="H1546" s="3">
        <f ca="1">(TODAY()-F1546)/365</f>
        <v>6.575342465753424E-2</v>
      </c>
      <c r="I1546" t="s">
        <v>14</v>
      </c>
      <c r="J1546">
        <f t="shared" si="24"/>
        <v>53500</v>
      </c>
      <c r="K1546">
        <v>53500</v>
      </c>
      <c r="L1546">
        <f>(F1546-E1546)/365</f>
        <v>0</v>
      </c>
      <c r="M1546">
        <f ca="1">K1546/H1546</f>
        <v>813645.83333333337</v>
      </c>
      <c r="N1546">
        <f>COUNTIF(K:K,K1546)</f>
        <v>1</v>
      </c>
      <c r="O1546">
        <f ca="1">COUNTIF(M:M,M1546)</f>
        <v>1</v>
      </c>
    </row>
    <row r="1547" spans="1:15" x14ac:dyDescent="0.3">
      <c r="A1547">
        <v>3037</v>
      </c>
      <c r="B1547" t="s">
        <v>471</v>
      </c>
      <c r="C1547" t="s">
        <v>454</v>
      </c>
      <c r="D1547" t="s">
        <v>11</v>
      </c>
      <c r="E1547" s="8">
        <v>40991</v>
      </c>
      <c r="F1547" s="8">
        <v>43402</v>
      </c>
      <c r="G1547" s="3">
        <f ca="1">(TODAY()-E1547)/365</f>
        <v>9.1589041095890416</v>
      </c>
      <c r="H1547" s="3">
        <f ca="1">(TODAY()-F1547)/365</f>
        <v>2.5534246575342467</v>
      </c>
      <c r="I1547" t="s">
        <v>14</v>
      </c>
      <c r="J1547">
        <f t="shared" si="24"/>
        <v>53281.69</v>
      </c>
      <c r="K1547">
        <v>53281.69</v>
      </c>
      <c r="L1547">
        <f>(F1547-E1547)/365</f>
        <v>6.6054794520547944</v>
      </c>
      <c r="M1547">
        <f ca="1">K1547/H1547</f>
        <v>20866.756276824035</v>
      </c>
      <c r="N1547">
        <f>COUNTIF(K:K,K1547)</f>
        <v>1</v>
      </c>
      <c r="O1547">
        <f ca="1">COUNTIF(M:M,M1547)</f>
        <v>1</v>
      </c>
    </row>
    <row r="1548" spans="1:15" x14ac:dyDescent="0.3">
      <c r="A1548">
        <v>3769</v>
      </c>
      <c r="B1548" t="s">
        <v>306</v>
      </c>
      <c r="C1548" t="s">
        <v>323</v>
      </c>
      <c r="D1548" t="s">
        <v>11</v>
      </c>
      <c r="E1548" s="8">
        <v>37417</v>
      </c>
      <c r="F1548" s="8">
        <v>43487</v>
      </c>
      <c r="G1548" s="3">
        <f ca="1">(TODAY()-E1548)/365</f>
        <v>18.950684931506849</v>
      </c>
      <c r="H1548" s="3">
        <f ca="1">(TODAY()-F1548)/365</f>
        <v>2.3205479452054796</v>
      </c>
      <c r="I1548" t="s">
        <v>14</v>
      </c>
      <c r="J1548">
        <f t="shared" si="24"/>
        <v>53230.25</v>
      </c>
      <c r="K1548">
        <v>53230.25</v>
      </c>
      <c r="L1548">
        <f>(F1548-E1548)/365</f>
        <v>16.63013698630137</v>
      </c>
      <c r="M1548">
        <f ca="1">K1548/H1548</f>
        <v>22938.655548996456</v>
      </c>
      <c r="N1548">
        <f>COUNTIF(K:K,K1548)</f>
        <v>1</v>
      </c>
      <c r="O1548">
        <f ca="1">COUNTIF(M:M,M1548)</f>
        <v>1</v>
      </c>
    </row>
    <row r="1549" spans="1:15" x14ac:dyDescent="0.3">
      <c r="A1549">
        <v>1686</v>
      </c>
      <c r="B1549" t="s">
        <v>478</v>
      </c>
      <c r="C1549" t="s">
        <v>453</v>
      </c>
      <c r="D1549" t="s">
        <v>11</v>
      </c>
      <c r="E1549" s="8">
        <v>37844</v>
      </c>
      <c r="F1549" s="8">
        <v>37844</v>
      </c>
      <c r="G1549" s="3">
        <f ca="1">(TODAY()-E1549)/365</f>
        <v>17.780821917808218</v>
      </c>
      <c r="H1549" s="3">
        <f ca="1">(TODAY()-F1549)/365</f>
        <v>17.780821917808218</v>
      </c>
      <c r="I1549" t="s">
        <v>10</v>
      </c>
      <c r="J1549">
        <f t="shared" si="24"/>
        <v>53213.84</v>
      </c>
      <c r="K1549">
        <v>53213.84</v>
      </c>
      <c r="L1549">
        <f>(F1549-E1549)/365</f>
        <v>0</v>
      </c>
      <c r="M1549">
        <f ca="1">K1549/H1549</f>
        <v>2992.7660400616332</v>
      </c>
      <c r="N1549">
        <f>COUNTIF(K:K,K1549)</f>
        <v>1</v>
      </c>
      <c r="O1549">
        <f ca="1">COUNTIF(M:M,M1549)</f>
        <v>1</v>
      </c>
    </row>
    <row r="1550" spans="1:15" x14ac:dyDescent="0.3">
      <c r="A1550">
        <v>1732</v>
      </c>
      <c r="B1550" t="s">
        <v>664</v>
      </c>
      <c r="C1550" t="s">
        <v>665</v>
      </c>
      <c r="D1550" t="s">
        <v>11</v>
      </c>
      <c r="E1550" s="8">
        <v>42088</v>
      </c>
      <c r="F1550" s="8">
        <v>42088</v>
      </c>
      <c r="G1550" s="3">
        <f ca="1">(TODAY()-E1550)/365</f>
        <v>6.1534246575342468</v>
      </c>
      <c r="H1550" s="3">
        <f ca="1">(TODAY()-F1550)/365</f>
        <v>6.1534246575342468</v>
      </c>
      <c r="I1550" t="s">
        <v>14</v>
      </c>
      <c r="J1550">
        <f t="shared" si="24"/>
        <v>53157.3</v>
      </c>
      <c r="K1550">
        <v>53157.3</v>
      </c>
      <c r="L1550">
        <f>(F1550-E1550)/365</f>
        <v>0</v>
      </c>
      <c r="M1550">
        <f ca="1">K1550/H1550</f>
        <v>8638.6529385574358</v>
      </c>
      <c r="N1550">
        <f>COUNTIF(K:K,K1550)</f>
        <v>1</v>
      </c>
      <c r="O1550">
        <f ca="1">COUNTIF(M:M,M1550)</f>
        <v>1</v>
      </c>
    </row>
    <row r="1551" spans="1:15" x14ac:dyDescent="0.3">
      <c r="A1551">
        <v>3696</v>
      </c>
      <c r="B1551" t="s">
        <v>306</v>
      </c>
      <c r="C1551" t="s">
        <v>323</v>
      </c>
      <c r="D1551" t="s">
        <v>11</v>
      </c>
      <c r="E1551" s="8">
        <v>34016</v>
      </c>
      <c r="F1551" s="8">
        <v>39643</v>
      </c>
      <c r="G1551" s="3">
        <f ca="1">(TODAY()-E1551)/365</f>
        <v>28.268493150684932</v>
      </c>
      <c r="H1551" s="3">
        <f ca="1">(TODAY()-F1551)/365</f>
        <v>12.852054794520548</v>
      </c>
      <c r="I1551" t="s">
        <v>14</v>
      </c>
      <c r="J1551">
        <f t="shared" si="24"/>
        <v>53139.61</v>
      </c>
      <c r="K1551">
        <v>53139.61</v>
      </c>
      <c r="L1551">
        <f>(F1551-E1551)/365</f>
        <v>15.416438356164383</v>
      </c>
      <c r="M1551">
        <f ca="1">K1551/H1551</f>
        <v>4134.7170432743551</v>
      </c>
      <c r="N1551">
        <f>COUNTIF(K:K,K1551)</f>
        <v>1</v>
      </c>
      <c r="O1551">
        <f ca="1">COUNTIF(M:M,M1551)</f>
        <v>1</v>
      </c>
    </row>
    <row r="1552" spans="1:15" x14ac:dyDescent="0.3">
      <c r="A1552">
        <v>2525</v>
      </c>
      <c r="B1552" t="s">
        <v>500</v>
      </c>
      <c r="C1552" t="s">
        <v>351</v>
      </c>
      <c r="D1552" t="s">
        <v>11</v>
      </c>
      <c r="E1552" s="8">
        <v>42983</v>
      </c>
      <c r="F1552" s="8">
        <v>43792</v>
      </c>
      <c r="G1552" s="3">
        <f ca="1">(TODAY()-E1552)/365</f>
        <v>3.7013698630136984</v>
      </c>
      <c r="H1552" s="3">
        <f ca="1">(TODAY()-F1552)/365</f>
        <v>1.484931506849315</v>
      </c>
      <c r="I1552" t="s">
        <v>14</v>
      </c>
      <c r="J1552">
        <f t="shared" si="24"/>
        <v>53060.4</v>
      </c>
      <c r="K1552">
        <v>53060.4</v>
      </c>
      <c r="L1552">
        <f>(F1552-E1552)/365</f>
        <v>2.2164383561643834</v>
      </c>
      <c r="M1552">
        <f ca="1">K1552/H1552</f>
        <v>35732.557195571957</v>
      </c>
      <c r="N1552">
        <f>COUNTIF(K:K,K1552)</f>
        <v>4</v>
      </c>
      <c r="O1552">
        <f ca="1">COUNTIF(M:M,M1552)</f>
        <v>1</v>
      </c>
    </row>
    <row r="1553" spans="1:15" x14ac:dyDescent="0.3">
      <c r="A1553">
        <v>2892</v>
      </c>
      <c r="B1553" t="s">
        <v>720</v>
      </c>
      <c r="C1553" t="s">
        <v>31</v>
      </c>
      <c r="D1553" t="s">
        <v>11</v>
      </c>
      <c r="E1553" s="8">
        <v>41890</v>
      </c>
      <c r="F1553" s="8">
        <v>43738</v>
      </c>
      <c r="G1553" s="3">
        <f ca="1">(TODAY()-E1553)/365</f>
        <v>6.6958904109589037</v>
      </c>
      <c r="H1553" s="3">
        <f ca="1">(TODAY()-F1553)/365</f>
        <v>1.6328767123287671</v>
      </c>
      <c r="I1553" t="s">
        <v>14</v>
      </c>
      <c r="J1553">
        <f t="shared" si="24"/>
        <v>53060.4</v>
      </c>
      <c r="K1553">
        <v>53060.4</v>
      </c>
      <c r="L1553">
        <f>(F1553-E1553)/365</f>
        <v>5.0630136986301366</v>
      </c>
      <c r="M1553">
        <f ca="1">K1553/H1553</f>
        <v>32495.043624161077</v>
      </c>
      <c r="N1553">
        <f>COUNTIF(K:K,K1553)</f>
        <v>4</v>
      </c>
      <c r="O1553">
        <f ca="1">COUNTIF(M:M,M1553)</f>
        <v>1</v>
      </c>
    </row>
    <row r="1554" spans="1:15" x14ac:dyDescent="0.3">
      <c r="A1554">
        <v>3100</v>
      </c>
      <c r="B1554" t="s">
        <v>628</v>
      </c>
      <c r="C1554" t="s">
        <v>541</v>
      </c>
      <c r="D1554" t="s">
        <v>11</v>
      </c>
      <c r="E1554" s="8">
        <v>40854</v>
      </c>
      <c r="F1554" s="8">
        <v>43554</v>
      </c>
      <c r="G1554" s="3">
        <f ca="1">(TODAY()-E1554)/365</f>
        <v>9.5342465753424666</v>
      </c>
      <c r="H1554" s="3">
        <f ca="1">(TODAY()-F1554)/365</f>
        <v>2.1369863013698631</v>
      </c>
      <c r="I1554" t="s">
        <v>14</v>
      </c>
      <c r="J1554">
        <f t="shared" si="24"/>
        <v>53060.4</v>
      </c>
      <c r="K1554">
        <v>53060.4</v>
      </c>
      <c r="L1554">
        <f>(F1554-E1554)/365</f>
        <v>7.397260273972603</v>
      </c>
      <c r="M1554">
        <f ca="1">K1554/H1554</f>
        <v>24829.546153846153</v>
      </c>
      <c r="N1554">
        <f>COUNTIF(K:K,K1554)</f>
        <v>4</v>
      </c>
      <c r="O1554">
        <f ca="1">COUNTIF(M:M,M1554)</f>
        <v>1</v>
      </c>
    </row>
    <row r="1555" spans="1:15" x14ac:dyDescent="0.3">
      <c r="A1555">
        <v>2688</v>
      </c>
      <c r="B1555" t="s">
        <v>148</v>
      </c>
      <c r="C1555" t="s">
        <v>38</v>
      </c>
      <c r="D1555" t="s">
        <v>11</v>
      </c>
      <c r="E1555" s="8">
        <v>41603</v>
      </c>
      <c r="F1555" s="8">
        <v>42800</v>
      </c>
      <c r="G1555" s="3">
        <f ca="1">(TODAY()-E1555)/365</f>
        <v>7.4821917808219176</v>
      </c>
      <c r="H1555" s="3">
        <f ca="1">(TODAY()-F1555)/365</f>
        <v>4.2027397260273975</v>
      </c>
      <c r="I1555" t="s">
        <v>14</v>
      </c>
      <c r="J1555">
        <f t="shared" si="24"/>
        <v>53060.4</v>
      </c>
      <c r="K1555">
        <v>53060.4</v>
      </c>
      <c r="L1555">
        <f>(F1555-E1555)/365</f>
        <v>3.2794520547945205</v>
      </c>
      <c r="M1555">
        <f ca="1">K1555/H1555</f>
        <v>12625.19295958279</v>
      </c>
      <c r="N1555">
        <f>COUNTIF(K:K,K1555)</f>
        <v>4</v>
      </c>
      <c r="O1555">
        <f ca="1">COUNTIF(M:M,M1555)</f>
        <v>1</v>
      </c>
    </row>
    <row r="1556" spans="1:15" x14ac:dyDescent="0.3">
      <c r="A1556">
        <v>3170</v>
      </c>
      <c r="B1556" t="s">
        <v>306</v>
      </c>
      <c r="C1556" t="s">
        <v>326</v>
      </c>
      <c r="D1556" t="s">
        <v>11</v>
      </c>
      <c r="E1556" s="8">
        <v>40921</v>
      </c>
      <c r="F1556" s="8">
        <v>43946</v>
      </c>
      <c r="G1556" s="3">
        <f ca="1">(TODAY()-E1556)/365</f>
        <v>9.3506849315068497</v>
      </c>
      <c r="H1556" s="3">
        <f ca="1">(TODAY()-F1556)/365</f>
        <v>1.0630136986301371</v>
      </c>
      <c r="I1556" t="s">
        <v>14</v>
      </c>
      <c r="J1556">
        <f t="shared" si="24"/>
        <v>53049.84</v>
      </c>
      <c r="K1556">
        <v>53049.84</v>
      </c>
      <c r="L1556">
        <f>(F1556-E1556)/365</f>
        <v>8.287671232876713</v>
      </c>
      <c r="M1556">
        <f ca="1">K1556/H1556</f>
        <v>49905.132989690712</v>
      </c>
      <c r="N1556">
        <f>COUNTIF(K:K,K1556)</f>
        <v>1</v>
      </c>
      <c r="O1556">
        <f ca="1">COUNTIF(M:M,M1556)</f>
        <v>1</v>
      </c>
    </row>
    <row r="1557" spans="1:15" x14ac:dyDescent="0.3">
      <c r="A1557">
        <v>1500</v>
      </c>
      <c r="B1557" t="s">
        <v>223</v>
      </c>
      <c r="C1557" t="s">
        <v>224</v>
      </c>
      <c r="D1557" t="s">
        <v>11</v>
      </c>
      <c r="E1557" s="8">
        <v>43487</v>
      </c>
      <c r="F1557" s="8">
        <v>43487</v>
      </c>
      <c r="G1557" s="3">
        <f ca="1">(TODAY()-E1557)/365</f>
        <v>2.3205479452054796</v>
      </c>
      <c r="H1557" s="3">
        <f ca="1">(TODAY()-F1557)/365</f>
        <v>2.3205479452054796</v>
      </c>
      <c r="I1557" t="s">
        <v>14</v>
      </c>
      <c r="J1557">
        <f t="shared" si="24"/>
        <v>53040</v>
      </c>
      <c r="K1557">
        <v>53040</v>
      </c>
      <c r="L1557">
        <f>(F1557-E1557)/365</f>
        <v>0</v>
      </c>
      <c r="M1557">
        <f ca="1">K1557/H1557</f>
        <v>22856.670602125145</v>
      </c>
      <c r="N1557">
        <f>COUNTIF(K:K,K1557)</f>
        <v>2</v>
      </c>
      <c r="O1557">
        <f ca="1">COUNTIF(M:M,M1557)</f>
        <v>1</v>
      </c>
    </row>
    <row r="1558" spans="1:15" x14ac:dyDescent="0.3">
      <c r="A1558">
        <v>1553</v>
      </c>
      <c r="B1558" t="s">
        <v>481</v>
      </c>
      <c r="C1558" t="s">
        <v>482</v>
      </c>
      <c r="D1558" t="s">
        <v>11</v>
      </c>
      <c r="E1558" s="8">
        <v>43444</v>
      </c>
      <c r="F1558" s="8">
        <v>43444</v>
      </c>
      <c r="G1558" s="3">
        <f ca="1">(TODAY()-E1558)/365</f>
        <v>2.4383561643835616</v>
      </c>
      <c r="H1558" s="3">
        <f ca="1">(TODAY()-F1558)/365</f>
        <v>2.4383561643835616</v>
      </c>
      <c r="I1558" t="s">
        <v>14</v>
      </c>
      <c r="J1558">
        <f t="shared" si="24"/>
        <v>53040</v>
      </c>
      <c r="K1558">
        <v>53040</v>
      </c>
      <c r="L1558">
        <f>(F1558-E1558)/365</f>
        <v>0</v>
      </c>
      <c r="M1558">
        <f ca="1">K1558/H1558</f>
        <v>21752.3595505618</v>
      </c>
      <c r="N1558">
        <f>COUNTIF(K:K,K1558)</f>
        <v>2</v>
      </c>
      <c r="O1558">
        <f ca="1">COUNTIF(M:M,M1558)</f>
        <v>1</v>
      </c>
    </row>
    <row r="1559" spans="1:15" x14ac:dyDescent="0.3">
      <c r="A1559">
        <v>1368</v>
      </c>
      <c r="B1559" t="s">
        <v>493</v>
      </c>
      <c r="C1559" t="s">
        <v>496</v>
      </c>
      <c r="D1559" t="s">
        <v>11</v>
      </c>
      <c r="E1559" s="8">
        <v>40785</v>
      </c>
      <c r="F1559" s="8">
        <v>40785</v>
      </c>
      <c r="G1559" s="3">
        <f ca="1">(TODAY()-E1559)/365</f>
        <v>9.7232876712328764</v>
      </c>
      <c r="H1559" s="3">
        <f ca="1">(TODAY()-F1559)/365</f>
        <v>9.7232876712328764</v>
      </c>
      <c r="I1559" t="s">
        <v>14</v>
      </c>
      <c r="J1559">
        <f t="shared" si="24"/>
        <v>53020.02</v>
      </c>
      <c r="K1559">
        <v>53020.02</v>
      </c>
      <c r="L1559">
        <f>(F1559-E1559)/365</f>
        <v>0</v>
      </c>
      <c r="M1559">
        <f ca="1">K1559/H1559</f>
        <v>5452.8901944209638</v>
      </c>
      <c r="N1559">
        <f>COUNTIF(K:K,K1559)</f>
        <v>3</v>
      </c>
      <c r="O1559">
        <f ca="1">COUNTIF(M:M,M1559)</f>
        <v>1</v>
      </c>
    </row>
    <row r="1560" spans="1:15" x14ac:dyDescent="0.3">
      <c r="A1560">
        <v>2522</v>
      </c>
      <c r="B1560" t="s">
        <v>249</v>
      </c>
      <c r="C1560" t="s">
        <v>266</v>
      </c>
      <c r="D1560" t="s">
        <v>11</v>
      </c>
      <c r="E1560" s="8">
        <v>35453</v>
      </c>
      <c r="F1560" s="8">
        <v>36256</v>
      </c>
      <c r="G1560" s="3">
        <f ca="1">(TODAY()-E1560)/365</f>
        <v>24.331506849315069</v>
      </c>
      <c r="H1560" s="3">
        <f ca="1">(TODAY()-F1560)/365</f>
        <v>22.13150684931507</v>
      </c>
      <c r="I1560" t="s">
        <v>14</v>
      </c>
      <c r="J1560">
        <f t="shared" si="24"/>
        <v>53020.02</v>
      </c>
      <c r="K1560">
        <v>53020.02</v>
      </c>
      <c r="L1560">
        <f>(F1560-E1560)/365</f>
        <v>2.2000000000000002</v>
      </c>
      <c r="M1560">
        <f ca="1">K1560/H1560</f>
        <v>2395.6805273582568</v>
      </c>
      <c r="N1560">
        <f>COUNTIF(K:K,K1560)</f>
        <v>3</v>
      </c>
      <c r="O1560">
        <f ca="1">COUNTIF(M:M,M1560)</f>
        <v>1</v>
      </c>
    </row>
    <row r="1561" spans="1:15" x14ac:dyDescent="0.3">
      <c r="A1561">
        <v>2285</v>
      </c>
      <c r="B1561" t="s">
        <v>676</v>
      </c>
      <c r="C1561" t="s">
        <v>679</v>
      </c>
      <c r="D1561" t="s">
        <v>11</v>
      </c>
      <c r="E1561" s="8">
        <v>34913</v>
      </c>
      <c r="F1561" s="8">
        <v>35200</v>
      </c>
      <c r="G1561" s="3">
        <f ca="1">(TODAY()-E1561)/365</f>
        <v>25.81095890410959</v>
      </c>
      <c r="H1561" s="3">
        <f ca="1">(TODAY()-F1561)/365</f>
        <v>25.024657534246575</v>
      </c>
      <c r="I1561" t="s">
        <v>14</v>
      </c>
      <c r="J1561">
        <f t="shared" si="24"/>
        <v>53020.02</v>
      </c>
      <c r="K1561">
        <v>53020.02</v>
      </c>
      <c r="L1561">
        <f>(F1561-E1561)/365</f>
        <v>0.78630136986301369</v>
      </c>
      <c r="M1561">
        <f ca="1">K1561/H1561</f>
        <v>2118.7111123275672</v>
      </c>
      <c r="N1561">
        <f>COUNTIF(K:K,K1561)</f>
        <v>3</v>
      </c>
      <c r="O1561">
        <f ca="1">COUNTIF(M:M,M1561)</f>
        <v>1</v>
      </c>
    </row>
    <row r="1562" spans="1:15" x14ac:dyDescent="0.3">
      <c r="A1562">
        <v>2630</v>
      </c>
      <c r="B1562" t="s">
        <v>285</v>
      </c>
      <c r="C1562" t="s">
        <v>289</v>
      </c>
      <c r="D1562" t="s">
        <v>11</v>
      </c>
      <c r="E1562" s="8">
        <v>43014</v>
      </c>
      <c r="F1562" s="8">
        <v>44079</v>
      </c>
      <c r="G1562" s="3">
        <f ca="1">(TODAY()-E1562)/365</f>
        <v>3.6164383561643834</v>
      </c>
      <c r="H1562" s="3">
        <f ca="1">(TODAY()-F1562)/365</f>
        <v>0.69863013698630139</v>
      </c>
      <c r="I1562" t="s">
        <v>14</v>
      </c>
      <c r="J1562">
        <f t="shared" si="24"/>
        <v>53000</v>
      </c>
      <c r="K1562">
        <v>53000</v>
      </c>
      <c r="L1562">
        <f>(F1562-E1562)/365</f>
        <v>2.9178082191780823</v>
      </c>
      <c r="M1562">
        <f ca="1">K1562/H1562</f>
        <v>75862.745098039217</v>
      </c>
      <c r="N1562">
        <f>COUNTIF(K:K,K1562)</f>
        <v>2</v>
      </c>
      <c r="O1562">
        <f ca="1">COUNTIF(M:M,M1562)</f>
        <v>1</v>
      </c>
    </row>
    <row r="1563" spans="1:15" x14ac:dyDescent="0.3">
      <c r="A1563">
        <v>1551</v>
      </c>
      <c r="B1563" t="s">
        <v>746</v>
      </c>
      <c r="C1563" t="s">
        <v>748</v>
      </c>
      <c r="D1563" t="s">
        <v>11</v>
      </c>
      <c r="E1563" s="8">
        <v>43666</v>
      </c>
      <c r="F1563" s="8">
        <v>43666</v>
      </c>
      <c r="G1563" s="3">
        <f ca="1">(TODAY()-E1563)/365</f>
        <v>1.8301369863013699</v>
      </c>
      <c r="H1563" s="3">
        <f ca="1">(TODAY()-F1563)/365</f>
        <v>1.8301369863013699</v>
      </c>
      <c r="I1563" t="s">
        <v>10</v>
      </c>
      <c r="J1563">
        <f t="shared" si="24"/>
        <v>53000</v>
      </c>
      <c r="K1563">
        <v>53000</v>
      </c>
      <c r="L1563">
        <f>(F1563-E1563)/365</f>
        <v>0</v>
      </c>
      <c r="M1563">
        <f ca="1">K1563/H1563</f>
        <v>28959.580838323353</v>
      </c>
      <c r="N1563">
        <f>COUNTIF(K:K,K1563)</f>
        <v>2</v>
      </c>
      <c r="O1563">
        <f ca="1">COUNTIF(M:M,M1563)</f>
        <v>1</v>
      </c>
    </row>
    <row r="1564" spans="1:15" x14ac:dyDescent="0.3">
      <c r="A1564">
        <v>2980</v>
      </c>
      <c r="B1564" t="s">
        <v>667</v>
      </c>
      <c r="C1564" t="s">
        <v>636</v>
      </c>
      <c r="D1564" t="s">
        <v>11</v>
      </c>
      <c r="E1564" s="8">
        <v>41547</v>
      </c>
      <c r="F1564" s="8">
        <v>43736</v>
      </c>
      <c r="G1564" s="3">
        <f ca="1">(TODAY()-E1564)/365</f>
        <v>7.6356164383561644</v>
      </c>
      <c r="H1564" s="3">
        <f ca="1">(TODAY()-F1564)/365</f>
        <v>1.6383561643835616</v>
      </c>
      <c r="I1564" t="s">
        <v>10</v>
      </c>
      <c r="J1564">
        <f t="shared" si="24"/>
        <v>52937</v>
      </c>
      <c r="K1564">
        <v>52937</v>
      </c>
      <c r="L1564">
        <f>(F1564-E1564)/365</f>
        <v>5.9972602739726026</v>
      </c>
      <c r="M1564">
        <f ca="1">K1564/H1564</f>
        <v>32311.045150501675</v>
      </c>
      <c r="N1564">
        <f>COUNTIF(K:K,K1564)</f>
        <v>29</v>
      </c>
      <c r="O1564">
        <f ca="1">COUNTIF(M:M,M1564)</f>
        <v>1</v>
      </c>
    </row>
    <row r="1565" spans="1:15" x14ac:dyDescent="0.3">
      <c r="A1565">
        <v>2284</v>
      </c>
      <c r="B1565" t="s">
        <v>233</v>
      </c>
      <c r="C1565" t="s">
        <v>235</v>
      </c>
      <c r="D1565" t="s">
        <v>11</v>
      </c>
      <c r="E1565" s="8">
        <v>42667</v>
      </c>
      <c r="F1565" s="8">
        <v>42952</v>
      </c>
      <c r="G1565" s="3">
        <f ca="1">(TODAY()-E1565)/365</f>
        <v>4.5671232876712331</v>
      </c>
      <c r="H1565" s="3">
        <f ca="1">(TODAY()-F1565)/365</f>
        <v>3.7863013698630139</v>
      </c>
      <c r="I1565" t="s">
        <v>10</v>
      </c>
      <c r="J1565">
        <f t="shared" si="24"/>
        <v>52937</v>
      </c>
      <c r="K1565">
        <v>52937</v>
      </c>
      <c r="L1565">
        <f>(F1565-E1565)/365</f>
        <v>0.78082191780821919</v>
      </c>
      <c r="M1565">
        <f ca="1">K1565/H1565</f>
        <v>13981.19030390738</v>
      </c>
      <c r="N1565">
        <f>COUNTIF(K:K,K1565)</f>
        <v>29</v>
      </c>
      <c r="O1565">
        <f ca="1">COUNTIF(M:M,M1565)</f>
        <v>1</v>
      </c>
    </row>
    <row r="1566" spans="1:15" x14ac:dyDescent="0.3">
      <c r="A1566">
        <v>549</v>
      </c>
      <c r="B1566" t="s">
        <v>233</v>
      </c>
      <c r="C1566" t="s">
        <v>235</v>
      </c>
      <c r="D1566" t="s">
        <v>11</v>
      </c>
      <c r="E1566" s="8">
        <v>41827</v>
      </c>
      <c r="F1566" s="8">
        <v>41827</v>
      </c>
      <c r="G1566" s="3">
        <f ca="1">(TODAY()-E1566)/365</f>
        <v>6.8684931506849312</v>
      </c>
      <c r="H1566" s="3">
        <f ca="1">(TODAY()-F1566)/365</f>
        <v>6.8684931506849312</v>
      </c>
      <c r="I1566" t="s">
        <v>10</v>
      </c>
      <c r="J1566">
        <f t="shared" si="24"/>
        <v>52937</v>
      </c>
      <c r="K1566">
        <v>52937</v>
      </c>
      <c r="L1566">
        <f>(F1566-E1566)/365</f>
        <v>0</v>
      </c>
      <c r="M1566">
        <f ca="1">K1566/H1566</f>
        <v>7707.2217790187478</v>
      </c>
      <c r="N1566">
        <f>COUNTIF(K:K,K1566)</f>
        <v>29</v>
      </c>
      <c r="O1566">
        <f ca="1">COUNTIF(M:M,M1566)</f>
        <v>3</v>
      </c>
    </row>
    <row r="1567" spans="1:15" x14ac:dyDescent="0.3">
      <c r="A1567">
        <v>550</v>
      </c>
      <c r="B1567" t="s">
        <v>233</v>
      </c>
      <c r="C1567" t="s">
        <v>235</v>
      </c>
      <c r="D1567" t="s">
        <v>11</v>
      </c>
      <c r="E1567" s="8">
        <v>41827</v>
      </c>
      <c r="F1567" s="8">
        <v>41827</v>
      </c>
      <c r="G1567" s="3">
        <f ca="1">(TODAY()-E1567)/365</f>
        <v>6.8684931506849312</v>
      </c>
      <c r="H1567" s="3">
        <f ca="1">(TODAY()-F1567)/365</f>
        <v>6.8684931506849312</v>
      </c>
      <c r="I1567" t="s">
        <v>10</v>
      </c>
      <c r="J1567">
        <f t="shared" si="24"/>
        <v>52937</v>
      </c>
      <c r="K1567">
        <v>52937</v>
      </c>
      <c r="L1567">
        <f>(F1567-E1567)/365</f>
        <v>0</v>
      </c>
      <c r="M1567">
        <f ca="1">K1567/H1567</f>
        <v>7707.2217790187478</v>
      </c>
      <c r="N1567">
        <f>COUNTIF(K:K,K1567)</f>
        <v>29</v>
      </c>
      <c r="O1567">
        <f ca="1">COUNTIF(M:M,M1567)</f>
        <v>3</v>
      </c>
    </row>
    <row r="1568" spans="1:15" x14ac:dyDescent="0.3">
      <c r="A1568">
        <v>551</v>
      </c>
      <c r="B1568" t="s">
        <v>233</v>
      </c>
      <c r="C1568" t="s">
        <v>235</v>
      </c>
      <c r="D1568" t="s">
        <v>11</v>
      </c>
      <c r="E1568" s="8">
        <v>41827</v>
      </c>
      <c r="F1568" s="8">
        <v>41827</v>
      </c>
      <c r="G1568" s="3">
        <f ca="1">(TODAY()-E1568)/365</f>
        <v>6.8684931506849312</v>
      </c>
      <c r="H1568" s="3">
        <f ca="1">(TODAY()-F1568)/365</f>
        <v>6.8684931506849312</v>
      </c>
      <c r="I1568" t="s">
        <v>10</v>
      </c>
      <c r="J1568">
        <f t="shared" si="24"/>
        <v>52937</v>
      </c>
      <c r="K1568">
        <v>52937</v>
      </c>
      <c r="L1568">
        <f>(F1568-E1568)/365</f>
        <v>0</v>
      </c>
      <c r="M1568">
        <f ca="1">K1568/H1568</f>
        <v>7707.2217790187478</v>
      </c>
      <c r="N1568">
        <f>COUNTIF(K:K,K1568)</f>
        <v>29</v>
      </c>
      <c r="O1568">
        <f ca="1">COUNTIF(M:M,M1568)</f>
        <v>3</v>
      </c>
    </row>
    <row r="1569" spans="1:15" x14ac:dyDescent="0.3">
      <c r="A1569">
        <v>562</v>
      </c>
      <c r="B1569" t="s">
        <v>654</v>
      </c>
      <c r="C1569" t="s">
        <v>636</v>
      </c>
      <c r="D1569" t="s">
        <v>11</v>
      </c>
      <c r="E1569" s="8">
        <v>41547</v>
      </c>
      <c r="F1569" s="8">
        <v>41547</v>
      </c>
      <c r="G1569" s="3">
        <f ca="1">(TODAY()-E1569)/365</f>
        <v>7.6356164383561644</v>
      </c>
      <c r="H1569" s="3">
        <f ca="1">(TODAY()-F1569)/365</f>
        <v>7.6356164383561644</v>
      </c>
      <c r="I1569" t="s">
        <v>10</v>
      </c>
      <c r="J1569">
        <f t="shared" si="24"/>
        <v>52937</v>
      </c>
      <c r="K1569">
        <v>52937</v>
      </c>
      <c r="L1569">
        <f>(F1569-E1569)/365</f>
        <v>0</v>
      </c>
      <c r="M1569">
        <f ca="1">K1569/H1569</f>
        <v>6932.9045568711872</v>
      </c>
      <c r="N1569">
        <f>COUNTIF(K:K,K1569)</f>
        <v>29</v>
      </c>
      <c r="O1569">
        <f ca="1">COUNTIF(M:M,M1569)</f>
        <v>12</v>
      </c>
    </row>
    <row r="1570" spans="1:15" x14ac:dyDescent="0.3">
      <c r="A1570">
        <v>563</v>
      </c>
      <c r="B1570" t="s">
        <v>654</v>
      </c>
      <c r="C1570" t="s">
        <v>636</v>
      </c>
      <c r="D1570" t="s">
        <v>11</v>
      </c>
      <c r="E1570" s="8">
        <v>41547</v>
      </c>
      <c r="F1570" s="8">
        <v>41547</v>
      </c>
      <c r="G1570" s="3">
        <f ca="1">(TODAY()-E1570)/365</f>
        <v>7.6356164383561644</v>
      </c>
      <c r="H1570" s="3">
        <f ca="1">(TODAY()-F1570)/365</f>
        <v>7.6356164383561644</v>
      </c>
      <c r="I1570" t="s">
        <v>10</v>
      </c>
      <c r="J1570">
        <f t="shared" si="24"/>
        <v>52937</v>
      </c>
      <c r="K1570">
        <v>52937</v>
      </c>
      <c r="L1570">
        <f>(F1570-E1570)/365</f>
        <v>0</v>
      </c>
      <c r="M1570">
        <f ca="1">K1570/H1570</f>
        <v>6932.9045568711872</v>
      </c>
      <c r="N1570">
        <f>COUNTIF(K:K,K1570)</f>
        <v>29</v>
      </c>
      <c r="O1570">
        <f ca="1">COUNTIF(M:M,M1570)</f>
        <v>12</v>
      </c>
    </row>
    <row r="1571" spans="1:15" x14ac:dyDescent="0.3">
      <c r="A1571">
        <v>564</v>
      </c>
      <c r="B1571" t="s">
        <v>663</v>
      </c>
      <c r="C1571" t="s">
        <v>636</v>
      </c>
      <c r="D1571" t="s">
        <v>11</v>
      </c>
      <c r="E1571" s="8">
        <v>41547</v>
      </c>
      <c r="F1571" s="8">
        <v>41547</v>
      </c>
      <c r="G1571" s="3">
        <f ca="1">(TODAY()-E1571)/365</f>
        <v>7.6356164383561644</v>
      </c>
      <c r="H1571" s="3">
        <f ca="1">(TODAY()-F1571)/365</f>
        <v>7.6356164383561644</v>
      </c>
      <c r="I1571" t="s">
        <v>10</v>
      </c>
      <c r="J1571">
        <f t="shared" si="24"/>
        <v>52937</v>
      </c>
      <c r="K1571">
        <v>52937</v>
      </c>
      <c r="L1571">
        <f>(F1571-E1571)/365</f>
        <v>0</v>
      </c>
      <c r="M1571">
        <f ca="1">K1571/H1571</f>
        <v>6932.9045568711872</v>
      </c>
      <c r="N1571">
        <f>COUNTIF(K:K,K1571)</f>
        <v>29</v>
      </c>
      <c r="O1571">
        <f ca="1">COUNTIF(M:M,M1571)</f>
        <v>12</v>
      </c>
    </row>
    <row r="1572" spans="1:15" x14ac:dyDescent="0.3">
      <c r="A1572">
        <v>565</v>
      </c>
      <c r="B1572" t="s">
        <v>663</v>
      </c>
      <c r="C1572" t="s">
        <v>636</v>
      </c>
      <c r="D1572" t="s">
        <v>11</v>
      </c>
      <c r="E1572" s="8">
        <v>41547</v>
      </c>
      <c r="F1572" s="8">
        <v>41547</v>
      </c>
      <c r="G1572" s="3">
        <f ca="1">(TODAY()-E1572)/365</f>
        <v>7.6356164383561644</v>
      </c>
      <c r="H1572" s="3">
        <f ca="1">(TODAY()-F1572)/365</f>
        <v>7.6356164383561644</v>
      </c>
      <c r="I1572" t="s">
        <v>10</v>
      </c>
      <c r="J1572">
        <f t="shared" si="24"/>
        <v>52937</v>
      </c>
      <c r="K1572">
        <v>52937</v>
      </c>
      <c r="L1572">
        <f>(F1572-E1572)/365</f>
        <v>0</v>
      </c>
      <c r="M1572">
        <f ca="1">K1572/H1572</f>
        <v>6932.9045568711872</v>
      </c>
      <c r="N1572">
        <f>COUNTIF(K:K,K1572)</f>
        <v>29</v>
      </c>
      <c r="O1572">
        <f ca="1">COUNTIF(M:M,M1572)</f>
        <v>12</v>
      </c>
    </row>
    <row r="1573" spans="1:15" x14ac:dyDescent="0.3">
      <c r="A1573">
        <v>566</v>
      </c>
      <c r="B1573" t="s">
        <v>663</v>
      </c>
      <c r="C1573" t="s">
        <v>636</v>
      </c>
      <c r="D1573" t="s">
        <v>11</v>
      </c>
      <c r="E1573" s="8">
        <v>41547</v>
      </c>
      <c r="F1573" s="8">
        <v>41547</v>
      </c>
      <c r="G1573" s="3">
        <f ca="1">(TODAY()-E1573)/365</f>
        <v>7.6356164383561644</v>
      </c>
      <c r="H1573" s="3">
        <f ca="1">(TODAY()-F1573)/365</f>
        <v>7.6356164383561644</v>
      </c>
      <c r="I1573" t="s">
        <v>10</v>
      </c>
      <c r="J1573">
        <f t="shared" si="24"/>
        <v>52937</v>
      </c>
      <c r="K1573">
        <v>52937</v>
      </c>
      <c r="L1573">
        <f>(F1573-E1573)/365</f>
        <v>0</v>
      </c>
      <c r="M1573">
        <f ca="1">K1573/H1573</f>
        <v>6932.9045568711872</v>
      </c>
      <c r="N1573">
        <f>COUNTIF(K:K,K1573)</f>
        <v>29</v>
      </c>
      <c r="O1573">
        <f ca="1">COUNTIF(M:M,M1573)</f>
        <v>12</v>
      </c>
    </row>
    <row r="1574" spans="1:15" x14ac:dyDescent="0.3">
      <c r="A1574">
        <v>567</v>
      </c>
      <c r="B1574" t="s">
        <v>663</v>
      </c>
      <c r="C1574" t="s">
        <v>636</v>
      </c>
      <c r="D1574" t="s">
        <v>11</v>
      </c>
      <c r="E1574" s="8">
        <v>41547</v>
      </c>
      <c r="F1574" s="8">
        <v>41547</v>
      </c>
      <c r="G1574" s="3">
        <f ca="1">(TODAY()-E1574)/365</f>
        <v>7.6356164383561644</v>
      </c>
      <c r="H1574" s="3">
        <f ca="1">(TODAY()-F1574)/365</f>
        <v>7.6356164383561644</v>
      </c>
      <c r="I1574" t="s">
        <v>10</v>
      </c>
      <c r="J1574">
        <f t="shared" si="24"/>
        <v>52937</v>
      </c>
      <c r="K1574">
        <v>52937</v>
      </c>
      <c r="L1574">
        <f>(F1574-E1574)/365</f>
        <v>0</v>
      </c>
      <c r="M1574">
        <f ca="1">K1574/H1574</f>
        <v>6932.9045568711872</v>
      </c>
      <c r="N1574">
        <f>COUNTIF(K:K,K1574)</f>
        <v>29</v>
      </c>
      <c r="O1574">
        <f ca="1">COUNTIF(M:M,M1574)</f>
        <v>12</v>
      </c>
    </row>
    <row r="1575" spans="1:15" x14ac:dyDescent="0.3">
      <c r="A1575">
        <v>568</v>
      </c>
      <c r="B1575" t="s">
        <v>663</v>
      </c>
      <c r="C1575" t="s">
        <v>636</v>
      </c>
      <c r="D1575" t="s">
        <v>11</v>
      </c>
      <c r="E1575" s="8">
        <v>41547</v>
      </c>
      <c r="F1575" s="8">
        <v>41547</v>
      </c>
      <c r="G1575" s="3">
        <f ca="1">(TODAY()-E1575)/365</f>
        <v>7.6356164383561644</v>
      </c>
      <c r="H1575" s="3">
        <f ca="1">(TODAY()-F1575)/365</f>
        <v>7.6356164383561644</v>
      </c>
      <c r="I1575" t="s">
        <v>10</v>
      </c>
      <c r="J1575">
        <f t="shared" si="24"/>
        <v>52937</v>
      </c>
      <c r="K1575">
        <v>52937</v>
      </c>
      <c r="L1575">
        <f>(F1575-E1575)/365</f>
        <v>0</v>
      </c>
      <c r="M1575">
        <f ca="1">K1575/H1575</f>
        <v>6932.9045568711872</v>
      </c>
      <c r="N1575">
        <f>COUNTIF(K:K,K1575)</f>
        <v>29</v>
      </c>
      <c r="O1575">
        <f ca="1">COUNTIF(M:M,M1575)</f>
        <v>12</v>
      </c>
    </row>
    <row r="1576" spans="1:15" x14ac:dyDescent="0.3">
      <c r="A1576">
        <v>569</v>
      </c>
      <c r="B1576" t="s">
        <v>663</v>
      </c>
      <c r="C1576" t="s">
        <v>636</v>
      </c>
      <c r="D1576" t="s">
        <v>11</v>
      </c>
      <c r="E1576" s="8">
        <v>41547</v>
      </c>
      <c r="F1576" s="8">
        <v>41547</v>
      </c>
      <c r="G1576" s="3">
        <f ca="1">(TODAY()-E1576)/365</f>
        <v>7.6356164383561644</v>
      </c>
      <c r="H1576" s="3">
        <f ca="1">(TODAY()-F1576)/365</f>
        <v>7.6356164383561644</v>
      </c>
      <c r="I1576" t="s">
        <v>10</v>
      </c>
      <c r="J1576">
        <f t="shared" si="24"/>
        <v>52937</v>
      </c>
      <c r="K1576">
        <v>52937</v>
      </c>
      <c r="L1576">
        <f>(F1576-E1576)/365</f>
        <v>0</v>
      </c>
      <c r="M1576">
        <f ca="1">K1576/H1576</f>
        <v>6932.9045568711872</v>
      </c>
      <c r="N1576">
        <f>COUNTIF(K:K,K1576)</f>
        <v>29</v>
      </c>
      <c r="O1576">
        <f ca="1">COUNTIF(M:M,M1576)</f>
        <v>12</v>
      </c>
    </row>
    <row r="1577" spans="1:15" x14ac:dyDescent="0.3">
      <c r="A1577">
        <v>570</v>
      </c>
      <c r="B1577" t="s">
        <v>667</v>
      </c>
      <c r="C1577" t="s">
        <v>636</v>
      </c>
      <c r="D1577" t="s">
        <v>11</v>
      </c>
      <c r="E1577" s="8">
        <v>41547</v>
      </c>
      <c r="F1577" s="8">
        <v>41547</v>
      </c>
      <c r="G1577" s="3">
        <f ca="1">(TODAY()-E1577)/365</f>
        <v>7.6356164383561644</v>
      </c>
      <c r="H1577" s="3">
        <f ca="1">(TODAY()-F1577)/365</f>
        <v>7.6356164383561644</v>
      </c>
      <c r="I1577" t="s">
        <v>10</v>
      </c>
      <c r="J1577">
        <f t="shared" si="24"/>
        <v>52937</v>
      </c>
      <c r="K1577">
        <v>52937</v>
      </c>
      <c r="L1577">
        <f>(F1577-E1577)/365</f>
        <v>0</v>
      </c>
      <c r="M1577">
        <f ca="1">K1577/H1577</f>
        <v>6932.9045568711872</v>
      </c>
      <c r="N1577">
        <f>COUNTIF(K:K,K1577)</f>
        <v>29</v>
      </c>
      <c r="O1577">
        <f ca="1">COUNTIF(M:M,M1577)</f>
        <v>12</v>
      </c>
    </row>
    <row r="1578" spans="1:15" x14ac:dyDescent="0.3">
      <c r="A1578">
        <v>571</v>
      </c>
      <c r="B1578" t="s">
        <v>667</v>
      </c>
      <c r="C1578" t="s">
        <v>636</v>
      </c>
      <c r="D1578" t="s">
        <v>11</v>
      </c>
      <c r="E1578" s="8">
        <v>41547</v>
      </c>
      <c r="F1578" s="8">
        <v>41547</v>
      </c>
      <c r="G1578" s="3">
        <f ca="1">(TODAY()-E1578)/365</f>
        <v>7.6356164383561644</v>
      </c>
      <c r="H1578" s="3">
        <f ca="1">(TODAY()-F1578)/365</f>
        <v>7.6356164383561644</v>
      </c>
      <c r="I1578" t="s">
        <v>10</v>
      </c>
      <c r="J1578">
        <f t="shared" si="24"/>
        <v>52937</v>
      </c>
      <c r="K1578">
        <v>52937</v>
      </c>
      <c r="L1578">
        <f>(F1578-E1578)/365</f>
        <v>0</v>
      </c>
      <c r="M1578">
        <f ca="1">K1578/H1578</f>
        <v>6932.9045568711872</v>
      </c>
      <c r="N1578">
        <f>COUNTIF(K:K,K1578)</f>
        <v>29</v>
      </c>
      <c r="O1578">
        <f ca="1">COUNTIF(M:M,M1578)</f>
        <v>12</v>
      </c>
    </row>
    <row r="1579" spans="1:15" x14ac:dyDescent="0.3">
      <c r="A1579">
        <v>572</v>
      </c>
      <c r="B1579" t="s">
        <v>667</v>
      </c>
      <c r="C1579" t="s">
        <v>636</v>
      </c>
      <c r="D1579" t="s">
        <v>11</v>
      </c>
      <c r="E1579" s="8">
        <v>41547</v>
      </c>
      <c r="F1579" s="8">
        <v>41547</v>
      </c>
      <c r="G1579" s="3">
        <f ca="1">(TODAY()-E1579)/365</f>
        <v>7.6356164383561644</v>
      </c>
      <c r="H1579" s="3">
        <f ca="1">(TODAY()-F1579)/365</f>
        <v>7.6356164383561644</v>
      </c>
      <c r="I1579" t="s">
        <v>10</v>
      </c>
      <c r="J1579">
        <f t="shared" si="24"/>
        <v>52937</v>
      </c>
      <c r="K1579">
        <v>52937</v>
      </c>
      <c r="L1579">
        <f>(F1579-E1579)/365</f>
        <v>0</v>
      </c>
      <c r="M1579">
        <f ca="1">K1579/H1579</f>
        <v>6932.9045568711872</v>
      </c>
      <c r="N1579">
        <f>COUNTIF(K:K,K1579)</f>
        <v>29</v>
      </c>
      <c r="O1579">
        <f ca="1">COUNTIF(M:M,M1579)</f>
        <v>12</v>
      </c>
    </row>
    <row r="1580" spans="1:15" x14ac:dyDescent="0.3">
      <c r="A1580">
        <v>573</v>
      </c>
      <c r="B1580" t="s">
        <v>667</v>
      </c>
      <c r="C1580" t="s">
        <v>636</v>
      </c>
      <c r="D1580" t="s">
        <v>11</v>
      </c>
      <c r="E1580" s="8">
        <v>41547</v>
      </c>
      <c r="F1580" s="8">
        <v>41547</v>
      </c>
      <c r="G1580" s="3">
        <f ca="1">(TODAY()-E1580)/365</f>
        <v>7.6356164383561644</v>
      </c>
      <c r="H1580" s="3">
        <f ca="1">(TODAY()-F1580)/365</f>
        <v>7.6356164383561644</v>
      </c>
      <c r="I1580" t="s">
        <v>10</v>
      </c>
      <c r="J1580">
        <f t="shared" si="24"/>
        <v>52937</v>
      </c>
      <c r="K1580">
        <v>52937</v>
      </c>
      <c r="L1580">
        <f>(F1580-E1580)/365</f>
        <v>0</v>
      </c>
      <c r="M1580">
        <f ca="1">K1580/H1580</f>
        <v>6932.9045568711872</v>
      </c>
      <c r="N1580">
        <f>COUNTIF(K:K,K1580)</f>
        <v>29</v>
      </c>
      <c r="O1580">
        <f ca="1">COUNTIF(M:M,M1580)</f>
        <v>12</v>
      </c>
    </row>
    <row r="1581" spans="1:15" x14ac:dyDescent="0.3">
      <c r="A1581">
        <v>3578</v>
      </c>
      <c r="B1581" t="s">
        <v>654</v>
      </c>
      <c r="C1581" t="s">
        <v>636</v>
      </c>
      <c r="D1581" t="s">
        <v>11</v>
      </c>
      <c r="E1581" s="8">
        <v>36557</v>
      </c>
      <c r="F1581" s="8">
        <v>41530</v>
      </c>
      <c r="G1581" s="3">
        <f ca="1">(TODAY()-E1581)/365</f>
        <v>21.306849315068494</v>
      </c>
      <c r="H1581" s="3">
        <f ca="1">(TODAY()-F1581)/365</f>
        <v>7.6821917808219178</v>
      </c>
      <c r="I1581" t="s">
        <v>10</v>
      </c>
      <c r="J1581">
        <f t="shared" si="24"/>
        <v>52937</v>
      </c>
      <c r="K1581">
        <v>52937</v>
      </c>
      <c r="L1581">
        <f>(F1581-E1581)/365</f>
        <v>13.624657534246575</v>
      </c>
      <c r="M1581">
        <f ca="1">K1581/H1581</f>
        <v>6890.8719686162622</v>
      </c>
      <c r="N1581">
        <f>COUNTIF(K:K,K1581)</f>
        <v>29</v>
      </c>
      <c r="O1581">
        <f ca="1">COUNTIF(M:M,M1581)</f>
        <v>1</v>
      </c>
    </row>
    <row r="1582" spans="1:15" x14ac:dyDescent="0.3">
      <c r="A1582">
        <v>548</v>
      </c>
      <c r="B1582" t="s">
        <v>233</v>
      </c>
      <c r="C1582" t="s">
        <v>235</v>
      </c>
      <c r="D1582" t="s">
        <v>11</v>
      </c>
      <c r="E1582" s="8">
        <v>41372</v>
      </c>
      <c r="F1582" s="8">
        <v>41372</v>
      </c>
      <c r="G1582" s="3">
        <f ca="1">(TODAY()-E1582)/365</f>
        <v>8.1150684931506856</v>
      </c>
      <c r="H1582" s="3">
        <f ca="1">(TODAY()-F1582)/365</f>
        <v>8.1150684931506856</v>
      </c>
      <c r="I1582" t="s">
        <v>10</v>
      </c>
      <c r="J1582">
        <f t="shared" si="24"/>
        <v>52937</v>
      </c>
      <c r="K1582">
        <v>52937</v>
      </c>
      <c r="L1582">
        <f>(F1582-E1582)/365</f>
        <v>0</v>
      </c>
      <c r="M1582">
        <f ca="1">K1582/H1582</f>
        <v>6523.2967589466571</v>
      </c>
      <c r="N1582">
        <f>COUNTIF(K:K,K1582)</f>
        <v>29</v>
      </c>
      <c r="O1582">
        <f ca="1">COUNTIF(M:M,M1582)</f>
        <v>1</v>
      </c>
    </row>
    <row r="1583" spans="1:15" x14ac:dyDescent="0.3">
      <c r="A1583">
        <v>553</v>
      </c>
      <c r="B1583" t="s">
        <v>654</v>
      </c>
      <c r="C1583" t="s">
        <v>636</v>
      </c>
      <c r="D1583" t="s">
        <v>11</v>
      </c>
      <c r="E1583" s="8">
        <v>41358</v>
      </c>
      <c r="F1583" s="8">
        <v>41358</v>
      </c>
      <c r="G1583" s="3">
        <f ca="1">(TODAY()-E1583)/365</f>
        <v>8.1534246575342468</v>
      </c>
      <c r="H1583" s="3">
        <f ca="1">(TODAY()-F1583)/365</f>
        <v>8.1534246575342468</v>
      </c>
      <c r="I1583" t="s">
        <v>10</v>
      </c>
      <c r="J1583">
        <f t="shared" si="24"/>
        <v>52937</v>
      </c>
      <c r="K1583">
        <v>52937</v>
      </c>
      <c r="L1583">
        <f>(F1583-E1583)/365</f>
        <v>0</v>
      </c>
      <c r="M1583">
        <f ca="1">K1583/H1583</f>
        <v>6492.6092069892475</v>
      </c>
      <c r="N1583">
        <f>COUNTIF(K:K,K1583)</f>
        <v>29</v>
      </c>
      <c r="O1583">
        <f ca="1">COUNTIF(M:M,M1583)</f>
        <v>9</v>
      </c>
    </row>
    <row r="1584" spans="1:15" x14ac:dyDescent="0.3">
      <c r="A1584">
        <v>554</v>
      </c>
      <c r="B1584" t="s">
        <v>663</v>
      </c>
      <c r="C1584" t="s">
        <v>636</v>
      </c>
      <c r="D1584" t="s">
        <v>11</v>
      </c>
      <c r="E1584" s="8">
        <v>41358</v>
      </c>
      <c r="F1584" s="8">
        <v>41358</v>
      </c>
      <c r="G1584" s="3">
        <f ca="1">(TODAY()-E1584)/365</f>
        <v>8.1534246575342468</v>
      </c>
      <c r="H1584" s="3">
        <f ca="1">(TODAY()-F1584)/365</f>
        <v>8.1534246575342468</v>
      </c>
      <c r="I1584" t="s">
        <v>10</v>
      </c>
      <c r="J1584">
        <f t="shared" si="24"/>
        <v>52937</v>
      </c>
      <c r="K1584">
        <v>52937</v>
      </c>
      <c r="L1584">
        <f>(F1584-E1584)/365</f>
        <v>0</v>
      </c>
      <c r="M1584">
        <f ca="1">K1584/H1584</f>
        <v>6492.6092069892475</v>
      </c>
      <c r="N1584">
        <f>COUNTIF(K:K,K1584)</f>
        <v>29</v>
      </c>
      <c r="O1584">
        <f ca="1">COUNTIF(M:M,M1584)</f>
        <v>9</v>
      </c>
    </row>
    <row r="1585" spans="1:15" x14ac:dyDescent="0.3">
      <c r="A1585">
        <v>555</v>
      </c>
      <c r="B1585" t="s">
        <v>663</v>
      </c>
      <c r="C1585" t="s">
        <v>636</v>
      </c>
      <c r="D1585" t="s">
        <v>11</v>
      </c>
      <c r="E1585" s="8">
        <v>41358</v>
      </c>
      <c r="F1585" s="8">
        <v>41358</v>
      </c>
      <c r="G1585" s="3">
        <f ca="1">(TODAY()-E1585)/365</f>
        <v>8.1534246575342468</v>
      </c>
      <c r="H1585" s="3">
        <f ca="1">(TODAY()-F1585)/365</f>
        <v>8.1534246575342468</v>
      </c>
      <c r="I1585" t="s">
        <v>10</v>
      </c>
      <c r="J1585">
        <f t="shared" si="24"/>
        <v>52937</v>
      </c>
      <c r="K1585">
        <v>52937</v>
      </c>
      <c r="L1585">
        <f>(F1585-E1585)/365</f>
        <v>0</v>
      </c>
      <c r="M1585">
        <f ca="1">K1585/H1585</f>
        <v>6492.6092069892475</v>
      </c>
      <c r="N1585">
        <f>COUNTIF(K:K,K1585)</f>
        <v>29</v>
      </c>
      <c r="O1585">
        <f ca="1">COUNTIF(M:M,M1585)</f>
        <v>9</v>
      </c>
    </row>
    <row r="1586" spans="1:15" x14ac:dyDescent="0.3">
      <c r="A1586">
        <v>556</v>
      </c>
      <c r="B1586" t="s">
        <v>663</v>
      </c>
      <c r="C1586" t="s">
        <v>636</v>
      </c>
      <c r="D1586" t="s">
        <v>11</v>
      </c>
      <c r="E1586" s="8">
        <v>41358</v>
      </c>
      <c r="F1586" s="8">
        <v>41358</v>
      </c>
      <c r="G1586" s="3">
        <f ca="1">(TODAY()-E1586)/365</f>
        <v>8.1534246575342468</v>
      </c>
      <c r="H1586" s="3">
        <f ca="1">(TODAY()-F1586)/365</f>
        <v>8.1534246575342468</v>
      </c>
      <c r="I1586" t="s">
        <v>10</v>
      </c>
      <c r="J1586">
        <f t="shared" si="24"/>
        <v>52937</v>
      </c>
      <c r="K1586">
        <v>52937</v>
      </c>
      <c r="L1586">
        <f>(F1586-E1586)/365</f>
        <v>0</v>
      </c>
      <c r="M1586">
        <f ca="1">K1586/H1586</f>
        <v>6492.6092069892475</v>
      </c>
      <c r="N1586">
        <f>COUNTIF(K:K,K1586)</f>
        <v>29</v>
      </c>
      <c r="O1586">
        <f ca="1">COUNTIF(M:M,M1586)</f>
        <v>9</v>
      </c>
    </row>
    <row r="1587" spans="1:15" x14ac:dyDescent="0.3">
      <c r="A1587">
        <v>557</v>
      </c>
      <c r="B1587" t="s">
        <v>663</v>
      </c>
      <c r="C1587" t="s">
        <v>636</v>
      </c>
      <c r="D1587" t="s">
        <v>11</v>
      </c>
      <c r="E1587" s="8">
        <v>41358</v>
      </c>
      <c r="F1587" s="8">
        <v>41358</v>
      </c>
      <c r="G1587" s="3">
        <f ca="1">(TODAY()-E1587)/365</f>
        <v>8.1534246575342468</v>
      </c>
      <c r="H1587" s="3">
        <f ca="1">(TODAY()-F1587)/365</f>
        <v>8.1534246575342468</v>
      </c>
      <c r="I1587" t="s">
        <v>10</v>
      </c>
      <c r="J1587">
        <f t="shared" si="24"/>
        <v>52937</v>
      </c>
      <c r="K1587">
        <v>52937</v>
      </c>
      <c r="L1587">
        <f>(F1587-E1587)/365</f>
        <v>0</v>
      </c>
      <c r="M1587">
        <f ca="1">K1587/H1587</f>
        <v>6492.6092069892475</v>
      </c>
      <c r="N1587">
        <f>COUNTIF(K:K,K1587)</f>
        <v>29</v>
      </c>
      <c r="O1587">
        <f ca="1">COUNTIF(M:M,M1587)</f>
        <v>9</v>
      </c>
    </row>
    <row r="1588" spans="1:15" x14ac:dyDescent="0.3">
      <c r="A1588">
        <v>558</v>
      </c>
      <c r="B1588" t="s">
        <v>663</v>
      </c>
      <c r="C1588" t="s">
        <v>636</v>
      </c>
      <c r="D1588" t="s">
        <v>11</v>
      </c>
      <c r="E1588" s="8">
        <v>41358</v>
      </c>
      <c r="F1588" s="8">
        <v>41358</v>
      </c>
      <c r="G1588" s="3">
        <f ca="1">(TODAY()-E1588)/365</f>
        <v>8.1534246575342468</v>
      </c>
      <c r="H1588" s="3">
        <f ca="1">(TODAY()-F1588)/365</f>
        <v>8.1534246575342468</v>
      </c>
      <c r="I1588" t="s">
        <v>10</v>
      </c>
      <c r="J1588">
        <f t="shared" si="24"/>
        <v>52937</v>
      </c>
      <c r="K1588">
        <v>52937</v>
      </c>
      <c r="L1588">
        <f>(F1588-E1588)/365</f>
        <v>0</v>
      </c>
      <c r="M1588">
        <f ca="1">K1588/H1588</f>
        <v>6492.6092069892475</v>
      </c>
      <c r="N1588">
        <f>COUNTIF(K:K,K1588)</f>
        <v>29</v>
      </c>
      <c r="O1588">
        <f ca="1">COUNTIF(M:M,M1588)</f>
        <v>9</v>
      </c>
    </row>
    <row r="1589" spans="1:15" x14ac:dyDescent="0.3">
      <c r="A1589">
        <v>559</v>
      </c>
      <c r="B1589" t="s">
        <v>663</v>
      </c>
      <c r="C1589" t="s">
        <v>636</v>
      </c>
      <c r="D1589" t="s">
        <v>11</v>
      </c>
      <c r="E1589" s="8">
        <v>41358</v>
      </c>
      <c r="F1589" s="8">
        <v>41358</v>
      </c>
      <c r="G1589" s="3">
        <f ca="1">(TODAY()-E1589)/365</f>
        <v>8.1534246575342468</v>
      </c>
      <c r="H1589" s="3">
        <f ca="1">(TODAY()-F1589)/365</f>
        <v>8.1534246575342468</v>
      </c>
      <c r="I1589" t="s">
        <v>10</v>
      </c>
      <c r="J1589">
        <f t="shared" si="24"/>
        <v>52937</v>
      </c>
      <c r="K1589">
        <v>52937</v>
      </c>
      <c r="L1589">
        <f>(F1589-E1589)/365</f>
        <v>0</v>
      </c>
      <c r="M1589">
        <f ca="1">K1589/H1589</f>
        <v>6492.6092069892475</v>
      </c>
      <c r="N1589">
        <f>COUNTIF(K:K,K1589)</f>
        <v>29</v>
      </c>
      <c r="O1589">
        <f ca="1">COUNTIF(M:M,M1589)</f>
        <v>9</v>
      </c>
    </row>
    <row r="1590" spans="1:15" x14ac:dyDescent="0.3">
      <c r="A1590">
        <v>560</v>
      </c>
      <c r="B1590" t="s">
        <v>663</v>
      </c>
      <c r="C1590" t="s">
        <v>636</v>
      </c>
      <c r="D1590" t="s">
        <v>11</v>
      </c>
      <c r="E1590" s="8">
        <v>41358</v>
      </c>
      <c r="F1590" s="8">
        <v>41358</v>
      </c>
      <c r="G1590" s="3">
        <f ca="1">(TODAY()-E1590)/365</f>
        <v>8.1534246575342468</v>
      </c>
      <c r="H1590" s="3">
        <f ca="1">(TODAY()-F1590)/365</f>
        <v>8.1534246575342468</v>
      </c>
      <c r="I1590" t="s">
        <v>10</v>
      </c>
      <c r="J1590">
        <f t="shared" si="24"/>
        <v>52937</v>
      </c>
      <c r="K1590">
        <v>52937</v>
      </c>
      <c r="L1590">
        <f>(F1590-E1590)/365</f>
        <v>0</v>
      </c>
      <c r="M1590">
        <f ca="1">K1590/H1590</f>
        <v>6492.6092069892475</v>
      </c>
      <c r="N1590">
        <f>COUNTIF(K:K,K1590)</f>
        <v>29</v>
      </c>
      <c r="O1590">
        <f ca="1">COUNTIF(M:M,M1590)</f>
        <v>9</v>
      </c>
    </row>
    <row r="1591" spans="1:15" x14ac:dyDescent="0.3">
      <c r="A1591">
        <v>561</v>
      </c>
      <c r="B1591" t="s">
        <v>667</v>
      </c>
      <c r="C1591" t="s">
        <v>636</v>
      </c>
      <c r="D1591" t="s">
        <v>11</v>
      </c>
      <c r="E1591" s="8">
        <v>41358</v>
      </c>
      <c r="F1591" s="8">
        <v>41358</v>
      </c>
      <c r="G1591" s="3">
        <f ca="1">(TODAY()-E1591)/365</f>
        <v>8.1534246575342468</v>
      </c>
      <c r="H1591" s="3">
        <f ca="1">(TODAY()-F1591)/365</f>
        <v>8.1534246575342468</v>
      </c>
      <c r="I1591" t="s">
        <v>10</v>
      </c>
      <c r="J1591">
        <f t="shared" si="24"/>
        <v>52937</v>
      </c>
      <c r="K1591">
        <v>52937</v>
      </c>
      <c r="L1591">
        <f>(F1591-E1591)/365</f>
        <v>0</v>
      </c>
      <c r="M1591">
        <f ca="1">K1591/H1591</f>
        <v>6492.6092069892475</v>
      </c>
      <c r="N1591">
        <f>COUNTIF(K:K,K1591)</f>
        <v>29</v>
      </c>
      <c r="O1591">
        <f ca="1">COUNTIF(M:M,M1591)</f>
        <v>9</v>
      </c>
    </row>
    <row r="1592" spans="1:15" x14ac:dyDescent="0.3">
      <c r="A1592">
        <v>552</v>
      </c>
      <c r="B1592" t="s">
        <v>667</v>
      </c>
      <c r="C1592" t="s">
        <v>636</v>
      </c>
      <c r="D1592" t="s">
        <v>11</v>
      </c>
      <c r="E1592" s="8">
        <v>41337</v>
      </c>
      <c r="F1592" s="8">
        <v>41337</v>
      </c>
      <c r="G1592" s="3">
        <f ca="1">(TODAY()-E1592)/365</f>
        <v>8.2109589041095887</v>
      </c>
      <c r="H1592" s="3">
        <f ca="1">(TODAY()-F1592)/365</f>
        <v>8.2109589041095887</v>
      </c>
      <c r="I1592" t="s">
        <v>10</v>
      </c>
      <c r="J1592">
        <f t="shared" si="24"/>
        <v>52937</v>
      </c>
      <c r="K1592">
        <v>52937</v>
      </c>
      <c r="L1592">
        <f>(F1592-E1592)/365</f>
        <v>0</v>
      </c>
      <c r="M1592">
        <f ca="1">K1592/H1592</f>
        <v>6447.1154487821159</v>
      </c>
      <c r="N1592">
        <f>COUNTIF(K:K,K1592)</f>
        <v>29</v>
      </c>
      <c r="O1592">
        <f ca="1">COUNTIF(M:M,M1592)</f>
        <v>1</v>
      </c>
    </row>
    <row r="1593" spans="1:15" x14ac:dyDescent="0.3">
      <c r="A1593">
        <v>3401</v>
      </c>
      <c r="B1593" t="s">
        <v>273</v>
      </c>
      <c r="C1593" t="s">
        <v>276</v>
      </c>
      <c r="D1593" t="s">
        <v>11</v>
      </c>
      <c r="E1593" s="8">
        <v>35081</v>
      </c>
      <c r="F1593" s="8">
        <v>39162</v>
      </c>
      <c r="G1593" s="3">
        <f ca="1">(TODAY()-E1593)/365</f>
        <v>25.350684931506848</v>
      </c>
      <c r="H1593" s="3">
        <f ca="1">(TODAY()-F1593)/365</f>
        <v>14.169863013698631</v>
      </c>
      <c r="I1593" t="s">
        <v>10</v>
      </c>
      <c r="J1593">
        <f t="shared" si="24"/>
        <v>52817.8</v>
      </c>
      <c r="K1593">
        <v>52817.8</v>
      </c>
      <c r="L1593">
        <f>(F1593-E1593)/365</f>
        <v>11.180821917808219</v>
      </c>
      <c r="M1593">
        <f ca="1">K1593/H1593</f>
        <v>3727.4742846094355</v>
      </c>
      <c r="N1593">
        <f>COUNTIF(K:K,K1593)</f>
        <v>1</v>
      </c>
      <c r="O1593">
        <f ca="1">COUNTIF(M:M,M1593)</f>
        <v>1</v>
      </c>
    </row>
    <row r="1594" spans="1:15" x14ac:dyDescent="0.3">
      <c r="A1594">
        <v>4053</v>
      </c>
      <c r="B1594" t="s">
        <v>161</v>
      </c>
      <c r="C1594" t="s">
        <v>164</v>
      </c>
      <c r="D1594" t="s">
        <v>11</v>
      </c>
      <c r="E1594" s="8">
        <v>34372</v>
      </c>
      <c r="F1594" s="8">
        <v>43918</v>
      </c>
      <c r="G1594" s="3">
        <f ca="1">(TODAY()-E1594)/365</f>
        <v>27.293150684931508</v>
      </c>
      <c r="H1594" s="3">
        <f ca="1">(TODAY()-F1594)/365</f>
        <v>1.1397260273972603</v>
      </c>
      <c r="I1594" t="s">
        <v>10</v>
      </c>
      <c r="J1594">
        <f t="shared" si="24"/>
        <v>52662.94</v>
      </c>
      <c r="K1594">
        <v>52662.94</v>
      </c>
      <c r="L1594">
        <f>(F1594-E1594)/365</f>
        <v>26.153424657534245</v>
      </c>
      <c r="M1594">
        <f ca="1">K1594/H1594</f>
        <v>46206.666105769233</v>
      </c>
      <c r="N1594">
        <f>COUNTIF(K:K,K1594)</f>
        <v>1</v>
      </c>
      <c r="O1594">
        <f ca="1">COUNTIF(M:M,M1594)</f>
        <v>1</v>
      </c>
    </row>
    <row r="1595" spans="1:15" x14ac:dyDescent="0.3">
      <c r="A1595">
        <v>3859</v>
      </c>
      <c r="B1595" t="s">
        <v>161</v>
      </c>
      <c r="C1595" t="s">
        <v>165</v>
      </c>
      <c r="D1595" t="s">
        <v>11</v>
      </c>
      <c r="E1595" s="8">
        <v>36774</v>
      </c>
      <c r="F1595" s="8">
        <v>43568</v>
      </c>
      <c r="G1595" s="3">
        <f ca="1">(TODAY()-E1595)/365</f>
        <v>20.712328767123289</v>
      </c>
      <c r="H1595" s="3">
        <f ca="1">(TODAY()-F1595)/365</f>
        <v>2.0986301369863014</v>
      </c>
      <c r="I1595" t="s">
        <v>10</v>
      </c>
      <c r="J1595">
        <f t="shared" si="24"/>
        <v>52633.02</v>
      </c>
      <c r="K1595">
        <v>52633.02</v>
      </c>
      <c r="L1595">
        <f>(F1595-E1595)/365</f>
        <v>18.613698630136987</v>
      </c>
      <c r="M1595">
        <f ca="1">K1595/H1595</f>
        <v>25079.702741514357</v>
      </c>
      <c r="N1595">
        <f>COUNTIF(K:K,K1595)</f>
        <v>1</v>
      </c>
      <c r="O1595">
        <f ca="1">COUNTIF(M:M,M1595)</f>
        <v>1</v>
      </c>
    </row>
    <row r="1596" spans="1:15" x14ac:dyDescent="0.3">
      <c r="A1596">
        <v>2915</v>
      </c>
      <c r="B1596" t="s">
        <v>423</v>
      </c>
      <c r="C1596" t="s">
        <v>428</v>
      </c>
      <c r="D1596" t="s">
        <v>11</v>
      </c>
      <c r="E1596" s="8">
        <v>41722</v>
      </c>
      <c r="F1596" s="8">
        <v>43680</v>
      </c>
      <c r="G1596" s="3">
        <f ca="1">(TODAY()-E1596)/365</f>
        <v>7.1561643835616442</v>
      </c>
      <c r="H1596" s="3">
        <f ca="1">(TODAY()-F1596)/365</f>
        <v>1.7917808219178082</v>
      </c>
      <c r="I1596" t="s">
        <v>14</v>
      </c>
      <c r="J1596">
        <f t="shared" si="24"/>
        <v>52605</v>
      </c>
      <c r="K1596">
        <v>52605</v>
      </c>
      <c r="L1596">
        <f>(F1596-E1596)/365</f>
        <v>5.3643835616438356</v>
      </c>
      <c r="M1596">
        <f ca="1">K1596/H1596</f>
        <v>29359.059633027522</v>
      </c>
      <c r="N1596">
        <f>COUNTIF(K:K,K1596)</f>
        <v>1</v>
      </c>
      <c r="O1596">
        <f ca="1">COUNTIF(M:M,M1596)</f>
        <v>1</v>
      </c>
    </row>
    <row r="1597" spans="1:15" x14ac:dyDescent="0.3">
      <c r="A1597">
        <v>1845</v>
      </c>
      <c r="B1597" t="s">
        <v>127</v>
      </c>
      <c r="C1597" t="s">
        <v>131</v>
      </c>
      <c r="D1597" t="s">
        <v>11</v>
      </c>
      <c r="E1597" s="8">
        <v>41935</v>
      </c>
      <c r="F1597" s="8">
        <v>41935</v>
      </c>
      <c r="G1597" s="3">
        <f ca="1">(TODAY()-E1597)/365</f>
        <v>6.5726027397260278</v>
      </c>
      <c r="H1597" s="3">
        <f ca="1">(TODAY()-F1597)/365</f>
        <v>6.5726027397260278</v>
      </c>
      <c r="I1597" t="s">
        <v>14</v>
      </c>
      <c r="J1597">
        <f t="shared" si="24"/>
        <v>52577.38</v>
      </c>
      <c r="K1597">
        <v>52577.38</v>
      </c>
      <c r="L1597">
        <f>(F1597-E1597)/365</f>
        <v>0</v>
      </c>
      <c r="M1597">
        <f ca="1">K1597/H1597</f>
        <v>7999.4763234681104</v>
      </c>
      <c r="N1597">
        <f>COUNTIF(K:K,K1597)</f>
        <v>1</v>
      </c>
      <c r="O1597">
        <f ca="1">COUNTIF(M:M,M1597)</f>
        <v>1</v>
      </c>
    </row>
    <row r="1598" spans="1:15" x14ac:dyDescent="0.3">
      <c r="A1598">
        <v>4372</v>
      </c>
      <c r="B1598" t="s">
        <v>90</v>
      </c>
      <c r="C1598" t="s">
        <v>96</v>
      </c>
      <c r="D1598" t="s">
        <v>82</v>
      </c>
      <c r="E1598" s="8">
        <v>28262</v>
      </c>
      <c r="F1598" s="8">
        <v>38161</v>
      </c>
      <c r="G1598" s="3">
        <f ca="1">(TODAY()-E1598)/365</f>
        <v>44.032876712328765</v>
      </c>
      <c r="H1598" s="3">
        <f ca="1">(TODAY()-F1598)/365</f>
        <v>16.912328767123288</v>
      </c>
      <c r="I1598" t="s">
        <v>14</v>
      </c>
      <c r="J1598">
        <f t="shared" si="24"/>
        <v>52510.69</v>
      </c>
      <c r="K1598">
        <v>52510.69</v>
      </c>
      <c r="L1598">
        <f>(F1598-E1598)/365</f>
        <v>27.12054794520548</v>
      </c>
      <c r="M1598">
        <f ca="1">K1598/H1598</f>
        <v>3104.8763729143043</v>
      </c>
      <c r="N1598">
        <f>COUNTIF(K:K,K1598)</f>
        <v>1</v>
      </c>
      <c r="O1598">
        <f ca="1">COUNTIF(M:M,M1598)</f>
        <v>1</v>
      </c>
    </row>
    <row r="1599" spans="1:15" x14ac:dyDescent="0.3">
      <c r="A1599">
        <v>3626</v>
      </c>
      <c r="B1599" t="s">
        <v>423</v>
      </c>
      <c r="C1599" t="s">
        <v>426</v>
      </c>
      <c r="D1599" t="s">
        <v>11</v>
      </c>
      <c r="E1599" s="8">
        <v>30895</v>
      </c>
      <c r="F1599" s="8">
        <v>36137</v>
      </c>
      <c r="G1599" s="3">
        <f ca="1">(TODAY()-E1599)/365</f>
        <v>36.819178082191783</v>
      </c>
      <c r="H1599" s="3">
        <f ca="1">(TODAY()-F1599)/365</f>
        <v>22.457534246575342</v>
      </c>
      <c r="I1599" t="s">
        <v>10</v>
      </c>
      <c r="J1599">
        <f t="shared" si="24"/>
        <v>52467.82</v>
      </c>
      <c r="K1599">
        <v>52467.82</v>
      </c>
      <c r="L1599">
        <f>(F1599-E1599)/365</f>
        <v>14.361643835616439</v>
      </c>
      <c r="M1599">
        <f ca="1">K1599/H1599</f>
        <v>2336.3125899719412</v>
      </c>
      <c r="N1599">
        <f>COUNTIF(K:K,K1599)</f>
        <v>2</v>
      </c>
      <c r="O1599">
        <f ca="1">COUNTIF(M:M,M1599)</f>
        <v>1</v>
      </c>
    </row>
    <row r="1600" spans="1:15" x14ac:dyDescent="0.3">
      <c r="A1600">
        <v>2734</v>
      </c>
      <c r="B1600" t="s">
        <v>720</v>
      </c>
      <c r="C1600" t="s">
        <v>728</v>
      </c>
      <c r="D1600" t="s">
        <v>11</v>
      </c>
      <c r="E1600" s="8">
        <v>33847</v>
      </c>
      <c r="F1600" s="8">
        <v>35200</v>
      </c>
      <c r="G1600" s="3">
        <f ca="1">(TODAY()-E1600)/365</f>
        <v>28.731506849315068</v>
      </c>
      <c r="H1600" s="3">
        <f ca="1">(TODAY()-F1600)/365</f>
        <v>25.024657534246575</v>
      </c>
      <c r="I1600" t="s">
        <v>10</v>
      </c>
      <c r="J1600">
        <f t="shared" si="24"/>
        <v>52467.82</v>
      </c>
      <c r="K1600">
        <v>52467.82</v>
      </c>
      <c r="L1600">
        <f>(F1600-E1600)/365</f>
        <v>3.7068493150684931</v>
      </c>
      <c r="M1600">
        <f ca="1">K1600/H1600</f>
        <v>2096.6448762864025</v>
      </c>
      <c r="N1600">
        <f>COUNTIF(K:K,K1600)</f>
        <v>2</v>
      </c>
      <c r="O1600">
        <f ca="1">COUNTIF(M:M,M1600)</f>
        <v>1</v>
      </c>
    </row>
    <row r="1601" spans="1:15" x14ac:dyDescent="0.3">
      <c r="A1601">
        <v>1839</v>
      </c>
      <c r="B1601" t="s">
        <v>581</v>
      </c>
      <c r="C1601" t="s">
        <v>582</v>
      </c>
      <c r="D1601" t="s">
        <v>11</v>
      </c>
      <c r="E1601" s="8">
        <v>42150</v>
      </c>
      <c r="F1601" s="8">
        <v>42150</v>
      </c>
      <c r="G1601" s="3">
        <f ca="1">(TODAY()-E1601)/365</f>
        <v>5.9835616438356167</v>
      </c>
      <c r="H1601" s="3">
        <f ca="1">(TODAY()-F1601)/365</f>
        <v>5.9835616438356167</v>
      </c>
      <c r="I1601" t="s">
        <v>10</v>
      </c>
      <c r="J1601">
        <f t="shared" si="24"/>
        <v>52443.839999999997</v>
      </c>
      <c r="K1601">
        <v>52443.839999999997</v>
      </c>
      <c r="L1601">
        <f>(F1601-E1601)/365</f>
        <v>0</v>
      </c>
      <c r="M1601">
        <f ca="1">K1601/H1601</f>
        <v>8764.6527472527468</v>
      </c>
      <c r="N1601">
        <f>COUNTIF(K:K,K1601)</f>
        <v>1</v>
      </c>
      <c r="O1601">
        <f ca="1">COUNTIF(M:M,M1601)</f>
        <v>1</v>
      </c>
    </row>
    <row r="1602" spans="1:15" x14ac:dyDescent="0.3">
      <c r="A1602">
        <v>3999</v>
      </c>
      <c r="B1602" t="s">
        <v>753</v>
      </c>
      <c r="C1602" t="s">
        <v>572</v>
      </c>
      <c r="D1602" t="s">
        <v>11</v>
      </c>
      <c r="E1602" s="8">
        <v>35783</v>
      </c>
      <c r="F1602" s="8">
        <v>44158</v>
      </c>
      <c r="G1602" s="3">
        <f ca="1">(TODAY()-E1602)/365</f>
        <v>23.427397260273974</v>
      </c>
      <c r="H1602" s="3">
        <f ca="1">(TODAY()-F1602)/365</f>
        <v>0.48219178082191783</v>
      </c>
      <c r="I1602" t="s">
        <v>10</v>
      </c>
      <c r="J1602">
        <f t="shared" si="24"/>
        <v>52375.78</v>
      </c>
      <c r="K1602">
        <v>52375.78</v>
      </c>
      <c r="L1602">
        <f>(F1602-E1602)/365</f>
        <v>22.945205479452056</v>
      </c>
      <c r="M1602">
        <f ca="1">K1602/H1602</f>
        <v>108620.22556818181</v>
      </c>
      <c r="N1602">
        <f>COUNTIF(K:K,K1602)</f>
        <v>1</v>
      </c>
      <c r="O1602">
        <f ca="1">COUNTIF(M:M,M1602)</f>
        <v>1</v>
      </c>
    </row>
    <row r="1603" spans="1:15" x14ac:dyDescent="0.3">
      <c r="A1603">
        <v>2901</v>
      </c>
      <c r="B1603" t="s">
        <v>306</v>
      </c>
      <c r="C1603" t="s">
        <v>315</v>
      </c>
      <c r="D1603" t="s">
        <v>11</v>
      </c>
      <c r="E1603" s="8">
        <v>33303</v>
      </c>
      <c r="F1603" s="8">
        <v>35200</v>
      </c>
      <c r="G1603" s="3">
        <f ca="1">(TODAY()-E1603)/365</f>
        <v>30.221917808219178</v>
      </c>
      <c r="H1603" s="3">
        <f ca="1">(TODAY()-F1603)/365</f>
        <v>25.024657534246575</v>
      </c>
      <c r="I1603" t="s">
        <v>10</v>
      </c>
      <c r="J1603">
        <f t="shared" ref="J1603:J1666" si="25">IF(K1603&gt;1000, K1603, 40*4*K1603)</f>
        <v>52370.54</v>
      </c>
      <c r="K1603">
        <v>52370.54</v>
      </c>
      <c r="L1603">
        <f>(F1603-E1603)/365</f>
        <v>5.1972602739726028</v>
      </c>
      <c r="M1603">
        <f ca="1">K1603/H1603</f>
        <v>2092.7575104007005</v>
      </c>
      <c r="N1603">
        <f>COUNTIF(K:K,K1603)</f>
        <v>1</v>
      </c>
      <c r="O1603">
        <f ca="1">COUNTIF(M:M,M1603)</f>
        <v>1</v>
      </c>
    </row>
    <row r="1604" spans="1:15" x14ac:dyDescent="0.3">
      <c r="A1604">
        <v>3007</v>
      </c>
      <c r="B1604" t="s">
        <v>306</v>
      </c>
      <c r="C1604" t="s">
        <v>315</v>
      </c>
      <c r="D1604" t="s">
        <v>11</v>
      </c>
      <c r="E1604" s="8">
        <v>32917</v>
      </c>
      <c r="F1604" s="8">
        <v>35200</v>
      </c>
      <c r="G1604" s="3">
        <f ca="1">(TODAY()-E1604)/365</f>
        <v>31.279452054794522</v>
      </c>
      <c r="H1604" s="3">
        <f ca="1">(TODAY()-F1604)/365</f>
        <v>25.024657534246575</v>
      </c>
      <c r="I1604" t="s">
        <v>10</v>
      </c>
      <c r="J1604">
        <f t="shared" si="25"/>
        <v>52370.53</v>
      </c>
      <c r="K1604">
        <v>52370.53</v>
      </c>
      <c r="L1604">
        <f>(F1604-E1604)/365</f>
        <v>6.2547945205479456</v>
      </c>
      <c r="M1604">
        <f ca="1">K1604/H1604</f>
        <v>2092.7571107948324</v>
      </c>
      <c r="N1604">
        <f>COUNTIF(K:K,K1604)</f>
        <v>1</v>
      </c>
      <c r="O1604">
        <f ca="1">COUNTIF(M:M,M1604)</f>
        <v>1</v>
      </c>
    </row>
    <row r="1605" spans="1:15" x14ac:dyDescent="0.3">
      <c r="A1605">
        <v>3690</v>
      </c>
      <c r="B1605" t="s">
        <v>161</v>
      </c>
      <c r="C1605" t="s">
        <v>165</v>
      </c>
      <c r="D1605" t="s">
        <v>11</v>
      </c>
      <c r="E1605" s="8">
        <v>36108</v>
      </c>
      <c r="F1605" s="8">
        <v>41678</v>
      </c>
      <c r="G1605" s="3">
        <f ca="1">(TODAY()-E1605)/365</f>
        <v>22.536986301369861</v>
      </c>
      <c r="H1605" s="3">
        <f ca="1">(TODAY()-F1605)/365</f>
        <v>7.2767123287671236</v>
      </c>
      <c r="I1605" t="s">
        <v>10</v>
      </c>
      <c r="J1605">
        <f t="shared" si="25"/>
        <v>52354.84</v>
      </c>
      <c r="K1605">
        <v>52354.84</v>
      </c>
      <c r="L1605">
        <f>(F1605-E1605)/365</f>
        <v>15.260273972602739</v>
      </c>
      <c r="M1605">
        <f ca="1">K1605/H1605</f>
        <v>7194.8481174698791</v>
      </c>
      <c r="N1605">
        <f>COUNTIF(K:K,K1605)</f>
        <v>1</v>
      </c>
      <c r="O1605">
        <f ca="1">COUNTIF(M:M,M1605)</f>
        <v>1</v>
      </c>
    </row>
    <row r="1606" spans="1:15" x14ac:dyDescent="0.3">
      <c r="A1606">
        <v>4064</v>
      </c>
      <c r="B1606" t="s">
        <v>306</v>
      </c>
      <c r="C1606" t="s">
        <v>318</v>
      </c>
      <c r="D1606" t="s">
        <v>11</v>
      </c>
      <c r="E1606" s="8">
        <v>32613</v>
      </c>
      <c r="F1606" s="8">
        <v>42443</v>
      </c>
      <c r="G1606" s="3">
        <f ca="1">(TODAY()-E1606)/365</f>
        <v>32.112328767123287</v>
      </c>
      <c r="H1606" s="3">
        <f ca="1">(TODAY()-F1606)/365</f>
        <v>5.1808219178082195</v>
      </c>
      <c r="I1606" t="s">
        <v>10</v>
      </c>
      <c r="J1606">
        <f t="shared" si="25"/>
        <v>52339.69</v>
      </c>
      <c r="K1606">
        <v>52339.69</v>
      </c>
      <c r="L1606">
        <f>(F1606-E1606)/365</f>
        <v>26.931506849315067</v>
      </c>
      <c r="M1606">
        <f ca="1">K1606/H1606</f>
        <v>10102.584267583288</v>
      </c>
      <c r="N1606">
        <f>COUNTIF(K:K,K1606)</f>
        <v>1</v>
      </c>
      <c r="O1606">
        <f ca="1">COUNTIF(M:M,M1606)</f>
        <v>1</v>
      </c>
    </row>
    <row r="1607" spans="1:15" x14ac:dyDescent="0.3">
      <c r="A1607">
        <v>2967</v>
      </c>
      <c r="B1607" t="s">
        <v>478</v>
      </c>
      <c r="C1607" t="s">
        <v>472</v>
      </c>
      <c r="D1607" t="s">
        <v>11</v>
      </c>
      <c r="E1607" s="8">
        <v>42117</v>
      </c>
      <c r="F1607" s="8">
        <v>44268</v>
      </c>
      <c r="G1607" s="3">
        <f ca="1">(TODAY()-E1607)/365</f>
        <v>6.0739726027397261</v>
      </c>
      <c r="H1607" s="3">
        <f ca="1">(TODAY()-F1607)/365</f>
        <v>0.18082191780821918</v>
      </c>
      <c r="I1607" t="s">
        <v>14</v>
      </c>
      <c r="J1607">
        <f t="shared" si="25"/>
        <v>52311.76</v>
      </c>
      <c r="K1607">
        <v>52311.76</v>
      </c>
      <c r="L1607">
        <f>(F1607-E1607)/365</f>
        <v>5.8931506849315065</v>
      </c>
      <c r="M1607">
        <f ca="1">K1607/H1607</f>
        <v>289299.88484848483</v>
      </c>
      <c r="N1607">
        <f>COUNTIF(K:K,K1607)</f>
        <v>1</v>
      </c>
      <c r="O1607">
        <f ca="1">COUNTIF(M:M,M1607)</f>
        <v>1</v>
      </c>
    </row>
    <row r="1608" spans="1:15" x14ac:dyDescent="0.3">
      <c r="A1608">
        <v>1731</v>
      </c>
      <c r="B1608" t="s">
        <v>127</v>
      </c>
      <c r="C1608" t="s">
        <v>135</v>
      </c>
      <c r="D1608" t="s">
        <v>11</v>
      </c>
      <c r="E1608" s="8">
        <v>41337</v>
      </c>
      <c r="F1608" s="8">
        <v>41337</v>
      </c>
      <c r="G1608" s="3">
        <f ca="1">(TODAY()-E1608)/365</f>
        <v>8.2109589041095887</v>
      </c>
      <c r="H1608" s="3">
        <f ca="1">(TODAY()-F1608)/365</f>
        <v>8.2109589041095887</v>
      </c>
      <c r="I1608" t="s">
        <v>10</v>
      </c>
      <c r="J1608">
        <f t="shared" si="25"/>
        <v>52305.89</v>
      </c>
      <c r="K1608">
        <v>52305.89</v>
      </c>
      <c r="L1608">
        <f>(F1608-E1608)/365</f>
        <v>0</v>
      </c>
      <c r="M1608">
        <f ca="1">K1608/H1608</f>
        <v>6370.2535368702038</v>
      </c>
      <c r="N1608">
        <f>COUNTIF(K:K,K1608)</f>
        <v>1</v>
      </c>
      <c r="O1608">
        <f ca="1">COUNTIF(M:M,M1608)</f>
        <v>1</v>
      </c>
    </row>
    <row r="1609" spans="1:15" x14ac:dyDescent="0.3">
      <c r="A1609">
        <v>3762</v>
      </c>
      <c r="B1609" t="s">
        <v>746</v>
      </c>
      <c r="C1609" t="s">
        <v>572</v>
      </c>
      <c r="D1609" t="s">
        <v>11</v>
      </c>
      <c r="E1609" s="8">
        <v>37046</v>
      </c>
      <c r="F1609" s="8">
        <v>43080</v>
      </c>
      <c r="G1609" s="3">
        <f ca="1">(TODAY()-E1609)/365</f>
        <v>19.967123287671232</v>
      </c>
      <c r="H1609" s="3">
        <f ca="1">(TODAY()-F1609)/365</f>
        <v>3.4356164383561643</v>
      </c>
      <c r="I1609" t="s">
        <v>10</v>
      </c>
      <c r="J1609">
        <f t="shared" si="25"/>
        <v>52272.65</v>
      </c>
      <c r="K1609">
        <v>52272.65</v>
      </c>
      <c r="L1609">
        <f>(F1609-E1609)/365</f>
        <v>16.531506849315068</v>
      </c>
      <c r="M1609">
        <f ca="1">K1609/H1609</f>
        <v>15214.926036682617</v>
      </c>
      <c r="N1609">
        <f>COUNTIF(K:K,K1609)</f>
        <v>1</v>
      </c>
      <c r="O1609">
        <f ca="1">COUNTIF(M:M,M1609)</f>
        <v>1</v>
      </c>
    </row>
    <row r="1610" spans="1:15" x14ac:dyDescent="0.3">
      <c r="A1610">
        <v>2524</v>
      </c>
      <c r="B1610" t="s">
        <v>620</v>
      </c>
      <c r="C1610" t="s">
        <v>623</v>
      </c>
      <c r="D1610" t="s">
        <v>11</v>
      </c>
      <c r="E1610" s="8">
        <v>42636</v>
      </c>
      <c r="F1610" s="8">
        <v>43444</v>
      </c>
      <c r="G1610" s="3">
        <f ca="1">(TODAY()-E1610)/365</f>
        <v>4.6520547945205477</v>
      </c>
      <c r="H1610" s="3">
        <f ca="1">(TODAY()-F1610)/365</f>
        <v>2.4383561643835616</v>
      </c>
      <c r="I1610" t="s">
        <v>10</v>
      </c>
      <c r="J1610">
        <f t="shared" si="25"/>
        <v>52242.8</v>
      </c>
      <c r="K1610">
        <v>52242.8</v>
      </c>
      <c r="L1610">
        <f>(F1610-E1610)/365</f>
        <v>2.2136986301369861</v>
      </c>
      <c r="M1610">
        <f ca="1">K1610/H1610</f>
        <v>21425.41797752809</v>
      </c>
      <c r="N1610">
        <f>COUNTIF(K:K,K1610)</f>
        <v>3</v>
      </c>
      <c r="O1610">
        <f ca="1">COUNTIF(M:M,M1610)</f>
        <v>1</v>
      </c>
    </row>
    <row r="1611" spans="1:15" x14ac:dyDescent="0.3">
      <c r="A1611">
        <v>2384</v>
      </c>
      <c r="B1611" t="s">
        <v>620</v>
      </c>
      <c r="C1611" t="s">
        <v>623</v>
      </c>
      <c r="D1611" t="s">
        <v>11</v>
      </c>
      <c r="E1611" s="8">
        <v>42513</v>
      </c>
      <c r="F1611" s="8">
        <v>43010</v>
      </c>
      <c r="G1611" s="3">
        <f ca="1">(TODAY()-E1611)/365</f>
        <v>4.9890410958904106</v>
      </c>
      <c r="H1611" s="3">
        <f ca="1">(TODAY()-F1611)/365</f>
        <v>3.6273972602739728</v>
      </c>
      <c r="I1611" t="s">
        <v>10</v>
      </c>
      <c r="J1611">
        <f t="shared" si="25"/>
        <v>52242.8</v>
      </c>
      <c r="K1611">
        <v>52242.8</v>
      </c>
      <c r="L1611">
        <f>(F1611-E1611)/365</f>
        <v>1.3616438356164384</v>
      </c>
      <c r="M1611">
        <f ca="1">K1611/H1611</f>
        <v>14402.28247734139</v>
      </c>
      <c r="N1611">
        <f>COUNTIF(K:K,K1611)</f>
        <v>3</v>
      </c>
      <c r="O1611">
        <f ca="1">COUNTIF(M:M,M1611)</f>
        <v>1</v>
      </c>
    </row>
    <row r="1612" spans="1:15" x14ac:dyDescent="0.3">
      <c r="A1612">
        <v>2147</v>
      </c>
      <c r="B1612" t="s">
        <v>620</v>
      </c>
      <c r="C1612" t="s">
        <v>623</v>
      </c>
      <c r="D1612" t="s">
        <v>11</v>
      </c>
      <c r="E1612" s="8">
        <v>42787</v>
      </c>
      <c r="F1612" s="8">
        <v>42863</v>
      </c>
      <c r="G1612" s="3">
        <f ca="1">(TODAY()-E1612)/365</f>
        <v>4.2383561643835614</v>
      </c>
      <c r="H1612" s="3">
        <f ca="1">(TODAY()-F1612)/365</f>
        <v>4.0301369863013701</v>
      </c>
      <c r="I1612" t="s">
        <v>10</v>
      </c>
      <c r="J1612">
        <f t="shared" si="25"/>
        <v>52242.8</v>
      </c>
      <c r="K1612">
        <v>52242.8</v>
      </c>
      <c r="L1612">
        <f>(F1612-E1612)/365</f>
        <v>0.20821917808219179</v>
      </c>
      <c r="M1612">
        <f ca="1">K1612/H1612</f>
        <v>12963.033310673012</v>
      </c>
      <c r="N1612">
        <f>COUNTIF(K:K,K1612)</f>
        <v>3</v>
      </c>
      <c r="O1612">
        <f ca="1">COUNTIF(M:M,M1612)</f>
        <v>1</v>
      </c>
    </row>
    <row r="1613" spans="1:15" x14ac:dyDescent="0.3">
      <c r="A1613">
        <v>2019</v>
      </c>
      <c r="B1613" t="s">
        <v>42</v>
      </c>
      <c r="C1613" t="s">
        <v>48</v>
      </c>
      <c r="D1613" t="s">
        <v>11</v>
      </c>
      <c r="E1613" s="8">
        <v>43151</v>
      </c>
      <c r="F1613" s="8">
        <v>43151</v>
      </c>
      <c r="G1613" s="3">
        <f ca="1">(TODAY()-E1613)/365</f>
        <v>3.2410958904109588</v>
      </c>
      <c r="H1613" s="3">
        <f ca="1">(TODAY()-F1613)/365</f>
        <v>3.2410958904109588</v>
      </c>
      <c r="I1613" t="s">
        <v>14</v>
      </c>
      <c r="J1613">
        <f t="shared" si="25"/>
        <v>52242.65</v>
      </c>
      <c r="K1613">
        <v>52242.65</v>
      </c>
      <c r="L1613">
        <f>(F1613-E1613)/365</f>
        <v>0</v>
      </c>
      <c r="M1613">
        <f ca="1">K1613/H1613</f>
        <v>16118.822696534236</v>
      </c>
      <c r="N1613">
        <f>COUNTIF(K:K,K1613)</f>
        <v>1</v>
      </c>
      <c r="O1613">
        <f ca="1">COUNTIF(M:M,M1613)</f>
        <v>1</v>
      </c>
    </row>
    <row r="1614" spans="1:15" x14ac:dyDescent="0.3">
      <c r="A1614">
        <v>3183</v>
      </c>
      <c r="B1614" t="s">
        <v>306</v>
      </c>
      <c r="C1614" t="s">
        <v>323</v>
      </c>
      <c r="D1614" t="s">
        <v>11</v>
      </c>
      <c r="E1614" s="8">
        <v>38649</v>
      </c>
      <c r="F1614" s="8">
        <v>41757</v>
      </c>
      <c r="G1614" s="3">
        <f ca="1">(TODAY()-E1614)/365</f>
        <v>15.575342465753424</v>
      </c>
      <c r="H1614" s="3">
        <f ca="1">(TODAY()-F1614)/365</f>
        <v>7.0602739726027401</v>
      </c>
      <c r="I1614" t="s">
        <v>14</v>
      </c>
      <c r="J1614">
        <f t="shared" si="25"/>
        <v>52236.959999999999</v>
      </c>
      <c r="K1614">
        <v>52236.959999999999</v>
      </c>
      <c r="L1614">
        <f>(F1614-E1614)/365</f>
        <v>8.5150684931506841</v>
      </c>
      <c r="M1614">
        <f ca="1">K1614/H1614</f>
        <v>7398.715715948777</v>
      </c>
      <c r="N1614">
        <f>COUNTIF(K:K,K1614)</f>
        <v>3</v>
      </c>
      <c r="O1614">
        <f ca="1">COUNTIF(M:M,M1614)</f>
        <v>1</v>
      </c>
    </row>
    <row r="1615" spans="1:15" x14ac:dyDescent="0.3">
      <c r="A1615">
        <v>3114</v>
      </c>
      <c r="B1615" t="s">
        <v>306</v>
      </c>
      <c r="C1615" t="s">
        <v>323</v>
      </c>
      <c r="D1615" t="s">
        <v>11</v>
      </c>
      <c r="E1615" s="8">
        <v>38544</v>
      </c>
      <c r="F1615" s="8">
        <v>41330</v>
      </c>
      <c r="G1615" s="3">
        <f ca="1">(TODAY()-E1615)/365</f>
        <v>15.863013698630137</v>
      </c>
      <c r="H1615" s="3">
        <f ca="1">(TODAY()-F1615)/365</f>
        <v>8.2301369863013694</v>
      </c>
      <c r="I1615" t="s">
        <v>14</v>
      </c>
      <c r="J1615">
        <f t="shared" si="25"/>
        <v>52236.959999999999</v>
      </c>
      <c r="K1615">
        <v>52236.959999999999</v>
      </c>
      <c r="L1615">
        <f>(F1615-E1615)/365</f>
        <v>7.6328767123287671</v>
      </c>
      <c r="M1615">
        <f ca="1">K1615/H1615</f>
        <v>6347.0340878828229</v>
      </c>
      <c r="N1615">
        <f>COUNTIF(K:K,K1615)</f>
        <v>3</v>
      </c>
      <c r="O1615">
        <f ca="1">COUNTIF(M:M,M1615)</f>
        <v>1</v>
      </c>
    </row>
    <row r="1616" spans="1:15" x14ac:dyDescent="0.3">
      <c r="A1616">
        <v>3248</v>
      </c>
      <c r="B1616" t="s">
        <v>306</v>
      </c>
      <c r="C1616" t="s">
        <v>323</v>
      </c>
      <c r="D1616" t="s">
        <v>11</v>
      </c>
      <c r="E1616" s="8">
        <v>36871</v>
      </c>
      <c r="F1616" s="8">
        <v>40273</v>
      </c>
      <c r="G1616" s="3">
        <f ca="1">(TODAY()-E1616)/365</f>
        <v>20.446575342465753</v>
      </c>
      <c r="H1616" s="3">
        <f ca="1">(TODAY()-F1616)/365</f>
        <v>11.126027397260273</v>
      </c>
      <c r="I1616" t="s">
        <v>14</v>
      </c>
      <c r="J1616">
        <f t="shared" si="25"/>
        <v>52236.959999999999</v>
      </c>
      <c r="K1616">
        <v>52236.959999999999</v>
      </c>
      <c r="L1616">
        <f>(F1616-E1616)/365</f>
        <v>9.3205479452054796</v>
      </c>
      <c r="M1616">
        <f ca="1">K1616/H1616</f>
        <v>4695.0234917508005</v>
      </c>
      <c r="N1616">
        <f>COUNTIF(K:K,K1616)</f>
        <v>3</v>
      </c>
      <c r="O1616">
        <f ca="1">COUNTIF(M:M,M1616)</f>
        <v>1</v>
      </c>
    </row>
    <row r="1617" spans="1:15" x14ac:dyDescent="0.3">
      <c r="A1617">
        <v>1721</v>
      </c>
      <c r="B1617" t="s">
        <v>208</v>
      </c>
      <c r="C1617" t="s">
        <v>210</v>
      </c>
      <c r="D1617" t="s">
        <v>11</v>
      </c>
      <c r="E1617" s="8">
        <v>41974</v>
      </c>
      <c r="F1617" s="8">
        <v>41974</v>
      </c>
      <c r="G1617" s="3">
        <f ca="1">(TODAY()-E1617)/365</f>
        <v>6.4657534246575343</v>
      </c>
      <c r="H1617" s="3">
        <f ca="1">(TODAY()-F1617)/365</f>
        <v>6.4657534246575343</v>
      </c>
      <c r="I1617" t="s">
        <v>14</v>
      </c>
      <c r="J1617">
        <f t="shared" si="25"/>
        <v>52223.02</v>
      </c>
      <c r="K1617">
        <v>52223.02</v>
      </c>
      <c r="L1617">
        <f>(F1617-E1617)/365</f>
        <v>0</v>
      </c>
      <c r="M1617">
        <f ca="1">K1617/H1617</f>
        <v>8076.8653813559313</v>
      </c>
      <c r="N1617">
        <f>COUNTIF(K:K,K1617)</f>
        <v>1</v>
      </c>
      <c r="O1617">
        <f ca="1">COUNTIF(M:M,M1617)</f>
        <v>1</v>
      </c>
    </row>
    <row r="1618" spans="1:15" x14ac:dyDescent="0.3">
      <c r="A1618">
        <v>3972</v>
      </c>
      <c r="B1618" t="s">
        <v>249</v>
      </c>
      <c r="C1618" t="s">
        <v>266</v>
      </c>
      <c r="D1618" t="s">
        <v>11</v>
      </c>
      <c r="E1618" s="8">
        <v>35507</v>
      </c>
      <c r="F1618" s="8">
        <v>43479</v>
      </c>
      <c r="G1618" s="3">
        <f ca="1">(TODAY()-E1618)/365</f>
        <v>24.183561643835617</v>
      </c>
      <c r="H1618" s="3">
        <f ca="1">(TODAY()-F1618)/365</f>
        <v>2.3424657534246576</v>
      </c>
      <c r="I1618" t="s">
        <v>14</v>
      </c>
      <c r="J1618">
        <f t="shared" si="25"/>
        <v>52194.25</v>
      </c>
      <c r="K1618">
        <v>52194.25</v>
      </c>
      <c r="L1618">
        <f>(F1618-E1618)/365</f>
        <v>21.841095890410958</v>
      </c>
      <c r="M1618">
        <f ca="1">K1618/H1618</f>
        <v>22281.755847953216</v>
      </c>
      <c r="N1618">
        <f>COUNTIF(K:K,K1618)</f>
        <v>1</v>
      </c>
      <c r="O1618">
        <f ca="1">COUNTIF(M:M,M1618)</f>
        <v>1</v>
      </c>
    </row>
    <row r="1619" spans="1:15" x14ac:dyDescent="0.3">
      <c r="A1619">
        <v>4008</v>
      </c>
      <c r="B1619" t="s">
        <v>423</v>
      </c>
      <c r="C1619" t="s">
        <v>103</v>
      </c>
      <c r="D1619" t="s">
        <v>11</v>
      </c>
      <c r="E1619" s="8">
        <v>34901</v>
      </c>
      <c r="F1619" s="8">
        <v>43430</v>
      </c>
      <c r="G1619" s="3">
        <f ca="1">(TODAY()-E1619)/365</f>
        <v>25.843835616438355</v>
      </c>
      <c r="H1619" s="3">
        <f ca="1">(TODAY()-F1619)/365</f>
        <v>2.4767123287671233</v>
      </c>
      <c r="I1619" t="s">
        <v>10</v>
      </c>
      <c r="J1619">
        <f t="shared" si="25"/>
        <v>52176.06</v>
      </c>
      <c r="K1619">
        <v>52176.06</v>
      </c>
      <c r="L1619">
        <f>(F1619-E1619)/365</f>
        <v>23.367123287671234</v>
      </c>
      <c r="M1619">
        <f ca="1">K1619/H1619</f>
        <v>21066.661393805309</v>
      </c>
      <c r="N1619">
        <f>COUNTIF(K:K,K1619)</f>
        <v>1</v>
      </c>
      <c r="O1619">
        <f ca="1">COUNTIF(M:M,M1619)</f>
        <v>1</v>
      </c>
    </row>
    <row r="1620" spans="1:15" x14ac:dyDescent="0.3">
      <c r="A1620">
        <v>2627</v>
      </c>
      <c r="B1620" t="s">
        <v>411</v>
      </c>
      <c r="C1620" t="s">
        <v>412</v>
      </c>
      <c r="D1620" t="s">
        <v>11</v>
      </c>
      <c r="E1620" s="8">
        <v>42198</v>
      </c>
      <c r="F1620" s="8">
        <v>43255</v>
      </c>
      <c r="G1620" s="3">
        <f ca="1">(TODAY()-E1620)/365</f>
        <v>5.8520547945205479</v>
      </c>
      <c r="H1620" s="3">
        <f ca="1">(TODAY()-F1620)/365</f>
        <v>2.956164383561644</v>
      </c>
      <c r="I1620" t="s">
        <v>10</v>
      </c>
      <c r="J1620">
        <f t="shared" si="25"/>
        <v>52156.08</v>
      </c>
      <c r="K1620">
        <v>52156.08</v>
      </c>
      <c r="L1620">
        <f>(F1620-E1620)/365</f>
        <v>2.8958904109589043</v>
      </c>
      <c r="M1620">
        <f ca="1">K1620/H1620</f>
        <v>17643.159592215012</v>
      </c>
      <c r="N1620">
        <f>COUNTIF(K:K,K1620)</f>
        <v>1</v>
      </c>
      <c r="O1620">
        <f ca="1">COUNTIF(M:M,M1620)</f>
        <v>1</v>
      </c>
    </row>
    <row r="1621" spans="1:15" x14ac:dyDescent="0.3">
      <c r="A1621">
        <v>3113</v>
      </c>
      <c r="B1621" t="s">
        <v>306</v>
      </c>
      <c r="C1621" t="s">
        <v>323</v>
      </c>
      <c r="D1621" t="s">
        <v>11</v>
      </c>
      <c r="E1621" s="8">
        <v>40896</v>
      </c>
      <c r="F1621" s="8">
        <v>43680</v>
      </c>
      <c r="G1621" s="3">
        <f ca="1">(TODAY()-E1621)/365</f>
        <v>9.419178082191781</v>
      </c>
      <c r="H1621" s="3">
        <f ca="1">(TODAY()-F1621)/365</f>
        <v>1.7917808219178082</v>
      </c>
      <c r="I1621" t="s">
        <v>14</v>
      </c>
      <c r="J1621">
        <f t="shared" si="25"/>
        <v>52093</v>
      </c>
      <c r="K1621">
        <v>52093</v>
      </c>
      <c r="L1621">
        <f>(F1621-E1621)/365</f>
        <v>7.6273972602739724</v>
      </c>
      <c r="M1621">
        <f ca="1">K1621/H1621</f>
        <v>29073.310397553516</v>
      </c>
      <c r="N1621">
        <f>COUNTIF(K:K,K1621)</f>
        <v>1</v>
      </c>
      <c r="O1621">
        <f ca="1">COUNTIF(M:M,M1621)</f>
        <v>1</v>
      </c>
    </row>
    <row r="1622" spans="1:15" x14ac:dyDescent="0.3">
      <c r="A1622">
        <v>3211</v>
      </c>
      <c r="B1622" t="s">
        <v>564</v>
      </c>
      <c r="C1622" t="s">
        <v>575</v>
      </c>
      <c r="D1622" t="s">
        <v>11</v>
      </c>
      <c r="E1622" s="8">
        <v>38965</v>
      </c>
      <c r="F1622" s="8">
        <v>42178</v>
      </c>
      <c r="G1622" s="3">
        <f ca="1">(TODAY()-E1622)/365</f>
        <v>14.70958904109589</v>
      </c>
      <c r="H1622" s="3">
        <f ca="1">(TODAY()-F1622)/365</f>
        <v>5.9068493150684933</v>
      </c>
      <c r="I1622" t="s">
        <v>14</v>
      </c>
      <c r="J1622">
        <f t="shared" si="25"/>
        <v>52029.81</v>
      </c>
      <c r="K1622">
        <v>52029.81</v>
      </c>
      <c r="L1622">
        <f>(F1622-E1622)/365</f>
        <v>8.8027397260273972</v>
      </c>
      <c r="M1622">
        <f ca="1">K1622/H1622</f>
        <v>8808.3862012987011</v>
      </c>
      <c r="N1622">
        <f>COUNTIF(K:K,K1622)</f>
        <v>1</v>
      </c>
      <c r="O1622">
        <f ca="1">COUNTIF(M:M,M1622)</f>
        <v>1</v>
      </c>
    </row>
    <row r="1623" spans="1:15" x14ac:dyDescent="0.3">
      <c r="A1623">
        <v>2481</v>
      </c>
      <c r="B1623" t="s">
        <v>148</v>
      </c>
      <c r="C1623" t="s">
        <v>151</v>
      </c>
      <c r="D1623" t="s">
        <v>11</v>
      </c>
      <c r="E1623" s="8">
        <v>43554</v>
      </c>
      <c r="F1623" s="8">
        <v>44277</v>
      </c>
      <c r="G1623" s="3">
        <f ca="1">(TODAY()-E1623)/365</f>
        <v>2.1369863013698631</v>
      </c>
      <c r="H1623" s="3">
        <f ca="1">(TODAY()-F1623)/365</f>
        <v>0.15616438356164383</v>
      </c>
      <c r="I1623" t="s">
        <v>14</v>
      </c>
      <c r="J1623">
        <f t="shared" si="25"/>
        <v>52020</v>
      </c>
      <c r="K1623">
        <v>52020</v>
      </c>
      <c r="L1623">
        <f>(F1623-E1623)/365</f>
        <v>1.9808219178082191</v>
      </c>
      <c r="M1623">
        <f ca="1">K1623/H1623</f>
        <v>333110.5263157895</v>
      </c>
      <c r="N1623">
        <f>COUNTIF(K:K,K1623)</f>
        <v>6</v>
      </c>
      <c r="O1623">
        <f ca="1">COUNTIF(M:M,M1623)</f>
        <v>1</v>
      </c>
    </row>
    <row r="1624" spans="1:15" x14ac:dyDescent="0.3">
      <c r="A1624">
        <v>1157</v>
      </c>
      <c r="B1624" t="s">
        <v>720</v>
      </c>
      <c r="C1624" t="s">
        <v>730</v>
      </c>
      <c r="D1624" t="s">
        <v>11</v>
      </c>
      <c r="E1624" s="8">
        <v>44128</v>
      </c>
      <c r="F1624" s="8">
        <v>44128</v>
      </c>
      <c r="G1624" s="3">
        <f ca="1">(TODAY()-E1624)/365</f>
        <v>0.56438356164383563</v>
      </c>
      <c r="H1624" s="3">
        <f ca="1">(TODAY()-F1624)/365</f>
        <v>0.56438356164383563</v>
      </c>
      <c r="I1624" t="s">
        <v>14</v>
      </c>
      <c r="J1624">
        <f t="shared" si="25"/>
        <v>52020</v>
      </c>
      <c r="K1624">
        <v>52020</v>
      </c>
      <c r="L1624">
        <f>(F1624-E1624)/365</f>
        <v>0</v>
      </c>
      <c r="M1624">
        <f ca="1">K1624/H1624</f>
        <v>92171.359223300969</v>
      </c>
      <c r="N1624">
        <f>COUNTIF(K:K,K1624)</f>
        <v>6</v>
      </c>
      <c r="O1624">
        <f ca="1">COUNTIF(M:M,M1624)</f>
        <v>1</v>
      </c>
    </row>
    <row r="1625" spans="1:15" x14ac:dyDescent="0.3">
      <c r="A1625">
        <v>3005</v>
      </c>
      <c r="B1625" t="s">
        <v>709</v>
      </c>
      <c r="C1625" t="s">
        <v>710</v>
      </c>
      <c r="D1625" t="s">
        <v>11</v>
      </c>
      <c r="E1625" s="8">
        <v>41764</v>
      </c>
      <c r="F1625" s="8">
        <v>44030</v>
      </c>
      <c r="G1625" s="3">
        <f ca="1">(TODAY()-E1625)/365</f>
        <v>7.0410958904109586</v>
      </c>
      <c r="H1625" s="3">
        <f ca="1">(TODAY()-F1625)/365</f>
        <v>0.83287671232876714</v>
      </c>
      <c r="I1625" t="s">
        <v>14</v>
      </c>
      <c r="J1625">
        <f t="shared" si="25"/>
        <v>52020</v>
      </c>
      <c r="K1625">
        <v>52020</v>
      </c>
      <c r="L1625">
        <f>(F1625-E1625)/365</f>
        <v>6.2082191780821914</v>
      </c>
      <c r="M1625">
        <f ca="1">K1625/H1625</f>
        <v>62458.223684210527</v>
      </c>
      <c r="N1625">
        <f>COUNTIF(K:K,K1625)</f>
        <v>6</v>
      </c>
      <c r="O1625">
        <f ca="1">COUNTIF(M:M,M1625)</f>
        <v>1</v>
      </c>
    </row>
    <row r="1626" spans="1:15" x14ac:dyDescent="0.3">
      <c r="A1626">
        <v>2557</v>
      </c>
      <c r="B1626" t="s">
        <v>709</v>
      </c>
      <c r="C1626" t="s">
        <v>31</v>
      </c>
      <c r="D1626" t="s">
        <v>11</v>
      </c>
      <c r="E1626" s="8">
        <v>43052</v>
      </c>
      <c r="F1626" s="8">
        <v>43918</v>
      </c>
      <c r="G1626" s="3">
        <f ca="1">(TODAY()-E1626)/365</f>
        <v>3.5123287671232877</v>
      </c>
      <c r="H1626" s="3">
        <f ca="1">(TODAY()-F1626)/365</f>
        <v>1.1397260273972603</v>
      </c>
      <c r="I1626" t="s">
        <v>14</v>
      </c>
      <c r="J1626">
        <f t="shared" si="25"/>
        <v>52020</v>
      </c>
      <c r="K1626">
        <v>52020</v>
      </c>
      <c r="L1626">
        <f>(F1626-E1626)/365</f>
        <v>2.3726027397260272</v>
      </c>
      <c r="M1626">
        <f ca="1">K1626/H1626</f>
        <v>45642.548076923078</v>
      </c>
      <c r="N1626">
        <f>COUNTIF(K:K,K1626)</f>
        <v>6</v>
      </c>
      <c r="O1626">
        <f ca="1">COUNTIF(M:M,M1626)</f>
        <v>1</v>
      </c>
    </row>
    <row r="1627" spans="1:15" x14ac:dyDescent="0.3">
      <c r="A1627">
        <v>2776</v>
      </c>
      <c r="B1627" t="s">
        <v>620</v>
      </c>
      <c r="C1627" t="s">
        <v>151</v>
      </c>
      <c r="D1627" t="s">
        <v>11</v>
      </c>
      <c r="E1627" s="8">
        <v>42394</v>
      </c>
      <c r="F1627" s="8">
        <v>43862</v>
      </c>
      <c r="G1627" s="3">
        <f ca="1">(TODAY()-E1627)/365</f>
        <v>5.3150684931506849</v>
      </c>
      <c r="H1627" s="3">
        <f ca="1">(TODAY()-F1627)/365</f>
        <v>1.2931506849315069</v>
      </c>
      <c r="I1627" t="s">
        <v>14</v>
      </c>
      <c r="J1627">
        <f t="shared" si="25"/>
        <v>52020</v>
      </c>
      <c r="K1627">
        <v>52020</v>
      </c>
      <c r="L1627">
        <f>(F1627-E1627)/365</f>
        <v>4.021917808219178</v>
      </c>
      <c r="M1627">
        <f ca="1">K1627/H1627</f>
        <v>40227.330508474573</v>
      </c>
      <c r="N1627">
        <f>COUNTIF(K:K,K1627)</f>
        <v>6</v>
      </c>
      <c r="O1627">
        <f ca="1">COUNTIF(M:M,M1627)</f>
        <v>1</v>
      </c>
    </row>
    <row r="1628" spans="1:15" x14ac:dyDescent="0.3">
      <c r="A1628">
        <v>3457</v>
      </c>
      <c r="B1628" t="s">
        <v>223</v>
      </c>
      <c r="C1628" t="s">
        <v>224</v>
      </c>
      <c r="D1628" t="s">
        <v>11</v>
      </c>
      <c r="E1628" s="8">
        <v>39146</v>
      </c>
      <c r="F1628" s="8">
        <v>43444</v>
      </c>
      <c r="G1628" s="3">
        <f ca="1">(TODAY()-E1628)/365</f>
        <v>14.213698630136987</v>
      </c>
      <c r="H1628" s="3">
        <f ca="1">(TODAY()-F1628)/365</f>
        <v>2.4383561643835616</v>
      </c>
      <c r="I1628" t="s">
        <v>14</v>
      </c>
      <c r="J1628">
        <f t="shared" si="25"/>
        <v>52020</v>
      </c>
      <c r="K1628">
        <v>52020</v>
      </c>
      <c r="L1628">
        <f>(F1628-E1628)/365</f>
        <v>11.775342465753425</v>
      </c>
      <c r="M1628">
        <f ca="1">K1628/H1628</f>
        <v>21334.044943820223</v>
      </c>
      <c r="N1628">
        <f>COUNTIF(K:K,K1628)</f>
        <v>6</v>
      </c>
      <c r="O1628">
        <f ca="1">COUNTIF(M:M,M1628)</f>
        <v>1</v>
      </c>
    </row>
    <row r="1629" spans="1:15" x14ac:dyDescent="0.3">
      <c r="A1629">
        <v>2308</v>
      </c>
      <c r="B1629" t="s">
        <v>766</v>
      </c>
      <c r="C1629" t="s">
        <v>768</v>
      </c>
      <c r="D1629" t="s">
        <v>11</v>
      </c>
      <c r="E1629" s="8">
        <v>43977</v>
      </c>
      <c r="F1629" s="8">
        <v>44298</v>
      </c>
      <c r="G1629" s="3">
        <f ca="1">(TODAY()-E1629)/365</f>
        <v>0.9780821917808219</v>
      </c>
      <c r="H1629" s="3">
        <f ca="1">(TODAY()-F1629)/365</f>
        <v>9.8630136986301367E-2</v>
      </c>
      <c r="I1629" t="s">
        <v>14</v>
      </c>
      <c r="J1629">
        <f t="shared" si="25"/>
        <v>52000</v>
      </c>
      <c r="K1629">
        <v>52000</v>
      </c>
      <c r="L1629">
        <f>(F1629-E1629)/365</f>
        <v>0.8794520547945206</v>
      </c>
      <c r="M1629">
        <f ca="1">K1629/H1629</f>
        <v>527222.22222222225</v>
      </c>
      <c r="N1629">
        <f>COUNTIF(K:K,K1629)</f>
        <v>5</v>
      </c>
      <c r="O1629">
        <f ca="1">COUNTIF(M:M,M1629)</f>
        <v>1</v>
      </c>
    </row>
    <row r="1630" spans="1:15" x14ac:dyDescent="0.3">
      <c r="A1630">
        <v>1255</v>
      </c>
      <c r="B1630" t="s">
        <v>543</v>
      </c>
      <c r="C1630" t="s">
        <v>157</v>
      </c>
      <c r="D1630" t="s">
        <v>11</v>
      </c>
      <c r="E1630" s="8">
        <v>44263</v>
      </c>
      <c r="F1630" s="8">
        <v>44263</v>
      </c>
      <c r="G1630" s="3">
        <f ca="1">(TODAY()-E1630)/365</f>
        <v>0.19452054794520549</v>
      </c>
      <c r="H1630" s="3">
        <f ca="1">(TODAY()-F1630)/365</f>
        <v>0.19452054794520549</v>
      </c>
      <c r="I1630" t="s">
        <v>14</v>
      </c>
      <c r="J1630">
        <f t="shared" si="25"/>
        <v>52000</v>
      </c>
      <c r="K1630">
        <v>52000</v>
      </c>
      <c r="L1630">
        <f>(F1630-E1630)/365</f>
        <v>0</v>
      </c>
      <c r="M1630">
        <f ca="1">K1630/H1630</f>
        <v>267323.94366197183</v>
      </c>
      <c r="N1630">
        <f>COUNTIF(K:K,K1630)</f>
        <v>5</v>
      </c>
      <c r="O1630">
        <f ca="1">COUNTIF(M:M,M1630)</f>
        <v>1</v>
      </c>
    </row>
    <row r="1631" spans="1:15" x14ac:dyDescent="0.3">
      <c r="A1631">
        <v>1202</v>
      </c>
      <c r="B1631" t="s">
        <v>543</v>
      </c>
      <c r="C1631" t="s">
        <v>443</v>
      </c>
      <c r="D1631" t="s">
        <v>11</v>
      </c>
      <c r="E1631" s="8">
        <v>44114</v>
      </c>
      <c r="F1631" s="8">
        <v>44114</v>
      </c>
      <c r="G1631" s="3">
        <f ca="1">(TODAY()-E1631)/365</f>
        <v>0.60273972602739723</v>
      </c>
      <c r="H1631" s="3">
        <f ca="1">(TODAY()-F1631)/365</f>
        <v>0.60273972602739723</v>
      </c>
      <c r="I1631" t="s">
        <v>14</v>
      </c>
      <c r="J1631">
        <f t="shared" si="25"/>
        <v>52000</v>
      </c>
      <c r="K1631">
        <v>52000</v>
      </c>
      <c r="L1631">
        <f>(F1631-E1631)/365</f>
        <v>0</v>
      </c>
      <c r="M1631">
        <f ca="1">K1631/H1631</f>
        <v>86272.727272727279</v>
      </c>
      <c r="N1631">
        <f>COUNTIF(K:K,K1631)</f>
        <v>5</v>
      </c>
      <c r="O1631">
        <f ca="1">COUNTIF(M:M,M1631)</f>
        <v>1</v>
      </c>
    </row>
    <row r="1632" spans="1:15" x14ac:dyDescent="0.3">
      <c r="A1632">
        <v>1247</v>
      </c>
      <c r="B1632" t="s">
        <v>343</v>
      </c>
      <c r="C1632" t="s">
        <v>345</v>
      </c>
      <c r="D1632" t="s">
        <v>11</v>
      </c>
      <c r="E1632" s="8">
        <v>43766</v>
      </c>
      <c r="F1632" s="8">
        <v>43766</v>
      </c>
      <c r="G1632" s="3">
        <f ca="1">(TODAY()-E1632)/365</f>
        <v>1.5561643835616439</v>
      </c>
      <c r="H1632" s="3">
        <f ca="1">(TODAY()-F1632)/365</f>
        <v>1.5561643835616439</v>
      </c>
      <c r="I1632" t="s">
        <v>14</v>
      </c>
      <c r="J1632">
        <f t="shared" si="25"/>
        <v>52000</v>
      </c>
      <c r="K1632">
        <v>52000</v>
      </c>
      <c r="L1632">
        <f>(F1632-E1632)/365</f>
        <v>0</v>
      </c>
      <c r="M1632">
        <f ca="1">K1632/H1632</f>
        <v>33415.492957746479</v>
      </c>
      <c r="N1632">
        <f>COUNTIF(K:K,K1632)</f>
        <v>5</v>
      </c>
      <c r="O1632">
        <f ca="1">COUNTIF(M:M,M1632)</f>
        <v>1</v>
      </c>
    </row>
    <row r="1633" spans="1:15" x14ac:dyDescent="0.3">
      <c r="A1633">
        <v>1207</v>
      </c>
      <c r="B1633" t="s">
        <v>223</v>
      </c>
      <c r="C1633" t="s">
        <v>224</v>
      </c>
      <c r="D1633" t="s">
        <v>11</v>
      </c>
      <c r="E1633" s="8">
        <v>43694</v>
      </c>
      <c r="F1633" s="8">
        <v>43694</v>
      </c>
      <c r="G1633" s="3">
        <f ca="1">(TODAY()-E1633)/365</f>
        <v>1.7534246575342465</v>
      </c>
      <c r="H1633" s="3">
        <f ca="1">(TODAY()-F1633)/365</f>
        <v>1.7534246575342465</v>
      </c>
      <c r="I1633" t="s">
        <v>14</v>
      </c>
      <c r="J1633">
        <f t="shared" si="25"/>
        <v>52000</v>
      </c>
      <c r="K1633">
        <v>52000</v>
      </c>
      <c r="L1633">
        <f>(F1633-E1633)/365</f>
        <v>0</v>
      </c>
      <c r="M1633">
        <f ca="1">K1633/H1633</f>
        <v>29656.25</v>
      </c>
      <c r="N1633">
        <f>COUNTIF(K:K,K1633)</f>
        <v>5</v>
      </c>
      <c r="O1633">
        <f ca="1">COUNTIF(M:M,M1633)</f>
        <v>1</v>
      </c>
    </row>
    <row r="1634" spans="1:15" x14ac:dyDescent="0.3">
      <c r="A1634">
        <v>3995</v>
      </c>
      <c r="B1634" t="s">
        <v>249</v>
      </c>
      <c r="C1634" t="s">
        <v>261</v>
      </c>
      <c r="D1634" t="s">
        <v>11</v>
      </c>
      <c r="E1634" s="8">
        <v>34680</v>
      </c>
      <c r="F1634" s="8">
        <v>42983</v>
      </c>
      <c r="G1634" s="3">
        <f ca="1">(TODAY()-E1634)/365</f>
        <v>26.449315068493149</v>
      </c>
      <c r="H1634" s="3">
        <f ca="1">(TODAY()-F1634)/365</f>
        <v>3.7013698630136984</v>
      </c>
      <c r="I1634" t="s">
        <v>10</v>
      </c>
      <c r="J1634">
        <f t="shared" si="25"/>
        <v>51996.78</v>
      </c>
      <c r="K1634">
        <v>51996.78</v>
      </c>
      <c r="L1634">
        <f>(F1634-E1634)/365</f>
        <v>22.747945205479454</v>
      </c>
      <c r="M1634">
        <f ca="1">K1634/H1634</f>
        <v>14047.982753515915</v>
      </c>
      <c r="N1634">
        <f>COUNTIF(K:K,K1634)</f>
        <v>1</v>
      </c>
      <c r="O1634">
        <f ca="1">COUNTIF(M:M,M1634)</f>
        <v>1</v>
      </c>
    </row>
    <row r="1635" spans="1:15" x14ac:dyDescent="0.3">
      <c r="A1635">
        <v>3893</v>
      </c>
      <c r="B1635" t="s">
        <v>34</v>
      </c>
      <c r="C1635" t="s">
        <v>35</v>
      </c>
      <c r="D1635" t="s">
        <v>11</v>
      </c>
      <c r="E1635" s="8">
        <v>35786</v>
      </c>
      <c r="F1635" s="8">
        <v>42970</v>
      </c>
      <c r="G1635" s="3">
        <f ca="1">(TODAY()-E1635)/365</f>
        <v>23.419178082191781</v>
      </c>
      <c r="H1635" s="3">
        <f ca="1">(TODAY()-F1635)/365</f>
        <v>3.7369863013698632</v>
      </c>
      <c r="I1635" t="s">
        <v>10</v>
      </c>
      <c r="J1635">
        <f t="shared" si="25"/>
        <v>51964</v>
      </c>
      <c r="K1635">
        <v>51964</v>
      </c>
      <c r="L1635">
        <f>(F1635-E1635)/365</f>
        <v>19.682191780821917</v>
      </c>
      <c r="M1635">
        <f ca="1">K1635/H1635</f>
        <v>13905.322580645161</v>
      </c>
      <c r="N1635">
        <f>COUNTIF(K:K,K1635)</f>
        <v>1</v>
      </c>
      <c r="O1635">
        <f ca="1">COUNTIF(M:M,M1635)</f>
        <v>1</v>
      </c>
    </row>
    <row r="1636" spans="1:15" x14ac:dyDescent="0.3">
      <c r="A1636">
        <v>2562</v>
      </c>
      <c r="B1636" t="s">
        <v>646</v>
      </c>
      <c r="C1636" t="s">
        <v>157</v>
      </c>
      <c r="D1636" t="s">
        <v>11</v>
      </c>
      <c r="E1636" s="8">
        <v>42345</v>
      </c>
      <c r="F1636" s="8">
        <v>43220</v>
      </c>
      <c r="G1636" s="3">
        <f ca="1">(TODAY()-E1636)/365</f>
        <v>5.4493150684931511</v>
      </c>
      <c r="H1636" s="3">
        <f ca="1">(TODAY()-F1636)/365</f>
        <v>3.0520547945205481</v>
      </c>
      <c r="I1636" t="s">
        <v>14</v>
      </c>
      <c r="J1636">
        <f t="shared" si="25"/>
        <v>51956.74</v>
      </c>
      <c r="K1636">
        <v>51956.74</v>
      </c>
      <c r="L1636">
        <f>(F1636-E1636)/365</f>
        <v>2.3972602739726026</v>
      </c>
      <c r="M1636">
        <f ca="1">K1636/H1636</f>
        <v>17023.527917414722</v>
      </c>
      <c r="N1636">
        <f>COUNTIF(K:K,K1636)</f>
        <v>1</v>
      </c>
      <c r="O1636">
        <f ca="1">COUNTIF(M:M,M1636)</f>
        <v>1</v>
      </c>
    </row>
    <row r="1637" spans="1:15" x14ac:dyDescent="0.3">
      <c r="A1637">
        <v>3948</v>
      </c>
      <c r="B1637" t="s">
        <v>595</v>
      </c>
      <c r="C1637" t="s">
        <v>572</v>
      </c>
      <c r="D1637" t="s">
        <v>11</v>
      </c>
      <c r="E1637" s="8">
        <v>33750</v>
      </c>
      <c r="F1637" s="8">
        <v>41509</v>
      </c>
      <c r="G1637" s="3">
        <f ca="1">(TODAY()-E1637)/365</f>
        <v>28.997260273972604</v>
      </c>
      <c r="H1637" s="3">
        <f ca="1">(TODAY()-F1637)/365</f>
        <v>7.7397260273972606</v>
      </c>
      <c r="I1637" t="s">
        <v>10</v>
      </c>
      <c r="J1637">
        <f t="shared" si="25"/>
        <v>51915.58</v>
      </c>
      <c r="K1637">
        <v>51915.58</v>
      </c>
      <c r="L1637">
        <f>(F1637-E1637)/365</f>
        <v>21.257534246575343</v>
      </c>
      <c r="M1637">
        <f ca="1">K1637/H1637</f>
        <v>6707.6767079646015</v>
      </c>
      <c r="N1637">
        <f>COUNTIF(K:K,K1637)</f>
        <v>3</v>
      </c>
      <c r="O1637">
        <f ca="1">COUNTIF(M:M,M1637)</f>
        <v>1</v>
      </c>
    </row>
    <row r="1638" spans="1:15" x14ac:dyDescent="0.3">
      <c r="A1638">
        <v>3185</v>
      </c>
      <c r="B1638" t="s">
        <v>333</v>
      </c>
      <c r="C1638" t="s">
        <v>338</v>
      </c>
      <c r="D1638" t="s">
        <v>11</v>
      </c>
      <c r="E1638" s="8">
        <v>36593</v>
      </c>
      <c r="F1638" s="8">
        <v>39712</v>
      </c>
      <c r="G1638" s="3">
        <f ca="1">(TODAY()-E1638)/365</f>
        <v>21.208219178082192</v>
      </c>
      <c r="H1638" s="3">
        <f ca="1">(TODAY()-F1638)/365</f>
        <v>12.663013698630136</v>
      </c>
      <c r="I1638" t="s">
        <v>10</v>
      </c>
      <c r="J1638">
        <f t="shared" si="25"/>
        <v>51915.58</v>
      </c>
      <c r="K1638">
        <v>51915.58</v>
      </c>
      <c r="L1638">
        <f>(F1638-E1638)/365</f>
        <v>8.5452054794520542</v>
      </c>
      <c r="M1638">
        <f ca="1">K1638/H1638</f>
        <v>4099.7807659022073</v>
      </c>
      <c r="N1638">
        <f>COUNTIF(K:K,K1638)</f>
        <v>3</v>
      </c>
      <c r="O1638">
        <f ca="1">COUNTIF(M:M,M1638)</f>
        <v>1</v>
      </c>
    </row>
    <row r="1639" spans="1:15" x14ac:dyDescent="0.3">
      <c r="A1639">
        <v>2694</v>
      </c>
      <c r="B1639" t="s">
        <v>306</v>
      </c>
      <c r="C1639" t="s">
        <v>319</v>
      </c>
      <c r="D1639" t="s">
        <v>11</v>
      </c>
      <c r="E1639" s="8">
        <v>37235</v>
      </c>
      <c r="F1639" s="8">
        <v>38453</v>
      </c>
      <c r="G1639" s="3">
        <f ca="1">(TODAY()-E1639)/365</f>
        <v>19.449315068493149</v>
      </c>
      <c r="H1639" s="3">
        <f ca="1">(TODAY()-F1639)/365</f>
        <v>16.112328767123287</v>
      </c>
      <c r="I1639" t="s">
        <v>10</v>
      </c>
      <c r="J1639">
        <f t="shared" si="25"/>
        <v>51915.58</v>
      </c>
      <c r="K1639">
        <v>51915.58</v>
      </c>
      <c r="L1639">
        <f>(F1639-E1639)/365</f>
        <v>3.3369863013698629</v>
      </c>
      <c r="M1639">
        <f ca="1">K1639/H1639</f>
        <v>3222.1028226492094</v>
      </c>
      <c r="N1639">
        <f>COUNTIF(K:K,K1639)</f>
        <v>3</v>
      </c>
      <c r="O1639">
        <f ca="1">COUNTIF(M:M,M1639)</f>
        <v>1</v>
      </c>
    </row>
    <row r="1640" spans="1:15" x14ac:dyDescent="0.3">
      <c r="A1640">
        <v>3695</v>
      </c>
      <c r="B1640" t="s">
        <v>478</v>
      </c>
      <c r="C1640" t="s">
        <v>454</v>
      </c>
      <c r="D1640" t="s">
        <v>11</v>
      </c>
      <c r="E1640" s="8">
        <v>37173</v>
      </c>
      <c r="F1640" s="8">
        <v>42800</v>
      </c>
      <c r="G1640" s="3">
        <f ca="1">(TODAY()-E1640)/365</f>
        <v>19.61917808219178</v>
      </c>
      <c r="H1640" s="3">
        <f ca="1">(TODAY()-F1640)/365</f>
        <v>4.2027397260273975</v>
      </c>
      <c r="I1640" t="s">
        <v>14</v>
      </c>
      <c r="J1640">
        <f t="shared" si="25"/>
        <v>51884.53</v>
      </c>
      <c r="K1640">
        <v>51884.53</v>
      </c>
      <c r="L1640">
        <f>(F1640-E1640)/365</f>
        <v>15.416438356164383</v>
      </c>
      <c r="M1640">
        <f ca="1">K1640/H1640</f>
        <v>12345.40642112125</v>
      </c>
      <c r="N1640">
        <f>COUNTIF(K:K,K1640)</f>
        <v>1</v>
      </c>
      <c r="O1640">
        <f ca="1">COUNTIF(M:M,M1640)</f>
        <v>1</v>
      </c>
    </row>
    <row r="1641" spans="1:15" x14ac:dyDescent="0.3">
      <c r="A1641">
        <v>2391</v>
      </c>
      <c r="B1641" t="s">
        <v>685</v>
      </c>
      <c r="C1641" t="s">
        <v>690</v>
      </c>
      <c r="D1641" t="s">
        <v>11</v>
      </c>
      <c r="E1641" s="8">
        <v>43493</v>
      </c>
      <c r="F1641" s="8">
        <v>44013</v>
      </c>
      <c r="G1641" s="3">
        <f ca="1">(TODAY()-E1641)/365</f>
        <v>2.3041095890410959</v>
      </c>
      <c r="H1641" s="3">
        <f ca="1">(TODAY()-F1641)/365</f>
        <v>0.8794520547945206</v>
      </c>
      <c r="I1641" t="s">
        <v>14</v>
      </c>
      <c r="J1641">
        <f t="shared" si="25"/>
        <v>51867</v>
      </c>
      <c r="K1641">
        <v>51867</v>
      </c>
      <c r="L1641">
        <f>(F1641-E1641)/365</f>
        <v>1.4246575342465753</v>
      </c>
      <c r="M1641">
        <f ca="1">K1641/H1641</f>
        <v>58976.495327102799</v>
      </c>
      <c r="N1641">
        <f>COUNTIF(K:K,K1641)</f>
        <v>1</v>
      </c>
      <c r="O1641">
        <f ca="1">COUNTIF(M:M,M1641)</f>
        <v>1</v>
      </c>
    </row>
    <row r="1642" spans="1:15" x14ac:dyDescent="0.3">
      <c r="A1642">
        <v>2591</v>
      </c>
      <c r="B1642" t="s">
        <v>755</v>
      </c>
      <c r="C1642" t="s">
        <v>572</v>
      </c>
      <c r="D1642" t="s">
        <v>11</v>
      </c>
      <c r="E1642" s="8">
        <v>41387</v>
      </c>
      <c r="F1642" s="8">
        <v>42352</v>
      </c>
      <c r="G1642" s="3">
        <f ca="1">(TODAY()-E1642)/365</f>
        <v>8.0739726027397261</v>
      </c>
      <c r="H1642" s="3">
        <f ca="1">(TODAY()-F1642)/365</f>
        <v>5.4301369863013695</v>
      </c>
      <c r="I1642" t="s">
        <v>10</v>
      </c>
      <c r="J1642">
        <f t="shared" si="25"/>
        <v>51764.83</v>
      </c>
      <c r="K1642">
        <v>51764.83</v>
      </c>
      <c r="L1642">
        <f>(F1642-E1642)/365</f>
        <v>2.6438356164383561</v>
      </c>
      <c r="M1642">
        <f ca="1">K1642/H1642</f>
        <v>9532.8773713420796</v>
      </c>
      <c r="N1642">
        <f>COUNTIF(K:K,K1642)</f>
        <v>7</v>
      </c>
      <c r="O1642">
        <f ca="1">COUNTIF(M:M,M1642)</f>
        <v>1</v>
      </c>
    </row>
    <row r="1643" spans="1:15" x14ac:dyDescent="0.3">
      <c r="A1643">
        <v>3887</v>
      </c>
      <c r="B1643" t="s">
        <v>564</v>
      </c>
      <c r="C1643" t="s">
        <v>572</v>
      </c>
      <c r="D1643" t="s">
        <v>11</v>
      </c>
      <c r="E1643" s="8">
        <v>34988</v>
      </c>
      <c r="F1643" s="8">
        <v>42072</v>
      </c>
      <c r="G1643" s="3">
        <f ca="1">(TODAY()-E1643)/365</f>
        <v>25.605479452054794</v>
      </c>
      <c r="H1643" s="3">
        <f ca="1">(TODAY()-F1643)/365</f>
        <v>6.1972602739726028</v>
      </c>
      <c r="I1643" t="s">
        <v>10</v>
      </c>
      <c r="J1643">
        <f t="shared" si="25"/>
        <v>51764.83</v>
      </c>
      <c r="K1643">
        <v>51764.83</v>
      </c>
      <c r="L1643">
        <f>(F1643-E1643)/365</f>
        <v>19.408219178082192</v>
      </c>
      <c r="M1643">
        <f ca="1">K1643/H1643</f>
        <v>8352.8571839080469</v>
      </c>
      <c r="N1643">
        <f>COUNTIF(K:K,K1643)</f>
        <v>7</v>
      </c>
      <c r="O1643">
        <f ca="1">COUNTIF(M:M,M1643)</f>
        <v>1</v>
      </c>
    </row>
    <row r="1644" spans="1:15" x14ac:dyDescent="0.3">
      <c r="A1644">
        <v>3775</v>
      </c>
      <c r="B1644" t="s">
        <v>595</v>
      </c>
      <c r="C1644" t="s">
        <v>572</v>
      </c>
      <c r="D1644" t="s">
        <v>11</v>
      </c>
      <c r="E1644" s="8">
        <v>35779</v>
      </c>
      <c r="F1644" s="8">
        <v>41876</v>
      </c>
      <c r="G1644" s="3">
        <f ca="1">(TODAY()-E1644)/365</f>
        <v>23.438356164383563</v>
      </c>
      <c r="H1644" s="3">
        <f ca="1">(TODAY()-F1644)/365</f>
        <v>6.7342465753424658</v>
      </c>
      <c r="I1644" t="s">
        <v>10</v>
      </c>
      <c r="J1644">
        <f t="shared" si="25"/>
        <v>51764.83</v>
      </c>
      <c r="K1644">
        <v>51764.83</v>
      </c>
      <c r="L1644">
        <f>(F1644-E1644)/365</f>
        <v>16.704109589041096</v>
      </c>
      <c r="M1644">
        <f ca="1">K1644/H1644</f>
        <v>7686.8034784377542</v>
      </c>
      <c r="N1644">
        <f>COUNTIF(K:K,K1644)</f>
        <v>7</v>
      </c>
      <c r="O1644">
        <f ca="1">COUNTIF(M:M,M1644)</f>
        <v>1</v>
      </c>
    </row>
    <row r="1645" spans="1:15" x14ac:dyDescent="0.3">
      <c r="A1645">
        <v>3273</v>
      </c>
      <c r="B1645" t="s">
        <v>564</v>
      </c>
      <c r="C1645" t="s">
        <v>574</v>
      </c>
      <c r="D1645" t="s">
        <v>11</v>
      </c>
      <c r="E1645" s="8">
        <v>38344</v>
      </c>
      <c r="F1645" s="8">
        <v>41843</v>
      </c>
      <c r="G1645" s="3">
        <f ca="1">(TODAY()-E1645)/365</f>
        <v>16.410958904109588</v>
      </c>
      <c r="H1645" s="3">
        <f ca="1">(TODAY()-F1645)/365</f>
        <v>6.8246575342465752</v>
      </c>
      <c r="I1645" t="s">
        <v>10</v>
      </c>
      <c r="J1645">
        <f t="shared" si="25"/>
        <v>51764.83</v>
      </c>
      <c r="K1645">
        <v>51764.83</v>
      </c>
      <c r="L1645">
        <f>(F1645-E1645)/365</f>
        <v>9.5863013698630137</v>
      </c>
      <c r="M1645">
        <f ca="1">K1645/H1645</f>
        <v>7584.9710758731435</v>
      </c>
      <c r="N1645">
        <f>COUNTIF(K:K,K1645)</f>
        <v>7</v>
      </c>
      <c r="O1645">
        <f ca="1">COUNTIF(M:M,M1645)</f>
        <v>1</v>
      </c>
    </row>
    <row r="1646" spans="1:15" x14ac:dyDescent="0.3">
      <c r="A1646">
        <v>1107</v>
      </c>
      <c r="B1646" t="s">
        <v>343</v>
      </c>
      <c r="C1646" t="s">
        <v>345</v>
      </c>
      <c r="D1646" t="s">
        <v>11</v>
      </c>
      <c r="E1646" s="8">
        <v>41640</v>
      </c>
      <c r="F1646" s="8">
        <v>41640</v>
      </c>
      <c r="G1646" s="3">
        <f ca="1">(TODAY()-E1646)/365</f>
        <v>7.3808219178082188</v>
      </c>
      <c r="H1646" s="3">
        <f ca="1">(TODAY()-F1646)/365</f>
        <v>7.3808219178082188</v>
      </c>
      <c r="I1646" t="s">
        <v>14</v>
      </c>
      <c r="J1646">
        <f t="shared" si="25"/>
        <v>51764.83</v>
      </c>
      <c r="K1646">
        <v>51764.83</v>
      </c>
      <c r="L1646">
        <f>(F1646-E1646)/365</f>
        <v>0</v>
      </c>
      <c r="M1646">
        <f ca="1">K1646/H1646</f>
        <v>7013.4235152190058</v>
      </c>
      <c r="N1646">
        <f>COUNTIF(K:K,K1646)</f>
        <v>7</v>
      </c>
      <c r="O1646">
        <f ca="1">COUNTIF(M:M,M1646)</f>
        <v>1</v>
      </c>
    </row>
    <row r="1647" spans="1:15" x14ac:dyDescent="0.3">
      <c r="A1647">
        <v>3746</v>
      </c>
      <c r="B1647" t="s">
        <v>755</v>
      </c>
      <c r="C1647" t="s">
        <v>572</v>
      </c>
      <c r="D1647" t="s">
        <v>11</v>
      </c>
      <c r="E1647" s="8">
        <v>33652</v>
      </c>
      <c r="F1647" s="8">
        <v>39607</v>
      </c>
      <c r="G1647" s="3">
        <f ca="1">(TODAY()-E1647)/365</f>
        <v>29.265753424657536</v>
      </c>
      <c r="H1647" s="3">
        <f ca="1">(TODAY()-F1647)/365</f>
        <v>12.950684931506849</v>
      </c>
      <c r="I1647" t="s">
        <v>10</v>
      </c>
      <c r="J1647">
        <f t="shared" si="25"/>
        <v>51764.83</v>
      </c>
      <c r="K1647">
        <v>51764.83</v>
      </c>
      <c r="L1647">
        <f>(F1647-E1647)/365</f>
        <v>16.315068493150687</v>
      </c>
      <c r="M1647">
        <f ca="1">K1647/H1647</f>
        <v>3997.0727628517029</v>
      </c>
      <c r="N1647">
        <f>COUNTIF(K:K,K1647)</f>
        <v>7</v>
      </c>
      <c r="O1647">
        <f ca="1">COUNTIF(M:M,M1647)</f>
        <v>1</v>
      </c>
    </row>
    <row r="1648" spans="1:15" x14ac:dyDescent="0.3">
      <c r="A1648">
        <v>2435</v>
      </c>
      <c r="B1648" t="s">
        <v>755</v>
      </c>
      <c r="C1648" t="s">
        <v>572</v>
      </c>
      <c r="D1648" t="s">
        <v>11</v>
      </c>
      <c r="E1648" s="8">
        <v>38285</v>
      </c>
      <c r="F1648" s="8">
        <v>38916</v>
      </c>
      <c r="G1648" s="3">
        <f ca="1">(TODAY()-E1648)/365</f>
        <v>16.572602739726026</v>
      </c>
      <c r="H1648" s="3">
        <f ca="1">(TODAY()-F1648)/365</f>
        <v>14.843835616438357</v>
      </c>
      <c r="I1648" t="s">
        <v>10</v>
      </c>
      <c r="J1648">
        <f t="shared" si="25"/>
        <v>51764.83</v>
      </c>
      <c r="K1648">
        <v>51764.83</v>
      </c>
      <c r="L1648">
        <f>(F1648-E1648)/365</f>
        <v>1.7287671232876711</v>
      </c>
      <c r="M1648">
        <f ca="1">K1648/H1648</f>
        <v>3487.2947489848652</v>
      </c>
      <c r="N1648">
        <f>COUNTIF(K:K,K1648)</f>
        <v>7</v>
      </c>
      <c r="O1648">
        <f ca="1">COUNTIF(M:M,M1648)</f>
        <v>1</v>
      </c>
    </row>
    <row r="1649" spans="1:15" x14ac:dyDescent="0.3">
      <c r="A1649">
        <v>2821</v>
      </c>
      <c r="B1649" t="s">
        <v>306</v>
      </c>
      <c r="C1649" t="s">
        <v>324</v>
      </c>
      <c r="D1649" t="s">
        <v>11</v>
      </c>
      <c r="E1649" s="8">
        <v>42423</v>
      </c>
      <c r="F1649" s="8">
        <v>44018</v>
      </c>
      <c r="G1649" s="3">
        <f ca="1">(TODAY()-E1649)/365</f>
        <v>5.2356164383561641</v>
      </c>
      <c r="H1649" s="3">
        <f ca="1">(TODAY()-F1649)/365</f>
        <v>0.86575342465753424</v>
      </c>
      <c r="I1649" t="s">
        <v>14</v>
      </c>
      <c r="J1649">
        <f t="shared" si="25"/>
        <v>51758.75</v>
      </c>
      <c r="K1649">
        <v>51758.75</v>
      </c>
      <c r="L1649">
        <f>(F1649-E1649)/365</f>
        <v>4.3698630136986303</v>
      </c>
      <c r="M1649">
        <f ca="1">K1649/H1649</f>
        <v>59784.632120253162</v>
      </c>
      <c r="N1649">
        <f>COUNTIF(K:K,K1649)</f>
        <v>1</v>
      </c>
      <c r="O1649">
        <f ca="1">COUNTIF(M:M,M1649)</f>
        <v>1</v>
      </c>
    </row>
    <row r="1650" spans="1:15" x14ac:dyDescent="0.3">
      <c r="A1650">
        <v>2418</v>
      </c>
      <c r="B1650" t="s">
        <v>208</v>
      </c>
      <c r="C1650" t="s">
        <v>212</v>
      </c>
      <c r="D1650" t="s">
        <v>11</v>
      </c>
      <c r="E1650" s="8">
        <v>42121</v>
      </c>
      <c r="F1650" s="8">
        <v>42716</v>
      </c>
      <c r="G1650" s="3">
        <f ca="1">(TODAY()-E1650)/365</f>
        <v>6.0630136986301366</v>
      </c>
      <c r="H1650" s="3">
        <f ca="1">(TODAY()-F1650)/365</f>
        <v>4.4328767123287669</v>
      </c>
      <c r="I1650" t="s">
        <v>14</v>
      </c>
      <c r="J1650">
        <f t="shared" si="25"/>
        <v>51758.67</v>
      </c>
      <c r="K1650">
        <v>51758.67</v>
      </c>
      <c r="L1650">
        <f>(F1650-E1650)/365</f>
        <v>1.6301369863013699</v>
      </c>
      <c r="M1650">
        <f ca="1">K1650/H1650</f>
        <v>11676.090574783684</v>
      </c>
      <c r="N1650">
        <f>COUNTIF(K:K,K1650)</f>
        <v>1</v>
      </c>
      <c r="O1650">
        <f ca="1">COUNTIF(M:M,M1650)</f>
        <v>1</v>
      </c>
    </row>
    <row r="1651" spans="1:15" x14ac:dyDescent="0.3">
      <c r="A1651">
        <v>2613</v>
      </c>
      <c r="B1651" t="s">
        <v>306</v>
      </c>
      <c r="C1651" t="s">
        <v>319</v>
      </c>
      <c r="D1651" t="s">
        <v>11</v>
      </c>
      <c r="E1651" s="8">
        <v>42058</v>
      </c>
      <c r="F1651" s="8">
        <v>43080</v>
      </c>
      <c r="G1651" s="3">
        <f ca="1">(TODAY()-E1651)/365</f>
        <v>6.2356164383561641</v>
      </c>
      <c r="H1651" s="3">
        <f ca="1">(TODAY()-F1651)/365</f>
        <v>3.4356164383561643</v>
      </c>
      <c r="I1651" t="s">
        <v>10</v>
      </c>
      <c r="J1651">
        <f t="shared" si="25"/>
        <v>51757.24</v>
      </c>
      <c r="K1651">
        <v>51757.24</v>
      </c>
      <c r="L1651">
        <f>(F1651-E1651)/365</f>
        <v>2.8</v>
      </c>
      <c r="M1651">
        <f ca="1">K1651/H1651</f>
        <v>15064.906379585327</v>
      </c>
      <c r="N1651">
        <f>COUNTIF(K:K,K1651)</f>
        <v>1</v>
      </c>
      <c r="O1651">
        <f ca="1">COUNTIF(M:M,M1651)</f>
        <v>1</v>
      </c>
    </row>
    <row r="1652" spans="1:15" x14ac:dyDescent="0.3">
      <c r="A1652">
        <v>3384</v>
      </c>
      <c r="B1652" t="s">
        <v>306</v>
      </c>
      <c r="C1652" t="s">
        <v>318</v>
      </c>
      <c r="D1652" t="s">
        <v>11</v>
      </c>
      <c r="E1652" s="8">
        <v>36893</v>
      </c>
      <c r="F1652" s="8">
        <v>40896</v>
      </c>
      <c r="G1652" s="3">
        <f ca="1">(TODAY()-E1652)/365</f>
        <v>20.386301369863013</v>
      </c>
      <c r="H1652" s="3">
        <f ca="1">(TODAY()-F1652)/365</f>
        <v>9.419178082191781</v>
      </c>
      <c r="I1652" t="s">
        <v>10</v>
      </c>
      <c r="J1652">
        <f t="shared" si="25"/>
        <v>51751.47</v>
      </c>
      <c r="K1652">
        <v>51751.47</v>
      </c>
      <c r="L1652">
        <f>(F1652-E1652)/365</f>
        <v>10.967123287671233</v>
      </c>
      <c r="M1652">
        <f ca="1">K1652/H1652</f>
        <v>5494.2660122164052</v>
      </c>
      <c r="N1652">
        <f>COUNTIF(K:K,K1652)</f>
        <v>1</v>
      </c>
      <c r="O1652">
        <f ca="1">COUNTIF(M:M,M1652)</f>
        <v>1</v>
      </c>
    </row>
    <row r="1653" spans="1:15" x14ac:dyDescent="0.3">
      <c r="A1653">
        <v>3040</v>
      </c>
      <c r="B1653" t="s">
        <v>306</v>
      </c>
      <c r="C1653" t="s">
        <v>319</v>
      </c>
      <c r="D1653" t="s">
        <v>11</v>
      </c>
      <c r="E1653" s="8">
        <v>41767</v>
      </c>
      <c r="F1653" s="8">
        <v>44186</v>
      </c>
      <c r="G1653" s="3">
        <f ca="1">(TODAY()-E1653)/365</f>
        <v>7.0328767123287674</v>
      </c>
      <c r="H1653" s="3">
        <f ca="1">(TODAY()-F1653)/365</f>
        <v>0.40547945205479452</v>
      </c>
      <c r="I1653" t="s">
        <v>10</v>
      </c>
      <c r="J1653">
        <f t="shared" si="25"/>
        <v>51664.91</v>
      </c>
      <c r="K1653">
        <v>51664.91</v>
      </c>
      <c r="L1653">
        <f>(F1653-E1653)/365</f>
        <v>6.6273972602739724</v>
      </c>
      <c r="M1653">
        <f ca="1">K1653/H1653</f>
        <v>127416.83885135136</v>
      </c>
      <c r="N1653">
        <f>COUNTIF(K:K,K1653)</f>
        <v>1</v>
      </c>
      <c r="O1653">
        <f ca="1">COUNTIF(M:M,M1653)</f>
        <v>1</v>
      </c>
    </row>
    <row r="1654" spans="1:15" x14ac:dyDescent="0.3">
      <c r="A1654">
        <v>2314</v>
      </c>
      <c r="B1654" t="s">
        <v>233</v>
      </c>
      <c r="C1654" t="s">
        <v>234</v>
      </c>
      <c r="D1654" t="s">
        <v>11</v>
      </c>
      <c r="E1654" s="8">
        <v>43487</v>
      </c>
      <c r="F1654" s="8">
        <v>43820</v>
      </c>
      <c r="G1654" s="3">
        <f ca="1">(TODAY()-E1654)/365</f>
        <v>2.3205479452054796</v>
      </c>
      <c r="H1654" s="3">
        <f ca="1">(TODAY()-F1654)/365</f>
        <v>1.4082191780821918</v>
      </c>
      <c r="I1654" t="s">
        <v>10</v>
      </c>
      <c r="J1654">
        <f t="shared" si="25"/>
        <v>51660</v>
      </c>
      <c r="K1654">
        <v>51660</v>
      </c>
      <c r="L1654">
        <f>(F1654-E1654)/365</f>
        <v>0.9123287671232877</v>
      </c>
      <c r="M1654">
        <f ca="1">K1654/H1654</f>
        <v>36684.630350194551</v>
      </c>
      <c r="N1654">
        <f>COUNTIF(K:K,K1654)</f>
        <v>16</v>
      </c>
      <c r="O1654">
        <f ca="1">COUNTIF(M:M,M1654)</f>
        <v>1</v>
      </c>
    </row>
    <row r="1655" spans="1:15" x14ac:dyDescent="0.3">
      <c r="A1655">
        <v>3256</v>
      </c>
      <c r="B1655" t="s">
        <v>233</v>
      </c>
      <c r="C1655" t="s">
        <v>234</v>
      </c>
      <c r="D1655" t="s">
        <v>11</v>
      </c>
      <c r="E1655" s="8">
        <v>39706</v>
      </c>
      <c r="F1655" s="8">
        <v>43148</v>
      </c>
      <c r="G1655" s="3">
        <f ca="1">(TODAY()-E1655)/365</f>
        <v>12.67945205479452</v>
      </c>
      <c r="H1655" s="3">
        <f ca="1">(TODAY()-F1655)/365</f>
        <v>3.2493150684931509</v>
      </c>
      <c r="I1655" t="s">
        <v>10</v>
      </c>
      <c r="J1655">
        <f t="shared" si="25"/>
        <v>51660</v>
      </c>
      <c r="K1655">
        <v>51660</v>
      </c>
      <c r="L1655">
        <f>(F1655-E1655)/365</f>
        <v>9.4301369863013704</v>
      </c>
      <c r="M1655">
        <f ca="1">K1655/H1655</f>
        <v>15898.735244519392</v>
      </c>
      <c r="N1655">
        <f>COUNTIF(K:K,K1655)</f>
        <v>16</v>
      </c>
      <c r="O1655">
        <f ca="1">COUNTIF(M:M,M1655)</f>
        <v>1</v>
      </c>
    </row>
    <row r="1656" spans="1:15" x14ac:dyDescent="0.3">
      <c r="A1656">
        <v>848</v>
      </c>
      <c r="B1656" t="s">
        <v>233</v>
      </c>
      <c r="C1656" t="s">
        <v>234</v>
      </c>
      <c r="D1656" t="s">
        <v>11</v>
      </c>
      <c r="E1656" s="8">
        <v>41372</v>
      </c>
      <c r="F1656" s="8">
        <v>41372</v>
      </c>
      <c r="G1656" s="3">
        <f ca="1">(TODAY()-E1656)/365</f>
        <v>8.1150684931506856</v>
      </c>
      <c r="H1656" s="3">
        <f ca="1">(TODAY()-F1656)/365</f>
        <v>8.1150684931506856</v>
      </c>
      <c r="I1656" t="s">
        <v>10</v>
      </c>
      <c r="J1656">
        <f t="shared" si="25"/>
        <v>51660</v>
      </c>
      <c r="K1656">
        <v>51660</v>
      </c>
      <c r="L1656">
        <f>(F1656-E1656)/365</f>
        <v>0</v>
      </c>
      <c r="M1656">
        <f ca="1">K1656/H1656</f>
        <v>6365.9351789331531</v>
      </c>
      <c r="N1656">
        <f>COUNTIF(K:K,K1656)</f>
        <v>16</v>
      </c>
      <c r="O1656">
        <f ca="1">COUNTIF(M:M,M1656)</f>
        <v>2</v>
      </c>
    </row>
    <row r="1657" spans="1:15" x14ac:dyDescent="0.3">
      <c r="A1657">
        <v>849</v>
      </c>
      <c r="B1657" t="s">
        <v>233</v>
      </c>
      <c r="C1657" t="s">
        <v>234</v>
      </c>
      <c r="D1657" t="s">
        <v>11</v>
      </c>
      <c r="E1657" s="8">
        <v>41372</v>
      </c>
      <c r="F1657" s="8">
        <v>41372</v>
      </c>
      <c r="G1657" s="3">
        <f ca="1">(TODAY()-E1657)/365</f>
        <v>8.1150684931506856</v>
      </c>
      <c r="H1657" s="3">
        <f ca="1">(TODAY()-F1657)/365</f>
        <v>8.1150684931506856</v>
      </c>
      <c r="I1657" t="s">
        <v>10</v>
      </c>
      <c r="J1657">
        <f t="shared" si="25"/>
        <v>51660</v>
      </c>
      <c r="K1657">
        <v>51660</v>
      </c>
      <c r="L1657">
        <f>(F1657-E1657)/365</f>
        <v>0</v>
      </c>
      <c r="M1657">
        <f ca="1">K1657/H1657</f>
        <v>6365.9351789331531</v>
      </c>
      <c r="N1657">
        <f>COUNTIF(K:K,K1657)</f>
        <v>16</v>
      </c>
      <c r="O1657">
        <f ca="1">COUNTIF(M:M,M1657)</f>
        <v>2</v>
      </c>
    </row>
    <row r="1658" spans="1:15" x14ac:dyDescent="0.3">
      <c r="A1658">
        <v>847</v>
      </c>
      <c r="B1658" t="s">
        <v>233</v>
      </c>
      <c r="C1658" t="s">
        <v>234</v>
      </c>
      <c r="D1658" t="s">
        <v>11</v>
      </c>
      <c r="E1658" s="8">
        <v>41281</v>
      </c>
      <c r="F1658" s="8">
        <v>41281</v>
      </c>
      <c r="G1658" s="3">
        <f ca="1">(TODAY()-E1658)/365</f>
        <v>8.3643835616438356</v>
      </c>
      <c r="H1658" s="3">
        <f ca="1">(TODAY()-F1658)/365</f>
        <v>8.3643835616438356</v>
      </c>
      <c r="I1658" t="s">
        <v>10</v>
      </c>
      <c r="J1658">
        <f t="shared" si="25"/>
        <v>51660</v>
      </c>
      <c r="K1658">
        <v>51660</v>
      </c>
      <c r="L1658">
        <f>(F1658-E1658)/365</f>
        <v>0</v>
      </c>
      <c r="M1658">
        <f ca="1">K1658/H1658</f>
        <v>6176.1873566983295</v>
      </c>
      <c r="N1658">
        <f>COUNTIF(K:K,K1658)</f>
        <v>16</v>
      </c>
      <c r="O1658">
        <f ca="1">COUNTIF(M:M,M1658)</f>
        <v>1</v>
      </c>
    </row>
    <row r="1659" spans="1:15" x14ac:dyDescent="0.3">
      <c r="A1659">
        <v>846</v>
      </c>
      <c r="B1659" t="s">
        <v>233</v>
      </c>
      <c r="C1659" t="s">
        <v>234</v>
      </c>
      <c r="D1659" t="s">
        <v>11</v>
      </c>
      <c r="E1659" s="8">
        <v>41218</v>
      </c>
      <c r="F1659" s="8">
        <v>41218</v>
      </c>
      <c r="G1659" s="3">
        <f ca="1">(TODAY()-E1659)/365</f>
        <v>8.536986301369863</v>
      </c>
      <c r="H1659" s="3">
        <f ca="1">(TODAY()-F1659)/365</f>
        <v>8.536986301369863</v>
      </c>
      <c r="I1659" t="s">
        <v>10</v>
      </c>
      <c r="J1659">
        <f t="shared" si="25"/>
        <v>51660</v>
      </c>
      <c r="K1659">
        <v>51660</v>
      </c>
      <c r="L1659">
        <f>(F1659-E1659)/365</f>
        <v>0</v>
      </c>
      <c r="M1659">
        <f ca="1">K1659/H1659</f>
        <v>6051.3157894736842</v>
      </c>
      <c r="N1659">
        <f>COUNTIF(K:K,K1659)</f>
        <v>16</v>
      </c>
      <c r="O1659">
        <f ca="1">COUNTIF(M:M,M1659)</f>
        <v>1</v>
      </c>
    </row>
    <row r="1660" spans="1:15" x14ac:dyDescent="0.3">
      <c r="A1660">
        <v>844</v>
      </c>
      <c r="B1660" t="s">
        <v>233</v>
      </c>
      <c r="C1660" t="s">
        <v>234</v>
      </c>
      <c r="D1660" t="s">
        <v>11</v>
      </c>
      <c r="E1660" s="8">
        <v>40553</v>
      </c>
      <c r="F1660" s="8">
        <v>40553</v>
      </c>
      <c r="G1660" s="3">
        <f ca="1">(TODAY()-E1660)/365</f>
        <v>10.358904109589041</v>
      </c>
      <c r="H1660" s="3">
        <f ca="1">(TODAY()-F1660)/365</f>
        <v>10.358904109589041</v>
      </c>
      <c r="I1660" t="s">
        <v>10</v>
      </c>
      <c r="J1660">
        <f t="shared" si="25"/>
        <v>51660</v>
      </c>
      <c r="K1660">
        <v>51660</v>
      </c>
      <c r="L1660">
        <f>(F1660-E1660)/365</f>
        <v>0</v>
      </c>
      <c r="M1660">
        <f ca="1">K1660/H1660</f>
        <v>4987.0140174557</v>
      </c>
      <c r="N1660">
        <f>COUNTIF(K:K,K1660)</f>
        <v>16</v>
      </c>
      <c r="O1660">
        <f ca="1">COUNTIF(M:M,M1660)</f>
        <v>1</v>
      </c>
    </row>
    <row r="1661" spans="1:15" x14ac:dyDescent="0.3">
      <c r="A1661">
        <v>2326</v>
      </c>
      <c r="B1661" t="s">
        <v>233</v>
      </c>
      <c r="C1661" t="s">
        <v>234</v>
      </c>
      <c r="D1661" t="s">
        <v>11</v>
      </c>
      <c r="E1661" s="8">
        <v>40002</v>
      </c>
      <c r="F1661" s="8">
        <v>40361</v>
      </c>
      <c r="G1661" s="3">
        <f ca="1">(TODAY()-E1661)/365</f>
        <v>11.868493150684932</v>
      </c>
      <c r="H1661" s="3">
        <f ca="1">(TODAY()-F1661)/365</f>
        <v>10.884931506849314</v>
      </c>
      <c r="I1661" t="s">
        <v>10</v>
      </c>
      <c r="J1661">
        <f t="shared" si="25"/>
        <v>51660</v>
      </c>
      <c r="K1661">
        <v>51660</v>
      </c>
      <c r="L1661">
        <f>(F1661-E1661)/365</f>
        <v>0.98356164383561639</v>
      </c>
      <c r="M1661">
        <f ca="1">K1661/H1661</f>
        <v>4746.0105713566581</v>
      </c>
      <c r="N1661">
        <f>COUNTIF(K:K,K1661)</f>
        <v>16</v>
      </c>
      <c r="O1661">
        <f ca="1">COUNTIF(M:M,M1661)</f>
        <v>2</v>
      </c>
    </row>
    <row r="1662" spans="1:15" x14ac:dyDescent="0.3">
      <c r="A1662">
        <v>2584</v>
      </c>
      <c r="B1662" t="s">
        <v>233</v>
      </c>
      <c r="C1662" t="s">
        <v>234</v>
      </c>
      <c r="D1662" t="s">
        <v>11</v>
      </c>
      <c r="E1662" s="8">
        <v>39409</v>
      </c>
      <c r="F1662" s="8">
        <v>40361</v>
      </c>
      <c r="G1662" s="3">
        <f ca="1">(TODAY()-E1662)/365</f>
        <v>13.493150684931507</v>
      </c>
      <c r="H1662" s="3">
        <f ca="1">(TODAY()-F1662)/365</f>
        <v>10.884931506849314</v>
      </c>
      <c r="I1662" t="s">
        <v>10</v>
      </c>
      <c r="J1662">
        <f t="shared" si="25"/>
        <v>51660</v>
      </c>
      <c r="K1662">
        <v>51660</v>
      </c>
      <c r="L1662">
        <f>(F1662-E1662)/365</f>
        <v>2.6082191780821917</v>
      </c>
      <c r="M1662">
        <f ca="1">K1662/H1662</f>
        <v>4746.0105713566581</v>
      </c>
      <c r="N1662">
        <f>COUNTIF(K:K,K1662)</f>
        <v>16</v>
      </c>
      <c r="O1662">
        <f ca="1">COUNTIF(M:M,M1662)</f>
        <v>2</v>
      </c>
    </row>
    <row r="1663" spans="1:15" x14ac:dyDescent="0.3">
      <c r="A1663">
        <v>840</v>
      </c>
      <c r="B1663" t="s">
        <v>233</v>
      </c>
      <c r="C1663" t="s">
        <v>234</v>
      </c>
      <c r="D1663" t="s">
        <v>11</v>
      </c>
      <c r="E1663" s="8">
        <v>40189</v>
      </c>
      <c r="F1663" s="8">
        <v>40189</v>
      </c>
      <c r="G1663" s="3">
        <f ca="1">(TODAY()-E1663)/365</f>
        <v>11.356164383561644</v>
      </c>
      <c r="H1663" s="3">
        <f ca="1">(TODAY()-F1663)/365</f>
        <v>11.356164383561644</v>
      </c>
      <c r="I1663" t="s">
        <v>10</v>
      </c>
      <c r="J1663">
        <f t="shared" si="25"/>
        <v>51660</v>
      </c>
      <c r="K1663">
        <v>51660</v>
      </c>
      <c r="L1663">
        <f>(F1663-E1663)/365</f>
        <v>0</v>
      </c>
      <c r="M1663">
        <f ca="1">K1663/H1663</f>
        <v>4549.0711700844386</v>
      </c>
      <c r="N1663">
        <f>COUNTIF(K:K,K1663)</f>
        <v>16</v>
      </c>
      <c r="O1663">
        <f ca="1">COUNTIF(M:M,M1663)</f>
        <v>3</v>
      </c>
    </row>
    <row r="1664" spans="1:15" x14ac:dyDescent="0.3">
      <c r="A1664">
        <v>841</v>
      </c>
      <c r="B1664" t="s">
        <v>233</v>
      </c>
      <c r="C1664" t="s">
        <v>234</v>
      </c>
      <c r="D1664" t="s">
        <v>11</v>
      </c>
      <c r="E1664" s="8">
        <v>40189</v>
      </c>
      <c r="F1664" s="8">
        <v>40189</v>
      </c>
      <c r="G1664" s="3">
        <f ca="1">(TODAY()-E1664)/365</f>
        <v>11.356164383561644</v>
      </c>
      <c r="H1664" s="3">
        <f ca="1">(TODAY()-F1664)/365</f>
        <v>11.356164383561644</v>
      </c>
      <c r="I1664" t="s">
        <v>10</v>
      </c>
      <c r="J1664">
        <f t="shared" si="25"/>
        <v>51660</v>
      </c>
      <c r="K1664">
        <v>51660</v>
      </c>
      <c r="L1664">
        <f>(F1664-E1664)/365</f>
        <v>0</v>
      </c>
      <c r="M1664">
        <f ca="1">K1664/H1664</f>
        <v>4549.0711700844386</v>
      </c>
      <c r="N1664">
        <f>COUNTIF(K:K,K1664)</f>
        <v>16</v>
      </c>
      <c r="O1664">
        <f ca="1">COUNTIF(M:M,M1664)</f>
        <v>3</v>
      </c>
    </row>
    <row r="1665" spans="1:15" x14ac:dyDescent="0.3">
      <c r="A1665">
        <v>842</v>
      </c>
      <c r="B1665" t="s">
        <v>233</v>
      </c>
      <c r="C1665" t="s">
        <v>234</v>
      </c>
      <c r="D1665" t="s">
        <v>11</v>
      </c>
      <c r="E1665" s="8">
        <v>40189</v>
      </c>
      <c r="F1665" s="8">
        <v>40189</v>
      </c>
      <c r="G1665" s="3">
        <f ca="1">(TODAY()-E1665)/365</f>
        <v>11.356164383561644</v>
      </c>
      <c r="H1665" s="3">
        <f ca="1">(TODAY()-F1665)/365</f>
        <v>11.356164383561644</v>
      </c>
      <c r="I1665" t="s">
        <v>10</v>
      </c>
      <c r="J1665">
        <f t="shared" si="25"/>
        <v>51660</v>
      </c>
      <c r="K1665">
        <v>51660</v>
      </c>
      <c r="L1665">
        <f>(F1665-E1665)/365</f>
        <v>0</v>
      </c>
      <c r="M1665">
        <f ca="1">K1665/H1665</f>
        <v>4549.0711700844386</v>
      </c>
      <c r="N1665">
        <f>COUNTIF(K:K,K1665)</f>
        <v>16</v>
      </c>
      <c r="O1665">
        <f ca="1">COUNTIF(M:M,M1665)</f>
        <v>3</v>
      </c>
    </row>
    <row r="1666" spans="1:15" x14ac:dyDescent="0.3">
      <c r="A1666">
        <v>836</v>
      </c>
      <c r="B1666" t="s">
        <v>233</v>
      </c>
      <c r="C1666" t="s">
        <v>234</v>
      </c>
      <c r="D1666" t="s">
        <v>11</v>
      </c>
      <c r="E1666" s="8">
        <v>39706</v>
      </c>
      <c r="F1666" s="8">
        <v>39706</v>
      </c>
      <c r="G1666" s="3">
        <f ca="1">(TODAY()-E1666)/365</f>
        <v>12.67945205479452</v>
      </c>
      <c r="H1666" s="3">
        <f ca="1">(TODAY()-F1666)/365</f>
        <v>12.67945205479452</v>
      </c>
      <c r="I1666" t="s">
        <v>10</v>
      </c>
      <c r="J1666">
        <f t="shared" si="25"/>
        <v>51660</v>
      </c>
      <c r="K1666">
        <v>51660</v>
      </c>
      <c r="L1666">
        <f>(F1666-E1666)/365</f>
        <v>0</v>
      </c>
      <c r="M1666">
        <f ca="1">K1666/H1666</f>
        <v>4074.3085566119275</v>
      </c>
      <c r="N1666">
        <f>COUNTIF(K:K,K1666)</f>
        <v>16</v>
      </c>
      <c r="O1666">
        <f ca="1">COUNTIF(M:M,M1666)</f>
        <v>3</v>
      </c>
    </row>
    <row r="1667" spans="1:15" x14ac:dyDescent="0.3">
      <c r="A1667">
        <v>837</v>
      </c>
      <c r="B1667" t="s">
        <v>233</v>
      </c>
      <c r="C1667" t="s">
        <v>234</v>
      </c>
      <c r="D1667" t="s">
        <v>11</v>
      </c>
      <c r="E1667" s="8">
        <v>39706</v>
      </c>
      <c r="F1667" s="8">
        <v>39706</v>
      </c>
      <c r="G1667" s="3">
        <f ca="1">(TODAY()-E1667)/365</f>
        <v>12.67945205479452</v>
      </c>
      <c r="H1667" s="3">
        <f ca="1">(TODAY()-F1667)/365</f>
        <v>12.67945205479452</v>
      </c>
      <c r="I1667" t="s">
        <v>10</v>
      </c>
      <c r="J1667">
        <f t="shared" ref="J1667:J1730" si="26">IF(K1667&gt;1000, K1667, 40*4*K1667)</f>
        <v>51660</v>
      </c>
      <c r="K1667">
        <v>51660</v>
      </c>
      <c r="L1667">
        <f>(F1667-E1667)/365</f>
        <v>0</v>
      </c>
      <c r="M1667">
        <f ca="1">K1667/H1667</f>
        <v>4074.3085566119275</v>
      </c>
      <c r="N1667">
        <f>COUNTIF(K:K,K1667)</f>
        <v>16</v>
      </c>
      <c r="O1667">
        <f ca="1">COUNTIF(M:M,M1667)</f>
        <v>3</v>
      </c>
    </row>
    <row r="1668" spans="1:15" x14ac:dyDescent="0.3">
      <c r="A1668">
        <v>838</v>
      </c>
      <c r="B1668" t="s">
        <v>233</v>
      </c>
      <c r="C1668" t="s">
        <v>234</v>
      </c>
      <c r="D1668" t="s">
        <v>11</v>
      </c>
      <c r="E1668" s="8">
        <v>39706</v>
      </c>
      <c r="F1668" s="8">
        <v>39706</v>
      </c>
      <c r="G1668" s="3">
        <f ca="1">(TODAY()-E1668)/365</f>
        <v>12.67945205479452</v>
      </c>
      <c r="H1668" s="3">
        <f ca="1">(TODAY()-F1668)/365</f>
        <v>12.67945205479452</v>
      </c>
      <c r="I1668" t="s">
        <v>10</v>
      </c>
      <c r="J1668">
        <f t="shared" si="26"/>
        <v>51660</v>
      </c>
      <c r="K1668">
        <v>51660</v>
      </c>
      <c r="L1668">
        <f>(F1668-E1668)/365</f>
        <v>0</v>
      </c>
      <c r="M1668">
        <f ca="1">K1668/H1668</f>
        <v>4074.3085566119275</v>
      </c>
      <c r="N1668">
        <f>COUNTIF(K:K,K1668)</f>
        <v>16</v>
      </c>
      <c r="O1668">
        <f ca="1">COUNTIF(M:M,M1668)</f>
        <v>3</v>
      </c>
    </row>
    <row r="1669" spans="1:15" x14ac:dyDescent="0.3">
      <c r="A1669">
        <v>2271</v>
      </c>
      <c r="B1669" t="s">
        <v>233</v>
      </c>
      <c r="C1669" t="s">
        <v>234</v>
      </c>
      <c r="D1669" t="s">
        <v>11</v>
      </c>
      <c r="E1669" s="8">
        <v>39090</v>
      </c>
      <c r="F1669" s="8">
        <v>39351</v>
      </c>
      <c r="G1669" s="3">
        <f ca="1">(TODAY()-E1669)/365</f>
        <v>14.367123287671232</v>
      </c>
      <c r="H1669" s="3">
        <f ca="1">(TODAY()-F1669)/365</f>
        <v>13.652054794520549</v>
      </c>
      <c r="I1669" t="s">
        <v>10</v>
      </c>
      <c r="J1669">
        <f t="shared" si="26"/>
        <v>51660</v>
      </c>
      <c r="K1669">
        <v>51660</v>
      </c>
      <c r="L1669">
        <f>(F1669-E1669)/365</f>
        <v>0.71506849315068488</v>
      </c>
      <c r="M1669">
        <f ca="1">K1669/H1669</f>
        <v>3784.0457555689341</v>
      </c>
      <c r="N1669">
        <f>COUNTIF(K:K,K1669)</f>
        <v>16</v>
      </c>
      <c r="O1669">
        <f ca="1">COUNTIF(M:M,M1669)</f>
        <v>1</v>
      </c>
    </row>
    <row r="1670" spans="1:15" x14ac:dyDescent="0.3">
      <c r="A1670">
        <v>2895</v>
      </c>
      <c r="B1670" t="s">
        <v>502</v>
      </c>
      <c r="C1670" t="s">
        <v>465</v>
      </c>
      <c r="D1670" t="s">
        <v>11</v>
      </c>
      <c r="E1670" s="8">
        <v>42317</v>
      </c>
      <c r="F1670" s="8">
        <v>44172</v>
      </c>
      <c r="G1670" s="3">
        <f ca="1">(TODAY()-E1670)/365</f>
        <v>5.5260273972602736</v>
      </c>
      <c r="H1670" s="3">
        <f ca="1">(TODAY()-F1670)/365</f>
        <v>0.44383561643835617</v>
      </c>
      <c r="I1670" t="s">
        <v>14</v>
      </c>
      <c r="J1670">
        <f t="shared" si="26"/>
        <v>51659.07</v>
      </c>
      <c r="K1670">
        <v>51659.07</v>
      </c>
      <c r="L1670">
        <f>(F1670-E1670)/365</f>
        <v>5.0821917808219181</v>
      </c>
      <c r="M1670">
        <f ca="1">K1670/H1670</f>
        <v>116392.34907407407</v>
      </c>
      <c r="N1670">
        <f>COUNTIF(K:K,K1670)</f>
        <v>1</v>
      </c>
      <c r="O1670">
        <f ca="1">COUNTIF(M:M,M1670)</f>
        <v>1</v>
      </c>
    </row>
    <row r="1671" spans="1:15" x14ac:dyDescent="0.3">
      <c r="A1671">
        <v>3179</v>
      </c>
      <c r="B1671" t="s">
        <v>663</v>
      </c>
      <c r="C1671" t="s">
        <v>636</v>
      </c>
      <c r="D1671" t="s">
        <v>11</v>
      </c>
      <c r="E1671" s="8">
        <v>41099</v>
      </c>
      <c r="F1671" s="8">
        <v>44200</v>
      </c>
      <c r="G1671" s="3">
        <f ca="1">(TODAY()-E1671)/365</f>
        <v>8.8630136986301373</v>
      </c>
      <c r="H1671" s="3">
        <f ca="1">(TODAY()-F1671)/365</f>
        <v>0.36712328767123287</v>
      </c>
      <c r="I1671" t="s">
        <v>10</v>
      </c>
      <c r="J1671">
        <f t="shared" si="26"/>
        <v>51646</v>
      </c>
      <c r="K1671">
        <v>51646</v>
      </c>
      <c r="L1671">
        <f>(F1671-E1671)/365</f>
        <v>8.4958904109589035</v>
      </c>
      <c r="M1671">
        <f ca="1">K1671/H1671</f>
        <v>140677.53731343284</v>
      </c>
      <c r="N1671">
        <f>COUNTIF(K:K,K1671)</f>
        <v>30</v>
      </c>
      <c r="O1671">
        <f ca="1">COUNTIF(M:M,M1671)</f>
        <v>1</v>
      </c>
    </row>
    <row r="1672" spans="1:15" x14ac:dyDescent="0.3">
      <c r="A1672">
        <v>522</v>
      </c>
      <c r="B1672" t="s">
        <v>233</v>
      </c>
      <c r="C1672" t="s">
        <v>235</v>
      </c>
      <c r="D1672" t="s">
        <v>11</v>
      </c>
      <c r="E1672" s="8">
        <v>42653</v>
      </c>
      <c r="F1672" s="8">
        <v>42653</v>
      </c>
      <c r="G1672" s="3">
        <f ca="1">(TODAY()-E1672)/365</f>
        <v>4.6054794520547944</v>
      </c>
      <c r="H1672" s="3">
        <f ca="1">(TODAY()-F1672)/365</f>
        <v>4.6054794520547944</v>
      </c>
      <c r="I1672" t="s">
        <v>10</v>
      </c>
      <c r="J1672">
        <f t="shared" si="26"/>
        <v>51646</v>
      </c>
      <c r="K1672">
        <v>51646</v>
      </c>
      <c r="L1672">
        <f>(F1672-E1672)/365</f>
        <v>0</v>
      </c>
      <c r="M1672">
        <f ca="1">K1672/H1672</f>
        <v>11214.033313503867</v>
      </c>
      <c r="N1672">
        <f>COUNTIF(K:K,K1672)</f>
        <v>30</v>
      </c>
      <c r="O1672">
        <f ca="1">COUNTIF(M:M,M1672)</f>
        <v>2</v>
      </c>
    </row>
    <row r="1673" spans="1:15" x14ac:dyDescent="0.3">
      <c r="A1673">
        <v>523</v>
      </c>
      <c r="B1673" t="s">
        <v>233</v>
      </c>
      <c r="C1673" t="s">
        <v>235</v>
      </c>
      <c r="D1673" t="s">
        <v>11</v>
      </c>
      <c r="E1673" s="8">
        <v>42653</v>
      </c>
      <c r="F1673" s="8">
        <v>42653</v>
      </c>
      <c r="G1673" s="3">
        <f ca="1">(TODAY()-E1673)/365</f>
        <v>4.6054794520547944</v>
      </c>
      <c r="H1673" s="3">
        <f ca="1">(TODAY()-F1673)/365</f>
        <v>4.6054794520547944</v>
      </c>
      <c r="I1673" t="s">
        <v>10</v>
      </c>
      <c r="J1673">
        <f t="shared" si="26"/>
        <v>51646</v>
      </c>
      <c r="K1673">
        <v>51646</v>
      </c>
      <c r="L1673">
        <f>(F1673-E1673)/365</f>
        <v>0</v>
      </c>
      <c r="M1673">
        <f ca="1">K1673/H1673</f>
        <v>11214.033313503867</v>
      </c>
      <c r="N1673">
        <f>COUNTIF(K:K,K1673)</f>
        <v>30</v>
      </c>
      <c r="O1673">
        <f ca="1">COUNTIF(M:M,M1673)</f>
        <v>2</v>
      </c>
    </row>
    <row r="1674" spans="1:15" x14ac:dyDescent="0.3">
      <c r="A1674">
        <v>519</v>
      </c>
      <c r="B1674" t="s">
        <v>233</v>
      </c>
      <c r="C1674" t="s">
        <v>235</v>
      </c>
      <c r="D1674" t="s">
        <v>11</v>
      </c>
      <c r="E1674" s="8">
        <v>42310</v>
      </c>
      <c r="F1674" s="8">
        <v>42310</v>
      </c>
      <c r="G1674" s="3">
        <f ca="1">(TODAY()-E1674)/365</f>
        <v>5.5452054794520551</v>
      </c>
      <c r="H1674" s="3">
        <f ca="1">(TODAY()-F1674)/365</f>
        <v>5.5452054794520551</v>
      </c>
      <c r="I1674" t="s">
        <v>10</v>
      </c>
      <c r="J1674">
        <f t="shared" si="26"/>
        <v>51646</v>
      </c>
      <c r="K1674">
        <v>51646</v>
      </c>
      <c r="L1674">
        <f>(F1674-E1674)/365</f>
        <v>0</v>
      </c>
      <c r="M1674">
        <f ca="1">K1674/H1674</f>
        <v>9313.6314229249001</v>
      </c>
      <c r="N1674">
        <f>COUNTIF(K:K,K1674)</f>
        <v>30</v>
      </c>
      <c r="O1674">
        <f ca="1">COUNTIF(M:M,M1674)</f>
        <v>4</v>
      </c>
    </row>
    <row r="1675" spans="1:15" x14ac:dyDescent="0.3">
      <c r="A1675">
        <v>520</v>
      </c>
      <c r="B1675" t="s">
        <v>233</v>
      </c>
      <c r="C1675" t="s">
        <v>235</v>
      </c>
      <c r="D1675" t="s">
        <v>11</v>
      </c>
      <c r="E1675" s="8">
        <v>42310</v>
      </c>
      <c r="F1675" s="8">
        <v>42310</v>
      </c>
      <c r="G1675" s="3">
        <f ca="1">(TODAY()-E1675)/365</f>
        <v>5.5452054794520551</v>
      </c>
      <c r="H1675" s="3">
        <f ca="1">(TODAY()-F1675)/365</f>
        <v>5.5452054794520551</v>
      </c>
      <c r="I1675" t="s">
        <v>10</v>
      </c>
      <c r="J1675">
        <f t="shared" si="26"/>
        <v>51646</v>
      </c>
      <c r="K1675">
        <v>51646</v>
      </c>
      <c r="L1675">
        <f>(F1675-E1675)/365</f>
        <v>0</v>
      </c>
      <c r="M1675">
        <f ca="1">K1675/H1675</f>
        <v>9313.6314229249001</v>
      </c>
      <c r="N1675">
        <f>COUNTIF(K:K,K1675)</f>
        <v>30</v>
      </c>
      <c r="O1675">
        <f ca="1">COUNTIF(M:M,M1675)</f>
        <v>4</v>
      </c>
    </row>
    <row r="1676" spans="1:15" x14ac:dyDescent="0.3">
      <c r="A1676">
        <v>521</v>
      </c>
      <c r="B1676" t="s">
        <v>233</v>
      </c>
      <c r="C1676" t="s">
        <v>235</v>
      </c>
      <c r="D1676" t="s">
        <v>11</v>
      </c>
      <c r="E1676" s="8">
        <v>42310</v>
      </c>
      <c r="F1676" s="8">
        <v>42310</v>
      </c>
      <c r="G1676" s="3">
        <f ca="1">(TODAY()-E1676)/365</f>
        <v>5.5452054794520551</v>
      </c>
      <c r="H1676" s="3">
        <f ca="1">(TODAY()-F1676)/365</f>
        <v>5.5452054794520551</v>
      </c>
      <c r="I1676" t="s">
        <v>10</v>
      </c>
      <c r="J1676">
        <f t="shared" si="26"/>
        <v>51646</v>
      </c>
      <c r="K1676">
        <v>51646</v>
      </c>
      <c r="L1676">
        <f>(F1676-E1676)/365</f>
        <v>0</v>
      </c>
      <c r="M1676">
        <f ca="1">K1676/H1676</f>
        <v>9313.6314229249001</v>
      </c>
      <c r="N1676">
        <f>COUNTIF(K:K,K1676)</f>
        <v>30</v>
      </c>
      <c r="O1676">
        <f ca="1">COUNTIF(M:M,M1676)</f>
        <v>4</v>
      </c>
    </row>
    <row r="1677" spans="1:15" x14ac:dyDescent="0.3">
      <c r="A1677">
        <v>2509</v>
      </c>
      <c r="B1677" t="s">
        <v>233</v>
      </c>
      <c r="C1677" t="s">
        <v>235</v>
      </c>
      <c r="D1677" t="s">
        <v>11</v>
      </c>
      <c r="E1677" s="8">
        <v>41540</v>
      </c>
      <c r="F1677" s="8">
        <v>42310</v>
      </c>
      <c r="G1677" s="3">
        <f ca="1">(TODAY()-E1677)/365</f>
        <v>7.6547945205479451</v>
      </c>
      <c r="H1677" s="3">
        <f ca="1">(TODAY()-F1677)/365</f>
        <v>5.5452054794520551</v>
      </c>
      <c r="I1677" t="s">
        <v>10</v>
      </c>
      <c r="J1677">
        <f t="shared" si="26"/>
        <v>51646</v>
      </c>
      <c r="K1677">
        <v>51646</v>
      </c>
      <c r="L1677">
        <f>(F1677-E1677)/365</f>
        <v>2.1095890410958904</v>
      </c>
      <c r="M1677">
        <f ca="1">K1677/H1677</f>
        <v>9313.6314229249001</v>
      </c>
      <c r="N1677">
        <f>COUNTIF(K:K,K1677)</f>
        <v>30</v>
      </c>
      <c r="O1677">
        <f ca="1">COUNTIF(M:M,M1677)</f>
        <v>4</v>
      </c>
    </row>
    <row r="1678" spans="1:15" x14ac:dyDescent="0.3">
      <c r="A1678">
        <v>535</v>
      </c>
      <c r="B1678" t="s">
        <v>635</v>
      </c>
      <c r="C1678" t="s">
        <v>636</v>
      </c>
      <c r="D1678" t="s">
        <v>11</v>
      </c>
      <c r="E1678" s="8">
        <v>42030</v>
      </c>
      <c r="F1678" s="8">
        <v>42030</v>
      </c>
      <c r="G1678" s="3">
        <f ca="1">(TODAY()-E1678)/365</f>
        <v>6.3123287671232875</v>
      </c>
      <c r="H1678" s="3">
        <f ca="1">(TODAY()-F1678)/365</f>
        <v>6.3123287671232875</v>
      </c>
      <c r="I1678" t="s">
        <v>10</v>
      </c>
      <c r="J1678">
        <f t="shared" si="26"/>
        <v>51646</v>
      </c>
      <c r="K1678">
        <v>51646</v>
      </c>
      <c r="L1678">
        <f>(F1678-E1678)/365</f>
        <v>0</v>
      </c>
      <c r="M1678">
        <f ca="1">K1678/H1678</f>
        <v>8181.7664930555557</v>
      </c>
      <c r="N1678">
        <f>COUNTIF(K:K,K1678)</f>
        <v>30</v>
      </c>
      <c r="O1678">
        <f ca="1">COUNTIF(M:M,M1678)</f>
        <v>11</v>
      </c>
    </row>
    <row r="1679" spans="1:15" x14ac:dyDescent="0.3">
      <c r="A1679">
        <v>2421</v>
      </c>
      <c r="B1679" t="s">
        <v>635</v>
      </c>
      <c r="C1679" t="s">
        <v>636</v>
      </c>
      <c r="D1679" t="s">
        <v>11</v>
      </c>
      <c r="E1679" s="8">
        <v>41423</v>
      </c>
      <c r="F1679" s="8">
        <v>42030</v>
      </c>
      <c r="G1679" s="3">
        <f ca="1">(TODAY()-E1679)/365</f>
        <v>7.9753424657534246</v>
      </c>
      <c r="H1679" s="3">
        <f ca="1">(TODAY()-F1679)/365</f>
        <v>6.3123287671232875</v>
      </c>
      <c r="I1679" t="s">
        <v>10</v>
      </c>
      <c r="J1679">
        <f t="shared" si="26"/>
        <v>51646</v>
      </c>
      <c r="K1679">
        <v>51646</v>
      </c>
      <c r="L1679">
        <f>(F1679-E1679)/365</f>
        <v>1.6630136986301369</v>
      </c>
      <c r="M1679">
        <f ca="1">K1679/H1679</f>
        <v>8181.7664930555557</v>
      </c>
      <c r="N1679">
        <f>COUNTIF(K:K,K1679)</f>
        <v>30</v>
      </c>
      <c r="O1679">
        <f ca="1">COUNTIF(M:M,M1679)</f>
        <v>11</v>
      </c>
    </row>
    <row r="1680" spans="1:15" x14ac:dyDescent="0.3">
      <c r="A1680">
        <v>536</v>
      </c>
      <c r="B1680" t="s">
        <v>663</v>
      </c>
      <c r="C1680" t="s">
        <v>636</v>
      </c>
      <c r="D1680" t="s">
        <v>11</v>
      </c>
      <c r="E1680" s="8">
        <v>42030</v>
      </c>
      <c r="F1680" s="8">
        <v>42030</v>
      </c>
      <c r="G1680" s="3">
        <f ca="1">(TODAY()-E1680)/365</f>
        <v>6.3123287671232875</v>
      </c>
      <c r="H1680" s="3">
        <f ca="1">(TODAY()-F1680)/365</f>
        <v>6.3123287671232875</v>
      </c>
      <c r="I1680" t="s">
        <v>10</v>
      </c>
      <c r="J1680">
        <f t="shared" si="26"/>
        <v>51646</v>
      </c>
      <c r="K1680">
        <v>51646</v>
      </c>
      <c r="L1680">
        <f>(F1680-E1680)/365</f>
        <v>0</v>
      </c>
      <c r="M1680">
        <f ca="1">K1680/H1680</f>
        <v>8181.7664930555557</v>
      </c>
      <c r="N1680">
        <f>COUNTIF(K:K,K1680)</f>
        <v>30</v>
      </c>
      <c r="O1680">
        <f ca="1">COUNTIF(M:M,M1680)</f>
        <v>11</v>
      </c>
    </row>
    <row r="1681" spans="1:15" x14ac:dyDescent="0.3">
      <c r="A1681">
        <v>537</v>
      </c>
      <c r="B1681" t="s">
        <v>663</v>
      </c>
      <c r="C1681" t="s">
        <v>636</v>
      </c>
      <c r="D1681" t="s">
        <v>11</v>
      </c>
      <c r="E1681" s="8">
        <v>42030</v>
      </c>
      <c r="F1681" s="8">
        <v>42030</v>
      </c>
      <c r="G1681" s="3">
        <f ca="1">(TODAY()-E1681)/365</f>
        <v>6.3123287671232875</v>
      </c>
      <c r="H1681" s="3">
        <f ca="1">(TODAY()-F1681)/365</f>
        <v>6.3123287671232875</v>
      </c>
      <c r="I1681" t="s">
        <v>10</v>
      </c>
      <c r="J1681">
        <f t="shared" si="26"/>
        <v>51646</v>
      </c>
      <c r="K1681">
        <v>51646</v>
      </c>
      <c r="L1681">
        <f>(F1681-E1681)/365</f>
        <v>0</v>
      </c>
      <c r="M1681">
        <f ca="1">K1681/H1681</f>
        <v>8181.7664930555557</v>
      </c>
      <c r="N1681">
        <f>COUNTIF(K:K,K1681)</f>
        <v>30</v>
      </c>
      <c r="O1681">
        <f ca="1">COUNTIF(M:M,M1681)</f>
        <v>11</v>
      </c>
    </row>
    <row r="1682" spans="1:15" x14ac:dyDescent="0.3">
      <c r="A1682">
        <v>538</v>
      </c>
      <c r="B1682" t="s">
        <v>663</v>
      </c>
      <c r="C1682" t="s">
        <v>636</v>
      </c>
      <c r="D1682" t="s">
        <v>11</v>
      </c>
      <c r="E1682" s="8">
        <v>42030</v>
      </c>
      <c r="F1682" s="8">
        <v>42030</v>
      </c>
      <c r="G1682" s="3">
        <f ca="1">(TODAY()-E1682)/365</f>
        <v>6.3123287671232875</v>
      </c>
      <c r="H1682" s="3">
        <f ca="1">(TODAY()-F1682)/365</f>
        <v>6.3123287671232875</v>
      </c>
      <c r="I1682" t="s">
        <v>10</v>
      </c>
      <c r="J1682">
        <f t="shared" si="26"/>
        <v>51646</v>
      </c>
      <c r="K1682">
        <v>51646</v>
      </c>
      <c r="L1682">
        <f>(F1682-E1682)/365</f>
        <v>0</v>
      </c>
      <c r="M1682">
        <f ca="1">K1682/H1682</f>
        <v>8181.7664930555557</v>
      </c>
      <c r="N1682">
        <f>COUNTIF(K:K,K1682)</f>
        <v>30</v>
      </c>
      <c r="O1682">
        <f ca="1">COUNTIF(M:M,M1682)</f>
        <v>11</v>
      </c>
    </row>
    <row r="1683" spans="1:15" x14ac:dyDescent="0.3">
      <c r="A1683">
        <v>539</v>
      </c>
      <c r="B1683" t="s">
        <v>663</v>
      </c>
      <c r="C1683" t="s">
        <v>636</v>
      </c>
      <c r="D1683" t="s">
        <v>11</v>
      </c>
      <c r="E1683" s="8">
        <v>42030</v>
      </c>
      <c r="F1683" s="8">
        <v>42030</v>
      </c>
      <c r="G1683" s="3">
        <f ca="1">(TODAY()-E1683)/365</f>
        <v>6.3123287671232875</v>
      </c>
      <c r="H1683" s="3">
        <f ca="1">(TODAY()-F1683)/365</f>
        <v>6.3123287671232875</v>
      </c>
      <c r="I1683" t="s">
        <v>10</v>
      </c>
      <c r="J1683">
        <f t="shared" si="26"/>
        <v>51646</v>
      </c>
      <c r="K1683">
        <v>51646</v>
      </c>
      <c r="L1683">
        <f>(F1683-E1683)/365</f>
        <v>0</v>
      </c>
      <c r="M1683">
        <f ca="1">K1683/H1683</f>
        <v>8181.7664930555557</v>
      </c>
      <c r="N1683">
        <f>COUNTIF(K:K,K1683)</f>
        <v>30</v>
      </c>
      <c r="O1683">
        <f ca="1">COUNTIF(M:M,M1683)</f>
        <v>11</v>
      </c>
    </row>
    <row r="1684" spans="1:15" x14ac:dyDescent="0.3">
      <c r="A1684">
        <v>540</v>
      </c>
      <c r="B1684" t="s">
        <v>663</v>
      </c>
      <c r="C1684" t="s">
        <v>636</v>
      </c>
      <c r="D1684" t="s">
        <v>11</v>
      </c>
      <c r="E1684" s="8">
        <v>42030</v>
      </c>
      <c r="F1684" s="8">
        <v>42030</v>
      </c>
      <c r="G1684" s="3">
        <f ca="1">(TODAY()-E1684)/365</f>
        <v>6.3123287671232875</v>
      </c>
      <c r="H1684" s="3">
        <f ca="1">(TODAY()-F1684)/365</f>
        <v>6.3123287671232875</v>
      </c>
      <c r="I1684" t="s">
        <v>10</v>
      </c>
      <c r="J1684">
        <f t="shared" si="26"/>
        <v>51646</v>
      </c>
      <c r="K1684">
        <v>51646</v>
      </c>
      <c r="L1684">
        <f>(F1684-E1684)/365</f>
        <v>0</v>
      </c>
      <c r="M1684">
        <f ca="1">K1684/H1684</f>
        <v>8181.7664930555557</v>
      </c>
      <c r="N1684">
        <f>COUNTIF(K:K,K1684)</f>
        <v>30</v>
      </c>
      <c r="O1684">
        <f ca="1">COUNTIF(M:M,M1684)</f>
        <v>11</v>
      </c>
    </row>
    <row r="1685" spans="1:15" x14ac:dyDescent="0.3">
      <c r="A1685">
        <v>541</v>
      </c>
      <c r="B1685" t="s">
        <v>663</v>
      </c>
      <c r="C1685" t="s">
        <v>636</v>
      </c>
      <c r="D1685" t="s">
        <v>11</v>
      </c>
      <c r="E1685" s="8">
        <v>42030</v>
      </c>
      <c r="F1685" s="8">
        <v>42030</v>
      </c>
      <c r="G1685" s="3">
        <f ca="1">(TODAY()-E1685)/365</f>
        <v>6.3123287671232875</v>
      </c>
      <c r="H1685" s="3">
        <f ca="1">(TODAY()-F1685)/365</f>
        <v>6.3123287671232875</v>
      </c>
      <c r="I1685" t="s">
        <v>10</v>
      </c>
      <c r="J1685">
        <f t="shared" si="26"/>
        <v>51646</v>
      </c>
      <c r="K1685">
        <v>51646</v>
      </c>
      <c r="L1685">
        <f>(F1685-E1685)/365</f>
        <v>0</v>
      </c>
      <c r="M1685">
        <f ca="1">K1685/H1685</f>
        <v>8181.7664930555557</v>
      </c>
      <c r="N1685">
        <f>COUNTIF(K:K,K1685)</f>
        <v>30</v>
      </c>
      <c r="O1685">
        <f ca="1">COUNTIF(M:M,M1685)</f>
        <v>11</v>
      </c>
    </row>
    <row r="1686" spans="1:15" x14ac:dyDescent="0.3">
      <c r="A1686">
        <v>542</v>
      </c>
      <c r="B1686" t="s">
        <v>663</v>
      </c>
      <c r="C1686" t="s">
        <v>636</v>
      </c>
      <c r="D1686" t="s">
        <v>11</v>
      </c>
      <c r="E1686" s="8">
        <v>42030</v>
      </c>
      <c r="F1686" s="8">
        <v>42030</v>
      </c>
      <c r="G1686" s="3">
        <f ca="1">(TODAY()-E1686)/365</f>
        <v>6.3123287671232875</v>
      </c>
      <c r="H1686" s="3">
        <f ca="1">(TODAY()-F1686)/365</f>
        <v>6.3123287671232875</v>
      </c>
      <c r="I1686" t="s">
        <v>10</v>
      </c>
      <c r="J1686">
        <f t="shared" si="26"/>
        <v>51646</v>
      </c>
      <c r="K1686">
        <v>51646</v>
      </c>
      <c r="L1686">
        <f>(F1686-E1686)/365</f>
        <v>0</v>
      </c>
      <c r="M1686">
        <f ca="1">K1686/H1686</f>
        <v>8181.7664930555557</v>
      </c>
      <c r="N1686">
        <f>COUNTIF(K:K,K1686)</f>
        <v>30</v>
      </c>
      <c r="O1686">
        <f ca="1">COUNTIF(M:M,M1686)</f>
        <v>11</v>
      </c>
    </row>
    <row r="1687" spans="1:15" x14ac:dyDescent="0.3">
      <c r="A1687">
        <v>543</v>
      </c>
      <c r="B1687" t="s">
        <v>667</v>
      </c>
      <c r="C1687" t="s">
        <v>636</v>
      </c>
      <c r="D1687" t="s">
        <v>11</v>
      </c>
      <c r="E1687" s="8">
        <v>42030</v>
      </c>
      <c r="F1687" s="8">
        <v>42030</v>
      </c>
      <c r="G1687" s="3">
        <f ca="1">(TODAY()-E1687)/365</f>
        <v>6.3123287671232875</v>
      </c>
      <c r="H1687" s="3">
        <f ca="1">(TODAY()-F1687)/365</f>
        <v>6.3123287671232875</v>
      </c>
      <c r="I1687" t="s">
        <v>10</v>
      </c>
      <c r="J1687">
        <f t="shared" si="26"/>
        <v>51646</v>
      </c>
      <c r="K1687">
        <v>51646</v>
      </c>
      <c r="L1687">
        <f>(F1687-E1687)/365</f>
        <v>0</v>
      </c>
      <c r="M1687">
        <f ca="1">K1687/H1687</f>
        <v>8181.7664930555557</v>
      </c>
      <c r="N1687">
        <f>COUNTIF(K:K,K1687)</f>
        <v>30</v>
      </c>
      <c r="O1687">
        <f ca="1">COUNTIF(M:M,M1687)</f>
        <v>11</v>
      </c>
    </row>
    <row r="1688" spans="1:15" x14ac:dyDescent="0.3">
      <c r="A1688">
        <v>2713</v>
      </c>
      <c r="B1688" t="s">
        <v>667</v>
      </c>
      <c r="C1688" t="s">
        <v>636</v>
      </c>
      <c r="D1688" t="s">
        <v>11</v>
      </c>
      <c r="E1688" s="8">
        <v>40747</v>
      </c>
      <c r="F1688" s="8">
        <v>42030</v>
      </c>
      <c r="G1688" s="3">
        <f ca="1">(TODAY()-E1688)/365</f>
        <v>9.8273972602739725</v>
      </c>
      <c r="H1688" s="3">
        <f ca="1">(TODAY()-F1688)/365</f>
        <v>6.3123287671232875</v>
      </c>
      <c r="I1688" t="s">
        <v>10</v>
      </c>
      <c r="J1688">
        <f t="shared" si="26"/>
        <v>51646</v>
      </c>
      <c r="K1688">
        <v>51646</v>
      </c>
      <c r="L1688">
        <f>(F1688-E1688)/365</f>
        <v>3.515068493150685</v>
      </c>
      <c r="M1688">
        <f ca="1">K1688/H1688</f>
        <v>8181.7664930555557</v>
      </c>
      <c r="N1688">
        <f>COUNTIF(K:K,K1688)</f>
        <v>30</v>
      </c>
      <c r="O1688">
        <f ca="1">COUNTIF(M:M,M1688)</f>
        <v>11</v>
      </c>
    </row>
    <row r="1689" spans="1:15" x14ac:dyDescent="0.3">
      <c r="A1689">
        <v>524</v>
      </c>
      <c r="B1689" t="s">
        <v>635</v>
      </c>
      <c r="C1689" t="s">
        <v>636</v>
      </c>
      <c r="D1689" t="s">
        <v>11</v>
      </c>
      <c r="E1689" s="8">
        <v>41827</v>
      </c>
      <c r="F1689" s="8">
        <v>41827</v>
      </c>
      <c r="G1689" s="3">
        <f ca="1">(TODAY()-E1689)/365</f>
        <v>6.8684931506849312</v>
      </c>
      <c r="H1689" s="3">
        <f ca="1">(TODAY()-F1689)/365</f>
        <v>6.8684931506849312</v>
      </c>
      <c r="I1689" t="s">
        <v>10</v>
      </c>
      <c r="J1689">
        <f t="shared" si="26"/>
        <v>51646</v>
      </c>
      <c r="K1689">
        <v>51646</v>
      </c>
      <c r="L1689">
        <f>(F1689-E1689)/365</f>
        <v>0</v>
      </c>
      <c r="M1689">
        <f ca="1">K1689/H1689</f>
        <v>7519.2620662145991</v>
      </c>
      <c r="N1689">
        <f>COUNTIF(K:K,K1689)</f>
        <v>30</v>
      </c>
      <c r="O1689">
        <f ca="1">COUNTIF(M:M,M1689)</f>
        <v>12</v>
      </c>
    </row>
    <row r="1690" spans="1:15" x14ac:dyDescent="0.3">
      <c r="A1690">
        <v>2890</v>
      </c>
      <c r="B1690" t="s">
        <v>635</v>
      </c>
      <c r="C1690" t="s">
        <v>636</v>
      </c>
      <c r="D1690" t="s">
        <v>11</v>
      </c>
      <c r="E1690" s="8">
        <v>39981</v>
      </c>
      <c r="F1690" s="8">
        <v>41827</v>
      </c>
      <c r="G1690" s="3">
        <f ca="1">(TODAY()-E1690)/365</f>
        <v>11.926027397260274</v>
      </c>
      <c r="H1690" s="3">
        <f ca="1">(TODAY()-F1690)/365</f>
        <v>6.8684931506849312</v>
      </c>
      <c r="I1690" t="s">
        <v>10</v>
      </c>
      <c r="J1690">
        <f t="shared" si="26"/>
        <v>51646</v>
      </c>
      <c r="K1690">
        <v>51646</v>
      </c>
      <c r="L1690">
        <f>(F1690-E1690)/365</f>
        <v>5.0575342465753428</v>
      </c>
      <c r="M1690">
        <f ca="1">K1690/H1690</f>
        <v>7519.2620662145991</v>
      </c>
      <c r="N1690">
        <f>COUNTIF(K:K,K1690)</f>
        <v>30</v>
      </c>
      <c r="O1690">
        <f ca="1">COUNTIF(M:M,M1690)</f>
        <v>12</v>
      </c>
    </row>
    <row r="1691" spans="1:15" x14ac:dyDescent="0.3">
      <c r="A1691">
        <v>525</v>
      </c>
      <c r="B1691" t="s">
        <v>663</v>
      </c>
      <c r="C1691" t="s">
        <v>636</v>
      </c>
      <c r="D1691" t="s">
        <v>11</v>
      </c>
      <c r="E1691" s="8">
        <v>41827</v>
      </c>
      <c r="F1691" s="8">
        <v>41827</v>
      </c>
      <c r="G1691" s="3">
        <f ca="1">(TODAY()-E1691)/365</f>
        <v>6.8684931506849312</v>
      </c>
      <c r="H1691" s="3">
        <f ca="1">(TODAY()-F1691)/365</f>
        <v>6.8684931506849312</v>
      </c>
      <c r="I1691" t="s">
        <v>10</v>
      </c>
      <c r="J1691">
        <f t="shared" si="26"/>
        <v>51646</v>
      </c>
      <c r="K1691">
        <v>51646</v>
      </c>
      <c r="L1691">
        <f>(F1691-E1691)/365</f>
        <v>0</v>
      </c>
      <c r="M1691">
        <f ca="1">K1691/H1691</f>
        <v>7519.2620662145991</v>
      </c>
      <c r="N1691">
        <f>COUNTIF(K:K,K1691)</f>
        <v>30</v>
      </c>
      <c r="O1691">
        <f ca="1">COUNTIF(M:M,M1691)</f>
        <v>12</v>
      </c>
    </row>
    <row r="1692" spans="1:15" x14ac:dyDescent="0.3">
      <c r="A1692">
        <v>526</v>
      </c>
      <c r="B1692" t="s">
        <v>663</v>
      </c>
      <c r="C1692" t="s">
        <v>636</v>
      </c>
      <c r="D1692" t="s">
        <v>11</v>
      </c>
      <c r="E1692" s="8">
        <v>41827</v>
      </c>
      <c r="F1692" s="8">
        <v>41827</v>
      </c>
      <c r="G1692" s="3">
        <f ca="1">(TODAY()-E1692)/365</f>
        <v>6.8684931506849312</v>
      </c>
      <c r="H1692" s="3">
        <f ca="1">(TODAY()-F1692)/365</f>
        <v>6.8684931506849312</v>
      </c>
      <c r="I1692" t="s">
        <v>10</v>
      </c>
      <c r="J1692">
        <f t="shared" si="26"/>
        <v>51646</v>
      </c>
      <c r="K1692">
        <v>51646</v>
      </c>
      <c r="L1692">
        <f>(F1692-E1692)/365</f>
        <v>0</v>
      </c>
      <c r="M1692">
        <f ca="1">K1692/H1692</f>
        <v>7519.2620662145991</v>
      </c>
      <c r="N1692">
        <f>COUNTIF(K:K,K1692)</f>
        <v>30</v>
      </c>
      <c r="O1692">
        <f ca="1">COUNTIF(M:M,M1692)</f>
        <v>12</v>
      </c>
    </row>
    <row r="1693" spans="1:15" x14ac:dyDescent="0.3">
      <c r="A1693">
        <v>527</v>
      </c>
      <c r="B1693" t="s">
        <v>663</v>
      </c>
      <c r="C1693" t="s">
        <v>636</v>
      </c>
      <c r="D1693" t="s">
        <v>11</v>
      </c>
      <c r="E1693" s="8">
        <v>41827</v>
      </c>
      <c r="F1693" s="8">
        <v>41827</v>
      </c>
      <c r="G1693" s="3">
        <f ca="1">(TODAY()-E1693)/365</f>
        <v>6.8684931506849312</v>
      </c>
      <c r="H1693" s="3">
        <f ca="1">(TODAY()-F1693)/365</f>
        <v>6.8684931506849312</v>
      </c>
      <c r="I1693" t="s">
        <v>10</v>
      </c>
      <c r="J1693">
        <f t="shared" si="26"/>
        <v>51646</v>
      </c>
      <c r="K1693">
        <v>51646</v>
      </c>
      <c r="L1693">
        <f>(F1693-E1693)/365</f>
        <v>0</v>
      </c>
      <c r="M1693">
        <f ca="1">K1693/H1693</f>
        <v>7519.2620662145991</v>
      </c>
      <c r="N1693">
        <f>COUNTIF(K:K,K1693)</f>
        <v>30</v>
      </c>
      <c r="O1693">
        <f ca="1">COUNTIF(M:M,M1693)</f>
        <v>12</v>
      </c>
    </row>
    <row r="1694" spans="1:15" x14ac:dyDescent="0.3">
      <c r="A1694">
        <v>528</v>
      </c>
      <c r="B1694" t="s">
        <v>663</v>
      </c>
      <c r="C1694" t="s">
        <v>636</v>
      </c>
      <c r="D1694" t="s">
        <v>11</v>
      </c>
      <c r="E1694" s="8">
        <v>41827</v>
      </c>
      <c r="F1694" s="8">
        <v>41827</v>
      </c>
      <c r="G1694" s="3">
        <f ca="1">(TODAY()-E1694)/365</f>
        <v>6.8684931506849312</v>
      </c>
      <c r="H1694" s="3">
        <f ca="1">(TODAY()-F1694)/365</f>
        <v>6.8684931506849312</v>
      </c>
      <c r="I1694" t="s">
        <v>10</v>
      </c>
      <c r="J1694">
        <f t="shared" si="26"/>
        <v>51646</v>
      </c>
      <c r="K1694">
        <v>51646</v>
      </c>
      <c r="L1694">
        <f>(F1694-E1694)/365</f>
        <v>0</v>
      </c>
      <c r="M1694">
        <f ca="1">K1694/H1694</f>
        <v>7519.2620662145991</v>
      </c>
      <c r="N1694">
        <f>COUNTIF(K:K,K1694)</f>
        <v>30</v>
      </c>
      <c r="O1694">
        <f ca="1">COUNTIF(M:M,M1694)</f>
        <v>12</v>
      </c>
    </row>
    <row r="1695" spans="1:15" x14ac:dyDescent="0.3">
      <c r="A1695">
        <v>529</v>
      </c>
      <c r="B1695" t="s">
        <v>663</v>
      </c>
      <c r="C1695" t="s">
        <v>636</v>
      </c>
      <c r="D1695" t="s">
        <v>11</v>
      </c>
      <c r="E1695" s="8">
        <v>41827</v>
      </c>
      <c r="F1695" s="8">
        <v>41827</v>
      </c>
      <c r="G1695" s="3">
        <f ca="1">(TODAY()-E1695)/365</f>
        <v>6.8684931506849312</v>
      </c>
      <c r="H1695" s="3">
        <f ca="1">(TODAY()-F1695)/365</f>
        <v>6.8684931506849312</v>
      </c>
      <c r="I1695" t="s">
        <v>10</v>
      </c>
      <c r="J1695">
        <f t="shared" si="26"/>
        <v>51646</v>
      </c>
      <c r="K1695">
        <v>51646</v>
      </c>
      <c r="L1695">
        <f>(F1695-E1695)/365</f>
        <v>0</v>
      </c>
      <c r="M1695">
        <f ca="1">K1695/H1695</f>
        <v>7519.2620662145991</v>
      </c>
      <c r="N1695">
        <f>COUNTIF(K:K,K1695)</f>
        <v>30</v>
      </c>
      <c r="O1695">
        <f ca="1">COUNTIF(M:M,M1695)</f>
        <v>12</v>
      </c>
    </row>
    <row r="1696" spans="1:15" x14ac:dyDescent="0.3">
      <c r="A1696">
        <v>530</v>
      </c>
      <c r="B1696" t="s">
        <v>663</v>
      </c>
      <c r="C1696" t="s">
        <v>636</v>
      </c>
      <c r="D1696" t="s">
        <v>11</v>
      </c>
      <c r="E1696" s="8">
        <v>41827</v>
      </c>
      <c r="F1696" s="8">
        <v>41827</v>
      </c>
      <c r="G1696" s="3">
        <f ca="1">(TODAY()-E1696)/365</f>
        <v>6.8684931506849312</v>
      </c>
      <c r="H1696" s="3">
        <f ca="1">(TODAY()-F1696)/365</f>
        <v>6.8684931506849312</v>
      </c>
      <c r="I1696" t="s">
        <v>10</v>
      </c>
      <c r="J1696">
        <f t="shared" si="26"/>
        <v>51646</v>
      </c>
      <c r="K1696">
        <v>51646</v>
      </c>
      <c r="L1696">
        <f>(F1696-E1696)/365</f>
        <v>0</v>
      </c>
      <c r="M1696">
        <f ca="1">K1696/H1696</f>
        <v>7519.2620662145991</v>
      </c>
      <c r="N1696">
        <f>COUNTIF(K:K,K1696)</f>
        <v>30</v>
      </c>
      <c r="O1696">
        <f ca="1">COUNTIF(M:M,M1696)</f>
        <v>12</v>
      </c>
    </row>
    <row r="1697" spans="1:15" x14ac:dyDescent="0.3">
      <c r="A1697">
        <v>531</v>
      </c>
      <c r="B1697" t="s">
        <v>663</v>
      </c>
      <c r="C1697" t="s">
        <v>636</v>
      </c>
      <c r="D1697" t="s">
        <v>11</v>
      </c>
      <c r="E1697" s="8">
        <v>41827</v>
      </c>
      <c r="F1697" s="8">
        <v>41827</v>
      </c>
      <c r="G1697" s="3">
        <f ca="1">(TODAY()-E1697)/365</f>
        <v>6.8684931506849312</v>
      </c>
      <c r="H1697" s="3">
        <f ca="1">(TODAY()-F1697)/365</f>
        <v>6.8684931506849312</v>
      </c>
      <c r="I1697" t="s">
        <v>10</v>
      </c>
      <c r="J1697">
        <f t="shared" si="26"/>
        <v>51646</v>
      </c>
      <c r="K1697">
        <v>51646</v>
      </c>
      <c r="L1697">
        <f>(F1697-E1697)/365</f>
        <v>0</v>
      </c>
      <c r="M1697">
        <f ca="1">K1697/H1697</f>
        <v>7519.2620662145991</v>
      </c>
      <c r="N1697">
        <f>COUNTIF(K:K,K1697)</f>
        <v>30</v>
      </c>
      <c r="O1697">
        <f ca="1">COUNTIF(M:M,M1697)</f>
        <v>12</v>
      </c>
    </row>
    <row r="1698" spans="1:15" x14ac:dyDescent="0.3">
      <c r="A1698">
        <v>532</v>
      </c>
      <c r="B1698" t="s">
        <v>667</v>
      </c>
      <c r="C1698" t="s">
        <v>636</v>
      </c>
      <c r="D1698" t="s">
        <v>11</v>
      </c>
      <c r="E1698" s="8">
        <v>41827</v>
      </c>
      <c r="F1698" s="8">
        <v>41827</v>
      </c>
      <c r="G1698" s="3">
        <f ca="1">(TODAY()-E1698)/365</f>
        <v>6.8684931506849312</v>
      </c>
      <c r="H1698" s="3">
        <f ca="1">(TODAY()-F1698)/365</f>
        <v>6.8684931506849312</v>
      </c>
      <c r="I1698" t="s">
        <v>10</v>
      </c>
      <c r="J1698">
        <f t="shared" si="26"/>
        <v>51646</v>
      </c>
      <c r="K1698">
        <v>51646</v>
      </c>
      <c r="L1698">
        <f>(F1698-E1698)/365</f>
        <v>0</v>
      </c>
      <c r="M1698">
        <f ca="1">K1698/H1698</f>
        <v>7519.2620662145991</v>
      </c>
      <c r="N1698">
        <f>COUNTIF(K:K,K1698)</f>
        <v>30</v>
      </c>
      <c r="O1698">
        <f ca="1">COUNTIF(M:M,M1698)</f>
        <v>12</v>
      </c>
    </row>
    <row r="1699" spans="1:15" x14ac:dyDescent="0.3">
      <c r="A1699">
        <v>533</v>
      </c>
      <c r="B1699" t="s">
        <v>667</v>
      </c>
      <c r="C1699" t="s">
        <v>636</v>
      </c>
      <c r="D1699" t="s">
        <v>11</v>
      </c>
      <c r="E1699" s="8">
        <v>41827</v>
      </c>
      <c r="F1699" s="8">
        <v>41827</v>
      </c>
      <c r="G1699" s="3">
        <f ca="1">(TODAY()-E1699)/365</f>
        <v>6.8684931506849312</v>
      </c>
      <c r="H1699" s="3">
        <f ca="1">(TODAY()-F1699)/365</f>
        <v>6.8684931506849312</v>
      </c>
      <c r="I1699" t="s">
        <v>10</v>
      </c>
      <c r="J1699">
        <f t="shared" si="26"/>
        <v>51646</v>
      </c>
      <c r="K1699">
        <v>51646</v>
      </c>
      <c r="L1699">
        <f>(F1699-E1699)/365</f>
        <v>0</v>
      </c>
      <c r="M1699">
        <f ca="1">K1699/H1699</f>
        <v>7519.2620662145991</v>
      </c>
      <c r="N1699">
        <f>COUNTIF(K:K,K1699)</f>
        <v>30</v>
      </c>
      <c r="O1699">
        <f ca="1">COUNTIF(M:M,M1699)</f>
        <v>12</v>
      </c>
    </row>
    <row r="1700" spans="1:15" x14ac:dyDescent="0.3">
      <c r="A1700">
        <v>534</v>
      </c>
      <c r="B1700" t="s">
        <v>667</v>
      </c>
      <c r="C1700" t="s">
        <v>636</v>
      </c>
      <c r="D1700" t="s">
        <v>11</v>
      </c>
      <c r="E1700" s="8">
        <v>41827</v>
      </c>
      <c r="F1700" s="8">
        <v>41827</v>
      </c>
      <c r="G1700" s="3">
        <f ca="1">(TODAY()-E1700)/365</f>
        <v>6.8684931506849312</v>
      </c>
      <c r="H1700" s="3">
        <f ca="1">(TODAY()-F1700)/365</f>
        <v>6.8684931506849312</v>
      </c>
      <c r="I1700" t="s">
        <v>10</v>
      </c>
      <c r="J1700">
        <f t="shared" si="26"/>
        <v>51646</v>
      </c>
      <c r="K1700">
        <v>51646</v>
      </c>
      <c r="L1700">
        <f>(F1700-E1700)/365</f>
        <v>0</v>
      </c>
      <c r="M1700">
        <f ca="1">K1700/H1700</f>
        <v>7519.2620662145991</v>
      </c>
      <c r="N1700">
        <f>COUNTIF(K:K,K1700)</f>
        <v>30</v>
      </c>
      <c r="O1700">
        <f ca="1">COUNTIF(M:M,M1700)</f>
        <v>12</v>
      </c>
    </row>
    <row r="1701" spans="1:15" x14ac:dyDescent="0.3">
      <c r="A1701">
        <v>2928</v>
      </c>
      <c r="B1701" t="s">
        <v>718</v>
      </c>
      <c r="C1701" t="s">
        <v>576</v>
      </c>
      <c r="D1701" t="s">
        <v>11</v>
      </c>
      <c r="E1701" s="8">
        <v>39154</v>
      </c>
      <c r="F1701" s="8">
        <v>41169</v>
      </c>
      <c r="G1701" s="3">
        <f ca="1">(TODAY()-E1701)/365</f>
        <v>14.191780821917808</v>
      </c>
      <c r="H1701" s="3">
        <f ca="1">(TODAY()-F1701)/365</f>
        <v>8.6712328767123292</v>
      </c>
      <c r="I1701" t="s">
        <v>10</v>
      </c>
      <c r="J1701">
        <f t="shared" si="26"/>
        <v>51621.34</v>
      </c>
      <c r="K1701">
        <v>51621.34</v>
      </c>
      <c r="L1701">
        <f>(F1701-E1701)/365</f>
        <v>5.5205479452054798</v>
      </c>
      <c r="M1701">
        <f ca="1">K1701/H1701</f>
        <v>5953.1719115323849</v>
      </c>
      <c r="N1701">
        <f>COUNTIF(K:K,K1701)</f>
        <v>3</v>
      </c>
      <c r="O1701">
        <f ca="1">COUNTIF(M:M,M1701)</f>
        <v>1</v>
      </c>
    </row>
    <row r="1702" spans="1:15" x14ac:dyDescent="0.3">
      <c r="A1702">
        <v>3661</v>
      </c>
      <c r="B1702" t="s">
        <v>681</v>
      </c>
      <c r="C1702" t="s">
        <v>265</v>
      </c>
      <c r="D1702" t="s">
        <v>11</v>
      </c>
      <c r="E1702" s="8">
        <v>35352</v>
      </c>
      <c r="F1702" s="8">
        <v>40757</v>
      </c>
      <c r="G1702" s="3">
        <f ca="1">(TODAY()-E1702)/365</f>
        <v>24.608219178082191</v>
      </c>
      <c r="H1702" s="3">
        <f ca="1">(TODAY()-F1702)/365</f>
        <v>9.8000000000000007</v>
      </c>
      <c r="I1702" t="s">
        <v>14</v>
      </c>
      <c r="J1702">
        <f t="shared" si="26"/>
        <v>51621.34</v>
      </c>
      <c r="K1702">
        <v>51621.34</v>
      </c>
      <c r="L1702">
        <f>(F1702-E1702)/365</f>
        <v>14.808219178082192</v>
      </c>
      <c r="M1702">
        <f ca="1">K1702/H1702</f>
        <v>5267.4836734693872</v>
      </c>
      <c r="N1702">
        <f>COUNTIF(K:K,K1702)</f>
        <v>3</v>
      </c>
      <c r="O1702">
        <f ca="1">COUNTIF(M:M,M1702)</f>
        <v>1</v>
      </c>
    </row>
    <row r="1703" spans="1:15" x14ac:dyDescent="0.3">
      <c r="A1703">
        <v>1453</v>
      </c>
      <c r="B1703" t="s">
        <v>233</v>
      </c>
      <c r="C1703" t="s">
        <v>237</v>
      </c>
      <c r="D1703" t="s">
        <v>11</v>
      </c>
      <c r="E1703" s="8">
        <v>39272</v>
      </c>
      <c r="F1703" s="8">
        <v>39272</v>
      </c>
      <c r="G1703" s="3">
        <f ca="1">(TODAY()-E1703)/365</f>
        <v>13.868493150684932</v>
      </c>
      <c r="H1703" s="3">
        <f ca="1">(TODAY()-F1703)/365</f>
        <v>13.868493150684932</v>
      </c>
      <c r="I1703" t="s">
        <v>14</v>
      </c>
      <c r="J1703">
        <f t="shared" si="26"/>
        <v>51621.34</v>
      </c>
      <c r="K1703">
        <v>51621.34</v>
      </c>
      <c r="L1703">
        <f>(F1703-E1703)/365</f>
        <v>0</v>
      </c>
      <c r="M1703">
        <f ca="1">K1703/H1703</f>
        <v>3722.2025088897667</v>
      </c>
      <c r="N1703">
        <f>COUNTIF(K:K,K1703)</f>
        <v>3</v>
      </c>
      <c r="O1703">
        <f ca="1">COUNTIF(M:M,M1703)</f>
        <v>1</v>
      </c>
    </row>
    <row r="1704" spans="1:15" x14ac:dyDescent="0.3">
      <c r="A1704">
        <v>1918</v>
      </c>
      <c r="B1704" t="s">
        <v>447</v>
      </c>
      <c r="C1704" t="s">
        <v>449</v>
      </c>
      <c r="D1704" t="s">
        <v>11</v>
      </c>
      <c r="E1704" s="8">
        <v>43388</v>
      </c>
      <c r="F1704" s="8">
        <v>43388</v>
      </c>
      <c r="G1704" s="3">
        <f ca="1">(TODAY()-E1704)/365</f>
        <v>2.591780821917808</v>
      </c>
      <c r="H1704" s="3">
        <f ca="1">(TODAY()-F1704)/365</f>
        <v>2.591780821917808</v>
      </c>
      <c r="I1704" t="s">
        <v>14</v>
      </c>
      <c r="J1704">
        <f t="shared" si="26"/>
        <v>51557.39</v>
      </c>
      <c r="K1704">
        <v>51557.39</v>
      </c>
      <c r="L1704">
        <f>(F1704-E1704)/365</f>
        <v>0</v>
      </c>
      <c r="M1704">
        <f ca="1">K1704/H1704</f>
        <v>19892.650475687104</v>
      </c>
      <c r="N1704">
        <f>COUNTIF(K:K,K1704)</f>
        <v>1</v>
      </c>
      <c r="O1704">
        <f ca="1">COUNTIF(M:M,M1704)</f>
        <v>1</v>
      </c>
    </row>
    <row r="1705" spans="1:15" x14ac:dyDescent="0.3">
      <c r="A1705">
        <v>3761</v>
      </c>
      <c r="B1705" t="s">
        <v>564</v>
      </c>
      <c r="C1705" t="s">
        <v>567</v>
      </c>
      <c r="D1705" t="s">
        <v>11</v>
      </c>
      <c r="E1705" s="8">
        <v>31488</v>
      </c>
      <c r="F1705" s="8">
        <v>37515</v>
      </c>
      <c r="G1705" s="3">
        <f ca="1">(TODAY()-E1705)/365</f>
        <v>35.194520547945203</v>
      </c>
      <c r="H1705" s="3">
        <f ca="1">(TODAY()-F1705)/365</f>
        <v>18.682191780821917</v>
      </c>
      <c r="I1705" t="s">
        <v>10</v>
      </c>
      <c r="J1705">
        <f t="shared" si="26"/>
        <v>51529.29</v>
      </c>
      <c r="K1705">
        <v>51529.29</v>
      </c>
      <c r="L1705">
        <f>(F1705-E1705)/365</f>
        <v>16.512328767123286</v>
      </c>
      <c r="M1705">
        <f ca="1">K1705/H1705</f>
        <v>2758.2036735591732</v>
      </c>
      <c r="N1705">
        <f>COUNTIF(K:K,K1705)</f>
        <v>3</v>
      </c>
      <c r="O1705">
        <f ca="1">COUNTIF(M:M,M1705)</f>
        <v>1</v>
      </c>
    </row>
    <row r="1706" spans="1:15" x14ac:dyDescent="0.3">
      <c r="A1706">
        <v>1352</v>
      </c>
      <c r="B1706" t="s">
        <v>273</v>
      </c>
      <c r="C1706" t="s">
        <v>276</v>
      </c>
      <c r="D1706" t="s">
        <v>11</v>
      </c>
      <c r="E1706" s="8">
        <v>36599</v>
      </c>
      <c r="F1706" s="8">
        <v>36599</v>
      </c>
      <c r="G1706" s="3">
        <f ca="1">(TODAY()-E1706)/365</f>
        <v>21.19178082191781</v>
      </c>
      <c r="H1706" s="3">
        <f ca="1">(TODAY()-F1706)/365</f>
        <v>21.19178082191781</v>
      </c>
      <c r="I1706" t="s">
        <v>10</v>
      </c>
      <c r="J1706">
        <f t="shared" si="26"/>
        <v>51529.29</v>
      </c>
      <c r="K1706">
        <v>51529.29</v>
      </c>
      <c r="L1706">
        <f>(F1706-E1706)/365</f>
        <v>0</v>
      </c>
      <c r="M1706">
        <f ca="1">K1706/H1706</f>
        <v>2431.569599224305</v>
      </c>
      <c r="N1706">
        <f>COUNTIF(K:K,K1706)</f>
        <v>3</v>
      </c>
      <c r="O1706">
        <f ca="1">COUNTIF(M:M,M1706)</f>
        <v>1</v>
      </c>
    </row>
    <row r="1707" spans="1:15" x14ac:dyDescent="0.3">
      <c r="A1707">
        <v>2420</v>
      </c>
      <c r="B1707" t="s">
        <v>273</v>
      </c>
      <c r="C1707" t="s">
        <v>276</v>
      </c>
      <c r="D1707" t="s">
        <v>11</v>
      </c>
      <c r="E1707" s="8">
        <v>34743</v>
      </c>
      <c r="F1707" s="8">
        <v>35346</v>
      </c>
      <c r="G1707" s="3">
        <f ca="1">(TODAY()-E1707)/365</f>
        <v>26.276712328767122</v>
      </c>
      <c r="H1707" s="3">
        <f ca="1">(TODAY()-F1707)/365</f>
        <v>24.624657534246577</v>
      </c>
      <c r="I1707" t="s">
        <v>10</v>
      </c>
      <c r="J1707">
        <f t="shared" si="26"/>
        <v>51529.29</v>
      </c>
      <c r="K1707">
        <v>51529.29</v>
      </c>
      <c r="L1707">
        <f>(F1707-E1707)/365</f>
        <v>1.6520547945205479</v>
      </c>
      <c r="M1707">
        <f ca="1">K1707/H1707</f>
        <v>2092.5891021361813</v>
      </c>
      <c r="N1707">
        <f>COUNTIF(K:K,K1707)</f>
        <v>3</v>
      </c>
      <c r="O1707">
        <f ca="1">COUNTIF(M:M,M1707)</f>
        <v>1</v>
      </c>
    </row>
    <row r="1708" spans="1:15" x14ac:dyDescent="0.3">
      <c r="A1708">
        <v>3954</v>
      </c>
      <c r="B1708" t="s">
        <v>161</v>
      </c>
      <c r="C1708" t="s">
        <v>164</v>
      </c>
      <c r="D1708" t="s">
        <v>11</v>
      </c>
      <c r="E1708" s="8">
        <v>36108</v>
      </c>
      <c r="F1708" s="8">
        <v>43918</v>
      </c>
      <c r="G1708" s="3">
        <f ca="1">(TODAY()-E1708)/365</f>
        <v>22.536986301369861</v>
      </c>
      <c r="H1708" s="3">
        <f ca="1">(TODAY()-F1708)/365</f>
        <v>1.1397260273972603</v>
      </c>
      <c r="I1708" t="s">
        <v>10</v>
      </c>
      <c r="J1708">
        <f t="shared" si="26"/>
        <v>51378.74</v>
      </c>
      <c r="K1708">
        <v>51378.74</v>
      </c>
      <c r="L1708">
        <f>(F1708-E1708)/365</f>
        <v>21.397260273972602</v>
      </c>
      <c r="M1708">
        <f ca="1">K1708/H1708</f>
        <v>45079.90408653846</v>
      </c>
      <c r="N1708">
        <f>COUNTIF(K:K,K1708)</f>
        <v>1</v>
      </c>
      <c r="O1708">
        <f ca="1">COUNTIF(M:M,M1708)</f>
        <v>1</v>
      </c>
    </row>
    <row r="1709" spans="1:15" x14ac:dyDescent="0.3">
      <c r="A1709">
        <v>4031</v>
      </c>
      <c r="B1709" t="s">
        <v>609</v>
      </c>
      <c r="C1709" t="s">
        <v>617</v>
      </c>
      <c r="D1709" t="s">
        <v>11</v>
      </c>
      <c r="E1709" s="8">
        <v>34667</v>
      </c>
      <c r="F1709" s="8">
        <v>43613</v>
      </c>
      <c r="G1709" s="3">
        <f ca="1">(TODAY()-E1709)/365</f>
        <v>26.484931506849314</v>
      </c>
      <c r="H1709" s="3">
        <f ca="1">(TODAY()-F1709)/365</f>
        <v>1.9753424657534246</v>
      </c>
      <c r="I1709" t="s">
        <v>10</v>
      </c>
      <c r="J1709">
        <f t="shared" si="26"/>
        <v>51328.4</v>
      </c>
      <c r="K1709">
        <v>51328.4</v>
      </c>
      <c r="L1709">
        <f>(F1709-E1709)/365</f>
        <v>24.509589041095889</v>
      </c>
      <c r="M1709">
        <f ca="1">K1709/H1709</f>
        <v>25984.557558945908</v>
      </c>
      <c r="N1709">
        <f>COUNTIF(K:K,K1709)</f>
        <v>1</v>
      </c>
      <c r="O1709">
        <f ca="1">COUNTIF(M:M,M1709)</f>
        <v>1</v>
      </c>
    </row>
    <row r="1710" spans="1:15" x14ac:dyDescent="0.3">
      <c r="A1710">
        <v>3393</v>
      </c>
      <c r="B1710" t="s">
        <v>423</v>
      </c>
      <c r="C1710" t="s">
        <v>203</v>
      </c>
      <c r="D1710" t="s">
        <v>11</v>
      </c>
      <c r="E1710" s="8">
        <v>38978</v>
      </c>
      <c r="F1710" s="8">
        <v>43024</v>
      </c>
      <c r="G1710" s="3">
        <f ca="1">(TODAY()-E1710)/365</f>
        <v>14.673972602739726</v>
      </c>
      <c r="H1710" s="3">
        <f ca="1">(TODAY()-F1710)/365</f>
        <v>3.5890410958904111</v>
      </c>
      <c r="I1710" t="s">
        <v>10</v>
      </c>
      <c r="J1710">
        <f t="shared" si="26"/>
        <v>51306.11</v>
      </c>
      <c r="K1710">
        <v>51306.11</v>
      </c>
      <c r="L1710">
        <f>(F1710-E1710)/365</f>
        <v>11.084931506849315</v>
      </c>
      <c r="M1710">
        <f ca="1">K1710/H1710</f>
        <v>14295.213854961832</v>
      </c>
      <c r="N1710">
        <f>COUNTIF(K:K,K1710)</f>
        <v>1</v>
      </c>
      <c r="O1710">
        <f ca="1">COUNTIF(M:M,M1710)</f>
        <v>1</v>
      </c>
    </row>
    <row r="1711" spans="1:15" x14ac:dyDescent="0.3">
      <c r="A1711">
        <v>1722</v>
      </c>
      <c r="B1711" t="s">
        <v>208</v>
      </c>
      <c r="C1711" t="s">
        <v>210</v>
      </c>
      <c r="D1711" t="s">
        <v>11</v>
      </c>
      <c r="E1711" s="8">
        <v>42255</v>
      </c>
      <c r="F1711" s="8">
        <v>42255</v>
      </c>
      <c r="G1711" s="3">
        <f ca="1">(TODAY()-E1711)/365</f>
        <v>5.6958904109589037</v>
      </c>
      <c r="H1711" s="3">
        <f ca="1">(TODAY()-F1711)/365</f>
        <v>5.6958904109589037</v>
      </c>
      <c r="I1711" t="s">
        <v>14</v>
      </c>
      <c r="J1711">
        <f t="shared" si="26"/>
        <v>51199.040000000001</v>
      </c>
      <c r="K1711">
        <v>51199.040000000001</v>
      </c>
      <c r="L1711">
        <f>(F1711-E1711)/365</f>
        <v>0</v>
      </c>
      <c r="M1711">
        <f ca="1">K1711/H1711</f>
        <v>8988.7684463684473</v>
      </c>
      <c r="N1711">
        <f>COUNTIF(K:K,K1711)</f>
        <v>1</v>
      </c>
      <c r="O1711">
        <f ca="1">COUNTIF(M:M,M1711)</f>
        <v>1</v>
      </c>
    </row>
    <row r="1712" spans="1:15" x14ac:dyDescent="0.3">
      <c r="A1712">
        <v>1859</v>
      </c>
      <c r="B1712" t="s">
        <v>306</v>
      </c>
      <c r="C1712" t="s">
        <v>325</v>
      </c>
      <c r="D1712" t="s">
        <v>11</v>
      </c>
      <c r="E1712" s="8">
        <v>44215</v>
      </c>
      <c r="F1712" s="8">
        <v>44215</v>
      </c>
      <c r="G1712" s="3">
        <f ca="1">(TODAY()-E1712)/365</f>
        <v>0.32602739726027397</v>
      </c>
      <c r="H1712" s="3">
        <f ca="1">(TODAY()-F1712)/365</f>
        <v>0.32602739726027397</v>
      </c>
      <c r="I1712" t="s">
        <v>14</v>
      </c>
      <c r="J1712">
        <f t="shared" si="26"/>
        <v>51170.61</v>
      </c>
      <c r="K1712">
        <v>51170.61</v>
      </c>
      <c r="L1712">
        <f>(F1712-E1712)/365</f>
        <v>0</v>
      </c>
      <c r="M1712">
        <f ca="1">K1712/H1712</f>
        <v>156951.87100840337</v>
      </c>
      <c r="N1712">
        <f>COUNTIF(K:K,K1712)</f>
        <v>1</v>
      </c>
      <c r="O1712">
        <f ca="1">COUNTIF(M:M,M1712)</f>
        <v>1</v>
      </c>
    </row>
    <row r="1713" spans="1:15" x14ac:dyDescent="0.3">
      <c r="A1713">
        <v>3878</v>
      </c>
      <c r="B1713" t="s">
        <v>161</v>
      </c>
      <c r="C1713" t="s">
        <v>165</v>
      </c>
      <c r="D1713" t="s">
        <v>11</v>
      </c>
      <c r="E1713" s="8">
        <v>35849</v>
      </c>
      <c r="F1713" s="8">
        <v>42849</v>
      </c>
      <c r="G1713" s="3">
        <f ca="1">(TODAY()-E1713)/365</f>
        <v>23.246575342465754</v>
      </c>
      <c r="H1713" s="3">
        <f ca="1">(TODAY()-F1713)/365</f>
        <v>4.0684931506849313</v>
      </c>
      <c r="I1713" t="s">
        <v>10</v>
      </c>
      <c r="J1713">
        <f t="shared" si="26"/>
        <v>51158.27</v>
      </c>
      <c r="K1713">
        <v>51158.27</v>
      </c>
      <c r="L1713">
        <f>(F1713-E1713)/365</f>
        <v>19.17808219178082</v>
      </c>
      <c r="M1713">
        <f ca="1">K1713/H1713</f>
        <v>12574.254915824915</v>
      </c>
      <c r="N1713">
        <f>COUNTIF(K:K,K1713)</f>
        <v>1</v>
      </c>
      <c r="O1713">
        <f ca="1">COUNTIF(M:M,M1713)</f>
        <v>1</v>
      </c>
    </row>
    <row r="1714" spans="1:15" x14ac:dyDescent="0.3">
      <c r="A1714">
        <v>3093</v>
      </c>
      <c r="B1714" t="s">
        <v>681</v>
      </c>
      <c r="C1714" t="s">
        <v>28</v>
      </c>
      <c r="D1714" t="s">
        <v>11</v>
      </c>
      <c r="E1714" s="8">
        <v>32538</v>
      </c>
      <c r="F1714" s="8">
        <v>35200</v>
      </c>
      <c r="G1714" s="3">
        <f ca="1">(TODAY()-E1714)/365</f>
        <v>32.317808219178083</v>
      </c>
      <c r="H1714" s="3">
        <f ca="1">(TODAY()-F1714)/365</f>
        <v>25.024657534246575</v>
      </c>
      <c r="I1714" t="s">
        <v>10</v>
      </c>
      <c r="J1714">
        <f t="shared" si="26"/>
        <v>51155.8</v>
      </c>
      <c r="K1714">
        <v>51155.8</v>
      </c>
      <c r="L1714">
        <f>(F1714-E1714)/365</f>
        <v>7.2931506849315069</v>
      </c>
      <c r="M1714">
        <f ca="1">K1714/H1714</f>
        <v>2044.2157871688198</v>
      </c>
      <c r="N1714">
        <f>COUNTIF(K:K,K1714)</f>
        <v>1</v>
      </c>
      <c r="O1714">
        <f ca="1">COUNTIF(M:M,M1714)</f>
        <v>1</v>
      </c>
    </row>
    <row r="1715" spans="1:15" x14ac:dyDescent="0.3">
      <c r="A1715">
        <v>3153</v>
      </c>
      <c r="B1715" t="s">
        <v>306</v>
      </c>
      <c r="C1715" t="s">
        <v>315</v>
      </c>
      <c r="D1715" t="s">
        <v>11</v>
      </c>
      <c r="E1715" s="8">
        <v>32434</v>
      </c>
      <c r="F1715" s="8">
        <v>35377</v>
      </c>
      <c r="G1715" s="3">
        <f ca="1">(TODAY()-E1715)/365</f>
        <v>32.602739726027394</v>
      </c>
      <c r="H1715" s="3">
        <f ca="1">(TODAY()-F1715)/365</f>
        <v>24.539726027397261</v>
      </c>
      <c r="I1715" t="s">
        <v>10</v>
      </c>
      <c r="J1715">
        <f t="shared" si="26"/>
        <v>51093.87</v>
      </c>
      <c r="K1715">
        <v>51093.87</v>
      </c>
      <c r="L1715">
        <f>(F1715-E1715)/365</f>
        <v>8.0630136986301366</v>
      </c>
      <c r="M1715">
        <f ca="1">K1715/H1715</f>
        <v>2082.0880372892711</v>
      </c>
      <c r="N1715">
        <f>COUNTIF(K:K,K1715)</f>
        <v>4</v>
      </c>
      <c r="O1715">
        <f ca="1">COUNTIF(M:M,M1715)</f>
        <v>1</v>
      </c>
    </row>
    <row r="1716" spans="1:15" x14ac:dyDescent="0.3">
      <c r="A1716">
        <v>2537</v>
      </c>
      <c r="B1716" t="s">
        <v>306</v>
      </c>
      <c r="C1716" t="s">
        <v>315</v>
      </c>
      <c r="D1716" t="s">
        <v>11</v>
      </c>
      <c r="E1716" s="8">
        <v>34373</v>
      </c>
      <c r="F1716" s="8">
        <v>35200</v>
      </c>
      <c r="G1716" s="3">
        <f ca="1">(TODAY()-E1716)/365</f>
        <v>27.290410958904111</v>
      </c>
      <c r="H1716" s="3">
        <f ca="1">(TODAY()-F1716)/365</f>
        <v>25.024657534246575</v>
      </c>
      <c r="I1716" t="s">
        <v>10</v>
      </c>
      <c r="J1716">
        <f t="shared" si="26"/>
        <v>51093.87</v>
      </c>
      <c r="K1716">
        <v>51093.87</v>
      </c>
      <c r="L1716">
        <f>(F1716-E1716)/365</f>
        <v>2.2657534246575342</v>
      </c>
      <c r="M1716">
        <f ca="1">K1716/H1716</f>
        <v>2041.7410280271515</v>
      </c>
      <c r="N1716">
        <f>COUNTIF(K:K,K1716)</f>
        <v>4</v>
      </c>
      <c r="O1716">
        <f ca="1">COUNTIF(M:M,M1716)</f>
        <v>3</v>
      </c>
    </row>
    <row r="1717" spans="1:15" x14ac:dyDescent="0.3">
      <c r="A1717">
        <v>2988</v>
      </c>
      <c r="B1717" t="s">
        <v>306</v>
      </c>
      <c r="C1717" t="s">
        <v>315</v>
      </c>
      <c r="D1717" t="s">
        <v>11</v>
      </c>
      <c r="E1717" s="8">
        <v>32994</v>
      </c>
      <c r="F1717" s="8">
        <v>35200</v>
      </c>
      <c r="G1717" s="3">
        <f ca="1">(TODAY()-E1717)/365</f>
        <v>31.068493150684933</v>
      </c>
      <c r="H1717" s="3">
        <f ca="1">(TODAY()-F1717)/365</f>
        <v>25.024657534246575</v>
      </c>
      <c r="I1717" t="s">
        <v>10</v>
      </c>
      <c r="J1717">
        <f t="shared" si="26"/>
        <v>51093.87</v>
      </c>
      <c r="K1717">
        <v>51093.87</v>
      </c>
      <c r="L1717">
        <f>(F1717-E1717)/365</f>
        <v>6.043835616438356</v>
      </c>
      <c r="M1717">
        <f ca="1">K1717/H1717</f>
        <v>2041.7410280271515</v>
      </c>
      <c r="N1717">
        <f>COUNTIF(K:K,K1717)</f>
        <v>4</v>
      </c>
      <c r="O1717">
        <f ca="1">COUNTIF(M:M,M1717)</f>
        <v>3</v>
      </c>
    </row>
    <row r="1718" spans="1:15" x14ac:dyDescent="0.3">
      <c r="A1718">
        <v>3194</v>
      </c>
      <c r="B1718" t="s">
        <v>306</v>
      </c>
      <c r="C1718" t="s">
        <v>315</v>
      </c>
      <c r="D1718" t="s">
        <v>11</v>
      </c>
      <c r="E1718" s="8">
        <v>32051</v>
      </c>
      <c r="F1718" s="8">
        <v>35200</v>
      </c>
      <c r="G1718" s="3">
        <f ca="1">(TODAY()-E1718)/365</f>
        <v>33.652054794520545</v>
      </c>
      <c r="H1718" s="3">
        <f ca="1">(TODAY()-F1718)/365</f>
        <v>25.024657534246575</v>
      </c>
      <c r="I1718" t="s">
        <v>10</v>
      </c>
      <c r="J1718">
        <f t="shared" si="26"/>
        <v>51093.87</v>
      </c>
      <c r="K1718">
        <v>51093.87</v>
      </c>
      <c r="L1718">
        <f>(F1718-E1718)/365</f>
        <v>8.6273972602739732</v>
      </c>
      <c r="M1718">
        <f ca="1">K1718/H1718</f>
        <v>2041.7410280271515</v>
      </c>
      <c r="N1718">
        <f>COUNTIF(K:K,K1718)</f>
        <v>4</v>
      </c>
      <c r="O1718">
        <f ca="1">COUNTIF(M:M,M1718)</f>
        <v>3</v>
      </c>
    </row>
    <row r="1719" spans="1:15" x14ac:dyDescent="0.3">
      <c r="A1719">
        <v>2588</v>
      </c>
      <c r="B1719" t="s">
        <v>306</v>
      </c>
      <c r="C1719" t="s">
        <v>325</v>
      </c>
      <c r="D1719" t="s">
        <v>11</v>
      </c>
      <c r="E1719" s="8">
        <v>43151</v>
      </c>
      <c r="F1719" s="8">
        <v>44114</v>
      </c>
      <c r="G1719" s="3">
        <f ca="1">(TODAY()-E1719)/365</f>
        <v>3.2410958904109588</v>
      </c>
      <c r="H1719" s="3">
        <f ca="1">(TODAY()-F1719)/365</f>
        <v>0.60273972602739723</v>
      </c>
      <c r="I1719" t="s">
        <v>14</v>
      </c>
      <c r="J1719">
        <f t="shared" si="26"/>
        <v>51082.080000000002</v>
      </c>
      <c r="K1719">
        <v>51082.080000000002</v>
      </c>
      <c r="L1719">
        <f>(F1719-E1719)/365</f>
        <v>2.6383561643835618</v>
      </c>
      <c r="M1719">
        <f ca="1">K1719/H1719</f>
        <v>84749.814545454559</v>
      </c>
      <c r="N1719">
        <f>COUNTIF(K:K,K1719)</f>
        <v>1</v>
      </c>
      <c r="O1719">
        <f ca="1">COUNTIF(M:M,M1719)</f>
        <v>1</v>
      </c>
    </row>
    <row r="1720" spans="1:15" x14ac:dyDescent="0.3">
      <c r="A1720">
        <v>3218</v>
      </c>
      <c r="B1720" t="s">
        <v>352</v>
      </c>
      <c r="C1720" t="s">
        <v>354</v>
      </c>
      <c r="D1720" t="s">
        <v>11</v>
      </c>
      <c r="E1720" s="8">
        <v>31968</v>
      </c>
      <c r="F1720" s="8">
        <v>35200</v>
      </c>
      <c r="G1720" s="3">
        <f ca="1">(TODAY()-E1720)/365</f>
        <v>33.87945205479452</v>
      </c>
      <c r="H1720" s="3">
        <f ca="1">(TODAY()-F1720)/365</f>
        <v>25.024657534246575</v>
      </c>
      <c r="I1720" t="s">
        <v>10</v>
      </c>
      <c r="J1720">
        <f t="shared" si="26"/>
        <v>51038.44</v>
      </c>
      <c r="K1720">
        <v>51038.44</v>
      </c>
      <c r="L1720">
        <f>(F1720-E1720)/365</f>
        <v>8.8547945205479444</v>
      </c>
      <c r="M1720">
        <f ca="1">K1720/H1720</f>
        <v>2039.526012699803</v>
      </c>
      <c r="N1720">
        <f>COUNTIF(K:K,K1720)</f>
        <v>1</v>
      </c>
      <c r="O1720">
        <f ca="1">COUNTIF(M:M,M1720)</f>
        <v>1</v>
      </c>
    </row>
    <row r="1721" spans="1:15" x14ac:dyDescent="0.3">
      <c r="A1721">
        <v>1886</v>
      </c>
      <c r="B1721" t="s">
        <v>411</v>
      </c>
      <c r="C1721" t="s">
        <v>35</v>
      </c>
      <c r="D1721" t="s">
        <v>11</v>
      </c>
      <c r="E1721" s="8">
        <v>37306</v>
      </c>
      <c r="F1721" s="8">
        <v>37306</v>
      </c>
      <c r="G1721" s="3">
        <f ca="1">(TODAY()-E1721)/365</f>
        <v>19.254794520547946</v>
      </c>
      <c r="H1721" s="3">
        <f ca="1">(TODAY()-F1721)/365</f>
        <v>19.254794520547946</v>
      </c>
      <c r="I1721" t="s">
        <v>10</v>
      </c>
      <c r="J1721">
        <f t="shared" si="26"/>
        <v>51000.800000000003</v>
      </c>
      <c r="K1721">
        <v>51000.800000000003</v>
      </c>
      <c r="L1721">
        <f>(F1721-E1721)/365</f>
        <v>0</v>
      </c>
      <c r="M1721">
        <f ca="1">K1721/H1721</f>
        <v>2648.7324985771202</v>
      </c>
      <c r="N1721">
        <f>COUNTIF(K:K,K1721)</f>
        <v>1</v>
      </c>
      <c r="O1721">
        <f ca="1">COUNTIF(M:M,M1721)</f>
        <v>1</v>
      </c>
    </row>
    <row r="1722" spans="1:15" x14ac:dyDescent="0.3">
      <c r="A1722">
        <v>3597</v>
      </c>
      <c r="B1722" t="s">
        <v>543</v>
      </c>
      <c r="C1722" t="s">
        <v>443</v>
      </c>
      <c r="D1722" t="s">
        <v>11</v>
      </c>
      <c r="E1722" s="8">
        <v>39260</v>
      </c>
      <c r="F1722" s="8">
        <v>44310</v>
      </c>
      <c r="G1722" s="3">
        <f ca="1">(TODAY()-E1722)/365</f>
        <v>13.901369863013699</v>
      </c>
      <c r="H1722" s="3">
        <f ca="1">(TODAY()-F1722)/365</f>
        <v>6.575342465753424E-2</v>
      </c>
      <c r="I1722" t="s">
        <v>14</v>
      </c>
      <c r="J1722">
        <f t="shared" si="26"/>
        <v>51000</v>
      </c>
      <c r="K1722">
        <v>51000</v>
      </c>
      <c r="L1722">
        <f>(F1722-E1722)/365</f>
        <v>13.835616438356164</v>
      </c>
      <c r="M1722">
        <f ca="1">K1722/H1722</f>
        <v>775625.00000000012</v>
      </c>
      <c r="N1722">
        <f>COUNTIF(K:K,K1722)</f>
        <v>4</v>
      </c>
      <c r="O1722">
        <f ca="1">COUNTIF(M:M,M1722)</f>
        <v>1</v>
      </c>
    </row>
    <row r="1723" spans="1:15" x14ac:dyDescent="0.3">
      <c r="A1723">
        <v>1275</v>
      </c>
      <c r="B1723" t="s">
        <v>544</v>
      </c>
      <c r="C1723" t="s">
        <v>545</v>
      </c>
      <c r="D1723" t="s">
        <v>11</v>
      </c>
      <c r="E1723" s="8">
        <v>43624</v>
      </c>
      <c r="F1723" s="8">
        <v>43624</v>
      </c>
      <c r="G1723" s="3">
        <f ca="1">(TODAY()-E1723)/365</f>
        <v>1.9452054794520548</v>
      </c>
      <c r="H1723" s="3">
        <f ca="1">(TODAY()-F1723)/365</f>
        <v>1.9452054794520548</v>
      </c>
      <c r="I1723" t="s">
        <v>14</v>
      </c>
      <c r="J1723">
        <f t="shared" si="26"/>
        <v>51000</v>
      </c>
      <c r="K1723">
        <v>51000</v>
      </c>
      <c r="L1723">
        <f>(F1723-E1723)/365</f>
        <v>0</v>
      </c>
      <c r="M1723">
        <f ca="1">K1723/H1723</f>
        <v>26218.309859154928</v>
      </c>
      <c r="N1723">
        <f>COUNTIF(K:K,K1723)</f>
        <v>4</v>
      </c>
      <c r="O1723">
        <f ca="1">COUNTIF(M:M,M1723)</f>
        <v>1</v>
      </c>
    </row>
    <row r="1724" spans="1:15" x14ac:dyDescent="0.3">
      <c r="A1724">
        <v>3937</v>
      </c>
      <c r="B1724" t="s">
        <v>104</v>
      </c>
      <c r="C1724" t="s">
        <v>107</v>
      </c>
      <c r="D1724" t="s">
        <v>11</v>
      </c>
      <c r="E1724" s="8">
        <v>35900</v>
      </c>
      <c r="F1724" s="8">
        <v>43556</v>
      </c>
      <c r="G1724" s="3">
        <f ca="1">(TODAY()-E1724)/365</f>
        <v>23.106849315068494</v>
      </c>
      <c r="H1724" s="3">
        <f ca="1">(TODAY()-F1724)/365</f>
        <v>2.1315068493150684</v>
      </c>
      <c r="I1724" t="s">
        <v>10</v>
      </c>
      <c r="J1724">
        <f t="shared" si="26"/>
        <v>51000</v>
      </c>
      <c r="K1724">
        <v>51000</v>
      </c>
      <c r="L1724">
        <f>(F1724-E1724)/365</f>
        <v>20.975342465753425</v>
      </c>
      <c r="M1724">
        <f ca="1">K1724/H1724</f>
        <v>23926.735218508999</v>
      </c>
      <c r="N1724">
        <f>COUNTIF(K:K,K1724)</f>
        <v>4</v>
      </c>
      <c r="O1724">
        <f ca="1">COUNTIF(M:M,M1724)</f>
        <v>1</v>
      </c>
    </row>
    <row r="1725" spans="1:15" x14ac:dyDescent="0.3">
      <c r="A1725">
        <v>2319</v>
      </c>
      <c r="B1725" t="s">
        <v>343</v>
      </c>
      <c r="C1725" t="s">
        <v>345</v>
      </c>
      <c r="D1725" t="s">
        <v>11</v>
      </c>
      <c r="E1725" s="8">
        <v>40807</v>
      </c>
      <c r="F1725" s="8">
        <v>41148</v>
      </c>
      <c r="G1725" s="3">
        <f ca="1">(TODAY()-E1725)/365</f>
        <v>9.6630136986301363</v>
      </c>
      <c r="H1725" s="3">
        <f ca="1">(TODAY()-F1725)/365</f>
        <v>8.7287671232876711</v>
      </c>
      <c r="I1725" t="s">
        <v>14</v>
      </c>
      <c r="J1725">
        <f t="shared" si="26"/>
        <v>51000</v>
      </c>
      <c r="K1725">
        <v>51000</v>
      </c>
      <c r="L1725">
        <f>(F1725-E1725)/365</f>
        <v>0.9342465753424658</v>
      </c>
      <c r="M1725">
        <f ca="1">K1725/H1725</f>
        <v>5842.7495291902069</v>
      </c>
      <c r="N1725">
        <f>COUNTIF(K:K,K1725)</f>
        <v>4</v>
      </c>
      <c r="O1725">
        <f ca="1">COUNTIF(M:M,M1725)</f>
        <v>1</v>
      </c>
    </row>
    <row r="1726" spans="1:15" x14ac:dyDescent="0.3">
      <c r="A1726">
        <v>3840</v>
      </c>
      <c r="B1726" t="s">
        <v>423</v>
      </c>
      <c r="C1726" t="s">
        <v>429</v>
      </c>
      <c r="D1726" t="s">
        <v>11</v>
      </c>
      <c r="E1726" s="8">
        <v>37256</v>
      </c>
      <c r="F1726" s="8">
        <v>43851</v>
      </c>
      <c r="G1726" s="3">
        <f ca="1">(TODAY()-E1726)/365</f>
        <v>19.391780821917809</v>
      </c>
      <c r="H1726" s="3">
        <f ca="1">(TODAY()-F1726)/365</f>
        <v>1.3232876712328767</v>
      </c>
      <c r="I1726" t="s">
        <v>10</v>
      </c>
      <c r="J1726">
        <f t="shared" si="26"/>
        <v>50989.85</v>
      </c>
      <c r="K1726">
        <v>50989.85</v>
      </c>
      <c r="L1726">
        <f>(F1726-E1726)/365</f>
        <v>18.068493150684933</v>
      </c>
      <c r="M1726">
        <f ca="1">K1726/H1726</f>
        <v>38532.702380952382</v>
      </c>
      <c r="N1726">
        <f>COUNTIF(K:K,K1726)</f>
        <v>1</v>
      </c>
      <c r="O1726">
        <f ca="1">COUNTIF(M:M,M1726)</f>
        <v>1</v>
      </c>
    </row>
    <row r="1727" spans="1:15" x14ac:dyDescent="0.3">
      <c r="A1727">
        <v>1625</v>
      </c>
      <c r="B1727" t="s">
        <v>734</v>
      </c>
      <c r="C1727" t="s">
        <v>137</v>
      </c>
      <c r="D1727" t="s">
        <v>11</v>
      </c>
      <c r="E1727" s="8">
        <v>43904</v>
      </c>
      <c r="F1727" s="8">
        <v>43904</v>
      </c>
      <c r="G1727" s="3">
        <f ca="1">(TODAY()-E1727)/365</f>
        <v>1.178082191780822</v>
      </c>
      <c r="H1727" s="3">
        <f ca="1">(TODAY()-F1727)/365</f>
        <v>1.178082191780822</v>
      </c>
      <c r="I1727" t="s">
        <v>14</v>
      </c>
      <c r="J1727">
        <f t="shared" si="26"/>
        <v>50985</v>
      </c>
      <c r="K1727">
        <v>50985</v>
      </c>
      <c r="L1727">
        <f>(F1727-E1727)/365</f>
        <v>0</v>
      </c>
      <c r="M1727">
        <f ca="1">K1727/H1727</f>
        <v>43277.965116279069</v>
      </c>
      <c r="N1727">
        <f>COUNTIF(K:K,K1727)</f>
        <v>1</v>
      </c>
      <c r="O1727">
        <f ca="1">COUNTIF(M:M,M1727)</f>
        <v>1</v>
      </c>
    </row>
    <row r="1728" spans="1:15" x14ac:dyDescent="0.3">
      <c r="A1728">
        <v>2012</v>
      </c>
      <c r="B1728" t="s">
        <v>306</v>
      </c>
      <c r="C1728" t="s">
        <v>317</v>
      </c>
      <c r="D1728" t="s">
        <v>11</v>
      </c>
      <c r="E1728" s="8">
        <v>43059</v>
      </c>
      <c r="F1728" s="8">
        <v>43059</v>
      </c>
      <c r="G1728" s="3">
        <f ca="1">(TODAY()-E1728)/365</f>
        <v>3.493150684931507</v>
      </c>
      <c r="H1728" s="3">
        <f ca="1">(TODAY()-F1728)/365</f>
        <v>3.493150684931507</v>
      </c>
      <c r="I1728" t="s">
        <v>10</v>
      </c>
      <c r="J1728">
        <f t="shared" si="26"/>
        <v>50979.6</v>
      </c>
      <c r="K1728">
        <v>50979.6</v>
      </c>
      <c r="L1728">
        <f>(F1728-E1728)/365</f>
        <v>0</v>
      </c>
      <c r="M1728">
        <f ca="1">K1728/H1728</f>
        <v>14594.159999999998</v>
      </c>
      <c r="N1728">
        <f>COUNTIF(K:K,K1728)</f>
        <v>1</v>
      </c>
      <c r="O1728">
        <f ca="1">COUNTIF(M:M,M1728)</f>
        <v>1</v>
      </c>
    </row>
    <row r="1729" spans="1:15" x14ac:dyDescent="0.3">
      <c r="A1729">
        <v>4037</v>
      </c>
      <c r="B1729" t="s">
        <v>755</v>
      </c>
      <c r="C1729" t="s">
        <v>27</v>
      </c>
      <c r="D1729" t="s">
        <v>11</v>
      </c>
      <c r="E1729" s="8">
        <v>30663</v>
      </c>
      <c r="F1729" s="8">
        <v>39714</v>
      </c>
      <c r="G1729" s="3">
        <f ca="1">(TODAY()-E1729)/365</f>
        <v>37.454794520547942</v>
      </c>
      <c r="H1729" s="3">
        <f ca="1">(TODAY()-F1729)/365</f>
        <v>12.657534246575343</v>
      </c>
      <c r="I1729" t="s">
        <v>10</v>
      </c>
      <c r="J1729">
        <f t="shared" si="26"/>
        <v>50907.199999999997</v>
      </c>
      <c r="K1729">
        <v>50907.199999999997</v>
      </c>
      <c r="L1729">
        <f>(F1729-E1729)/365</f>
        <v>24.797260273972604</v>
      </c>
      <c r="M1729">
        <f ca="1">K1729/H1729</f>
        <v>4021.8891774891772</v>
      </c>
      <c r="N1729">
        <f>COUNTIF(K:K,K1729)</f>
        <v>1</v>
      </c>
      <c r="O1729">
        <f ca="1">COUNTIF(M:M,M1729)</f>
        <v>1</v>
      </c>
    </row>
    <row r="1730" spans="1:15" x14ac:dyDescent="0.3">
      <c r="A1730">
        <v>2231</v>
      </c>
      <c r="B1730" t="s">
        <v>676</v>
      </c>
      <c r="C1730" t="s">
        <v>678</v>
      </c>
      <c r="D1730" t="s">
        <v>11</v>
      </c>
      <c r="E1730" s="8">
        <v>36201</v>
      </c>
      <c r="F1730" s="8">
        <v>36424</v>
      </c>
      <c r="G1730" s="3">
        <f ca="1">(TODAY()-E1730)/365</f>
        <v>22.282191780821918</v>
      </c>
      <c r="H1730" s="3">
        <f ca="1">(TODAY()-F1730)/365</f>
        <v>21.671232876712327</v>
      </c>
      <c r="I1730" t="s">
        <v>10</v>
      </c>
      <c r="J1730">
        <f t="shared" si="26"/>
        <v>50904.58</v>
      </c>
      <c r="K1730">
        <v>50904.58</v>
      </c>
      <c r="L1730">
        <f>(F1730-E1730)/365</f>
        <v>0.61095890410958908</v>
      </c>
      <c r="M1730">
        <f ca="1">K1730/H1730</f>
        <v>2348.9471175726931</v>
      </c>
      <c r="N1730">
        <f>COUNTIF(K:K,K1730)</f>
        <v>2</v>
      </c>
      <c r="O1730">
        <f ca="1">COUNTIF(M:M,M1730)</f>
        <v>1</v>
      </c>
    </row>
    <row r="1731" spans="1:15" x14ac:dyDescent="0.3">
      <c r="A1731">
        <v>3318</v>
      </c>
      <c r="B1731" t="s">
        <v>676</v>
      </c>
      <c r="C1731" t="s">
        <v>678</v>
      </c>
      <c r="D1731" t="s">
        <v>11</v>
      </c>
      <c r="E1731" s="8">
        <v>32307</v>
      </c>
      <c r="F1731" s="8">
        <v>36039</v>
      </c>
      <c r="G1731" s="3">
        <f ca="1">(TODAY()-E1731)/365</f>
        <v>32.950684931506849</v>
      </c>
      <c r="H1731" s="3">
        <f ca="1">(TODAY()-F1731)/365</f>
        <v>22.726027397260275</v>
      </c>
      <c r="I1731" t="s">
        <v>10</v>
      </c>
      <c r="J1731">
        <f t="shared" ref="J1731:J1794" si="27">IF(K1731&gt;1000, K1731, 40*4*K1731)</f>
        <v>50904.58</v>
      </c>
      <c r="K1731">
        <v>50904.58</v>
      </c>
      <c r="L1731">
        <f>(F1731-E1731)/365</f>
        <v>10.224657534246575</v>
      </c>
      <c r="M1731">
        <f ca="1">K1731/H1731</f>
        <v>2239.9242555756482</v>
      </c>
      <c r="N1731">
        <f>COUNTIF(K:K,K1731)</f>
        <v>2</v>
      </c>
      <c r="O1731">
        <f ca="1">COUNTIF(M:M,M1731)</f>
        <v>1</v>
      </c>
    </row>
    <row r="1732" spans="1:15" x14ac:dyDescent="0.3">
      <c r="A1732">
        <v>4040</v>
      </c>
      <c r="B1732" t="s">
        <v>595</v>
      </c>
      <c r="C1732" t="s">
        <v>27</v>
      </c>
      <c r="D1732" t="s">
        <v>11</v>
      </c>
      <c r="E1732" s="8">
        <v>31349</v>
      </c>
      <c r="F1732" s="8">
        <v>40429</v>
      </c>
      <c r="G1732" s="3">
        <f ca="1">(TODAY()-E1732)/365</f>
        <v>35.575342465753423</v>
      </c>
      <c r="H1732" s="3">
        <f ca="1">(TODAY()-F1732)/365</f>
        <v>10.698630136986301</v>
      </c>
      <c r="I1732" t="s">
        <v>10</v>
      </c>
      <c r="J1732">
        <f t="shared" si="27"/>
        <v>50898.2</v>
      </c>
      <c r="K1732">
        <v>50898.2</v>
      </c>
      <c r="L1732">
        <f>(F1732-E1732)/365</f>
        <v>24.876712328767123</v>
      </c>
      <c r="M1732">
        <f ca="1">K1732/H1732</f>
        <v>4757.4501920614593</v>
      </c>
      <c r="N1732">
        <f>COUNTIF(K:K,K1732)</f>
        <v>1</v>
      </c>
      <c r="O1732">
        <f ca="1">COUNTIF(M:M,M1732)</f>
        <v>1</v>
      </c>
    </row>
    <row r="1733" spans="1:15" x14ac:dyDescent="0.3">
      <c r="A1733">
        <v>4039</v>
      </c>
      <c r="B1733" t="s">
        <v>469</v>
      </c>
      <c r="C1733" t="s">
        <v>454</v>
      </c>
      <c r="D1733" t="s">
        <v>11</v>
      </c>
      <c r="E1733" s="8">
        <v>33364</v>
      </c>
      <c r="F1733" s="8">
        <v>42437</v>
      </c>
      <c r="G1733" s="3">
        <f ca="1">(TODAY()-E1733)/365</f>
        <v>30.054794520547944</v>
      </c>
      <c r="H1733" s="3">
        <f ca="1">(TODAY()-F1733)/365</f>
        <v>5.1972602739726028</v>
      </c>
      <c r="I1733" t="s">
        <v>14</v>
      </c>
      <c r="J1733">
        <f t="shared" si="27"/>
        <v>50895.85</v>
      </c>
      <c r="K1733">
        <v>50895.85</v>
      </c>
      <c r="L1733">
        <f>(F1733-E1733)/365</f>
        <v>24.857534246575341</v>
      </c>
      <c r="M1733">
        <f ca="1">K1733/H1733</f>
        <v>9792.8230100158144</v>
      </c>
      <c r="N1733">
        <f>COUNTIF(K:K,K1733)</f>
        <v>1</v>
      </c>
      <c r="O1733">
        <f ca="1">COUNTIF(M:M,M1733)</f>
        <v>1</v>
      </c>
    </row>
    <row r="1734" spans="1:15" x14ac:dyDescent="0.3">
      <c r="A1734">
        <v>4103</v>
      </c>
      <c r="B1734" t="s">
        <v>746</v>
      </c>
      <c r="C1734" t="s">
        <v>599</v>
      </c>
      <c r="D1734" t="s">
        <v>11</v>
      </c>
      <c r="E1734" s="8">
        <v>31649</v>
      </c>
      <c r="F1734" s="8">
        <v>43206</v>
      </c>
      <c r="G1734" s="3">
        <f ca="1">(TODAY()-E1734)/365</f>
        <v>34.753424657534246</v>
      </c>
      <c r="H1734" s="3">
        <f ca="1">(TODAY()-F1734)/365</f>
        <v>3.0904109589041098</v>
      </c>
      <c r="I1734" t="s">
        <v>10</v>
      </c>
      <c r="J1734">
        <f t="shared" si="27"/>
        <v>50874.18</v>
      </c>
      <c r="K1734">
        <v>50874.18</v>
      </c>
      <c r="L1734">
        <f>(F1734-E1734)/365</f>
        <v>31.663013698630138</v>
      </c>
      <c r="M1734">
        <f ca="1">K1734/H1734</f>
        <v>16461.946542553189</v>
      </c>
      <c r="N1734">
        <f>COUNTIF(K:K,K1734)</f>
        <v>1</v>
      </c>
      <c r="O1734">
        <f ca="1">COUNTIF(M:M,M1734)</f>
        <v>1</v>
      </c>
    </row>
    <row r="1735" spans="1:15" x14ac:dyDescent="0.3">
      <c r="A1735">
        <v>4172</v>
      </c>
      <c r="B1735" t="s">
        <v>452</v>
      </c>
      <c r="C1735" t="s">
        <v>454</v>
      </c>
      <c r="D1735" t="s">
        <v>39</v>
      </c>
      <c r="E1735" s="8">
        <v>39195</v>
      </c>
      <c r="F1735" s="8">
        <v>43234</v>
      </c>
      <c r="G1735" s="3">
        <f ca="1">(TODAY()-E1735)/365</f>
        <v>14.079452054794521</v>
      </c>
      <c r="H1735" s="3">
        <f ca="1">(TODAY()-F1735)/365</f>
        <v>3.0136986301369864</v>
      </c>
      <c r="I1735" t="s">
        <v>14</v>
      </c>
      <c r="J1735">
        <f t="shared" si="27"/>
        <v>50841.23</v>
      </c>
      <c r="K1735">
        <v>50841.23</v>
      </c>
      <c r="L1735">
        <f>(F1735-E1735)/365</f>
        <v>11.065753424657535</v>
      </c>
      <c r="M1735">
        <f ca="1">K1735/H1735</f>
        <v>16870.0445</v>
      </c>
      <c r="N1735">
        <f>COUNTIF(K:K,K1735)</f>
        <v>1</v>
      </c>
      <c r="O1735">
        <f ca="1">COUNTIF(M:M,M1735)</f>
        <v>1</v>
      </c>
    </row>
    <row r="1736" spans="1:15" x14ac:dyDescent="0.3">
      <c r="A1736">
        <v>3598</v>
      </c>
      <c r="B1736" t="s">
        <v>741</v>
      </c>
      <c r="C1736" t="s">
        <v>576</v>
      </c>
      <c r="D1736" t="s">
        <v>11</v>
      </c>
      <c r="E1736" s="8">
        <v>39216</v>
      </c>
      <c r="F1736" s="8">
        <v>44268</v>
      </c>
      <c r="G1736" s="3">
        <f ca="1">(TODAY()-E1736)/365</f>
        <v>14.021917808219179</v>
      </c>
      <c r="H1736" s="3">
        <f ca="1">(TODAY()-F1736)/365</f>
        <v>0.18082191780821918</v>
      </c>
      <c r="I1736" t="s">
        <v>10</v>
      </c>
      <c r="J1736">
        <f t="shared" si="27"/>
        <v>50794.06</v>
      </c>
      <c r="K1736">
        <v>50794.06</v>
      </c>
      <c r="L1736">
        <f>(F1736-E1736)/365</f>
        <v>13.841095890410958</v>
      </c>
      <c r="M1736">
        <f ca="1">K1736/H1736</f>
        <v>280906.54393939395</v>
      </c>
      <c r="N1736">
        <f>COUNTIF(K:K,K1736)</f>
        <v>2</v>
      </c>
      <c r="O1736">
        <f ca="1">COUNTIF(M:M,M1736)</f>
        <v>1</v>
      </c>
    </row>
    <row r="1737" spans="1:15" x14ac:dyDescent="0.3">
      <c r="A1737">
        <v>1492</v>
      </c>
      <c r="B1737" t="s">
        <v>273</v>
      </c>
      <c r="C1737" t="s">
        <v>276</v>
      </c>
      <c r="D1737" t="s">
        <v>11</v>
      </c>
      <c r="E1737" s="8">
        <v>40854</v>
      </c>
      <c r="F1737" s="8">
        <v>40854</v>
      </c>
      <c r="G1737" s="3">
        <f ca="1">(TODAY()-E1737)/365</f>
        <v>9.5342465753424666</v>
      </c>
      <c r="H1737" s="3">
        <f ca="1">(TODAY()-F1737)/365</f>
        <v>9.5342465753424666</v>
      </c>
      <c r="I1737" t="s">
        <v>10</v>
      </c>
      <c r="J1737">
        <f t="shared" si="27"/>
        <v>50794.06</v>
      </c>
      <c r="K1737">
        <v>50794.06</v>
      </c>
      <c r="L1737">
        <f>(F1737-E1737)/365</f>
        <v>0</v>
      </c>
      <c r="M1737">
        <f ca="1">K1737/H1737</f>
        <v>5327.53790229885</v>
      </c>
      <c r="N1737">
        <f>COUNTIF(K:K,K1737)</f>
        <v>2</v>
      </c>
      <c r="O1737">
        <f ca="1">COUNTIF(M:M,M1737)</f>
        <v>1</v>
      </c>
    </row>
    <row r="1738" spans="1:15" x14ac:dyDescent="0.3">
      <c r="A1738">
        <v>3743</v>
      </c>
      <c r="B1738" t="s">
        <v>741</v>
      </c>
      <c r="C1738" t="s">
        <v>598</v>
      </c>
      <c r="D1738" t="s">
        <v>11</v>
      </c>
      <c r="E1738" s="8">
        <v>36598</v>
      </c>
      <c r="F1738" s="8">
        <v>42529</v>
      </c>
      <c r="G1738" s="3">
        <f ca="1">(TODAY()-E1738)/365</f>
        <v>21.194520547945206</v>
      </c>
      <c r="H1738" s="3">
        <f ca="1">(TODAY()-F1738)/365</f>
        <v>4.9452054794520546</v>
      </c>
      <c r="I1738" t="s">
        <v>10</v>
      </c>
      <c r="J1738">
        <f t="shared" si="27"/>
        <v>50787.72</v>
      </c>
      <c r="K1738">
        <v>50787.72</v>
      </c>
      <c r="L1738">
        <f>(F1738-E1738)/365</f>
        <v>16.24931506849315</v>
      </c>
      <c r="M1738">
        <f ca="1">K1738/H1738</f>
        <v>10270.09296398892</v>
      </c>
      <c r="N1738">
        <f>COUNTIF(K:K,K1738)</f>
        <v>3</v>
      </c>
      <c r="O1738">
        <f ca="1">COUNTIF(M:M,M1738)</f>
        <v>1</v>
      </c>
    </row>
    <row r="1739" spans="1:15" x14ac:dyDescent="0.3">
      <c r="A1739">
        <v>3979</v>
      </c>
      <c r="B1739" t="s">
        <v>471</v>
      </c>
      <c r="C1739" t="s">
        <v>454</v>
      </c>
      <c r="D1739" t="s">
        <v>11</v>
      </c>
      <c r="E1739" s="8">
        <v>33995</v>
      </c>
      <c r="F1739" s="8">
        <v>42027</v>
      </c>
      <c r="G1739" s="3">
        <f ca="1">(TODAY()-E1739)/365</f>
        <v>28.326027397260273</v>
      </c>
      <c r="H1739" s="3">
        <f ca="1">(TODAY()-F1739)/365</f>
        <v>6.3205479452054796</v>
      </c>
      <c r="I1739" t="s">
        <v>14</v>
      </c>
      <c r="J1739">
        <f t="shared" si="27"/>
        <v>50787.72</v>
      </c>
      <c r="K1739">
        <v>50787.72</v>
      </c>
      <c r="L1739">
        <f>(F1739-E1739)/365</f>
        <v>22.005479452054793</v>
      </c>
      <c r="M1739">
        <f ca="1">K1739/H1739</f>
        <v>8035.3349804941481</v>
      </c>
      <c r="N1739">
        <f>COUNTIF(K:K,K1739)</f>
        <v>3</v>
      </c>
      <c r="O1739">
        <f ca="1">COUNTIF(M:M,M1739)</f>
        <v>1</v>
      </c>
    </row>
    <row r="1740" spans="1:15" x14ac:dyDescent="0.3">
      <c r="A1740">
        <v>1465</v>
      </c>
      <c r="B1740" t="s">
        <v>447</v>
      </c>
      <c r="C1740" t="s">
        <v>448</v>
      </c>
      <c r="D1740" t="s">
        <v>11</v>
      </c>
      <c r="E1740" s="8">
        <v>41850</v>
      </c>
      <c r="F1740" s="8">
        <v>41850</v>
      </c>
      <c r="G1740" s="3">
        <f ca="1">(TODAY()-E1740)/365</f>
        <v>6.8054794520547945</v>
      </c>
      <c r="H1740" s="3">
        <f ca="1">(TODAY()-F1740)/365</f>
        <v>6.8054794520547945</v>
      </c>
      <c r="I1740" t="s">
        <v>14</v>
      </c>
      <c r="J1740">
        <f t="shared" si="27"/>
        <v>50787.72</v>
      </c>
      <c r="K1740">
        <v>50787.72</v>
      </c>
      <c r="L1740">
        <f>(F1740-E1740)/365</f>
        <v>0</v>
      </c>
      <c r="M1740">
        <f ca="1">K1740/H1740</f>
        <v>7462.7688405797107</v>
      </c>
      <c r="N1740">
        <f>COUNTIF(K:K,K1740)</f>
        <v>3</v>
      </c>
      <c r="O1740">
        <f ca="1">COUNTIF(M:M,M1740)</f>
        <v>1</v>
      </c>
    </row>
    <row r="1741" spans="1:15" x14ac:dyDescent="0.3">
      <c r="A1741">
        <v>1989</v>
      </c>
      <c r="B1741" t="s">
        <v>42</v>
      </c>
      <c r="C1741" t="s">
        <v>47</v>
      </c>
      <c r="D1741" t="s">
        <v>11</v>
      </c>
      <c r="E1741" s="8">
        <v>42921</v>
      </c>
      <c r="F1741" s="8">
        <v>42921</v>
      </c>
      <c r="G1741" s="3">
        <f ca="1">(TODAY()-E1741)/365</f>
        <v>3.871232876712329</v>
      </c>
      <c r="H1741" s="3">
        <f ca="1">(TODAY()-F1741)/365</f>
        <v>3.871232876712329</v>
      </c>
      <c r="I1741" t="s">
        <v>10</v>
      </c>
      <c r="J1741">
        <f t="shared" si="27"/>
        <v>50775</v>
      </c>
      <c r="K1741">
        <v>50775</v>
      </c>
      <c r="L1741">
        <f>(F1741-E1741)/365</f>
        <v>0</v>
      </c>
      <c r="M1741">
        <f ca="1">K1741/H1741</f>
        <v>13115.976645435243</v>
      </c>
      <c r="N1741">
        <f>COUNTIF(K:K,K1741)</f>
        <v>1</v>
      </c>
      <c r="O1741">
        <f ca="1">COUNTIF(M:M,M1741)</f>
        <v>1</v>
      </c>
    </row>
    <row r="1742" spans="1:15" x14ac:dyDescent="0.3">
      <c r="A1742">
        <v>2560</v>
      </c>
      <c r="B1742" t="s">
        <v>646</v>
      </c>
      <c r="C1742" t="s">
        <v>154</v>
      </c>
      <c r="D1742" t="s">
        <v>11</v>
      </c>
      <c r="E1742" s="8">
        <v>42731</v>
      </c>
      <c r="F1742" s="8">
        <v>43602</v>
      </c>
      <c r="G1742" s="3">
        <f ca="1">(TODAY()-E1742)/365</f>
        <v>4.3917808219178083</v>
      </c>
      <c r="H1742" s="3">
        <f ca="1">(TODAY()-F1742)/365</f>
        <v>2.0054794520547947</v>
      </c>
      <c r="I1742" t="s">
        <v>14</v>
      </c>
      <c r="J1742">
        <f t="shared" si="27"/>
        <v>50750.15</v>
      </c>
      <c r="K1742">
        <v>50750.15</v>
      </c>
      <c r="L1742">
        <f>(F1742-E1742)/365</f>
        <v>2.3863013698630136</v>
      </c>
      <c r="M1742">
        <f ca="1">K1742/H1742</f>
        <v>25305.74419398907</v>
      </c>
      <c r="N1742">
        <f>COUNTIF(K:K,K1742)</f>
        <v>2</v>
      </c>
      <c r="O1742">
        <f ca="1">COUNTIF(M:M,M1742)</f>
        <v>1</v>
      </c>
    </row>
    <row r="1743" spans="1:15" x14ac:dyDescent="0.3">
      <c r="A1743">
        <v>1590</v>
      </c>
      <c r="B1743" t="s">
        <v>536</v>
      </c>
      <c r="C1743" t="s">
        <v>538</v>
      </c>
      <c r="D1743" t="s">
        <v>11</v>
      </c>
      <c r="E1743" s="8">
        <v>41610</v>
      </c>
      <c r="F1743" s="8">
        <v>41610</v>
      </c>
      <c r="G1743" s="3">
        <f ca="1">(TODAY()-E1743)/365</f>
        <v>7.463013698630137</v>
      </c>
      <c r="H1743" s="3">
        <f ca="1">(TODAY()-F1743)/365</f>
        <v>7.463013698630137</v>
      </c>
      <c r="I1743" t="s">
        <v>14</v>
      </c>
      <c r="J1743">
        <f t="shared" si="27"/>
        <v>50750.15</v>
      </c>
      <c r="K1743">
        <v>50750.15</v>
      </c>
      <c r="L1743">
        <f>(F1743-E1743)/365</f>
        <v>0</v>
      </c>
      <c r="M1743">
        <f ca="1">K1743/H1743</f>
        <v>6800.2220080763582</v>
      </c>
      <c r="N1743">
        <f>COUNTIF(K:K,K1743)</f>
        <v>2</v>
      </c>
      <c r="O1743">
        <f ca="1">COUNTIF(M:M,M1743)</f>
        <v>1</v>
      </c>
    </row>
    <row r="1744" spans="1:15" x14ac:dyDescent="0.3">
      <c r="A1744">
        <v>3701</v>
      </c>
      <c r="B1744" t="s">
        <v>693</v>
      </c>
      <c r="C1744" t="s">
        <v>680</v>
      </c>
      <c r="D1744" t="s">
        <v>11</v>
      </c>
      <c r="E1744" s="8">
        <v>37056</v>
      </c>
      <c r="F1744" s="8">
        <v>42723</v>
      </c>
      <c r="G1744" s="3">
        <f ca="1">(TODAY()-E1744)/365</f>
        <v>19.93972602739726</v>
      </c>
      <c r="H1744" s="3">
        <f ca="1">(TODAY()-F1744)/365</f>
        <v>4.4136986301369863</v>
      </c>
      <c r="I1744" t="s">
        <v>14</v>
      </c>
      <c r="J1744">
        <f t="shared" si="27"/>
        <v>50749.83</v>
      </c>
      <c r="K1744">
        <v>50749.83</v>
      </c>
      <c r="L1744">
        <f>(F1744-E1744)/365</f>
        <v>15.526027397260274</v>
      </c>
      <c r="M1744">
        <f ca="1">K1744/H1744</f>
        <v>11498.254469273743</v>
      </c>
      <c r="N1744">
        <f>COUNTIF(K:K,K1744)</f>
        <v>9</v>
      </c>
      <c r="O1744">
        <f ca="1">COUNTIF(M:M,M1744)</f>
        <v>1</v>
      </c>
    </row>
    <row r="1745" spans="1:15" x14ac:dyDescent="0.3">
      <c r="A1745">
        <v>1015</v>
      </c>
      <c r="B1745" t="s">
        <v>249</v>
      </c>
      <c r="C1745" t="s">
        <v>157</v>
      </c>
      <c r="D1745" t="s">
        <v>11</v>
      </c>
      <c r="E1745" s="8">
        <v>42646</v>
      </c>
      <c r="F1745" s="8">
        <v>42646</v>
      </c>
      <c r="G1745" s="3">
        <f ca="1">(TODAY()-E1745)/365</f>
        <v>4.624657534246575</v>
      </c>
      <c r="H1745" s="3">
        <f ca="1">(TODAY()-F1745)/365</f>
        <v>4.624657534246575</v>
      </c>
      <c r="I1745" t="s">
        <v>14</v>
      </c>
      <c r="J1745">
        <f t="shared" si="27"/>
        <v>50749.83</v>
      </c>
      <c r="K1745">
        <v>50749.83</v>
      </c>
      <c r="L1745">
        <f>(F1745-E1745)/365</f>
        <v>0</v>
      </c>
      <c r="M1745">
        <f ca="1">K1745/H1745</f>
        <v>10973.748785545025</v>
      </c>
      <c r="N1745">
        <f>COUNTIF(K:K,K1745)</f>
        <v>9</v>
      </c>
      <c r="O1745">
        <f ca="1">COUNTIF(M:M,M1745)</f>
        <v>1</v>
      </c>
    </row>
    <row r="1746" spans="1:15" x14ac:dyDescent="0.3">
      <c r="A1746">
        <v>2227</v>
      </c>
      <c r="B1746" t="s">
        <v>438</v>
      </c>
      <c r="C1746" t="s">
        <v>179</v>
      </c>
      <c r="D1746" t="s">
        <v>11</v>
      </c>
      <c r="E1746" s="8">
        <v>42310</v>
      </c>
      <c r="F1746" s="8">
        <v>42529</v>
      </c>
      <c r="G1746" s="3">
        <f ca="1">(TODAY()-E1746)/365</f>
        <v>5.5452054794520551</v>
      </c>
      <c r="H1746" s="3">
        <f ca="1">(TODAY()-F1746)/365</f>
        <v>4.9452054794520546</v>
      </c>
      <c r="I1746" t="s">
        <v>14</v>
      </c>
      <c r="J1746">
        <f t="shared" si="27"/>
        <v>50749.83</v>
      </c>
      <c r="K1746">
        <v>50749.83</v>
      </c>
      <c r="L1746">
        <f>(F1746-E1746)/365</f>
        <v>0.6</v>
      </c>
      <c r="M1746">
        <f ca="1">K1746/H1746</f>
        <v>10262.430997229918</v>
      </c>
      <c r="N1746">
        <f>COUNTIF(K:K,K1746)</f>
        <v>9</v>
      </c>
      <c r="O1746">
        <f ca="1">COUNTIF(M:M,M1746)</f>
        <v>1</v>
      </c>
    </row>
    <row r="1747" spans="1:15" x14ac:dyDescent="0.3">
      <c r="A1747">
        <v>980</v>
      </c>
      <c r="B1747" t="s">
        <v>306</v>
      </c>
      <c r="C1747" t="s">
        <v>179</v>
      </c>
      <c r="D1747" t="s">
        <v>11</v>
      </c>
      <c r="E1747" s="8">
        <v>42457</v>
      </c>
      <c r="F1747" s="8">
        <v>42457</v>
      </c>
      <c r="G1747" s="3">
        <f ca="1">(TODAY()-E1747)/365</f>
        <v>5.1424657534246574</v>
      </c>
      <c r="H1747" s="3">
        <f ca="1">(TODAY()-F1747)/365</f>
        <v>5.1424657534246574</v>
      </c>
      <c r="I1747" t="s">
        <v>14</v>
      </c>
      <c r="J1747">
        <f t="shared" si="27"/>
        <v>50749.83</v>
      </c>
      <c r="K1747">
        <v>50749.83</v>
      </c>
      <c r="L1747">
        <f>(F1747-E1747)/365</f>
        <v>0</v>
      </c>
      <c r="M1747">
        <f ca="1">K1747/H1747</f>
        <v>9868.7735482152384</v>
      </c>
      <c r="N1747">
        <f>COUNTIF(K:K,K1747)</f>
        <v>9</v>
      </c>
      <c r="O1747">
        <f ca="1">COUNTIF(M:M,M1747)</f>
        <v>1</v>
      </c>
    </row>
    <row r="1748" spans="1:15" x14ac:dyDescent="0.3">
      <c r="A1748">
        <v>2221</v>
      </c>
      <c r="B1748" t="s">
        <v>755</v>
      </c>
      <c r="C1748" t="s">
        <v>572</v>
      </c>
      <c r="D1748" t="s">
        <v>11</v>
      </c>
      <c r="E1748" s="8">
        <v>42178</v>
      </c>
      <c r="F1748" s="8">
        <v>42380</v>
      </c>
      <c r="G1748" s="3">
        <f ca="1">(TODAY()-E1748)/365</f>
        <v>5.9068493150684933</v>
      </c>
      <c r="H1748" s="3">
        <f ca="1">(TODAY()-F1748)/365</f>
        <v>5.353424657534247</v>
      </c>
      <c r="I1748" t="s">
        <v>10</v>
      </c>
      <c r="J1748">
        <f t="shared" si="27"/>
        <v>50749.83</v>
      </c>
      <c r="K1748">
        <v>50749.83</v>
      </c>
      <c r="L1748">
        <f>(F1748-E1748)/365</f>
        <v>0.55342465753424652</v>
      </c>
      <c r="M1748">
        <f ca="1">K1748/H1748</f>
        <v>9479.8812436028657</v>
      </c>
      <c r="N1748">
        <f>COUNTIF(K:K,K1748)</f>
        <v>9</v>
      </c>
      <c r="O1748">
        <f ca="1">COUNTIF(M:M,M1748)</f>
        <v>1</v>
      </c>
    </row>
    <row r="1749" spans="1:15" x14ac:dyDescent="0.3">
      <c r="A1749">
        <v>1018</v>
      </c>
      <c r="B1749" t="s">
        <v>306</v>
      </c>
      <c r="C1749" t="s">
        <v>324</v>
      </c>
      <c r="D1749" t="s">
        <v>11</v>
      </c>
      <c r="E1749" s="8">
        <v>42278</v>
      </c>
      <c r="F1749" s="8">
        <v>42278</v>
      </c>
      <c r="G1749" s="3">
        <f ca="1">(TODAY()-E1749)/365</f>
        <v>5.6328767123287671</v>
      </c>
      <c r="H1749" s="3">
        <f ca="1">(TODAY()-F1749)/365</f>
        <v>5.6328767123287671</v>
      </c>
      <c r="I1749" t="s">
        <v>14</v>
      </c>
      <c r="J1749">
        <f t="shared" si="27"/>
        <v>50749.83</v>
      </c>
      <c r="K1749">
        <v>50749.83</v>
      </c>
      <c r="L1749">
        <f>(F1749-E1749)/365</f>
        <v>0</v>
      </c>
      <c r="M1749">
        <f ca="1">K1749/H1749</f>
        <v>9009.5758511673157</v>
      </c>
      <c r="N1749">
        <f>COUNTIF(K:K,K1749)</f>
        <v>9</v>
      </c>
      <c r="O1749">
        <f ca="1">COUNTIF(M:M,M1749)</f>
        <v>1</v>
      </c>
    </row>
    <row r="1750" spans="1:15" x14ac:dyDescent="0.3">
      <c r="A1750">
        <v>3408</v>
      </c>
      <c r="B1750" t="s">
        <v>564</v>
      </c>
      <c r="C1750" t="s">
        <v>573</v>
      </c>
      <c r="D1750" t="s">
        <v>11</v>
      </c>
      <c r="E1750" s="8">
        <v>37851</v>
      </c>
      <c r="F1750" s="8">
        <v>41967</v>
      </c>
      <c r="G1750" s="3">
        <f ca="1">(TODAY()-E1750)/365</f>
        <v>17.761643835616439</v>
      </c>
      <c r="H1750" s="3">
        <f ca="1">(TODAY()-F1750)/365</f>
        <v>6.484931506849315</v>
      </c>
      <c r="I1750" t="s">
        <v>10</v>
      </c>
      <c r="J1750">
        <f t="shared" si="27"/>
        <v>50749.83</v>
      </c>
      <c r="K1750">
        <v>50749.83</v>
      </c>
      <c r="L1750">
        <f>(F1750-E1750)/365</f>
        <v>11.276712328767124</v>
      </c>
      <c r="M1750">
        <f ca="1">K1750/H1750</f>
        <v>7825.8081749049434</v>
      </c>
      <c r="N1750">
        <f>COUNTIF(K:K,K1750)</f>
        <v>9</v>
      </c>
      <c r="O1750">
        <f ca="1">COUNTIF(M:M,M1750)</f>
        <v>1</v>
      </c>
    </row>
    <row r="1751" spans="1:15" x14ac:dyDescent="0.3">
      <c r="A1751">
        <v>1016</v>
      </c>
      <c r="B1751" t="s">
        <v>352</v>
      </c>
      <c r="C1751" t="s">
        <v>356</v>
      </c>
      <c r="D1751" t="s">
        <v>11</v>
      </c>
      <c r="E1751" s="8">
        <v>40854</v>
      </c>
      <c r="F1751" s="8">
        <v>40854</v>
      </c>
      <c r="G1751" s="3">
        <f ca="1">(TODAY()-E1751)/365</f>
        <v>9.5342465753424666</v>
      </c>
      <c r="H1751" s="3">
        <f ca="1">(TODAY()-F1751)/365</f>
        <v>9.5342465753424666</v>
      </c>
      <c r="I1751" t="s">
        <v>10</v>
      </c>
      <c r="J1751">
        <f t="shared" si="27"/>
        <v>50749.83</v>
      </c>
      <c r="K1751">
        <v>50749.83</v>
      </c>
      <c r="L1751">
        <f>(F1751-E1751)/365</f>
        <v>0</v>
      </c>
      <c r="M1751">
        <f ca="1">K1751/H1751</f>
        <v>5322.8988362068967</v>
      </c>
      <c r="N1751">
        <f>COUNTIF(K:K,K1751)</f>
        <v>9</v>
      </c>
      <c r="O1751">
        <f ca="1">COUNTIF(M:M,M1751)</f>
        <v>1</v>
      </c>
    </row>
    <row r="1752" spans="1:15" x14ac:dyDescent="0.3">
      <c r="A1752">
        <v>2817</v>
      </c>
      <c r="B1752" t="s">
        <v>352</v>
      </c>
      <c r="C1752" t="s">
        <v>356</v>
      </c>
      <c r="D1752" t="s">
        <v>11</v>
      </c>
      <c r="E1752" s="8">
        <v>37235</v>
      </c>
      <c r="F1752" s="8">
        <v>38817</v>
      </c>
      <c r="G1752" s="3">
        <f ca="1">(TODAY()-E1752)/365</f>
        <v>19.449315068493149</v>
      </c>
      <c r="H1752" s="3">
        <f ca="1">(TODAY()-F1752)/365</f>
        <v>15.115068493150686</v>
      </c>
      <c r="I1752" t="s">
        <v>10</v>
      </c>
      <c r="J1752">
        <f t="shared" si="27"/>
        <v>50749.83</v>
      </c>
      <c r="K1752">
        <v>50749.83</v>
      </c>
      <c r="L1752">
        <f>(F1752-E1752)/365</f>
        <v>4.3342465753424655</v>
      </c>
      <c r="M1752">
        <f ca="1">K1752/H1752</f>
        <v>3357.5653344208808</v>
      </c>
      <c r="N1752">
        <f>COUNTIF(K:K,K1752)</f>
        <v>9</v>
      </c>
      <c r="O1752">
        <f ca="1">COUNTIF(M:M,M1752)</f>
        <v>1</v>
      </c>
    </row>
    <row r="1753" spans="1:15" x14ac:dyDescent="0.3">
      <c r="A1753">
        <v>3288</v>
      </c>
      <c r="B1753" t="s">
        <v>681</v>
      </c>
      <c r="C1753" t="s">
        <v>265</v>
      </c>
      <c r="D1753" t="s">
        <v>11</v>
      </c>
      <c r="E1753" s="8">
        <v>38140</v>
      </c>
      <c r="F1753" s="8">
        <v>41764</v>
      </c>
      <c r="G1753" s="3">
        <f ca="1">(TODAY()-E1753)/365</f>
        <v>16.969863013698632</v>
      </c>
      <c r="H1753" s="3">
        <f ca="1">(TODAY()-F1753)/365</f>
        <v>7.0410958904109586</v>
      </c>
      <c r="I1753" t="s">
        <v>14</v>
      </c>
      <c r="J1753">
        <f t="shared" si="27"/>
        <v>50744.47</v>
      </c>
      <c r="K1753">
        <v>50744.47</v>
      </c>
      <c r="L1753">
        <f>(F1753-E1753)/365</f>
        <v>9.9287671232876704</v>
      </c>
      <c r="M1753">
        <f ca="1">K1753/H1753</f>
        <v>7206.8994357976662</v>
      </c>
      <c r="N1753">
        <f>COUNTIF(K:K,K1753)</f>
        <v>1</v>
      </c>
      <c r="O1753">
        <f ca="1">COUNTIF(M:M,M1753)</f>
        <v>1</v>
      </c>
    </row>
    <row r="1754" spans="1:15" x14ac:dyDescent="0.3">
      <c r="A1754">
        <v>3511</v>
      </c>
      <c r="B1754" t="s">
        <v>208</v>
      </c>
      <c r="C1754" t="s">
        <v>212</v>
      </c>
      <c r="D1754" t="s">
        <v>11</v>
      </c>
      <c r="E1754" s="8">
        <v>38320</v>
      </c>
      <c r="F1754" s="8">
        <v>42912</v>
      </c>
      <c r="G1754" s="3">
        <f ca="1">(TODAY()-E1754)/365</f>
        <v>16.476712328767125</v>
      </c>
      <c r="H1754" s="3">
        <f ca="1">(TODAY()-F1754)/365</f>
        <v>3.8958904109589043</v>
      </c>
      <c r="I1754" t="s">
        <v>14</v>
      </c>
      <c r="J1754">
        <f t="shared" si="27"/>
        <v>50743.74</v>
      </c>
      <c r="K1754">
        <v>50743.74</v>
      </c>
      <c r="L1754">
        <f>(F1754-E1754)/365</f>
        <v>12.580821917808219</v>
      </c>
      <c r="M1754">
        <f ca="1">K1754/H1754</f>
        <v>13024.940295358649</v>
      </c>
      <c r="N1754">
        <f>COUNTIF(K:K,K1754)</f>
        <v>1</v>
      </c>
      <c r="O1754">
        <f ca="1">COUNTIF(M:M,M1754)</f>
        <v>1</v>
      </c>
    </row>
    <row r="1755" spans="1:15" x14ac:dyDescent="0.3">
      <c r="A1755">
        <v>3759</v>
      </c>
      <c r="B1755" t="s">
        <v>249</v>
      </c>
      <c r="C1755" t="s">
        <v>265</v>
      </c>
      <c r="D1755" t="s">
        <v>11</v>
      </c>
      <c r="E1755" s="8">
        <v>37221</v>
      </c>
      <c r="F1755" s="8">
        <v>43234</v>
      </c>
      <c r="G1755" s="3">
        <f ca="1">(TODAY()-E1755)/365</f>
        <v>19.487671232876714</v>
      </c>
      <c r="H1755" s="3">
        <f ca="1">(TODAY()-F1755)/365</f>
        <v>3.0136986301369864</v>
      </c>
      <c r="I1755" t="s">
        <v>14</v>
      </c>
      <c r="J1755">
        <f t="shared" si="27"/>
        <v>50743.43</v>
      </c>
      <c r="K1755">
        <v>50743.43</v>
      </c>
      <c r="L1755">
        <f>(F1755-E1755)/365</f>
        <v>16.473972602739725</v>
      </c>
      <c r="M1755">
        <f ca="1">K1755/H1755</f>
        <v>16837.592681818183</v>
      </c>
      <c r="N1755">
        <f>COUNTIF(K:K,K1755)</f>
        <v>1</v>
      </c>
      <c r="O1755">
        <f ca="1">COUNTIF(M:M,M1755)</f>
        <v>1</v>
      </c>
    </row>
    <row r="1756" spans="1:15" x14ac:dyDescent="0.3">
      <c r="A1756">
        <v>2153</v>
      </c>
      <c r="B1756" t="s">
        <v>127</v>
      </c>
      <c r="C1756" t="s">
        <v>131</v>
      </c>
      <c r="D1756" t="s">
        <v>11</v>
      </c>
      <c r="E1756" s="8">
        <v>42968</v>
      </c>
      <c r="F1756" s="8">
        <v>43073</v>
      </c>
      <c r="G1756" s="3">
        <f ca="1">(TODAY()-E1756)/365</f>
        <v>3.7424657534246575</v>
      </c>
      <c r="H1756" s="3">
        <f ca="1">(TODAY()-F1756)/365</f>
        <v>3.4547945205479453</v>
      </c>
      <c r="I1756" t="s">
        <v>14</v>
      </c>
      <c r="J1756">
        <f t="shared" si="27"/>
        <v>50743.32</v>
      </c>
      <c r="K1756">
        <v>50743.32</v>
      </c>
      <c r="L1756">
        <f>(F1756-E1756)/365</f>
        <v>0.28767123287671231</v>
      </c>
      <c r="M1756">
        <f ca="1">K1756/H1756</f>
        <v>14687.796827914353</v>
      </c>
      <c r="N1756">
        <f>COUNTIF(K:K,K1756)</f>
        <v>1</v>
      </c>
      <c r="O1756">
        <f ca="1">COUNTIF(M:M,M1756)</f>
        <v>1</v>
      </c>
    </row>
    <row r="1757" spans="1:15" x14ac:dyDescent="0.3">
      <c r="A1757">
        <v>3750</v>
      </c>
      <c r="B1757" t="s">
        <v>306</v>
      </c>
      <c r="C1757" t="s">
        <v>154</v>
      </c>
      <c r="D1757" t="s">
        <v>11</v>
      </c>
      <c r="E1757" s="8">
        <v>36850</v>
      </c>
      <c r="F1757" s="8">
        <v>42828</v>
      </c>
      <c r="G1757" s="3">
        <f ca="1">(TODAY()-E1757)/365</f>
        <v>20.504109589041096</v>
      </c>
      <c r="H1757" s="3">
        <f ca="1">(TODAY()-F1757)/365</f>
        <v>4.1260273972602741</v>
      </c>
      <c r="I1757" t="s">
        <v>14</v>
      </c>
      <c r="J1757">
        <f t="shared" si="27"/>
        <v>50725.74</v>
      </c>
      <c r="K1757">
        <v>50725.74</v>
      </c>
      <c r="L1757">
        <f>(F1757-E1757)/365</f>
        <v>16.378082191780823</v>
      </c>
      <c r="M1757">
        <f ca="1">K1757/H1757</f>
        <v>12294.087051792827</v>
      </c>
      <c r="N1757">
        <f>COUNTIF(K:K,K1757)</f>
        <v>1</v>
      </c>
      <c r="O1757">
        <f ca="1">COUNTIF(M:M,M1757)</f>
        <v>1</v>
      </c>
    </row>
    <row r="1758" spans="1:15" x14ac:dyDescent="0.3">
      <c r="A1758">
        <v>3122</v>
      </c>
      <c r="B1758" t="s">
        <v>306</v>
      </c>
      <c r="C1758" t="s">
        <v>179</v>
      </c>
      <c r="D1758" t="s">
        <v>11</v>
      </c>
      <c r="E1758" s="8">
        <v>41449</v>
      </c>
      <c r="F1758" s="8">
        <v>44268</v>
      </c>
      <c r="G1758" s="3">
        <f ca="1">(TODAY()-E1758)/365</f>
        <v>7.904109589041096</v>
      </c>
      <c r="H1758" s="3">
        <f ca="1">(TODAY()-F1758)/365</f>
        <v>0.18082191780821918</v>
      </c>
      <c r="I1758" t="s">
        <v>14</v>
      </c>
      <c r="J1758">
        <f t="shared" si="27"/>
        <v>50657</v>
      </c>
      <c r="K1758">
        <v>50657</v>
      </c>
      <c r="L1758">
        <f>(F1758-E1758)/365</f>
        <v>7.7232876712328764</v>
      </c>
      <c r="M1758">
        <f ca="1">K1758/H1758</f>
        <v>280148.56060606061</v>
      </c>
      <c r="N1758">
        <f>COUNTIF(K:K,K1758)</f>
        <v>1</v>
      </c>
      <c r="O1758">
        <f ca="1">COUNTIF(M:M,M1758)</f>
        <v>1</v>
      </c>
    </row>
    <row r="1759" spans="1:15" x14ac:dyDescent="0.3">
      <c r="A1759">
        <v>3011</v>
      </c>
      <c r="B1759" t="s">
        <v>681</v>
      </c>
      <c r="C1759" t="s">
        <v>265</v>
      </c>
      <c r="D1759" t="s">
        <v>11</v>
      </c>
      <c r="E1759" s="8">
        <v>41302</v>
      </c>
      <c r="F1759" s="8">
        <v>43596</v>
      </c>
      <c r="G1759" s="3">
        <f ca="1">(TODAY()-E1759)/365</f>
        <v>8.3068493150684937</v>
      </c>
      <c r="H1759" s="3">
        <f ca="1">(TODAY()-F1759)/365</f>
        <v>2.021917808219178</v>
      </c>
      <c r="I1759" t="s">
        <v>14</v>
      </c>
      <c r="J1759">
        <f t="shared" si="27"/>
        <v>50652.18</v>
      </c>
      <c r="K1759">
        <v>50652.18</v>
      </c>
      <c r="L1759">
        <f>(F1759-E1759)/365</f>
        <v>6.2849315068493148</v>
      </c>
      <c r="M1759">
        <f ca="1">K1759/H1759</f>
        <v>25051.552439024392</v>
      </c>
      <c r="N1759">
        <f>COUNTIF(K:K,K1759)</f>
        <v>1</v>
      </c>
      <c r="O1759">
        <f ca="1">COUNTIF(M:M,M1759)</f>
        <v>1</v>
      </c>
    </row>
    <row r="1760" spans="1:15" x14ac:dyDescent="0.3">
      <c r="A1760">
        <v>1960</v>
      </c>
      <c r="B1760" t="s">
        <v>521</v>
      </c>
      <c r="C1760" t="s">
        <v>522</v>
      </c>
      <c r="D1760" t="s">
        <v>11</v>
      </c>
      <c r="E1760" s="8">
        <v>38572</v>
      </c>
      <c r="F1760" s="8">
        <v>38572</v>
      </c>
      <c r="G1760" s="3">
        <f ca="1">(TODAY()-E1760)/365</f>
        <v>15.786301369863013</v>
      </c>
      <c r="H1760" s="3">
        <f ca="1">(TODAY()-F1760)/365</f>
        <v>15.786301369863013</v>
      </c>
      <c r="I1760" t="s">
        <v>10</v>
      </c>
      <c r="J1760">
        <f t="shared" si="27"/>
        <v>50649.39</v>
      </c>
      <c r="K1760">
        <v>50649.39</v>
      </c>
      <c r="L1760">
        <f>(F1760-E1760)/365</f>
        <v>0</v>
      </c>
      <c r="M1760">
        <f ca="1">K1760/H1760</f>
        <v>3208.4393179451581</v>
      </c>
      <c r="N1760">
        <f>COUNTIF(K:K,K1760)</f>
        <v>1</v>
      </c>
      <c r="O1760">
        <f ca="1">COUNTIF(M:M,M1760)</f>
        <v>1</v>
      </c>
    </row>
    <row r="1761" spans="1:15" x14ac:dyDescent="0.3">
      <c r="A1761">
        <v>1187</v>
      </c>
      <c r="B1761" t="s">
        <v>233</v>
      </c>
      <c r="C1761" t="s">
        <v>236</v>
      </c>
      <c r="D1761" t="s">
        <v>11</v>
      </c>
      <c r="E1761" s="8">
        <v>43526</v>
      </c>
      <c r="F1761" s="8">
        <v>43526</v>
      </c>
      <c r="G1761" s="3">
        <f ca="1">(TODAY()-E1761)/365</f>
        <v>2.2136986301369861</v>
      </c>
      <c r="H1761" s="3">
        <f ca="1">(TODAY()-F1761)/365</f>
        <v>2.2136986301369861</v>
      </c>
      <c r="I1761" t="s">
        <v>10</v>
      </c>
      <c r="J1761">
        <f t="shared" si="27"/>
        <v>50588</v>
      </c>
      <c r="K1761">
        <v>50588</v>
      </c>
      <c r="L1761">
        <f>(F1761-E1761)/365</f>
        <v>0</v>
      </c>
      <c r="M1761">
        <f ca="1">K1761/H1761</f>
        <v>22852.252475247526</v>
      </c>
      <c r="N1761">
        <f>COUNTIF(K:K,K1761)</f>
        <v>6</v>
      </c>
      <c r="O1761">
        <f ca="1">COUNTIF(M:M,M1761)</f>
        <v>1</v>
      </c>
    </row>
    <row r="1762" spans="1:15" x14ac:dyDescent="0.3">
      <c r="A1762">
        <v>1185</v>
      </c>
      <c r="B1762" t="s">
        <v>233</v>
      </c>
      <c r="C1762" t="s">
        <v>236</v>
      </c>
      <c r="D1762" t="s">
        <v>11</v>
      </c>
      <c r="E1762" s="8">
        <v>43220</v>
      </c>
      <c r="F1762" s="8">
        <v>43220</v>
      </c>
      <c r="G1762" s="3">
        <f ca="1">(TODAY()-E1762)/365</f>
        <v>3.0520547945205481</v>
      </c>
      <c r="H1762" s="3">
        <f ca="1">(TODAY()-F1762)/365</f>
        <v>3.0520547945205481</v>
      </c>
      <c r="I1762" t="s">
        <v>10</v>
      </c>
      <c r="J1762">
        <f t="shared" si="27"/>
        <v>50588</v>
      </c>
      <c r="K1762">
        <v>50588</v>
      </c>
      <c r="L1762">
        <f>(F1762-E1762)/365</f>
        <v>0</v>
      </c>
      <c r="M1762">
        <f ca="1">K1762/H1762</f>
        <v>16575.062836624777</v>
      </c>
      <c r="N1762">
        <f>COUNTIF(K:K,K1762)</f>
        <v>6</v>
      </c>
      <c r="O1762">
        <f ca="1">COUNTIF(M:M,M1762)</f>
        <v>1</v>
      </c>
    </row>
    <row r="1763" spans="1:15" x14ac:dyDescent="0.3">
      <c r="A1763">
        <v>1181</v>
      </c>
      <c r="B1763" t="s">
        <v>233</v>
      </c>
      <c r="C1763" t="s">
        <v>236</v>
      </c>
      <c r="D1763" t="s">
        <v>11</v>
      </c>
      <c r="E1763" s="8">
        <v>43108</v>
      </c>
      <c r="F1763" s="8">
        <v>43108</v>
      </c>
      <c r="G1763" s="3">
        <f ca="1">(TODAY()-E1763)/365</f>
        <v>3.3589041095890413</v>
      </c>
      <c r="H1763" s="3">
        <f ca="1">(TODAY()-F1763)/365</f>
        <v>3.3589041095890413</v>
      </c>
      <c r="I1763" t="s">
        <v>10</v>
      </c>
      <c r="J1763">
        <f t="shared" si="27"/>
        <v>50588</v>
      </c>
      <c r="K1763">
        <v>50588</v>
      </c>
      <c r="L1763">
        <f>(F1763-E1763)/365</f>
        <v>0</v>
      </c>
      <c r="M1763">
        <f ca="1">K1763/H1763</f>
        <v>15060.864600326264</v>
      </c>
      <c r="N1763">
        <f>COUNTIF(K:K,K1763)</f>
        <v>6</v>
      </c>
      <c r="O1763">
        <f ca="1">COUNTIF(M:M,M1763)</f>
        <v>4</v>
      </c>
    </row>
    <row r="1764" spans="1:15" x14ac:dyDescent="0.3">
      <c r="A1764">
        <v>1182</v>
      </c>
      <c r="B1764" t="s">
        <v>233</v>
      </c>
      <c r="C1764" t="s">
        <v>236</v>
      </c>
      <c r="D1764" t="s">
        <v>11</v>
      </c>
      <c r="E1764" s="8">
        <v>43108</v>
      </c>
      <c r="F1764" s="8">
        <v>43108</v>
      </c>
      <c r="G1764" s="3">
        <f ca="1">(TODAY()-E1764)/365</f>
        <v>3.3589041095890413</v>
      </c>
      <c r="H1764" s="3">
        <f ca="1">(TODAY()-F1764)/365</f>
        <v>3.3589041095890413</v>
      </c>
      <c r="I1764" t="s">
        <v>10</v>
      </c>
      <c r="J1764">
        <f t="shared" si="27"/>
        <v>50588</v>
      </c>
      <c r="K1764">
        <v>50588</v>
      </c>
      <c r="L1764">
        <f>(F1764-E1764)/365</f>
        <v>0</v>
      </c>
      <c r="M1764">
        <f ca="1">K1764/H1764</f>
        <v>15060.864600326264</v>
      </c>
      <c r="N1764">
        <f>COUNTIF(K:K,K1764)</f>
        <v>6</v>
      </c>
      <c r="O1764">
        <f ca="1">COUNTIF(M:M,M1764)</f>
        <v>4</v>
      </c>
    </row>
    <row r="1765" spans="1:15" x14ac:dyDescent="0.3">
      <c r="A1765">
        <v>1183</v>
      </c>
      <c r="B1765" t="s">
        <v>233</v>
      </c>
      <c r="C1765" t="s">
        <v>236</v>
      </c>
      <c r="D1765" t="s">
        <v>11</v>
      </c>
      <c r="E1765" s="8">
        <v>43108</v>
      </c>
      <c r="F1765" s="8">
        <v>43108</v>
      </c>
      <c r="G1765" s="3">
        <f ca="1">(TODAY()-E1765)/365</f>
        <v>3.3589041095890413</v>
      </c>
      <c r="H1765" s="3">
        <f ca="1">(TODAY()-F1765)/365</f>
        <v>3.3589041095890413</v>
      </c>
      <c r="I1765" t="s">
        <v>10</v>
      </c>
      <c r="J1765">
        <f t="shared" si="27"/>
        <v>50588</v>
      </c>
      <c r="K1765">
        <v>50588</v>
      </c>
      <c r="L1765">
        <f>(F1765-E1765)/365</f>
        <v>0</v>
      </c>
      <c r="M1765">
        <f ca="1">K1765/H1765</f>
        <v>15060.864600326264</v>
      </c>
      <c r="N1765">
        <f>COUNTIF(K:K,K1765)</f>
        <v>6</v>
      </c>
      <c r="O1765">
        <f ca="1">COUNTIF(M:M,M1765)</f>
        <v>4</v>
      </c>
    </row>
    <row r="1766" spans="1:15" x14ac:dyDescent="0.3">
      <c r="A1766">
        <v>1184</v>
      </c>
      <c r="B1766" t="s">
        <v>233</v>
      </c>
      <c r="C1766" t="s">
        <v>236</v>
      </c>
      <c r="D1766" t="s">
        <v>11</v>
      </c>
      <c r="E1766" s="8">
        <v>43108</v>
      </c>
      <c r="F1766" s="8">
        <v>43108</v>
      </c>
      <c r="G1766" s="3">
        <f ca="1">(TODAY()-E1766)/365</f>
        <v>3.3589041095890413</v>
      </c>
      <c r="H1766" s="3">
        <f ca="1">(TODAY()-F1766)/365</f>
        <v>3.3589041095890413</v>
      </c>
      <c r="I1766" t="s">
        <v>10</v>
      </c>
      <c r="J1766">
        <f t="shared" si="27"/>
        <v>50588</v>
      </c>
      <c r="K1766">
        <v>50588</v>
      </c>
      <c r="L1766">
        <f>(F1766-E1766)/365</f>
        <v>0</v>
      </c>
      <c r="M1766">
        <f ca="1">K1766/H1766</f>
        <v>15060.864600326264</v>
      </c>
      <c r="N1766">
        <f>COUNTIF(K:K,K1766)</f>
        <v>6</v>
      </c>
      <c r="O1766">
        <f ca="1">COUNTIF(M:M,M1766)</f>
        <v>4</v>
      </c>
    </row>
    <row r="1767" spans="1:15" x14ac:dyDescent="0.3">
      <c r="A1767">
        <v>2777</v>
      </c>
      <c r="B1767" t="s">
        <v>249</v>
      </c>
      <c r="C1767" t="s">
        <v>265</v>
      </c>
      <c r="D1767" t="s">
        <v>11</v>
      </c>
      <c r="E1767" s="8">
        <v>42688</v>
      </c>
      <c r="F1767" s="8">
        <v>44158</v>
      </c>
      <c r="G1767" s="3">
        <f ca="1">(TODAY()-E1767)/365</f>
        <v>4.5095890410958903</v>
      </c>
      <c r="H1767" s="3">
        <f ca="1">(TODAY()-F1767)/365</f>
        <v>0.48219178082191783</v>
      </c>
      <c r="I1767" t="s">
        <v>14</v>
      </c>
      <c r="J1767">
        <f t="shared" si="27"/>
        <v>50500.17</v>
      </c>
      <c r="K1767">
        <v>50500.17</v>
      </c>
      <c r="L1767">
        <f>(F1767-E1767)/365</f>
        <v>4.0273972602739727</v>
      </c>
      <c r="M1767">
        <f ca="1">K1767/H1767</f>
        <v>104730.46619318181</v>
      </c>
      <c r="N1767">
        <f>COUNTIF(K:K,K1767)</f>
        <v>1</v>
      </c>
      <c r="O1767">
        <f ca="1">COUNTIF(M:M,M1767)</f>
        <v>1</v>
      </c>
    </row>
    <row r="1768" spans="1:15" x14ac:dyDescent="0.3">
      <c r="A1768">
        <v>3154</v>
      </c>
      <c r="B1768" t="s">
        <v>249</v>
      </c>
      <c r="C1768" t="s">
        <v>265</v>
      </c>
      <c r="D1768" t="s">
        <v>11</v>
      </c>
      <c r="E1768" s="8">
        <v>41176</v>
      </c>
      <c r="F1768" s="8">
        <v>44130</v>
      </c>
      <c r="G1768" s="3">
        <f ca="1">(TODAY()-E1768)/365</f>
        <v>8.6520547945205486</v>
      </c>
      <c r="H1768" s="3">
        <f ca="1">(TODAY()-F1768)/365</f>
        <v>0.55890410958904113</v>
      </c>
      <c r="I1768" t="s">
        <v>14</v>
      </c>
      <c r="J1768">
        <f t="shared" si="27"/>
        <v>50500.15</v>
      </c>
      <c r="K1768">
        <v>50500.15</v>
      </c>
      <c r="L1768">
        <f>(F1768-E1768)/365</f>
        <v>8.0931506849315067</v>
      </c>
      <c r="M1768">
        <f ca="1">K1768/H1768</f>
        <v>90355.660539215678</v>
      </c>
      <c r="N1768">
        <f>COUNTIF(K:K,K1768)</f>
        <v>1</v>
      </c>
      <c r="O1768">
        <f ca="1">COUNTIF(M:M,M1768)</f>
        <v>1</v>
      </c>
    </row>
    <row r="1769" spans="1:15" x14ac:dyDescent="0.3">
      <c r="A1769">
        <v>3951</v>
      </c>
      <c r="B1769" t="s">
        <v>233</v>
      </c>
      <c r="C1769" t="s">
        <v>234</v>
      </c>
      <c r="D1769" t="s">
        <v>11</v>
      </c>
      <c r="E1769" s="8">
        <v>35289</v>
      </c>
      <c r="F1769" s="8">
        <v>43073</v>
      </c>
      <c r="G1769" s="3">
        <f ca="1">(TODAY()-E1769)/365</f>
        <v>24.780821917808218</v>
      </c>
      <c r="H1769" s="3">
        <f ca="1">(TODAY()-F1769)/365</f>
        <v>3.4547945205479453</v>
      </c>
      <c r="I1769" t="s">
        <v>10</v>
      </c>
      <c r="J1769">
        <f t="shared" si="27"/>
        <v>50400</v>
      </c>
      <c r="K1769">
        <v>50400</v>
      </c>
      <c r="L1769">
        <f>(F1769-E1769)/365</f>
        <v>21.326027397260273</v>
      </c>
      <c r="M1769">
        <f ca="1">K1769/H1769</f>
        <v>14588.421887390959</v>
      </c>
      <c r="N1769">
        <f>COUNTIF(K:K,K1769)</f>
        <v>18</v>
      </c>
      <c r="O1769">
        <f ca="1">COUNTIF(M:M,M1769)</f>
        <v>1</v>
      </c>
    </row>
    <row r="1770" spans="1:15" x14ac:dyDescent="0.3">
      <c r="A1770">
        <v>766</v>
      </c>
      <c r="B1770" t="s">
        <v>233</v>
      </c>
      <c r="C1770" t="s">
        <v>234</v>
      </c>
      <c r="D1770" t="s">
        <v>11</v>
      </c>
      <c r="E1770" s="8">
        <v>41372</v>
      </c>
      <c r="F1770" s="8">
        <v>41372</v>
      </c>
      <c r="G1770" s="3">
        <f ca="1">(TODAY()-E1770)/365</f>
        <v>8.1150684931506856</v>
      </c>
      <c r="H1770" s="3">
        <f ca="1">(TODAY()-F1770)/365</f>
        <v>8.1150684931506856</v>
      </c>
      <c r="I1770" t="s">
        <v>10</v>
      </c>
      <c r="J1770">
        <f t="shared" si="27"/>
        <v>50400</v>
      </c>
      <c r="K1770">
        <v>50400</v>
      </c>
      <c r="L1770">
        <f>(F1770-E1770)/365</f>
        <v>0</v>
      </c>
      <c r="M1770">
        <f ca="1">K1770/H1770</f>
        <v>6210.6684672518568</v>
      </c>
      <c r="N1770">
        <f>COUNTIF(K:K,K1770)</f>
        <v>18</v>
      </c>
      <c r="O1770">
        <f ca="1">COUNTIF(M:M,M1770)</f>
        <v>4</v>
      </c>
    </row>
    <row r="1771" spans="1:15" x14ac:dyDescent="0.3">
      <c r="A1771">
        <v>767</v>
      </c>
      <c r="B1771" t="s">
        <v>233</v>
      </c>
      <c r="C1771" t="s">
        <v>234</v>
      </c>
      <c r="D1771" t="s">
        <v>11</v>
      </c>
      <c r="E1771" s="8">
        <v>41372</v>
      </c>
      <c r="F1771" s="8">
        <v>41372</v>
      </c>
      <c r="G1771" s="3">
        <f ca="1">(TODAY()-E1771)/365</f>
        <v>8.1150684931506856</v>
      </c>
      <c r="H1771" s="3">
        <f ca="1">(TODAY()-F1771)/365</f>
        <v>8.1150684931506856</v>
      </c>
      <c r="I1771" t="s">
        <v>10</v>
      </c>
      <c r="J1771">
        <f t="shared" si="27"/>
        <v>50400</v>
      </c>
      <c r="K1771">
        <v>50400</v>
      </c>
      <c r="L1771">
        <f>(F1771-E1771)/365</f>
        <v>0</v>
      </c>
      <c r="M1771">
        <f ca="1">K1771/H1771</f>
        <v>6210.6684672518568</v>
      </c>
      <c r="N1771">
        <f>COUNTIF(K:K,K1771)</f>
        <v>18</v>
      </c>
      <c r="O1771">
        <f ca="1">COUNTIF(M:M,M1771)</f>
        <v>4</v>
      </c>
    </row>
    <row r="1772" spans="1:15" x14ac:dyDescent="0.3">
      <c r="A1772">
        <v>768</v>
      </c>
      <c r="B1772" t="s">
        <v>233</v>
      </c>
      <c r="C1772" t="s">
        <v>234</v>
      </c>
      <c r="D1772" t="s">
        <v>11</v>
      </c>
      <c r="E1772" s="8">
        <v>41372</v>
      </c>
      <c r="F1772" s="8">
        <v>41372</v>
      </c>
      <c r="G1772" s="3">
        <f ca="1">(TODAY()-E1772)/365</f>
        <v>8.1150684931506856</v>
      </c>
      <c r="H1772" s="3">
        <f ca="1">(TODAY()-F1772)/365</f>
        <v>8.1150684931506856</v>
      </c>
      <c r="I1772" t="s">
        <v>10</v>
      </c>
      <c r="J1772">
        <f t="shared" si="27"/>
        <v>50400</v>
      </c>
      <c r="K1772">
        <v>50400</v>
      </c>
      <c r="L1772">
        <f>(F1772-E1772)/365</f>
        <v>0</v>
      </c>
      <c r="M1772">
        <f ca="1">K1772/H1772</f>
        <v>6210.6684672518568</v>
      </c>
      <c r="N1772">
        <f>COUNTIF(K:K,K1772)</f>
        <v>18</v>
      </c>
      <c r="O1772">
        <f ca="1">COUNTIF(M:M,M1772)</f>
        <v>4</v>
      </c>
    </row>
    <row r="1773" spans="1:15" x14ac:dyDescent="0.3">
      <c r="A1773">
        <v>769</v>
      </c>
      <c r="B1773" t="s">
        <v>233</v>
      </c>
      <c r="C1773" t="s">
        <v>234</v>
      </c>
      <c r="D1773" t="s">
        <v>11</v>
      </c>
      <c r="E1773" s="8">
        <v>41372</v>
      </c>
      <c r="F1773" s="8">
        <v>41372</v>
      </c>
      <c r="G1773" s="3">
        <f ca="1">(TODAY()-E1773)/365</f>
        <v>8.1150684931506856</v>
      </c>
      <c r="H1773" s="3">
        <f ca="1">(TODAY()-F1773)/365</f>
        <v>8.1150684931506856</v>
      </c>
      <c r="I1773" t="s">
        <v>10</v>
      </c>
      <c r="J1773">
        <f t="shared" si="27"/>
        <v>50400</v>
      </c>
      <c r="K1773">
        <v>50400</v>
      </c>
      <c r="L1773">
        <f>(F1773-E1773)/365</f>
        <v>0</v>
      </c>
      <c r="M1773">
        <f ca="1">K1773/H1773</f>
        <v>6210.6684672518568</v>
      </c>
      <c r="N1773">
        <f>COUNTIF(K:K,K1773)</f>
        <v>18</v>
      </c>
      <c r="O1773">
        <f ca="1">COUNTIF(M:M,M1773)</f>
        <v>4</v>
      </c>
    </row>
    <row r="1774" spans="1:15" x14ac:dyDescent="0.3">
      <c r="A1774">
        <v>761</v>
      </c>
      <c r="B1774" t="s">
        <v>233</v>
      </c>
      <c r="C1774" t="s">
        <v>234</v>
      </c>
      <c r="D1774" t="s">
        <v>11</v>
      </c>
      <c r="E1774" s="8">
        <v>41281</v>
      </c>
      <c r="F1774" s="8">
        <v>41281</v>
      </c>
      <c r="G1774" s="3">
        <f ca="1">(TODAY()-E1774)/365</f>
        <v>8.3643835616438356</v>
      </c>
      <c r="H1774" s="3">
        <f ca="1">(TODAY()-F1774)/365</f>
        <v>8.3643835616438356</v>
      </c>
      <c r="I1774" t="s">
        <v>10</v>
      </c>
      <c r="J1774">
        <f t="shared" si="27"/>
        <v>50400</v>
      </c>
      <c r="K1774">
        <v>50400</v>
      </c>
      <c r="L1774">
        <f>(F1774-E1774)/365</f>
        <v>0</v>
      </c>
      <c r="M1774">
        <f ca="1">K1774/H1774</f>
        <v>6025.548640681297</v>
      </c>
      <c r="N1774">
        <f>COUNTIF(K:K,K1774)</f>
        <v>18</v>
      </c>
      <c r="O1774">
        <f ca="1">COUNTIF(M:M,M1774)</f>
        <v>5</v>
      </c>
    </row>
    <row r="1775" spans="1:15" x14ac:dyDescent="0.3">
      <c r="A1775">
        <v>762</v>
      </c>
      <c r="B1775" t="s">
        <v>233</v>
      </c>
      <c r="C1775" t="s">
        <v>234</v>
      </c>
      <c r="D1775" t="s">
        <v>11</v>
      </c>
      <c r="E1775" s="8">
        <v>41281</v>
      </c>
      <c r="F1775" s="8">
        <v>41281</v>
      </c>
      <c r="G1775" s="3">
        <f ca="1">(TODAY()-E1775)/365</f>
        <v>8.3643835616438356</v>
      </c>
      <c r="H1775" s="3">
        <f ca="1">(TODAY()-F1775)/365</f>
        <v>8.3643835616438356</v>
      </c>
      <c r="I1775" t="s">
        <v>10</v>
      </c>
      <c r="J1775">
        <f t="shared" si="27"/>
        <v>50400</v>
      </c>
      <c r="K1775">
        <v>50400</v>
      </c>
      <c r="L1775">
        <f>(F1775-E1775)/365</f>
        <v>0</v>
      </c>
      <c r="M1775">
        <f ca="1">K1775/H1775</f>
        <v>6025.548640681297</v>
      </c>
      <c r="N1775">
        <f>COUNTIF(K:K,K1775)</f>
        <v>18</v>
      </c>
      <c r="O1775">
        <f ca="1">COUNTIF(M:M,M1775)</f>
        <v>5</v>
      </c>
    </row>
    <row r="1776" spans="1:15" x14ac:dyDescent="0.3">
      <c r="A1776">
        <v>763</v>
      </c>
      <c r="B1776" t="s">
        <v>233</v>
      </c>
      <c r="C1776" t="s">
        <v>234</v>
      </c>
      <c r="D1776" t="s">
        <v>11</v>
      </c>
      <c r="E1776" s="8">
        <v>41281</v>
      </c>
      <c r="F1776" s="8">
        <v>41281</v>
      </c>
      <c r="G1776" s="3">
        <f ca="1">(TODAY()-E1776)/365</f>
        <v>8.3643835616438356</v>
      </c>
      <c r="H1776" s="3">
        <f ca="1">(TODAY()-F1776)/365</f>
        <v>8.3643835616438356</v>
      </c>
      <c r="I1776" t="s">
        <v>10</v>
      </c>
      <c r="J1776">
        <f t="shared" si="27"/>
        <v>50400</v>
      </c>
      <c r="K1776">
        <v>50400</v>
      </c>
      <c r="L1776">
        <f>(F1776-E1776)/365</f>
        <v>0</v>
      </c>
      <c r="M1776">
        <f ca="1">K1776/H1776</f>
        <v>6025.548640681297</v>
      </c>
      <c r="N1776">
        <f>COUNTIF(K:K,K1776)</f>
        <v>18</v>
      </c>
      <c r="O1776">
        <f ca="1">COUNTIF(M:M,M1776)</f>
        <v>5</v>
      </c>
    </row>
    <row r="1777" spans="1:15" x14ac:dyDescent="0.3">
      <c r="A1777">
        <v>764</v>
      </c>
      <c r="B1777" t="s">
        <v>233</v>
      </c>
      <c r="C1777" t="s">
        <v>234</v>
      </c>
      <c r="D1777" t="s">
        <v>11</v>
      </c>
      <c r="E1777" s="8">
        <v>41281</v>
      </c>
      <c r="F1777" s="8">
        <v>41281</v>
      </c>
      <c r="G1777" s="3">
        <f ca="1">(TODAY()-E1777)/365</f>
        <v>8.3643835616438356</v>
      </c>
      <c r="H1777" s="3">
        <f ca="1">(TODAY()-F1777)/365</f>
        <v>8.3643835616438356</v>
      </c>
      <c r="I1777" t="s">
        <v>10</v>
      </c>
      <c r="J1777">
        <f t="shared" si="27"/>
        <v>50400</v>
      </c>
      <c r="K1777">
        <v>50400</v>
      </c>
      <c r="L1777">
        <f>(F1777-E1777)/365</f>
        <v>0</v>
      </c>
      <c r="M1777">
        <f ca="1">K1777/H1777</f>
        <v>6025.548640681297</v>
      </c>
      <c r="N1777">
        <f>COUNTIF(K:K,K1777)</f>
        <v>18</v>
      </c>
      <c r="O1777">
        <f ca="1">COUNTIF(M:M,M1777)</f>
        <v>5</v>
      </c>
    </row>
    <row r="1778" spans="1:15" x14ac:dyDescent="0.3">
      <c r="A1778">
        <v>765</v>
      </c>
      <c r="B1778" t="s">
        <v>233</v>
      </c>
      <c r="C1778" t="s">
        <v>234</v>
      </c>
      <c r="D1778" t="s">
        <v>11</v>
      </c>
      <c r="E1778" s="8">
        <v>41281</v>
      </c>
      <c r="F1778" s="8">
        <v>41281</v>
      </c>
      <c r="G1778" s="3">
        <f ca="1">(TODAY()-E1778)/365</f>
        <v>8.3643835616438356</v>
      </c>
      <c r="H1778" s="3">
        <f ca="1">(TODAY()-F1778)/365</f>
        <v>8.3643835616438356</v>
      </c>
      <c r="I1778" t="s">
        <v>10</v>
      </c>
      <c r="J1778">
        <f t="shared" si="27"/>
        <v>50400</v>
      </c>
      <c r="K1778">
        <v>50400</v>
      </c>
      <c r="L1778">
        <f>(F1778-E1778)/365</f>
        <v>0</v>
      </c>
      <c r="M1778">
        <f ca="1">K1778/H1778</f>
        <v>6025.548640681297</v>
      </c>
      <c r="N1778">
        <f>COUNTIF(K:K,K1778)</f>
        <v>18</v>
      </c>
      <c r="O1778">
        <f ca="1">COUNTIF(M:M,M1778)</f>
        <v>5</v>
      </c>
    </row>
    <row r="1779" spans="1:15" x14ac:dyDescent="0.3">
      <c r="A1779">
        <v>756</v>
      </c>
      <c r="B1779" t="s">
        <v>233</v>
      </c>
      <c r="C1779" t="s">
        <v>234</v>
      </c>
      <c r="D1779" t="s">
        <v>11</v>
      </c>
      <c r="E1779" s="8">
        <v>40917</v>
      </c>
      <c r="F1779" s="8">
        <v>40917</v>
      </c>
      <c r="G1779" s="3">
        <f ca="1">(TODAY()-E1779)/365</f>
        <v>9.3616438356164391</v>
      </c>
      <c r="H1779" s="3">
        <f ca="1">(TODAY()-F1779)/365</f>
        <v>9.3616438356164391</v>
      </c>
      <c r="I1779" t="s">
        <v>10</v>
      </c>
      <c r="J1779">
        <f t="shared" si="27"/>
        <v>50400</v>
      </c>
      <c r="K1779">
        <v>50400</v>
      </c>
      <c r="L1779">
        <f>(F1779-E1779)/365</f>
        <v>0</v>
      </c>
      <c r="M1779">
        <f ca="1">K1779/H1779</f>
        <v>5383.6698858647933</v>
      </c>
      <c r="N1779">
        <f>COUNTIF(K:K,K1779)</f>
        <v>18</v>
      </c>
      <c r="O1779">
        <f ca="1">COUNTIF(M:M,M1779)</f>
        <v>5</v>
      </c>
    </row>
    <row r="1780" spans="1:15" x14ac:dyDescent="0.3">
      <c r="A1780">
        <v>757</v>
      </c>
      <c r="B1780" t="s">
        <v>233</v>
      </c>
      <c r="C1780" t="s">
        <v>234</v>
      </c>
      <c r="D1780" t="s">
        <v>11</v>
      </c>
      <c r="E1780" s="8">
        <v>40917</v>
      </c>
      <c r="F1780" s="8">
        <v>40917</v>
      </c>
      <c r="G1780" s="3">
        <f ca="1">(TODAY()-E1780)/365</f>
        <v>9.3616438356164391</v>
      </c>
      <c r="H1780" s="3">
        <f ca="1">(TODAY()-F1780)/365</f>
        <v>9.3616438356164391</v>
      </c>
      <c r="I1780" t="s">
        <v>10</v>
      </c>
      <c r="J1780">
        <f t="shared" si="27"/>
        <v>50400</v>
      </c>
      <c r="K1780">
        <v>50400</v>
      </c>
      <c r="L1780">
        <f>(F1780-E1780)/365</f>
        <v>0</v>
      </c>
      <c r="M1780">
        <f ca="1">K1780/H1780</f>
        <v>5383.6698858647933</v>
      </c>
      <c r="N1780">
        <f>COUNTIF(K:K,K1780)</f>
        <v>18</v>
      </c>
      <c r="O1780">
        <f ca="1">COUNTIF(M:M,M1780)</f>
        <v>5</v>
      </c>
    </row>
    <row r="1781" spans="1:15" x14ac:dyDescent="0.3">
      <c r="A1781">
        <v>758</v>
      </c>
      <c r="B1781" t="s">
        <v>233</v>
      </c>
      <c r="C1781" t="s">
        <v>234</v>
      </c>
      <c r="D1781" t="s">
        <v>11</v>
      </c>
      <c r="E1781" s="8">
        <v>40917</v>
      </c>
      <c r="F1781" s="8">
        <v>40917</v>
      </c>
      <c r="G1781" s="3">
        <f ca="1">(TODAY()-E1781)/365</f>
        <v>9.3616438356164391</v>
      </c>
      <c r="H1781" s="3">
        <f ca="1">(TODAY()-F1781)/365</f>
        <v>9.3616438356164391</v>
      </c>
      <c r="I1781" t="s">
        <v>10</v>
      </c>
      <c r="J1781">
        <f t="shared" si="27"/>
        <v>50400</v>
      </c>
      <c r="K1781">
        <v>50400</v>
      </c>
      <c r="L1781">
        <f>(F1781-E1781)/365</f>
        <v>0</v>
      </c>
      <c r="M1781">
        <f ca="1">K1781/H1781</f>
        <v>5383.6698858647933</v>
      </c>
      <c r="N1781">
        <f>COUNTIF(K:K,K1781)</f>
        <v>18</v>
      </c>
      <c r="O1781">
        <f ca="1">COUNTIF(M:M,M1781)</f>
        <v>5</v>
      </c>
    </row>
    <row r="1782" spans="1:15" x14ac:dyDescent="0.3">
      <c r="A1782">
        <v>759</v>
      </c>
      <c r="B1782" t="s">
        <v>233</v>
      </c>
      <c r="C1782" t="s">
        <v>234</v>
      </c>
      <c r="D1782" t="s">
        <v>11</v>
      </c>
      <c r="E1782" s="8">
        <v>40917</v>
      </c>
      <c r="F1782" s="8">
        <v>40917</v>
      </c>
      <c r="G1782" s="3">
        <f ca="1">(TODAY()-E1782)/365</f>
        <v>9.3616438356164391</v>
      </c>
      <c r="H1782" s="3">
        <f ca="1">(TODAY()-F1782)/365</f>
        <v>9.3616438356164391</v>
      </c>
      <c r="I1782" t="s">
        <v>10</v>
      </c>
      <c r="J1782">
        <f t="shared" si="27"/>
        <v>50400</v>
      </c>
      <c r="K1782">
        <v>50400</v>
      </c>
      <c r="L1782">
        <f>(F1782-E1782)/365</f>
        <v>0</v>
      </c>
      <c r="M1782">
        <f ca="1">K1782/H1782</f>
        <v>5383.6698858647933</v>
      </c>
      <c r="N1782">
        <f>COUNTIF(K:K,K1782)</f>
        <v>18</v>
      </c>
      <c r="O1782">
        <f ca="1">COUNTIF(M:M,M1782)</f>
        <v>5</v>
      </c>
    </row>
    <row r="1783" spans="1:15" x14ac:dyDescent="0.3">
      <c r="A1783">
        <v>760</v>
      </c>
      <c r="B1783" t="s">
        <v>233</v>
      </c>
      <c r="C1783" t="s">
        <v>234</v>
      </c>
      <c r="D1783" t="s">
        <v>11</v>
      </c>
      <c r="E1783" s="8">
        <v>40917</v>
      </c>
      <c r="F1783" s="8">
        <v>40917</v>
      </c>
      <c r="G1783" s="3">
        <f ca="1">(TODAY()-E1783)/365</f>
        <v>9.3616438356164391</v>
      </c>
      <c r="H1783" s="3">
        <f ca="1">(TODAY()-F1783)/365</f>
        <v>9.3616438356164391</v>
      </c>
      <c r="I1783" t="s">
        <v>10</v>
      </c>
      <c r="J1783">
        <f t="shared" si="27"/>
        <v>50400</v>
      </c>
      <c r="K1783">
        <v>50400</v>
      </c>
      <c r="L1783">
        <f>(F1783-E1783)/365</f>
        <v>0</v>
      </c>
      <c r="M1783">
        <f ca="1">K1783/H1783</f>
        <v>5383.6698858647933</v>
      </c>
      <c r="N1783">
        <f>COUNTIF(K:K,K1783)</f>
        <v>18</v>
      </c>
      <c r="O1783">
        <f ca="1">COUNTIF(M:M,M1783)</f>
        <v>5</v>
      </c>
    </row>
    <row r="1784" spans="1:15" x14ac:dyDescent="0.3">
      <c r="A1784">
        <v>753</v>
      </c>
      <c r="B1784" t="s">
        <v>233</v>
      </c>
      <c r="C1784" t="s">
        <v>234</v>
      </c>
      <c r="D1784" t="s">
        <v>11</v>
      </c>
      <c r="E1784" s="8">
        <v>40553</v>
      </c>
      <c r="F1784" s="8">
        <v>40553</v>
      </c>
      <c r="G1784" s="3">
        <f ca="1">(TODAY()-E1784)/365</f>
        <v>10.358904109589041</v>
      </c>
      <c r="H1784" s="3">
        <f ca="1">(TODAY()-F1784)/365</f>
        <v>10.358904109589041</v>
      </c>
      <c r="I1784" t="s">
        <v>10</v>
      </c>
      <c r="J1784">
        <f t="shared" si="27"/>
        <v>50400</v>
      </c>
      <c r="K1784">
        <v>50400</v>
      </c>
      <c r="L1784">
        <f>(F1784-E1784)/365</f>
        <v>0</v>
      </c>
      <c r="M1784">
        <f ca="1">K1784/H1784</f>
        <v>4865.3795292250725</v>
      </c>
      <c r="N1784">
        <f>COUNTIF(K:K,K1784)</f>
        <v>18</v>
      </c>
      <c r="O1784">
        <f ca="1">COUNTIF(M:M,M1784)</f>
        <v>3</v>
      </c>
    </row>
    <row r="1785" spans="1:15" x14ac:dyDescent="0.3">
      <c r="A1785">
        <v>754</v>
      </c>
      <c r="B1785" t="s">
        <v>233</v>
      </c>
      <c r="C1785" t="s">
        <v>234</v>
      </c>
      <c r="D1785" t="s">
        <v>11</v>
      </c>
      <c r="E1785" s="8">
        <v>40553</v>
      </c>
      <c r="F1785" s="8">
        <v>40553</v>
      </c>
      <c r="G1785" s="3">
        <f ca="1">(TODAY()-E1785)/365</f>
        <v>10.358904109589041</v>
      </c>
      <c r="H1785" s="3">
        <f ca="1">(TODAY()-F1785)/365</f>
        <v>10.358904109589041</v>
      </c>
      <c r="I1785" t="s">
        <v>10</v>
      </c>
      <c r="J1785">
        <f t="shared" si="27"/>
        <v>50400</v>
      </c>
      <c r="K1785">
        <v>50400</v>
      </c>
      <c r="L1785">
        <f>(F1785-E1785)/365</f>
        <v>0</v>
      </c>
      <c r="M1785">
        <f ca="1">K1785/H1785</f>
        <v>4865.3795292250725</v>
      </c>
      <c r="N1785">
        <f>COUNTIF(K:K,K1785)</f>
        <v>18</v>
      </c>
      <c r="O1785">
        <f ca="1">COUNTIF(M:M,M1785)</f>
        <v>3</v>
      </c>
    </row>
    <row r="1786" spans="1:15" x14ac:dyDescent="0.3">
      <c r="A1786">
        <v>755</v>
      </c>
      <c r="B1786" t="s">
        <v>233</v>
      </c>
      <c r="C1786" t="s">
        <v>234</v>
      </c>
      <c r="D1786" t="s">
        <v>11</v>
      </c>
      <c r="E1786" s="8">
        <v>40553</v>
      </c>
      <c r="F1786" s="8">
        <v>40553</v>
      </c>
      <c r="G1786" s="3">
        <f ca="1">(TODAY()-E1786)/365</f>
        <v>10.358904109589041</v>
      </c>
      <c r="H1786" s="3">
        <f ca="1">(TODAY()-F1786)/365</f>
        <v>10.358904109589041</v>
      </c>
      <c r="I1786" t="s">
        <v>10</v>
      </c>
      <c r="J1786">
        <f t="shared" si="27"/>
        <v>50400</v>
      </c>
      <c r="K1786">
        <v>50400</v>
      </c>
      <c r="L1786">
        <f>(F1786-E1786)/365</f>
        <v>0</v>
      </c>
      <c r="M1786">
        <f ca="1">K1786/H1786</f>
        <v>4865.3795292250725</v>
      </c>
      <c r="N1786">
        <f>COUNTIF(K:K,K1786)</f>
        <v>18</v>
      </c>
      <c r="O1786">
        <f ca="1">COUNTIF(M:M,M1786)</f>
        <v>3</v>
      </c>
    </row>
    <row r="1787" spans="1:15" x14ac:dyDescent="0.3">
      <c r="A1787">
        <v>3886</v>
      </c>
      <c r="B1787" t="s">
        <v>746</v>
      </c>
      <c r="C1787" t="s">
        <v>572</v>
      </c>
      <c r="D1787" t="s">
        <v>11</v>
      </c>
      <c r="E1787" s="8">
        <v>37067</v>
      </c>
      <c r="F1787" s="8">
        <v>44144</v>
      </c>
      <c r="G1787" s="3">
        <f ca="1">(TODAY()-E1787)/365</f>
        <v>19.909589041095892</v>
      </c>
      <c r="H1787" s="3">
        <f ca="1">(TODAY()-F1787)/365</f>
        <v>0.52054794520547942</v>
      </c>
      <c r="I1787" t="s">
        <v>10</v>
      </c>
      <c r="J1787">
        <f t="shared" si="27"/>
        <v>50286.49</v>
      </c>
      <c r="K1787">
        <v>50286.49</v>
      </c>
      <c r="L1787">
        <f>(F1787-E1787)/365</f>
        <v>19.389041095890413</v>
      </c>
      <c r="M1787">
        <f ca="1">K1787/H1787</f>
        <v>96602.993947368421</v>
      </c>
      <c r="N1787">
        <f>COUNTIF(K:K,K1787)</f>
        <v>1</v>
      </c>
      <c r="O1787">
        <f ca="1">COUNTIF(M:M,M1787)</f>
        <v>1</v>
      </c>
    </row>
    <row r="1788" spans="1:15" x14ac:dyDescent="0.3">
      <c r="A1788">
        <v>2742</v>
      </c>
      <c r="B1788" t="s">
        <v>290</v>
      </c>
      <c r="C1788" t="s">
        <v>294</v>
      </c>
      <c r="D1788" t="s">
        <v>11</v>
      </c>
      <c r="E1788" s="8">
        <v>33826</v>
      </c>
      <c r="F1788" s="8">
        <v>35200</v>
      </c>
      <c r="G1788" s="3">
        <f ca="1">(TODAY()-E1788)/365</f>
        <v>28.789041095890411</v>
      </c>
      <c r="H1788" s="3">
        <f ca="1">(TODAY()-F1788)/365</f>
        <v>25.024657534246575</v>
      </c>
      <c r="I1788" t="s">
        <v>10</v>
      </c>
      <c r="J1788">
        <f t="shared" si="27"/>
        <v>50281.23</v>
      </c>
      <c r="K1788">
        <v>50281.23</v>
      </c>
      <c r="L1788">
        <f>(F1788-E1788)/365</f>
        <v>3.7643835616438355</v>
      </c>
      <c r="M1788">
        <f ca="1">K1788/H1788</f>
        <v>2009.2674567549816</v>
      </c>
      <c r="N1788">
        <f>COUNTIF(K:K,K1788)</f>
        <v>1</v>
      </c>
      <c r="O1788">
        <f ca="1">COUNTIF(M:M,M1788)</f>
        <v>1</v>
      </c>
    </row>
    <row r="1789" spans="1:15" x14ac:dyDescent="0.3">
      <c r="A1789">
        <v>3386</v>
      </c>
      <c r="B1789" t="s">
        <v>746</v>
      </c>
      <c r="C1789" t="s">
        <v>572</v>
      </c>
      <c r="D1789" t="s">
        <v>11</v>
      </c>
      <c r="E1789" s="8">
        <v>39615</v>
      </c>
      <c r="F1789" s="8">
        <v>43626</v>
      </c>
      <c r="G1789" s="3">
        <f ca="1">(TODAY()-E1789)/365</f>
        <v>12.92876712328767</v>
      </c>
      <c r="H1789" s="3">
        <f ca="1">(TODAY()-F1789)/365</f>
        <v>1.9397260273972603</v>
      </c>
      <c r="I1789" t="s">
        <v>10</v>
      </c>
      <c r="J1789">
        <f t="shared" si="27"/>
        <v>50242.83</v>
      </c>
      <c r="K1789">
        <v>50242.83</v>
      </c>
      <c r="L1789">
        <f>(F1789-E1789)/365</f>
        <v>10.989041095890411</v>
      </c>
      <c r="M1789">
        <f ca="1">K1789/H1789</f>
        <v>25902.023940677966</v>
      </c>
      <c r="N1789">
        <f>COUNTIF(K:K,K1789)</f>
        <v>1</v>
      </c>
      <c r="O1789">
        <f ca="1">COUNTIF(M:M,M1789)</f>
        <v>1</v>
      </c>
    </row>
    <row r="1790" spans="1:15" x14ac:dyDescent="0.3">
      <c r="A1790">
        <v>2325</v>
      </c>
      <c r="B1790" t="s">
        <v>161</v>
      </c>
      <c r="C1790" t="s">
        <v>163</v>
      </c>
      <c r="D1790" t="s">
        <v>11</v>
      </c>
      <c r="E1790" s="8">
        <v>35254</v>
      </c>
      <c r="F1790" s="8">
        <v>35612</v>
      </c>
      <c r="G1790" s="3">
        <f ca="1">(TODAY()-E1790)/365</f>
        <v>24.876712328767123</v>
      </c>
      <c r="H1790" s="3">
        <f ca="1">(TODAY()-F1790)/365</f>
        <v>23.895890410958906</v>
      </c>
      <c r="I1790" t="s">
        <v>10</v>
      </c>
      <c r="J1790">
        <f t="shared" si="27"/>
        <v>50155.18</v>
      </c>
      <c r="K1790">
        <v>50155.18</v>
      </c>
      <c r="L1790">
        <f>(F1790-E1790)/365</f>
        <v>0.98082191780821915</v>
      </c>
      <c r="M1790">
        <f ca="1">K1790/H1790</f>
        <v>2098.9040013758313</v>
      </c>
      <c r="N1790">
        <f>COUNTIF(K:K,K1790)</f>
        <v>1</v>
      </c>
      <c r="O1790">
        <f ca="1">COUNTIF(M:M,M1790)</f>
        <v>1</v>
      </c>
    </row>
    <row r="1791" spans="1:15" x14ac:dyDescent="0.3">
      <c r="A1791">
        <v>4087</v>
      </c>
      <c r="B1791" t="s">
        <v>746</v>
      </c>
      <c r="C1791" t="s">
        <v>599</v>
      </c>
      <c r="D1791" t="s">
        <v>11</v>
      </c>
      <c r="E1791" s="8">
        <v>31705</v>
      </c>
      <c r="F1791" s="8">
        <v>42483</v>
      </c>
      <c r="G1791" s="3">
        <f ca="1">(TODAY()-E1791)/365</f>
        <v>34.6</v>
      </c>
      <c r="H1791" s="3">
        <f ca="1">(TODAY()-F1791)/365</f>
        <v>5.0712328767123287</v>
      </c>
      <c r="I1791" t="s">
        <v>10</v>
      </c>
      <c r="J1791">
        <f t="shared" si="27"/>
        <v>50122.65</v>
      </c>
      <c r="K1791">
        <v>50122.65</v>
      </c>
      <c r="L1791">
        <f>(F1791-E1791)/365</f>
        <v>29.528767123287672</v>
      </c>
      <c r="M1791">
        <f ca="1">K1791/H1791</f>
        <v>9883.7208265802274</v>
      </c>
      <c r="N1791">
        <f>COUNTIF(K:K,K1791)</f>
        <v>1</v>
      </c>
      <c r="O1791">
        <f ca="1">COUNTIF(M:M,M1791)</f>
        <v>1</v>
      </c>
    </row>
    <row r="1792" spans="1:15" x14ac:dyDescent="0.3">
      <c r="A1792">
        <v>3467</v>
      </c>
      <c r="B1792" t="s">
        <v>741</v>
      </c>
      <c r="C1792" t="s">
        <v>576</v>
      </c>
      <c r="D1792" t="s">
        <v>11</v>
      </c>
      <c r="E1792" s="8">
        <v>39524</v>
      </c>
      <c r="F1792" s="8">
        <v>43879</v>
      </c>
      <c r="G1792" s="3">
        <f ca="1">(TODAY()-E1792)/365</f>
        <v>13.178082191780822</v>
      </c>
      <c r="H1792" s="3">
        <f ca="1">(TODAY()-F1792)/365</f>
        <v>1.2465753424657535</v>
      </c>
      <c r="I1792" t="s">
        <v>10</v>
      </c>
      <c r="J1792">
        <f t="shared" si="27"/>
        <v>50103</v>
      </c>
      <c r="K1792">
        <v>50103</v>
      </c>
      <c r="L1792">
        <f>(F1792-E1792)/365</f>
        <v>11.931506849315069</v>
      </c>
      <c r="M1792">
        <f ca="1">K1792/H1792</f>
        <v>40192.516483516483</v>
      </c>
      <c r="N1792">
        <f>COUNTIF(K:K,K1792)</f>
        <v>1</v>
      </c>
      <c r="O1792">
        <f ca="1">COUNTIF(M:M,M1792)</f>
        <v>1</v>
      </c>
    </row>
    <row r="1793" spans="1:15" x14ac:dyDescent="0.3">
      <c r="A1793">
        <v>3002</v>
      </c>
      <c r="B1793" t="s">
        <v>306</v>
      </c>
      <c r="C1793" t="s">
        <v>323</v>
      </c>
      <c r="D1793" t="s">
        <v>11</v>
      </c>
      <c r="E1793" s="8">
        <v>41996</v>
      </c>
      <c r="F1793" s="8">
        <v>44254</v>
      </c>
      <c r="G1793" s="3">
        <f ca="1">(TODAY()-E1793)/365</f>
        <v>6.4054794520547942</v>
      </c>
      <c r="H1793" s="3">
        <f ca="1">(TODAY()-F1793)/365</f>
        <v>0.21917808219178081</v>
      </c>
      <c r="I1793" t="s">
        <v>14</v>
      </c>
      <c r="J1793">
        <f t="shared" si="27"/>
        <v>50094.59</v>
      </c>
      <c r="K1793">
        <v>50094.59</v>
      </c>
      <c r="L1793">
        <f>(F1793-E1793)/365</f>
        <v>6.1863013698630134</v>
      </c>
      <c r="M1793">
        <f ca="1">K1793/H1793</f>
        <v>228556.56687499999</v>
      </c>
      <c r="N1793">
        <f>COUNTIF(K:K,K1793)</f>
        <v>1</v>
      </c>
      <c r="O1793">
        <f ca="1">COUNTIF(M:M,M1793)</f>
        <v>1</v>
      </c>
    </row>
    <row r="1794" spans="1:15" x14ac:dyDescent="0.3">
      <c r="A1794">
        <v>4022</v>
      </c>
      <c r="B1794" t="s">
        <v>681</v>
      </c>
      <c r="C1794" t="s">
        <v>265</v>
      </c>
      <c r="D1794" t="s">
        <v>11</v>
      </c>
      <c r="E1794" s="8">
        <v>34939</v>
      </c>
      <c r="F1794" s="8">
        <v>43668</v>
      </c>
      <c r="G1794" s="3">
        <f ca="1">(TODAY()-E1794)/365</f>
        <v>25.739726027397261</v>
      </c>
      <c r="H1794" s="3">
        <f ca="1">(TODAY()-F1794)/365</f>
        <v>1.8246575342465754</v>
      </c>
      <c r="I1794" t="s">
        <v>14</v>
      </c>
      <c r="J1794">
        <f t="shared" si="27"/>
        <v>50051.4</v>
      </c>
      <c r="K1794">
        <v>50051.4</v>
      </c>
      <c r="L1794">
        <f>(F1794-E1794)/365</f>
        <v>23.915068493150685</v>
      </c>
      <c r="M1794">
        <f ca="1">K1794/H1794</f>
        <v>27430.572072072071</v>
      </c>
      <c r="N1794">
        <f>COUNTIF(K:K,K1794)</f>
        <v>1</v>
      </c>
      <c r="O1794">
        <f ca="1">COUNTIF(M:M,M1794)</f>
        <v>1</v>
      </c>
    </row>
    <row r="1795" spans="1:15" x14ac:dyDescent="0.3">
      <c r="A1795">
        <v>3232</v>
      </c>
      <c r="B1795" t="s">
        <v>646</v>
      </c>
      <c r="C1795" t="s">
        <v>653</v>
      </c>
      <c r="D1795" t="s">
        <v>11</v>
      </c>
      <c r="E1795" s="8">
        <v>39020</v>
      </c>
      <c r="F1795" s="8">
        <v>42317</v>
      </c>
      <c r="G1795" s="3">
        <f ca="1">(TODAY()-E1795)/365</f>
        <v>14.558904109589042</v>
      </c>
      <c r="H1795" s="3">
        <f ca="1">(TODAY()-F1795)/365</f>
        <v>5.5260273972602736</v>
      </c>
      <c r="I1795" t="s">
        <v>14</v>
      </c>
      <c r="J1795">
        <f t="shared" ref="J1795:J1858" si="28">IF(K1795&gt;1000, K1795, 40*4*K1795)</f>
        <v>50015.040000000001</v>
      </c>
      <c r="K1795">
        <v>50015.040000000001</v>
      </c>
      <c r="L1795">
        <f>(F1795-E1795)/365</f>
        <v>9.0328767123287665</v>
      </c>
      <c r="M1795">
        <f ca="1">K1795/H1795</f>
        <v>9050.8128904313344</v>
      </c>
      <c r="N1795">
        <f>COUNTIF(K:K,K1795)</f>
        <v>1</v>
      </c>
      <c r="O1795">
        <f ca="1">COUNTIF(M:M,M1795)</f>
        <v>1</v>
      </c>
    </row>
    <row r="1796" spans="1:15" x14ac:dyDescent="0.3">
      <c r="A1796">
        <v>1675</v>
      </c>
      <c r="B1796" t="s">
        <v>306</v>
      </c>
      <c r="C1796" t="s">
        <v>323</v>
      </c>
      <c r="D1796" t="s">
        <v>11</v>
      </c>
      <c r="E1796" s="8">
        <v>43862</v>
      </c>
      <c r="F1796" s="8">
        <v>43862</v>
      </c>
      <c r="G1796" s="3">
        <f ca="1">(TODAY()-E1796)/365</f>
        <v>1.2931506849315069</v>
      </c>
      <c r="H1796" s="3">
        <f ca="1">(TODAY()-F1796)/365</f>
        <v>1.2931506849315069</v>
      </c>
      <c r="I1796" t="s">
        <v>14</v>
      </c>
      <c r="J1796">
        <f t="shared" si="28"/>
        <v>50003.73</v>
      </c>
      <c r="K1796">
        <v>50003.73</v>
      </c>
      <c r="L1796">
        <f>(F1796-E1796)/365</f>
        <v>0</v>
      </c>
      <c r="M1796">
        <f ca="1">K1796/H1796</f>
        <v>38668.138665254242</v>
      </c>
      <c r="N1796">
        <f>COUNTIF(K:K,K1796)</f>
        <v>1</v>
      </c>
      <c r="O1796">
        <f ca="1">COUNTIF(M:M,M1796)</f>
        <v>1</v>
      </c>
    </row>
    <row r="1797" spans="1:15" x14ac:dyDescent="0.3">
      <c r="A1797">
        <v>1579</v>
      </c>
      <c r="B1797" t="s">
        <v>249</v>
      </c>
      <c r="C1797" t="s">
        <v>265</v>
      </c>
      <c r="D1797" t="s">
        <v>11</v>
      </c>
      <c r="E1797" s="8">
        <v>44156</v>
      </c>
      <c r="F1797" s="8">
        <v>44156</v>
      </c>
      <c r="G1797" s="3">
        <f ca="1">(TODAY()-E1797)/365</f>
        <v>0.48767123287671232</v>
      </c>
      <c r="H1797" s="3">
        <f ca="1">(TODAY()-F1797)/365</f>
        <v>0.48767123287671232</v>
      </c>
      <c r="I1797" t="s">
        <v>14</v>
      </c>
      <c r="J1797">
        <f t="shared" si="28"/>
        <v>50000</v>
      </c>
      <c r="K1797">
        <v>50000</v>
      </c>
      <c r="L1797">
        <f>(F1797-E1797)/365</f>
        <v>0</v>
      </c>
      <c r="M1797">
        <f ca="1">K1797/H1797</f>
        <v>102528.08988764045</v>
      </c>
      <c r="N1797">
        <f>COUNTIF(K:K,K1797)</f>
        <v>2</v>
      </c>
      <c r="O1797">
        <f ca="1">COUNTIF(M:M,M1797)</f>
        <v>1</v>
      </c>
    </row>
    <row r="1798" spans="1:15" x14ac:dyDescent="0.3">
      <c r="A1798">
        <v>3018</v>
      </c>
      <c r="B1798" t="s">
        <v>562</v>
      </c>
      <c r="C1798" t="s">
        <v>157</v>
      </c>
      <c r="D1798" t="s">
        <v>11</v>
      </c>
      <c r="E1798" s="8">
        <v>41717</v>
      </c>
      <c r="F1798" s="8">
        <v>44044</v>
      </c>
      <c r="G1798" s="3">
        <f ca="1">(TODAY()-E1798)/365</f>
        <v>7.1698630136986301</v>
      </c>
      <c r="H1798" s="3">
        <f ca="1">(TODAY()-F1798)/365</f>
        <v>0.79452054794520544</v>
      </c>
      <c r="I1798" t="s">
        <v>14</v>
      </c>
      <c r="J1798">
        <f t="shared" si="28"/>
        <v>50000</v>
      </c>
      <c r="K1798">
        <v>50000</v>
      </c>
      <c r="L1798">
        <f>(F1798-E1798)/365</f>
        <v>6.375342465753425</v>
      </c>
      <c r="M1798">
        <f ca="1">K1798/H1798</f>
        <v>62931.034482758623</v>
      </c>
      <c r="N1798">
        <f>COUNTIF(K:K,K1798)</f>
        <v>2</v>
      </c>
      <c r="O1798">
        <f ca="1">COUNTIF(M:M,M1798)</f>
        <v>1</v>
      </c>
    </row>
    <row r="1799" spans="1:15" x14ac:dyDescent="0.3">
      <c r="A1799">
        <v>1724</v>
      </c>
      <c r="B1799" t="s">
        <v>290</v>
      </c>
      <c r="C1799" t="s">
        <v>210</v>
      </c>
      <c r="D1799" t="s">
        <v>11</v>
      </c>
      <c r="E1799" s="8">
        <v>43540</v>
      </c>
      <c r="F1799" s="8">
        <v>43540</v>
      </c>
      <c r="G1799" s="3">
        <f ca="1">(TODAY()-E1799)/365</f>
        <v>2.1753424657534248</v>
      </c>
      <c r="H1799" s="3">
        <f ca="1">(TODAY()-F1799)/365</f>
        <v>2.1753424657534248</v>
      </c>
      <c r="I1799" t="s">
        <v>14</v>
      </c>
      <c r="J1799">
        <f t="shared" si="28"/>
        <v>49980</v>
      </c>
      <c r="K1799">
        <v>49980</v>
      </c>
      <c r="L1799">
        <f>(F1799-E1799)/365</f>
        <v>0</v>
      </c>
      <c r="M1799">
        <f ca="1">K1799/H1799</f>
        <v>22975.692695214104</v>
      </c>
      <c r="N1799">
        <f>COUNTIF(K:K,K1799)</f>
        <v>1</v>
      </c>
      <c r="O1799">
        <f ca="1">COUNTIF(M:M,M1799)</f>
        <v>1</v>
      </c>
    </row>
    <row r="1800" spans="1:15" x14ac:dyDescent="0.3">
      <c r="A1800">
        <v>3437</v>
      </c>
      <c r="B1800" t="s">
        <v>249</v>
      </c>
      <c r="C1800" t="s">
        <v>264</v>
      </c>
      <c r="D1800" t="s">
        <v>11</v>
      </c>
      <c r="E1800" s="8">
        <v>36290</v>
      </c>
      <c r="F1800" s="8">
        <v>40511</v>
      </c>
      <c r="G1800" s="3">
        <f ca="1">(TODAY()-E1800)/365</f>
        <v>22.038356164383561</v>
      </c>
      <c r="H1800" s="3">
        <f ca="1">(TODAY()-F1800)/365</f>
        <v>10.473972602739726</v>
      </c>
      <c r="I1800" t="s">
        <v>10</v>
      </c>
      <c r="J1800">
        <f t="shared" si="28"/>
        <v>49939.59</v>
      </c>
      <c r="K1800">
        <v>49939.59</v>
      </c>
      <c r="L1800">
        <f>(F1800-E1800)/365</f>
        <v>11.564383561643835</v>
      </c>
      <c r="M1800">
        <f ca="1">K1800/H1800</f>
        <v>4767.9702720376663</v>
      </c>
      <c r="N1800">
        <f>COUNTIF(K:K,K1800)</f>
        <v>3</v>
      </c>
      <c r="O1800">
        <f ca="1">COUNTIF(M:M,M1800)</f>
        <v>1</v>
      </c>
    </row>
    <row r="1801" spans="1:15" x14ac:dyDescent="0.3">
      <c r="A1801">
        <v>2966</v>
      </c>
      <c r="B1801" t="s">
        <v>249</v>
      </c>
      <c r="C1801" t="s">
        <v>255</v>
      </c>
      <c r="D1801" t="s">
        <v>11</v>
      </c>
      <c r="E1801" s="8">
        <v>36091</v>
      </c>
      <c r="F1801" s="8">
        <v>38238</v>
      </c>
      <c r="G1801" s="3">
        <f ca="1">(TODAY()-E1801)/365</f>
        <v>22.583561643835615</v>
      </c>
      <c r="H1801" s="3">
        <f ca="1">(TODAY()-F1801)/365</f>
        <v>16.701369863013699</v>
      </c>
      <c r="I1801" t="s">
        <v>10</v>
      </c>
      <c r="J1801">
        <f t="shared" si="28"/>
        <v>49939.59</v>
      </c>
      <c r="K1801">
        <v>49939.59</v>
      </c>
      <c r="L1801">
        <f>(F1801-E1801)/365</f>
        <v>5.882191780821918</v>
      </c>
      <c r="M1801">
        <f ca="1">K1801/H1801</f>
        <v>2990.1493356299211</v>
      </c>
      <c r="N1801">
        <f>COUNTIF(K:K,K1801)</f>
        <v>3</v>
      </c>
      <c r="O1801">
        <f ca="1">COUNTIF(M:M,M1801)</f>
        <v>1</v>
      </c>
    </row>
    <row r="1802" spans="1:15" x14ac:dyDescent="0.3">
      <c r="A1802">
        <v>1417</v>
      </c>
      <c r="B1802" t="s">
        <v>755</v>
      </c>
      <c r="C1802" t="s">
        <v>295</v>
      </c>
      <c r="D1802" t="s">
        <v>11</v>
      </c>
      <c r="E1802" s="8">
        <v>36264</v>
      </c>
      <c r="F1802" s="8">
        <v>36264</v>
      </c>
      <c r="G1802" s="3">
        <f ca="1">(TODAY()-E1802)/365</f>
        <v>22.109589041095891</v>
      </c>
      <c r="H1802" s="3">
        <f ca="1">(TODAY()-F1802)/365</f>
        <v>22.109589041095891</v>
      </c>
      <c r="I1802" t="s">
        <v>10</v>
      </c>
      <c r="J1802">
        <f t="shared" si="28"/>
        <v>49939.59</v>
      </c>
      <c r="K1802">
        <v>49939.59</v>
      </c>
      <c r="L1802">
        <f>(F1802-E1802)/365</f>
        <v>0</v>
      </c>
      <c r="M1802">
        <f ca="1">K1802/H1802</f>
        <v>2258.7299070631966</v>
      </c>
      <c r="N1802">
        <f>COUNTIF(K:K,K1802)</f>
        <v>3</v>
      </c>
      <c r="O1802">
        <f ca="1">COUNTIF(M:M,M1802)</f>
        <v>1</v>
      </c>
    </row>
    <row r="1803" spans="1:15" x14ac:dyDescent="0.3">
      <c r="A1803">
        <v>3663</v>
      </c>
      <c r="B1803" t="s">
        <v>171</v>
      </c>
      <c r="C1803" t="s">
        <v>176</v>
      </c>
      <c r="D1803" t="s">
        <v>11</v>
      </c>
      <c r="E1803" s="8">
        <v>37739</v>
      </c>
      <c r="F1803" s="8">
        <v>43151</v>
      </c>
      <c r="G1803" s="3">
        <f ca="1">(TODAY()-E1803)/365</f>
        <v>18.068493150684933</v>
      </c>
      <c r="H1803" s="3">
        <f ca="1">(TODAY()-F1803)/365</f>
        <v>3.2410958904109588</v>
      </c>
      <c r="I1803" t="s">
        <v>10</v>
      </c>
      <c r="J1803">
        <f t="shared" si="28"/>
        <v>49939.199999999997</v>
      </c>
      <c r="K1803">
        <v>49939.199999999997</v>
      </c>
      <c r="L1803">
        <f>(F1803-E1803)/365</f>
        <v>14.827397260273973</v>
      </c>
      <c r="M1803">
        <f ca="1">K1803/H1803</f>
        <v>15408.121724429417</v>
      </c>
      <c r="N1803">
        <f>COUNTIF(K:K,K1803)</f>
        <v>1</v>
      </c>
      <c r="O1803">
        <f ca="1">COUNTIF(M:M,M1803)</f>
        <v>1</v>
      </c>
    </row>
    <row r="1804" spans="1:15" x14ac:dyDescent="0.3">
      <c r="A1804">
        <v>4026</v>
      </c>
      <c r="B1804" t="s">
        <v>720</v>
      </c>
      <c r="C1804" t="s">
        <v>570</v>
      </c>
      <c r="D1804" t="s">
        <v>11</v>
      </c>
      <c r="E1804" s="8">
        <v>33906</v>
      </c>
      <c r="F1804" s="8">
        <v>42758</v>
      </c>
      <c r="G1804" s="3">
        <f ca="1">(TODAY()-E1804)/365</f>
        <v>28.56986301369863</v>
      </c>
      <c r="H1804" s="3">
        <f ca="1">(TODAY()-F1804)/365</f>
        <v>4.3178082191780822</v>
      </c>
      <c r="I1804" t="s">
        <v>10</v>
      </c>
      <c r="J1804">
        <f t="shared" si="28"/>
        <v>49910.77</v>
      </c>
      <c r="K1804">
        <v>49910.77</v>
      </c>
      <c r="L1804">
        <f>(F1804-E1804)/365</f>
        <v>24.252054794520546</v>
      </c>
      <c r="M1804">
        <f ca="1">K1804/H1804</f>
        <v>11559.283661167512</v>
      </c>
      <c r="N1804">
        <f>COUNTIF(K:K,K1804)</f>
        <v>1</v>
      </c>
      <c r="O1804">
        <f ca="1">COUNTIF(M:M,M1804)</f>
        <v>1</v>
      </c>
    </row>
    <row r="1805" spans="1:15" x14ac:dyDescent="0.3">
      <c r="A1805">
        <v>3576</v>
      </c>
      <c r="B1805" t="s">
        <v>564</v>
      </c>
      <c r="C1805" t="s">
        <v>27</v>
      </c>
      <c r="D1805" t="s">
        <v>11</v>
      </c>
      <c r="E1805" s="8">
        <v>33133</v>
      </c>
      <c r="F1805" s="8">
        <v>38100</v>
      </c>
      <c r="G1805" s="3">
        <f ca="1">(TODAY()-E1805)/365</f>
        <v>30.687671232876713</v>
      </c>
      <c r="H1805" s="3">
        <f ca="1">(TODAY()-F1805)/365</f>
        <v>17.079452054794519</v>
      </c>
      <c r="I1805" t="s">
        <v>10</v>
      </c>
      <c r="J1805">
        <f t="shared" si="28"/>
        <v>49908.2</v>
      </c>
      <c r="K1805">
        <v>49908.2</v>
      </c>
      <c r="L1805">
        <f>(F1805-E1805)/365</f>
        <v>13.608219178082193</v>
      </c>
      <c r="M1805">
        <f ca="1">K1805/H1805</f>
        <v>2922.1195059351944</v>
      </c>
      <c r="N1805">
        <f>COUNTIF(K:K,K1805)</f>
        <v>1</v>
      </c>
      <c r="O1805">
        <f ca="1">COUNTIF(M:M,M1805)</f>
        <v>1</v>
      </c>
    </row>
    <row r="1806" spans="1:15" x14ac:dyDescent="0.3">
      <c r="A1806">
        <v>3965</v>
      </c>
      <c r="B1806" t="s">
        <v>595</v>
      </c>
      <c r="C1806" t="s">
        <v>602</v>
      </c>
      <c r="D1806" t="s">
        <v>11</v>
      </c>
      <c r="E1806" s="8">
        <v>34949</v>
      </c>
      <c r="F1806" s="8">
        <v>42870</v>
      </c>
      <c r="G1806" s="3">
        <f ca="1">(TODAY()-E1806)/365</f>
        <v>25.712328767123289</v>
      </c>
      <c r="H1806" s="3">
        <f ca="1">(TODAY()-F1806)/365</f>
        <v>4.0109589041095894</v>
      </c>
      <c r="I1806" t="s">
        <v>14</v>
      </c>
      <c r="J1806">
        <f t="shared" si="28"/>
        <v>49876.78</v>
      </c>
      <c r="K1806">
        <v>49876.78</v>
      </c>
      <c r="L1806">
        <f>(F1806-E1806)/365</f>
        <v>21.701369863013699</v>
      </c>
      <c r="M1806">
        <f ca="1">K1806/H1806</f>
        <v>12435.126161202184</v>
      </c>
      <c r="N1806">
        <f>COUNTIF(K:K,K1806)</f>
        <v>1</v>
      </c>
      <c r="O1806">
        <f ca="1">COUNTIF(M:M,M1806)</f>
        <v>1</v>
      </c>
    </row>
    <row r="1807" spans="1:15" x14ac:dyDescent="0.3">
      <c r="A1807">
        <v>1493</v>
      </c>
      <c r="B1807" t="s">
        <v>306</v>
      </c>
      <c r="C1807" t="s">
        <v>315</v>
      </c>
      <c r="D1807" t="s">
        <v>11</v>
      </c>
      <c r="E1807" s="8">
        <v>36535</v>
      </c>
      <c r="F1807" s="8">
        <v>36535</v>
      </c>
      <c r="G1807" s="3">
        <f ca="1">(TODAY()-E1807)/365</f>
        <v>21.367123287671234</v>
      </c>
      <c r="H1807" s="3">
        <f ca="1">(TODAY()-F1807)/365</f>
        <v>21.367123287671234</v>
      </c>
      <c r="I1807" t="s">
        <v>10</v>
      </c>
      <c r="J1807">
        <f t="shared" si="28"/>
        <v>49847.34</v>
      </c>
      <c r="K1807">
        <v>49847.34</v>
      </c>
      <c r="L1807">
        <f>(F1807-E1807)/365</f>
        <v>0</v>
      </c>
      <c r="M1807">
        <f ca="1">K1807/H1807</f>
        <v>2332.8989742274648</v>
      </c>
      <c r="N1807">
        <f>COUNTIF(K:K,K1807)</f>
        <v>2</v>
      </c>
      <c r="O1807">
        <f ca="1">COUNTIF(M:M,M1807)</f>
        <v>2</v>
      </c>
    </row>
    <row r="1808" spans="1:15" x14ac:dyDescent="0.3">
      <c r="A1808">
        <v>1494</v>
      </c>
      <c r="B1808" t="s">
        <v>306</v>
      </c>
      <c r="C1808" t="s">
        <v>315</v>
      </c>
      <c r="D1808" t="s">
        <v>11</v>
      </c>
      <c r="E1808" s="8">
        <v>36535</v>
      </c>
      <c r="F1808" s="8">
        <v>36535</v>
      </c>
      <c r="G1808" s="3">
        <f ca="1">(TODAY()-E1808)/365</f>
        <v>21.367123287671234</v>
      </c>
      <c r="H1808" s="3">
        <f ca="1">(TODAY()-F1808)/365</f>
        <v>21.367123287671234</v>
      </c>
      <c r="I1808" t="s">
        <v>10</v>
      </c>
      <c r="J1808">
        <f t="shared" si="28"/>
        <v>49847.34</v>
      </c>
      <c r="K1808">
        <v>49847.34</v>
      </c>
      <c r="L1808">
        <f>(F1808-E1808)/365</f>
        <v>0</v>
      </c>
      <c r="M1808">
        <f ca="1">K1808/H1808</f>
        <v>2332.8989742274648</v>
      </c>
      <c r="N1808">
        <f>COUNTIF(K:K,K1808)</f>
        <v>2</v>
      </c>
      <c r="O1808">
        <f ca="1">COUNTIF(M:M,M1808)</f>
        <v>2</v>
      </c>
    </row>
    <row r="1809" spans="1:15" x14ac:dyDescent="0.3">
      <c r="A1809">
        <v>2795</v>
      </c>
      <c r="B1809" t="s">
        <v>178</v>
      </c>
      <c r="C1809" t="s">
        <v>179</v>
      </c>
      <c r="D1809" t="s">
        <v>11</v>
      </c>
      <c r="E1809" s="8">
        <v>41197</v>
      </c>
      <c r="F1809" s="8">
        <v>42727</v>
      </c>
      <c r="G1809" s="3">
        <f ca="1">(TODAY()-E1809)/365</f>
        <v>8.5945205479452049</v>
      </c>
      <c r="H1809" s="3">
        <f ca="1">(TODAY()-F1809)/365</f>
        <v>4.4027397260273968</v>
      </c>
      <c r="I1809" t="s">
        <v>14</v>
      </c>
      <c r="J1809">
        <f t="shared" si="28"/>
        <v>49807.07</v>
      </c>
      <c r="K1809">
        <v>49807.07</v>
      </c>
      <c r="L1809">
        <f>(F1809-E1809)/365</f>
        <v>4.1917808219178081</v>
      </c>
      <c r="M1809">
        <f ca="1">K1809/H1809</f>
        <v>11312.744586185439</v>
      </c>
      <c r="N1809">
        <f>COUNTIF(K:K,K1809)</f>
        <v>1</v>
      </c>
      <c r="O1809">
        <f ca="1">COUNTIF(M:M,M1809)</f>
        <v>1</v>
      </c>
    </row>
    <row r="1810" spans="1:15" x14ac:dyDescent="0.3">
      <c r="A1810">
        <v>3600</v>
      </c>
      <c r="B1810" t="s">
        <v>306</v>
      </c>
      <c r="C1810" t="s">
        <v>317</v>
      </c>
      <c r="D1810" t="s">
        <v>11</v>
      </c>
      <c r="E1810" s="8">
        <v>37396</v>
      </c>
      <c r="F1810" s="8">
        <v>42452</v>
      </c>
      <c r="G1810" s="3">
        <f ca="1">(TODAY()-E1810)/365</f>
        <v>19.008219178082193</v>
      </c>
      <c r="H1810" s="3">
        <f ca="1">(TODAY()-F1810)/365</f>
        <v>5.1561643835616442</v>
      </c>
      <c r="I1810" t="s">
        <v>10</v>
      </c>
      <c r="J1810">
        <f t="shared" si="28"/>
        <v>49798.1</v>
      </c>
      <c r="K1810">
        <v>49798.1</v>
      </c>
      <c r="L1810">
        <f>(F1810-E1810)/365</f>
        <v>13.852054794520548</v>
      </c>
      <c r="M1810">
        <f ca="1">K1810/H1810</f>
        <v>9657.9736981934111</v>
      </c>
      <c r="N1810">
        <f>COUNTIF(K:K,K1810)</f>
        <v>1</v>
      </c>
      <c r="O1810">
        <f ca="1">COUNTIF(M:M,M1810)</f>
        <v>1</v>
      </c>
    </row>
    <row r="1811" spans="1:15" x14ac:dyDescent="0.3">
      <c r="A1811">
        <v>2011</v>
      </c>
      <c r="B1811" t="s">
        <v>306</v>
      </c>
      <c r="C1811" t="s">
        <v>317</v>
      </c>
      <c r="D1811" t="s">
        <v>11</v>
      </c>
      <c r="E1811" s="8">
        <v>42282</v>
      </c>
      <c r="F1811" s="8">
        <v>42282</v>
      </c>
      <c r="G1811" s="3">
        <f ca="1">(TODAY()-E1811)/365</f>
        <v>5.6219178082191785</v>
      </c>
      <c r="H1811" s="3">
        <f ca="1">(TODAY()-F1811)/365</f>
        <v>5.6219178082191785</v>
      </c>
      <c r="I1811" t="s">
        <v>10</v>
      </c>
      <c r="J1811">
        <f t="shared" si="28"/>
        <v>49798.07</v>
      </c>
      <c r="K1811">
        <v>49798.07</v>
      </c>
      <c r="L1811">
        <f>(F1811-E1811)/365</f>
        <v>0</v>
      </c>
      <c r="M1811">
        <f ca="1">K1811/H1811</f>
        <v>8857.8438352826506</v>
      </c>
      <c r="N1811">
        <f>COUNTIF(K:K,K1811)</f>
        <v>1</v>
      </c>
      <c r="O1811">
        <f ca="1">COUNTIF(M:M,M1811)</f>
        <v>1</v>
      </c>
    </row>
    <row r="1812" spans="1:15" x14ac:dyDescent="0.3">
      <c r="A1812">
        <v>2794</v>
      </c>
      <c r="B1812" t="s">
        <v>148</v>
      </c>
      <c r="C1812" t="s">
        <v>150</v>
      </c>
      <c r="D1812" t="s">
        <v>11</v>
      </c>
      <c r="E1812" s="8">
        <v>41239</v>
      </c>
      <c r="F1812" s="8">
        <v>42758</v>
      </c>
      <c r="G1812" s="3">
        <f ca="1">(TODAY()-E1812)/365</f>
        <v>8.4794520547945211</v>
      </c>
      <c r="H1812" s="3">
        <f ca="1">(TODAY()-F1812)/365</f>
        <v>4.3178082191780822</v>
      </c>
      <c r="I1812" t="s">
        <v>10</v>
      </c>
      <c r="J1812">
        <f t="shared" si="28"/>
        <v>49797.98</v>
      </c>
      <c r="K1812">
        <v>49797.98</v>
      </c>
      <c r="L1812">
        <f>(F1812-E1812)/365</f>
        <v>4.161643835616438</v>
      </c>
      <c r="M1812">
        <f ca="1">K1812/H1812</f>
        <v>11533.161611675128</v>
      </c>
      <c r="N1812">
        <f>COUNTIF(K:K,K1812)</f>
        <v>2</v>
      </c>
      <c r="O1812">
        <f ca="1">COUNTIF(M:M,M1812)</f>
        <v>1</v>
      </c>
    </row>
    <row r="1813" spans="1:15" x14ac:dyDescent="0.3">
      <c r="A1813">
        <v>3920</v>
      </c>
      <c r="B1813" t="s">
        <v>290</v>
      </c>
      <c r="C1813" t="s">
        <v>266</v>
      </c>
      <c r="D1813" t="s">
        <v>11</v>
      </c>
      <c r="E1813" s="8">
        <v>35002</v>
      </c>
      <c r="F1813" s="8">
        <v>42445</v>
      </c>
      <c r="G1813" s="3">
        <f ca="1">(TODAY()-E1813)/365</f>
        <v>25.567123287671233</v>
      </c>
      <c r="H1813" s="3">
        <f ca="1">(TODAY()-F1813)/365</f>
        <v>5.1753424657534248</v>
      </c>
      <c r="I1813" t="s">
        <v>14</v>
      </c>
      <c r="J1813">
        <f t="shared" si="28"/>
        <v>49797.98</v>
      </c>
      <c r="K1813">
        <v>49797.98</v>
      </c>
      <c r="L1813">
        <f>(F1813-E1813)/365</f>
        <v>20.391780821917809</v>
      </c>
      <c r="M1813">
        <f ca="1">K1813/H1813</f>
        <v>9622.1613022763377</v>
      </c>
      <c r="N1813">
        <f>COUNTIF(K:K,K1813)</f>
        <v>2</v>
      </c>
      <c r="O1813">
        <f ca="1">COUNTIF(M:M,M1813)</f>
        <v>1</v>
      </c>
    </row>
    <row r="1814" spans="1:15" x14ac:dyDescent="0.3">
      <c r="A1814">
        <v>3462</v>
      </c>
      <c r="B1814" t="s">
        <v>423</v>
      </c>
      <c r="C1814" t="s">
        <v>427</v>
      </c>
      <c r="D1814" t="s">
        <v>11</v>
      </c>
      <c r="E1814" s="8">
        <v>38215</v>
      </c>
      <c r="F1814" s="8">
        <v>42544</v>
      </c>
      <c r="G1814" s="3">
        <f ca="1">(TODAY()-E1814)/365</f>
        <v>16.764383561643836</v>
      </c>
      <c r="H1814" s="3">
        <f ca="1">(TODAY()-F1814)/365</f>
        <v>4.904109589041096</v>
      </c>
      <c r="I1814" t="s">
        <v>14</v>
      </c>
      <c r="J1814">
        <f t="shared" si="28"/>
        <v>49797.29</v>
      </c>
      <c r="K1814">
        <v>49797.29</v>
      </c>
      <c r="L1814">
        <f>(F1814-E1814)/365</f>
        <v>11.860273972602739</v>
      </c>
      <c r="M1814">
        <f ca="1">K1814/H1814</f>
        <v>10154.196005586593</v>
      </c>
      <c r="N1814">
        <f>COUNTIF(K:K,K1814)</f>
        <v>1</v>
      </c>
      <c r="O1814">
        <f ca="1">COUNTIF(M:M,M1814)</f>
        <v>1</v>
      </c>
    </row>
    <row r="1815" spans="1:15" x14ac:dyDescent="0.3">
      <c r="A1815">
        <v>1071</v>
      </c>
      <c r="B1815" t="s">
        <v>750</v>
      </c>
      <c r="C1815" t="s">
        <v>752</v>
      </c>
      <c r="D1815" t="s">
        <v>11</v>
      </c>
      <c r="E1815" s="8">
        <v>43613</v>
      </c>
      <c r="F1815" s="8">
        <v>43613</v>
      </c>
      <c r="G1815" s="3">
        <f ca="1">(TODAY()-E1815)/365</f>
        <v>1.9753424657534246</v>
      </c>
      <c r="H1815" s="3">
        <f ca="1">(TODAY()-F1815)/365</f>
        <v>1.9753424657534246</v>
      </c>
      <c r="I1815" t="s">
        <v>14</v>
      </c>
      <c r="J1815">
        <f t="shared" si="28"/>
        <v>49755.05</v>
      </c>
      <c r="K1815">
        <v>49755.05</v>
      </c>
      <c r="L1815">
        <f>(F1815-E1815)/365</f>
        <v>0</v>
      </c>
      <c r="M1815">
        <f ca="1">K1815/H1815</f>
        <v>25188.06276005548</v>
      </c>
      <c r="N1815">
        <f>COUNTIF(K:K,K1815)</f>
        <v>7</v>
      </c>
      <c r="O1815">
        <f ca="1">COUNTIF(M:M,M1815)</f>
        <v>1</v>
      </c>
    </row>
    <row r="1816" spans="1:15" x14ac:dyDescent="0.3">
      <c r="A1816">
        <v>2478</v>
      </c>
      <c r="B1816" t="s">
        <v>343</v>
      </c>
      <c r="C1816" t="s">
        <v>345</v>
      </c>
      <c r="D1816" t="s">
        <v>11</v>
      </c>
      <c r="E1816" s="8">
        <v>42731</v>
      </c>
      <c r="F1816" s="8">
        <v>43445</v>
      </c>
      <c r="G1816" s="3">
        <f ca="1">(TODAY()-E1816)/365</f>
        <v>4.3917808219178083</v>
      </c>
      <c r="H1816" s="3">
        <f ca="1">(TODAY()-F1816)/365</f>
        <v>2.4356164383561643</v>
      </c>
      <c r="I1816" t="s">
        <v>14</v>
      </c>
      <c r="J1816">
        <f t="shared" si="28"/>
        <v>49755.05</v>
      </c>
      <c r="K1816">
        <v>49755.05</v>
      </c>
      <c r="L1816">
        <f>(F1816-E1816)/365</f>
        <v>1.9561643835616438</v>
      </c>
      <c r="M1816">
        <f ca="1">K1816/H1816</f>
        <v>20428.113892013502</v>
      </c>
      <c r="N1816">
        <f>COUNTIF(K:K,K1816)</f>
        <v>7</v>
      </c>
      <c r="O1816">
        <f ca="1">COUNTIF(M:M,M1816)</f>
        <v>1</v>
      </c>
    </row>
    <row r="1817" spans="1:15" x14ac:dyDescent="0.3">
      <c r="A1817">
        <v>3770</v>
      </c>
      <c r="B1817" t="s">
        <v>753</v>
      </c>
      <c r="C1817" t="s">
        <v>572</v>
      </c>
      <c r="D1817" t="s">
        <v>11</v>
      </c>
      <c r="E1817" s="8">
        <v>37340</v>
      </c>
      <c r="F1817" s="8">
        <v>43417</v>
      </c>
      <c r="G1817" s="3">
        <f ca="1">(TODAY()-E1817)/365</f>
        <v>19.161643835616438</v>
      </c>
      <c r="H1817" s="3">
        <f ca="1">(TODAY()-F1817)/365</f>
        <v>2.5123287671232877</v>
      </c>
      <c r="I1817" t="s">
        <v>10</v>
      </c>
      <c r="J1817">
        <f t="shared" si="28"/>
        <v>49755.05</v>
      </c>
      <c r="K1817">
        <v>49755.05</v>
      </c>
      <c r="L1817">
        <f>(F1817-E1817)/365</f>
        <v>16.649315068493152</v>
      </c>
      <c r="M1817">
        <f ca="1">K1817/H1817</f>
        <v>19804.354689203927</v>
      </c>
      <c r="N1817">
        <f>COUNTIF(K:K,K1817)</f>
        <v>7</v>
      </c>
      <c r="O1817">
        <f ca="1">COUNTIF(M:M,M1817)</f>
        <v>1</v>
      </c>
    </row>
    <row r="1818" spans="1:15" x14ac:dyDescent="0.3">
      <c r="A1818">
        <v>3436</v>
      </c>
      <c r="B1818" t="s">
        <v>609</v>
      </c>
      <c r="C1818" t="s">
        <v>617</v>
      </c>
      <c r="D1818" t="s">
        <v>11</v>
      </c>
      <c r="E1818" s="8">
        <v>39077</v>
      </c>
      <c r="F1818" s="8">
        <v>43291</v>
      </c>
      <c r="G1818" s="3">
        <f ca="1">(TODAY()-E1818)/365</f>
        <v>14.402739726027397</v>
      </c>
      <c r="H1818" s="3">
        <f ca="1">(TODAY()-F1818)/365</f>
        <v>2.8575342465753426</v>
      </c>
      <c r="I1818" t="s">
        <v>10</v>
      </c>
      <c r="J1818">
        <f t="shared" si="28"/>
        <v>49755.05</v>
      </c>
      <c r="K1818">
        <v>49755.05</v>
      </c>
      <c r="L1818">
        <f>(F1818-E1818)/365</f>
        <v>11.545205479452054</v>
      </c>
      <c r="M1818">
        <f ca="1">K1818/H1818</f>
        <v>17411.882310642377</v>
      </c>
      <c r="N1818">
        <f>COUNTIF(K:K,K1818)</f>
        <v>7</v>
      </c>
      <c r="O1818">
        <f ca="1">COUNTIF(M:M,M1818)</f>
        <v>1</v>
      </c>
    </row>
    <row r="1819" spans="1:15" x14ac:dyDescent="0.3">
      <c r="A1819">
        <v>2925</v>
      </c>
      <c r="B1819" t="s">
        <v>609</v>
      </c>
      <c r="C1819" t="s">
        <v>617</v>
      </c>
      <c r="D1819" t="s">
        <v>11</v>
      </c>
      <c r="E1819" s="8">
        <v>41205</v>
      </c>
      <c r="F1819" s="8">
        <v>43192</v>
      </c>
      <c r="G1819" s="3">
        <f ca="1">(TODAY()-E1819)/365</f>
        <v>8.5726027397260278</v>
      </c>
      <c r="H1819" s="3">
        <f ca="1">(TODAY()-F1819)/365</f>
        <v>3.128767123287671</v>
      </c>
      <c r="I1819" t="s">
        <v>10</v>
      </c>
      <c r="J1819">
        <f t="shared" si="28"/>
        <v>49755.05</v>
      </c>
      <c r="K1819">
        <v>49755.05</v>
      </c>
      <c r="L1819">
        <f>(F1819-E1819)/365</f>
        <v>5.4438356164383563</v>
      </c>
      <c r="M1819">
        <f ca="1">K1819/H1819</f>
        <v>15902.44592819615</v>
      </c>
      <c r="N1819">
        <f>COUNTIF(K:K,K1819)</f>
        <v>7</v>
      </c>
      <c r="O1819">
        <f ca="1">COUNTIF(M:M,M1819)</f>
        <v>1</v>
      </c>
    </row>
    <row r="1820" spans="1:15" x14ac:dyDescent="0.3">
      <c r="A1820">
        <v>3147</v>
      </c>
      <c r="B1820" t="s">
        <v>564</v>
      </c>
      <c r="C1820" t="s">
        <v>572</v>
      </c>
      <c r="D1820" t="s">
        <v>11</v>
      </c>
      <c r="E1820" s="8">
        <v>40217</v>
      </c>
      <c r="F1820" s="8">
        <v>43136</v>
      </c>
      <c r="G1820" s="3">
        <f ca="1">(TODAY()-E1820)/365</f>
        <v>11.27945205479452</v>
      </c>
      <c r="H1820" s="3">
        <f ca="1">(TODAY()-F1820)/365</f>
        <v>3.2821917808219179</v>
      </c>
      <c r="I1820" t="s">
        <v>10</v>
      </c>
      <c r="J1820">
        <f t="shared" si="28"/>
        <v>49755.05</v>
      </c>
      <c r="K1820">
        <v>49755.05</v>
      </c>
      <c r="L1820">
        <f>(F1820-E1820)/365</f>
        <v>7.9972602739726026</v>
      </c>
      <c r="M1820">
        <f ca="1">K1820/H1820</f>
        <v>15159.092863105176</v>
      </c>
      <c r="N1820">
        <f>COUNTIF(K:K,K1820)</f>
        <v>7</v>
      </c>
      <c r="O1820">
        <f ca="1">COUNTIF(M:M,M1820)</f>
        <v>1</v>
      </c>
    </row>
    <row r="1821" spans="1:15" x14ac:dyDescent="0.3">
      <c r="A1821">
        <v>1124</v>
      </c>
      <c r="B1821" t="s">
        <v>519</v>
      </c>
      <c r="C1821" t="s">
        <v>511</v>
      </c>
      <c r="D1821" t="s">
        <v>11</v>
      </c>
      <c r="E1821" s="8">
        <v>36487</v>
      </c>
      <c r="F1821" s="8">
        <v>36487</v>
      </c>
      <c r="G1821" s="3">
        <f ca="1">(TODAY()-E1821)/365</f>
        <v>21.4986301369863</v>
      </c>
      <c r="H1821" s="3">
        <f ca="1">(TODAY()-F1821)/365</f>
        <v>21.4986301369863</v>
      </c>
      <c r="I1821" t="s">
        <v>14</v>
      </c>
      <c r="J1821">
        <f t="shared" si="28"/>
        <v>49755.05</v>
      </c>
      <c r="K1821">
        <v>49755.05</v>
      </c>
      <c r="L1821">
        <f>(F1821-E1821)/365</f>
        <v>0</v>
      </c>
      <c r="M1821">
        <f ca="1">K1821/H1821</f>
        <v>2314.3358289792282</v>
      </c>
      <c r="N1821">
        <f>COUNTIF(K:K,K1821)</f>
        <v>7</v>
      </c>
      <c r="O1821">
        <f ca="1">COUNTIF(M:M,M1821)</f>
        <v>1</v>
      </c>
    </row>
    <row r="1822" spans="1:15" x14ac:dyDescent="0.3">
      <c r="A1822">
        <v>2193</v>
      </c>
      <c r="B1822" t="s">
        <v>609</v>
      </c>
      <c r="C1822" t="s">
        <v>617</v>
      </c>
      <c r="D1822" t="s">
        <v>11</v>
      </c>
      <c r="E1822" s="8">
        <v>40413</v>
      </c>
      <c r="F1822" s="8">
        <v>40592</v>
      </c>
      <c r="G1822" s="3">
        <f ca="1">(TODAY()-E1822)/365</f>
        <v>10.742465753424657</v>
      </c>
      <c r="H1822" s="3">
        <f ca="1">(TODAY()-F1822)/365</f>
        <v>10.252054794520548</v>
      </c>
      <c r="I1822" t="s">
        <v>10</v>
      </c>
      <c r="J1822">
        <f t="shared" si="28"/>
        <v>49751.1</v>
      </c>
      <c r="K1822">
        <v>49751.1</v>
      </c>
      <c r="L1822">
        <f>(F1822-E1822)/365</f>
        <v>0.49041095890410957</v>
      </c>
      <c r="M1822">
        <f ca="1">K1822/H1822</f>
        <v>4852.7930251202561</v>
      </c>
      <c r="N1822">
        <f>COUNTIF(K:K,K1822)</f>
        <v>1</v>
      </c>
      <c r="O1822">
        <f ca="1">COUNTIF(M:M,M1822)</f>
        <v>1</v>
      </c>
    </row>
    <row r="1823" spans="1:15" x14ac:dyDescent="0.3">
      <c r="A1823">
        <v>2936</v>
      </c>
      <c r="B1823" t="s">
        <v>746</v>
      </c>
      <c r="C1823" t="s">
        <v>600</v>
      </c>
      <c r="D1823" t="s">
        <v>11</v>
      </c>
      <c r="E1823" s="8">
        <v>41570</v>
      </c>
      <c r="F1823" s="8">
        <v>43624</v>
      </c>
      <c r="G1823" s="3">
        <f ca="1">(TODAY()-E1823)/365</f>
        <v>7.5726027397260278</v>
      </c>
      <c r="H1823" s="3">
        <f ca="1">(TODAY()-F1823)/365</f>
        <v>1.9452054794520548</v>
      </c>
      <c r="I1823" t="s">
        <v>10</v>
      </c>
      <c r="J1823">
        <f t="shared" si="28"/>
        <v>49748.36</v>
      </c>
      <c r="K1823">
        <v>49748.36</v>
      </c>
      <c r="L1823">
        <f>(F1823-E1823)/365</f>
        <v>5.6273972602739724</v>
      </c>
      <c r="M1823">
        <f ca="1">K1823/H1823</f>
        <v>25574.861126760563</v>
      </c>
      <c r="N1823">
        <f>COUNTIF(K:K,K1823)</f>
        <v>1</v>
      </c>
      <c r="O1823">
        <f ca="1">COUNTIF(M:M,M1823)</f>
        <v>1</v>
      </c>
    </row>
    <row r="1824" spans="1:15" x14ac:dyDescent="0.3">
      <c r="A1824">
        <v>2644</v>
      </c>
      <c r="B1824" t="s">
        <v>625</v>
      </c>
      <c r="C1824" t="s">
        <v>38</v>
      </c>
      <c r="D1824" t="s">
        <v>11</v>
      </c>
      <c r="E1824" s="8">
        <v>42772</v>
      </c>
      <c r="F1824" s="8">
        <v>43864</v>
      </c>
      <c r="G1824" s="3">
        <f ca="1">(TODAY()-E1824)/365</f>
        <v>4.279452054794521</v>
      </c>
      <c r="H1824" s="3">
        <f ca="1">(TODAY()-F1824)/365</f>
        <v>1.2876712328767124</v>
      </c>
      <c r="I1824" t="s">
        <v>14</v>
      </c>
      <c r="J1824">
        <f t="shared" si="28"/>
        <v>49735.92</v>
      </c>
      <c r="K1824">
        <v>49735.92</v>
      </c>
      <c r="L1824">
        <f>(F1824-E1824)/365</f>
        <v>2.9917808219178084</v>
      </c>
      <c r="M1824">
        <f ca="1">K1824/H1824</f>
        <v>38624.703829787235</v>
      </c>
      <c r="N1824">
        <f>COUNTIF(K:K,K1824)</f>
        <v>1</v>
      </c>
      <c r="O1824">
        <f ca="1">COUNTIF(M:M,M1824)</f>
        <v>1</v>
      </c>
    </row>
    <row r="1825" spans="1:15" x14ac:dyDescent="0.3">
      <c r="A1825">
        <v>1511</v>
      </c>
      <c r="B1825" t="s">
        <v>718</v>
      </c>
      <c r="C1825" t="s">
        <v>630</v>
      </c>
      <c r="D1825" t="s">
        <v>11</v>
      </c>
      <c r="E1825" s="8">
        <v>44086</v>
      </c>
      <c r="F1825" s="8">
        <v>44086</v>
      </c>
      <c r="G1825" s="3">
        <f ca="1">(TODAY()-E1825)/365</f>
        <v>0.67945205479452053</v>
      </c>
      <c r="H1825" s="3">
        <f ca="1">(TODAY()-F1825)/365</f>
        <v>0.67945205479452053</v>
      </c>
      <c r="I1825" t="s">
        <v>14</v>
      </c>
      <c r="J1825">
        <f t="shared" si="28"/>
        <v>49500</v>
      </c>
      <c r="K1825">
        <v>49500</v>
      </c>
      <c r="L1825">
        <f>(F1825-E1825)/365</f>
        <v>0</v>
      </c>
      <c r="M1825">
        <f ca="1">K1825/H1825</f>
        <v>72852.822580645166</v>
      </c>
      <c r="N1825">
        <f>COUNTIF(K:K,K1825)</f>
        <v>2</v>
      </c>
      <c r="O1825">
        <f ca="1">COUNTIF(M:M,M1825)</f>
        <v>1</v>
      </c>
    </row>
    <row r="1826" spans="1:15" x14ac:dyDescent="0.3">
      <c r="A1826">
        <v>3718</v>
      </c>
      <c r="B1826" t="s">
        <v>423</v>
      </c>
      <c r="C1826" t="s">
        <v>137</v>
      </c>
      <c r="D1826" t="s">
        <v>11</v>
      </c>
      <c r="E1826" s="8">
        <v>37942</v>
      </c>
      <c r="F1826" s="8">
        <v>43736</v>
      </c>
      <c r="G1826" s="3">
        <f ca="1">(TODAY()-E1826)/365</f>
        <v>17.512328767123286</v>
      </c>
      <c r="H1826" s="3">
        <f ca="1">(TODAY()-F1826)/365</f>
        <v>1.6383561643835616</v>
      </c>
      <c r="I1826" t="s">
        <v>14</v>
      </c>
      <c r="J1826">
        <f t="shared" si="28"/>
        <v>49500</v>
      </c>
      <c r="K1826">
        <v>49500</v>
      </c>
      <c r="L1826">
        <f>(F1826-E1826)/365</f>
        <v>15.873972602739727</v>
      </c>
      <c r="M1826">
        <f ca="1">K1826/H1826</f>
        <v>30213.210702341137</v>
      </c>
      <c r="N1826">
        <f>COUNTIF(K:K,K1826)</f>
        <v>2</v>
      </c>
      <c r="O1826">
        <f ca="1">COUNTIF(M:M,M1826)</f>
        <v>1</v>
      </c>
    </row>
    <row r="1827" spans="1:15" x14ac:dyDescent="0.3">
      <c r="A1827">
        <v>2024</v>
      </c>
      <c r="B1827" t="s">
        <v>664</v>
      </c>
      <c r="C1827" t="s">
        <v>644</v>
      </c>
      <c r="D1827" t="s">
        <v>11</v>
      </c>
      <c r="E1827" s="8">
        <v>38341</v>
      </c>
      <c r="F1827" s="8">
        <v>38341</v>
      </c>
      <c r="G1827" s="3">
        <f ca="1">(TODAY()-E1827)/365</f>
        <v>16.419178082191781</v>
      </c>
      <c r="H1827" s="3">
        <f ca="1">(TODAY()-F1827)/365</f>
        <v>16.419178082191781</v>
      </c>
      <c r="I1827" t="s">
        <v>10</v>
      </c>
      <c r="J1827">
        <f t="shared" si="28"/>
        <v>49490.55</v>
      </c>
      <c r="K1827">
        <v>49490.55</v>
      </c>
      <c r="L1827">
        <f>(F1827-E1827)/365</f>
        <v>0</v>
      </c>
      <c r="M1827">
        <f ca="1">K1827/H1827</f>
        <v>3014.1916819622893</v>
      </c>
      <c r="N1827">
        <f>COUNTIF(K:K,K1827)</f>
        <v>1</v>
      </c>
      <c r="O1827">
        <f ca="1">COUNTIF(M:M,M1827)</f>
        <v>1</v>
      </c>
    </row>
    <row r="1828" spans="1:15" x14ac:dyDescent="0.3">
      <c r="A1828">
        <v>3922</v>
      </c>
      <c r="B1828" t="s">
        <v>249</v>
      </c>
      <c r="C1828" t="s">
        <v>259</v>
      </c>
      <c r="D1828" t="s">
        <v>11</v>
      </c>
      <c r="E1828" s="8">
        <v>27708</v>
      </c>
      <c r="F1828" s="8">
        <v>35200</v>
      </c>
      <c r="G1828" s="3">
        <f ca="1">(TODAY()-E1828)/365</f>
        <v>45.550684931506851</v>
      </c>
      <c r="H1828" s="3">
        <f ca="1">(TODAY()-F1828)/365</f>
        <v>25.024657534246575</v>
      </c>
      <c r="I1828" t="s">
        <v>10</v>
      </c>
      <c r="J1828">
        <f t="shared" si="28"/>
        <v>49482.63</v>
      </c>
      <c r="K1828">
        <v>49482.63</v>
      </c>
      <c r="L1828">
        <f>(F1828-E1828)/365</f>
        <v>20.526027397260275</v>
      </c>
      <c r="M1828">
        <f ca="1">K1828/H1828</f>
        <v>1977.3549321217429</v>
      </c>
      <c r="N1828">
        <f>COUNTIF(K:K,K1828)</f>
        <v>1</v>
      </c>
      <c r="O1828">
        <f ca="1">COUNTIF(M:M,M1828)</f>
        <v>1</v>
      </c>
    </row>
    <row r="1829" spans="1:15" x14ac:dyDescent="0.3">
      <c r="A1829">
        <v>4343</v>
      </c>
      <c r="B1829" t="s">
        <v>104</v>
      </c>
      <c r="C1829" t="s">
        <v>109</v>
      </c>
      <c r="D1829" t="s">
        <v>82</v>
      </c>
      <c r="E1829" s="8">
        <v>37642</v>
      </c>
      <c r="F1829" s="8">
        <v>43388</v>
      </c>
      <c r="G1829" s="3">
        <f ca="1">(TODAY()-E1829)/365</f>
        <v>18.334246575342465</v>
      </c>
      <c r="H1829" s="3">
        <f ca="1">(TODAY()-F1829)/365</f>
        <v>2.591780821917808</v>
      </c>
      <c r="I1829" t="s">
        <v>14</v>
      </c>
      <c r="J1829">
        <f t="shared" si="28"/>
        <v>49419</v>
      </c>
      <c r="K1829">
        <v>49419</v>
      </c>
      <c r="L1829">
        <f>(F1829-E1829)/365</f>
        <v>15.742465753424657</v>
      </c>
      <c r="M1829">
        <f ca="1">K1829/H1829</f>
        <v>19067.584566596197</v>
      </c>
      <c r="N1829">
        <f>COUNTIF(K:K,K1829)</f>
        <v>2</v>
      </c>
      <c r="O1829">
        <f ca="1">COUNTIF(M:M,M1829)</f>
        <v>1</v>
      </c>
    </row>
    <row r="1830" spans="1:15" x14ac:dyDescent="0.3">
      <c r="A1830">
        <v>4093</v>
      </c>
      <c r="B1830" t="s">
        <v>104</v>
      </c>
      <c r="C1830" t="s">
        <v>109</v>
      </c>
      <c r="D1830" t="s">
        <v>11</v>
      </c>
      <c r="E1830" s="8">
        <v>32093</v>
      </c>
      <c r="F1830" s="8">
        <v>43151</v>
      </c>
      <c r="G1830" s="3">
        <f ca="1">(TODAY()-E1830)/365</f>
        <v>33.536986301369865</v>
      </c>
      <c r="H1830" s="3">
        <f ca="1">(TODAY()-F1830)/365</f>
        <v>3.2410958904109588</v>
      </c>
      <c r="I1830" t="s">
        <v>14</v>
      </c>
      <c r="J1830">
        <f t="shared" si="28"/>
        <v>49419</v>
      </c>
      <c r="K1830">
        <v>49419</v>
      </c>
      <c r="L1830">
        <f>(F1830-E1830)/365</f>
        <v>30.295890410958904</v>
      </c>
      <c r="M1830">
        <f ca="1">K1830/H1830</f>
        <v>15247.620456466611</v>
      </c>
      <c r="N1830">
        <f>COUNTIF(K:K,K1830)</f>
        <v>2</v>
      </c>
      <c r="O1830">
        <f ca="1">COUNTIF(M:M,M1830)</f>
        <v>1</v>
      </c>
    </row>
    <row r="1831" spans="1:15" x14ac:dyDescent="0.3">
      <c r="A1831">
        <v>2927</v>
      </c>
      <c r="B1831" t="s">
        <v>489</v>
      </c>
      <c r="C1831" t="s">
        <v>453</v>
      </c>
      <c r="D1831" t="s">
        <v>11</v>
      </c>
      <c r="E1831" s="8">
        <v>40610</v>
      </c>
      <c r="F1831" s="8">
        <v>42621</v>
      </c>
      <c r="G1831" s="3">
        <f ca="1">(TODAY()-E1831)/365</f>
        <v>10.202739726027398</v>
      </c>
      <c r="H1831" s="3">
        <f ca="1">(TODAY()-F1831)/365</f>
        <v>4.6931506849315072</v>
      </c>
      <c r="I1831" t="s">
        <v>10</v>
      </c>
      <c r="J1831">
        <f t="shared" si="28"/>
        <v>49413.84</v>
      </c>
      <c r="K1831">
        <v>49413.84</v>
      </c>
      <c r="L1831">
        <f>(F1831-E1831)/365</f>
        <v>5.5095890410958903</v>
      </c>
      <c r="M1831">
        <f ca="1">K1831/H1831</f>
        <v>10528.92679509632</v>
      </c>
      <c r="N1831">
        <f>COUNTIF(K:K,K1831)</f>
        <v>7</v>
      </c>
      <c r="O1831">
        <f ca="1">COUNTIF(M:M,M1831)</f>
        <v>1</v>
      </c>
    </row>
    <row r="1832" spans="1:15" x14ac:dyDescent="0.3">
      <c r="A1832">
        <v>1119</v>
      </c>
      <c r="B1832" t="s">
        <v>519</v>
      </c>
      <c r="C1832" t="s">
        <v>520</v>
      </c>
      <c r="D1832" t="s">
        <v>11</v>
      </c>
      <c r="E1832" s="8">
        <v>41144</v>
      </c>
      <c r="F1832" s="8">
        <v>41144</v>
      </c>
      <c r="G1832" s="3">
        <f ca="1">(TODAY()-E1832)/365</f>
        <v>8.7397260273972606</v>
      </c>
      <c r="H1832" s="3">
        <f ca="1">(TODAY()-F1832)/365</f>
        <v>8.7397260273972606</v>
      </c>
      <c r="I1832" t="s">
        <v>10</v>
      </c>
      <c r="J1832">
        <f t="shared" si="28"/>
        <v>49413.84</v>
      </c>
      <c r="K1832">
        <v>49413.84</v>
      </c>
      <c r="L1832">
        <f>(F1832-E1832)/365</f>
        <v>0</v>
      </c>
      <c r="M1832">
        <f ca="1">K1832/H1832</f>
        <v>5653.9346708463945</v>
      </c>
      <c r="N1832">
        <f>COUNTIF(K:K,K1832)</f>
        <v>7</v>
      </c>
      <c r="O1832">
        <f ca="1">COUNTIF(M:M,M1832)</f>
        <v>1</v>
      </c>
    </row>
    <row r="1833" spans="1:15" x14ac:dyDescent="0.3">
      <c r="A1833">
        <v>1105</v>
      </c>
      <c r="B1833" t="s">
        <v>306</v>
      </c>
      <c r="C1833" t="s">
        <v>319</v>
      </c>
      <c r="D1833" t="s">
        <v>11</v>
      </c>
      <c r="E1833" s="8">
        <v>39133</v>
      </c>
      <c r="F1833" s="8">
        <v>39133</v>
      </c>
      <c r="G1833" s="3">
        <f ca="1">(TODAY()-E1833)/365</f>
        <v>14.24931506849315</v>
      </c>
      <c r="H1833" s="3">
        <f ca="1">(TODAY()-F1833)/365</f>
        <v>14.24931506849315</v>
      </c>
      <c r="I1833" t="s">
        <v>10</v>
      </c>
      <c r="J1833">
        <f t="shared" si="28"/>
        <v>49413.84</v>
      </c>
      <c r="K1833">
        <v>49413.84</v>
      </c>
      <c r="L1833">
        <f>(F1833-E1833)/365</f>
        <v>0</v>
      </c>
      <c r="M1833">
        <f ca="1">K1833/H1833</f>
        <v>3467.8045760430687</v>
      </c>
      <c r="N1833">
        <f>COUNTIF(K:K,K1833)</f>
        <v>7</v>
      </c>
      <c r="O1833">
        <f ca="1">COUNTIF(M:M,M1833)</f>
        <v>1</v>
      </c>
    </row>
    <row r="1834" spans="1:15" x14ac:dyDescent="0.3">
      <c r="A1834">
        <v>1118</v>
      </c>
      <c r="B1834" t="s">
        <v>519</v>
      </c>
      <c r="C1834" t="s">
        <v>520</v>
      </c>
      <c r="D1834" t="s">
        <v>11</v>
      </c>
      <c r="E1834" s="8">
        <v>39105</v>
      </c>
      <c r="F1834" s="8">
        <v>39105</v>
      </c>
      <c r="G1834" s="3">
        <f ca="1">(TODAY()-E1834)/365</f>
        <v>14.326027397260274</v>
      </c>
      <c r="H1834" s="3">
        <f ca="1">(TODAY()-F1834)/365</f>
        <v>14.326027397260274</v>
      </c>
      <c r="I1834" t="s">
        <v>10</v>
      </c>
      <c r="J1834">
        <f t="shared" si="28"/>
        <v>49413.84</v>
      </c>
      <c r="K1834">
        <v>49413.84</v>
      </c>
      <c r="L1834">
        <f>(F1834-E1834)/365</f>
        <v>0</v>
      </c>
      <c r="M1834">
        <f ca="1">K1834/H1834</f>
        <v>3449.2353413654614</v>
      </c>
      <c r="N1834">
        <f>COUNTIF(K:K,K1834)</f>
        <v>7</v>
      </c>
      <c r="O1834">
        <f ca="1">COUNTIF(M:M,M1834)</f>
        <v>1</v>
      </c>
    </row>
    <row r="1835" spans="1:15" x14ac:dyDescent="0.3">
      <c r="A1835">
        <v>1062</v>
      </c>
      <c r="B1835" t="s">
        <v>488</v>
      </c>
      <c r="C1835" t="s">
        <v>453</v>
      </c>
      <c r="D1835" t="s">
        <v>11</v>
      </c>
      <c r="E1835" s="8">
        <v>39013</v>
      </c>
      <c r="F1835" s="8">
        <v>39013</v>
      </c>
      <c r="G1835" s="3">
        <f ca="1">(TODAY()-E1835)/365</f>
        <v>14.578082191780823</v>
      </c>
      <c r="H1835" s="3">
        <f ca="1">(TODAY()-F1835)/365</f>
        <v>14.578082191780823</v>
      </c>
      <c r="I1835" t="s">
        <v>10</v>
      </c>
      <c r="J1835">
        <f t="shared" si="28"/>
        <v>49413.84</v>
      </c>
      <c r="K1835">
        <v>49413.84</v>
      </c>
      <c r="L1835">
        <f>(F1835-E1835)/365</f>
        <v>0</v>
      </c>
      <c r="M1835">
        <f ca="1">K1835/H1835</f>
        <v>3389.5981206540118</v>
      </c>
      <c r="N1835">
        <f>COUNTIF(K:K,K1835)</f>
        <v>7</v>
      </c>
      <c r="O1835">
        <f ca="1">COUNTIF(M:M,M1835)</f>
        <v>1</v>
      </c>
    </row>
    <row r="1836" spans="1:15" x14ac:dyDescent="0.3">
      <c r="A1836">
        <v>1068</v>
      </c>
      <c r="B1836" t="s">
        <v>620</v>
      </c>
      <c r="C1836" t="s">
        <v>150</v>
      </c>
      <c r="D1836" t="s">
        <v>11</v>
      </c>
      <c r="E1836" s="8">
        <v>38930</v>
      </c>
      <c r="F1836" s="8">
        <v>38930</v>
      </c>
      <c r="G1836" s="3">
        <f ca="1">(TODAY()-E1836)/365</f>
        <v>14.805479452054794</v>
      </c>
      <c r="H1836" s="3">
        <f ca="1">(TODAY()-F1836)/365</f>
        <v>14.805479452054794</v>
      </c>
      <c r="I1836" t="s">
        <v>10</v>
      </c>
      <c r="J1836">
        <f t="shared" si="28"/>
        <v>49413.84</v>
      </c>
      <c r="K1836">
        <v>49413.84</v>
      </c>
      <c r="L1836">
        <f>(F1836-E1836)/365</f>
        <v>0</v>
      </c>
      <c r="M1836">
        <f ca="1">K1836/H1836</f>
        <v>3337.5373056994817</v>
      </c>
      <c r="N1836">
        <f>COUNTIF(K:K,K1836)</f>
        <v>7</v>
      </c>
      <c r="O1836">
        <f ca="1">COUNTIF(M:M,M1836)</f>
        <v>1</v>
      </c>
    </row>
    <row r="1837" spans="1:15" x14ac:dyDescent="0.3">
      <c r="A1837">
        <v>1139</v>
      </c>
      <c r="B1837" t="s">
        <v>755</v>
      </c>
      <c r="C1837" t="s">
        <v>759</v>
      </c>
      <c r="D1837" t="s">
        <v>11</v>
      </c>
      <c r="E1837" s="8">
        <v>36775</v>
      </c>
      <c r="F1837" s="8">
        <v>36775</v>
      </c>
      <c r="G1837" s="3">
        <f ca="1">(TODAY()-E1837)/365</f>
        <v>20.709589041095889</v>
      </c>
      <c r="H1837" s="3">
        <f ca="1">(TODAY()-F1837)/365</f>
        <v>20.709589041095889</v>
      </c>
      <c r="I1837" t="s">
        <v>10</v>
      </c>
      <c r="J1837">
        <f t="shared" si="28"/>
        <v>49413.84</v>
      </c>
      <c r="K1837">
        <v>49413.84</v>
      </c>
      <c r="L1837">
        <f>(F1837-E1837)/365</f>
        <v>0</v>
      </c>
      <c r="M1837">
        <f ca="1">K1837/H1837</f>
        <v>2386.0367244344488</v>
      </c>
      <c r="N1837">
        <f>COUNTIF(K:K,K1837)</f>
        <v>7</v>
      </c>
      <c r="O1837">
        <f ca="1">COUNTIF(M:M,M1837)</f>
        <v>1</v>
      </c>
    </row>
    <row r="1838" spans="1:15" x14ac:dyDescent="0.3">
      <c r="A1838">
        <v>2938</v>
      </c>
      <c r="B1838" t="s">
        <v>478</v>
      </c>
      <c r="C1838" t="s">
        <v>454</v>
      </c>
      <c r="D1838" t="s">
        <v>11</v>
      </c>
      <c r="E1838" s="8">
        <v>40276</v>
      </c>
      <c r="F1838" s="8">
        <v>42331</v>
      </c>
      <c r="G1838" s="3">
        <f ca="1">(TODAY()-E1838)/365</f>
        <v>11.117808219178082</v>
      </c>
      <c r="H1838" s="3">
        <f ca="1">(TODAY()-F1838)/365</f>
        <v>5.4876712328767123</v>
      </c>
      <c r="I1838" t="s">
        <v>14</v>
      </c>
      <c r="J1838">
        <f t="shared" si="28"/>
        <v>49407.62</v>
      </c>
      <c r="K1838">
        <v>49407.62</v>
      </c>
      <c r="L1838">
        <f>(F1838-E1838)/365</f>
        <v>5.6301369863013697</v>
      </c>
      <c r="M1838">
        <f ca="1">K1838/H1838</f>
        <v>9003.3855716425369</v>
      </c>
      <c r="N1838">
        <f>COUNTIF(K:K,K1838)</f>
        <v>1</v>
      </c>
      <c r="O1838">
        <f ca="1">COUNTIF(M:M,M1838)</f>
        <v>1</v>
      </c>
    </row>
    <row r="1839" spans="1:15" x14ac:dyDescent="0.3">
      <c r="A1839">
        <v>3201</v>
      </c>
      <c r="B1839" t="s">
        <v>478</v>
      </c>
      <c r="C1839" t="s">
        <v>454</v>
      </c>
      <c r="D1839" t="s">
        <v>11</v>
      </c>
      <c r="E1839" s="8">
        <v>39531</v>
      </c>
      <c r="F1839" s="8">
        <v>42712</v>
      </c>
      <c r="G1839" s="3">
        <f ca="1">(TODAY()-E1839)/365</f>
        <v>13.158904109589042</v>
      </c>
      <c r="H1839" s="3">
        <f ca="1">(TODAY()-F1839)/365</f>
        <v>4.4438356164383563</v>
      </c>
      <c r="I1839" t="s">
        <v>14</v>
      </c>
      <c r="J1839">
        <f t="shared" si="28"/>
        <v>49406.53</v>
      </c>
      <c r="K1839">
        <v>49406.53</v>
      </c>
      <c r="L1839">
        <f>(F1839-E1839)/365</f>
        <v>8.7150684931506852</v>
      </c>
      <c r="M1839">
        <f ca="1">K1839/H1839</f>
        <v>11117.992262638716</v>
      </c>
      <c r="N1839">
        <f>COUNTIF(K:K,K1839)</f>
        <v>1</v>
      </c>
      <c r="O1839">
        <f ca="1">COUNTIF(M:M,M1839)</f>
        <v>1</v>
      </c>
    </row>
    <row r="1840" spans="1:15" x14ac:dyDescent="0.3">
      <c r="A1840">
        <v>3568</v>
      </c>
      <c r="B1840" t="s">
        <v>306</v>
      </c>
      <c r="C1840" t="s">
        <v>318</v>
      </c>
      <c r="D1840" t="s">
        <v>11</v>
      </c>
      <c r="E1840" s="8">
        <v>38649</v>
      </c>
      <c r="F1840" s="8">
        <v>43568</v>
      </c>
      <c r="G1840" s="3">
        <f ca="1">(TODAY()-E1840)/365</f>
        <v>15.575342465753424</v>
      </c>
      <c r="H1840" s="3">
        <f ca="1">(TODAY()-F1840)/365</f>
        <v>2.0986301369863014</v>
      </c>
      <c r="I1840" t="s">
        <v>10</v>
      </c>
      <c r="J1840">
        <f t="shared" si="28"/>
        <v>49405.99</v>
      </c>
      <c r="K1840">
        <v>49405.99</v>
      </c>
      <c r="L1840">
        <f>(F1840-E1840)/365</f>
        <v>13.476712328767123</v>
      </c>
      <c r="M1840">
        <f ca="1">K1840/H1840</f>
        <v>23542.01873368146</v>
      </c>
      <c r="N1840">
        <f>COUNTIF(K:K,K1840)</f>
        <v>1</v>
      </c>
      <c r="O1840">
        <f ca="1">COUNTIF(M:M,M1840)</f>
        <v>1</v>
      </c>
    </row>
    <row r="1841" spans="1:15" x14ac:dyDescent="0.3">
      <c r="A1841">
        <v>2701</v>
      </c>
      <c r="B1841" t="s">
        <v>488</v>
      </c>
      <c r="C1841" t="s">
        <v>453</v>
      </c>
      <c r="D1841" t="s">
        <v>11</v>
      </c>
      <c r="E1841" s="8">
        <v>40462</v>
      </c>
      <c r="F1841" s="8">
        <v>41688</v>
      </c>
      <c r="G1841" s="3">
        <f ca="1">(TODAY()-E1841)/365</f>
        <v>10.608219178082193</v>
      </c>
      <c r="H1841" s="3">
        <f ca="1">(TODAY()-F1841)/365</f>
        <v>7.2493150684931509</v>
      </c>
      <c r="I1841" t="s">
        <v>10</v>
      </c>
      <c r="J1841">
        <f t="shared" si="28"/>
        <v>49367.41</v>
      </c>
      <c r="K1841">
        <v>49367.41</v>
      </c>
      <c r="L1841">
        <f>(F1841-E1841)/365</f>
        <v>3.3589041095890413</v>
      </c>
      <c r="M1841">
        <f ca="1">K1841/H1841</f>
        <v>6809.9412887377175</v>
      </c>
      <c r="N1841">
        <f>COUNTIF(K:K,K1841)</f>
        <v>1</v>
      </c>
      <c r="O1841">
        <f ca="1">COUNTIF(M:M,M1841)</f>
        <v>1</v>
      </c>
    </row>
    <row r="1842" spans="1:15" x14ac:dyDescent="0.3">
      <c r="A1842">
        <v>2604</v>
      </c>
      <c r="B1842" t="s">
        <v>750</v>
      </c>
      <c r="C1842" t="s">
        <v>38</v>
      </c>
      <c r="D1842" t="s">
        <v>11</v>
      </c>
      <c r="E1842" s="8">
        <v>42653</v>
      </c>
      <c r="F1842" s="8">
        <v>43654</v>
      </c>
      <c r="G1842" s="3">
        <f ca="1">(TODAY()-E1842)/365</f>
        <v>4.6054794520547944</v>
      </c>
      <c r="H1842" s="3">
        <f ca="1">(TODAY()-F1842)/365</f>
        <v>1.8630136986301369</v>
      </c>
      <c r="I1842" t="s">
        <v>14</v>
      </c>
      <c r="J1842">
        <f t="shared" si="28"/>
        <v>49365.11</v>
      </c>
      <c r="K1842">
        <v>49365.11</v>
      </c>
      <c r="L1842">
        <f>(F1842-E1842)/365</f>
        <v>2.7424657534246575</v>
      </c>
      <c r="M1842">
        <f ca="1">K1842/H1842</f>
        <v>26497.448750000003</v>
      </c>
      <c r="N1842">
        <f>COUNTIF(K:K,K1842)</f>
        <v>1</v>
      </c>
      <c r="O1842">
        <f ca="1">COUNTIF(M:M,M1842)</f>
        <v>1</v>
      </c>
    </row>
    <row r="1843" spans="1:15" x14ac:dyDescent="0.3">
      <c r="A1843">
        <v>1729</v>
      </c>
      <c r="B1843" t="s">
        <v>581</v>
      </c>
      <c r="C1843" t="s">
        <v>570</v>
      </c>
      <c r="D1843" t="s">
        <v>11</v>
      </c>
      <c r="E1843" s="8">
        <v>43038</v>
      </c>
      <c r="F1843" s="8">
        <v>43038</v>
      </c>
      <c r="G1843" s="3">
        <f ca="1">(TODAY()-E1843)/365</f>
        <v>3.5506849315068494</v>
      </c>
      <c r="H1843" s="3">
        <f ca="1">(TODAY()-F1843)/365</f>
        <v>3.5506849315068494</v>
      </c>
      <c r="I1843" t="s">
        <v>10</v>
      </c>
      <c r="J1843">
        <f t="shared" si="28"/>
        <v>49286.87</v>
      </c>
      <c r="K1843">
        <v>49286.87</v>
      </c>
      <c r="L1843">
        <f>(F1843-E1843)/365</f>
        <v>0</v>
      </c>
      <c r="M1843">
        <f ca="1">K1843/H1843</f>
        <v>13880.947183641976</v>
      </c>
      <c r="N1843">
        <f>COUNTIF(K:K,K1843)</f>
        <v>1</v>
      </c>
      <c r="O1843">
        <f ca="1">COUNTIF(M:M,M1843)</f>
        <v>1</v>
      </c>
    </row>
    <row r="1844" spans="1:15" x14ac:dyDescent="0.3">
      <c r="A1844">
        <v>3274</v>
      </c>
      <c r="B1844" t="s">
        <v>423</v>
      </c>
      <c r="C1844" t="s">
        <v>427</v>
      </c>
      <c r="D1844" t="s">
        <v>11</v>
      </c>
      <c r="E1844" s="8">
        <v>37935</v>
      </c>
      <c r="F1844" s="8">
        <v>41446</v>
      </c>
      <c r="G1844" s="3">
        <f ca="1">(TODAY()-E1844)/365</f>
        <v>17.531506849315068</v>
      </c>
      <c r="H1844" s="3">
        <f ca="1">(TODAY()-F1844)/365</f>
        <v>7.912328767123288</v>
      </c>
      <c r="I1844" t="s">
        <v>14</v>
      </c>
      <c r="J1844">
        <f t="shared" si="28"/>
        <v>49233.98</v>
      </c>
      <c r="K1844">
        <v>49233.98</v>
      </c>
      <c r="L1844">
        <f>(F1844-E1844)/365</f>
        <v>9.6191780821917803</v>
      </c>
      <c r="M1844">
        <f ca="1">K1844/H1844</f>
        <v>6222.4386080332415</v>
      </c>
      <c r="N1844">
        <f>COUNTIF(K:K,K1844)</f>
        <v>1</v>
      </c>
      <c r="O1844">
        <f ca="1">COUNTIF(M:M,M1844)</f>
        <v>1</v>
      </c>
    </row>
    <row r="1845" spans="1:15" x14ac:dyDescent="0.3">
      <c r="A1845">
        <v>3063</v>
      </c>
      <c r="B1845" t="s">
        <v>683</v>
      </c>
      <c r="C1845" t="s">
        <v>679</v>
      </c>
      <c r="D1845" t="s">
        <v>11</v>
      </c>
      <c r="E1845" s="8">
        <v>41761</v>
      </c>
      <c r="F1845" s="8">
        <v>44296</v>
      </c>
      <c r="G1845" s="3">
        <f ca="1">(TODAY()-E1845)/365</f>
        <v>7.0493150684931507</v>
      </c>
      <c r="H1845" s="3">
        <f ca="1">(TODAY()-F1845)/365</f>
        <v>0.10410958904109589</v>
      </c>
      <c r="I1845" t="s">
        <v>14</v>
      </c>
      <c r="J1845">
        <f t="shared" si="28"/>
        <v>49216</v>
      </c>
      <c r="K1845">
        <v>49216</v>
      </c>
      <c r="L1845">
        <f>(F1845-E1845)/365</f>
        <v>6.9452054794520546</v>
      </c>
      <c r="M1845">
        <f ca="1">K1845/H1845</f>
        <v>472732.63157894736</v>
      </c>
      <c r="N1845">
        <f>COUNTIF(K:K,K1845)</f>
        <v>1</v>
      </c>
      <c r="O1845">
        <f ca="1">COUNTIF(M:M,M1845)</f>
        <v>1</v>
      </c>
    </row>
    <row r="1846" spans="1:15" x14ac:dyDescent="0.3">
      <c r="A1846">
        <v>3267</v>
      </c>
      <c r="B1846" t="s">
        <v>113</v>
      </c>
      <c r="C1846" t="s">
        <v>118</v>
      </c>
      <c r="D1846" t="s">
        <v>11</v>
      </c>
      <c r="E1846" s="8">
        <v>37391</v>
      </c>
      <c r="F1846" s="8">
        <v>40870</v>
      </c>
      <c r="G1846" s="3">
        <f ca="1">(TODAY()-E1846)/365</f>
        <v>19.021917808219179</v>
      </c>
      <c r="H1846" s="3">
        <f ca="1">(TODAY()-F1846)/365</f>
        <v>9.4904109589041088</v>
      </c>
      <c r="I1846" t="s">
        <v>10</v>
      </c>
      <c r="J1846">
        <f t="shared" si="28"/>
        <v>49205.54</v>
      </c>
      <c r="K1846">
        <v>49205.54</v>
      </c>
      <c r="L1846">
        <f>(F1846-E1846)/365</f>
        <v>9.5315068493150683</v>
      </c>
      <c r="M1846">
        <f ca="1">K1846/H1846</f>
        <v>5184.7638856812937</v>
      </c>
      <c r="N1846">
        <f>COUNTIF(K:K,K1846)</f>
        <v>1</v>
      </c>
      <c r="O1846">
        <f ca="1">COUNTIF(M:M,M1846)</f>
        <v>1</v>
      </c>
    </row>
    <row r="1847" spans="1:15" x14ac:dyDescent="0.3">
      <c r="A1847">
        <v>3029</v>
      </c>
      <c r="B1847" t="s">
        <v>521</v>
      </c>
      <c r="C1847" t="s">
        <v>472</v>
      </c>
      <c r="D1847" t="s">
        <v>11</v>
      </c>
      <c r="E1847" s="8">
        <v>41813</v>
      </c>
      <c r="F1847" s="8">
        <v>44200</v>
      </c>
      <c r="G1847" s="3">
        <f ca="1">(TODAY()-E1847)/365</f>
        <v>6.9068493150684933</v>
      </c>
      <c r="H1847" s="3">
        <f ca="1">(TODAY()-F1847)/365</f>
        <v>0.36712328767123287</v>
      </c>
      <c r="I1847" t="s">
        <v>14</v>
      </c>
      <c r="J1847">
        <f t="shared" si="28"/>
        <v>49201.69</v>
      </c>
      <c r="K1847">
        <v>49201.69</v>
      </c>
      <c r="L1847">
        <f>(F1847-E1847)/365</f>
        <v>6.5397260273972604</v>
      </c>
      <c r="M1847">
        <f ca="1">K1847/H1847</f>
        <v>134019.52873134331</v>
      </c>
      <c r="N1847">
        <f>COUNTIF(K:K,K1847)</f>
        <v>1</v>
      </c>
      <c r="O1847">
        <f ca="1">COUNTIF(M:M,M1847)</f>
        <v>1</v>
      </c>
    </row>
    <row r="1848" spans="1:15" x14ac:dyDescent="0.3">
      <c r="A1848">
        <v>2918</v>
      </c>
      <c r="B1848" t="s">
        <v>663</v>
      </c>
      <c r="C1848" t="s">
        <v>636</v>
      </c>
      <c r="D1848" t="s">
        <v>11</v>
      </c>
      <c r="E1848" s="8">
        <v>42205</v>
      </c>
      <c r="F1848" s="8">
        <v>44172</v>
      </c>
      <c r="G1848" s="3">
        <f ca="1">(TODAY()-E1848)/365</f>
        <v>5.8328767123287673</v>
      </c>
      <c r="H1848" s="3">
        <f ca="1">(TODAY()-F1848)/365</f>
        <v>0.44383561643835617</v>
      </c>
      <c r="I1848" t="s">
        <v>10</v>
      </c>
      <c r="J1848">
        <f t="shared" si="28"/>
        <v>49187</v>
      </c>
      <c r="K1848">
        <v>49187</v>
      </c>
      <c r="L1848">
        <f>(F1848-E1848)/365</f>
        <v>5.3890410958904109</v>
      </c>
      <c r="M1848">
        <f ca="1">K1848/H1848</f>
        <v>110822.56172839506</v>
      </c>
      <c r="N1848">
        <f>COUNTIF(K:K,K1848)</f>
        <v>17</v>
      </c>
      <c r="O1848">
        <f ca="1">COUNTIF(M:M,M1848)</f>
        <v>1</v>
      </c>
    </row>
    <row r="1849" spans="1:15" x14ac:dyDescent="0.3">
      <c r="A1849">
        <v>2913</v>
      </c>
      <c r="B1849" t="s">
        <v>663</v>
      </c>
      <c r="C1849" t="s">
        <v>636</v>
      </c>
      <c r="D1849" t="s">
        <v>11</v>
      </c>
      <c r="E1849" s="8">
        <v>41099</v>
      </c>
      <c r="F1849" s="8">
        <v>43052</v>
      </c>
      <c r="G1849" s="3">
        <f ca="1">(TODAY()-E1849)/365</f>
        <v>8.8630136986301373</v>
      </c>
      <c r="H1849" s="3">
        <f ca="1">(TODAY()-F1849)/365</f>
        <v>3.5123287671232877</v>
      </c>
      <c r="I1849" t="s">
        <v>10</v>
      </c>
      <c r="J1849">
        <f t="shared" si="28"/>
        <v>49187</v>
      </c>
      <c r="K1849">
        <v>49187</v>
      </c>
      <c r="L1849">
        <f>(F1849-E1849)/365</f>
        <v>5.3506849315068497</v>
      </c>
      <c r="M1849">
        <f ca="1">K1849/H1849</f>
        <v>14004.099063962558</v>
      </c>
      <c r="N1849">
        <f>COUNTIF(K:K,K1849)</f>
        <v>17</v>
      </c>
      <c r="O1849">
        <f ca="1">COUNTIF(M:M,M1849)</f>
        <v>1</v>
      </c>
    </row>
    <row r="1850" spans="1:15" x14ac:dyDescent="0.3">
      <c r="A1850">
        <v>799</v>
      </c>
      <c r="B1850" t="s">
        <v>635</v>
      </c>
      <c r="C1850" t="s">
        <v>636</v>
      </c>
      <c r="D1850" t="s">
        <v>11</v>
      </c>
      <c r="E1850" s="8">
        <v>42205</v>
      </c>
      <c r="F1850" s="8">
        <v>42205</v>
      </c>
      <c r="G1850" s="3">
        <f ca="1">(TODAY()-E1850)/365</f>
        <v>5.8328767123287673</v>
      </c>
      <c r="H1850" s="3">
        <f ca="1">(TODAY()-F1850)/365</f>
        <v>5.8328767123287673</v>
      </c>
      <c r="I1850" t="s">
        <v>10</v>
      </c>
      <c r="J1850">
        <f t="shared" si="28"/>
        <v>49187</v>
      </c>
      <c r="K1850">
        <v>49187</v>
      </c>
      <c r="L1850">
        <f>(F1850-E1850)/365</f>
        <v>0</v>
      </c>
      <c r="M1850">
        <f ca="1">K1850/H1850</f>
        <v>8432.7172381399723</v>
      </c>
      <c r="N1850">
        <f>COUNTIF(K:K,K1850)</f>
        <v>17</v>
      </c>
      <c r="O1850">
        <f ca="1">COUNTIF(M:M,M1850)</f>
        <v>15</v>
      </c>
    </row>
    <row r="1851" spans="1:15" x14ac:dyDescent="0.3">
      <c r="A1851">
        <v>800</v>
      </c>
      <c r="B1851" t="s">
        <v>663</v>
      </c>
      <c r="C1851" t="s">
        <v>636</v>
      </c>
      <c r="D1851" t="s">
        <v>11</v>
      </c>
      <c r="E1851" s="8">
        <v>42205</v>
      </c>
      <c r="F1851" s="8">
        <v>42205</v>
      </c>
      <c r="G1851" s="3">
        <f ca="1">(TODAY()-E1851)/365</f>
        <v>5.8328767123287673</v>
      </c>
      <c r="H1851" s="3">
        <f ca="1">(TODAY()-F1851)/365</f>
        <v>5.8328767123287673</v>
      </c>
      <c r="I1851" t="s">
        <v>10</v>
      </c>
      <c r="J1851">
        <f t="shared" si="28"/>
        <v>49187</v>
      </c>
      <c r="K1851">
        <v>49187</v>
      </c>
      <c r="L1851">
        <f>(F1851-E1851)/365</f>
        <v>0</v>
      </c>
      <c r="M1851">
        <f ca="1">K1851/H1851</f>
        <v>8432.7172381399723</v>
      </c>
      <c r="N1851">
        <f>COUNTIF(K:K,K1851)</f>
        <v>17</v>
      </c>
      <c r="O1851">
        <f ca="1">COUNTIF(M:M,M1851)</f>
        <v>15</v>
      </c>
    </row>
    <row r="1852" spans="1:15" x14ac:dyDescent="0.3">
      <c r="A1852">
        <v>801</v>
      </c>
      <c r="B1852" t="s">
        <v>663</v>
      </c>
      <c r="C1852" t="s">
        <v>636</v>
      </c>
      <c r="D1852" t="s">
        <v>11</v>
      </c>
      <c r="E1852" s="8">
        <v>42205</v>
      </c>
      <c r="F1852" s="8">
        <v>42205</v>
      </c>
      <c r="G1852" s="3">
        <f ca="1">(TODAY()-E1852)/365</f>
        <v>5.8328767123287673</v>
      </c>
      <c r="H1852" s="3">
        <f ca="1">(TODAY()-F1852)/365</f>
        <v>5.8328767123287673</v>
      </c>
      <c r="I1852" t="s">
        <v>10</v>
      </c>
      <c r="J1852">
        <f t="shared" si="28"/>
        <v>49187</v>
      </c>
      <c r="K1852">
        <v>49187</v>
      </c>
      <c r="L1852">
        <f>(F1852-E1852)/365</f>
        <v>0</v>
      </c>
      <c r="M1852">
        <f ca="1">K1852/H1852</f>
        <v>8432.7172381399723</v>
      </c>
      <c r="N1852">
        <f>COUNTIF(K:K,K1852)</f>
        <v>17</v>
      </c>
      <c r="O1852">
        <f ca="1">COUNTIF(M:M,M1852)</f>
        <v>15</v>
      </c>
    </row>
    <row r="1853" spans="1:15" x14ac:dyDescent="0.3">
      <c r="A1853">
        <v>802</v>
      </c>
      <c r="B1853" t="s">
        <v>663</v>
      </c>
      <c r="C1853" t="s">
        <v>636</v>
      </c>
      <c r="D1853" t="s">
        <v>11</v>
      </c>
      <c r="E1853" s="8">
        <v>42205</v>
      </c>
      <c r="F1853" s="8">
        <v>42205</v>
      </c>
      <c r="G1853" s="3">
        <f ca="1">(TODAY()-E1853)/365</f>
        <v>5.8328767123287673</v>
      </c>
      <c r="H1853" s="3">
        <f ca="1">(TODAY()-F1853)/365</f>
        <v>5.8328767123287673</v>
      </c>
      <c r="I1853" t="s">
        <v>10</v>
      </c>
      <c r="J1853">
        <f t="shared" si="28"/>
        <v>49187</v>
      </c>
      <c r="K1853">
        <v>49187</v>
      </c>
      <c r="L1853">
        <f>(F1853-E1853)/365</f>
        <v>0</v>
      </c>
      <c r="M1853">
        <f ca="1">K1853/H1853</f>
        <v>8432.7172381399723</v>
      </c>
      <c r="N1853">
        <f>COUNTIF(K:K,K1853)</f>
        <v>17</v>
      </c>
      <c r="O1853">
        <f ca="1">COUNTIF(M:M,M1853)</f>
        <v>15</v>
      </c>
    </row>
    <row r="1854" spans="1:15" x14ac:dyDescent="0.3">
      <c r="A1854">
        <v>803</v>
      </c>
      <c r="B1854" t="s">
        <v>663</v>
      </c>
      <c r="C1854" t="s">
        <v>636</v>
      </c>
      <c r="D1854" t="s">
        <v>11</v>
      </c>
      <c r="E1854" s="8">
        <v>42205</v>
      </c>
      <c r="F1854" s="8">
        <v>42205</v>
      </c>
      <c r="G1854" s="3">
        <f ca="1">(TODAY()-E1854)/365</f>
        <v>5.8328767123287673</v>
      </c>
      <c r="H1854" s="3">
        <f ca="1">(TODAY()-F1854)/365</f>
        <v>5.8328767123287673</v>
      </c>
      <c r="I1854" t="s">
        <v>10</v>
      </c>
      <c r="J1854">
        <f t="shared" si="28"/>
        <v>49187</v>
      </c>
      <c r="K1854">
        <v>49187</v>
      </c>
      <c r="L1854">
        <f>(F1854-E1854)/365</f>
        <v>0</v>
      </c>
      <c r="M1854">
        <f ca="1">K1854/H1854</f>
        <v>8432.7172381399723</v>
      </c>
      <c r="N1854">
        <f>COUNTIF(K:K,K1854)</f>
        <v>17</v>
      </c>
      <c r="O1854">
        <f ca="1">COUNTIF(M:M,M1854)</f>
        <v>15</v>
      </c>
    </row>
    <row r="1855" spans="1:15" x14ac:dyDescent="0.3">
      <c r="A1855">
        <v>804</v>
      </c>
      <c r="B1855" t="s">
        <v>663</v>
      </c>
      <c r="C1855" t="s">
        <v>636</v>
      </c>
      <c r="D1855" t="s">
        <v>11</v>
      </c>
      <c r="E1855" s="8">
        <v>42205</v>
      </c>
      <c r="F1855" s="8">
        <v>42205</v>
      </c>
      <c r="G1855" s="3">
        <f ca="1">(TODAY()-E1855)/365</f>
        <v>5.8328767123287673</v>
      </c>
      <c r="H1855" s="3">
        <f ca="1">(TODAY()-F1855)/365</f>
        <v>5.8328767123287673</v>
      </c>
      <c r="I1855" t="s">
        <v>10</v>
      </c>
      <c r="J1855">
        <f t="shared" si="28"/>
        <v>49187</v>
      </c>
      <c r="K1855">
        <v>49187</v>
      </c>
      <c r="L1855">
        <f>(F1855-E1855)/365</f>
        <v>0</v>
      </c>
      <c r="M1855">
        <f ca="1">K1855/H1855</f>
        <v>8432.7172381399723</v>
      </c>
      <c r="N1855">
        <f>COUNTIF(K:K,K1855)</f>
        <v>17</v>
      </c>
      <c r="O1855">
        <f ca="1">COUNTIF(M:M,M1855)</f>
        <v>15</v>
      </c>
    </row>
    <row r="1856" spans="1:15" x14ac:dyDescent="0.3">
      <c r="A1856">
        <v>805</v>
      </c>
      <c r="B1856" t="s">
        <v>663</v>
      </c>
      <c r="C1856" t="s">
        <v>636</v>
      </c>
      <c r="D1856" t="s">
        <v>11</v>
      </c>
      <c r="E1856" s="8">
        <v>42205</v>
      </c>
      <c r="F1856" s="8">
        <v>42205</v>
      </c>
      <c r="G1856" s="3">
        <f ca="1">(TODAY()-E1856)/365</f>
        <v>5.8328767123287673</v>
      </c>
      <c r="H1856" s="3">
        <f ca="1">(TODAY()-F1856)/365</f>
        <v>5.8328767123287673</v>
      </c>
      <c r="I1856" t="s">
        <v>10</v>
      </c>
      <c r="J1856">
        <f t="shared" si="28"/>
        <v>49187</v>
      </c>
      <c r="K1856">
        <v>49187</v>
      </c>
      <c r="L1856">
        <f>(F1856-E1856)/365</f>
        <v>0</v>
      </c>
      <c r="M1856">
        <f ca="1">K1856/H1856</f>
        <v>8432.7172381399723</v>
      </c>
      <c r="N1856">
        <f>COUNTIF(K:K,K1856)</f>
        <v>17</v>
      </c>
      <c r="O1856">
        <f ca="1">COUNTIF(M:M,M1856)</f>
        <v>15</v>
      </c>
    </row>
    <row r="1857" spans="1:15" x14ac:dyDescent="0.3">
      <c r="A1857">
        <v>2515</v>
      </c>
      <c r="B1857" t="s">
        <v>663</v>
      </c>
      <c r="C1857" t="s">
        <v>636</v>
      </c>
      <c r="D1857" t="s">
        <v>11</v>
      </c>
      <c r="E1857" s="8">
        <v>41423</v>
      </c>
      <c r="F1857" s="8">
        <v>42205</v>
      </c>
      <c r="G1857" s="3">
        <f ca="1">(TODAY()-E1857)/365</f>
        <v>7.9753424657534246</v>
      </c>
      <c r="H1857" s="3">
        <f ca="1">(TODAY()-F1857)/365</f>
        <v>5.8328767123287673</v>
      </c>
      <c r="I1857" t="s">
        <v>10</v>
      </c>
      <c r="J1857">
        <f t="shared" si="28"/>
        <v>49187</v>
      </c>
      <c r="K1857">
        <v>49187</v>
      </c>
      <c r="L1857">
        <f>(F1857-E1857)/365</f>
        <v>2.1424657534246574</v>
      </c>
      <c r="M1857">
        <f ca="1">K1857/H1857</f>
        <v>8432.7172381399723</v>
      </c>
      <c r="N1857">
        <f>COUNTIF(K:K,K1857)</f>
        <v>17</v>
      </c>
      <c r="O1857">
        <f ca="1">COUNTIF(M:M,M1857)</f>
        <v>15</v>
      </c>
    </row>
    <row r="1858" spans="1:15" x14ac:dyDescent="0.3">
      <c r="A1858">
        <v>2931</v>
      </c>
      <c r="B1858" t="s">
        <v>663</v>
      </c>
      <c r="C1858" t="s">
        <v>636</v>
      </c>
      <c r="D1858" t="s">
        <v>11</v>
      </c>
      <c r="E1858" s="8">
        <v>40182</v>
      </c>
      <c r="F1858" s="8">
        <v>42205</v>
      </c>
      <c r="G1858" s="3">
        <f ca="1">(TODAY()-E1858)/365</f>
        <v>11.375342465753425</v>
      </c>
      <c r="H1858" s="3">
        <f ca="1">(TODAY()-F1858)/365</f>
        <v>5.8328767123287673</v>
      </c>
      <c r="I1858" t="s">
        <v>10</v>
      </c>
      <c r="J1858">
        <f t="shared" si="28"/>
        <v>49187</v>
      </c>
      <c r="K1858">
        <v>49187</v>
      </c>
      <c r="L1858">
        <f>(F1858-E1858)/365</f>
        <v>5.5424657534246577</v>
      </c>
      <c r="M1858">
        <f ca="1">K1858/H1858</f>
        <v>8432.7172381399723</v>
      </c>
      <c r="N1858">
        <f>COUNTIF(K:K,K1858)</f>
        <v>17</v>
      </c>
      <c r="O1858">
        <f ca="1">COUNTIF(M:M,M1858)</f>
        <v>15</v>
      </c>
    </row>
    <row r="1859" spans="1:15" x14ac:dyDescent="0.3">
      <c r="A1859">
        <v>3010</v>
      </c>
      <c r="B1859" t="s">
        <v>663</v>
      </c>
      <c r="C1859" t="s">
        <v>636</v>
      </c>
      <c r="D1859" t="s">
        <v>11</v>
      </c>
      <c r="E1859" s="8">
        <v>39911</v>
      </c>
      <c r="F1859" s="8">
        <v>42205</v>
      </c>
      <c r="G1859" s="3">
        <f ca="1">(TODAY()-E1859)/365</f>
        <v>12.117808219178082</v>
      </c>
      <c r="H1859" s="3">
        <f ca="1">(TODAY()-F1859)/365</f>
        <v>5.8328767123287673</v>
      </c>
      <c r="I1859" t="s">
        <v>10</v>
      </c>
      <c r="J1859">
        <f t="shared" ref="J1859:J1922" si="29">IF(K1859&gt;1000, K1859, 40*4*K1859)</f>
        <v>49187</v>
      </c>
      <c r="K1859">
        <v>49187</v>
      </c>
      <c r="L1859">
        <f>(F1859-E1859)/365</f>
        <v>6.2849315068493148</v>
      </c>
      <c r="M1859">
        <f ca="1">K1859/H1859</f>
        <v>8432.7172381399723</v>
      </c>
      <c r="N1859">
        <f>COUNTIF(K:K,K1859)</f>
        <v>17</v>
      </c>
      <c r="O1859">
        <f ca="1">COUNTIF(M:M,M1859)</f>
        <v>15</v>
      </c>
    </row>
    <row r="1860" spans="1:15" x14ac:dyDescent="0.3">
      <c r="A1860">
        <v>806</v>
      </c>
      <c r="B1860" t="s">
        <v>667</v>
      </c>
      <c r="C1860" t="s">
        <v>636</v>
      </c>
      <c r="D1860" t="s">
        <v>11</v>
      </c>
      <c r="E1860" s="8">
        <v>42205</v>
      </c>
      <c r="F1860" s="8">
        <v>42205</v>
      </c>
      <c r="G1860" s="3">
        <f ca="1">(TODAY()-E1860)/365</f>
        <v>5.8328767123287673</v>
      </c>
      <c r="H1860" s="3">
        <f ca="1">(TODAY()-F1860)/365</f>
        <v>5.8328767123287673</v>
      </c>
      <c r="I1860" t="s">
        <v>10</v>
      </c>
      <c r="J1860">
        <f t="shared" si="29"/>
        <v>49187</v>
      </c>
      <c r="K1860">
        <v>49187</v>
      </c>
      <c r="L1860">
        <f>(F1860-E1860)/365</f>
        <v>0</v>
      </c>
      <c r="M1860">
        <f ca="1">K1860/H1860</f>
        <v>8432.7172381399723</v>
      </c>
      <c r="N1860">
        <f>COUNTIF(K:K,K1860)</f>
        <v>17</v>
      </c>
      <c r="O1860">
        <f ca="1">COUNTIF(M:M,M1860)</f>
        <v>15</v>
      </c>
    </row>
    <row r="1861" spans="1:15" x14ac:dyDescent="0.3">
      <c r="A1861">
        <v>807</v>
      </c>
      <c r="B1861" t="s">
        <v>667</v>
      </c>
      <c r="C1861" t="s">
        <v>636</v>
      </c>
      <c r="D1861" t="s">
        <v>11</v>
      </c>
      <c r="E1861" s="8">
        <v>42205</v>
      </c>
      <c r="F1861" s="8">
        <v>42205</v>
      </c>
      <c r="G1861" s="3">
        <f ca="1">(TODAY()-E1861)/365</f>
        <v>5.8328767123287673</v>
      </c>
      <c r="H1861" s="3">
        <f ca="1">(TODAY()-F1861)/365</f>
        <v>5.8328767123287673</v>
      </c>
      <c r="I1861" t="s">
        <v>10</v>
      </c>
      <c r="J1861">
        <f t="shared" si="29"/>
        <v>49187</v>
      </c>
      <c r="K1861">
        <v>49187</v>
      </c>
      <c r="L1861">
        <f>(F1861-E1861)/365</f>
        <v>0</v>
      </c>
      <c r="M1861">
        <f ca="1">K1861/H1861</f>
        <v>8432.7172381399723</v>
      </c>
      <c r="N1861">
        <f>COUNTIF(K:K,K1861)</f>
        <v>17</v>
      </c>
      <c r="O1861">
        <f ca="1">COUNTIF(M:M,M1861)</f>
        <v>15</v>
      </c>
    </row>
    <row r="1862" spans="1:15" x14ac:dyDescent="0.3">
      <c r="A1862">
        <v>808</v>
      </c>
      <c r="B1862" t="s">
        <v>667</v>
      </c>
      <c r="C1862" t="s">
        <v>636</v>
      </c>
      <c r="D1862" t="s">
        <v>11</v>
      </c>
      <c r="E1862" s="8">
        <v>42205</v>
      </c>
      <c r="F1862" s="8">
        <v>42205</v>
      </c>
      <c r="G1862" s="3">
        <f ca="1">(TODAY()-E1862)/365</f>
        <v>5.8328767123287673</v>
      </c>
      <c r="H1862" s="3">
        <f ca="1">(TODAY()-F1862)/365</f>
        <v>5.8328767123287673</v>
      </c>
      <c r="I1862" t="s">
        <v>10</v>
      </c>
      <c r="J1862">
        <f t="shared" si="29"/>
        <v>49187</v>
      </c>
      <c r="K1862">
        <v>49187</v>
      </c>
      <c r="L1862">
        <f>(F1862-E1862)/365</f>
        <v>0</v>
      </c>
      <c r="M1862">
        <f ca="1">K1862/H1862</f>
        <v>8432.7172381399723</v>
      </c>
      <c r="N1862">
        <f>COUNTIF(K:K,K1862)</f>
        <v>17</v>
      </c>
      <c r="O1862">
        <f ca="1">COUNTIF(M:M,M1862)</f>
        <v>15</v>
      </c>
    </row>
    <row r="1863" spans="1:15" x14ac:dyDescent="0.3">
      <c r="A1863">
        <v>809</v>
      </c>
      <c r="B1863" t="s">
        <v>667</v>
      </c>
      <c r="C1863" t="s">
        <v>636</v>
      </c>
      <c r="D1863" t="s">
        <v>11</v>
      </c>
      <c r="E1863" s="8">
        <v>42205</v>
      </c>
      <c r="F1863" s="8">
        <v>42205</v>
      </c>
      <c r="G1863" s="3">
        <f ca="1">(TODAY()-E1863)/365</f>
        <v>5.8328767123287673</v>
      </c>
      <c r="H1863" s="3">
        <f ca="1">(TODAY()-F1863)/365</f>
        <v>5.8328767123287673</v>
      </c>
      <c r="I1863" t="s">
        <v>10</v>
      </c>
      <c r="J1863">
        <f t="shared" si="29"/>
        <v>49187</v>
      </c>
      <c r="K1863">
        <v>49187</v>
      </c>
      <c r="L1863">
        <f>(F1863-E1863)/365</f>
        <v>0</v>
      </c>
      <c r="M1863">
        <f ca="1">K1863/H1863</f>
        <v>8432.7172381399723</v>
      </c>
      <c r="N1863">
        <f>COUNTIF(K:K,K1863)</f>
        <v>17</v>
      </c>
      <c r="O1863">
        <f ca="1">COUNTIF(M:M,M1863)</f>
        <v>15</v>
      </c>
    </row>
    <row r="1864" spans="1:15" x14ac:dyDescent="0.3">
      <c r="A1864">
        <v>810</v>
      </c>
      <c r="B1864" t="s">
        <v>667</v>
      </c>
      <c r="C1864" t="s">
        <v>636</v>
      </c>
      <c r="D1864" t="s">
        <v>11</v>
      </c>
      <c r="E1864" s="8">
        <v>42205</v>
      </c>
      <c r="F1864" s="8">
        <v>42205</v>
      </c>
      <c r="G1864" s="3">
        <f ca="1">(TODAY()-E1864)/365</f>
        <v>5.8328767123287673</v>
      </c>
      <c r="H1864" s="3">
        <f ca="1">(TODAY()-F1864)/365</f>
        <v>5.8328767123287673</v>
      </c>
      <c r="I1864" t="s">
        <v>10</v>
      </c>
      <c r="J1864">
        <f t="shared" si="29"/>
        <v>49187</v>
      </c>
      <c r="K1864">
        <v>49187</v>
      </c>
      <c r="L1864">
        <f>(F1864-E1864)/365</f>
        <v>0</v>
      </c>
      <c r="M1864">
        <f ca="1">K1864/H1864</f>
        <v>8432.7172381399723</v>
      </c>
      <c r="N1864">
        <f>COUNTIF(K:K,K1864)</f>
        <v>17</v>
      </c>
      <c r="O1864">
        <f ca="1">COUNTIF(M:M,M1864)</f>
        <v>15</v>
      </c>
    </row>
    <row r="1865" spans="1:15" x14ac:dyDescent="0.3">
      <c r="A1865">
        <v>4358</v>
      </c>
      <c r="B1865" t="s">
        <v>113</v>
      </c>
      <c r="C1865" t="s">
        <v>30</v>
      </c>
      <c r="D1865" t="s">
        <v>82</v>
      </c>
      <c r="E1865" s="8">
        <v>35618</v>
      </c>
      <c r="F1865" s="8">
        <v>42842</v>
      </c>
      <c r="G1865" s="3">
        <f ca="1">(TODAY()-E1865)/365</f>
        <v>23.87945205479452</v>
      </c>
      <c r="H1865" s="3">
        <f ca="1">(TODAY()-F1865)/365</f>
        <v>4.087671232876712</v>
      </c>
      <c r="I1865" t="s">
        <v>14</v>
      </c>
      <c r="J1865">
        <f t="shared" si="29"/>
        <v>49133.23</v>
      </c>
      <c r="K1865">
        <v>49133.23</v>
      </c>
      <c r="L1865">
        <f>(F1865-E1865)/365</f>
        <v>19.791780821917808</v>
      </c>
      <c r="M1865">
        <f ca="1">K1865/H1865</f>
        <v>12019.85854557641</v>
      </c>
      <c r="N1865">
        <f>COUNTIF(K:K,K1865)</f>
        <v>1</v>
      </c>
      <c r="O1865">
        <f ca="1">COUNTIF(M:M,M1865)</f>
        <v>1</v>
      </c>
    </row>
    <row r="1866" spans="1:15" x14ac:dyDescent="0.3">
      <c r="A1866">
        <v>1568</v>
      </c>
      <c r="B1866" t="s">
        <v>625</v>
      </c>
      <c r="C1866" t="s">
        <v>626</v>
      </c>
      <c r="D1866" t="s">
        <v>11</v>
      </c>
      <c r="E1866" s="8">
        <v>38950</v>
      </c>
      <c r="F1866" s="8">
        <v>38950</v>
      </c>
      <c r="G1866" s="3">
        <f ca="1">(TODAY()-E1866)/365</f>
        <v>14.75068493150685</v>
      </c>
      <c r="H1866" s="3">
        <f ca="1">(TODAY()-F1866)/365</f>
        <v>14.75068493150685</v>
      </c>
      <c r="I1866" t="s">
        <v>10</v>
      </c>
      <c r="J1866">
        <f t="shared" si="29"/>
        <v>49047.1</v>
      </c>
      <c r="K1866">
        <v>49047.1</v>
      </c>
      <c r="L1866">
        <f>(F1866-E1866)/365</f>
        <v>0</v>
      </c>
      <c r="M1866">
        <f ca="1">K1866/H1866</f>
        <v>3325.0727154531942</v>
      </c>
      <c r="N1866">
        <f>COUNTIF(K:K,K1866)</f>
        <v>2</v>
      </c>
      <c r="O1866">
        <f ca="1">COUNTIF(M:M,M1866)</f>
        <v>1</v>
      </c>
    </row>
    <row r="1867" spans="1:15" x14ac:dyDescent="0.3">
      <c r="A1867">
        <v>3571</v>
      </c>
      <c r="B1867" t="s">
        <v>564</v>
      </c>
      <c r="C1867" t="s">
        <v>567</v>
      </c>
      <c r="D1867" t="s">
        <v>11</v>
      </c>
      <c r="E1867" s="8">
        <v>32104</v>
      </c>
      <c r="F1867" s="8">
        <v>37034</v>
      </c>
      <c r="G1867" s="3">
        <f ca="1">(TODAY()-E1867)/365</f>
        <v>33.506849315068493</v>
      </c>
      <c r="H1867" s="3">
        <f ca="1">(TODAY()-F1867)/365</f>
        <v>20</v>
      </c>
      <c r="I1867" t="s">
        <v>10</v>
      </c>
      <c r="J1867">
        <f t="shared" si="29"/>
        <v>49047.1</v>
      </c>
      <c r="K1867">
        <v>49047.1</v>
      </c>
      <c r="L1867">
        <f>(F1867-E1867)/365</f>
        <v>13.506849315068493</v>
      </c>
      <c r="M1867">
        <f ca="1">K1867/H1867</f>
        <v>2452.355</v>
      </c>
      <c r="N1867">
        <f>COUNTIF(K:K,K1867)</f>
        <v>2</v>
      </c>
      <c r="O1867">
        <f ca="1">COUNTIF(M:M,M1867)</f>
        <v>1</v>
      </c>
    </row>
    <row r="1868" spans="1:15" x14ac:dyDescent="0.3">
      <c r="A1868">
        <v>1555</v>
      </c>
      <c r="B1868" t="s">
        <v>490</v>
      </c>
      <c r="C1868" t="s">
        <v>482</v>
      </c>
      <c r="D1868" t="s">
        <v>11</v>
      </c>
      <c r="E1868" s="8">
        <v>44282</v>
      </c>
      <c r="F1868" s="8">
        <v>44282</v>
      </c>
      <c r="G1868" s="3">
        <f ca="1">(TODAY()-E1868)/365</f>
        <v>0.14246575342465753</v>
      </c>
      <c r="H1868" s="3">
        <f ca="1">(TODAY()-F1868)/365</f>
        <v>0.14246575342465753</v>
      </c>
      <c r="I1868" t="s">
        <v>14</v>
      </c>
      <c r="J1868">
        <f t="shared" si="29"/>
        <v>49000</v>
      </c>
      <c r="K1868">
        <v>49000</v>
      </c>
      <c r="L1868">
        <f>(F1868-E1868)/365</f>
        <v>0</v>
      </c>
      <c r="M1868">
        <f ca="1">K1868/H1868</f>
        <v>343942.30769230769</v>
      </c>
      <c r="N1868">
        <f>COUNTIF(K:K,K1868)</f>
        <v>2</v>
      </c>
      <c r="O1868">
        <f ca="1">COUNTIF(M:M,M1868)</f>
        <v>1</v>
      </c>
    </row>
    <row r="1869" spans="1:15" x14ac:dyDescent="0.3">
      <c r="A1869">
        <v>2887</v>
      </c>
      <c r="B1869" t="s">
        <v>306</v>
      </c>
      <c r="C1869" t="s">
        <v>322</v>
      </c>
      <c r="D1869" t="s">
        <v>11</v>
      </c>
      <c r="E1869" s="8">
        <v>42278</v>
      </c>
      <c r="F1869" s="8">
        <v>44116</v>
      </c>
      <c r="G1869" s="3">
        <f ca="1">(TODAY()-E1869)/365</f>
        <v>5.6328767123287671</v>
      </c>
      <c r="H1869" s="3">
        <f ca="1">(TODAY()-F1869)/365</f>
        <v>0.59726027397260273</v>
      </c>
      <c r="I1869" t="s">
        <v>10</v>
      </c>
      <c r="J1869">
        <f t="shared" si="29"/>
        <v>49000</v>
      </c>
      <c r="K1869">
        <v>49000</v>
      </c>
      <c r="L1869">
        <f>(F1869-E1869)/365</f>
        <v>5.0356164383561648</v>
      </c>
      <c r="M1869">
        <f ca="1">K1869/H1869</f>
        <v>82041.284403669721</v>
      </c>
      <c r="N1869">
        <f>COUNTIF(K:K,K1869)</f>
        <v>2</v>
      </c>
      <c r="O1869">
        <f ca="1">COUNTIF(M:M,M1869)</f>
        <v>1</v>
      </c>
    </row>
    <row r="1870" spans="1:15" x14ac:dyDescent="0.3">
      <c r="A1870">
        <v>1988</v>
      </c>
      <c r="B1870" t="s">
        <v>42</v>
      </c>
      <c r="C1870" t="s">
        <v>47</v>
      </c>
      <c r="D1870" t="s">
        <v>11</v>
      </c>
      <c r="E1870" s="8">
        <v>41562</v>
      </c>
      <c r="F1870" s="8">
        <v>41562</v>
      </c>
      <c r="G1870" s="3">
        <f ca="1">(TODAY()-E1870)/365</f>
        <v>7.5945205479452058</v>
      </c>
      <c r="H1870" s="3">
        <f ca="1">(TODAY()-F1870)/365</f>
        <v>7.5945205479452058</v>
      </c>
      <c r="I1870" t="s">
        <v>10</v>
      </c>
      <c r="J1870">
        <f t="shared" si="29"/>
        <v>48978</v>
      </c>
      <c r="K1870">
        <v>48978</v>
      </c>
      <c r="L1870">
        <f>(F1870-E1870)/365</f>
        <v>0</v>
      </c>
      <c r="M1870">
        <f ca="1">K1870/H1870</f>
        <v>6449.1233766233763</v>
      </c>
      <c r="N1870">
        <f>COUNTIF(K:K,K1870)</f>
        <v>1</v>
      </c>
      <c r="O1870">
        <f ca="1">COUNTIF(M:M,M1870)</f>
        <v>1</v>
      </c>
    </row>
    <row r="1871" spans="1:15" x14ac:dyDescent="0.3">
      <c r="A1871">
        <v>1981</v>
      </c>
      <c r="B1871" t="s">
        <v>161</v>
      </c>
      <c r="C1871" t="s">
        <v>163</v>
      </c>
      <c r="D1871" t="s">
        <v>11</v>
      </c>
      <c r="E1871" s="8">
        <v>36451</v>
      </c>
      <c r="F1871" s="8">
        <v>36451</v>
      </c>
      <c r="G1871" s="3">
        <f ca="1">(TODAY()-E1871)/365</f>
        <v>21.597260273972601</v>
      </c>
      <c r="H1871" s="3">
        <f ca="1">(TODAY()-F1871)/365</f>
        <v>21.597260273972601</v>
      </c>
      <c r="I1871" t="s">
        <v>10</v>
      </c>
      <c r="J1871">
        <f t="shared" si="29"/>
        <v>48932.13</v>
      </c>
      <c r="K1871">
        <v>48932.13</v>
      </c>
      <c r="L1871">
        <f>(F1871-E1871)/365</f>
        <v>0</v>
      </c>
      <c r="M1871">
        <f ca="1">K1871/H1871</f>
        <v>2265.6637637955096</v>
      </c>
      <c r="N1871">
        <f>COUNTIF(K:K,K1871)</f>
        <v>1</v>
      </c>
      <c r="O1871">
        <f ca="1">COUNTIF(M:M,M1871)</f>
        <v>1</v>
      </c>
    </row>
    <row r="1872" spans="1:15" x14ac:dyDescent="0.3">
      <c r="A1872">
        <v>1831</v>
      </c>
      <c r="B1872" t="s">
        <v>249</v>
      </c>
      <c r="C1872" t="s">
        <v>257</v>
      </c>
      <c r="D1872" t="s">
        <v>11</v>
      </c>
      <c r="E1872" s="8">
        <v>35696</v>
      </c>
      <c r="F1872" s="8">
        <v>35696</v>
      </c>
      <c r="G1872" s="3">
        <f ca="1">(TODAY()-E1872)/365</f>
        <v>23.665753424657535</v>
      </c>
      <c r="H1872" s="3">
        <f ca="1">(TODAY()-F1872)/365</f>
        <v>23.665753424657535</v>
      </c>
      <c r="I1872" t="s">
        <v>10</v>
      </c>
      <c r="J1872">
        <f t="shared" si="29"/>
        <v>48926.68</v>
      </c>
      <c r="K1872">
        <v>48926.68</v>
      </c>
      <c r="L1872">
        <f>(F1872-E1872)/365</f>
        <v>0</v>
      </c>
      <c r="M1872">
        <f ca="1">K1872/H1872</f>
        <v>2067.4042833989351</v>
      </c>
      <c r="N1872">
        <f>COUNTIF(K:K,K1872)</f>
        <v>1</v>
      </c>
      <c r="O1872">
        <f ca="1">COUNTIF(M:M,M1872)</f>
        <v>1</v>
      </c>
    </row>
    <row r="1873" spans="1:15" x14ac:dyDescent="0.3">
      <c r="A1873">
        <v>1835</v>
      </c>
      <c r="B1873" t="s">
        <v>755</v>
      </c>
      <c r="C1873" t="s">
        <v>264</v>
      </c>
      <c r="D1873" t="s">
        <v>11</v>
      </c>
      <c r="E1873" s="8">
        <v>41149</v>
      </c>
      <c r="F1873" s="8">
        <v>41149</v>
      </c>
      <c r="G1873" s="3">
        <f ca="1">(TODAY()-E1873)/365</f>
        <v>8.7260273972602747</v>
      </c>
      <c r="H1873" s="3">
        <f ca="1">(TODAY()-F1873)/365</f>
        <v>8.7260273972602747</v>
      </c>
      <c r="I1873" t="s">
        <v>10</v>
      </c>
      <c r="J1873">
        <f t="shared" si="29"/>
        <v>48913</v>
      </c>
      <c r="K1873">
        <v>48913</v>
      </c>
      <c r="L1873">
        <f>(F1873-E1873)/365</f>
        <v>0</v>
      </c>
      <c r="M1873">
        <f ca="1">K1873/H1873</f>
        <v>5605.4144427001565</v>
      </c>
      <c r="N1873">
        <f>COUNTIF(K:K,K1873)</f>
        <v>1</v>
      </c>
      <c r="O1873">
        <f ca="1">COUNTIF(M:M,M1873)</f>
        <v>1</v>
      </c>
    </row>
    <row r="1874" spans="1:15" x14ac:dyDescent="0.3">
      <c r="A1874">
        <v>3891</v>
      </c>
      <c r="B1874" t="s">
        <v>161</v>
      </c>
      <c r="C1874" t="s">
        <v>164</v>
      </c>
      <c r="D1874" t="s">
        <v>11</v>
      </c>
      <c r="E1874" s="8">
        <v>36335</v>
      </c>
      <c r="F1874" s="8">
        <v>43512</v>
      </c>
      <c r="G1874" s="3">
        <f ca="1">(TODAY()-E1874)/365</f>
        <v>21.915068493150685</v>
      </c>
      <c r="H1874" s="3">
        <f ca="1">(TODAY()-F1874)/365</f>
        <v>2.2520547945205478</v>
      </c>
      <c r="I1874" t="s">
        <v>10</v>
      </c>
      <c r="J1874">
        <f t="shared" si="29"/>
        <v>48903.8</v>
      </c>
      <c r="K1874">
        <v>48903.8</v>
      </c>
      <c r="L1874">
        <f>(F1874-E1874)/365</f>
        <v>19.663013698630138</v>
      </c>
      <c r="M1874">
        <f ca="1">K1874/H1874</f>
        <v>21715.190997566911</v>
      </c>
      <c r="N1874">
        <f>COUNTIF(K:K,K1874)</f>
        <v>1</v>
      </c>
      <c r="O1874">
        <f ca="1">COUNTIF(M:M,M1874)</f>
        <v>1</v>
      </c>
    </row>
    <row r="1875" spans="1:15" x14ac:dyDescent="0.3">
      <c r="A1875">
        <v>2587</v>
      </c>
      <c r="B1875" t="s">
        <v>208</v>
      </c>
      <c r="C1875" t="s">
        <v>211</v>
      </c>
      <c r="D1875" t="s">
        <v>11</v>
      </c>
      <c r="E1875" s="8">
        <v>43249</v>
      </c>
      <c r="F1875" s="8">
        <v>44211</v>
      </c>
      <c r="G1875" s="3">
        <f ca="1">(TODAY()-E1875)/365</f>
        <v>2.9726027397260273</v>
      </c>
      <c r="H1875" s="3">
        <f ca="1">(TODAY()-F1875)/365</f>
        <v>0.33698630136986302</v>
      </c>
      <c r="I1875" t="s">
        <v>14</v>
      </c>
      <c r="J1875">
        <f t="shared" si="29"/>
        <v>48898</v>
      </c>
      <c r="K1875">
        <v>48898</v>
      </c>
      <c r="L1875">
        <f>(F1875-E1875)/365</f>
        <v>2.6356164383561644</v>
      </c>
      <c r="M1875">
        <f ca="1">K1875/H1875</f>
        <v>145103.82113821138</v>
      </c>
      <c r="N1875">
        <f>COUNTIF(K:K,K1875)</f>
        <v>1</v>
      </c>
      <c r="O1875">
        <f ca="1">COUNTIF(M:M,M1875)</f>
        <v>1</v>
      </c>
    </row>
    <row r="1876" spans="1:15" x14ac:dyDescent="0.3">
      <c r="A1876">
        <v>2013</v>
      </c>
      <c r="B1876" t="s">
        <v>306</v>
      </c>
      <c r="C1876" t="s">
        <v>322</v>
      </c>
      <c r="D1876" t="s">
        <v>11</v>
      </c>
      <c r="E1876" s="8">
        <v>44114</v>
      </c>
      <c r="F1876" s="8">
        <v>44114</v>
      </c>
      <c r="G1876" s="3">
        <f ca="1">(TODAY()-E1876)/365</f>
        <v>0.60273972602739723</v>
      </c>
      <c r="H1876" s="3">
        <f ca="1">(TODAY()-F1876)/365</f>
        <v>0.60273972602739723</v>
      </c>
      <c r="I1876" t="s">
        <v>10</v>
      </c>
      <c r="J1876">
        <f t="shared" si="29"/>
        <v>48882.9</v>
      </c>
      <c r="K1876">
        <v>48882.9</v>
      </c>
      <c r="L1876">
        <f>(F1876-E1876)/365</f>
        <v>0</v>
      </c>
      <c r="M1876">
        <f ca="1">K1876/H1876</f>
        <v>81101.175000000003</v>
      </c>
      <c r="N1876">
        <f>COUNTIF(K:K,K1876)</f>
        <v>1</v>
      </c>
      <c r="O1876">
        <f ca="1">COUNTIF(M:M,M1876)</f>
        <v>1</v>
      </c>
    </row>
    <row r="1877" spans="1:15" x14ac:dyDescent="0.3">
      <c r="A1877">
        <v>3811</v>
      </c>
      <c r="B1877" t="s">
        <v>161</v>
      </c>
      <c r="C1877" t="s">
        <v>165</v>
      </c>
      <c r="D1877" t="s">
        <v>11</v>
      </c>
      <c r="E1877" s="8">
        <v>37504</v>
      </c>
      <c r="F1877" s="8">
        <v>43792</v>
      </c>
      <c r="G1877" s="3">
        <f ca="1">(TODAY()-E1877)/365</f>
        <v>18.712328767123289</v>
      </c>
      <c r="H1877" s="3">
        <f ca="1">(TODAY()-F1877)/365</f>
        <v>1.484931506849315</v>
      </c>
      <c r="I1877" t="s">
        <v>10</v>
      </c>
      <c r="J1877">
        <f t="shared" si="29"/>
        <v>48843.72</v>
      </c>
      <c r="K1877">
        <v>48843.72</v>
      </c>
      <c r="L1877">
        <f>(F1877-E1877)/365</f>
        <v>17.227397260273971</v>
      </c>
      <c r="M1877">
        <f ca="1">K1877/H1877</f>
        <v>32892.911070110706</v>
      </c>
      <c r="N1877">
        <f>COUNTIF(K:K,K1877)</f>
        <v>1</v>
      </c>
      <c r="O1877">
        <f ca="1">COUNTIF(M:M,M1877)</f>
        <v>1</v>
      </c>
    </row>
    <row r="1878" spans="1:15" x14ac:dyDescent="0.3">
      <c r="A1878">
        <v>2612</v>
      </c>
      <c r="B1878" t="s">
        <v>741</v>
      </c>
      <c r="C1878" t="s">
        <v>604</v>
      </c>
      <c r="D1878" t="s">
        <v>11</v>
      </c>
      <c r="E1878" s="8">
        <v>43262</v>
      </c>
      <c r="F1878" s="8">
        <v>44284</v>
      </c>
      <c r="G1878" s="3">
        <f ca="1">(TODAY()-E1878)/365</f>
        <v>2.9369863013698629</v>
      </c>
      <c r="H1878" s="3">
        <f ca="1">(TODAY()-F1878)/365</f>
        <v>0.13698630136986301</v>
      </c>
      <c r="I1878" t="s">
        <v>10</v>
      </c>
      <c r="J1878">
        <f t="shared" si="29"/>
        <v>48821.55</v>
      </c>
      <c r="K1878">
        <v>48821.55</v>
      </c>
      <c r="L1878">
        <f>(F1878-E1878)/365</f>
        <v>2.8</v>
      </c>
      <c r="M1878">
        <f ca="1">K1878/H1878</f>
        <v>356397.31500000006</v>
      </c>
      <c r="N1878">
        <f>COUNTIF(K:K,K1878)</f>
        <v>1</v>
      </c>
      <c r="O1878">
        <f ca="1">COUNTIF(M:M,M1878)</f>
        <v>1</v>
      </c>
    </row>
    <row r="1879" spans="1:15" x14ac:dyDescent="0.3">
      <c r="A1879">
        <v>1559</v>
      </c>
      <c r="B1879" t="s">
        <v>306</v>
      </c>
      <c r="C1879" t="s">
        <v>319</v>
      </c>
      <c r="D1879" t="s">
        <v>11</v>
      </c>
      <c r="E1879" s="8">
        <v>42682</v>
      </c>
      <c r="F1879" s="8">
        <v>42682</v>
      </c>
      <c r="G1879" s="3">
        <f ca="1">(TODAY()-E1879)/365</f>
        <v>4.5260273972602736</v>
      </c>
      <c r="H1879" s="3">
        <f ca="1">(TODAY()-F1879)/365</f>
        <v>4.5260273972602736</v>
      </c>
      <c r="I1879" t="s">
        <v>10</v>
      </c>
      <c r="J1879">
        <f t="shared" si="29"/>
        <v>48815.57</v>
      </c>
      <c r="K1879">
        <v>48815.57</v>
      </c>
      <c r="L1879">
        <f>(F1879-E1879)/365</f>
        <v>0</v>
      </c>
      <c r="M1879">
        <f ca="1">K1879/H1879</f>
        <v>10785.522427360776</v>
      </c>
      <c r="N1879">
        <f>COUNTIF(K:K,K1879)</f>
        <v>2</v>
      </c>
      <c r="O1879">
        <f ca="1">COUNTIF(M:M,M1879)</f>
        <v>2</v>
      </c>
    </row>
    <row r="1880" spans="1:15" x14ac:dyDescent="0.3">
      <c r="A1880">
        <v>1602</v>
      </c>
      <c r="B1880" t="s">
        <v>352</v>
      </c>
      <c r="C1880" t="s">
        <v>355</v>
      </c>
      <c r="D1880" t="s">
        <v>11</v>
      </c>
      <c r="E1880" s="8">
        <v>42682</v>
      </c>
      <c r="F1880" s="8">
        <v>42682</v>
      </c>
      <c r="G1880" s="3">
        <f ca="1">(TODAY()-E1880)/365</f>
        <v>4.5260273972602736</v>
      </c>
      <c r="H1880" s="3">
        <f ca="1">(TODAY()-F1880)/365</f>
        <v>4.5260273972602736</v>
      </c>
      <c r="I1880" t="s">
        <v>10</v>
      </c>
      <c r="J1880">
        <f t="shared" si="29"/>
        <v>48815.57</v>
      </c>
      <c r="K1880">
        <v>48815.57</v>
      </c>
      <c r="L1880">
        <f>(F1880-E1880)/365</f>
        <v>0</v>
      </c>
      <c r="M1880">
        <f ca="1">K1880/H1880</f>
        <v>10785.522427360776</v>
      </c>
      <c r="N1880">
        <f>COUNTIF(K:K,K1880)</f>
        <v>2</v>
      </c>
      <c r="O1880">
        <f ca="1">COUNTIF(M:M,M1880)</f>
        <v>2</v>
      </c>
    </row>
    <row r="1881" spans="1:15" x14ac:dyDescent="0.3">
      <c r="A1881">
        <v>2020</v>
      </c>
      <c r="B1881" t="s">
        <v>208</v>
      </c>
      <c r="C1881" t="s">
        <v>212</v>
      </c>
      <c r="D1881" t="s">
        <v>11</v>
      </c>
      <c r="E1881" s="8">
        <v>44086</v>
      </c>
      <c r="F1881" s="8">
        <v>44086</v>
      </c>
      <c r="G1881" s="3">
        <f ca="1">(TODAY()-E1881)/365</f>
        <v>0.67945205479452053</v>
      </c>
      <c r="H1881" s="3">
        <f ca="1">(TODAY()-F1881)/365</f>
        <v>0.67945205479452053</v>
      </c>
      <c r="I1881" t="s">
        <v>14</v>
      </c>
      <c r="J1881">
        <f t="shared" si="29"/>
        <v>48779.48</v>
      </c>
      <c r="K1881">
        <v>48779.48</v>
      </c>
      <c r="L1881">
        <f>(F1881-E1881)/365</f>
        <v>0</v>
      </c>
      <c r="M1881">
        <f ca="1">K1881/H1881</f>
        <v>71792.37983870969</v>
      </c>
      <c r="N1881">
        <f>COUNTIF(K:K,K1881)</f>
        <v>1</v>
      </c>
      <c r="O1881">
        <f ca="1">COUNTIF(M:M,M1881)</f>
        <v>1</v>
      </c>
    </row>
    <row r="1882" spans="1:15" x14ac:dyDescent="0.3">
      <c r="A1882">
        <v>2441</v>
      </c>
      <c r="B1882" t="s">
        <v>595</v>
      </c>
      <c r="C1882" t="s">
        <v>443</v>
      </c>
      <c r="D1882" t="s">
        <v>11</v>
      </c>
      <c r="E1882" s="8">
        <v>43151</v>
      </c>
      <c r="F1882" s="8">
        <v>43794</v>
      </c>
      <c r="G1882" s="3">
        <f ca="1">(TODAY()-E1882)/365</f>
        <v>3.2410958904109588</v>
      </c>
      <c r="H1882" s="3">
        <f ca="1">(TODAY()-F1882)/365</f>
        <v>1.4794520547945205</v>
      </c>
      <c r="I1882" t="s">
        <v>14</v>
      </c>
      <c r="J1882">
        <f t="shared" si="29"/>
        <v>48779.46</v>
      </c>
      <c r="K1882">
        <v>48779.46</v>
      </c>
      <c r="L1882">
        <f>(F1882-E1882)/365</f>
        <v>1.7616438356164383</v>
      </c>
      <c r="M1882">
        <f ca="1">K1882/H1882</f>
        <v>32971.301666666666</v>
      </c>
      <c r="N1882">
        <f>COUNTIF(K:K,K1882)</f>
        <v>11</v>
      </c>
      <c r="O1882">
        <f ca="1">COUNTIF(M:M,M1882)</f>
        <v>3</v>
      </c>
    </row>
    <row r="1883" spans="1:15" x14ac:dyDescent="0.3">
      <c r="A1883">
        <v>3280</v>
      </c>
      <c r="B1883" t="s">
        <v>720</v>
      </c>
      <c r="C1883" t="s">
        <v>729</v>
      </c>
      <c r="D1883" t="s">
        <v>11</v>
      </c>
      <c r="E1883" s="8">
        <v>40225</v>
      </c>
      <c r="F1883" s="8">
        <v>43794</v>
      </c>
      <c r="G1883" s="3">
        <f ca="1">(TODAY()-E1883)/365</f>
        <v>11.257534246575343</v>
      </c>
      <c r="H1883" s="3">
        <f ca="1">(TODAY()-F1883)/365</f>
        <v>1.4794520547945205</v>
      </c>
      <c r="I1883" t="s">
        <v>14</v>
      </c>
      <c r="J1883">
        <f t="shared" si="29"/>
        <v>48779.46</v>
      </c>
      <c r="K1883">
        <v>48779.46</v>
      </c>
      <c r="L1883">
        <f>(F1883-E1883)/365</f>
        <v>9.7780821917808218</v>
      </c>
      <c r="M1883">
        <f ca="1">K1883/H1883</f>
        <v>32971.301666666666</v>
      </c>
      <c r="N1883">
        <f>COUNTIF(K:K,K1883)</f>
        <v>11</v>
      </c>
      <c r="O1883">
        <f ca="1">COUNTIF(M:M,M1883)</f>
        <v>3</v>
      </c>
    </row>
    <row r="1884" spans="1:15" x14ac:dyDescent="0.3">
      <c r="A1884">
        <v>2756</v>
      </c>
      <c r="B1884" t="s">
        <v>523</v>
      </c>
      <c r="C1884" t="s">
        <v>472</v>
      </c>
      <c r="D1884" t="s">
        <v>11</v>
      </c>
      <c r="E1884" s="8">
        <v>42380</v>
      </c>
      <c r="F1884" s="8">
        <v>43794</v>
      </c>
      <c r="G1884" s="3">
        <f ca="1">(TODAY()-E1884)/365</f>
        <v>5.353424657534247</v>
      </c>
      <c r="H1884" s="3">
        <f ca="1">(TODAY()-F1884)/365</f>
        <v>1.4794520547945205</v>
      </c>
      <c r="I1884" t="s">
        <v>14</v>
      </c>
      <c r="J1884">
        <f t="shared" si="29"/>
        <v>48779.46</v>
      </c>
      <c r="K1884">
        <v>48779.46</v>
      </c>
      <c r="L1884">
        <f>(F1884-E1884)/365</f>
        <v>3.8739726027397259</v>
      </c>
      <c r="M1884">
        <f ca="1">K1884/H1884</f>
        <v>32971.301666666666</v>
      </c>
      <c r="N1884">
        <f>COUNTIF(K:K,K1884)</f>
        <v>11</v>
      </c>
      <c r="O1884">
        <f ca="1">COUNTIF(M:M,M1884)</f>
        <v>3</v>
      </c>
    </row>
    <row r="1885" spans="1:15" x14ac:dyDescent="0.3">
      <c r="A1885">
        <v>3494</v>
      </c>
      <c r="B1885" t="s">
        <v>423</v>
      </c>
      <c r="C1885" t="s">
        <v>428</v>
      </c>
      <c r="D1885" t="s">
        <v>11</v>
      </c>
      <c r="E1885" s="8">
        <v>39247</v>
      </c>
      <c r="F1885" s="8">
        <v>43738</v>
      </c>
      <c r="G1885" s="3">
        <f ca="1">(TODAY()-E1885)/365</f>
        <v>13.936986301369863</v>
      </c>
      <c r="H1885" s="3">
        <f ca="1">(TODAY()-F1885)/365</f>
        <v>1.6328767123287671</v>
      </c>
      <c r="I1885" t="s">
        <v>14</v>
      </c>
      <c r="J1885">
        <f t="shared" si="29"/>
        <v>48779.46</v>
      </c>
      <c r="K1885">
        <v>48779.46</v>
      </c>
      <c r="L1885">
        <f>(F1885-E1885)/365</f>
        <v>12.304109589041095</v>
      </c>
      <c r="M1885">
        <f ca="1">K1885/H1885</f>
        <v>29873.327013422819</v>
      </c>
      <c r="N1885">
        <f>COUNTIF(K:K,K1885)</f>
        <v>11</v>
      </c>
      <c r="O1885">
        <f ca="1">COUNTIF(M:M,M1885)</f>
        <v>1</v>
      </c>
    </row>
    <row r="1886" spans="1:15" x14ac:dyDescent="0.3">
      <c r="A1886">
        <v>969</v>
      </c>
      <c r="B1886" t="s">
        <v>553</v>
      </c>
      <c r="C1886" t="s">
        <v>555</v>
      </c>
      <c r="D1886" t="s">
        <v>11</v>
      </c>
      <c r="E1886" s="8">
        <v>43624</v>
      </c>
      <c r="F1886" s="8">
        <v>43624</v>
      </c>
      <c r="G1886" s="3">
        <f ca="1">(TODAY()-E1886)/365</f>
        <v>1.9452054794520548</v>
      </c>
      <c r="H1886" s="3">
        <f ca="1">(TODAY()-F1886)/365</f>
        <v>1.9452054794520548</v>
      </c>
      <c r="I1886" t="s">
        <v>14</v>
      </c>
      <c r="J1886">
        <f t="shared" si="29"/>
        <v>48779.46</v>
      </c>
      <c r="K1886">
        <v>48779.46</v>
      </c>
      <c r="L1886">
        <f>(F1886-E1886)/365</f>
        <v>0</v>
      </c>
      <c r="M1886">
        <f ca="1">K1886/H1886</f>
        <v>25076.764647887325</v>
      </c>
      <c r="N1886">
        <f>COUNTIF(K:K,K1886)</f>
        <v>11</v>
      </c>
      <c r="O1886">
        <f ca="1">COUNTIF(M:M,M1886)</f>
        <v>1</v>
      </c>
    </row>
    <row r="1887" spans="1:15" x14ac:dyDescent="0.3">
      <c r="A1887">
        <v>3674</v>
      </c>
      <c r="B1887" t="s">
        <v>609</v>
      </c>
      <c r="C1887" t="s">
        <v>617</v>
      </c>
      <c r="D1887" t="s">
        <v>11</v>
      </c>
      <c r="E1887" s="8">
        <v>38124</v>
      </c>
      <c r="F1887" s="8">
        <v>43596</v>
      </c>
      <c r="G1887" s="3">
        <f ca="1">(TODAY()-E1887)/365</f>
        <v>17.013698630136986</v>
      </c>
      <c r="H1887" s="3">
        <f ca="1">(TODAY()-F1887)/365</f>
        <v>2.021917808219178</v>
      </c>
      <c r="I1887" t="s">
        <v>10</v>
      </c>
      <c r="J1887">
        <f t="shared" si="29"/>
        <v>48779.46</v>
      </c>
      <c r="K1887">
        <v>48779.46</v>
      </c>
      <c r="L1887">
        <f>(F1887-E1887)/365</f>
        <v>14.991780821917809</v>
      </c>
      <c r="M1887">
        <f ca="1">K1887/H1887</f>
        <v>24125.342682926828</v>
      </c>
      <c r="N1887">
        <f>COUNTIF(K:K,K1887)</f>
        <v>11</v>
      </c>
      <c r="O1887">
        <f ca="1">COUNTIF(M:M,M1887)</f>
        <v>1</v>
      </c>
    </row>
    <row r="1888" spans="1:15" x14ac:dyDescent="0.3">
      <c r="A1888">
        <v>3342</v>
      </c>
      <c r="B1888" t="s">
        <v>42</v>
      </c>
      <c r="C1888" t="s">
        <v>38</v>
      </c>
      <c r="D1888" t="s">
        <v>11</v>
      </c>
      <c r="E1888" s="8">
        <v>39667</v>
      </c>
      <c r="F1888" s="8">
        <v>43484</v>
      </c>
      <c r="G1888" s="3">
        <f ca="1">(TODAY()-E1888)/365</f>
        <v>12.786301369863013</v>
      </c>
      <c r="H1888" s="3">
        <f ca="1">(TODAY()-F1888)/365</f>
        <v>2.3287671232876712</v>
      </c>
      <c r="I1888" t="s">
        <v>14</v>
      </c>
      <c r="J1888">
        <f t="shared" si="29"/>
        <v>48779.46</v>
      </c>
      <c r="K1888">
        <v>48779.46</v>
      </c>
      <c r="L1888">
        <f>(F1888-E1888)/365</f>
        <v>10.457534246575342</v>
      </c>
      <c r="M1888">
        <f ca="1">K1888/H1888</f>
        <v>20946.473999999998</v>
      </c>
      <c r="N1888">
        <f>COUNTIF(K:K,K1888)</f>
        <v>11</v>
      </c>
      <c r="O1888">
        <f ca="1">COUNTIF(M:M,M1888)</f>
        <v>1</v>
      </c>
    </row>
    <row r="1889" spans="1:15" x14ac:dyDescent="0.3">
      <c r="A1889">
        <v>965</v>
      </c>
      <c r="B1889" t="s">
        <v>273</v>
      </c>
      <c r="C1889" t="s">
        <v>279</v>
      </c>
      <c r="D1889" t="s">
        <v>11</v>
      </c>
      <c r="E1889" s="8">
        <v>43417</v>
      </c>
      <c r="F1889" s="8">
        <v>43417</v>
      </c>
      <c r="G1889" s="3">
        <f ca="1">(TODAY()-E1889)/365</f>
        <v>2.5123287671232877</v>
      </c>
      <c r="H1889" s="3">
        <f ca="1">(TODAY()-F1889)/365</f>
        <v>2.5123287671232877</v>
      </c>
      <c r="I1889" t="s">
        <v>14</v>
      </c>
      <c r="J1889">
        <f t="shared" si="29"/>
        <v>48779.46</v>
      </c>
      <c r="K1889">
        <v>48779.46</v>
      </c>
      <c r="L1889">
        <f>(F1889-E1889)/365</f>
        <v>0</v>
      </c>
      <c r="M1889">
        <f ca="1">K1889/H1889</f>
        <v>19416.033696837512</v>
      </c>
      <c r="N1889">
        <f>COUNTIF(K:K,K1889)</f>
        <v>11</v>
      </c>
      <c r="O1889">
        <f ca="1">COUNTIF(M:M,M1889)</f>
        <v>1</v>
      </c>
    </row>
    <row r="1890" spans="1:15" x14ac:dyDescent="0.3">
      <c r="A1890">
        <v>2278</v>
      </c>
      <c r="B1890" t="s">
        <v>208</v>
      </c>
      <c r="C1890" t="s">
        <v>212</v>
      </c>
      <c r="D1890" t="s">
        <v>11</v>
      </c>
      <c r="E1890" s="8">
        <v>42947</v>
      </c>
      <c r="F1890" s="8">
        <v>43220</v>
      </c>
      <c r="G1890" s="3">
        <f ca="1">(TODAY()-E1890)/365</f>
        <v>3.8</v>
      </c>
      <c r="H1890" s="3">
        <f ca="1">(TODAY()-F1890)/365</f>
        <v>3.0520547945205481</v>
      </c>
      <c r="I1890" t="s">
        <v>14</v>
      </c>
      <c r="J1890">
        <f t="shared" si="29"/>
        <v>48779.46</v>
      </c>
      <c r="K1890">
        <v>48779.46</v>
      </c>
      <c r="L1890">
        <f>(F1890-E1890)/365</f>
        <v>0.74794520547945209</v>
      </c>
      <c r="M1890">
        <f ca="1">K1890/H1890</f>
        <v>15982.498114901256</v>
      </c>
      <c r="N1890">
        <f>COUNTIF(K:K,K1890)</f>
        <v>11</v>
      </c>
      <c r="O1890">
        <f ca="1">COUNTIF(M:M,M1890)</f>
        <v>1</v>
      </c>
    </row>
    <row r="1891" spans="1:15" x14ac:dyDescent="0.3">
      <c r="A1891">
        <v>967</v>
      </c>
      <c r="B1891" t="s">
        <v>490</v>
      </c>
      <c r="C1891" t="s">
        <v>482</v>
      </c>
      <c r="D1891" t="s">
        <v>11</v>
      </c>
      <c r="E1891" s="8">
        <v>41828</v>
      </c>
      <c r="F1891" s="8">
        <v>41828</v>
      </c>
      <c r="G1891" s="3">
        <f ca="1">(TODAY()-E1891)/365</f>
        <v>6.8657534246575347</v>
      </c>
      <c r="H1891" s="3">
        <f ca="1">(TODAY()-F1891)/365</f>
        <v>6.8657534246575347</v>
      </c>
      <c r="I1891" t="s">
        <v>14</v>
      </c>
      <c r="J1891">
        <f t="shared" si="29"/>
        <v>48779.46</v>
      </c>
      <c r="K1891">
        <v>48779.46</v>
      </c>
      <c r="L1891">
        <f>(F1891-E1891)/365</f>
        <v>0</v>
      </c>
      <c r="M1891">
        <f ca="1">K1891/H1891</f>
        <v>7104.7497605746203</v>
      </c>
      <c r="N1891">
        <f>COUNTIF(K:K,K1891)</f>
        <v>11</v>
      </c>
      <c r="O1891">
        <f ca="1">COUNTIF(M:M,M1891)</f>
        <v>1</v>
      </c>
    </row>
    <row r="1892" spans="1:15" x14ac:dyDescent="0.3">
      <c r="A1892">
        <v>3953</v>
      </c>
      <c r="B1892" t="s">
        <v>553</v>
      </c>
      <c r="C1892" t="s">
        <v>555</v>
      </c>
      <c r="D1892" t="s">
        <v>11</v>
      </c>
      <c r="E1892" s="8">
        <v>32699</v>
      </c>
      <c r="F1892" s="8">
        <v>40505</v>
      </c>
      <c r="G1892" s="3">
        <f ca="1">(TODAY()-E1892)/365</f>
        <v>31.876712328767123</v>
      </c>
      <c r="H1892" s="3">
        <f ca="1">(TODAY()-F1892)/365</f>
        <v>10.490410958904109</v>
      </c>
      <c r="I1892" t="s">
        <v>14</v>
      </c>
      <c r="J1892">
        <f t="shared" si="29"/>
        <v>48779.46</v>
      </c>
      <c r="K1892">
        <v>48779.46</v>
      </c>
      <c r="L1892">
        <f>(F1892-E1892)/365</f>
        <v>21.386301369863013</v>
      </c>
      <c r="M1892">
        <f ca="1">K1892/H1892</f>
        <v>4649.9093496996611</v>
      </c>
      <c r="N1892">
        <f>COUNTIF(K:K,K1892)</f>
        <v>11</v>
      </c>
      <c r="O1892">
        <f ca="1">COUNTIF(M:M,M1892)</f>
        <v>1</v>
      </c>
    </row>
    <row r="1893" spans="1:15" x14ac:dyDescent="0.3">
      <c r="A1893">
        <v>1931</v>
      </c>
      <c r="B1893" t="s">
        <v>553</v>
      </c>
      <c r="C1893" t="s">
        <v>555</v>
      </c>
      <c r="D1893" t="s">
        <v>11</v>
      </c>
      <c r="E1893" s="8">
        <v>43918</v>
      </c>
      <c r="F1893" s="8">
        <v>43918</v>
      </c>
      <c r="G1893" s="3">
        <f ca="1">(TODAY()-E1893)/365</f>
        <v>1.1397260273972603</v>
      </c>
      <c r="H1893" s="3">
        <f ca="1">(TODAY()-F1893)/365</f>
        <v>1.1397260273972603</v>
      </c>
      <c r="I1893" t="s">
        <v>14</v>
      </c>
      <c r="J1893">
        <f t="shared" si="29"/>
        <v>48779.45</v>
      </c>
      <c r="K1893">
        <v>48779.45</v>
      </c>
      <c r="L1893">
        <f>(F1893-E1893)/365</f>
        <v>0</v>
      </c>
      <c r="M1893">
        <f ca="1">K1893/H1893</f>
        <v>42799.277043269227</v>
      </c>
      <c r="N1893">
        <f>COUNTIF(K:K,K1893)</f>
        <v>1</v>
      </c>
      <c r="O1893">
        <f ca="1">COUNTIF(M:M,M1893)</f>
        <v>1</v>
      </c>
    </row>
    <row r="1894" spans="1:15" x14ac:dyDescent="0.3">
      <c r="A1894">
        <v>2739</v>
      </c>
      <c r="B1894" t="s">
        <v>273</v>
      </c>
      <c r="C1894" t="s">
        <v>276</v>
      </c>
      <c r="D1894" t="s">
        <v>11</v>
      </c>
      <c r="E1894" s="8">
        <v>42513</v>
      </c>
      <c r="F1894" s="8">
        <v>43879</v>
      </c>
      <c r="G1894" s="3">
        <f ca="1">(TODAY()-E1894)/365</f>
        <v>4.9890410958904106</v>
      </c>
      <c r="H1894" s="3">
        <f ca="1">(TODAY()-F1894)/365</f>
        <v>1.2465753424657535</v>
      </c>
      <c r="I1894" t="s">
        <v>10</v>
      </c>
      <c r="J1894">
        <f t="shared" si="29"/>
        <v>48773</v>
      </c>
      <c r="K1894">
        <v>48773</v>
      </c>
      <c r="L1894">
        <f>(F1894-E1894)/365</f>
        <v>3.7424657534246575</v>
      </c>
      <c r="M1894">
        <f ca="1">K1894/H1894</f>
        <v>39125.593406593405</v>
      </c>
      <c r="N1894">
        <f>COUNTIF(K:K,K1894)</f>
        <v>1</v>
      </c>
      <c r="O1894">
        <f ca="1">COUNTIF(M:M,M1894)</f>
        <v>1</v>
      </c>
    </row>
    <row r="1895" spans="1:15" x14ac:dyDescent="0.3">
      <c r="A1895">
        <v>1702</v>
      </c>
      <c r="B1895" t="s">
        <v>628</v>
      </c>
      <c r="C1895" t="s">
        <v>630</v>
      </c>
      <c r="D1895" t="s">
        <v>11</v>
      </c>
      <c r="E1895" s="8">
        <v>43806</v>
      </c>
      <c r="F1895" s="8">
        <v>43806</v>
      </c>
      <c r="G1895" s="3">
        <f ca="1">(TODAY()-E1895)/365</f>
        <v>1.4465753424657535</v>
      </c>
      <c r="H1895" s="3">
        <f ca="1">(TODAY()-F1895)/365</f>
        <v>1.4465753424657535</v>
      </c>
      <c r="I1895" t="s">
        <v>14</v>
      </c>
      <c r="J1895">
        <f t="shared" si="29"/>
        <v>48772.9</v>
      </c>
      <c r="K1895">
        <v>48772.9</v>
      </c>
      <c r="L1895">
        <f>(F1895-E1895)/365</f>
        <v>0</v>
      </c>
      <c r="M1895">
        <f ca="1">K1895/H1895</f>
        <v>33716.114583333336</v>
      </c>
      <c r="N1895">
        <f>COUNTIF(K:K,K1895)</f>
        <v>1</v>
      </c>
      <c r="O1895">
        <f ca="1">COUNTIF(M:M,M1895)</f>
        <v>1</v>
      </c>
    </row>
    <row r="1896" spans="1:15" x14ac:dyDescent="0.3">
      <c r="A1896">
        <v>1952</v>
      </c>
      <c r="B1896" t="s">
        <v>646</v>
      </c>
      <c r="C1896" t="s">
        <v>652</v>
      </c>
      <c r="D1896" t="s">
        <v>11</v>
      </c>
      <c r="E1896" s="8">
        <v>43806</v>
      </c>
      <c r="F1896" s="8">
        <v>43806</v>
      </c>
      <c r="G1896" s="3">
        <f ca="1">(TODAY()-E1896)/365</f>
        <v>1.4465753424657535</v>
      </c>
      <c r="H1896" s="3">
        <f ca="1">(TODAY()-F1896)/365</f>
        <v>1.4465753424657535</v>
      </c>
      <c r="I1896" t="s">
        <v>14</v>
      </c>
      <c r="J1896">
        <f t="shared" si="29"/>
        <v>48772</v>
      </c>
      <c r="K1896">
        <v>48772</v>
      </c>
      <c r="L1896">
        <f>(F1896-E1896)/365</f>
        <v>0</v>
      </c>
      <c r="M1896">
        <f ca="1">K1896/H1896</f>
        <v>33715.492424242424</v>
      </c>
      <c r="N1896">
        <f>COUNTIF(K:K,K1896)</f>
        <v>1</v>
      </c>
      <c r="O1896">
        <f ca="1">COUNTIF(M:M,M1896)</f>
        <v>1</v>
      </c>
    </row>
    <row r="1897" spans="1:15" x14ac:dyDescent="0.3">
      <c r="A1897">
        <v>1868</v>
      </c>
      <c r="B1897" t="s">
        <v>646</v>
      </c>
      <c r="C1897" t="s">
        <v>651</v>
      </c>
      <c r="D1897" t="s">
        <v>11</v>
      </c>
      <c r="E1897" s="8">
        <v>38663</v>
      </c>
      <c r="F1897" s="8">
        <v>38663</v>
      </c>
      <c r="G1897" s="3">
        <f ca="1">(TODAY()-E1897)/365</f>
        <v>15.536986301369863</v>
      </c>
      <c r="H1897" s="3">
        <f ca="1">(TODAY()-F1897)/365</f>
        <v>15.536986301369863</v>
      </c>
      <c r="I1897" t="s">
        <v>14</v>
      </c>
      <c r="J1897">
        <f t="shared" si="29"/>
        <v>48733.34</v>
      </c>
      <c r="K1897">
        <v>48733.34</v>
      </c>
      <c r="L1897">
        <f>(F1897-E1897)/365</f>
        <v>0</v>
      </c>
      <c r="M1897">
        <f ca="1">K1897/H1897</f>
        <v>3136.601851525304</v>
      </c>
      <c r="N1897">
        <f>COUNTIF(K:K,K1897)</f>
        <v>1</v>
      </c>
      <c r="O1897">
        <f ca="1">COUNTIF(M:M,M1897)</f>
        <v>1</v>
      </c>
    </row>
    <row r="1898" spans="1:15" x14ac:dyDescent="0.3">
      <c r="A1898">
        <v>1669</v>
      </c>
      <c r="B1898" t="s">
        <v>273</v>
      </c>
      <c r="C1898" t="s">
        <v>278</v>
      </c>
      <c r="D1898" t="s">
        <v>11</v>
      </c>
      <c r="E1898" s="8">
        <v>36591</v>
      </c>
      <c r="F1898" s="8">
        <v>36591</v>
      </c>
      <c r="G1898" s="3">
        <f ca="1">(TODAY()-E1898)/365</f>
        <v>21.213698630136985</v>
      </c>
      <c r="H1898" s="3">
        <f ca="1">(TODAY()-F1898)/365</f>
        <v>21.213698630136985</v>
      </c>
      <c r="I1898" t="s">
        <v>10</v>
      </c>
      <c r="J1898">
        <f t="shared" si="29"/>
        <v>48722.18</v>
      </c>
      <c r="K1898">
        <v>48722.18</v>
      </c>
      <c r="L1898">
        <f>(F1898-E1898)/365</f>
        <v>0</v>
      </c>
      <c r="M1898">
        <f ca="1">K1898/H1898</f>
        <v>2296.7319772697924</v>
      </c>
      <c r="N1898">
        <f>COUNTIF(K:K,K1898)</f>
        <v>1</v>
      </c>
      <c r="O1898">
        <f ca="1">COUNTIF(M:M,M1898)</f>
        <v>1</v>
      </c>
    </row>
    <row r="1899" spans="1:15" x14ac:dyDescent="0.3">
      <c r="A1899">
        <v>1836</v>
      </c>
      <c r="B1899" t="s">
        <v>755</v>
      </c>
      <c r="C1899" t="s">
        <v>295</v>
      </c>
      <c r="D1899" t="s">
        <v>11</v>
      </c>
      <c r="E1899" s="8">
        <v>36628</v>
      </c>
      <c r="F1899" s="8">
        <v>36628</v>
      </c>
      <c r="G1899" s="3">
        <f ca="1">(TODAY()-E1899)/365</f>
        <v>21.112328767123287</v>
      </c>
      <c r="H1899" s="3">
        <f ca="1">(TODAY()-F1899)/365</f>
        <v>21.112328767123287</v>
      </c>
      <c r="I1899" t="s">
        <v>10</v>
      </c>
      <c r="J1899">
        <f t="shared" si="29"/>
        <v>48722.17</v>
      </c>
      <c r="K1899">
        <v>48722.17</v>
      </c>
      <c r="L1899">
        <f>(F1899-E1899)/365</f>
        <v>0</v>
      </c>
      <c r="M1899">
        <f ca="1">K1899/H1899</f>
        <v>2307.7591552037375</v>
      </c>
      <c r="N1899">
        <f>COUNTIF(K:K,K1899)</f>
        <v>1</v>
      </c>
      <c r="O1899">
        <f ca="1">COUNTIF(M:M,M1899)</f>
        <v>1</v>
      </c>
    </row>
    <row r="1900" spans="1:15" x14ac:dyDescent="0.3">
      <c r="A1900">
        <v>2728</v>
      </c>
      <c r="B1900" t="s">
        <v>306</v>
      </c>
      <c r="C1900" t="s">
        <v>319</v>
      </c>
      <c r="D1900" t="s">
        <v>11</v>
      </c>
      <c r="E1900" s="8">
        <v>41337</v>
      </c>
      <c r="F1900" s="8">
        <v>42667</v>
      </c>
      <c r="G1900" s="3">
        <f ca="1">(TODAY()-E1900)/365</f>
        <v>8.2109589041095887</v>
      </c>
      <c r="H1900" s="3">
        <f ca="1">(TODAY()-F1900)/365</f>
        <v>4.5671232876712331</v>
      </c>
      <c r="I1900" t="s">
        <v>10</v>
      </c>
      <c r="J1900">
        <f t="shared" si="29"/>
        <v>48709.440000000002</v>
      </c>
      <c r="K1900">
        <v>48709.440000000002</v>
      </c>
      <c r="L1900">
        <f>(F1900-E1900)/365</f>
        <v>3.6438356164383561</v>
      </c>
      <c r="M1900">
        <f ca="1">K1900/H1900</f>
        <v>10665.234313137373</v>
      </c>
      <c r="N1900">
        <f>COUNTIF(K:K,K1900)</f>
        <v>1</v>
      </c>
      <c r="O1900">
        <f ca="1">COUNTIF(M:M,M1900)</f>
        <v>1</v>
      </c>
    </row>
    <row r="1901" spans="1:15" x14ac:dyDescent="0.3">
      <c r="A1901">
        <v>2699</v>
      </c>
      <c r="B1901" t="s">
        <v>741</v>
      </c>
      <c r="C1901" t="s">
        <v>593</v>
      </c>
      <c r="D1901" t="s">
        <v>11</v>
      </c>
      <c r="E1901" s="8">
        <v>41953</v>
      </c>
      <c r="F1901" s="8">
        <v>43178</v>
      </c>
      <c r="G1901" s="3">
        <f ca="1">(TODAY()-E1901)/365</f>
        <v>6.5232876712328771</v>
      </c>
      <c r="H1901" s="3">
        <f ca="1">(TODAY()-F1901)/365</f>
        <v>3.1671232876712327</v>
      </c>
      <c r="I1901" t="s">
        <v>10</v>
      </c>
      <c r="J1901">
        <f t="shared" si="29"/>
        <v>48696.33</v>
      </c>
      <c r="K1901">
        <v>48696.33</v>
      </c>
      <c r="L1901">
        <f>(F1901-E1901)/365</f>
        <v>3.3561643835616439</v>
      </c>
      <c r="M1901">
        <f ca="1">K1901/H1901</f>
        <v>15375.571323529413</v>
      </c>
      <c r="N1901">
        <f>COUNTIF(K:K,K1901)</f>
        <v>1</v>
      </c>
      <c r="O1901">
        <f ca="1">COUNTIF(M:M,M1901)</f>
        <v>1</v>
      </c>
    </row>
    <row r="1902" spans="1:15" x14ac:dyDescent="0.3">
      <c r="A1902">
        <v>3277</v>
      </c>
      <c r="B1902" t="s">
        <v>249</v>
      </c>
      <c r="C1902" t="s">
        <v>253</v>
      </c>
      <c r="D1902" t="s">
        <v>11</v>
      </c>
      <c r="E1902" s="8">
        <v>31657</v>
      </c>
      <c r="F1902" s="8">
        <v>35200</v>
      </c>
      <c r="G1902" s="3">
        <f ca="1">(TODAY()-E1902)/365</f>
        <v>34.731506849315068</v>
      </c>
      <c r="H1902" s="3">
        <f ca="1">(TODAY()-F1902)/365</f>
        <v>25.024657534246575</v>
      </c>
      <c r="I1902" t="s">
        <v>10</v>
      </c>
      <c r="J1902">
        <f t="shared" si="29"/>
        <v>48691.5</v>
      </c>
      <c r="K1902">
        <v>48691.5</v>
      </c>
      <c r="L1902">
        <f>(F1902-E1902)/365</f>
        <v>9.706849315068494</v>
      </c>
      <c r="M1902">
        <f ca="1">K1902/H1902</f>
        <v>1945.7409130720384</v>
      </c>
      <c r="N1902">
        <f>COUNTIF(K:K,K1902)</f>
        <v>1</v>
      </c>
      <c r="O1902">
        <f ca="1">COUNTIF(M:M,M1902)</f>
        <v>1</v>
      </c>
    </row>
    <row r="1903" spans="1:15" x14ac:dyDescent="0.3">
      <c r="A1903">
        <v>3911</v>
      </c>
      <c r="B1903" t="s">
        <v>685</v>
      </c>
      <c r="C1903" t="s">
        <v>689</v>
      </c>
      <c r="D1903" t="s">
        <v>11</v>
      </c>
      <c r="E1903" s="8">
        <v>36319</v>
      </c>
      <c r="F1903" s="8">
        <v>43668</v>
      </c>
      <c r="G1903" s="3">
        <f ca="1">(TODAY()-E1903)/365</f>
        <v>21.958904109589042</v>
      </c>
      <c r="H1903" s="3">
        <f ca="1">(TODAY()-F1903)/365</f>
        <v>1.8246575342465754</v>
      </c>
      <c r="I1903" t="s">
        <v>10</v>
      </c>
      <c r="J1903">
        <f t="shared" si="29"/>
        <v>48666.9</v>
      </c>
      <c r="K1903">
        <v>48666.9</v>
      </c>
      <c r="L1903">
        <f>(F1903-E1903)/365</f>
        <v>20.134246575342466</v>
      </c>
      <c r="M1903">
        <f ca="1">K1903/H1903</f>
        <v>26671.799549549549</v>
      </c>
      <c r="N1903">
        <f>COUNTIF(K:K,K1903)</f>
        <v>1</v>
      </c>
      <c r="O1903">
        <f ca="1">COUNTIF(M:M,M1903)</f>
        <v>1</v>
      </c>
    </row>
    <row r="1904" spans="1:15" x14ac:dyDescent="0.3">
      <c r="A1904">
        <v>2370</v>
      </c>
      <c r="B1904" t="s">
        <v>411</v>
      </c>
      <c r="C1904" t="s">
        <v>35</v>
      </c>
      <c r="D1904" t="s">
        <v>11</v>
      </c>
      <c r="E1904" s="8">
        <v>41667</v>
      </c>
      <c r="F1904" s="8">
        <v>42135</v>
      </c>
      <c r="G1904" s="3">
        <f ca="1">(TODAY()-E1904)/365</f>
        <v>7.3068493150684928</v>
      </c>
      <c r="H1904" s="3">
        <f ca="1">(TODAY()-F1904)/365</f>
        <v>6.0246575342465754</v>
      </c>
      <c r="I1904" t="s">
        <v>10</v>
      </c>
      <c r="J1904">
        <f t="shared" si="29"/>
        <v>48650.33</v>
      </c>
      <c r="K1904">
        <v>48650.33</v>
      </c>
      <c r="L1904">
        <f>(F1904-E1904)/365</f>
        <v>1.2821917808219179</v>
      </c>
      <c r="M1904">
        <f ca="1">K1904/H1904</f>
        <v>8075.2025693497044</v>
      </c>
      <c r="N1904">
        <f>COUNTIF(K:K,K1904)</f>
        <v>1</v>
      </c>
      <c r="O1904">
        <f ca="1">COUNTIF(M:M,M1904)</f>
        <v>1</v>
      </c>
    </row>
    <row r="1905" spans="1:15" x14ac:dyDescent="0.3">
      <c r="A1905">
        <v>2416</v>
      </c>
      <c r="B1905" t="s">
        <v>301</v>
      </c>
      <c r="C1905" t="s">
        <v>302</v>
      </c>
      <c r="D1905" t="s">
        <v>11</v>
      </c>
      <c r="E1905" s="8">
        <v>35849</v>
      </c>
      <c r="F1905" s="8">
        <v>36439</v>
      </c>
      <c r="G1905" s="3">
        <f ca="1">(TODAY()-E1905)/365</f>
        <v>23.246575342465754</v>
      </c>
      <c r="H1905" s="3">
        <f ca="1">(TODAY()-F1905)/365</f>
        <v>21.63013698630137</v>
      </c>
      <c r="I1905" t="s">
        <v>10</v>
      </c>
      <c r="J1905">
        <f t="shared" si="29"/>
        <v>48558.99</v>
      </c>
      <c r="K1905">
        <v>48558.99</v>
      </c>
      <c r="L1905">
        <f>(F1905-E1905)/365</f>
        <v>1.6164383561643836</v>
      </c>
      <c r="M1905">
        <f ca="1">K1905/H1905</f>
        <v>2244.9691386953768</v>
      </c>
      <c r="N1905">
        <f>COUNTIF(K:K,K1905)</f>
        <v>1</v>
      </c>
      <c r="O1905">
        <f ca="1">COUNTIF(M:M,M1905)</f>
        <v>1</v>
      </c>
    </row>
    <row r="1906" spans="1:15" x14ac:dyDescent="0.3">
      <c r="A1906">
        <v>4095</v>
      </c>
      <c r="B1906" t="s">
        <v>148</v>
      </c>
      <c r="C1906" t="s">
        <v>150</v>
      </c>
      <c r="D1906" t="s">
        <v>11</v>
      </c>
      <c r="E1906" s="8">
        <v>32511</v>
      </c>
      <c r="F1906" s="8">
        <v>43794</v>
      </c>
      <c r="G1906" s="3">
        <f ca="1">(TODAY()-E1906)/365</f>
        <v>32.391780821917806</v>
      </c>
      <c r="H1906" s="3">
        <f ca="1">(TODAY()-F1906)/365</f>
        <v>1.4794520547945205</v>
      </c>
      <c r="I1906" t="s">
        <v>10</v>
      </c>
      <c r="J1906">
        <f t="shared" si="29"/>
        <v>48555.06</v>
      </c>
      <c r="K1906">
        <v>48555.06</v>
      </c>
      <c r="L1906">
        <f>(F1906-E1906)/365</f>
        <v>30.912328767123288</v>
      </c>
      <c r="M1906">
        <f ca="1">K1906/H1906</f>
        <v>32819.623888888891</v>
      </c>
      <c r="N1906">
        <f>COUNTIF(K:K,K1906)</f>
        <v>1</v>
      </c>
      <c r="O1906">
        <f ca="1">COUNTIF(M:M,M1906)</f>
        <v>1</v>
      </c>
    </row>
    <row r="1907" spans="1:15" x14ac:dyDescent="0.3">
      <c r="A1907">
        <v>3923</v>
      </c>
      <c r="B1907" t="s">
        <v>104</v>
      </c>
      <c r="C1907" t="s">
        <v>109</v>
      </c>
      <c r="D1907" t="s">
        <v>11</v>
      </c>
      <c r="E1907" s="8">
        <v>35969</v>
      </c>
      <c r="F1907" s="8">
        <v>43472</v>
      </c>
      <c r="G1907" s="3">
        <f ca="1">(TODAY()-E1907)/365</f>
        <v>22.917808219178081</v>
      </c>
      <c r="H1907" s="3">
        <f ca="1">(TODAY()-F1907)/365</f>
        <v>2.3616438356164382</v>
      </c>
      <c r="I1907" t="s">
        <v>14</v>
      </c>
      <c r="J1907">
        <f t="shared" si="29"/>
        <v>48450</v>
      </c>
      <c r="K1907">
        <v>48450</v>
      </c>
      <c r="L1907">
        <f>(F1907-E1907)/365</f>
        <v>20.556164383561644</v>
      </c>
      <c r="M1907">
        <f ca="1">K1907/H1907</f>
        <v>20515.371229698376</v>
      </c>
      <c r="N1907">
        <f>COUNTIF(K:K,K1907)</f>
        <v>1</v>
      </c>
      <c r="O1907">
        <f ca="1">COUNTIF(M:M,M1907)</f>
        <v>1</v>
      </c>
    </row>
    <row r="1908" spans="1:15" x14ac:dyDescent="0.3">
      <c r="A1908">
        <v>1846</v>
      </c>
      <c r="B1908" t="s">
        <v>127</v>
      </c>
      <c r="C1908" t="s">
        <v>131</v>
      </c>
      <c r="D1908" t="s">
        <v>11</v>
      </c>
      <c r="E1908" s="8">
        <v>42712</v>
      </c>
      <c r="F1908" s="8">
        <v>42712</v>
      </c>
      <c r="G1908" s="3">
        <f ca="1">(TODAY()-E1908)/365</f>
        <v>4.4438356164383563</v>
      </c>
      <c r="H1908" s="3">
        <f ca="1">(TODAY()-F1908)/365</f>
        <v>4.4438356164383563</v>
      </c>
      <c r="I1908" t="s">
        <v>14</v>
      </c>
      <c r="J1908">
        <f t="shared" si="29"/>
        <v>48437.25</v>
      </c>
      <c r="K1908">
        <v>48437.25</v>
      </c>
      <c r="L1908">
        <f>(F1908-E1908)/365</f>
        <v>0</v>
      </c>
      <c r="M1908">
        <f ca="1">K1908/H1908</f>
        <v>10899.874383477189</v>
      </c>
      <c r="N1908">
        <f>COUNTIF(K:K,K1908)</f>
        <v>1</v>
      </c>
      <c r="O1908">
        <f ca="1">COUNTIF(M:M,M1908)</f>
        <v>1</v>
      </c>
    </row>
    <row r="1909" spans="1:15" x14ac:dyDescent="0.3">
      <c r="A1909">
        <v>3132</v>
      </c>
      <c r="B1909" t="s">
        <v>249</v>
      </c>
      <c r="C1909" t="s">
        <v>263</v>
      </c>
      <c r="D1909" t="s">
        <v>11</v>
      </c>
      <c r="E1909" s="8">
        <v>40567</v>
      </c>
      <c r="F1909" s="8">
        <v>43417</v>
      </c>
      <c r="G1909" s="3">
        <f ca="1">(TODAY()-E1909)/365</f>
        <v>10.32054794520548</v>
      </c>
      <c r="H1909" s="3">
        <f ca="1">(TODAY()-F1909)/365</f>
        <v>2.5123287671232877</v>
      </c>
      <c r="I1909" t="s">
        <v>14</v>
      </c>
      <c r="J1909">
        <f t="shared" si="29"/>
        <v>48436.86</v>
      </c>
      <c r="K1909">
        <v>48436.86</v>
      </c>
      <c r="L1909">
        <f>(F1909-E1909)/365</f>
        <v>7.8082191780821919</v>
      </c>
      <c r="M1909">
        <f ca="1">K1909/H1909</f>
        <v>19279.666194111232</v>
      </c>
      <c r="N1909">
        <f>COUNTIF(K:K,K1909)</f>
        <v>1</v>
      </c>
      <c r="O1909">
        <f ca="1">COUNTIF(M:M,M1909)</f>
        <v>1</v>
      </c>
    </row>
    <row r="1910" spans="1:15" x14ac:dyDescent="0.3">
      <c r="A1910">
        <v>2856</v>
      </c>
      <c r="B1910" t="s">
        <v>306</v>
      </c>
      <c r="C1910" t="s">
        <v>323</v>
      </c>
      <c r="D1910" t="s">
        <v>11</v>
      </c>
      <c r="E1910" s="8">
        <v>42013</v>
      </c>
      <c r="F1910" s="8">
        <v>43724</v>
      </c>
      <c r="G1910" s="3">
        <f ca="1">(TODAY()-E1910)/365</f>
        <v>6.3589041095890408</v>
      </c>
      <c r="H1910" s="3">
        <f ca="1">(TODAY()-F1910)/365</f>
        <v>1.6712328767123288</v>
      </c>
      <c r="I1910" t="s">
        <v>14</v>
      </c>
      <c r="J1910">
        <f t="shared" si="29"/>
        <v>48436.81</v>
      </c>
      <c r="K1910">
        <v>48436.81</v>
      </c>
      <c r="L1910">
        <f>(F1910-E1910)/365</f>
        <v>4.6876712328767125</v>
      </c>
      <c r="M1910">
        <f ca="1">K1910/H1910</f>
        <v>28982.681393442621</v>
      </c>
      <c r="N1910">
        <f>COUNTIF(K:K,K1910)</f>
        <v>1</v>
      </c>
      <c r="O1910">
        <f ca="1">COUNTIF(M:M,M1910)</f>
        <v>1</v>
      </c>
    </row>
    <row r="1911" spans="1:15" x14ac:dyDescent="0.3">
      <c r="A1911">
        <v>3461</v>
      </c>
      <c r="B1911" t="s">
        <v>709</v>
      </c>
      <c r="C1911" t="s">
        <v>427</v>
      </c>
      <c r="D1911" t="s">
        <v>11</v>
      </c>
      <c r="E1911" s="8">
        <v>39577</v>
      </c>
      <c r="F1911" s="8">
        <v>43906</v>
      </c>
      <c r="G1911" s="3">
        <f ca="1">(TODAY()-E1911)/365</f>
        <v>13.032876712328767</v>
      </c>
      <c r="H1911" s="3">
        <f ca="1">(TODAY()-F1911)/365</f>
        <v>1.1726027397260275</v>
      </c>
      <c r="I1911" t="s">
        <v>14</v>
      </c>
      <c r="J1911">
        <f t="shared" si="29"/>
        <v>48342.31</v>
      </c>
      <c r="K1911">
        <v>48342.31</v>
      </c>
      <c r="L1911">
        <f>(F1911-E1911)/365</f>
        <v>11.860273972602739</v>
      </c>
      <c r="M1911">
        <f ca="1">K1911/H1911</f>
        <v>41226.502686915883</v>
      </c>
      <c r="N1911">
        <f>COUNTIF(K:K,K1911)</f>
        <v>1</v>
      </c>
      <c r="O1911">
        <f ca="1">COUNTIF(M:M,M1911)</f>
        <v>1</v>
      </c>
    </row>
    <row r="1912" spans="1:15" x14ac:dyDescent="0.3">
      <c r="A1912">
        <v>4101</v>
      </c>
      <c r="B1912" t="s">
        <v>223</v>
      </c>
      <c r="C1912" t="s">
        <v>103</v>
      </c>
      <c r="D1912" t="s">
        <v>11</v>
      </c>
      <c r="E1912" s="8">
        <v>30571</v>
      </c>
      <c r="F1912" s="8">
        <v>42110</v>
      </c>
      <c r="G1912" s="3">
        <f ca="1">(TODAY()-E1912)/365</f>
        <v>37.706849315068496</v>
      </c>
      <c r="H1912" s="3">
        <f ca="1">(TODAY()-F1912)/365</f>
        <v>6.0931506849315067</v>
      </c>
      <c r="I1912" t="s">
        <v>10</v>
      </c>
      <c r="J1912">
        <f t="shared" si="29"/>
        <v>48275.96</v>
      </c>
      <c r="K1912">
        <v>48275.96</v>
      </c>
      <c r="L1912">
        <f>(F1912-E1912)/365</f>
        <v>31.613698630136987</v>
      </c>
      <c r="M1912">
        <f ca="1">K1912/H1912</f>
        <v>7922.9880395683458</v>
      </c>
      <c r="N1912">
        <f>COUNTIF(K:K,K1912)</f>
        <v>1</v>
      </c>
      <c r="O1912">
        <f ca="1">COUNTIF(M:M,M1912)</f>
        <v>1</v>
      </c>
    </row>
    <row r="1913" spans="1:15" x14ac:dyDescent="0.3">
      <c r="A1913">
        <v>4257</v>
      </c>
      <c r="B1913" t="s">
        <v>80</v>
      </c>
      <c r="C1913" t="s">
        <v>84</v>
      </c>
      <c r="D1913" t="s">
        <v>82</v>
      </c>
      <c r="E1913" s="8">
        <v>41761</v>
      </c>
      <c r="F1913" s="8">
        <v>43374</v>
      </c>
      <c r="G1913" s="3">
        <f ca="1">(TODAY()-E1913)/365</f>
        <v>7.0493150684931507</v>
      </c>
      <c r="H1913" s="3">
        <f ca="1">(TODAY()-F1913)/365</f>
        <v>2.6301369863013697</v>
      </c>
      <c r="I1913" t="s">
        <v>14</v>
      </c>
      <c r="J1913">
        <f t="shared" si="29"/>
        <v>48214.38</v>
      </c>
      <c r="K1913">
        <v>48214.38</v>
      </c>
      <c r="L1913">
        <f>(F1913-E1913)/365</f>
        <v>4.419178082191781</v>
      </c>
      <c r="M1913">
        <f ca="1">K1913/H1913</f>
        <v>18331.509062500001</v>
      </c>
      <c r="N1913">
        <f>COUNTIF(K:K,K1913)</f>
        <v>1</v>
      </c>
      <c r="O1913">
        <f ca="1">COUNTIF(M:M,M1913)</f>
        <v>1</v>
      </c>
    </row>
    <row r="1914" spans="1:15" x14ac:dyDescent="0.3">
      <c r="A1914">
        <v>2277</v>
      </c>
      <c r="B1914" t="s">
        <v>478</v>
      </c>
      <c r="C1914" t="s">
        <v>453</v>
      </c>
      <c r="D1914" t="s">
        <v>11</v>
      </c>
      <c r="E1914" s="8">
        <v>43010</v>
      </c>
      <c r="F1914" s="8">
        <v>43283</v>
      </c>
      <c r="G1914" s="3">
        <f ca="1">(TODAY()-E1914)/365</f>
        <v>3.6273972602739728</v>
      </c>
      <c r="H1914" s="3">
        <f ca="1">(TODAY()-F1914)/365</f>
        <v>2.8794520547945206</v>
      </c>
      <c r="I1914" t="s">
        <v>10</v>
      </c>
      <c r="J1914">
        <f t="shared" si="29"/>
        <v>48212.65</v>
      </c>
      <c r="K1914">
        <v>48212.65</v>
      </c>
      <c r="L1914">
        <f>(F1914-E1914)/365</f>
        <v>0.74794520547945209</v>
      </c>
      <c r="M1914">
        <f ca="1">K1914/H1914</f>
        <v>16743.689105613703</v>
      </c>
      <c r="N1914">
        <f>COUNTIF(K:K,K1914)</f>
        <v>1</v>
      </c>
      <c r="O1914">
        <f ca="1">COUNTIF(M:M,M1914)</f>
        <v>1</v>
      </c>
    </row>
    <row r="1915" spans="1:15" x14ac:dyDescent="0.3">
      <c r="A1915">
        <v>3012</v>
      </c>
      <c r="B1915" t="s">
        <v>306</v>
      </c>
      <c r="C1915" t="s">
        <v>319</v>
      </c>
      <c r="D1915" t="s">
        <v>11</v>
      </c>
      <c r="E1915" s="8">
        <v>38586</v>
      </c>
      <c r="F1915" s="8">
        <v>40885</v>
      </c>
      <c r="G1915" s="3">
        <f ca="1">(TODAY()-E1915)/365</f>
        <v>15.747945205479452</v>
      </c>
      <c r="H1915" s="3">
        <f ca="1">(TODAY()-F1915)/365</f>
        <v>9.4493150684931511</v>
      </c>
      <c r="I1915" t="s">
        <v>10</v>
      </c>
      <c r="J1915">
        <f t="shared" si="29"/>
        <v>48209.01</v>
      </c>
      <c r="K1915">
        <v>48209.01</v>
      </c>
      <c r="L1915">
        <f>(F1915-E1915)/365</f>
        <v>6.2986301369863016</v>
      </c>
      <c r="M1915">
        <f ca="1">K1915/H1915</f>
        <v>5101.8523195129019</v>
      </c>
      <c r="N1915">
        <f>COUNTIF(K:K,K1915)</f>
        <v>1</v>
      </c>
      <c r="O1915">
        <f ca="1">COUNTIF(M:M,M1915)</f>
        <v>1</v>
      </c>
    </row>
    <row r="1916" spans="1:15" x14ac:dyDescent="0.3">
      <c r="A1916">
        <v>2382</v>
      </c>
      <c r="B1916" t="s">
        <v>590</v>
      </c>
      <c r="C1916" t="s">
        <v>593</v>
      </c>
      <c r="D1916" t="s">
        <v>11</v>
      </c>
      <c r="E1916" s="8">
        <v>43554</v>
      </c>
      <c r="F1916" s="8">
        <v>44044</v>
      </c>
      <c r="G1916" s="3">
        <f ca="1">(TODAY()-E1916)/365</f>
        <v>2.1369863013698631</v>
      </c>
      <c r="H1916" s="3">
        <f ca="1">(TODAY()-F1916)/365</f>
        <v>0.79452054794520544</v>
      </c>
      <c r="I1916" t="s">
        <v>10</v>
      </c>
      <c r="J1916">
        <f t="shared" si="29"/>
        <v>48071.839999999997</v>
      </c>
      <c r="K1916">
        <v>48071.839999999997</v>
      </c>
      <c r="L1916">
        <f>(F1916-E1916)/365</f>
        <v>1.3424657534246576</v>
      </c>
      <c r="M1916">
        <f ca="1">K1916/H1916</f>
        <v>60504.212413793102</v>
      </c>
      <c r="N1916">
        <f>COUNTIF(K:K,K1916)</f>
        <v>1</v>
      </c>
      <c r="O1916">
        <f ca="1">COUNTIF(M:M,M1916)</f>
        <v>1</v>
      </c>
    </row>
    <row r="1917" spans="1:15" x14ac:dyDescent="0.3">
      <c r="A1917">
        <v>3618</v>
      </c>
      <c r="B1917" t="s">
        <v>113</v>
      </c>
      <c r="C1917" t="s">
        <v>117</v>
      </c>
      <c r="D1917" t="s">
        <v>11</v>
      </c>
      <c r="E1917" s="8">
        <v>38586</v>
      </c>
      <c r="F1917" s="8">
        <v>43722</v>
      </c>
      <c r="G1917" s="3">
        <f ca="1">(TODAY()-E1917)/365</f>
        <v>15.747945205479452</v>
      </c>
      <c r="H1917" s="3">
        <f ca="1">(TODAY()-F1917)/365</f>
        <v>1.6767123287671233</v>
      </c>
      <c r="I1917" t="s">
        <v>10</v>
      </c>
      <c r="J1917">
        <f t="shared" si="29"/>
        <v>48043.01</v>
      </c>
      <c r="K1917">
        <v>48043.01</v>
      </c>
      <c r="L1917">
        <f>(F1917-E1917)/365</f>
        <v>14.07123287671233</v>
      </c>
      <c r="M1917">
        <f ca="1">K1917/H1917</f>
        <v>28653.102369281049</v>
      </c>
      <c r="N1917">
        <f>COUNTIF(K:K,K1917)</f>
        <v>1</v>
      </c>
      <c r="O1917">
        <f ca="1">COUNTIF(M:M,M1917)</f>
        <v>1</v>
      </c>
    </row>
    <row r="1918" spans="1:15" x14ac:dyDescent="0.3">
      <c r="A1918">
        <v>3174</v>
      </c>
      <c r="B1918" t="s">
        <v>741</v>
      </c>
      <c r="C1918" t="s">
        <v>496</v>
      </c>
      <c r="D1918" t="s">
        <v>11</v>
      </c>
      <c r="E1918" s="8">
        <v>32143</v>
      </c>
      <c r="F1918" s="8">
        <v>35200</v>
      </c>
      <c r="G1918" s="3">
        <f ca="1">(TODAY()-E1918)/365</f>
        <v>33.4</v>
      </c>
      <c r="H1918" s="3">
        <f ca="1">(TODAY()-F1918)/365</f>
        <v>25.024657534246575</v>
      </c>
      <c r="I1918" t="s">
        <v>14</v>
      </c>
      <c r="J1918">
        <f t="shared" si="29"/>
        <v>48033.32</v>
      </c>
      <c r="K1918">
        <v>48033.32</v>
      </c>
      <c r="L1918">
        <f>(F1918-E1918)/365</f>
        <v>8.375342465753425</v>
      </c>
      <c r="M1918">
        <f ca="1">K1918/H1918</f>
        <v>1919.4396540398511</v>
      </c>
      <c r="N1918">
        <f>COUNTIF(K:K,K1918)</f>
        <v>1</v>
      </c>
      <c r="O1918">
        <f ca="1">COUNTIF(M:M,M1918)</f>
        <v>1</v>
      </c>
    </row>
    <row r="1919" spans="1:15" x14ac:dyDescent="0.3">
      <c r="A1919">
        <v>3338</v>
      </c>
      <c r="B1919" t="s">
        <v>543</v>
      </c>
      <c r="C1919" t="s">
        <v>157</v>
      </c>
      <c r="D1919" t="s">
        <v>11</v>
      </c>
      <c r="E1919" s="8">
        <v>40392</v>
      </c>
      <c r="F1919" s="8">
        <v>44196</v>
      </c>
      <c r="G1919" s="3">
        <f ca="1">(TODAY()-E1919)/365</f>
        <v>10.8</v>
      </c>
      <c r="H1919" s="3">
        <f ca="1">(TODAY()-F1919)/365</f>
        <v>0.37808219178082192</v>
      </c>
      <c r="I1919" t="s">
        <v>14</v>
      </c>
      <c r="J1919">
        <f t="shared" si="29"/>
        <v>48000</v>
      </c>
      <c r="K1919">
        <v>48000</v>
      </c>
      <c r="L1919">
        <f>(F1919-E1919)/365</f>
        <v>10.421917808219177</v>
      </c>
      <c r="M1919">
        <f ca="1">K1919/H1919</f>
        <v>126956.52173913043</v>
      </c>
      <c r="N1919">
        <f>COUNTIF(K:K,K1919)</f>
        <v>13</v>
      </c>
      <c r="O1919">
        <f ca="1">COUNTIF(M:M,M1919)</f>
        <v>1</v>
      </c>
    </row>
    <row r="1920" spans="1:15" x14ac:dyDescent="0.3">
      <c r="A1920">
        <v>939</v>
      </c>
      <c r="B1920" t="s">
        <v>208</v>
      </c>
      <c r="C1920" t="s">
        <v>211</v>
      </c>
      <c r="D1920" t="s">
        <v>11</v>
      </c>
      <c r="E1920" s="8">
        <v>44184</v>
      </c>
      <c r="F1920" s="8">
        <v>44184</v>
      </c>
      <c r="G1920" s="3">
        <f ca="1">(TODAY()-E1920)/365</f>
        <v>0.41095890410958902</v>
      </c>
      <c r="H1920" s="3">
        <f ca="1">(TODAY()-F1920)/365</f>
        <v>0.41095890410958902</v>
      </c>
      <c r="I1920" t="s">
        <v>14</v>
      </c>
      <c r="J1920">
        <f t="shared" si="29"/>
        <v>48000</v>
      </c>
      <c r="K1920">
        <v>48000</v>
      </c>
      <c r="L1920">
        <f>(F1920-E1920)/365</f>
        <v>0</v>
      </c>
      <c r="M1920">
        <f ca="1">K1920/H1920</f>
        <v>116800</v>
      </c>
      <c r="N1920">
        <f>COUNTIF(K:K,K1920)</f>
        <v>13</v>
      </c>
      <c r="O1920">
        <f ca="1">COUNTIF(M:M,M1920)</f>
        <v>1</v>
      </c>
    </row>
    <row r="1921" spans="1:15" x14ac:dyDescent="0.3">
      <c r="A1921">
        <v>3527</v>
      </c>
      <c r="B1921" t="s">
        <v>273</v>
      </c>
      <c r="C1921" t="s">
        <v>154</v>
      </c>
      <c r="D1921" t="s">
        <v>11</v>
      </c>
      <c r="E1921" s="8">
        <v>39426</v>
      </c>
      <c r="F1921" s="8">
        <v>44104</v>
      </c>
      <c r="G1921" s="3">
        <f ca="1">(TODAY()-E1921)/365</f>
        <v>13.446575342465753</v>
      </c>
      <c r="H1921" s="3">
        <f ca="1">(TODAY()-F1921)/365</f>
        <v>0.63013698630136983</v>
      </c>
      <c r="I1921" t="s">
        <v>14</v>
      </c>
      <c r="J1921">
        <f t="shared" si="29"/>
        <v>48000</v>
      </c>
      <c r="K1921">
        <v>48000</v>
      </c>
      <c r="L1921">
        <f>(F1921-E1921)/365</f>
        <v>12.816438356164383</v>
      </c>
      <c r="M1921">
        <f ca="1">K1921/H1921</f>
        <v>76173.913043478271</v>
      </c>
      <c r="N1921">
        <f>COUNTIF(K:K,K1921)</f>
        <v>13</v>
      </c>
      <c r="O1921">
        <f ca="1">COUNTIF(M:M,M1921)</f>
        <v>1</v>
      </c>
    </row>
    <row r="1922" spans="1:15" x14ac:dyDescent="0.3">
      <c r="A1922">
        <v>912</v>
      </c>
      <c r="B1922" t="s">
        <v>481</v>
      </c>
      <c r="C1922" t="s">
        <v>482</v>
      </c>
      <c r="D1922" t="s">
        <v>11</v>
      </c>
      <c r="E1922" s="8">
        <v>44044</v>
      </c>
      <c r="F1922" s="8">
        <v>44044</v>
      </c>
      <c r="G1922" s="3">
        <f ca="1">(TODAY()-E1922)/365</f>
        <v>0.79452054794520544</v>
      </c>
      <c r="H1922" s="3">
        <f ca="1">(TODAY()-F1922)/365</f>
        <v>0.79452054794520544</v>
      </c>
      <c r="I1922" t="s">
        <v>14</v>
      </c>
      <c r="J1922">
        <f t="shared" si="29"/>
        <v>48000</v>
      </c>
      <c r="K1922">
        <v>48000</v>
      </c>
      <c r="L1922">
        <f>(F1922-E1922)/365</f>
        <v>0</v>
      </c>
      <c r="M1922">
        <f ca="1">K1922/H1922</f>
        <v>60413.793103448283</v>
      </c>
      <c r="N1922">
        <f>COUNTIF(K:K,K1922)</f>
        <v>13</v>
      </c>
      <c r="O1922">
        <f ca="1">COUNTIF(M:M,M1922)</f>
        <v>2</v>
      </c>
    </row>
    <row r="1923" spans="1:15" x14ac:dyDescent="0.3">
      <c r="A1923">
        <v>913</v>
      </c>
      <c r="B1923" t="s">
        <v>490</v>
      </c>
      <c r="C1923" t="s">
        <v>482</v>
      </c>
      <c r="D1923" t="s">
        <v>11</v>
      </c>
      <c r="E1923" s="8">
        <v>44044</v>
      </c>
      <c r="F1923" s="8">
        <v>44044</v>
      </c>
      <c r="G1923" s="3">
        <f ca="1">(TODAY()-E1923)/365</f>
        <v>0.79452054794520544</v>
      </c>
      <c r="H1923" s="3">
        <f ca="1">(TODAY()-F1923)/365</f>
        <v>0.79452054794520544</v>
      </c>
      <c r="I1923" t="s">
        <v>14</v>
      </c>
      <c r="J1923">
        <f t="shared" ref="J1923:J1986" si="30">IF(K1923&gt;1000, K1923, 40*4*K1923)</f>
        <v>48000</v>
      </c>
      <c r="K1923">
        <v>48000</v>
      </c>
      <c r="L1923">
        <f>(F1923-E1923)/365</f>
        <v>0</v>
      </c>
      <c r="M1923">
        <f ca="1">K1923/H1923</f>
        <v>60413.793103448283</v>
      </c>
      <c r="N1923">
        <f>COUNTIF(K:K,K1923)</f>
        <v>13</v>
      </c>
      <c r="O1923">
        <f ca="1">COUNTIF(M:M,M1923)</f>
        <v>2</v>
      </c>
    </row>
    <row r="1924" spans="1:15" x14ac:dyDescent="0.3">
      <c r="A1924">
        <v>2955</v>
      </c>
      <c r="B1924" t="s">
        <v>306</v>
      </c>
      <c r="C1924" t="s">
        <v>319</v>
      </c>
      <c r="D1924" t="s">
        <v>11</v>
      </c>
      <c r="E1924" s="8">
        <v>41782</v>
      </c>
      <c r="F1924" s="8">
        <v>43906</v>
      </c>
      <c r="G1924" s="3">
        <f ca="1">(TODAY()-E1924)/365</f>
        <v>6.9917808219178079</v>
      </c>
      <c r="H1924" s="3">
        <f ca="1">(TODAY()-F1924)/365</f>
        <v>1.1726027397260275</v>
      </c>
      <c r="I1924" t="s">
        <v>10</v>
      </c>
      <c r="J1924">
        <f t="shared" si="30"/>
        <v>48000</v>
      </c>
      <c r="K1924">
        <v>48000</v>
      </c>
      <c r="L1924">
        <f>(F1924-E1924)/365</f>
        <v>5.8191780821917805</v>
      </c>
      <c r="M1924">
        <f ca="1">K1924/H1924</f>
        <v>40934.579439252331</v>
      </c>
      <c r="N1924">
        <f>COUNTIF(K:K,K1924)</f>
        <v>13</v>
      </c>
      <c r="O1924">
        <f ca="1">COUNTIF(M:M,M1924)</f>
        <v>1</v>
      </c>
    </row>
    <row r="1925" spans="1:15" x14ac:dyDescent="0.3">
      <c r="A1925">
        <v>914</v>
      </c>
      <c r="B1925" t="s">
        <v>127</v>
      </c>
      <c r="C1925" t="s">
        <v>131</v>
      </c>
      <c r="D1925" t="s">
        <v>11</v>
      </c>
      <c r="E1925" s="8">
        <v>43869</v>
      </c>
      <c r="F1925" s="8">
        <v>43869</v>
      </c>
      <c r="G1925" s="3">
        <f ca="1">(TODAY()-E1925)/365</f>
        <v>1.273972602739726</v>
      </c>
      <c r="H1925" s="3">
        <f ca="1">(TODAY()-F1925)/365</f>
        <v>1.273972602739726</v>
      </c>
      <c r="I1925" t="s">
        <v>14</v>
      </c>
      <c r="J1925">
        <f t="shared" si="30"/>
        <v>48000</v>
      </c>
      <c r="K1925">
        <v>48000</v>
      </c>
      <c r="L1925">
        <f>(F1925-E1925)/365</f>
        <v>0</v>
      </c>
      <c r="M1925">
        <f ca="1">K1925/H1925</f>
        <v>37677.419354838712</v>
      </c>
      <c r="N1925">
        <f>COUNTIF(K:K,K1925)</f>
        <v>13</v>
      </c>
      <c r="O1925">
        <f ca="1">COUNTIF(M:M,M1925)</f>
        <v>1</v>
      </c>
    </row>
    <row r="1926" spans="1:15" x14ac:dyDescent="0.3">
      <c r="A1926">
        <v>911</v>
      </c>
      <c r="B1926" t="s">
        <v>664</v>
      </c>
      <c r="C1926" t="s">
        <v>665</v>
      </c>
      <c r="D1926" t="s">
        <v>11</v>
      </c>
      <c r="E1926" s="8">
        <v>43722</v>
      </c>
      <c r="F1926" s="8">
        <v>43722</v>
      </c>
      <c r="G1926" s="3">
        <f ca="1">(TODAY()-E1926)/365</f>
        <v>1.6767123287671233</v>
      </c>
      <c r="H1926" s="3">
        <f ca="1">(TODAY()-F1926)/365</f>
        <v>1.6767123287671233</v>
      </c>
      <c r="I1926" t="s">
        <v>14</v>
      </c>
      <c r="J1926">
        <f t="shared" si="30"/>
        <v>48000</v>
      </c>
      <c r="K1926">
        <v>48000</v>
      </c>
      <c r="L1926">
        <f>(F1926-E1926)/365</f>
        <v>0</v>
      </c>
      <c r="M1926">
        <f ca="1">K1926/H1926</f>
        <v>28627.450980392157</v>
      </c>
      <c r="N1926">
        <f>COUNTIF(K:K,K1926)</f>
        <v>13</v>
      </c>
      <c r="O1926">
        <f ca="1">COUNTIF(M:M,M1926)</f>
        <v>1</v>
      </c>
    </row>
    <row r="1927" spans="1:15" x14ac:dyDescent="0.3">
      <c r="A1927">
        <v>909</v>
      </c>
      <c r="B1927" t="s">
        <v>544</v>
      </c>
      <c r="C1927" t="s">
        <v>545</v>
      </c>
      <c r="D1927" t="s">
        <v>11</v>
      </c>
      <c r="E1927" s="8">
        <v>43711</v>
      </c>
      <c r="F1927" s="8">
        <v>43711</v>
      </c>
      <c r="G1927" s="3">
        <f ca="1">(TODAY()-E1927)/365</f>
        <v>1.7068493150684931</v>
      </c>
      <c r="H1927" s="3">
        <f ca="1">(TODAY()-F1927)/365</f>
        <v>1.7068493150684931</v>
      </c>
      <c r="I1927" t="s">
        <v>14</v>
      </c>
      <c r="J1927">
        <f t="shared" si="30"/>
        <v>48000</v>
      </c>
      <c r="K1927">
        <v>48000</v>
      </c>
      <c r="L1927">
        <f>(F1927-E1927)/365</f>
        <v>0</v>
      </c>
      <c r="M1927">
        <f ca="1">K1927/H1927</f>
        <v>28121.990369181382</v>
      </c>
      <c r="N1927">
        <f>COUNTIF(K:K,K1927)</f>
        <v>13</v>
      </c>
      <c r="O1927">
        <f ca="1">COUNTIF(M:M,M1927)</f>
        <v>1</v>
      </c>
    </row>
    <row r="1928" spans="1:15" x14ac:dyDescent="0.3">
      <c r="A1928">
        <v>3034</v>
      </c>
      <c r="B1928" t="s">
        <v>233</v>
      </c>
      <c r="C1928" t="s">
        <v>234</v>
      </c>
      <c r="D1928" t="s">
        <v>11</v>
      </c>
      <c r="E1928" s="8">
        <v>40917</v>
      </c>
      <c r="F1928" s="8">
        <v>43318</v>
      </c>
      <c r="G1928" s="3">
        <f ca="1">(TODAY()-E1928)/365</f>
        <v>9.3616438356164391</v>
      </c>
      <c r="H1928" s="3">
        <f ca="1">(TODAY()-F1928)/365</f>
        <v>2.7835616438356166</v>
      </c>
      <c r="I1928" t="s">
        <v>10</v>
      </c>
      <c r="J1928">
        <f t="shared" si="30"/>
        <v>48000</v>
      </c>
      <c r="K1928">
        <v>48000</v>
      </c>
      <c r="L1928">
        <f>(F1928-E1928)/365</f>
        <v>6.5780821917808217</v>
      </c>
      <c r="M1928">
        <f ca="1">K1928/H1928</f>
        <v>17244.094488188977</v>
      </c>
      <c r="N1928">
        <f>COUNTIF(K:K,K1928)</f>
        <v>13</v>
      </c>
      <c r="O1928">
        <f ca="1">COUNTIF(M:M,M1928)</f>
        <v>1</v>
      </c>
    </row>
    <row r="1929" spans="1:15" x14ac:dyDescent="0.3">
      <c r="A1929">
        <v>922</v>
      </c>
      <c r="B1929" t="s">
        <v>233</v>
      </c>
      <c r="C1929" t="s">
        <v>234</v>
      </c>
      <c r="D1929" t="s">
        <v>11</v>
      </c>
      <c r="E1929" s="8">
        <v>41827</v>
      </c>
      <c r="F1929" s="8">
        <v>41827</v>
      </c>
      <c r="G1929" s="3">
        <f ca="1">(TODAY()-E1929)/365</f>
        <v>6.8684931506849312</v>
      </c>
      <c r="H1929" s="3">
        <f ca="1">(TODAY()-F1929)/365</f>
        <v>6.8684931506849312</v>
      </c>
      <c r="I1929" t="s">
        <v>10</v>
      </c>
      <c r="J1929">
        <f t="shared" si="30"/>
        <v>48000</v>
      </c>
      <c r="K1929">
        <v>48000</v>
      </c>
      <c r="L1929">
        <f>(F1929-E1929)/365</f>
        <v>0</v>
      </c>
      <c r="M1929">
        <f ca="1">K1929/H1929</f>
        <v>6988.4323893099327</v>
      </c>
      <c r="N1929">
        <f>COUNTIF(K:K,K1929)</f>
        <v>13</v>
      </c>
      <c r="O1929">
        <f ca="1">COUNTIF(M:M,M1929)</f>
        <v>3</v>
      </c>
    </row>
    <row r="1930" spans="1:15" x14ac:dyDescent="0.3">
      <c r="A1930">
        <v>923</v>
      </c>
      <c r="B1930" t="s">
        <v>233</v>
      </c>
      <c r="C1930" t="s">
        <v>234</v>
      </c>
      <c r="D1930" t="s">
        <v>11</v>
      </c>
      <c r="E1930" s="8">
        <v>41827</v>
      </c>
      <c r="F1930" s="8">
        <v>41827</v>
      </c>
      <c r="G1930" s="3">
        <f ca="1">(TODAY()-E1930)/365</f>
        <v>6.8684931506849312</v>
      </c>
      <c r="H1930" s="3">
        <f ca="1">(TODAY()-F1930)/365</f>
        <v>6.8684931506849312</v>
      </c>
      <c r="I1930" t="s">
        <v>10</v>
      </c>
      <c r="J1930">
        <f t="shared" si="30"/>
        <v>48000</v>
      </c>
      <c r="K1930">
        <v>48000</v>
      </c>
      <c r="L1930">
        <f>(F1930-E1930)/365</f>
        <v>0</v>
      </c>
      <c r="M1930">
        <f ca="1">K1930/H1930</f>
        <v>6988.4323893099327</v>
      </c>
      <c r="N1930">
        <f>COUNTIF(K:K,K1930)</f>
        <v>13</v>
      </c>
      <c r="O1930">
        <f ca="1">COUNTIF(M:M,M1930)</f>
        <v>3</v>
      </c>
    </row>
    <row r="1931" spans="1:15" x14ac:dyDescent="0.3">
      <c r="A1931">
        <v>924</v>
      </c>
      <c r="B1931" t="s">
        <v>233</v>
      </c>
      <c r="C1931" t="s">
        <v>234</v>
      </c>
      <c r="D1931" t="s">
        <v>11</v>
      </c>
      <c r="E1931" s="8">
        <v>41827</v>
      </c>
      <c r="F1931" s="8">
        <v>41827</v>
      </c>
      <c r="G1931" s="3">
        <f ca="1">(TODAY()-E1931)/365</f>
        <v>6.8684931506849312</v>
      </c>
      <c r="H1931" s="3">
        <f ca="1">(TODAY()-F1931)/365</f>
        <v>6.8684931506849312</v>
      </c>
      <c r="I1931" t="s">
        <v>10</v>
      </c>
      <c r="J1931">
        <f t="shared" si="30"/>
        <v>48000</v>
      </c>
      <c r="K1931">
        <v>48000</v>
      </c>
      <c r="L1931">
        <f>(F1931-E1931)/365</f>
        <v>0</v>
      </c>
      <c r="M1931">
        <f ca="1">K1931/H1931</f>
        <v>6988.4323893099327</v>
      </c>
      <c r="N1931">
        <f>COUNTIF(K:K,K1931)</f>
        <v>13</v>
      </c>
      <c r="O1931">
        <f ca="1">COUNTIF(M:M,M1931)</f>
        <v>3</v>
      </c>
    </row>
    <row r="1932" spans="1:15" x14ac:dyDescent="0.3">
      <c r="A1932">
        <v>2824</v>
      </c>
      <c r="B1932" t="s">
        <v>471</v>
      </c>
      <c r="C1932" t="s">
        <v>454</v>
      </c>
      <c r="D1932" t="s">
        <v>11</v>
      </c>
      <c r="E1932" s="8">
        <v>41631</v>
      </c>
      <c r="F1932" s="8">
        <v>43234</v>
      </c>
      <c r="G1932" s="3">
        <f ca="1">(TODAY()-E1932)/365</f>
        <v>7.4054794520547942</v>
      </c>
      <c r="H1932" s="3">
        <f ca="1">(TODAY()-F1932)/365</f>
        <v>3.0136986301369864</v>
      </c>
      <c r="I1932" t="s">
        <v>14</v>
      </c>
      <c r="J1932">
        <f t="shared" si="30"/>
        <v>47994.39</v>
      </c>
      <c r="K1932">
        <v>47994.39</v>
      </c>
      <c r="L1932">
        <f>(F1932-E1932)/365</f>
        <v>4.3917808219178083</v>
      </c>
      <c r="M1932">
        <f ca="1">K1932/H1932</f>
        <v>15925.411227272727</v>
      </c>
      <c r="N1932">
        <f>COUNTIF(K:K,K1932)</f>
        <v>5</v>
      </c>
      <c r="O1932">
        <f ca="1">COUNTIF(M:M,M1932)</f>
        <v>1</v>
      </c>
    </row>
    <row r="1933" spans="1:15" x14ac:dyDescent="0.3">
      <c r="A1933">
        <v>2486</v>
      </c>
      <c r="B1933" t="s">
        <v>306</v>
      </c>
      <c r="C1933" t="s">
        <v>319</v>
      </c>
      <c r="D1933" t="s">
        <v>11</v>
      </c>
      <c r="E1933" s="8">
        <v>41542</v>
      </c>
      <c r="F1933" s="8">
        <v>42270</v>
      </c>
      <c r="G1933" s="3">
        <f ca="1">(TODAY()-E1933)/365</f>
        <v>7.6493150684931503</v>
      </c>
      <c r="H1933" s="3">
        <f ca="1">(TODAY()-F1933)/365</f>
        <v>5.6547945205479451</v>
      </c>
      <c r="I1933" t="s">
        <v>10</v>
      </c>
      <c r="J1933">
        <f t="shared" si="30"/>
        <v>47994.39</v>
      </c>
      <c r="K1933">
        <v>47994.39</v>
      </c>
      <c r="L1933">
        <f>(F1933-E1933)/365</f>
        <v>1.9945205479452055</v>
      </c>
      <c r="M1933">
        <f ca="1">K1933/H1933</f>
        <v>8487.3800145348832</v>
      </c>
      <c r="N1933">
        <f>COUNTIF(K:K,K1933)</f>
        <v>5</v>
      </c>
      <c r="O1933">
        <f ca="1">COUNTIF(M:M,M1933)</f>
        <v>1</v>
      </c>
    </row>
    <row r="1934" spans="1:15" x14ac:dyDescent="0.3">
      <c r="A1934">
        <v>2933</v>
      </c>
      <c r="B1934" t="s">
        <v>306</v>
      </c>
      <c r="C1934" t="s">
        <v>319</v>
      </c>
      <c r="D1934" t="s">
        <v>11</v>
      </c>
      <c r="E1934" s="8">
        <v>40210</v>
      </c>
      <c r="F1934" s="8">
        <v>42255</v>
      </c>
      <c r="G1934" s="3">
        <f ca="1">(TODAY()-E1934)/365</f>
        <v>11.298630136986301</v>
      </c>
      <c r="H1934" s="3">
        <f ca="1">(TODAY()-F1934)/365</f>
        <v>5.6958904109589037</v>
      </c>
      <c r="I1934" t="s">
        <v>10</v>
      </c>
      <c r="J1934">
        <f t="shared" si="30"/>
        <v>47994.39</v>
      </c>
      <c r="K1934">
        <v>47994.39</v>
      </c>
      <c r="L1934">
        <f>(F1934-E1934)/365</f>
        <v>5.602739726027397</v>
      </c>
      <c r="M1934">
        <f ca="1">K1934/H1934</f>
        <v>8426.1435064935067</v>
      </c>
      <c r="N1934">
        <f>COUNTIF(K:K,K1934)</f>
        <v>5</v>
      </c>
      <c r="O1934">
        <f ca="1">COUNTIF(M:M,M1934)</f>
        <v>1</v>
      </c>
    </row>
    <row r="1935" spans="1:15" x14ac:dyDescent="0.3">
      <c r="A1935">
        <v>2573</v>
      </c>
      <c r="B1935" t="s">
        <v>306</v>
      </c>
      <c r="C1935" t="s">
        <v>319</v>
      </c>
      <c r="D1935" t="s">
        <v>11</v>
      </c>
      <c r="E1935" s="8">
        <v>40561</v>
      </c>
      <c r="F1935" s="8">
        <v>41485</v>
      </c>
      <c r="G1935" s="3">
        <f ca="1">(TODAY()-E1935)/365</f>
        <v>10.336986301369864</v>
      </c>
      <c r="H1935" s="3">
        <f ca="1">(TODAY()-F1935)/365</f>
        <v>7.8054794520547945</v>
      </c>
      <c r="I1935" t="s">
        <v>10</v>
      </c>
      <c r="J1935">
        <f t="shared" si="30"/>
        <v>47994.39</v>
      </c>
      <c r="K1935">
        <v>47994.39</v>
      </c>
      <c r="L1935">
        <f>(F1935-E1935)/365</f>
        <v>2.5315068493150683</v>
      </c>
      <c r="M1935">
        <f ca="1">K1935/H1935</f>
        <v>6148.8074236574239</v>
      </c>
      <c r="N1935">
        <f>COUNTIF(K:K,K1935)</f>
        <v>5</v>
      </c>
      <c r="O1935">
        <f ca="1">COUNTIF(M:M,M1935)</f>
        <v>1</v>
      </c>
    </row>
    <row r="1936" spans="1:15" x14ac:dyDescent="0.3">
      <c r="A1936">
        <v>3648</v>
      </c>
      <c r="B1936" t="s">
        <v>306</v>
      </c>
      <c r="C1936" t="s">
        <v>319</v>
      </c>
      <c r="D1936" t="s">
        <v>11</v>
      </c>
      <c r="E1936" s="8">
        <v>35793</v>
      </c>
      <c r="F1936" s="8">
        <v>41092</v>
      </c>
      <c r="G1936" s="3">
        <f ca="1">(TODAY()-E1936)/365</f>
        <v>23.4</v>
      </c>
      <c r="H1936" s="3">
        <f ca="1">(TODAY()-F1936)/365</f>
        <v>8.882191780821918</v>
      </c>
      <c r="I1936" t="s">
        <v>10</v>
      </c>
      <c r="J1936">
        <f t="shared" si="30"/>
        <v>47994.39</v>
      </c>
      <c r="K1936">
        <v>47994.39</v>
      </c>
      <c r="L1936">
        <f>(F1936-E1936)/365</f>
        <v>14.517808219178082</v>
      </c>
      <c r="M1936">
        <f ca="1">K1936/H1936</f>
        <v>5403.439959901295</v>
      </c>
      <c r="N1936">
        <f>COUNTIF(K:K,K1936)</f>
        <v>5</v>
      </c>
      <c r="O1936">
        <f ca="1">COUNTIF(M:M,M1936)</f>
        <v>1</v>
      </c>
    </row>
    <row r="1937" spans="1:15" x14ac:dyDescent="0.3">
      <c r="A1937">
        <v>2429</v>
      </c>
      <c r="B1937" t="s">
        <v>663</v>
      </c>
      <c r="C1937" t="s">
        <v>636</v>
      </c>
      <c r="D1937" t="s">
        <v>11</v>
      </c>
      <c r="E1937" s="8">
        <v>42135</v>
      </c>
      <c r="F1937" s="8">
        <v>42758</v>
      </c>
      <c r="G1937" s="3">
        <f ca="1">(TODAY()-E1937)/365</f>
        <v>6.0246575342465754</v>
      </c>
      <c r="H1937" s="3">
        <f ca="1">(TODAY()-F1937)/365</f>
        <v>4.3178082191780822</v>
      </c>
      <c r="I1937" t="s">
        <v>10</v>
      </c>
      <c r="J1937">
        <f t="shared" si="30"/>
        <v>47987</v>
      </c>
      <c r="K1937">
        <v>47987</v>
      </c>
      <c r="L1937">
        <f>(F1937-E1937)/365</f>
        <v>1.7068493150684931</v>
      </c>
      <c r="M1937">
        <f ca="1">K1937/H1937</f>
        <v>11113.740482233503</v>
      </c>
      <c r="N1937">
        <f>COUNTIF(K:K,K1937)</f>
        <v>25</v>
      </c>
      <c r="O1937">
        <f ca="1">COUNTIF(M:M,M1937)</f>
        <v>1</v>
      </c>
    </row>
    <row r="1938" spans="1:15" x14ac:dyDescent="0.3">
      <c r="A1938">
        <v>655</v>
      </c>
      <c r="B1938" t="s">
        <v>635</v>
      </c>
      <c r="C1938" t="s">
        <v>636</v>
      </c>
      <c r="D1938" t="s">
        <v>11</v>
      </c>
      <c r="E1938" s="8">
        <v>42548</v>
      </c>
      <c r="F1938" s="8">
        <v>42548</v>
      </c>
      <c r="G1938" s="3">
        <f ca="1">(TODAY()-E1938)/365</f>
        <v>4.8931506849315065</v>
      </c>
      <c r="H1938" s="3">
        <f ca="1">(TODAY()-F1938)/365</f>
        <v>4.8931506849315065</v>
      </c>
      <c r="I1938" t="s">
        <v>10</v>
      </c>
      <c r="J1938">
        <f t="shared" si="30"/>
        <v>47987</v>
      </c>
      <c r="K1938">
        <v>47987</v>
      </c>
      <c r="L1938">
        <f>(F1938-E1938)/365</f>
        <v>0</v>
      </c>
      <c r="M1938">
        <f ca="1">K1938/H1938</f>
        <v>9806.9736842105267</v>
      </c>
      <c r="N1938">
        <f>COUNTIF(K:K,K1938)</f>
        <v>25</v>
      </c>
      <c r="O1938">
        <f ca="1">COUNTIF(M:M,M1938)</f>
        <v>9</v>
      </c>
    </row>
    <row r="1939" spans="1:15" x14ac:dyDescent="0.3">
      <c r="A1939">
        <v>656</v>
      </c>
      <c r="B1939" t="s">
        <v>663</v>
      </c>
      <c r="C1939" t="s">
        <v>636</v>
      </c>
      <c r="D1939" t="s">
        <v>11</v>
      </c>
      <c r="E1939" s="8">
        <v>42548</v>
      </c>
      <c r="F1939" s="8">
        <v>42548</v>
      </c>
      <c r="G1939" s="3">
        <f ca="1">(TODAY()-E1939)/365</f>
        <v>4.8931506849315065</v>
      </c>
      <c r="H1939" s="3">
        <f ca="1">(TODAY()-F1939)/365</f>
        <v>4.8931506849315065</v>
      </c>
      <c r="I1939" t="s">
        <v>10</v>
      </c>
      <c r="J1939">
        <f t="shared" si="30"/>
        <v>47987</v>
      </c>
      <c r="K1939">
        <v>47987</v>
      </c>
      <c r="L1939">
        <f>(F1939-E1939)/365</f>
        <v>0</v>
      </c>
      <c r="M1939">
        <f ca="1">K1939/H1939</f>
        <v>9806.9736842105267</v>
      </c>
      <c r="N1939">
        <f>COUNTIF(K:K,K1939)</f>
        <v>25</v>
      </c>
      <c r="O1939">
        <f ca="1">COUNTIF(M:M,M1939)</f>
        <v>9</v>
      </c>
    </row>
    <row r="1940" spans="1:15" x14ac:dyDescent="0.3">
      <c r="A1940">
        <v>657</v>
      </c>
      <c r="B1940" t="s">
        <v>663</v>
      </c>
      <c r="C1940" t="s">
        <v>636</v>
      </c>
      <c r="D1940" t="s">
        <v>11</v>
      </c>
      <c r="E1940" s="8">
        <v>42548</v>
      </c>
      <c r="F1940" s="8">
        <v>42548</v>
      </c>
      <c r="G1940" s="3">
        <f ca="1">(TODAY()-E1940)/365</f>
        <v>4.8931506849315065</v>
      </c>
      <c r="H1940" s="3">
        <f ca="1">(TODAY()-F1940)/365</f>
        <v>4.8931506849315065</v>
      </c>
      <c r="I1940" t="s">
        <v>10</v>
      </c>
      <c r="J1940">
        <f t="shared" si="30"/>
        <v>47987</v>
      </c>
      <c r="K1940">
        <v>47987</v>
      </c>
      <c r="L1940">
        <f>(F1940-E1940)/365</f>
        <v>0</v>
      </c>
      <c r="M1940">
        <f ca="1">K1940/H1940</f>
        <v>9806.9736842105267</v>
      </c>
      <c r="N1940">
        <f>COUNTIF(K:K,K1940)</f>
        <v>25</v>
      </c>
      <c r="O1940">
        <f ca="1">COUNTIF(M:M,M1940)</f>
        <v>9</v>
      </c>
    </row>
    <row r="1941" spans="1:15" x14ac:dyDescent="0.3">
      <c r="A1941">
        <v>658</v>
      </c>
      <c r="B1941" t="s">
        <v>663</v>
      </c>
      <c r="C1941" t="s">
        <v>636</v>
      </c>
      <c r="D1941" t="s">
        <v>11</v>
      </c>
      <c r="E1941" s="8">
        <v>42548</v>
      </c>
      <c r="F1941" s="8">
        <v>42548</v>
      </c>
      <c r="G1941" s="3">
        <f ca="1">(TODAY()-E1941)/365</f>
        <v>4.8931506849315065</v>
      </c>
      <c r="H1941" s="3">
        <f ca="1">(TODAY()-F1941)/365</f>
        <v>4.8931506849315065</v>
      </c>
      <c r="I1941" t="s">
        <v>10</v>
      </c>
      <c r="J1941">
        <f t="shared" si="30"/>
        <v>47987</v>
      </c>
      <c r="K1941">
        <v>47987</v>
      </c>
      <c r="L1941">
        <f>(F1941-E1941)/365</f>
        <v>0</v>
      </c>
      <c r="M1941">
        <f ca="1">K1941/H1941</f>
        <v>9806.9736842105267</v>
      </c>
      <c r="N1941">
        <f>COUNTIF(K:K,K1941)</f>
        <v>25</v>
      </c>
      <c r="O1941">
        <f ca="1">COUNTIF(M:M,M1941)</f>
        <v>9</v>
      </c>
    </row>
    <row r="1942" spans="1:15" x14ac:dyDescent="0.3">
      <c r="A1942">
        <v>659</v>
      </c>
      <c r="B1942" t="s">
        <v>663</v>
      </c>
      <c r="C1942" t="s">
        <v>636</v>
      </c>
      <c r="D1942" t="s">
        <v>11</v>
      </c>
      <c r="E1942" s="8">
        <v>42548</v>
      </c>
      <c r="F1942" s="8">
        <v>42548</v>
      </c>
      <c r="G1942" s="3">
        <f ca="1">(TODAY()-E1942)/365</f>
        <v>4.8931506849315065</v>
      </c>
      <c r="H1942" s="3">
        <f ca="1">(TODAY()-F1942)/365</f>
        <v>4.8931506849315065</v>
      </c>
      <c r="I1942" t="s">
        <v>10</v>
      </c>
      <c r="J1942">
        <f t="shared" si="30"/>
        <v>47987</v>
      </c>
      <c r="K1942">
        <v>47987</v>
      </c>
      <c r="L1942">
        <f>(F1942-E1942)/365</f>
        <v>0</v>
      </c>
      <c r="M1942">
        <f ca="1">K1942/H1942</f>
        <v>9806.9736842105267</v>
      </c>
      <c r="N1942">
        <f>COUNTIF(K:K,K1942)</f>
        <v>25</v>
      </c>
      <c r="O1942">
        <f ca="1">COUNTIF(M:M,M1942)</f>
        <v>9</v>
      </c>
    </row>
    <row r="1943" spans="1:15" x14ac:dyDescent="0.3">
      <c r="A1943">
        <v>660</v>
      </c>
      <c r="B1943" t="s">
        <v>663</v>
      </c>
      <c r="C1943" t="s">
        <v>636</v>
      </c>
      <c r="D1943" t="s">
        <v>11</v>
      </c>
      <c r="E1943" s="8">
        <v>42548</v>
      </c>
      <c r="F1943" s="8">
        <v>42548</v>
      </c>
      <c r="G1943" s="3">
        <f ca="1">(TODAY()-E1943)/365</f>
        <v>4.8931506849315065</v>
      </c>
      <c r="H1943" s="3">
        <f ca="1">(TODAY()-F1943)/365</f>
        <v>4.8931506849315065</v>
      </c>
      <c r="I1943" t="s">
        <v>10</v>
      </c>
      <c r="J1943">
        <f t="shared" si="30"/>
        <v>47987</v>
      </c>
      <c r="K1943">
        <v>47987</v>
      </c>
      <c r="L1943">
        <f>(F1943-E1943)/365</f>
        <v>0</v>
      </c>
      <c r="M1943">
        <f ca="1">K1943/H1943</f>
        <v>9806.9736842105267</v>
      </c>
      <c r="N1943">
        <f>COUNTIF(K:K,K1943)</f>
        <v>25</v>
      </c>
      <c r="O1943">
        <f ca="1">COUNTIF(M:M,M1943)</f>
        <v>9</v>
      </c>
    </row>
    <row r="1944" spans="1:15" x14ac:dyDescent="0.3">
      <c r="A1944">
        <v>661</v>
      </c>
      <c r="B1944" t="s">
        <v>663</v>
      </c>
      <c r="C1944" t="s">
        <v>636</v>
      </c>
      <c r="D1944" t="s">
        <v>11</v>
      </c>
      <c r="E1944" s="8">
        <v>42548</v>
      </c>
      <c r="F1944" s="8">
        <v>42548</v>
      </c>
      <c r="G1944" s="3">
        <f ca="1">(TODAY()-E1944)/365</f>
        <v>4.8931506849315065</v>
      </c>
      <c r="H1944" s="3">
        <f ca="1">(TODAY()-F1944)/365</f>
        <v>4.8931506849315065</v>
      </c>
      <c r="I1944" t="s">
        <v>10</v>
      </c>
      <c r="J1944">
        <f t="shared" si="30"/>
        <v>47987</v>
      </c>
      <c r="K1944">
        <v>47987</v>
      </c>
      <c r="L1944">
        <f>(F1944-E1944)/365</f>
        <v>0</v>
      </c>
      <c r="M1944">
        <f ca="1">K1944/H1944</f>
        <v>9806.9736842105267</v>
      </c>
      <c r="N1944">
        <f>COUNTIF(K:K,K1944)</f>
        <v>25</v>
      </c>
      <c r="O1944">
        <f ca="1">COUNTIF(M:M,M1944)</f>
        <v>9</v>
      </c>
    </row>
    <row r="1945" spans="1:15" x14ac:dyDescent="0.3">
      <c r="A1945">
        <v>662</v>
      </c>
      <c r="B1945" t="s">
        <v>663</v>
      </c>
      <c r="C1945" t="s">
        <v>636</v>
      </c>
      <c r="D1945" t="s">
        <v>11</v>
      </c>
      <c r="E1945" s="8">
        <v>42548</v>
      </c>
      <c r="F1945" s="8">
        <v>42548</v>
      </c>
      <c r="G1945" s="3">
        <f ca="1">(TODAY()-E1945)/365</f>
        <v>4.8931506849315065</v>
      </c>
      <c r="H1945" s="3">
        <f ca="1">(TODAY()-F1945)/365</f>
        <v>4.8931506849315065</v>
      </c>
      <c r="I1945" t="s">
        <v>10</v>
      </c>
      <c r="J1945">
        <f t="shared" si="30"/>
        <v>47987</v>
      </c>
      <c r="K1945">
        <v>47987</v>
      </c>
      <c r="L1945">
        <f>(F1945-E1945)/365</f>
        <v>0</v>
      </c>
      <c r="M1945">
        <f ca="1">K1945/H1945</f>
        <v>9806.9736842105267</v>
      </c>
      <c r="N1945">
        <f>COUNTIF(K:K,K1945)</f>
        <v>25</v>
      </c>
      <c r="O1945">
        <f ca="1">COUNTIF(M:M,M1945)</f>
        <v>9</v>
      </c>
    </row>
    <row r="1946" spans="1:15" x14ac:dyDescent="0.3">
      <c r="A1946">
        <v>2312</v>
      </c>
      <c r="B1946" t="s">
        <v>667</v>
      </c>
      <c r="C1946" t="s">
        <v>636</v>
      </c>
      <c r="D1946" t="s">
        <v>11</v>
      </c>
      <c r="E1946" s="8">
        <v>42219</v>
      </c>
      <c r="F1946" s="8">
        <v>42548</v>
      </c>
      <c r="G1946" s="3">
        <f ca="1">(TODAY()-E1946)/365</f>
        <v>5.7945205479452051</v>
      </c>
      <c r="H1946" s="3">
        <f ca="1">(TODAY()-F1946)/365</f>
        <v>4.8931506849315065</v>
      </c>
      <c r="I1946" t="s">
        <v>10</v>
      </c>
      <c r="J1946">
        <f t="shared" si="30"/>
        <v>47987</v>
      </c>
      <c r="K1946">
        <v>47987</v>
      </c>
      <c r="L1946">
        <f>(F1946-E1946)/365</f>
        <v>0.90136986301369859</v>
      </c>
      <c r="M1946">
        <f ca="1">K1946/H1946</f>
        <v>9806.9736842105267</v>
      </c>
      <c r="N1946">
        <f>COUNTIF(K:K,K1946)</f>
        <v>25</v>
      </c>
      <c r="O1946">
        <f ca="1">COUNTIF(M:M,M1946)</f>
        <v>9</v>
      </c>
    </row>
    <row r="1947" spans="1:15" x14ac:dyDescent="0.3">
      <c r="A1947">
        <v>3520</v>
      </c>
      <c r="B1947" t="s">
        <v>654</v>
      </c>
      <c r="C1947" t="s">
        <v>636</v>
      </c>
      <c r="D1947" t="s">
        <v>11</v>
      </c>
      <c r="E1947" s="8">
        <v>37749</v>
      </c>
      <c r="F1947" s="8">
        <v>42380</v>
      </c>
      <c r="G1947" s="3">
        <f ca="1">(TODAY()-E1947)/365</f>
        <v>18.041095890410958</v>
      </c>
      <c r="H1947" s="3">
        <f ca="1">(TODAY()-F1947)/365</f>
        <v>5.353424657534247</v>
      </c>
      <c r="I1947" t="s">
        <v>10</v>
      </c>
      <c r="J1947">
        <f t="shared" si="30"/>
        <v>47987</v>
      </c>
      <c r="K1947">
        <v>47987</v>
      </c>
      <c r="L1947">
        <f>(F1947-E1947)/365</f>
        <v>12.687671232876712</v>
      </c>
      <c r="M1947">
        <f ca="1">K1947/H1947</f>
        <v>8963.7947799385875</v>
      </c>
      <c r="N1947">
        <f>COUNTIF(K:K,K1947)</f>
        <v>25</v>
      </c>
      <c r="O1947">
        <f ca="1">COUNTIF(M:M,M1947)</f>
        <v>15</v>
      </c>
    </row>
    <row r="1948" spans="1:15" x14ac:dyDescent="0.3">
      <c r="A1948">
        <v>641</v>
      </c>
      <c r="B1948" t="s">
        <v>663</v>
      </c>
      <c r="C1948" t="s">
        <v>636</v>
      </c>
      <c r="D1948" t="s">
        <v>11</v>
      </c>
      <c r="E1948" s="8">
        <v>42380</v>
      </c>
      <c r="F1948" s="8">
        <v>42380</v>
      </c>
      <c r="G1948" s="3">
        <f ca="1">(TODAY()-E1948)/365</f>
        <v>5.353424657534247</v>
      </c>
      <c r="H1948" s="3">
        <f ca="1">(TODAY()-F1948)/365</f>
        <v>5.353424657534247</v>
      </c>
      <c r="I1948" t="s">
        <v>10</v>
      </c>
      <c r="J1948">
        <f t="shared" si="30"/>
        <v>47987</v>
      </c>
      <c r="K1948">
        <v>47987</v>
      </c>
      <c r="L1948">
        <f>(F1948-E1948)/365</f>
        <v>0</v>
      </c>
      <c r="M1948">
        <f ca="1">K1948/H1948</f>
        <v>8963.7947799385875</v>
      </c>
      <c r="N1948">
        <f>COUNTIF(K:K,K1948)</f>
        <v>25</v>
      </c>
      <c r="O1948">
        <f ca="1">COUNTIF(M:M,M1948)</f>
        <v>15</v>
      </c>
    </row>
    <row r="1949" spans="1:15" x14ac:dyDescent="0.3">
      <c r="A1949">
        <v>642</v>
      </c>
      <c r="B1949" t="s">
        <v>663</v>
      </c>
      <c r="C1949" t="s">
        <v>636</v>
      </c>
      <c r="D1949" t="s">
        <v>11</v>
      </c>
      <c r="E1949" s="8">
        <v>42380</v>
      </c>
      <c r="F1949" s="8">
        <v>42380</v>
      </c>
      <c r="G1949" s="3">
        <f ca="1">(TODAY()-E1949)/365</f>
        <v>5.353424657534247</v>
      </c>
      <c r="H1949" s="3">
        <f ca="1">(TODAY()-F1949)/365</f>
        <v>5.353424657534247</v>
      </c>
      <c r="I1949" t="s">
        <v>10</v>
      </c>
      <c r="J1949">
        <f t="shared" si="30"/>
        <v>47987</v>
      </c>
      <c r="K1949">
        <v>47987</v>
      </c>
      <c r="L1949">
        <f>(F1949-E1949)/365</f>
        <v>0</v>
      </c>
      <c r="M1949">
        <f ca="1">K1949/H1949</f>
        <v>8963.7947799385875</v>
      </c>
      <c r="N1949">
        <f>COUNTIF(K:K,K1949)</f>
        <v>25</v>
      </c>
      <c r="O1949">
        <f ca="1">COUNTIF(M:M,M1949)</f>
        <v>15</v>
      </c>
    </row>
    <row r="1950" spans="1:15" x14ac:dyDescent="0.3">
      <c r="A1950">
        <v>643</v>
      </c>
      <c r="B1950" t="s">
        <v>663</v>
      </c>
      <c r="C1950" t="s">
        <v>636</v>
      </c>
      <c r="D1950" t="s">
        <v>11</v>
      </c>
      <c r="E1950" s="8">
        <v>42380</v>
      </c>
      <c r="F1950" s="8">
        <v>42380</v>
      </c>
      <c r="G1950" s="3">
        <f ca="1">(TODAY()-E1950)/365</f>
        <v>5.353424657534247</v>
      </c>
      <c r="H1950" s="3">
        <f ca="1">(TODAY()-F1950)/365</f>
        <v>5.353424657534247</v>
      </c>
      <c r="I1950" t="s">
        <v>10</v>
      </c>
      <c r="J1950">
        <f t="shared" si="30"/>
        <v>47987</v>
      </c>
      <c r="K1950">
        <v>47987</v>
      </c>
      <c r="L1950">
        <f>(F1950-E1950)/365</f>
        <v>0</v>
      </c>
      <c r="M1950">
        <f ca="1">K1950/H1950</f>
        <v>8963.7947799385875</v>
      </c>
      <c r="N1950">
        <f>COUNTIF(K:K,K1950)</f>
        <v>25</v>
      </c>
      <c r="O1950">
        <f ca="1">COUNTIF(M:M,M1950)</f>
        <v>15</v>
      </c>
    </row>
    <row r="1951" spans="1:15" x14ac:dyDescent="0.3">
      <c r="A1951">
        <v>644</v>
      </c>
      <c r="B1951" t="s">
        <v>663</v>
      </c>
      <c r="C1951" t="s">
        <v>636</v>
      </c>
      <c r="D1951" t="s">
        <v>11</v>
      </c>
      <c r="E1951" s="8">
        <v>42380</v>
      </c>
      <c r="F1951" s="8">
        <v>42380</v>
      </c>
      <c r="G1951" s="3">
        <f ca="1">(TODAY()-E1951)/365</f>
        <v>5.353424657534247</v>
      </c>
      <c r="H1951" s="3">
        <f ca="1">(TODAY()-F1951)/365</f>
        <v>5.353424657534247</v>
      </c>
      <c r="I1951" t="s">
        <v>10</v>
      </c>
      <c r="J1951">
        <f t="shared" si="30"/>
        <v>47987</v>
      </c>
      <c r="K1951">
        <v>47987</v>
      </c>
      <c r="L1951">
        <f>(F1951-E1951)/365</f>
        <v>0</v>
      </c>
      <c r="M1951">
        <f ca="1">K1951/H1951</f>
        <v>8963.7947799385875</v>
      </c>
      <c r="N1951">
        <f>COUNTIF(K:K,K1951)</f>
        <v>25</v>
      </c>
      <c r="O1951">
        <f ca="1">COUNTIF(M:M,M1951)</f>
        <v>15</v>
      </c>
    </row>
    <row r="1952" spans="1:15" x14ac:dyDescent="0.3">
      <c r="A1952">
        <v>645</v>
      </c>
      <c r="B1952" t="s">
        <v>663</v>
      </c>
      <c r="C1952" t="s">
        <v>636</v>
      </c>
      <c r="D1952" t="s">
        <v>11</v>
      </c>
      <c r="E1952" s="8">
        <v>42380</v>
      </c>
      <c r="F1952" s="8">
        <v>42380</v>
      </c>
      <c r="G1952" s="3">
        <f ca="1">(TODAY()-E1952)/365</f>
        <v>5.353424657534247</v>
      </c>
      <c r="H1952" s="3">
        <f ca="1">(TODAY()-F1952)/365</f>
        <v>5.353424657534247</v>
      </c>
      <c r="I1952" t="s">
        <v>10</v>
      </c>
      <c r="J1952">
        <f t="shared" si="30"/>
        <v>47987</v>
      </c>
      <c r="K1952">
        <v>47987</v>
      </c>
      <c r="L1952">
        <f>(F1952-E1952)/365</f>
        <v>0</v>
      </c>
      <c r="M1952">
        <f ca="1">K1952/H1952</f>
        <v>8963.7947799385875</v>
      </c>
      <c r="N1952">
        <f>COUNTIF(K:K,K1952)</f>
        <v>25</v>
      </c>
      <c r="O1952">
        <f ca="1">COUNTIF(M:M,M1952)</f>
        <v>15</v>
      </c>
    </row>
    <row r="1953" spans="1:15" x14ac:dyDescent="0.3">
      <c r="A1953">
        <v>646</v>
      </c>
      <c r="B1953" t="s">
        <v>663</v>
      </c>
      <c r="C1953" t="s">
        <v>636</v>
      </c>
      <c r="D1953" t="s">
        <v>11</v>
      </c>
      <c r="E1953" s="8">
        <v>42380</v>
      </c>
      <c r="F1953" s="8">
        <v>42380</v>
      </c>
      <c r="G1953" s="3">
        <f ca="1">(TODAY()-E1953)/365</f>
        <v>5.353424657534247</v>
      </c>
      <c r="H1953" s="3">
        <f ca="1">(TODAY()-F1953)/365</f>
        <v>5.353424657534247</v>
      </c>
      <c r="I1953" t="s">
        <v>10</v>
      </c>
      <c r="J1953">
        <f t="shared" si="30"/>
        <v>47987</v>
      </c>
      <c r="K1953">
        <v>47987</v>
      </c>
      <c r="L1953">
        <f>(F1953-E1953)/365</f>
        <v>0</v>
      </c>
      <c r="M1953">
        <f ca="1">K1953/H1953</f>
        <v>8963.7947799385875</v>
      </c>
      <c r="N1953">
        <f>COUNTIF(K:K,K1953)</f>
        <v>25</v>
      </c>
      <c r="O1953">
        <f ca="1">COUNTIF(M:M,M1953)</f>
        <v>15</v>
      </c>
    </row>
    <row r="1954" spans="1:15" x14ac:dyDescent="0.3">
      <c r="A1954">
        <v>647</v>
      </c>
      <c r="B1954" t="s">
        <v>663</v>
      </c>
      <c r="C1954" t="s">
        <v>636</v>
      </c>
      <c r="D1954" t="s">
        <v>11</v>
      </c>
      <c r="E1954" s="8">
        <v>42380</v>
      </c>
      <c r="F1954" s="8">
        <v>42380</v>
      </c>
      <c r="G1954" s="3">
        <f ca="1">(TODAY()-E1954)/365</f>
        <v>5.353424657534247</v>
      </c>
      <c r="H1954" s="3">
        <f ca="1">(TODAY()-F1954)/365</f>
        <v>5.353424657534247</v>
      </c>
      <c r="I1954" t="s">
        <v>10</v>
      </c>
      <c r="J1954">
        <f t="shared" si="30"/>
        <v>47987</v>
      </c>
      <c r="K1954">
        <v>47987</v>
      </c>
      <c r="L1954">
        <f>(F1954-E1954)/365</f>
        <v>0</v>
      </c>
      <c r="M1954">
        <f ca="1">K1954/H1954</f>
        <v>8963.7947799385875</v>
      </c>
      <c r="N1954">
        <f>COUNTIF(K:K,K1954)</f>
        <v>25</v>
      </c>
      <c r="O1954">
        <f ca="1">COUNTIF(M:M,M1954)</f>
        <v>15</v>
      </c>
    </row>
    <row r="1955" spans="1:15" x14ac:dyDescent="0.3">
      <c r="A1955">
        <v>648</v>
      </c>
      <c r="B1955" t="s">
        <v>663</v>
      </c>
      <c r="C1955" t="s">
        <v>636</v>
      </c>
      <c r="D1955" t="s">
        <v>11</v>
      </c>
      <c r="E1955" s="8">
        <v>42380</v>
      </c>
      <c r="F1955" s="8">
        <v>42380</v>
      </c>
      <c r="G1955" s="3">
        <f ca="1">(TODAY()-E1955)/365</f>
        <v>5.353424657534247</v>
      </c>
      <c r="H1955" s="3">
        <f ca="1">(TODAY()-F1955)/365</f>
        <v>5.353424657534247</v>
      </c>
      <c r="I1955" t="s">
        <v>10</v>
      </c>
      <c r="J1955">
        <f t="shared" si="30"/>
        <v>47987</v>
      </c>
      <c r="K1955">
        <v>47987</v>
      </c>
      <c r="L1955">
        <f>(F1955-E1955)/365</f>
        <v>0</v>
      </c>
      <c r="M1955">
        <f ca="1">K1955/H1955</f>
        <v>8963.7947799385875</v>
      </c>
      <c r="N1955">
        <f>COUNTIF(K:K,K1955)</f>
        <v>25</v>
      </c>
      <c r="O1955">
        <f ca="1">COUNTIF(M:M,M1955)</f>
        <v>15</v>
      </c>
    </row>
    <row r="1956" spans="1:15" x14ac:dyDescent="0.3">
      <c r="A1956">
        <v>649</v>
      </c>
      <c r="B1956" t="s">
        <v>663</v>
      </c>
      <c r="C1956" t="s">
        <v>636</v>
      </c>
      <c r="D1956" t="s">
        <v>11</v>
      </c>
      <c r="E1956" s="8">
        <v>42380</v>
      </c>
      <c r="F1956" s="8">
        <v>42380</v>
      </c>
      <c r="G1956" s="3">
        <f ca="1">(TODAY()-E1956)/365</f>
        <v>5.353424657534247</v>
      </c>
      <c r="H1956" s="3">
        <f ca="1">(TODAY()-F1956)/365</f>
        <v>5.353424657534247</v>
      </c>
      <c r="I1956" t="s">
        <v>10</v>
      </c>
      <c r="J1956">
        <f t="shared" si="30"/>
        <v>47987</v>
      </c>
      <c r="K1956">
        <v>47987</v>
      </c>
      <c r="L1956">
        <f>(F1956-E1956)/365</f>
        <v>0</v>
      </c>
      <c r="M1956">
        <f ca="1">K1956/H1956</f>
        <v>8963.7947799385875</v>
      </c>
      <c r="N1956">
        <f>COUNTIF(K:K,K1956)</f>
        <v>25</v>
      </c>
      <c r="O1956">
        <f ca="1">COUNTIF(M:M,M1956)</f>
        <v>15</v>
      </c>
    </row>
    <row r="1957" spans="1:15" x14ac:dyDescent="0.3">
      <c r="A1957">
        <v>650</v>
      </c>
      <c r="B1957" t="s">
        <v>663</v>
      </c>
      <c r="C1957" t="s">
        <v>636</v>
      </c>
      <c r="D1957" t="s">
        <v>11</v>
      </c>
      <c r="E1957" s="8">
        <v>42380</v>
      </c>
      <c r="F1957" s="8">
        <v>42380</v>
      </c>
      <c r="G1957" s="3">
        <f ca="1">(TODAY()-E1957)/365</f>
        <v>5.353424657534247</v>
      </c>
      <c r="H1957" s="3">
        <f ca="1">(TODAY()-F1957)/365</f>
        <v>5.353424657534247</v>
      </c>
      <c r="I1957" t="s">
        <v>10</v>
      </c>
      <c r="J1957">
        <f t="shared" si="30"/>
        <v>47987</v>
      </c>
      <c r="K1957">
        <v>47987</v>
      </c>
      <c r="L1957">
        <f>(F1957-E1957)/365</f>
        <v>0</v>
      </c>
      <c r="M1957">
        <f ca="1">K1957/H1957</f>
        <v>8963.7947799385875</v>
      </c>
      <c r="N1957">
        <f>COUNTIF(K:K,K1957)</f>
        <v>25</v>
      </c>
      <c r="O1957">
        <f ca="1">COUNTIF(M:M,M1957)</f>
        <v>15</v>
      </c>
    </row>
    <row r="1958" spans="1:15" x14ac:dyDescent="0.3">
      <c r="A1958">
        <v>651</v>
      </c>
      <c r="B1958" t="s">
        <v>667</v>
      </c>
      <c r="C1958" t="s">
        <v>636</v>
      </c>
      <c r="D1958" t="s">
        <v>11</v>
      </c>
      <c r="E1958" s="8">
        <v>42380</v>
      </c>
      <c r="F1958" s="8">
        <v>42380</v>
      </c>
      <c r="G1958" s="3">
        <f ca="1">(TODAY()-E1958)/365</f>
        <v>5.353424657534247</v>
      </c>
      <c r="H1958" s="3">
        <f ca="1">(TODAY()-F1958)/365</f>
        <v>5.353424657534247</v>
      </c>
      <c r="I1958" t="s">
        <v>10</v>
      </c>
      <c r="J1958">
        <f t="shared" si="30"/>
        <v>47987</v>
      </c>
      <c r="K1958">
        <v>47987</v>
      </c>
      <c r="L1958">
        <f>(F1958-E1958)/365</f>
        <v>0</v>
      </c>
      <c r="M1958">
        <f ca="1">K1958/H1958</f>
        <v>8963.7947799385875</v>
      </c>
      <c r="N1958">
        <f>COUNTIF(K:K,K1958)</f>
        <v>25</v>
      </c>
      <c r="O1958">
        <f ca="1">COUNTIF(M:M,M1958)</f>
        <v>15</v>
      </c>
    </row>
    <row r="1959" spans="1:15" x14ac:dyDescent="0.3">
      <c r="A1959">
        <v>652</v>
      </c>
      <c r="B1959" t="s">
        <v>667</v>
      </c>
      <c r="C1959" t="s">
        <v>636</v>
      </c>
      <c r="D1959" t="s">
        <v>11</v>
      </c>
      <c r="E1959" s="8">
        <v>42380</v>
      </c>
      <c r="F1959" s="8">
        <v>42380</v>
      </c>
      <c r="G1959" s="3">
        <f ca="1">(TODAY()-E1959)/365</f>
        <v>5.353424657534247</v>
      </c>
      <c r="H1959" s="3">
        <f ca="1">(TODAY()-F1959)/365</f>
        <v>5.353424657534247</v>
      </c>
      <c r="I1959" t="s">
        <v>10</v>
      </c>
      <c r="J1959">
        <f t="shared" si="30"/>
        <v>47987</v>
      </c>
      <c r="K1959">
        <v>47987</v>
      </c>
      <c r="L1959">
        <f>(F1959-E1959)/365</f>
        <v>0</v>
      </c>
      <c r="M1959">
        <f ca="1">K1959/H1959</f>
        <v>8963.7947799385875</v>
      </c>
      <c r="N1959">
        <f>COUNTIF(K:K,K1959)</f>
        <v>25</v>
      </c>
      <c r="O1959">
        <f ca="1">COUNTIF(M:M,M1959)</f>
        <v>15</v>
      </c>
    </row>
    <row r="1960" spans="1:15" x14ac:dyDescent="0.3">
      <c r="A1960">
        <v>653</v>
      </c>
      <c r="B1960" t="s">
        <v>667</v>
      </c>
      <c r="C1960" t="s">
        <v>636</v>
      </c>
      <c r="D1960" t="s">
        <v>11</v>
      </c>
      <c r="E1960" s="8">
        <v>42380</v>
      </c>
      <c r="F1960" s="8">
        <v>42380</v>
      </c>
      <c r="G1960" s="3">
        <f ca="1">(TODAY()-E1960)/365</f>
        <v>5.353424657534247</v>
      </c>
      <c r="H1960" s="3">
        <f ca="1">(TODAY()-F1960)/365</f>
        <v>5.353424657534247</v>
      </c>
      <c r="I1960" t="s">
        <v>10</v>
      </c>
      <c r="J1960">
        <f t="shared" si="30"/>
        <v>47987</v>
      </c>
      <c r="K1960">
        <v>47987</v>
      </c>
      <c r="L1960">
        <f>(F1960-E1960)/365</f>
        <v>0</v>
      </c>
      <c r="M1960">
        <f ca="1">K1960/H1960</f>
        <v>8963.7947799385875</v>
      </c>
      <c r="N1960">
        <f>COUNTIF(K:K,K1960)</f>
        <v>25</v>
      </c>
      <c r="O1960">
        <f ca="1">COUNTIF(M:M,M1960)</f>
        <v>15</v>
      </c>
    </row>
    <row r="1961" spans="1:15" x14ac:dyDescent="0.3">
      <c r="A1961">
        <v>654</v>
      </c>
      <c r="B1961" t="s">
        <v>667</v>
      </c>
      <c r="C1961" t="s">
        <v>636</v>
      </c>
      <c r="D1961" t="s">
        <v>11</v>
      </c>
      <c r="E1961" s="8">
        <v>42380</v>
      </c>
      <c r="F1961" s="8">
        <v>42380</v>
      </c>
      <c r="G1961" s="3">
        <f ca="1">(TODAY()-E1961)/365</f>
        <v>5.353424657534247</v>
      </c>
      <c r="H1961" s="3">
        <f ca="1">(TODAY()-F1961)/365</f>
        <v>5.353424657534247</v>
      </c>
      <c r="I1961" t="s">
        <v>10</v>
      </c>
      <c r="J1961">
        <f t="shared" si="30"/>
        <v>47987</v>
      </c>
      <c r="K1961">
        <v>47987</v>
      </c>
      <c r="L1961">
        <f>(F1961-E1961)/365</f>
        <v>0</v>
      </c>
      <c r="M1961">
        <f ca="1">K1961/H1961</f>
        <v>8963.7947799385875</v>
      </c>
      <c r="N1961">
        <f>COUNTIF(K:K,K1961)</f>
        <v>25</v>
      </c>
      <c r="O1961">
        <f ca="1">COUNTIF(M:M,M1961)</f>
        <v>15</v>
      </c>
    </row>
    <row r="1962" spans="1:15" x14ac:dyDescent="0.3">
      <c r="A1962">
        <v>1944</v>
      </c>
      <c r="B1962" t="s">
        <v>208</v>
      </c>
      <c r="C1962" t="s">
        <v>211</v>
      </c>
      <c r="D1962" t="s">
        <v>11</v>
      </c>
      <c r="E1962" s="8">
        <v>43417</v>
      </c>
      <c r="F1962" s="8">
        <v>43417</v>
      </c>
      <c r="G1962" s="3">
        <f ca="1">(TODAY()-E1962)/365</f>
        <v>2.5123287671232877</v>
      </c>
      <c r="H1962" s="3">
        <f ca="1">(TODAY()-F1962)/365</f>
        <v>2.5123287671232877</v>
      </c>
      <c r="I1962" t="s">
        <v>14</v>
      </c>
      <c r="J1962">
        <f t="shared" si="30"/>
        <v>47940</v>
      </c>
      <c r="K1962">
        <v>47940</v>
      </c>
      <c r="L1962">
        <f>(F1962-E1962)/365</f>
        <v>0</v>
      </c>
      <c r="M1962">
        <f ca="1">K1962/H1962</f>
        <v>19081.897491821157</v>
      </c>
      <c r="N1962">
        <f>COUNTIF(K:K,K1962)</f>
        <v>1</v>
      </c>
      <c r="O1962">
        <f ca="1">COUNTIF(M:M,M1962)</f>
        <v>1</v>
      </c>
    </row>
    <row r="1963" spans="1:15" x14ac:dyDescent="0.3">
      <c r="A1963">
        <v>1723</v>
      </c>
      <c r="B1963" t="s">
        <v>208</v>
      </c>
      <c r="C1963" t="s">
        <v>210</v>
      </c>
      <c r="D1963" t="s">
        <v>11</v>
      </c>
      <c r="E1963" s="8">
        <v>42793</v>
      </c>
      <c r="F1963" s="8">
        <v>42793</v>
      </c>
      <c r="G1963" s="3">
        <f ca="1">(TODAY()-E1963)/365</f>
        <v>4.2219178082191782</v>
      </c>
      <c r="H1963" s="3">
        <f ca="1">(TODAY()-F1963)/365</f>
        <v>4.2219178082191782</v>
      </c>
      <c r="I1963" t="s">
        <v>14</v>
      </c>
      <c r="J1963">
        <f t="shared" si="30"/>
        <v>47913.54</v>
      </c>
      <c r="K1963">
        <v>47913.54</v>
      </c>
      <c r="L1963">
        <f>(F1963-E1963)/365</f>
        <v>0</v>
      </c>
      <c r="M1963">
        <f ca="1">K1963/H1963</f>
        <v>11348.761907852044</v>
      </c>
      <c r="N1963">
        <f>COUNTIF(K:K,K1963)</f>
        <v>1</v>
      </c>
      <c r="O1963">
        <f ca="1">COUNTIF(M:M,M1963)</f>
        <v>1</v>
      </c>
    </row>
    <row r="1964" spans="1:15" x14ac:dyDescent="0.3">
      <c r="A1964">
        <v>1623</v>
      </c>
      <c r="B1964" t="s">
        <v>734</v>
      </c>
      <c r="C1964" t="s">
        <v>495</v>
      </c>
      <c r="D1964" t="s">
        <v>11</v>
      </c>
      <c r="E1964" s="8">
        <v>43631</v>
      </c>
      <c r="F1964" s="8">
        <v>43631</v>
      </c>
      <c r="G1964" s="3">
        <f ca="1">(TODAY()-E1964)/365</f>
        <v>1.9260273972602739</v>
      </c>
      <c r="H1964" s="3">
        <f ca="1">(TODAY()-F1964)/365</f>
        <v>1.9260273972602739</v>
      </c>
      <c r="I1964" t="s">
        <v>10</v>
      </c>
      <c r="J1964">
        <f t="shared" si="30"/>
        <v>47864.52</v>
      </c>
      <c r="K1964">
        <v>47864.52</v>
      </c>
      <c r="L1964">
        <f>(F1964-E1964)/365</f>
        <v>0</v>
      </c>
      <c r="M1964">
        <f ca="1">K1964/H1964</f>
        <v>24851.422190611662</v>
      </c>
      <c r="N1964">
        <f>COUNTIF(K:K,K1964)</f>
        <v>1</v>
      </c>
      <c r="O1964">
        <f ca="1">COUNTIF(M:M,M1964)</f>
        <v>1</v>
      </c>
    </row>
    <row r="1965" spans="1:15" x14ac:dyDescent="0.3">
      <c r="A1965">
        <v>2638</v>
      </c>
      <c r="B1965" t="s">
        <v>333</v>
      </c>
      <c r="C1965" t="s">
        <v>179</v>
      </c>
      <c r="D1965" t="s">
        <v>11</v>
      </c>
      <c r="E1965" s="8">
        <v>43052</v>
      </c>
      <c r="F1965" s="8">
        <v>44130</v>
      </c>
      <c r="G1965" s="3">
        <f ca="1">(TODAY()-E1965)/365</f>
        <v>3.5123287671232877</v>
      </c>
      <c r="H1965" s="3">
        <f ca="1">(TODAY()-F1965)/365</f>
        <v>0.55890410958904113</v>
      </c>
      <c r="I1965" t="s">
        <v>14</v>
      </c>
      <c r="J1965">
        <f t="shared" si="30"/>
        <v>47864.26</v>
      </c>
      <c r="K1965">
        <v>47864.26</v>
      </c>
      <c r="L1965">
        <f>(F1965-E1965)/365</f>
        <v>2.9534246575342467</v>
      </c>
      <c r="M1965">
        <f ca="1">K1965/H1965</f>
        <v>85639.484803921572</v>
      </c>
      <c r="N1965">
        <f>COUNTIF(K:K,K1965)</f>
        <v>1</v>
      </c>
      <c r="O1965">
        <f ca="1">COUNTIF(M:M,M1965)</f>
        <v>1</v>
      </c>
    </row>
    <row r="1966" spans="1:15" x14ac:dyDescent="0.3">
      <c r="A1966">
        <v>3490</v>
      </c>
      <c r="B1966" t="s">
        <v>595</v>
      </c>
      <c r="C1966" t="s">
        <v>45</v>
      </c>
      <c r="D1966" t="s">
        <v>11</v>
      </c>
      <c r="E1966" s="8">
        <v>38884</v>
      </c>
      <c r="F1966" s="8">
        <v>43360</v>
      </c>
      <c r="G1966" s="3">
        <f ca="1">(TODAY()-E1966)/365</f>
        <v>14.931506849315069</v>
      </c>
      <c r="H1966" s="3">
        <f ca="1">(TODAY()-F1966)/365</f>
        <v>2.6684931506849314</v>
      </c>
      <c r="I1966" t="s">
        <v>14</v>
      </c>
      <c r="J1966">
        <f t="shared" si="30"/>
        <v>47858.400000000001</v>
      </c>
      <c r="K1966">
        <v>47858.400000000001</v>
      </c>
      <c r="L1966">
        <f>(F1966-E1966)/365</f>
        <v>12.263013698630138</v>
      </c>
      <c r="M1966">
        <f ca="1">K1966/H1966</f>
        <v>17934.616016427106</v>
      </c>
      <c r="N1966">
        <f>COUNTIF(K:K,K1966)</f>
        <v>1</v>
      </c>
      <c r="O1966">
        <f ca="1">COUNTIF(M:M,M1966)</f>
        <v>1</v>
      </c>
    </row>
    <row r="1967" spans="1:15" x14ac:dyDescent="0.3">
      <c r="A1967">
        <v>3190</v>
      </c>
      <c r="B1967" t="s">
        <v>564</v>
      </c>
      <c r="C1967" t="s">
        <v>567</v>
      </c>
      <c r="D1967" t="s">
        <v>11</v>
      </c>
      <c r="E1967" s="8">
        <v>33988</v>
      </c>
      <c r="F1967" s="8">
        <v>37126</v>
      </c>
      <c r="G1967" s="3">
        <f ca="1">(TODAY()-E1967)/365</f>
        <v>28.345205479452055</v>
      </c>
      <c r="H1967" s="3">
        <f ca="1">(TODAY()-F1967)/365</f>
        <v>19.747945205479454</v>
      </c>
      <c r="I1967" t="s">
        <v>10</v>
      </c>
      <c r="J1967">
        <f t="shared" si="30"/>
        <v>47850.63</v>
      </c>
      <c r="K1967">
        <v>47850.63</v>
      </c>
      <c r="L1967">
        <f>(F1967-E1967)/365</f>
        <v>8.5972602739726032</v>
      </c>
      <c r="M1967">
        <f ca="1">K1967/H1967</f>
        <v>2423.0688054938955</v>
      </c>
      <c r="N1967">
        <f>COUNTIF(K:K,K1967)</f>
        <v>1</v>
      </c>
      <c r="O1967">
        <f ca="1">COUNTIF(M:M,M1967)</f>
        <v>1</v>
      </c>
    </row>
    <row r="1968" spans="1:15" x14ac:dyDescent="0.3">
      <c r="A1968">
        <v>3324</v>
      </c>
      <c r="B1968" t="s">
        <v>643</v>
      </c>
      <c r="C1968" t="s">
        <v>645</v>
      </c>
      <c r="D1968" t="s">
        <v>11</v>
      </c>
      <c r="E1968" s="8">
        <v>38922</v>
      </c>
      <c r="F1968" s="8">
        <v>42682</v>
      </c>
      <c r="G1968" s="3">
        <f ca="1">(TODAY()-E1968)/365</f>
        <v>14.827397260273973</v>
      </c>
      <c r="H1968" s="3">
        <f ca="1">(TODAY()-F1968)/365</f>
        <v>4.5260273972602736</v>
      </c>
      <c r="I1968" t="s">
        <v>10</v>
      </c>
      <c r="J1968">
        <f t="shared" si="30"/>
        <v>47844.08</v>
      </c>
      <c r="K1968">
        <v>47844.08</v>
      </c>
      <c r="L1968">
        <f>(F1968-E1968)/365</f>
        <v>10.301369863013699</v>
      </c>
      <c r="M1968">
        <f ca="1">K1968/H1968</f>
        <v>10570.877239709444</v>
      </c>
      <c r="N1968">
        <f>COUNTIF(K:K,K1968)</f>
        <v>1</v>
      </c>
      <c r="O1968">
        <f ca="1">COUNTIF(M:M,M1968)</f>
        <v>1</v>
      </c>
    </row>
    <row r="1969" spans="1:15" x14ac:dyDescent="0.3">
      <c r="A1969">
        <v>1926</v>
      </c>
      <c r="B1969" t="s">
        <v>519</v>
      </c>
      <c r="C1969" t="s">
        <v>520</v>
      </c>
      <c r="D1969" t="s">
        <v>11</v>
      </c>
      <c r="E1969" s="8">
        <v>44296</v>
      </c>
      <c r="F1969" s="8">
        <v>44296</v>
      </c>
      <c r="G1969" s="3">
        <f ca="1">(TODAY()-E1969)/365</f>
        <v>0.10410958904109589</v>
      </c>
      <c r="H1969" s="3">
        <f ca="1">(TODAY()-F1969)/365</f>
        <v>0.10410958904109589</v>
      </c>
      <c r="I1969" t="s">
        <v>10</v>
      </c>
      <c r="J1969">
        <f t="shared" si="30"/>
        <v>47840</v>
      </c>
      <c r="K1969">
        <v>47840</v>
      </c>
      <c r="L1969">
        <f>(F1969-E1969)/365</f>
        <v>0</v>
      </c>
      <c r="M1969">
        <f ca="1">K1969/H1969</f>
        <v>459515.78947368421</v>
      </c>
      <c r="N1969">
        <f>COUNTIF(K:K,K1969)</f>
        <v>1</v>
      </c>
      <c r="O1969">
        <f ca="1">COUNTIF(M:M,M1969)</f>
        <v>1</v>
      </c>
    </row>
    <row r="1970" spans="1:15" x14ac:dyDescent="0.3">
      <c r="A1970">
        <v>3728</v>
      </c>
      <c r="B1970" t="s">
        <v>510</v>
      </c>
      <c r="C1970" t="s">
        <v>511</v>
      </c>
      <c r="D1970" t="s">
        <v>11</v>
      </c>
      <c r="E1970" s="8">
        <v>38434</v>
      </c>
      <c r="F1970" s="8">
        <v>44256</v>
      </c>
      <c r="G1970" s="3">
        <f ca="1">(TODAY()-E1970)/365</f>
        <v>16.164383561643834</v>
      </c>
      <c r="H1970" s="3">
        <f ca="1">(TODAY()-F1970)/365</f>
        <v>0.21369863013698631</v>
      </c>
      <c r="I1970" t="s">
        <v>14</v>
      </c>
      <c r="J1970">
        <f t="shared" si="30"/>
        <v>47823</v>
      </c>
      <c r="K1970">
        <v>47823</v>
      </c>
      <c r="L1970">
        <f>(F1970-E1970)/365</f>
        <v>15.950684931506849</v>
      </c>
      <c r="M1970">
        <f ca="1">K1970/H1970</f>
        <v>223787.11538461538</v>
      </c>
      <c r="N1970">
        <f>COUNTIF(K:K,K1970)</f>
        <v>20</v>
      </c>
      <c r="O1970">
        <f ca="1">COUNTIF(M:M,M1970)</f>
        <v>1</v>
      </c>
    </row>
    <row r="1971" spans="1:15" x14ac:dyDescent="0.3">
      <c r="A1971">
        <v>2719</v>
      </c>
      <c r="B1971" t="s">
        <v>306</v>
      </c>
      <c r="C1971" t="s">
        <v>323</v>
      </c>
      <c r="D1971" t="s">
        <v>11</v>
      </c>
      <c r="E1971" s="8">
        <v>42947</v>
      </c>
      <c r="F1971" s="8">
        <v>44243</v>
      </c>
      <c r="G1971" s="3">
        <f ca="1">(TODAY()-E1971)/365</f>
        <v>3.8</v>
      </c>
      <c r="H1971" s="3">
        <f ca="1">(TODAY()-F1971)/365</f>
        <v>0.24931506849315069</v>
      </c>
      <c r="I1971" t="s">
        <v>14</v>
      </c>
      <c r="J1971">
        <f t="shared" si="30"/>
        <v>47823</v>
      </c>
      <c r="K1971">
        <v>47823</v>
      </c>
      <c r="L1971">
        <f>(F1971-E1971)/365</f>
        <v>3.5506849315068494</v>
      </c>
      <c r="M1971">
        <f ca="1">K1971/H1971</f>
        <v>191817.52747252746</v>
      </c>
      <c r="N1971">
        <f>COUNTIF(K:K,K1971)</f>
        <v>20</v>
      </c>
      <c r="O1971">
        <f ca="1">COUNTIF(M:M,M1971)</f>
        <v>1</v>
      </c>
    </row>
    <row r="1972" spans="1:15" x14ac:dyDescent="0.3">
      <c r="A1972">
        <v>2752</v>
      </c>
      <c r="B1972" t="s">
        <v>475</v>
      </c>
      <c r="C1972" t="s">
        <v>269</v>
      </c>
      <c r="D1972" t="s">
        <v>11</v>
      </c>
      <c r="E1972" s="8">
        <v>42828</v>
      </c>
      <c r="F1972" s="8">
        <v>44228</v>
      </c>
      <c r="G1972" s="3">
        <f ca="1">(TODAY()-E1972)/365</f>
        <v>4.1260273972602741</v>
      </c>
      <c r="H1972" s="3">
        <f ca="1">(TODAY()-F1972)/365</f>
        <v>0.29041095890410956</v>
      </c>
      <c r="I1972" t="s">
        <v>14</v>
      </c>
      <c r="J1972">
        <f t="shared" si="30"/>
        <v>47823</v>
      </c>
      <c r="K1972">
        <v>47823</v>
      </c>
      <c r="L1972">
        <f>(F1972-E1972)/365</f>
        <v>3.8356164383561642</v>
      </c>
      <c r="M1972">
        <f ca="1">K1972/H1972</f>
        <v>164673.53773584907</v>
      </c>
      <c r="N1972">
        <f>COUNTIF(K:K,K1972)</f>
        <v>20</v>
      </c>
      <c r="O1972">
        <f ca="1">COUNTIF(M:M,M1972)</f>
        <v>1</v>
      </c>
    </row>
    <row r="1973" spans="1:15" x14ac:dyDescent="0.3">
      <c r="A1973">
        <v>4182</v>
      </c>
      <c r="B1973" t="s">
        <v>525</v>
      </c>
      <c r="C1973" t="s">
        <v>472</v>
      </c>
      <c r="D1973" t="s">
        <v>39</v>
      </c>
      <c r="E1973" s="8">
        <v>37804</v>
      </c>
      <c r="F1973" s="8">
        <v>44186</v>
      </c>
      <c r="G1973" s="3">
        <f ca="1">(TODAY()-E1973)/365</f>
        <v>17.890410958904109</v>
      </c>
      <c r="H1973" s="3">
        <f ca="1">(TODAY()-F1973)/365</f>
        <v>0.40547945205479452</v>
      </c>
      <c r="I1973" t="s">
        <v>14</v>
      </c>
      <c r="J1973">
        <f t="shared" si="30"/>
        <v>47823</v>
      </c>
      <c r="K1973">
        <v>47823</v>
      </c>
      <c r="L1973">
        <f>(F1973-E1973)/365</f>
        <v>17.484931506849314</v>
      </c>
      <c r="M1973">
        <f ca="1">K1973/H1973</f>
        <v>117941.85810810811</v>
      </c>
      <c r="N1973">
        <f>COUNTIF(K:K,K1973)</f>
        <v>20</v>
      </c>
      <c r="O1973">
        <f ca="1">COUNTIF(M:M,M1973)</f>
        <v>1</v>
      </c>
    </row>
    <row r="1974" spans="1:15" x14ac:dyDescent="0.3">
      <c r="A1974">
        <v>2957</v>
      </c>
      <c r="B1974" t="s">
        <v>709</v>
      </c>
      <c r="C1974" t="s">
        <v>269</v>
      </c>
      <c r="D1974" t="s">
        <v>11</v>
      </c>
      <c r="E1974" s="8">
        <v>42044</v>
      </c>
      <c r="F1974" s="8">
        <v>44172</v>
      </c>
      <c r="G1974" s="3">
        <f ca="1">(TODAY()-E1974)/365</f>
        <v>6.2739726027397262</v>
      </c>
      <c r="H1974" s="3">
        <f ca="1">(TODAY()-F1974)/365</f>
        <v>0.44383561643835617</v>
      </c>
      <c r="I1974" t="s">
        <v>14</v>
      </c>
      <c r="J1974">
        <f t="shared" si="30"/>
        <v>47823</v>
      </c>
      <c r="K1974">
        <v>47823</v>
      </c>
      <c r="L1974">
        <f>(F1974-E1974)/365</f>
        <v>5.8301369863013699</v>
      </c>
      <c r="M1974">
        <f ca="1">K1974/H1974</f>
        <v>107749.35185185185</v>
      </c>
      <c r="N1974">
        <f>COUNTIF(K:K,K1974)</f>
        <v>20</v>
      </c>
      <c r="O1974">
        <f ca="1">COUNTIF(M:M,M1974)</f>
        <v>1</v>
      </c>
    </row>
    <row r="1975" spans="1:15" x14ac:dyDescent="0.3">
      <c r="A1975">
        <v>3531</v>
      </c>
      <c r="B1975" t="s">
        <v>609</v>
      </c>
      <c r="C1975" t="s">
        <v>617</v>
      </c>
      <c r="D1975" t="s">
        <v>11</v>
      </c>
      <c r="E1975" s="8">
        <v>39370</v>
      </c>
      <c r="F1975" s="8">
        <v>44074</v>
      </c>
      <c r="G1975" s="3">
        <f ca="1">(TODAY()-E1975)/365</f>
        <v>13.6</v>
      </c>
      <c r="H1975" s="3">
        <f ca="1">(TODAY()-F1975)/365</f>
        <v>0.71232876712328763</v>
      </c>
      <c r="I1975" t="s">
        <v>10</v>
      </c>
      <c r="J1975">
        <f t="shared" si="30"/>
        <v>47823</v>
      </c>
      <c r="K1975">
        <v>47823</v>
      </c>
      <c r="L1975">
        <f>(F1975-E1975)/365</f>
        <v>12.887671232876713</v>
      </c>
      <c r="M1975">
        <f ca="1">K1975/H1975</f>
        <v>67136.134615384624</v>
      </c>
      <c r="N1975">
        <f>COUNTIF(K:K,K1975)</f>
        <v>20</v>
      </c>
      <c r="O1975">
        <f ca="1">COUNTIF(M:M,M1975)</f>
        <v>1</v>
      </c>
    </row>
    <row r="1976" spans="1:15" x14ac:dyDescent="0.3">
      <c r="A1976">
        <v>2997</v>
      </c>
      <c r="B1976" t="s">
        <v>499</v>
      </c>
      <c r="C1976" t="s">
        <v>472</v>
      </c>
      <c r="D1976" t="s">
        <v>11</v>
      </c>
      <c r="E1976" s="8">
        <v>41828</v>
      </c>
      <c r="F1976" s="8">
        <v>44058</v>
      </c>
      <c r="G1976" s="3">
        <f ca="1">(TODAY()-E1976)/365</f>
        <v>6.8657534246575347</v>
      </c>
      <c r="H1976" s="3">
        <f ca="1">(TODAY()-F1976)/365</f>
        <v>0.75616438356164384</v>
      </c>
      <c r="I1976" t="s">
        <v>14</v>
      </c>
      <c r="J1976">
        <f t="shared" si="30"/>
        <v>47823</v>
      </c>
      <c r="K1976">
        <v>47823</v>
      </c>
      <c r="L1976">
        <f>(F1976-E1976)/365</f>
        <v>6.1095890410958908</v>
      </c>
      <c r="M1976">
        <f ca="1">K1976/H1976</f>
        <v>63244.184782608696</v>
      </c>
      <c r="N1976">
        <f>COUNTIF(K:K,K1976)</f>
        <v>20</v>
      </c>
      <c r="O1976">
        <f ca="1">COUNTIF(M:M,M1976)</f>
        <v>1</v>
      </c>
    </row>
    <row r="1977" spans="1:15" x14ac:dyDescent="0.3">
      <c r="A1977">
        <v>720</v>
      </c>
      <c r="B1977" t="s">
        <v>490</v>
      </c>
      <c r="C1977" t="s">
        <v>482</v>
      </c>
      <c r="D1977" t="s">
        <v>11</v>
      </c>
      <c r="E1977" s="8">
        <v>44044</v>
      </c>
      <c r="F1977" s="8">
        <v>44044</v>
      </c>
      <c r="G1977" s="3">
        <f ca="1">(TODAY()-E1977)/365</f>
        <v>0.79452054794520544</v>
      </c>
      <c r="H1977" s="3">
        <f ca="1">(TODAY()-F1977)/365</f>
        <v>0.79452054794520544</v>
      </c>
      <c r="I1977" t="s">
        <v>14</v>
      </c>
      <c r="J1977">
        <f t="shared" si="30"/>
        <v>47823</v>
      </c>
      <c r="K1977">
        <v>47823</v>
      </c>
      <c r="L1977">
        <f>(F1977-E1977)/365</f>
        <v>0</v>
      </c>
      <c r="M1977">
        <f ca="1">K1977/H1977</f>
        <v>60191.017241379312</v>
      </c>
      <c r="N1977">
        <f>COUNTIF(K:K,K1977)</f>
        <v>20</v>
      </c>
      <c r="O1977">
        <f ca="1">COUNTIF(M:M,M1977)</f>
        <v>1</v>
      </c>
    </row>
    <row r="1978" spans="1:15" x14ac:dyDescent="0.3">
      <c r="A1978">
        <v>2916</v>
      </c>
      <c r="B1978" t="s">
        <v>306</v>
      </c>
      <c r="C1978" t="s">
        <v>323</v>
      </c>
      <c r="D1978" t="s">
        <v>11</v>
      </c>
      <c r="E1978" s="8">
        <v>41913</v>
      </c>
      <c r="F1978" s="8">
        <v>43879</v>
      </c>
      <c r="G1978" s="3">
        <f ca="1">(TODAY()-E1978)/365</f>
        <v>6.6328767123287671</v>
      </c>
      <c r="H1978" s="3">
        <f ca="1">(TODAY()-F1978)/365</f>
        <v>1.2465753424657535</v>
      </c>
      <c r="I1978" t="s">
        <v>14</v>
      </c>
      <c r="J1978">
        <f t="shared" si="30"/>
        <v>47823</v>
      </c>
      <c r="K1978">
        <v>47823</v>
      </c>
      <c r="L1978">
        <f>(F1978-E1978)/365</f>
        <v>5.3863013698630136</v>
      </c>
      <c r="M1978">
        <f ca="1">K1978/H1978</f>
        <v>38363.505494505494</v>
      </c>
      <c r="N1978">
        <f>COUNTIF(K:K,K1978)</f>
        <v>20</v>
      </c>
      <c r="O1978">
        <f ca="1">COUNTIF(M:M,M1978)</f>
        <v>1</v>
      </c>
    </row>
    <row r="1979" spans="1:15" x14ac:dyDescent="0.3">
      <c r="A1979">
        <v>2778</v>
      </c>
      <c r="B1979" t="s">
        <v>306</v>
      </c>
      <c r="C1979" t="s">
        <v>269</v>
      </c>
      <c r="D1979" t="s">
        <v>11</v>
      </c>
      <c r="E1979" s="8">
        <v>42380</v>
      </c>
      <c r="F1979" s="8">
        <v>43851</v>
      </c>
      <c r="G1979" s="3">
        <f ca="1">(TODAY()-E1979)/365</f>
        <v>5.353424657534247</v>
      </c>
      <c r="H1979" s="3">
        <f ca="1">(TODAY()-F1979)/365</f>
        <v>1.3232876712328767</v>
      </c>
      <c r="I1979" t="s">
        <v>14</v>
      </c>
      <c r="J1979">
        <f t="shared" si="30"/>
        <v>47823</v>
      </c>
      <c r="K1979">
        <v>47823</v>
      </c>
      <c r="L1979">
        <f>(F1979-E1979)/365</f>
        <v>4.0301369863013701</v>
      </c>
      <c r="M1979">
        <f ca="1">K1979/H1979</f>
        <v>36139.534161490687</v>
      </c>
      <c r="N1979">
        <f>COUNTIF(K:K,K1979)</f>
        <v>20</v>
      </c>
      <c r="O1979">
        <f ca="1">COUNTIF(M:M,M1979)</f>
        <v>1</v>
      </c>
    </row>
    <row r="1980" spans="1:15" x14ac:dyDescent="0.3">
      <c r="A1980">
        <v>718</v>
      </c>
      <c r="B1980" t="s">
        <v>153</v>
      </c>
      <c r="C1980" t="s">
        <v>156</v>
      </c>
      <c r="D1980" t="s">
        <v>11</v>
      </c>
      <c r="E1980" s="8">
        <v>43829</v>
      </c>
      <c r="F1980" s="8">
        <v>43829</v>
      </c>
      <c r="G1980" s="3">
        <f ca="1">(TODAY()-E1980)/365</f>
        <v>1.3835616438356164</v>
      </c>
      <c r="H1980" s="3">
        <f ca="1">(TODAY()-F1980)/365</f>
        <v>1.3835616438356164</v>
      </c>
      <c r="I1980" t="s">
        <v>14</v>
      </c>
      <c r="J1980">
        <f t="shared" si="30"/>
        <v>47823</v>
      </c>
      <c r="K1980">
        <v>47823</v>
      </c>
      <c r="L1980">
        <f>(F1980-E1980)/365</f>
        <v>0</v>
      </c>
      <c r="M1980">
        <f ca="1">K1980/H1980</f>
        <v>34565.138613861389</v>
      </c>
      <c r="N1980">
        <f>COUNTIF(K:K,K1980)</f>
        <v>20</v>
      </c>
      <c r="O1980">
        <f ca="1">COUNTIF(M:M,M1980)</f>
        <v>1</v>
      </c>
    </row>
    <row r="1981" spans="1:15" x14ac:dyDescent="0.3">
      <c r="A1981">
        <v>2954</v>
      </c>
      <c r="B1981" t="s">
        <v>306</v>
      </c>
      <c r="C1981" t="s">
        <v>323</v>
      </c>
      <c r="D1981" t="s">
        <v>11</v>
      </c>
      <c r="E1981" s="8">
        <v>41660</v>
      </c>
      <c r="F1981" s="8">
        <v>43781</v>
      </c>
      <c r="G1981" s="3">
        <f ca="1">(TODAY()-E1981)/365</f>
        <v>7.3260273972602743</v>
      </c>
      <c r="H1981" s="3">
        <f ca="1">(TODAY()-F1981)/365</f>
        <v>1.515068493150685</v>
      </c>
      <c r="I1981" t="s">
        <v>14</v>
      </c>
      <c r="J1981">
        <f t="shared" si="30"/>
        <v>47823</v>
      </c>
      <c r="K1981">
        <v>47823</v>
      </c>
      <c r="L1981">
        <f>(F1981-E1981)/365</f>
        <v>5.8109589041095893</v>
      </c>
      <c r="M1981">
        <f ca="1">K1981/H1981</f>
        <v>31564.909584086796</v>
      </c>
      <c r="N1981">
        <f>COUNTIF(K:K,K1981)</f>
        <v>20</v>
      </c>
      <c r="O1981">
        <f ca="1">COUNTIF(M:M,M1981)</f>
        <v>1</v>
      </c>
    </row>
    <row r="1982" spans="1:15" x14ac:dyDescent="0.3">
      <c r="A1982">
        <v>725</v>
      </c>
      <c r="B1982" t="s">
        <v>42</v>
      </c>
      <c r="C1982" t="s">
        <v>47</v>
      </c>
      <c r="D1982" t="s">
        <v>11</v>
      </c>
      <c r="E1982" s="8">
        <v>43711</v>
      </c>
      <c r="F1982" s="8">
        <v>43711</v>
      </c>
      <c r="G1982" s="3">
        <f ca="1">(TODAY()-E1982)/365</f>
        <v>1.7068493150684931</v>
      </c>
      <c r="H1982" s="3">
        <f ca="1">(TODAY()-F1982)/365</f>
        <v>1.7068493150684931</v>
      </c>
      <c r="I1982" t="s">
        <v>10</v>
      </c>
      <c r="J1982">
        <f t="shared" si="30"/>
        <v>47823</v>
      </c>
      <c r="K1982">
        <v>47823</v>
      </c>
      <c r="L1982">
        <f>(F1982-E1982)/365</f>
        <v>0</v>
      </c>
      <c r="M1982">
        <f ca="1">K1982/H1982</f>
        <v>28018.290529695023</v>
      </c>
      <c r="N1982">
        <f>COUNTIF(K:K,K1982)</f>
        <v>20</v>
      </c>
      <c r="O1982">
        <f ca="1">COUNTIF(M:M,M1982)</f>
        <v>1</v>
      </c>
    </row>
    <row r="1983" spans="1:15" x14ac:dyDescent="0.3">
      <c r="A1983">
        <v>2864</v>
      </c>
      <c r="B1983" t="s">
        <v>306</v>
      </c>
      <c r="C1983" t="s">
        <v>323</v>
      </c>
      <c r="D1983" t="s">
        <v>11</v>
      </c>
      <c r="E1983" s="8">
        <v>41905</v>
      </c>
      <c r="F1983" s="8">
        <v>43654</v>
      </c>
      <c r="G1983" s="3">
        <f ca="1">(TODAY()-E1983)/365</f>
        <v>6.6547945205479451</v>
      </c>
      <c r="H1983" s="3">
        <f ca="1">(TODAY()-F1983)/365</f>
        <v>1.8630136986301369</v>
      </c>
      <c r="I1983" t="s">
        <v>14</v>
      </c>
      <c r="J1983">
        <f t="shared" si="30"/>
        <v>47823</v>
      </c>
      <c r="K1983">
        <v>47823</v>
      </c>
      <c r="L1983">
        <f>(F1983-E1983)/365</f>
        <v>4.7917808219178086</v>
      </c>
      <c r="M1983">
        <f ca="1">K1983/H1983</f>
        <v>25669.698529411766</v>
      </c>
      <c r="N1983">
        <f>COUNTIF(K:K,K1983)</f>
        <v>20</v>
      </c>
      <c r="O1983">
        <f ca="1">COUNTIF(M:M,M1983)</f>
        <v>1</v>
      </c>
    </row>
    <row r="1984" spans="1:15" x14ac:dyDescent="0.3">
      <c r="A1984">
        <v>2977</v>
      </c>
      <c r="B1984" t="s">
        <v>720</v>
      </c>
      <c r="C1984" t="s">
        <v>728</v>
      </c>
      <c r="D1984" t="s">
        <v>11</v>
      </c>
      <c r="E1984" s="8">
        <v>40812</v>
      </c>
      <c r="F1984" s="8">
        <v>42983</v>
      </c>
      <c r="G1984" s="3">
        <f ca="1">(TODAY()-E1984)/365</f>
        <v>9.6493150684931503</v>
      </c>
      <c r="H1984" s="3">
        <f ca="1">(TODAY()-F1984)/365</f>
        <v>3.7013698630136984</v>
      </c>
      <c r="I1984" t="s">
        <v>10</v>
      </c>
      <c r="J1984">
        <f t="shared" si="30"/>
        <v>47823</v>
      </c>
      <c r="K1984">
        <v>47823</v>
      </c>
      <c r="L1984">
        <f>(F1984-E1984)/365</f>
        <v>5.9479452054794519</v>
      </c>
      <c r="M1984">
        <f ca="1">K1984/H1984</f>
        <v>12920.351591413768</v>
      </c>
      <c r="N1984">
        <f>COUNTIF(K:K,K1984)</f>
        <v>20</v>
      </c>
      <c r="O1984">
        <f ca="1">COUNTIF(M:M,M1984)</f>
        <v>1</v>
      </c>
    </row>
    <row r="1985" spans="1:15" x14ac:dyDescent="0.3">
      <c r="A1985">
        <v>733</v>
      </c>
      <c r="B1985" t="s">
        <v>720</v>
      </c>
      <c r="C1985" t="s">
        <v>728</v>
      </c>
      <c r="D1985" t="s">
        <v>11</v>
      </c>
      <c r="E1985" s="8">
        <v>42667</v>
      </c>
      <c r="F1985" s="8">
        <v>42667</v>
      </c>
      <c r="G1985" s="3">
        <f ca="1">(TODAY()-E1985)/365</f>
        <v>4.5671232876712331</v>
      </c>
      <c r="H1985" s="3">
        <f ca="1">(TODAY()-F1985)/365</f>
        <v>4.5671232876712331</v>
      </c>
      <c r="I1985" t="s">
        <v>10</v>
      </c>
      <c r="J1985">
        <f t="shared" si="30"/>
        <v>47823</v>
      </c>
      <c r="K1985">
        <v>47823</v>
      </c>
      <c r="L1985">
        <f>(F1985-E1985)/365</f>
        <v>0</v>
      </c>
      <c r="M1985">
        <f ca="1">K1985/H1985</f>
        <v>10471.14277144571</v>
      </c>
      <c r="N1985">
        <f>COUNTIF(K:K,K1985)</f>
        <v>20</v>
      </c>
      <c r="O1985">
        <f ca="1">COUNTIF(M:M,M1985)</f>
        <v>1</v>
      </c>
    </row>
    <row r="1986" spans="1:15" x14ac:dyDescent="0.3">
      <c r="A1986">
        <v>732</v>
      </c>
      <c r="B1986" t="s">
        <v>720</v>
      </c>
      <c r="C1986" t="s">
        <v>728</v>
      </c>
      <c r="D1986" t="s">
        <v>11</v>
      </c>
      <c r="E1986" s="8">
        <v>42513</v>
      </c>
      <c r="F1986" s="8">
        <v>42513</v>
      </c>
      <c r="G1986" s="3">
        <f ca="1">(TODAY()-E1986)/365</f>
        <v>4.9890410958904106</v>
      </c>
      <c r="H1986" s="3">
        <f ca="1">(TODAY()-F1986)/365</f>
        <v>4.9890410958904106</v>
      </c>
      <c r="I1986" t="s">
        <v>10</v>
      </c>
      <c r="J1986">
        <f t="shared" si="30"/>
        <v>47823</v>
      </c>
      <c r="K1986">
        <v>47823</v>
      </c>
      <c r="L1986">
        <f>(F1986-E1986)/365</f>
        <v>0</v>
      </c>
      <c r="M1986">
        <f ca="1">K1986/H1986</f>
        <v>9585.6095551894578</v>
      </c>
      <c r="N1986">
        <f>COUNTIF(K:K,K1986)</f>
        <v>20</v>
      </c>
      <c r="O1986">
        <f ca="1">COUNTIF(M:M,M1986)</f>
        <v>1</v>
      </c>
    </row>
    <row r="1987" spans="1:15" x14ac:dyDescent="0.3">
      <c r="A1987">
        <v>731</v>
      </c>
      <c r="B1987" t="s">
        <v>720</v>
      </c>
      <c r="C1987" t="s">
        <v>728</v>
      </c>
      <c r="D1987" t="s">
        <v>11</v>
      </c>
      <c r="E1987" s="8">
        <v>40604</v>
      </c>
      <c r="F1987" s="8">
        <v>40604</v>
      </c>
      <c r="G1987" s="3">
        <f ca="1">(TODAY()-E1987)/365</f>
        <v>10.219178082191782</v>
      </c>
      <c r="H1987" s="3">
        <f ca="1">(TODAY()-F1987)/365</f>
        <v>10.219178082191782</v>
      </c>
      <c r="I1987" t="s">
        <v>10</v>
      </c>
      <c r="J1987">
        <f t="shared" ref="J1987:J2050" si="31">IF(K1987&gt;1000, K1987, 40*4*K1987)</f>
        <v>47823</v>
      </c>
      <c r="K1987">
        <v>47823</v>
      </c>
      <c r="L1987">
        <f>(F1987-E1987)/365</f>
        <v>0</v>
      </c>
      <c r="M1987">
        <f ca="1">K1987/H1987</f>
        <v>4679.7305630026804</v>
      </c>
      <c r="N1987">
        <f>COUNTIF(K:K,K1987)</f>
        <v>20</v>
      </c>
      <c r="O1987">
        <f ca="1">COUNTIF(M:M,M1987)</f>
        <v>1</v>
      </c>
    </row>
    <row r="1988" spans="1:15" x14ac:dyDescent="0.3">
      <c r="A1988">
        <v>730</v>
      </c>
      <c r="B1988" t="s">
        <v>720</v>
      </c>
      <c r="C1988" t="s">
        <v>728</v>
      </c>
      <c r="D1988" t="s">
        <v>11</v>
      </c>
      <c r="E1988" s="8">
        <v>39657</v>
      </c>
      <c r="F1988" s="8">
        <v>39657</v>
      </c>
      <c r="G1988" s="3">
        <f ca="1">(TODAY()-E1988)/365</f>
        <v>12.813698630136987</v>
      </c>
      <c r="H1988" s="3">
        <f ca="1">(TODAY()-F1988)/365</f>
        <v>12.813698630136987</v>
      </c>
      <c r="I1988" t="s">
        <v>10</v>
      </c>
      <c r="J1988">
        <f t="shared" si="31"/>
        <v>47823</v>
      </c>
      <c r="K1988">
        <v>47823</v>
      </c>
      <c r="L1988">
        <f>(F1988-E1988)/365</f>
        <v>0</v>
      </c>
      <c r="M1988">
        <f ca="1">K1988/H1988</f>
        <v>3732.1776779987172</v>
      </c>
      <c r="N1988">
        <f>COUNTIF(K:K,K1988)</f>
        <v>20</v>
      </c>
      <c r="O1988">
        <f ca="1">COUNTIF(M:M,M1988)</f>
        <v>1</v>
      </c>
    </row>
    <row r="1989" spans="1:15" x14ac:dyDescent="0.3">
      <c r="A1989">
        <v>729</v>
      </c>
      <c r="B1989" t="s">
        <v>720</v>
      </c>
      <c r="C1989" t="s">
        <v>728</v>
      </c>
      <c r="D1989" t="s">
        <v>11</v>
      </c>
      <c r="E1989" s="8">
        <v>39531</v>
      </c>
      <c r="F1989" s="8">
        <v>39531</v>
      </c>
      <c r="G1989" s="3">
        <f ca="1">(TODAY()-E1989)/365</f>
        <v>13.158904109589042</v>
      </c>
      <c r="H1989" s="3">
        <f ca="1">(TODAY()-F1989)/365</f>
        <v>13.158904109589042</v>
      </c>
      <c r="I1989" t="s">
        <v>10</v>
      </c>
      <c r="J1989">
        <f t="shared" si="31"/>
        <v>47823</v>
      </c>
      <c r="K1989">
        <v>47823</v>
      </c>
      <c r="L1989">
        <f>(F1989-E1989)/365</f>
        <v>0</v>
      </c>
      <c r="M1989">
        <f ca="1">K1989/H1989</f>
        <v>3634.2692067457838</v>
      </c>
      <c r="N1989">
        <f>COUNTIF(K:K,K1989)</f>
        <v>20</v>
      </c>
      <c r="O1989">
        <f ca="1">COUNTIF(M:M,M1989)</f>
        <v>1</v>
      </c>
    </row>
    <row r="1990" spans="1:15" x14ac:dyDescent="0.3">
      <c r="A1990">
        <v>2471</v>
      </c>
      <c r="B1990" t="s">
        <v>306</v>
      </c>
      <c r="C1990" t="s">
        <v>319</v>
      </c>
      <c r="D1990" t="s">
        <v>11</v>
      </c>
      <c r="E1990" s="8">
        <v>42178</v>
      </c>
      <c r="F1990" s="8">
        <v>42885</v>
      </c>
      <c r="G1990" s="3">
        <f ca="1">(TODAY()-E1990)/365</f>
        <v>5.9068493150684933</v>
      </c>
      <c r="H1990" s="3">
        <f ca="1">(TODAY()-F1990)/365</f>
        <v>3.9698630136986299</v>
      </c>
      <c r="I1990" t="s">
        <v>10</v>
      </c>
      <c r="J1990">
        <f t="shared" si="31"/>
        <v>47754.36</v>
      </c>
      <c r="K1990">
        <v>47754.36</v>
      </c>
      <c r="L1990">
        <f>(F1990-E1990)/365</f>
        <v>1.9369863013698629</v>
      </c>
      <c r="M1990">
        <f ca="1">K1990/H1990</f>
        <v>12029.221118012423</v>
      </c>
      <c r="N1990">
        <f>COUNTIF(K:K,K1990)</f>
        <v>1</v>
      </c>
      <c r="O1990">
        <f ca="1">COUNTIF(M:M,M1990)</f>
        <v>1</v>
      </c>
    </row>
    <row r="1991" spans="1:15" x14ac:dyDescent="0.3">
      <c r="A1991">
        <v>1987</v>
      </c>
      <c r="B1991" t="s">
        <v>352</v>
      </c>
      <c r="C1991" t="s">
        <v>355</v>
      </c>
      <c r="D1991" t="s">
        <v>11</v>
      </c>
      <c r="E1991" s="8">
        <v>43178</v>
      </c>
      <c r="F1991" s="8">
        <v>43178</v>
      </c>
      <c r="G1991" s="3">
        <f ca="1">(TODAY()-E1991)/365</f>
        <v>3.1671232876712327</v>
      </c>
      <c r="H1991" s="3">
        <f ca="1">(TODAY()-F1991)/365</f>
        <v>3.1671232876712327</v>
      </c>
      <c r="I1991" t="s">
        <v>10</v>
      </c>
      <c r="J1991">
        <f t="shared" si="31"/>
        <v>47744.85</v>
      </c>
      <c r="K1991">
        <v>47744.85</v>
      </c>
      <c r="L1991">
        <f>(F1991-E1991)/365</f>
        <v>0</v>
      </c>
      <c r="M1991">
        <f ca="1">K1991/H1991</f>
        <v>15075.147275086505</v>
      </c>
      <c r="N1991">
        <f>COUNTIF(K:K,K1991)</f>
        <v>1</v>
      </c>
      <c r="O1991">
        <f ca="1">COUNTIF(M:M,M1991)</f>
        <v>1</v>
      </c>
    </row>
    <row r="1992" spans="1:15" x14ac:dyDescent="0.3">
      <c r="A1992">
        <v>1982</v>
      </c>
      <c r="B1992" t="s">
        <v>161</v>
      </c>
      <c r="C1992" t="s">
        <v>163</v>
      </c>
      <c r="D1992" t="s">
        <v>11</v>
      </c>
      <c r="E1992" s="8">
        <v>36774</v>
      </c>
      <c r="F1992" s="8">
        <v>36774</v>
      </c>
      <c r="G1992" s="3">
        <f ca="1">(TODAY()-E1992)/365</f>
        <v>20.712328767123289</v>
      </c>
      <c r="H1992" s="3">
        <f ca="1">(TODAY()-F1992)/365</f>
        <v>20.712328767123289</v>
      </c>
      <c r="I1992" t="s">
        <v>10</v>
      </c>
      <c r="J1992">
        <f t="shared" si="31"/>
        <v>47739.18</v>
      </c>
      <c r="K1992">
        <v>47739.18</v>
      </c>
      <c r="L1992">
        <f>(F1992-E1992)/365</f>
        <v>0</v>
      </c>
      <c r="M1992">
        <f ca="1">K1992/H1992</f>
        <v>2304.8678174603174</v>
      </c>
      <c r="N1992">
        <f>COUNTIF(K:K,K1992)</f>
        <v>1</v>
      </c>
      <c r="O1992">
        <f ca="1">COUNTIF(M:M,M1992)</f>
        <v>1</v>
      </c>
    </row>
    <row r="1993" spans="1:15" x14ac:dyDescent="0.3">
      <c r="A1993">
        <v>2740</v>
      </c>
      <c r="B1993" t="s">
        <v>460</v>
      </c>
      <c r="C1993" t="s">
        <v>453</v>
      </c>
      <c r="D1993" t="s">
        <v>11</v>
      </c>
      <c r="E1993" s="8">
        <v>41099</v>
      </c>
      <c r="F1993" s="8">
        <v>42468</v>
      </c>
      <c r="G1993" s="3">
        <f ca="1">(TODAY()-E1993)/365</f>
        <v>8.8630136986301373</v>
      </c>
      <c r="H1993" s="3">
        <f ca="1">(TODAY()-F1993)/365</f>
        <v>5.1123287671232873</v>
      </c>
      <c r="I1993" t="s">
        <v>10</v>
      </c>
      <c r="J1993">
        <f t="shared" si="31"/>
        <v>47632.43</v>
      </c>
      <c r="K1993">
        <v>47632.43</v>
      </c>
      <c r="L1993">
        <f>(F1993-E1993)/365</f>
        <v>3.7506849315068491</v>
      </c>
      <c r="M1993">
        <f ca="1">K1993/H1993</f>
        <v>9317.1687834941058</v>
      </c>
      <c r="N1993">
        <f>COUNTIF(K:K,K1993)</f>
        <v>1</v>
      </c>
      <c r="O1993">
        <f ca="1">COUNTIF(M:M,M1993)</f>
        <v>1</v>
      </c>
    </row>
    <row r="1994" spans="1:15" x14ac:dyDescent="0.3">
      <c r="A1994">
        <v>4024</v>
      </c>
      <c r="B1994" t="s">
        <v>423</v>
      </c>
      <c r="C1994" t="s">
        <v>426</v>
      </c>
      <c r="D1994" t="s">
        <v>11</v>
      </c>
      <c r="E1994" s="8">
        <v>26443</v>
      </c>
      <c r="F1994" s="8">
        <v>35200</v>
      </c>
      <c r="G1994" s="3">
        <f ca="1">(TODAY()-E1994)/365</f>
        <v>49.016438356164386</v>
      </c>
      <c r="H1994" s="3">
        <f ca="1">(TODAY()-F1994)/365</f>
        <v>25.024657534246575</v>
      </c>
      <c r="I1994" t="s">
        <v>10</v>
      </c>
      <c r="J1994">
        <f t="shared" si="31"/>
        <v>47534.07</v>
      </c>
      <c r="K1994">
        <v>47534.07</v>
      </c>
      <c r="L1994">
        <f>(F1994-E1994)/365</f>
        <v>23.991780821917807</v>
      </c>
      <c r="M1994">
        <f ca="1">K1994/H1994</f>
        <v>1899.4893310707248</v>
      </c>
      <c r="N1994">
        <f>COUNTIF(K:K,K1994)</f>
        <v>1</v>
      </c>
      <c r="O1994">
        <f ca="1">COUNTIF(M:M,M1994)</f>
        <v>1</v>
      </c>
    </row>
    <row r="1995" spans="1:15" x14ac:dyDescent="0.3">
      <c r="A1995">
        <v>3024</v>
      </c>
      <c r="B1995" t="s">
        <v>681</v>
      </c>
      <c r="C1995" t="s">
        <v>253</v>
      </c>
      <c r="D1995" t="s">
        <v>11</v>
      </c>
      <c r="E1995" s="8">
        <v>33133</v>
      </c>
      <c r="F1995" s="8">
        <v>35485</v>
      </c>
      <c r="G1995" s="3">
        <f ca="1">(TODAY()-E1995)/365</f>
        <v>30.687671232876713</v>
      </c>
      <c r="H1995" s="3">
        <f ca="1">(TODAY()-F1995)/365</f>
        <v>24.243835616438357</v>
      </c>
      <c r="I1995" t="s">
        <v>10</v>
      </c>
      <c r="J1995">
        <f t="shared" si="31"/>
        <v>47504.42</v>
      </c>
      <c r="K1995">
        <v>47504.42</v>
      </c>
      <c r="L1995">
        <f>(F1995-E1995)/365</f>
        <v>6.4438356164383563</v>
      </c>
      <c r="M1995">
        <f ca="1">K1995/H1995</f>
        <v>1959.4432478246129</v>
      </c>
      <c r="N1995">
        <f>COUNTIF(K:K,K1995)</f>
        <v>1</v>
      </c>
      <c r="O1995">
        <f ca="1">COUNTIF(M:M,M1995)</f>
        <v>1</v>
      </c>
    </row>
    <row r="1996" spans="1:15" x14ac:dyDescent="0.3">
      <c r="A1996">
        <v>4051</v>
      </c>
      <c r="B1996" t="s">
        <v>249</v>
      </c>
      <c r="C1996" t="s">
        <v>254</v>
      </c>
      <c r="D1996" t="s">
        <v>11</v>
      </c>
      <c r="E1996" s="8">
        <v>34309</v>
      </c>
      <c r="F1996" s="8">
        <v>43808</v>
      </c>
      <c r="G1996" s="3">
        <f ca="1">(TODAY()-E1996)/365</f>
        <v>27.465753424657535</v>
      </c>
      <c r="H1996" s="3">
        <f ca="1">(TODAY()-F1996)/365</f>
        <v>1.441095890410959</v>
      </c>
      <c r="I1996" t="s">
        <v>10</v>
      </c>
      <c r="J1996">
        <f t="shared" si="31"/>
        <v>47504.4</v>
      </c>
      <c r="K1996">
        <v>47504.4</v>
      </c>
      <c r="L1996">
        <f>(F1996-E1996)/365</f>
        <v>26.024657534246575</v>
      </c>
      <c r="M1996">
        <f ca="1">K1996/H1996</f>
        <v>32964.079847908746</v>
      </c>
      <c r="N1996">
        <f>COUNTIF(K:K,K1996)</f>
        <v>1</v>
      </c>
      <c r="O1996">
        <f ca="1">COUNTIF(M:M,M1996)</f>
        <v>1</v>
      </c>
    </row>
    <row r="1997" spans="1:15" x14ac:dyDescent="0.3">
      <c r="A1997">
        <v>2408</v>
      </c>
      <c r="B1997" t="s">
        <v>306</v>
      </c>
      <c r="C1997" t="s">
        <v>319</v>
      </c>
      <c r="D1997" t="s">
        <v>11</v>
      </c>
      <c r="E1997" s="8">
        <v>43332</v>
      </c>
      <c r="F1997" s="8">
        <v>43904</v>
      </c>
      <c r="G1997" s="3">
        <f ca="1">(TODAY()-E1997)/365</f>
        <v>2.7452054794520548</v>
      </c>
      <c r="H1997" s="3">
        <f ca="1">(TODAY()-F1997)/365</f>
        <v>1.178082191780822</v>
      </c>
      <c r="I1997" t="s">
        <v>10</v>
      </c>
      <c r="J1997">
        <f t="shared" si="31"/>
        <v>47503</v>
      </c>
      <c r="K1997">
        <v>47503</v>
      </c>
      <c r="L1997">
        <f>(F1997-E1997)/365</f>
        <v>1.5671232876712329</v>
      </c>
      <c r="M1997">
        <f ca="1">K1997/H1997</f>
        <v>40322.313953488374</v>
      </c>
      <c r="N1997">
        <f>COUNTIF(K:K,K1997)</f>
        <v>1</v>
      </c>
      <c r="O1997">
        <f ca="1">COUNTIF(M:M,M1997)</f>
        <v>1</v>
      </c>
    </row>
    <row r="1998" spans="1:15" x14ac:dyDescent="0.3">
      <c r="A1998">
        <v>3199</v>
      </c>
      <c r="B1998" t="s">
        <v>755</v>
      </c>
      <c r="C1998" t="s">
        <v>757</v>
      </c>
      <c r="D1998" t="s">
        <v>11</v>
      </c>
      <c r="E1998" s="8">
        <v>34197</v>
      </c>
      <c r="F1998" s="8">
        <v>37369</v>
      </c>
      <c r="G1998" s="3">
        <f ca="1">(TODAY()-E1998)/365</f>
        <v>27.772602739726029</v>
      </c>
      <c r="H1998" s="3">
        <f ca="1">(TODAY()-F1998)/365</f>
        <v>19.082191780821919</v>
      </c>
      <c r="I1998" t="s">
        <v>10</v>
      </c>
      <c r="J1998">
        <f t="shared" si="31"/>
        <v>47475.48</v>
      </c>
      <c r="K1998">
        <v>47475.48</v>
      </c>
      <c r="L1998">
        <f>(F1998-E1998)/365</f>
        <v>8.6904109589041099</v>
      </c>
      <c r="M1998">
        <f ca="1">K1998/H1998</f>
        <v>2487.9469059583635</v>
      </c>
      <c r="N1998">
        <f>COUNTIF(K:K,K1998)</f>
        <v>1</v>
      </c>
      <c r="O1998">
        <f ca="1">COUNTIF(M:M,M1998)</f>
        <v>1</v>
      </c>
    </row>
    <row r="1999" spans="1:15" x14ac:dyDescent="0.3">
      <c r="A1999">
        <v>2840</v>
      </c>
      <c r="B1999" t="s">
        <v>306</v>
      </c>
      <c r="C1999" t="s">
        <v>319</v>
      </c>
      <c r="D1999" t="s">
        <v>11</v>
      </c>
      <c r="E1999" s="8">
        <v>41953</v>
      </c>
      <c r="F1999" s="8">
        <v>43598</v>
      </c>
      <c r="G1999" s="3">
        <f ca="1">(TODAY()-E1999)/365</f>
        <v>6.5232876712328771</v>
      </c>
      <c r="H1999" s="3">
        <f ca="1">(TODAY()-F1999)/365</f>
        <v>2.0164383561643837</v>
      </c>
      <c r="I1999" t="s">
        <v>10</v>
      </c>
      <c r="J1999">
        <f t="shared" si="31"/>
        <v>47409.22</v>
      </c>
      <c r="K1999">
        <v>47409.22</v>
      </c>
      <c r="L1999">
        <f>(F1999-E1999)/365</f>
        <v>4.506849315068493</v>
      </c>
      <c r="M1999">
        <f ca="1">K1999/H1999</f>
        <v>23511.365896739127</v>
      </c>
      <c r="N1999">
        <f>COUNTIF(K:K,K1999)</f>
        <v>1</v>
      </c>
      <c r="O1999">
        <f ca="1">COUNTIF(M:M,M1999)</f>
        <v>1</v>
      </c>
    </row>
    <row r="2000" spans="1:15" x14ac:dyDescent="0.3">
      <c r="A2000">
        <v>3434</v>
      </c>
      <c r="B2000" t="s">
        <v>273</v>
      </c>
      <c r="C2000" t="s">
        <v>277</v>
      </c>
      <c r="D2000" t="s">
        <v>11</v>
      </c>
      <c r="E2000" s="8">
        <v>37246</v>
      </c>
      <c r="F2000" s="8">
        <v>41456</v>
      </c>
      <c r="G2000" s="3">
        <f ca="1">(TODAY()-E2000)/365</f>
        <v>19.419178082191781</v>
      </c>
      <c r="H2000" s="3">
        <f ca="1">(TODAY()-F2000)/365</f>
        <v>7.8849315068493153</v>
      </c>
      <c r="I2000" t="s">
        <v>14</v>
      </c>
      <c r="J2000">
        <f t="shared" si="31"/>
        <v>47377.9</v>
      </c>
      <c r="K2000">
        <v>47377.9</v>
      </c>
      <c r="L2000">
        <f>(F2000-E2000)/365</f>
        <v>11.534246575342467</v>
      </c>
      <c r="M2000">
        <f ca="1">K2000/H2000</f>
        <v>6008.6634815844336</v>
      </c>
      <c r="N2000">
        <f>COUNTIF(K:K,K2000)</f>
        <v>3</v>
      </c>
      <c r="O2000">
        <f ca="1">COUNTIF(M:M,M2000)</f>
        <v>1</v>
      </c>
    </row>
    <row r="2001" spans="1:15" x14ac:dyDescent="0.3">
      <c r="A2001">
        <v>2518</v>
      </c>
      <c r="B2001" t="s">
        <v>306</v>
      </c>
      <c r="C2001" t="s">
        <v>321</v>
      </c>
      <c r="D2001" t="s">
        <v>11</v>
      </c>
      <c r="E2001" s="8">
        <v>39888</v>
      </c>
      <c r="F2001" s="8">
        <v>40672</v>
      </c>
      <c r="G2001" s="3">
        <f ca="1">(TODAY()-E2001)/365</f>
        <v>12.180821917808219</v>
      </c>
      <c r="H2001" s="3">
        <f ca="1">(TODAY()-F2001)/365</f>
        <v>10.032876712328767</v>
      </c>
      <c r="I2001" t="s">
        <v>14</v>
      </c>
      <c r="J2001">
        <f t="shared" si="31"/>
        <v>47377.9</v>
      </c>
      <c r="K2001">
        <v>47377.9</v>
      </c>
      <c r="L2001">
        <f>(F2001-E2001)/365</f>
        <v>2.1479452054794521</v>
      </c>
      <c r="M2001">
        <f ca="1">K2001/H2001</f>
        <v>4722.264746040415</v>
      </c>
      <c r="N2001">
        <f>COUNTIF(K:K,K2001)</f>
        <v>3</v>
      </c>
      <c r="O2001">
        <f ca="1">COUNTIF(M:M,M2001)</f>
        <v>1</v>
      </c>
    </row>
    <row r="2002" spans="1:15" x14ac:dyDescent="0.3">
      <c r="A2002">
        <v>2603</v>
      </c>
      <c r="B2002" t="s">
        <v>306</v>
      </c>
      <c r="C2002" t="s">
        <v>321</v>
      </c>
      <c r="D2002" t="s">
        <v>11</v>
      </c>
      <c r="E2002" s="8">
        <v>38635</v>
      </c>
      <c r="F2002" s="8">
        <v>39630</v>
      </c>
      <c r="G2002" s="3">
        <f ca="1">(TODAY()-E2002)/365</f>
        <v>15.613698630136986</v>
      </c>
      <c r="H2002" s="3">
        <f ca="1">(TODAY()-F2002)/365</f>
        <v>12.887671232876713</v>
      </c>
      <c r="I2002" t="s">
        <v>14</v>
      </c>
      <c r="J2002">
        <f t="shared" si="31"/>
        <v>47377.9</v>
      </c>
      <c r="K2002">
        <v>47377.9</v>
      </c>
      <c r="L2002">
        <f>(F2002-E2002)/365</f>
        <v>2.7260273972602738</v>
      </c>
      <c r="M2002">
        <f ca="1">K2002/H2002</f>
        <v>3676.2188562925171</v>
      </c>
      <c r="N2002">
        <f>COUNTIF(K:K,K2002)</f>
        <v>3</v>
      </c>
      <c r="O2002">
        <f ca="1">COUNTIF(M:M,M2002)</f>
        <v>1</v>
      </c>
    </row>
    <row r="2003" spans="1:15" x14ac:dyDescent="0.3">
      <c r="A2003">
        <v>3991</v>
      </c>
      <c r="B2003" t="s">
        <v>249</v>
      </c>
      <c r="C2003" t="s">
        <v>261</v>
      </c>
      <c r="D2003" t="s">
        <v>11</v>
      </c>
      <c r="E2003" s="8">
        <v>35863</v>
      </c>
      <c r="F2003" s="8">
        <v>44074</v>
      </c>
      <c r="G2003" s="3">
        <f ca="1">(TODAY()-E2003)/365</f>
        <v>23.208219178082192</v>
      </c>
      <c r="H2003" s="3">
        <f ca="1">(TODAY()-F2003)/365</f>
        <v>0.71232876712328763</v>
      </c>
      <c r="I2003" t="s">
        <v>10</v>
      </c>
      <c r="J2003">
        <f t="shared" si="31"/>
        <v>47340</v>
      </c>
      <c r="K2003">
        <v>47340</v>
      </c>
      <c r="L2003">
        <f>(F2003-E2003)/365</f>
        <v>22.495890410958904</v>
      </c>
      <c r="M2003">
        <f ca="1">K2003/H2003</f>
        <v>66458.076923076922</v>
      </c>
      <c r="N2003">
        <f>COUNTIF(K:K,K2003)</f>
        <v>1</v>
      </c>
      <c r="O2003">
        <f ca="1">COUNTIF(M:M,M2003)</f>
        <v>1</v>
      </c>
    </row>
    <row r="2004" spans="1:15" x14ac:dyDescent="0.3">
      <c r="A2004">
        <v>4054</v>
      </c>
      <c r="B2004" t="s">
        <v>249</v>
      </c>
      <c r="C2004" t="s">
        <v>254</v>
      </c>
      <c r="D2004" t="s">
        <v>11</v>
      </c>
      <c r="E2004" s="8">
        <v>33161</v>
      </c>
      <c r="F2004" s="8">
        <v>42712</v>
      </c>
      <c r="G2004" s="3">
        <f ca="1">(TODAY()-E2004)/365</f>
        <v>30.610958904109587</v>
      </c>
      <c r="H2004" s="3">
        <f ca="1">(TODAY()-F2004)/365</f>
        <v>4.4438356164383563</v>
      </c>
      <c r="I2004" t="s">
        <v>10</v>
      </c>
      <c r="J2004">
        <f t="shared" si="31"/>
        <v>47339.98</v>
      </c>
      <c r="K2004">
        <v>47339.98</v>
      </c>
      <c r="L2004">
        <f>(F2004-E2004)/365</f>
        <v>26.167123287671235</v>
      </c>
      <c r="M2004">
        <f ca="1">K2004/H2004</f>
        <v>10652.954808877928</v>
      </c>
      <c r="N2004">
        <f>COUNTIF(K:K,K2004)</f>
        <v>1</v>
      </c>
      <c r="O2004">
        <f ca="1">COUNTIF(M:M,M2004)</f>
        <v>1</v>
      </c>
    </row>
    <row r="2005" spans="1:15" x14ac:dyDescent="0.3">
      <c r="A2005">
        <v>3933</v>
      </c>
      <c r="B2005" t="s">
        <v>306</v>
      </c>
      <c r="C2005" t="s">
        <v>319</v>
      </c>
      <c r="D2005" t="s">
        <v>11</v>
      </c>
      <c r="E2005" s="8">
        <v>35716</v>
      </c>
      <c r="F2005" s="8">
        <v>43318</v>
      </c>
      <c r="G2005" s="3">
        <f ca="1">(TODAY()-E2005)/365</f>
        <v>23.610958904109587</v>
      </c>
      <c r="H2005" s="3">
        <f ca="1">(TODAY()-F2005)/365</f>
        <v>2.7835616438356166</v>
      </c>
      <c r="I2005" t="s">
        <v>10</v>
      </c>
      <c r="J2005">
        <f t="shared" si="31"/>
        <v>47338.2</v>
      </c>
      <c r="K2005">
        <v>47338.2</v>
      </c>
      <c r="L2005">
        <f>(F2005-E2005)/365</f>
        <v>20.827397260273973</v>
      </c>
      <c r="M2005">
        <f ca="1">K2005/H2005</f>
        <v>17006.341535433068</v>
      </c>
      <c r="N2005">
        <f>COUNTIF(K:K,K2005)</f>
        <v>1</v>
      </c>
      <c r="O2005">
        <f ca="1">COUNTIF(M:M,M2005)</f>
        <v>1</v>
      </c>
    </row>
    <row r="2006" spans="1:15" x14ac:dyDescent="0.3">
      <c r="A2006">
        <v>3472</v>
      </c>
      <c r="B2006" t="s">
        <v>720</v>
      </c>
      <c r="C2006" t="s">
        <v>727</v>
      </c>
      <c r="D2006" t="s">
        <v>11</v>
      </c>
      <c r="E2006" s="8">
        <v>34276</v>
      </c>
      <c r="F2006" s="8">
        <v>38648</v>
      </c>
      <c r="G2006" s="3">
        <f ca="1">(TODAY()-E2006)/365</f>
        <v>27.556164383561644</v>
      </c>
      <c r="H2006" s="3">
        <f ca="1">(TODAY()-F2006)/365</f>
        <v>15.578082191780823</v>
      </c>
      <c r="I2006" t="s">
        <v>10</v>
      </c>
      <c r="J2006">
        <f t="shared" si="31"/>
        <v>47328.32</v>
      </c>
      <c r="K2006">
        <v>47328.32</v>
      </c>
      <c r="L2006">
        <f>(F2006-E2006)/365</f>
        <v>11.978082191780821</v>
      </c>
      <c r="M2006">
        <f ca="1">K2006/H2006</f>
        <v>3038.1352092859652</v>
      </c>
      <c r="N2006">
        <f>COUNTIF(K:K,K2006)</f>
        <v>1</v>
      </c>
      <c r="O2006">
        <f ca="1">COUNTIF(M:M,M2006)</f>
        <v>1</v>
      </c>
    </row>
    <row r="2007" spans="1:15" x14ac:dyDescent="0.3">
      <c r="A2007">
        <v>3832</v>
      </c>
      <c r="B2007" t="s">
        <v>609</v>
      </c>
      <c r="C2007" t="s">
        <v>613</v>
      </c>
      <c r="D2007" t="s">
        <v>11</v>
      </c>
      <c r="E2007" s="8">
        <v>36776</v>
      </c>
      <c r="F2007" s="8">
        <v>43302</v>
      </c>
      <c r="G2007" s="3">
        <f ca="1">(TODAY()-E2007)/365</f>
        <v>20.706849315068492</v>
      </c>
      <c r="H2007" s="3">
        <f ca="1">(TODAY()-F2007)/365</f>
        <v>2.8273972602739725</v>
      </c>
      <c r="I2007" t="s">
        <v>10</v>
      </c>
      <c r="J2007">
        <f t="shared" si="31"/>
        <v>47263.54</v>
      </c>
      <c r="K2007">
        <v>47263.54</v>
      </c>
      <c r="L2007">
        <f>(F2007-E2007)/365</f>
        <v>17.87945205479452</v>
      </c>
      <c r="M2007">
        <f ca="1">K2007/H2007</f>
        <v>16716.271414728682</v>
      </c>
      <c r="N2007">
        <f>COUNTIF(K:K,K2007)</f>
        <v>1</v>
      </c>
      <c r="O2007">
        <f ca="1">COUNTIF(M:M,M2007)</f>
        <v>1</v>
      </c>
    </row>
    <row r="2008" spans="1:15" x14ac:dyDescent="0.3">
      <c r="A2008">
        <v>4067</v>
      </c>
      <c r="B2008" t="s">
        <v>564</v>
      </c>
      <c r="C2008" t="s">
        <v>25</v>
      </c>
      <c r="D2008" t="s">
        <v>11</v>
      </c>
      <c r="E2008" s="8">
        <v>31943</v>
      </c>
      <c r="F2008" s="8">
        <v>41821</v>
      </c>
      <c r="G2008" s="3">
        <f ca="1">(TODAY()-E2008)/365</f>
        <v>33.947945205479449</v>
      </c>
      <c r="H2008" s="3">
        <f ca="1">(TODAY()-F2008)/365</f>
        <v>6.8849315068493153</v>
      </c>
      <c r="I2008" t="s">
        <v>10</v>
      </c>
      <c r="J2008">
        <f t="shared" si="31"/>
        <v>47187.61</v>
      </c>
      <c r="K2008">
        <v>47187.61</v>
      </c>
      <c r="L2008">
        <f>(F2008-E2008)/365</f>
        <v>27.063013698630137</v>
      </c>
      <c r="M2008">
        <f ca="1">K2008/H2008</f>
        <v>6853.7515519299641</v>
      </c>
      <c r="N2008">
        <f>COUNTIF(K:K,K2008)</f>
        <v>3</v>
      </c>
      <c r="O2008">
        <f ca="1">COUNTIF(M:M,M2008)</f>
        <v>1</v>
      </c>
    </row>
    <row r="2009" spans="1:15" x14ac:dyDescent="0.3">
      <c r="A2009">
        <v>3969</v>
      </c>
      <c r="B2009" t="s">
        <v>564</v>
      </c>
      <c r="C2009" t="s">
        <v>25</v>
      </c>
      <c r="D2009" t="s">
        <v>11</v>
      </c>
      <c r="E2009" s="8">
        <v>31349</v>
      </c>
      <c r="F2009" s="8">
        <v>39302</v>
      </c>
      <c r="G2009" s="3">
        <f ca="1">(TODAY()-E2009)/365</f>
        <v>35.575342465753423</v>
      </c>
      <c r="H2009" s="3">
        <f ca="1">(TODAY()-F2009)/365</f>
        <v>13.786301369863013</v>
      </c>
      <c r="I2009" t="s">
        <v>10</v>
      </c>
      <c r="J2009">
        <f t="shared" si="31"/>
        <v>47187.61</v>
      </c>
      <c r="K2009">
        <v>47187.61</v>
      </c>
      <c r="L2009">
        <f>(F2009-E2009)/365</f>
        <v>21.789041095890411</v>
      </c>
      <c r="M2009">
        <f ca="1">K2009/H2009</f>
        <v>3422.7896760731323</v>
      </c>
      <c r="N2009">
        <f>COUNTIF(K:K,K2009)</f>
        <v>3</v>
      </c>
      <c r="O2009">
        <f ca="1">COUNTIF(M:M,M2009)</f>
        <v>1</v>
      </c>
    </row>
    <row r="2010" spans="1:15" x14ac:dyDescent="0.3">
      <c r="A2010">
        <v>3660</v>
      </c>
      <c r="B2010" t="s">
        <v>564</v>
      </c>
      <c r="C2010" t="s">
        <v>25</v>
      </c>
      <c r="D2010" t="s">
        <v>11</v>
      </c>
      <c r="E2010" s="8">
        <v>29801</v>
      </c>
      <c r="F2010" s="8">
        <v>35200</v>
      </c>
      <c r="G2010" s="3">
        <f ca="1">(TODAY()-E2010)/365</f>
        <v>39.816438356164383</v>
      </c>
      <c r="H2010" s="3">
        <f ca="1">(TODAY()-F2010)/365</f>
        <v>25.024657534246575</v>
      </c>
      <c r="I2010" t="s">
        <v>10</v>
      </c>
      <c r="J2010">
        <f t="shared" si="31"/>
        <v>47187.61</v>
      </c>
      <c r="K2010">
        <v>47187.61</v>
      </c>
      <c r="L2010">
        <f>(F2010-E2010)/365</f>
        <v>14.791780821917808</v>
      </c>
      <c r="M2010">
        <f ca="1">K2010/H2010</f>
        <v>1885.6445861615941</v>
      </c>
      <c r="N2010">
        <f>COUNTIF(K:K,K2010)</f>
        <v>3</v>
      </c>
      <c r="O2010">
        <f ca="1">COUNTIF(M:M,M2010)</f>
        <v>1</v>
      </c>
    </row>
    <row r="2011" spans="1:15" x14ac:dyDescent="0.3">
      <c r="A2011">
        <v>3025</v>
      </c>
      <c r="B2011" t="s">
        <v>709</v>
      </c>
      <c r="C2011" t="s">
        <v>522</v>
      </c>
      <c r="D2011" t="s">
        <v>11</v>
      </c>
      <c r="E2011" s="8">
        <v>41920</v>
      </c>
      <c r="F2011" s="8">
        <v>44298</v>
      </c>
      <c r="G2011" s="3">
        <f ca="1">(TODAY()-E2011)/365</f>
        <v>6.6136986301369864</v>
      </c>
      <c r="H2011" s="3">
        <f ca="1">(TODAY()-F2011)/365</f>
        <v>9.8630136986301367E-2</v>
      </c>
      <c r="I2011" t="s">
        <v>10</v>
      </c>
      <c r="J2011">
        <f t="shared" si="31"/>
        <v>47165</v>
      </c>
      <c r="K2011">
        <v>47165</v>
      </c>
      <c r="L2011">
        <f>(F2011-E2011)/365</f>
        <v>6.515068493150685</v>
      </c>
      <c r="M2011">
        <f ca="1">K2011/H2011</f>
        <v>478200.69444444444</v>
      </c>
      <c r="N2011">
        <f>COUNTIF(K:K,K2011)</f>
        <v>1</v>
      </c>
      <c r="O2011">
        <f ca="1">COUNTIF(M:M,M2011)</f>
        <v>1</v>
      </c>
    </row>
    <row r="2012" spans="1:15" x14ac:dyDescent="0.3">
      <c r="A2012">
        <v>4023</v>
      </c>
      <c r="B2012" t="s">
        <v>306</v>
      </c>
      <c r="C2012" t="s">
        <v>312</v>
      </c>
      <c r="D2012" t="s">
        <v>11</v>
      </c>
      <c r="E2012" s="8">
        <v>33870</v>
      </c>
      <c r="F2012" s="8">
        <v>42605</v>
      </c>
      <c r="G2012" s="3">
        <f ca="1">(TODAY()-E2012)/365</f>
        <v>28.668493150684931</v>
      </c>
      <c r="H2012" s="3">
        <f ca="1">(TODAY()-F2012)/365</f>
        <v>4.7369863013698632</v>
      </c>
      <c r="I2012" t="s">
        <v>10</v>
      </c>
      <c r="J2012">
        <f t="shared" si="31"/>
        <v>47138.57</v>
      </c>
      <c r="K2012">
        <v>47138.57</v>
      </c>
      <c r="L2012">
        <f>(F2012-E2012)/365</f>
        <v>23.931506849315067</v>
      </c>
      <c r="M2012">
        <f ca="1">K2012/H2012</f>
        <v>9951.1729612492763</v>
      </c>
      <c r="N2012">
        <f>COUNTIF(K:K,K2012)</f>
        <v>1</v>
      </c>
      <c r="O2012">
        <f ca="1">COUNTIF(M:M,M2012)</f>
        <v>1</v>
      </c>
    </row>
    <row r="2013" spans="1:15" x14ac:dyDescent="0.3">
      <c r="A2013">
        <v>2632</v>
      </c>
      <c r="B2013" t="s">
        <v>127</v>
      </c>
      <c r="C2013" t="s">
        <v>134</v>
      </c>
      <c r="D2013" t="s">
        <v>11</v>
      </c>
      <c r="E2013" s="8">
        <v>39084</v>
      </c>
      <c r="F2013" s="8">
        <v>40155</v>
      </c>
      <c r="G2013" s="3">
        <f ca="1">(TODAY()-E2013)/365</f>
        <v>14.383561643835616</v>
      </c>
      <c r="H2013" s="3">
        <f ca="1">(TODAY()-F2013)/365</f>
        <v>11.449315068493151</v>
      </c>
      <c r="I2013" t="s">
        <v>14</v>
      </c>
      <c r="J2013">
        <f t="shared" si="31"/>
        <v>47099.01</v>
      </c>
      <c r="K2013">
        <v>47099.01</v>
      </c>
      <c r="L2013">
        <f>(F2013-E2013)/365</f>
        <v>2.9342465753424656</v>
      </c>
      <c r="M2013">
        <f ca="1">K2013/H2013</f>
        <v>4113.6967336683419</v>
      </c>
      <c r="N2013">
        <f>COUNTIF(K:K,K2013)</f>
        <v>2</v>
      </c>
      <c r="O2013">
        <f ca="1">COUNTIF(M:M,M2013)</f>
        <v>1</v>
      </c>
    </row>
    <row r="2014" spans="1:15" x14ac:dyDescent="0.3">
      <c r="A2014">
        <v>3792</v>
      </c>
      <c r="B2014" t="s">
        <v>127</v>
      </c>
      <c r="C2014" t="s">
        <v>132</v>
      </c>
      <c r="D2014" t="s">
        <v>11</v>
      </c>
      <c r="E2014" s="8">
        <v>32717</v>
      </c>
      <c r="F2014" s="8">
        <v>38922</v>
      </c>
      <c r="G2014" s="3">
        <f ca="1">(TODAY()-E2014)/365</f>
        <v>31.827397260273973</v>
      </c>
      <c r="H2014" s="3">
        <f ca="1">(TODAY()-F2014)/365</f>
        <v>14.827397260273973</v>
      </c>
      <c r="I2014" t="s">
        <v>10</v>
      </c>
      <c r="J2014">
        <f t="shared" si="31"/>
        <v>47099.01</v>
      </c>
      <c r="K2014">
        <v>47099.01</v>
      </c>
      <c r="L2014">
        <f>(F2014-E2014)/365</f>
        <v>17</v>
      </c>
      <c r="M2014">
        <f ca="1">K2014/H2014</f>
        <v>3176.4853381374724</v>
      </c>
      <c r="N2014">
        <f>COUNTIF(K:K,K2014)</f>
        <v>2</v>
      </c>
      <c r="O2014">
        <f ca="1">COUNTIF(M:M,M2014)</f>
        <v>1</v>
      </c>
    </row>
    <row r="2015" spans="1:15" x14ac:dyDescent="0.3">
      <c r="A2015">
        <v>1730</v>
      </c>
      <c r="B2015" t="s">
        <v>504</v>
      </c>
      <c r="C2015" t="s">
        <v>484</v>
      </c>
      <c r="D2015" t="s">
        <v>11</v>
      </c>
      <c r="E2015" s="8">
        <v>39744</v>
      </c>
      <c r="F2015" s="8">
        <v>39744</v>
      </c>
      <c r="G2015" s="3">
        <f ca="1">(TODAY()-E2015)/365</f>
        <v>12.575342465753424</v>
      </c>
      <c r="H2015" s="3">
        <f ca="1">(TODAY()-F2015)/365</f>
        <v>12.575342465753424</v>
      </c>
      <c r="I2015" t="s">
        <v>10</v>
      </c>
      <c r="J2015">
        <f t="shared" si="31"/>
        <v>47054.49</v>
      </c>
      <c r="K2015">
        <v>47054.49</v>
      </c>
      <c r="L2015">
        <f>(F2015-E2015)/365</f>
        <v>0</v>
      </c>
      <c r="M2015">
        <f ca="1">K2015/H2015</f>
        <v>3741.8058496732024</v>
      </c>
      <c r="N2015">
        <f>COUNTIF(K:K,K2015)</f>
        <v>1</v>
      </c>
      <c r="O2015">
        <f ca="1">COUNTIF(M:M,M2015)</f>
        <v>1</v>
      </c>
    </row>
    <row r="2016" spans="1:15" x14ac:dyDescent="0.3">
      <c r="A2016">
        <v>3066</v>
      </c>
      <c r="B2016" t="s">
        <v>755</v>
      </c>
      <c r="C2016" t="s">
        <v>759</v>
      </c>
      <c r="D2016" t="s">
        <v>11</v>
      </c>
      <c r="E2016" s="8">
        <v>37091</v>
      </c>
      <c r="F2016" s="8">
        <v>39629</v>
      </c>
      <c r="G2016" s="3">
        <f ca="1">(TODAY()-E2016)/365</f>
        <v>19.843835616438355</v>
      </c>
      <c r="H2016" s="3">
        <f ca="1">(TODAY()-F2016)/365</f>
        <v>12.890410958904109</v>
      </c>
      <c r="I2016" t="s">
        <v>10</v>
      </c>
      <c r="J2016">
        <f t="shared" si="31"/>
        <v>47054.39</v>
      </c>
      <c r="K2016">
        <v>47054.39</v>
      </c>
      <c r="L2016">
        <f>(F2016-E2016)/365</f>
        <v>6.9534246575342467</v>
      </c>
      <c r="M2016">
        <f ca="1">K2016/H2016</f>
        <v>3650.3405632306058</v>
      </c>
      <c r="N2016">
        <f>COUNTIF(K:K,K2016)</f>
        <v>2</v>
      </c>
      <c r="O2016">
        <f ca="1">COUNTIF(M:M,M2016)</f>
        <v>1</v>
      </c>
    </row>
    <row r="2017" spans="1:15" x14ac:dyDescent="0.3">
      <c r="A2017">
        <v>1503</v>
      </c>
      <c r="B2017" t="s">
        <v>500</v>
      </c>
      <c r="C2017" t="s">
        <v>453</v>
      </c>
      <c r="D2017" t="s">
        <v>11</v>
      </c>
      <c r="E2017" s="8">
        <v>39622</v>
      </c>
      <c r="F2017" s="8">
        <v>39622</v>
      </c>
      <c r="G2017" s="3">
        <f ca="1">(TODAY()-E2017)/365</f>
        <v>12.90958904109589</v>
      </c>
      <c r="H2017" s="3">
        <f ca="1">(TODAY()-F2017)/365</f>
        <v>12.90958904109589</v>
      </c>
      <c r="I2017" t="s">
        <v>10</v>
      </c>
      <c r="J2017">
        <f t="shared" si="31"/>
        <v>47054.39</v>
      </c>
      <c r="K2017">
        <v>47054.39</v>
      </c>
      <c r="L2017">
        <f>(F2017-E2017)/365</f>
        <v>0</v>
      </c>
      <c r="M2017">
        <f ca="1">K2017/H2017</f>
        <v>3644.9177313242785</v>
      </c>
      <c r="N2017">
        <f>COUNTIF(K:K,K2017)</f>
        <v>2</v>
      </c>
      <c r="O2017">
        <f ca="1">COUNTIF(M:M,M2017)</f>
        <v>1</v>
      </c>
    </row>
    <row r="2018" spans="1:15" x14ac:dyDescent="0.3">
      <c r="A2018">
        <v>1601</v>
      </c>
      <c r="B2018" t="s">
        <v>352</v>
      </c>
      <c r="C2018" t="s">
        <v>355</v>
      </c>
      <c r="D2018" t="s">
        <v>11</v>
      </c>
      <c r="E2018" s="8">
        <v>42576</v>
      </c>
      <c r="F2018" s="8">
        <v>42576</v>
      </c>
      <c r="G2018" s="3">
        <f ca="1">(TODAY()-E2018)/365</f>
        <v>4.816438356164384</v>
      </c>
      <c r="H2018" s="3">
        <f ca="1">(TODAY()-F2018)/365</f>
        <v>4.816438356164384</v>
      </c>
      <c r="I2018" t="s">
        <v>10</v>
      </c>
      <c r="J2018">
        <f t="shared" si="31"/>
        <v>47053.33</v>
      </c>
      <c r="K2018">
        <v>47053.33</v>
      </c>
      <c r="L2018">
        <f>(F2018-E2018)/365</f>
        <v>0</v>
      </c>
      <c r="M2018">
        <f ca="1">K2018/H2018</f>
        <v>9769.3205062571105</v>
      </c>
      <c r="N2018">
        <f>COUNTIF(K:K,K2018)</f>
        <v>2</v>
      </c>
      <c r="O2018">
        <f ca="1">COUNTIF(M:M,M2018)</f>
        <v>1</v>
      </c>
    </row>
    <row r="2019" spans="1:15" x14ac:dyDescent="0.3">
      <c r="A2019">
        <v>1607</v>
      </c>
      <c r="B2019" t="s">
        <v>306</v>
      </c>
      <c r="C2019" t="s">
        <v>322</v>
      </c>
      <c r="D2019" t="s">
        <v>11</v>
      </c>
      <c r="E2019" s="8">
        <v>42282</v>
      </c>
      <c r="F2019" s="8">
        <v>42282</v>
      </c>
      <c r="G2019" s="3">
        <f ca="1">(TODAY()-E2019)/365</f>
        <v>5.6219178082191785</v>
      </c>
      <c r="H2019" s="3">
        <f ca="1">(TODAY()-F2019)/365</f>
        <v>5.6219178082191785</v>
      </c>
      <c r="I2019" t="s">
        <v>10</v>
      </c>
      <c r="J2019">
        <f t="shared" si="31"/>
        <v>47053.33</v>
      </c>
      <c r="K2019">
        <v>47053.33</v>
      </c>
      <c r="L2019">
        <f>(F2019-E2019)/365</f>
        <v>0</v>
      </c>
      <c r="M2019">
        <f ca="1">K2019/H2019</f>
        <v>8369.6225389863539</v>
      </c>
      <c r="N2019">
        <f>COUNTIF(K:K,K2019)</f>
        <v>2</v>
      </c>
      <c r="O2019">
        <f ca="1">COUNTIF(M:M,M2019)</f>
        <v>1</v>
      </c>
    </row>
    <row r="2020" spans="1:15" x14ac:dyDescent="0.3">
      <c r="A2020">
        <v>2489</v>
      </c>
      <c r="B2020" t="s">
        <v>306</v>
      </c>
      <c r="C2020" t="s">
        <v>319</v>
      </c>
      <c r="D2020" t="s">
        <v>11</v>
      </c>
      <c r="E2020" s="8">
        <v>42178</v>
      </c>
      <c r="F2020" s="8">
        <v>42912</v>
      </c>
      <c r="G2020" s="3">
        <f ca="1">(TODAY()-E2020)/365</f>
        <v>5.9068493150684933</v>
      </c>
      <c r="H2020" s="3">
        <f ca="1">(TODAY()-F2020)/365</f>
        <v>3.8958904109589043</v>
      </c>
      <c r="I2020" t="s">
        <v>10</v>
      </c>
      <c r="J2020">
        <f t="shared" si="31"/>
        <v>47052.98</v>
      </c>
      <c r="K2020">
        <v>47052.98</v>
      </c>
      <c r="L2020">
        <f>(F2020-E2020)/365</f>
        <v>2.010958904109589</v>
      </c>
      <c r="M2020">
        <f ca="1">K2020/H2020</f>
        <v>12077.593319268635</v>
      </c>
      <c r="N2020">
        <f>COUNTIF(K:K,K2020)</f>
        <v>1</v>
      </c>
      <c r="O2020">
        <f ca="1">COUNTIF(M:M,M2020)</f>
        <v>1</v>
      </c>
    </row>
    <row r="2021" spans="1:15" x14ac:dyDescent="0.3">
      <c r="A2021">
        <v>3505</v>
      </c>
      <c r="B2021" t="s">
        <v>161</v>
      </c>
      <c r="C2021" t="s">
        <v>165</v>
      </c>
      <c r="D2021" t="s">
        <v>11</v>
      </c>
      <c r="E2021" s="8">
        <v>38544</v>
      </c>
      <c r="F2021" s="8">
        <v>43085</v>
      </c>
      <c r="G2021" s="3">
        <f ca="1">(TODAY()-E2021)/365</f>
        <v>15.863013698630137</v>
      </c>
      <c r="H2021" s="3">
        <f ca="1">(TODAY()-F2021)/365</f>
        <v>3.4219178082191779</v>
      </c>
      <c r="I2021" t="s">
        <v>10</v>
      </c>
      <c r="J2021">
        <f t="shared" si="31"/>
        <v>47052.9</v>
      </c>
      <c r="K2021">
        <v>47052.9</v>
      </c>
      <c r="L2021">
        <f>(F2021-E2021)/365</f>
        <v>12.441095890410958</v>
      </c>
      <c r="M2021">
        <f ca="1">K2021/H2021</f>
        <v>13750.447157726183</v>
      </c>
      <c r="N2021">
        <f>COUNTIF(K:K,K2021)</f>
        <v>3</v>
      </c>
      <c r="O2021">
        <f ca="1">COUNTIF(M:M,M2021)</f>
        <v>1</v>
      </c>
    </row>
    <row r="2022" spans="1:15" x14ac:dyDescent="0.3">
      <c r="A2022">
        <v>2642</v>
      </c>
      <c r="B2022" t="s">
        <v>530</v>
      </c>
      <c r="C2022" t="s">
        <v>534</v>
      </c>
      <c r="D2022" t="s">
        <v>11</v>
      </c>
      <c r="E2022" s="8">
        <v>41981</v>
      </c>
      <c r="F2022" s="8">
        <v>43066</v>
      </c>
      <c r="G2022" s="3">
        <f ca="1">(TODAY()-E2022)/365</f>
        <v>6.4465753424657537</v>
      </c>
      <c r="H2022" s="3">
        <f ca="1">(TODAY()-F2022)/365</f>
        <v>3.473972602739726</v>
      </c>
      <c r="I2022" t="s">
        <v>14</v>
      </c>
      <c r="J2022">
        <f t="shared" si="31"/>
        <v>47052.9</v>
      </c>
      <c r="K2022">
        <v>47052.9</v>
      </c>
      <c r="L2022">
        <f>(F2022-E2022)/365</f>
        <v>2.9726027397260273</v>
      </c>
      <c r="M2022">
        <f ca="1">K2022/H2022</f>
        <v>13544.407334384859</v>
      </c>
      <c r="N2022">
        <f>COUNTIF(K:K,K2022)</f>
        <v>3</v>
      </c>
      <c r="O2022">
        <f ca="1">COUNTIF(M:M,M2022)</f>
        <v>1</v>
      </c>
    </row>
    <row r="2023" spans="1:15" x14ac:dyDescent="0.3">
      <c r="A2023">
        <v>2465</v>
      </c>
      <c r="B2023" t="s">
        <v>620</v>
      </c>
      <c r="C2023" t="s">
        <v>622</v>
      </c>
      <c r="D2023" t="s">
        <v>11</v>
      </c>
      <c r="E2023" s="8">
        <v>42255</v>
      </c>
      <c r="F2023" s="8">
        <v>42954</v>
      </c>
      <c r="G2023" s="3">
        <f ca="1">(TODAY()-E2023)/365</f>
        <v>5.6958904109589037</v>
      </c>
      <c r="H2023" s="3">
        <f ca="1">(TODAY()-F2023)/365</f>
        <v>3.7808219178082192</v>
      </c>
      <c r="I2023" t="s">
        <v>10</v>
      </c>
      <c r="J2023">
        <f t="shared" si="31"/>
        <v>47052.9</v>
      </c>
      <c r="K2023">
        <v>47052.9</v>
      </c>
      <c r="L2023">
        <f>(F2023-E2023)/365</f>
        <v>1.9150684931506849</v>
      </c>
      <c r="M2023">
        <f ca="1">K2023/H2023</f>
        <v>12445.151086956523</v>
      </c>
      <c r="N2023">
        <f>COUNTIF(K:K,K2023)</f>
        <v>3</v>
      </c>
      <c r="O2023">
        <f ca="1">COUNTIF(M:M,M2023)</f>
        <v>1</v>
      </c>
    </row>
    <row r="2024" spans="1:15" x14ac:dyDescent="0.3">
      <c r="A2024">
        <v>1626</v>
      </c>
      <c r="B2024" t="s">
        <v>306</v>
      </c>
      <c r="C2024" t="s">
        <v>137</v>
      </c>
      <c r="D2024" t="s">
        <v>11</v>
      </c>
      <c r="E2024" s="8">
        <v>44142</v>
      </c>
      <c r="F2024" s="8">
        <v>44142</v>
      </c>
      <c r="G2024" s="3">
        <f ca="1">(TODAY()-E2024)/365</f>
        <v>0.52602739726027392</v>
      </c>
      <c r="H2024" s="3">
        <f ca="1">(TODAY()-F2024)/365</f>
        <v>0.52602739726027392</v>
      </c>
      <c r="I2024" t="s">
        <v>14</v>
      </c>
      <c r="J2024">
        <f t="shared" si="31"/>
        <v>47000</v>
      </c>
      <c r="K2024">
        <v>47000</v>
      </c>
      <c r="L2024">
        <f>(F2024-E2024)/365</f>
        <v>0</v>
      </c>
      <c r="M2024">
        <f ca="1">K2024/H2024</f>
        <v>89348.958333333343</v>
      </c>
      <c r="N2024">
        <f>COUNTIF(K:K,K2024)</f>
        <v>1</v>
      </c>
      <c r="O2024">
        <f ca="1">COUNTIF(M:M,M2024)</f>
        <v>1</v>
      </c>
    </row>
    <row r="2025" spans="1:15" x14ac:dyDescent="0.3">
      <c r="A2025">
        <v>1370</v>
      </c>
      <c r="B2025" t="s">
        <v>516</v>
      </c>
      <c r="C2025" t="s">
        <v>484</v>
      </c>
      <c r="D2025" t="s">
        <v>11</v>
      </c>
      <c r="E2025" s="8">
        <v>44296</v>
      </c>
      <c r="F2025" s="8">
        <v>44296</v>
      </c>
      <c r="G2025" s="3">
        <f ca="1">(TODAY()-E2025)/365</f>
        <v>0.10410958904109589</v>
      </c>
      <c r="H2025" s="3">
        <f ca="1">(TODAY()-F2025)/365</f>
        <v>0.10410958904109589</v>
      </c>
      <c r="I2025" t="s">
        <v>10</v>
      </c>
      <c r="J2025">
        <f t="shared" si="31"/>
        <v>46925.75</v>
      </c>
      <c r="K2025">
        <v>46925.75</v>
      </c>
      <c r="L2025">
        <f>(F2025-E2025)/365</f>
        <v>0</v>
      </c>
      <c r="M2025">
        <f ca="1">K2025/H2025</f>
        <v>450734.17763157893</v>
      </c>
      <c r="N2025">
        <f>COUNTIF(K:K,K2025)</f>
        <v>3</v>
      </c>
      <c r="O2025">
        <f ca="1">COUNTIF(M:M,M2025)</f>
        <v>1</v>
      </c>
    </row>
    <row r="2026" spans="1:15" x14ac:dyDescent="0.3">
      <c r="A2026">
        <v>1451</v>
      </c>
      <c r="B2026" t="s">
        <v>233</v>
      </c>
      <c r="C2026" t="s">
        <v>154</v>
      </c>
      <c r="D2026" t="s">
        <v>37</v>
      </c>
      <c r="E2026" s="8">
        <v>44100</v>
      </c>
      <c r="F2026" s="8">
        <v>44100</v>
      </c>
      <c r="G2026" s="3">
        <f ca="1">(TODAY()-E2026)/365</f>
        <v>0.64109589041095894</v>
      </c>
      <c r="H2026" s="3">
        <f ca="1">(TODAY()-F2026)/365</f>
        <v>0.64109589041095894</v>
      </c>
      <c r="I2026" t="s">
        <v>14</v>
      </c>
      <c r="J2026">
        <f t="shared" si="31"/>
        <v>46925.75</v>
      </c>
      <c r="K2026">
        <v>46925.75</v>
      </c>
      <c r="L2026">
        <f>(F2026-E2026)/365</f>
        <v>0</v>
      </c>
      <c r="M2026">
        <f ca="1">K2026/H2026</f>
        <v>73196.1485042735</v>
      </c>
      <c r="N2026">
        <f>COUNTIF(K:K,K2026)</f>
        <v>3</v>
      </c>
      <c r="O2026">
        <f ca="1">COUNTIF(M:M,M2026)</f>
        <v>1</v>
      </c>
    </row>
    <row r="2027" spans="1:15" x14ac:dyDescent="0.3">
      <c r="A2027">
        <v>3740</v>
      </c>
      <c r="B2027" t="s">
        <v>306</v>
      </c>
      <c r="C2027" t="s">
        <v>315</v>
      </c>
      <c r="D2027" t="s">
        <v>11</v>
      </c>
      <c r="E2027" s="8">
        <v>37917</v>
      </c>
      <c r="F2027" s="8">
        <v>43834</v>
      </c>
      <c r="G2027" s="3">
        <f ca="1">(TODAY()-E2027)/365</f>
        <v>17.580821917808219</v>
      </c>
      <c r="H2027" s="3">
        <f ca="1">(TODAY()-F2027)/365</f>
        <v>1.3698630136986301</v>
      </c>
      <c r="I2027" t="s">
        <v>10</v>
      </c>
      <c r="J2027">
        <f t="shared" si="31"/>
        <v>46925.75</v>
      </c>
      <c r="K2027">
        <v>46925.75</v>
      </c>
      <c r="L2027">
        <f>(F2027-E2027)/365</f>
        <v>16.210958904109589</v>
      </c>
      <c r="M2027">
        <f ca="1">K2027/H2027</f>
        <v>34255.797500000001</v>
      </c>
      <c r="N2027">
        <f>COUNTIF(K:K,K2027)</f>
        <v>3</v>
      </c>
      <c r="O2027">
        <f ca="1">COUNTIF(M:M,M2027)</f>
        <v>1</v>
      </c>
    </row>
    <row r="2028" spans="1:15" x14ac:dyDescent="0.3">
      <c r="A2028">
        <v>2290</v>
      </c>
      <c r="B2028" t="s">
        <v>178</v>
      </c>
      <c r="C2028" t="s">
        <v>154</v>
      </c>
      <c r="D2028" t="s">
        <v>11</v>
      </c>
      <c r="E2028" s="8">
        <v>43736</v>
      </c>
      <c r="F2028" s="8">
        <v>44030</v>
      </c>
      <c r="G2028" s="3">
        <f ca="1">(TODAY()-E2028)/365</f>
        <v>1.6383561643835616</v>
      </c>
      <c r="H2028" s="3">
        <f ca="1">(TODAY()-F2028)/365</f>
        <v>0.83287671232876714</v>
      </c>
      <c r="I2028" t="s">
        <v>14</v>
      </c>
      <c r="J2028">
        <f t="shared" si="31"/>
        <v>46925</v>
      </c>
      <c r="K2028">
        <v>46925</v>
      </c>
      <c r="L2028">
        <f>(F2028-E2028)/365</f>
        <v>0.80547945205479454</v>
      </c>
      <c r="M2028">
        <f ca="1">K2028/H2028</f>
        <v>56340.871710526313</v>
      </c>
      <c r="N2028">
        <f>COUNTIF(K:K,K2028)</f>
        <v>2</v>
      </c>
      <c r="O2028">
        <f ca="1">COUNTIF(M:M,M2028)</f>
        <v>1</v>
      </c>
    </row>
    <row r="2029" spans="1:15" x14ac:dyDescent="0.3">
      <c r="A2029">
        <v>3721</v>
      </c>
      <c r="B2029" t="s">
        <v>306</v>
      </c>
      <c r="C2029" t="s">
        <v>315</v>
      </c>
      <c r="D2029" t="s">
        <v>11</v>
      </c>
      <c r="E2029" s="8">
        <v>38159</v>
      </c>
      <c r="F2029" s="8">
        <v>43960</v>
      </c>
      <c r="G2029" s="3">
        <f ca="1">(TODAY()-E2029)/365</f>
        <v>16.917808219178081</v>
      </c>
      <c r="H2029" s="3">
        <f ca="1">(TODAY()-F2029)/365</f>
        <v>1.0246575342465754</v>
      </c>
      <c r="I2029" t="s">
        <v>10</v>
      </c>
      <c r="J2029">
        <f t="shared" si="31"/>
        <v>46925</v>
      </c>
      <c r="K2029">
        <v>46925</v>
      </c>
      <c r="L2029">
        <f>(F2029-E2029)/365</f>
        <v>15.893150684931507</v>
      </c>
      <c r="M2029">
        <f ca="1">K2029/H2029</f>
        <v>45795.788770053477</v>
      </c>
      <c r="N2029">
        <f>COUNTIF(K:K,K2029)</f>
        <v>2</v>
      </c>
      <c r="O2029">
        <f ca="1">COUNTIF(M:M,M2029)</f>
        <v>1</v>
      </c>
    </row>
    <row r="2030" spans="1:15" x14ac:dyDescent="0.3">
      <c r="A2030">
        <v>1518</v>
      </c>
      <c r="B2030" t="s">
        <v>483</v>
      </c>
      <c r="C2030" t="s">
        <v>484</v>
      </c>
      <c r="D2030" t="s">
        <v>11</v>
      </c>
      <c r="E2030" s="8">
        <v>43596</v>
      </c>
      <c r="F2030" s="8">
        <v>43596</v>
      </c>
      <c r="G2030" s="3">
        <f ca="1">(TODAY()-E2030)/365</f>
        <v>2.021917808219178</v>
      </c>
      <c r="H2030" s="3">
        <f ca="1">(TODAY()-F2030)/365</f>
        <v>2.021917808219178</v>
      </c>
      <c r="I2030" t="s">
        <v>10</v>
      </c>
      <c r="J2030">
        <f t="shared" si="31"/>
        <v>46920</v>
      </c>
      <c r="K2030">
        <v>46920</v>
      </c>
      <c r="L2030">
        <f>(F2030-E2030)/365</f>
        <v>0</v>
      </c>
      <c r="M2030">
        <f ca="1">K2030/H2030</f>
        <v>23205.691056910571</v>
      </c>
      <c r="N2030">
        <f>COUNTIF(K:K,K2030)</f>
        <v>2</v>
      </c>
      <c r="O2030">
        <f ca="1">COUNTIF(M:M,M2030)</f>
        <v>1</v>
      </c>
    </row>
    <row r="2031" spans="1:15" x14ac:dyDescent="0.3">
      <c r="A2031">
        <v>3671</v>
      </c>
      <c r="B2031" t="s">
        <v>746</v>
      </c>
      <c r="C2031" t="s">
        <v>601</v>
      </c>
      <c r="D2031" t="s">
        <v>11</v>
      </c>
      <c r="E2031" s="8">
        <v>31952</v>
      </c>
      <c r="F2031" s="8">
        <v>37417</v>
      </c>
      <c r="G2031" s="3">
        <f ca="1">(TODAY()-E2031)/365</f>
        <v>33.923287671232877</v>
      </c>
      <c r="H2031" s="3">
        <f ca="1">(TODAY()-F2031)/365</f>
        <v>18.950684931506849</v>
      </c>
      <c r="I2031" t="s">
        <v>10</v>
      </c>
      <c r="J2031">
        <f t="shared" si="31"/>
        <v>46920</v>
      </c>
      <c r="K2031">
        <v>46920</v>
      </c>
      <c r="L2031">
        <f>(F2031-E2031)/365</f>
        <v>14.972602739726028</v>
      </c>
      <c r="M2031">
        <f ca="1">K2031/H2031</f>
        <v>2475.8999566285961</v>
      </c>
      <c r="N2031">
        <f>COUNTIF(K:K,K2031)</f>
        <v>2</v>
      </c>
      <c r="O2031">
        <f ca="1">COUNTIF(M:M,M2031)</f>
        <v>1</v>
      </c>
    </row>
    <row r="2032" spans="1:15" x14ac:dyDescent="0.3">
      <c r="A2032">
        <v>3060</v>
      </c>
      <c r="B2032" t="s">
        <v>233</v>
      </c>
      <c r="C2032" t="s">
        <v>234</v>
      </c>
      <c r="D2032" t="s">
        <v>11</v>
      </c>
      <c r="E2032" s="8">
        <v>40553</v>
      </c>
      <c r="F2032" s="8">
        <v>43073</v>
      </c>
      <c r="G2032" s="3">
        <f ca="1">(TODAY()-E2032)/365</f>
        <v>10.358904109589041</v>
      </c>
      <c r="H2032" s="3">
        <f ca="1">(TODAY()-F2032)/365</f>
        <v>3.4547945205479453</v>
      </c>
      <c r="I2032" t="s">
        <v>10</v>
      </c>
      <c r="J2032">
        <f t="shared" si="31"/>
        <v>46829</v>
      </c>
      <c r="K2032">
        <v>46829</v>
      </c>
      <c r="L2032">
        <f>(F2032-E2032)/365</f>
        <v>6.904109589041096</v>
      </c>
      <c r="M2032">
        <f ca="1">K2032/H2032</f>
        <v>13554.785884218873</v>
      </c>
      <c r="N2032">
        <f>COUNTIF(K:K,K2032)</f>
        <v>9</v>
      </c>
      <c r="O2032">
        <f ca="1">COUNTIF(M:M,M2032)</f>
        <v>1</v>
      </c>
    </row>
    <row r="2033" spans="1:15" x14ac:dyDescent="0.3">
      <c r="A2033">
        <v>2272</v>
      </c>
      <c r="B2033" t="s">
        <v>233</v>
      </c>
      <c r="C2033" t="s">
        <v>234</v>
      </c>
      <c r="D2033" t="s">
        <v>11</v>
      </c>
      <c r="E2033" s="8">
        <v>42667</v>
      </c>
      <c r="F2033" s="8">
        <v>42931</v>
      </c>
      <c r="G2033" s="3">
        <f ca="1">(TODAY()-E2033)/365</f>
        <v>4.5671232876712331</v>
      </c>
      <c r="H2033" s="3">
        <f ca="1">(TODAY()-F2033)/365</f>
        <v>3.8438356164383563</v>
      </c>
      <c r="I2033" t="s">
        <v>10</v>
      </c>
      <c r="J2033">
        <f t="shared" si="31"/>
        <v>46829</v>
      </c>
      <c r="K2033">
        <v>46829</v>
      </c>
      <c r="L2033">
        <f>(F2033-E2033)/365</f>
        <v>0.72328767123287674</v>
      </c>
      <c r="M2033">
        <f ca="1">K2033/H2033</f>
        <v>12182.883107626514</v>
      </c>
      <c r="N2033">
        <f>COUNTIF(K:K,K2033)</f>
        <v>9</v>
      </c>
      <c r="O2033">
        <f ca="1">COUNTIF(M:M,M2033)</f>
        <v>1</v>
      </c>
    </row>
    <row r="2034" spans="1:15" x14ac:dyDescent="0.3">
      <c r="A2034">
        <v>987</v>
      </c>
      <c r="B2034" t="s">
        <v>233</v>
      </c>
      <c r="C2034" t="s">
        <v>234</v>
      </c>
      <c r="D2034" t="s">
        <v>11</v>
      </c>
      <c r="E2034" s="8">
        <v>42653</v>
      </c>
      <c r="F2034" s="8">
        <v>42653</v>
      </c>
      <c r="G2034" s="3">
        <f ca="1">(TODAY()-E2034)/365</f>
        <v>4.6054794520547944</v>
      </c>
      <c r="H2034" s="3">
        <f ca="1">(TODAY()-F2034)/365</f>
        <v>4.6054794520547944</v>
      </c>
      <c r="I2034" t="s">
        <v>10</v>
      </c>
      <c r="J2034">
        <f t="shared" si="31"/>
        <v>46829</v>
      </c>
      <c r="K2034">
        <v>46829</v>
      </c>
      <c r="L2034">
        <f>(F2034-E2034)/365</f>
        <v>0</v>
      </c>
      <c r="M2034">
        <f ca="1">K2034/H2034</f>
        <v>10168.105294467579</v>
      </c>
      <c r="N2034">
        <f>COUNTIF(K:K,K2034)</f>
        <v>9</v>
      </c>
      <c r="O2034">
        <f ca="1">COUNTIF(M:M,M2034)</f>
        <v>6</v>
      </c>
    </row>
    <row r="2035" spans="1:15" x14ac:dyDescent="0.3">
      <c r="A2035">
        <v>988</v>
      </c>
      <c r="B2035" t="s">
        <v>233</v>
      </c>
      <c r="C2035" t="s">
        <v>234</v>
      </c>
      <c r="D2035" t="s">
        <v>11</v>
      </c>
      <c r="E2035" s="8">
        <v>42653</v>
      </c>
      <c r="F2035" s="8">
        <v>42653</v>
      </c>
      <c r="G2035" s="3">
        <f ca="1">(TODAY()-E2035)/365</f>
        <v>4.6054794520547944</v>
      </c>
      <c r="H2035" s="3">
        <f ca="1">(TODAY()-F2035)/365</f>
        <v>4.6054794520547944</v>
      </c>
      <c r="I2035" t="s">
        <v>10</v>
      </c>
      <c r="J2035">
        <f t="shared" si="31"/>
        <v>46829</v>
      </c>
      <c r="K2035">
        <v>46829</v>
      </c>
      <c r="L2035">
        <f>(F2035-E2035)/365</f>
        <v>0</v>
      </c>
      <c r="M2035">
        <f ca="1">K2035/H2035</f>
        <v>10168.105294467579</v>
      </c>
      <c r="N2035">
        <f>COUNTIF(K:K,K2035)</f>
        <v>9</v>
      </c>
      <c r="O2035">
        <f ca="1">COUNTIF(M:M,M2035)</f>
        <v>6</v>
      </c>
    </row>
    <row r="2036" spans="1:15" x14ac:dyDescent="0.3">
      <c r="A2036">
        <v>989</v>
      </c>
      <c r="B2036" t="s">
        <v>233</v>
      </c>
      <c r="C2036" t="s">
        <v>234</v>
      </c>
      <c r="D2036" t="s">
        <v>11</v>
      </c>
      <c r="E2036" s="8">
        <v>42653</v>
      </c>
      <c r="F2036" s="8">
        <v>42653</v>
      </c>
      <c r="G2036" s="3">
        <f ca="1">(TODAY()-E2036)/365</f>
        <v>4.6054794520547944</v>
      </c>
      <c r="H2036" s="3">
        <f ca="1">(TODAY()-F2036)/365</f>
        <v>4.6054794520547944</v>
      </c>
      <c r="I2036" t="s">
        <v>10</v>
      </c>
      <c r="J2036">
        <f t="shared" si="31"/>
        <v>46829</v>
      </c>
      <c r="K2036">
        <v>46829</v>
      </c>
      <c r="L2036">
        <f>(F2036-E2036)/365</f>
        <v>0</v>
      </c>
      <c r="M2036">
        <f ca="1">K2036/H2036</f>
        <v>10168.105294467579</v>
      </c>
      <c r="N2036">
        <f>COUNTIF(K:K,K2036)</f>
        <v>9</v>
      </c>
      <c r="O2036">
        <f ca="1">COUNTIF(M:M,M2036)</f>
        <v>6</v>
      </c>
    </row>
    <row r="2037" spans="1:15" x14ac:dyDescent="0.3">
      <c r="A2037">
        <v>990</v>
      </c>
      <c r="B2037" t="s">
        <v>233</v>
      </c>
      <c r="C2037" t="s">
        <v>234</v>
      </c>
      <c r="D2037" t="s">
        <v>11</v>
      </c>
      <c r="E2037" s="8">
        <v>42653</v>
      </c>
      <c r="F2037" s="8">
        <v>42653</v>
      </c>
      <c r="G2037" s="3">
        <f ca="1">(TODAY()-E2037)/365</f>
        <v>4.6054794520547944</v>
      </c>
      <c r="H2037" s="3">
        <f ca="1">(TODAY()-F2037)/365</f>
        <v>4.6054794520547944</v>
      </c>
      <c r="I2037" t="s">
        <v>10</v>
      </c>
      <c r="J2037">
        <f t="shared" si="31"/>
        <v>46829</v>
      </c>
      <c r="K2037">
        <v>46829</v>
      </c>
      <c r="L2037">
        <f>(F2037-E2037)/365</f>
        <v>0</v>
      </c>
      <c r="M2037">
        <f ca="1">K2037/H2037</f>
        <v>10168.105294467579</v>
      </c>
      <c r="N2037">
        <f>COUNTIF(K:K,K2037)</f>
        <v>9</v>
      </c>
      <c r="O2037">
        <f ca="1">COUNTIF(M:M,M2037)</f>
        <v>6</v>
      </c>
    </row>
    <row r="2038" spans="1:15" x14ac:dyDescent="0.3">
      <c r="A2038">
        <v>991</v>
      </c>
      <c r="B2038" t="s">
        <v>233</v>
      </c>
      <c r="C2038" t="s">
        <v>234</v>
      </c>
      <c r="D2038" t="s">
        <v>11</v>
      </c>
      <c r="E2038" s="8">
        <v>42653</v>
      </c>
      <c r="F2038" s="8">
        <v>42653</v>
      </c>
      <c r="G2038" s="3">
        <f ca="1">(TODAY()-E2038)/365</f>
        <v>4.6054794520547944</v>
      </c>
      <c r="H2038" s="3">
        <f ca="1">(TODAY()-F2038)/365</f>
        <v>4.6054794520547944</v>
      </c>
      <c r="I2038" t="s">
        <v>10</v>
      </c>
      <c r="J2038">
        <f t="shared" si="31"/>
        <v>46829</v>
      </c>
      <c r="K2038">
        <v>46829</v>
      </c>
      <c r="L2038">
        <f>(F2038-E2038)/365</f>
        <v>0</v>
      </c>
      <c r="M2038">
        <f ca="1">K2038/H2038</f>
        <v>10168.105294467579</v>
      </c>
      <c r="N2038">
        <f>COUNTIF(K:K,K2038)</f>
        <v>9</v>
      </c>
      <c r="O2038">
        <f ca="1">COUNTIF(M:M,M2038)</f>
        <v>6</v>
      </c>
    </row>
    <row r="2039" spans="1:15" x14ac:dyDescent="0.3">
      <c r="A2039">
        <v>2680</v>
      </c>
      <c r="B2039" t="s">
        <v>233</v>
      </c>
      <c r="C2039" t="s">
        <v>234</v>
      </c>
      <c r="D2039" t="s">
        <v>11</v>
      </c>
      <c r="E2039" s="8">
        <v>41477</v>
      </c>
      <c r="F2039" s="8">
        <v>42653</v>
      </c>
      <c r="G2039" s="3">
        <f ca="1">(TODAY()-E2039)/365</f>
        <v>7.8273972602739725</v>
      </c>
      <c r="H2039" s="3">
        <f ca="1">(TODAY()-F2039)/365</f>
        <v>4.6054794520547944</v>
      </c>
      <c r="I2039" t="s">
        <v>10</v>
      </c>
      <c r="J2039">
        <f t="shared" si="31"/>
        <v>46829</v>
      </c>
      <c r="K2039">
        <v>46829</v>
      </c>
      <c r="L2039">
        <f>(F2039-E2039)/365</f>
        <v>3.2219178082191782</v>
      </c>
      <c r="M2039">
        <f ca="1">K2039/H2039</f>
        <v>10168.105294467579</v>
      </c>
      <c r="N2039">
        <f>COUNTIF(K:K,K2039)</f>
        <v>9</v>
      </c>
      <c r="O2039">
        <f ca="1">COUNTIF(M:M,M2039)</f>
        <v>6</v>
      </c>
    </row>
    <row r="2040" spans="1:15" x14ac:dyDescent="0.3">
      <c r="A2040">
        <v>2801</v>
      </c>
      <c r="B2040" t="s">
        <v>233</v>
      </c>
      <c r="C2040" t="s">
        <v>234</v>
      </c>
      <c r="D2040" t="s">
        <v>11</v>
      </c>
      <c r="E2040" s="8">
        <v>40763</v>
      </c>
      <c r="F2040" s="8">
        <v>42310</v>
      </c>
      <c r="G2040" s="3">
        <f ca="1">(TODAY()-E2040)/365</f>
        <v>9.7835616438356166</v>
      </c>
      <c r="H2040" s="3">
        <f ca="1">(TODAY()-F2040)/365</f>
        <v>5.5452054794520551</v>
      </c>
      <c r="I2040" t="s">
        <v>10</v>
      </c>
      <c r="J2040">
        <f t="shared" si="31"/>
        <v>46829</v>
      </c>
      <c r="K2040">
        <v>46829</v>
      </c>
      <c r="L2040">
        <f>(F2040-E2040)/365</f>
        <v>4.2383561643835614</v>
      </c>
      <c r="M2040">
        <f ca="1">K2040/H2040</f>
        <v>8444.9530632411061</v>
      </c>
      <c r="N2040">
        <f>COUNTIF(K:K,K2040)</f>
        <v>9</v>
      </c>
      <c r="O2040">
        <f ca="1">COUNTIF(M:M,M2040)</f>
        <v>1</v>
      </c>
    </row>
    <row r="2041" spans="1:15" x14ac:dyDescent="0.3">
      <c r="A2041">
        <v>2687</v>
      </c>
      <c r="B2041" t="s">
        <v>521</v>
      </c>
      <c r="C2041" t="s">
        <v>522</v>
      </c>
      <c r="D2041" t="s">
        <v>11</v>
      </c>
      <c r="E2041" s="8">
        <v>42682</v>
      </c>
      <c r="F2041" s="8">
        <v>43879</v>
      </c>
      <c r="G2041" s="3">
        <f ca="1">(TODAY()-E2041)/365</f>
        <v>4.5260273972602736</v>
      </c>
      <c r="H2041" s="3">
        <f ca="1">(TODAY()-F2041)/365</f>
        <v>1.2465753424657535</v>
      </c>
      <c r="I2041" t="s">
        <v>10</v>
      </c>
      <c r="J2041">
        <f t="shared" si="31"/>
        <v>46799.64</v>
      </c>
      <c r="K2041">
        <v>46799.64</v>
      </c>
      <c r="L2041">
        <f>(F2041-E2041)/365</f>
        <v>3.2794520547945205</v>
      </c>
      <c r="M2041">
        <f ca="1">K2041/H2041</f>
        <v>37542.568351648348</v>
      </c>
      <c r="N2041">
        <f>COUNTIF(K:K,K2041)</f>
        <v>1</v>
      </c>
      <c r="O2041">
        <f ca="1">COUNTIF(M:M,M2041)</f>
        <v>1</v>
      </c>
    </row>
    <row r="2042" spans="1:15" x14ac:dyDescent="0.3">
      <c r="A2042">
        <v>3067</v>
      </c>
      <c r="B2042" t="s">
        <v>506</v>
      </c>
      <c r="C2042" t="s">
        <v>508</v>
      </c>
      <c r="D2042" t="s">
        <v>11</v>
      </c>
      <c r="E2042" s="8">
        <v>38937</v>
      </c>
      <c r="F2042" s="8">
        <v>41478</v>
      </c>
      <c r="G2042" s="3">
        <f ca="1">(TODAY()-E2042)/365</f>
        <v>14.786301369863013</v>
      </c>
      <c r="H2042" s="3">
        <f ca="1">(TODAY()-F2042)/365</f>
        <v>7.8246575342465752</v>
      </c>
      <c r="I2042" t="s">
        <v>14</v>
      </c>
      <c r="J2042">
        <f t="shared" si="31"/>
        <v>46699.62</v>
      </c>
      <c r="K2042">
        <v>46699.62</v>
      </c>
      <c r="L2042">
        <f>(F2042-E2042)/365</f>
        <v>6.9616438356164387</v>
      </c>
      <c r="M2042">
        <f ca="1">K2042/H2042</f>
        <v>5968.2637605042019</v>
      </c>
      <c r="N2042">
        <f>COUNTIF(K:K,K2042)</f>
        <v>3</v>
      </c>
      <c r="O2042">
        <f ca="1">COUNTIF(M:M,M2042)</f>
        <v>1</v>
      </c>
    </row>
    <row r="2043" spans="1:15" x14ac:dyDescent="0.3">
      <c r="A2043">
        <v>1442</v>
      </c>
      <c r="B2043" t="s">
        <v>423</v>
      </c>
      <c r="C2043" t="s">
        <v>427</v>
      </c>
      <c r="D2043" t="s">
        <v>11</v>
      </c>
      <c r="E2043" s="8">
        <v>39538</v>
      </c>
      <c r="F2043" s="8">
        <v>39538</v>
      </c>
      <c r="G2043" s="3">
        <f ca="1">(TODAY()-E2043)/365</f>
        <v>13.139726027397261</v>
      </c>
      <c r="H2043" s="3">
        <f ca="1">(TODAY()-F2043)/365</f>
        <v>13.139726027397261</v>
      </c>
      <c r="I2043" t="s">
        <v>14</v>
      </c>
      <c r="J2043">
        <f t="shared" si="31"/>
        <v>46699.62</v>
      </c>
      <c r="K2043">
        <v>46699.62</v>
      </c>
      <c r="L2043">
        <f>(F2043-E2043)/365</f>
        <v>0</v>
      </c>
      <c r="M2043">
        <f ca="1">K2043/H2043</f>
        <v>3554.0786697247709</v>
      </c>
      <c r="N2043">
        <f>COUNTIF(K:K,K2043)</f>
        <v>3</v>
      </c>
      <c r="O2043">
        <f ca="1">COUNTIF(M:M,M2043)</f>
        <v>1</v>
      </c>
    </row>
    <row r="2044" spans="1:15" x14ac:dyDescent="0.3">
      <c r="A2044">
        <v>1441</v>
      </c>
      <c r="B2044" t="s">
        <v>423</v>
      </c>
      <c r="C2044" t="s">
        <v>427</v>
      </c>
      <c r="D2044" t="s">
        <v>11</v>
      </c>
      <c r="E2044" s="8">
        <v>39363</v>
      </c>
      <c r="F2044" s="8">
        <v>39363</v>
      </c>
      <c r="G2044" s="3">
        <f ca="1">(TODAY()-E2044)/365</f>
        <v>13.61917808219178</v>
      </c>
      <c r="H2044" s="3">
        <f ca="1">(TODAY()-F2044)/365</f>
        <v>13.61917808219178</v>
      </c>
      <c r="I2044" t="s">
        <v>14</v>
      </c>
      <c r="J2044">
        <f t="shared" si="31"/>
        <v>46699.62</v>
      </c>
      <c r="K2044">
        <v>46699.62</v>
      </c>
      <c r="L2044">
        <f>(F2044-E2044)/365</f>
        <v>0</v>
      </c>
      <c r="M2044">
        <f ca="1">K2044/H2044</f>
        <v>3428.960229330115</v>
      </c>
      <c r="N2044">
        <f>COUNTIF(K:K,K2044)</f>
        <v>3</v>
      </c>
      <c r="O2044">
        <f ca="1">COUNTIF(M:M,M2044)</f>
        <v>1</v>
      </c>
    </row>
    <row r="2045" spans="1:15" x14ac:dyDescent="0.3">
      <c r="A2045">
        <v>3003</v>
      </c>
      <c r="B2045" t="s">
        <v>753</v>
      </c>
      <c r="C2045" t="s">
        <v>599</v>
      </c>
      <c r="D2045" t="s">
        <v>11</v>
      </c>
      <c r="E2045" s="8">
        <v>41387</v>
      </c>
      <c r="F2045" s="8">
        <v>43647</v>
      </c>
      <c r="G2045" s="3">
        <f ca="1">(TODAY()-E2045)/365</f>
        <v>8.0739726027397261</v>
      </c>
      <c r="H2045" s="3">
        <f ca="1">(TODAY()-F2045)/365</f>
        <v>1.8821917808219177</v>
      </c>
      <c r="I2045" t="s">
        <v>10</v>
      </c>
      <c r="J2045">
        <f t="shared" si="31"/>
        <v>46698.879999999997</v>
      </c>
      <c r="K2045">
        <v>46698.879999999997</v>
      </c>
      <c r="L2045">
        <f>(F2045-E2045)/365</f>
        <v>6.1917808219178081</v>
      </c>
      <c r="M2045">
        <f ca="1">K2045/H2045</f>
        <v>24810.904221251818</v>
      </c>
      <c r="N2045">
        <f>COUNTIF(K:K,K2045)</f>
        <v>1</v>
      </c>
      <c r="O2045">
        <f ca="1">COUNTIF(M:M,M2045)</f>
        <v>1</v>
      </c>
    </row>
    <row r="2046" spans="1:15" x14ac:dyDescent="0.3">
      <c r="A2046">
        <v>2023</v>
      </c>
      <c r="B2046" t="s">
        <v>127</v>
      </c>
      <c r="C2046" t="s">
        <v>133</v>
      </c>
      <c r="D2046" t="s">
        <v>11</v>
      </c>
      <c r="E2046" s="8">
        <v>43052</v>
      </c>
      <c r="F2046" s="8">
        <v>43052</v>
      </c>
      <c r="G2046" s="3">
        <f ca="1">(TODAY()-E2046)/365</f>
        <v>3.5123287671232877</v>
      </c>
      <c r="H2046" s="3">
        <f ca="1">(TODAY()-F2046)/365</f>
        <v>3.5123287671232877</v>
      </c>
      <c r="I2046" t="s">
        <v>10</v>
      </c>
      <c r="J2046">
        <f t="shared" si="31"/>
        <v>46698.87</v>
      </c>
      <c r="K2046">
        <v>46698.87</v>
      </c>
      <c r="L2046">
        <f>(F2046-E2046)/365</f>
        <v>0</v>
      </c>
      <c r="M2046">
        <f ca="1">K2046/H2046</f>
        <v>13295.700117004681</v>
      </c>
      <c r="N2046">
        <f>COUNTIF(K:K,K2046)</f>
        <v>1</v>
      </c>
      <c r="O2046">
        <f ca="1">COUNTIF(M:M,M2046)</f>
        <v>1</v>
      </c>
    </row>
    <row r="2047" spans="1:15" x14ac:dyDescent="0.3">
      <c r="A2047">
        <v>1983</v>
      </c>
      <c r="B2047" t="s">
        <v>161</v>
      </c>
      <c r="C2047" t="s">
        <v>163</v>
      </c>
      <c r="D2047" t="s">
        <v>11</v>
      </c>
      <c r="E2047" s="8">
        <v>37109</v>
      </c>
      <c r="F2047" s="8">
        <v>37109</v>
      </c>
      <c r="G2047" s="3">
        <f ca="1">(TODAY()-E2047)/365</f>
        <v>19.794520547945204</v>
      </c>
      <c r="H2047" s="3">
        <f ca="1">(TODAY()-F2047)/365</f>
        <v>19.794520547945204</v>
      </c>
      <c r="I2047" t="s">
        <v>10</v>
      </c>
      <c r="J2047">
        <f t="shared" si="31"/>
        <v>46575.05</v>
      </c>
      <c r="K2047">
        <v>46575.05</v>
      </c>
      <c r="L2047">
        <f>(F2047-E2047)/365</f>
        <v>0</v>
      </c>
      <c r="M2047">
        <f ca="1">K2047/H2047</f>
        <v>2352.9264013840834</v>
      </c>
      <c r="N2047">
        <f>COUNTIF(K:K,K2047)</f>
        <v>1</v>
      </c>
      <c r="O2047">
        <f ca="1">COUNTIF(M:M,M2047)</f>
        <v>1</v>
      </c>
    </row>
    <row r="2048" spans="1:15" x14ac:dyDescent="0.3">
      <c r="A2048">
        <v>1890</v>
      </c>
      <c r="B2048" t="s">
        <v>516</v>
      </c>
      <c r="C2048" t="s">
        <v>466</v>
      </c>
      <c r="D2048" t="s">
        <v>11</v>
      </c>
      <c r="E2048" s="8">
        <v>35893</v>
      </c>
      <c r="F2048" s="8">
        <v>35893</v>
      </c>
      <c r="G2048" s="3">
        <f ca="1">(TODAY()-E2048)/365</f>
        <v>23.126027397260273</v>
      </c>
      <c r="H2048" s="3">
        <f ca="1">(TODAY()-F2048)/365</f>
        <v>23.126027397260273</v>
      </c>
      <c r="I2048" t="s">
        <v>10</v>
      </c>
      <c r="J2048">
        <f t="shared" si="31"/>
        <v>46569.32</v>
      </c>
      <c r="K2048">
        <v>46569.32</v>
      </c>
      <c r="L2048">
        <f>(F2048-E2048)/365</f>
        <v>0</v>
      </c>
      <c r="M2048">
        <f ca="1">K2048/H2048</f>
        <v>2013.7189669470442</v>
      </c>
      <c r="N2048">
        <f>COUNTIF(K:K,K2048)</f>
        <v>1</v>
      </c>
      <c r="O2048">
        <f ca="1">COUNTIF(M:M,M2048)</f>
        <v>1</v>
      </c>
    </row>
    <row r="2049" spans="1:15" x14ac:dyDescent="0.3">
      <c r="A2049">
        <v>1429</v>
      </c>
      <c r="B2049" t="s">
        <v>306</v>
      </c>
      <c r="C2049" t="s">
        <v>319</v>
      </c>
      <c r="D2049" t="s">
        <v>11</v>
      </c>
      <c r="E2049" s="8">
        <v>44100</v>
      </c>
      <c r="F2049" s="8">
        <v>44100</v>
      </c>
      <c r="G2049" s="3">
        <f ca="1">(TODAY()-E2049)/365</f>
        <v>0.64109589041095894</v>
      </c>
      <c r="H2049" s="3">
        <f ca="1">(TODAY()-F2049)/365</f>
        <v>0.64109589041095894</v>
      </c>
      <c r="I2049" t="s">
        <v>10</v>
      </c>
      <c r="J2049">
        <f t="shared" si="31"/>
        <v>46555.95</v>
      </c>
      <c r="K2049">
        <v>46555.95</v>
      </c>
      <c r="L2049">
        <f>(F2049-E2049)/365</f>
        <v>0</v>
      </c>
      <c r="M2049">
        <f ca="1">K2049/H2049</f>
        <v>72619.323717948704</v>
      </c>
      <c r="N2049">
        <f>COUNTIF(K:K,K2049)</f>
        <v>3</v>
      </c>
      <c r="O2049">
        <f ca="1">COUNTIF(M:M,M2049)</f>
        <v>1</v>
      </c>
    </row>
    <row r="2050" spans="1:15" x14ac:dyDescent="0.3">
      <c r="A2050">
        <v>1419</v>
      </c>
      <c r="B2050" t="s">
        <v>595</v>
      </c>
      <c r="C2050" t="s">
        <v>600</v>
      </c>
      <c r="D2050" t="s">
        <v>11</v>
      </c>
      <c r="E2050" s="8">
        <v>44072</v>
      </c>
      <c r="F2050" s="8">
        <v>44072</v>
      </c>
      <c r="G2050" s="3">
        <f ca="1">(TODAY()-E2050)/365</f>
        <v>0.71780821917808224</v>
      </c>
      <c r="H2050" s="3">
        <f ca="1">(TODAY()-F2050)/365</f>
        <v>0.71780821917808224</v>
      </c>
      <c r="I2050" t="s">
        <v>10</v>
      </c>
      <c r="J2050">
        <f t="shared" si="31"/>
        <v>46555.95</v>
      </c>
      <c r="K2050">
        <v>46555.95</v>
      </c>
      <c r="L2050">
        <f>(F2050-E2050)/365</f>
        <v>0</v>
      </c>
      <c r="M2050">
        <f ca="1">K2050/H2050</f>
        <v>64858.479961832054</v>
      </c>
      <c r="N2050">
        <f>COUNTIF(K:K,K2050)</f>
        <v>3</v>
      </c>
      <c r="O2050">
        <f ca="1">COUNTIF(M:M,M2050)</f>
        <v>1</v>
      </c>
    </row>
    <row r="2051" spans="1:15" x14ac:dyDescent="0.3">
      <c r="A2051">
        <v>1360</v>
      </c>
      <c r="B2051" t="s">
        <v>628</v>
      </c>
      <c r="C2051" t="s">
        <v>630</v>
      </c>
      <c r="D2051" t="s">
        <v>11</v>
      </c>
      <c r="E2051" s="8">
        <v>43764</v>
      </c>
      <c r="F2051" s="8">
        <v>43764</v>
      </c>
      <c r="G2051" s="3">
        <f ca="1">(TODAY()-E2051)/365</f>
        <v>1.5616438356164384</v>
      </c>
      <c r="H2051" s="3">
        <f ca="1">(TODAY()-F2051)/365</f>
        <v>1.5616438356164384</v>
      </c>
      <c r="I2051" t="s">
        <v>14</v>
      </c>
      <c r="J2051">
        <f t="shared" ref="J2051:J2114" si="32">IF(K2051&gt;1000, K2051, 40*4*K2051)</f>
        <v>46555.95</v>
      </c>
      <c r="K2051">
        <v>46555.95</v>
      </c>
      <c r="L2051">
        <f>(F2051-E2051)/365</f>
        <v>0</v>
      </c>
      <c r="M2051">
        <f ca="1">K2051/H2051</f>
        <v>29812.143421052628</v>
      </c>
      <c r="N2051">
        <f>COUNTIF(K:K,K2051)</f>
        <v>3</v>
      </c>
      <c r="O2051">
        <f ca="1">COUNTIF(M:M,M2051)</f>
        <v>1</v>
      </c>
    </row>
    <row r="2052" spans="1:15" x14ac:dyDescent="0.3">
      <c r="A2052">
        <v>3898</v>
      </c>
      <c r="B2052" t="s">
        <v>473</v>
      </c>
      <c r="C2052" t="s">
        <v>453</v>
      </c>
      <c r="D2052" t="s">
        <v>11</v>
      </c>
      <c r="E2052" s="8">
        <v>36669</v>
      </c>
      <c r="F2052" s="8">
        <v>43890</v>
      </c>
      <c r="G2052" s="3">
        <f ca="1">(TODAY()-E2052)/365</f>
        <v>21</v>
      </c>
      <c r="H2052" s="3">
        <f ca="1">(TODAY()-F2052)/365</f>
        <v>1.2164383561643837</v>
      </c>
      <c r="I2052" t="s">
        <v>10</v>
      </c>
      <c r="J2052">
        <f t="shared" si="32"/>
        <v>46544.65</v>
      </c>
      <c r="K2052">
        <v>46544.65</v>
      </c>
      <c r="L2052">
        <f>(F2052-E2052)/365</f>
        <v>19.783561643835615</v>
      </c>
      <c r="M2052">
        <f ca="1">K2052/H2052</f>
        <v>38263.056869369364</v>
      </c>
      <c r="N2052">
        <f>COUNTIF(K:K,K2052)</f>
        <v>2</v>
      </c>
      <c r="O2052">
        <f ca="1">COUNTIF(M:M,M2052)</f>
        <v>1</v>
      </c>
    </row>
    <row r="2053" spans="1:15" x14ac:dyDescent="0.3">
      <c r="A2053">
        <v>1504</v>
      </c>
      <c r="B2053" t="s">
        <v>519</v>
      </c>
      <c r="C2053" t="s">
        <v>453</v>
      </c>
      <c r="D2053" t="s">
        <v>11</v>
      </c>
      <c r="E2053" s="8">
        <v>42452</v>
      </c>
      <c r="F2053" s="8">
        <v>42452</v>
      </c>
      <c r="G2053" s="3">
        <f ca="1">(TODAY()-E2053)/365</f>
        <v>5.1561643835616442</v>
      </c>
      <c r="H2053" s="3">
        <f ca="1">(TODAY()-F2053)/365</f>
        <v>5.1561643835616442</v>
      </c>
      <c r="I2053" t="s">
        <v>10</v>
      </c>
      <c r="J2053">
        <f t="shared" si="32"/>
        <v>46544.65</v>
      </c>
      <c r="K2053">
        <v>46544.65</v>
      </c>
      <c r="L2053">
        <f>(F2053-E2053)/365</f>
        <v>0</v>
      </c>
      <c r="M2053">
        <f ca="1">K2053/H2053</f>
        <v>9026.9910998937303</v>
      </c>
      <c r="N2053">
        <f>COUNTIF(K:K,K2053)</f>
        <v>2</v>
      </c>
      <c r="O2053">
        <f ca="1">COUNTIF(M:M,M2053)</f>
        <v>1</v>
      </c>
    </row>
    <row r="2054" spans="1:15" x14ac:dyDescent="0.3">
      <c r="A2054">
        <v>3518</v>
      </c>
      <c r="B2054" t="s">
        <v>306</v>
      </c>
      <c r="C2054" t="s">
        <v>319</v>
      </c>
      <c r="D2054" t="s">
        <v>11</v>
      </c>
      <c r="E2054" s="8">
        <v>39580</v>
      </c>
      <c r="F2054" s="8">
        <v>44184</v>
      </c>
      <c r="G2054" s="3">
        <f ca="1">(TODAY()-E2054)/365</f>
        <v>13.024657534246575</v>
      </c>
      <c r="H2054" s="3">
        <f ca="1">(TODAY()-F2054)/365</f>
        <v>0.41095890410958902</v>
      </c>
      <c r="I2054" t="s">
        <v>10</v>
      </c>
      <c r="J2054">
        <f t="shared" si="32"/>
        <v>46500</v>
      </c>
      <c r="K2054">
        <v>46500</v>
      </c>
      <c r="L2054">
        <f>(F2054-E2054)/365</f>
        <v>12.613698630136986</v>
      </c>
      <c r="M2054">
        <f ca="1">K2054/H2054</f>
        <v>113150</v>
      </c>
      <c r="N2054">
        <f>COUNTIF(K:K,K2054)</f>
        <v>1</v>
      </c>
      <c r="O2054">
        <f ca="1">COUNTIF(M:M,M2054)</f>
        <v>1</v>
      </c>
    </row>
    <row r="2055" spans="1:15" x14ac:dyDescent="0.3">
      <c r="A2055">
        <v>4150</v>
      </c>
      <c r="B2055" t="s">
        <v>455</v>
      </c>
      <c r="C2055" t="s">
        <v>454</v>
      </c>
      <c r="D2055" t="s">
        <v>39</v>
      </c>
      <c r="E2055" s="8">
        <v>42499</v>
      </c>
      <c r="F2055" s="8">
        <v>43108</v>
      </c>
      <c r="G2055" s="3">
        <f ca="1">(TODAY()-E2055)/365</f>
        <v>5.0273972602739727</v>
      </c>
      <c r="H2055" s="3">
        <f ca="1">(TODAY()-F2055)/365</f>
        <v>3.3589041095890413</v>
      </c>
      <c r="I2055" t="s">
        <v>14</v>
      </c>
      <c r="J2055">
        <f t="shared" si="32"/>
        <v>46474.23</v>
      </c>
      <c r="K2055">
        <v>46474.23</v>
      </c>
      <c r="L2055">
        <f>(F2055-E2055)/365</f>
        <v>1.6684931506849314</v>
      </c>
      <c r="M2055">
        <f ca="1">K2055/H2055</f>
        <v>13836.12883360522</v>
      </c>
      <c r="N2055">
        <f>COUNTIF(K:K,K2055)</f>
        <v>1</v>
      </c>
      <c r="O2055">
        <f ca="1">COUNTIF(M:M,M2055)</f>
        <v>1</v>
      </c>
    </row>
    <row r="2056" spans="1:15" x14ac:dyDescent="0.3">
      <c r="A2056">
        <v>1837</v>
      </c>
      <c r="B2056" t="s">
        <v>755</v>
      </c>
      <c r="C2056" t="s">
        <v>295</v>
      </c>
      <c r="D2056" t="s">
        <v>11</v>
      </c>
      <c r="E2056" s="8">
        <v>37524</v>
      </c>
      <c r="F2056" s="8">
        <v>37524</v>
      </c>
      <c r="G2056" s="3">
        <f ca="1">(TODAY()-E2056)/365</f>
        <v>18.657534246575342</v>
      </c>
      <c r="H2056" s="3">
        <f ca="1">(TODAY()-F2056)/365</f>
        <v>18.657534246575342</v>
      </c>
      <c r="I2056" t="s">
        <v>10</v>
      </c>
      <c r="J2056">
        <f t="shared" si="32"/>
        <v>46375.26</v>
      </c>
      <c r="K2056">
        <v>46375.26</v>
      </c>
      <c r="L2056">
        <f>(F2056-E2056)/365</f>
        <v>0</v>
      </c>
      <c r="M2056">
        <f ca="1">K2056/H2056</f>
        <v>2485.6049779735686</v>
      </c>
      <c r="N2056">
        <f>COUNTIF(K:K,K2056)</f>
        <v>1</v>
      </c>
      <c r="O2056">
        <f ca="1">COUNTIF(M:M,M2056)</f>
        <v>1</v>
      </c>
    </row>
    <row r="2057" spans="1:15" x14ac:dyDescent="0.3">
      <c r="A2057">
        <v>3323</v>
      </c>
      <c r="B2057" t="s">
        <v>753</v>
      </c>
      <c r="C2057" t="s">
        <v>27</v>
      </c>
      <c r="D2057" t="s">
        <v>11</v>
      </c>
      <c r="E2057" s="8">
        <v>31446</v>
      </c>
      <c r="F2057" s="8">
        <v>35200</v>
      </c>
      <c r="G2057" s="3">
        <f ca="1">(TODAY()-E2057)/365</f>
        <v>35.30958904109589</v>
      </c>
      <c r="H2057" s="3">
        <f ca="1">(TODAY()-F2057)/365</f>
        <v>25.024657534246575</v>
      </c>
      <c r="I2057" t="s">
        <v>10</v>
      </c>
      <c r="J2057">
        <f t="shared" si="32"/>
        <v>46345.51</v>
      </c>
      <c r="K2057">
        <v>46345.51</v>
      </c>
      <c r="L2057">
        <f>(F2057-E2057)/365</f>
        <v>10.284931506849315</v>
      </c>
      <c r="M2057">
        <f ca="1">K2057/H2057</f>
        <v>1851.9937760017517</v>
      </c>
      <c r="N2057">
        <f>COUNTIF(K:K,K2057)</f>
        <v>1</v>
      </c>
      <c r="O2057">
        <f ca="1">COUNTIF(M:M,M2057)</f>
        <v>1</v>
      </c>
    </row>
    <row r="2058" spans="1:15" x14ac:dyDescent="0.3">
      <c r="A2058">
        <v>3161</v>
      </c>
      <c r="B2058" t="s">
        <v>741</v>
      </c>
      <c r="C2058" t="s">
        <v>593</v>
      </c>
      <c r="D2058" t="s">
        <v>11</v>
      </c>
      <c r="E2058" s="8">
        <v>40778</v>
      </c>
      <c r="F2058" s="8">
        <v>43766</v>
      </c>
      <c r="G2058" s="3">
        <f ca="1">(TODAY()-E2058)/365</f>
        <v>9.742465753424657</v>
      </c>
      <c r="H2058" s="3">
        <f ca="1">(TODAY()-F2058)/365</f>
        <v>1.5561643835616439</v>
      </c>
      <c r="I2058" t="s">
        <v>10</v>
      </c>
      <c r="J2058">
        <f t="shared" si="32"/>
        <v>46333.88</v>
      </c>
      <c r="K2058">
        <v>46333.88</v>
      </c>
      <c r="L2058">
        <f>(F2058-E2058)/365</f>
        <v>8.1863013698630134</v>
      </c>
      <c r="M2058">
        <f ca="1">K2058/H2058</f>
        <v>29774.412323943659</v>
      </c>
      <c r="N2058">
        <f>COUNTIF(K:K,K2058)</f>
        <v>1</v>
      </c>
      <c r="O2058">
        <f ca="1">COUNTIF(M:M,M2058)</f>
        <v>1</v>
      </c>
    </row>
    <row r="2059" spans="1:15" x14ac:dyDescent="0.3">
      <c r="A2059">
        <v>3272</v>
      </c>
      <c r="B2059" t="s">
        <v>306</v>
      </c>
      <c r="C2059" t="s">
        <v>315</v>
      </c>
      <c r="D2059" t="s">
        <v>11</v>
      </c>
      <c r="E2059" s="8">
        <v>34676</v>
      </c>
      <c r="F2059" s="8">
        <v>38169</v>
      </c>
      <c r="G2059" s="3">
        <f ca="1">(TODAY()-E2059)/365</f>
        <v>26.460273972602739</v>
      </c>
      <c r="H2059" s="3">
        <f ca="1">(TODAY()-F2059)/365</f>
        <v>16.890410958904109</v>
      </c>
      <c r="I2059" t="s">
        <v>10</v>
      </c>
      <c r="J2059">
        <f t="shared" si="32"/>
        <v>46287.18</v>
      </c>
      <c r="K2059">
        <v>46287.18</v>
      </c>
      <c r="L2059">
        <f>(F2059-E2059)/365</f>
        <v>9.5698630136986296</v>
      </c>
      <c r="M2059">
        <f ca="1">K2059/H2059</f>
        <v>2740.4413138686132</v>
      </c>
      <c r="N2059">
        <f>COUNTIF(K:K,K2059)</f>
        <v>1</v>
      </c>
      <c r="O2059">
        <f ca="1">COUNTIF(M:M,M2059)</f>
        <v>1</v>
      </c>
    </row>
    <row r="2060" spans="1:15" x14ac:dyDescent="0.3">
      <c r="A2060">
        <v>1671</v>
      </c>
      <c r="B2060" t="s">
        <v>306</v>
      </c>
      <c r="C2060" t="s">
        <v>315</v>
      </c>
      <c r="D2060" t="s">
        <v>11</v>
      </c>
      <c r="E2060" s="8">
        <v>37375</v>
      </c>
      <c r="F2060" s="8">
        <v>37375</v>
      </c>
      <c r="G2060" s="3">
        <f ca="1">(TODAY()-E2060)/365</f>
        <v>19.065753424657533</v>
      </c>
      <c r="H2060" s="3">
        <f ca="1">(TODAY()-F2060)/365</f>
        <v>19.065753424657533</v>
      </c>
      <c r="I2060" t="s">
        <v>10</v>
      </c>
      <c r="J2060">
        <f t="shared" si="32"/>
        <v>46287.13</v>
      </c>
      <c r="K2060">
        <v>46287.13</v>
      </c>
      <c r="L2060">
        <f>(F2060-E2060)/365</f>
        <v>0</v>
      </c>
      <c r="M2060">
        <f ca="1">K2060/H2060</f>
        <v>2427.7629616324184</v>
      </c>
      <c r="N2060">
        <f>COUNTIF(K:K,K2060)</f>
        <v>1</v>
      </c>
      <c r="O2060">
        <f ca="1">COUNTIF(M:M,M2060)</f>
        <v>1</v>
      </c>
    </row>
    <row r="2061" spans="1:15" x14ac:dyDescent="0.3">
      <c r="A2061">
        <v>2440</v>
      </c>
      <c r="B2061" t="s">
        <v>581</v>
      </c>
      <c r="C2061" t="s">
        <v>137</v>
      </c>
      <c r="D2061" t="s">
        <v>11</v>
      </c>
      <c r="E2061" s="8">
        <v>43613</v>
      </c>
      <c r="F2061" s="8">
        <v>44256</v>
      </c>
      <c r="G2061" s="3">
        <f ca="1">(TODAY()-E2061)/365</f>
        <v>1.9753424657534246</v>
      </c>
      <c r="H2061" s="3">
        <f ca="1">(TODAY()-F2061)/365</f>
        <v>0.21369863013698631</v>
      </c>
      <c r="I2061" t="s">
        <v>14</v>
      </c>
      <c r="J2061">
        <f t="shared" si="32"/>
        <v>46200</v>
      </c>
      <c r="K2061">
        <v>46200</v>
      </c>
      <c r="L2061">
        <f>(F2061-E2061)/365</f>
        <v>1.7616438356164383</v>
      </c>
      <c r="M2061">
        <f ca="1">K2061/H2061</f>
        <v>216192.30769230769</v>
      </c>
      <c r="N2061">
        <f>COUNTIF(K:K,K2061)</f>
        <v>1</v>
      </c>
      <c r="O2061">
        <f ca="1">COUNTIF(M:M,M2061)</f>
        <v>1</v>
      </c>
    </row>
    <row r="2062" spans="1:15" x14ac:dyDescent="0.3">
      <c r="A2062">
        <v>3867</v>
      </c>
      <c r="B2062" t="s">
        <v>249</v>
      </c>
      <c r="C2062" t="s">
        <v>261</v>
      </c>
      <c r="D2062" t="s">
        <v>11</v>
      </c>
      <c r="E2062" s="8">
        <v>35758</v>
      </c>
      <c r="F2062" s="8">
        <v>42667</v>
      </c>
      <c r="G2062" s="3">
        <f ca="1">(TODAY()-E2062)/365</f>
        <v>23.495890410958904</v>
      </c>
      <c r="H2062" s="3">
        <f ca="1">(TODAY()-F2062)/365</f>
        <v>4.5671232876712331</v>
      </c>
      <c r="I2062" t="s">
        <v>10</v>
      </c>
      <c r="J2062">
        <f t="shared" si="32"/>
        <v>46185.97</v>
      </c>
      <c r="K2062">
        <v>46185.97</v>
      </c>
      <c r="L2062">
        <f>(F2062-E2062)/365</f>
        <v>18.92876712328767</v>
      </c>
      <c r="M2062">
        <f ca="1">K2062/H2062</f>
        <v>10112.704889022196</v>
      </c>
      <c r="N2062">
        <f>COUNTIF(K:K,K2062)</f>
        <v>1</v>
      </c>
      <c r="O2062">
        <f ca="1">COUNTIF(M:M,M2062)</f>
        <v>1</v>
      </c>
    </row>
    <row r="2063" spans="1:15" x14ac:dyDescent="0.3">
      <c r="A2063">
        <v>3210</v>
      </c>
      <c r="B2063" t="s">
        <v>741</v>
      </c>
      <c r="C2063" t="s">
        <v>570</v>
      </c>
      <c r="D2063" t="s">
        <v>11</v>
      </c>
      <c r="E2063" s="8">
        <v>37994</v>
      </c>
      <c r="F2063" s="8">
        <v>41205</v>
      </c>
      <c r="G2063" s="3">
        <f ca="1">(TODAY()-E2063)/365</f>
        <v>17.36986301369863</v>
      </c>
      <c r="H2063" s="3">
        <f ca="1">(TODAY()-F2063)/365</f>
        <v>8.5726027397260278</v>
      </c>
      <c r="I2063" t="s">
        <v>10</v>
      </c>
      <c r="J2063">
        <f t="shared" si="32"/>
        <v>46178.49</v>
      </c>
      <c r="K2063">
        <v>46178.49</v>
      </c>
      <c r="L2063">
        <f>(F2063-E2063)/365</f>
        <v>8.7972602739726025</v>
      </c>
      <c r="M2063">
        <f ca="1">K2063/H2063</f>
        <v>5386.7525886864805</v>
      </c>
      <c r="N2063">
        <f>COUNTIF(K:K,K2063)</f>
        <v>1</v>
      </c>
      <c r="O2063">
        <f ca="1">COUNTIF(M:M,M2063)</f>
        <v>1</v>
      </c>
    </row>
    <row r="2064" spans="1:15" x14ac:dyDescent="0.3">
      <c r="A2064">
        <v>1864</v>
      </c>
      <c r="B2064" t="s">
        <v>333</v>
      </c>
      <c r="C2064" t="s">
        <v>339</v>
      </c>
      <c r="D2064" t="s">
        <v>11</v>
      </c>
      <c r="E2064" s="8">
        <v>40910</v>
      </c>
      <c r="F2064" s="8">
        <v>40910</v>
      </c>
      <c r="G2064" s="3">
        <f ca="1">(TODAY()-E2064)/365</f>
        <v>9.3808219178082197</v>
      </c>
      <c r="H2064" s="3">
        <f ca="1">(TODAY()-F2064)/365</f>
        <v>9.3808219178082197</v>
      </c>
      <c r="I2064" t="s">
        <v>14</v>
      </c>
      <c r="J2064">
        <f t="shared" si="32"/>
        <v>46178.2</v>
      </c>
      <c r="K2064">
        <v>46178.2</v>
      </c>
      <c r="L2064">
        <f>(F2064-E2064)/365</f>
        <v>0</v>
      </c>
      <c r="M2064">
        <f ca="1">K2064/H2064</f>
        <v>4922.6176985981301</v>
      </c>
      <c r="N2064">
        <f>COUNTIF(K:K,K2064)</f>
        <v>1</v>
      </c>
      <c r="O2064">
        <f ca="1">COUNTIF(M:M,M2064)</f>
        <v>1</v>
      </c>
    </row>
    <row r="2065" spans="1:15" x14ac:dyDescent="0.3">
      <c r="A2065">
        <v>3300</v>
      </c>
      <c r="B2065" t="s">
        <v>564</v>
      </c>
      <c r="C2065" t="s">
        <v>565</v>
      </c>
      <c r="D2065" t="s">
        <v>11</v>
      </c>
      <c r="E2065" s="8">
        <v>31537</v>
      </c>
      <c r="F2065" s="8">
        <v>35200</v>
      </c>
      <c r="G2065" s="3">
        <f ca="1">(TODAY()-E2065)/365</f>
        <v>35.060273972602737</v>
      </c>
      <c r="H2065" s="3">
        <f ca="1">(TODAY()-F2065)/365</f>
        <v>25.024657534246575</v>
      </c>
      <c r="I2065" t="s">
        <v>10</v>
      </c>
      <c r="J2065">
        <f t="shared" si="32"/>
        <v>46173.74</v>
      </c>
      <c r="K2065">
        <v>46173.74</v>
      </c>
      <c r="L2065">
        <f>(F2065-E2065)/365</f>
        <v>10.035616438356165</v>
      </c>
      <c r="M2065">
        <f ca="1">K2065/H2065</f>
        <v>1845.1297460039411</v>
      </c>
      <c r="N2065">
        <f>COUNTIF(K:K,K2065)</f>
        <v>1</v>
      </c>
      <c r="O2065">
        <f ca="1">COUNTIF(M:M,M2065)</f>
        <v>1</v>
      </c>
    </row>
    <row r="2066" spans="1:15" x14ac:dyDescent="0.3">
      <c r="A2066">
        <v>3879</v>
      </c>
      <c r="B2066" t="s">
        <v>192</v>
      </c>
      <c r="C2066" t="s">
        <v>194</v>
      </c>
      <c r="D2066" t="s">
        <v>11</v>
      </c>
      <c r="E2066" s="8">
        <v>35706</v>
      </c>
      <c r="F2066" s="8">
        <v>42735</v>
      </c>
      <c r="G2066" s="3">
        <f ca="1">(TODAY()-E2066)/365</f>
        <v>23.638356164383563</v>
      </c>
      <c r="H2066" s="3">
        <f ca="1">(TODAY()-F2066)/365</f>
        <v>4.3808219178082188</v>
      </c>
      <c r="I2066" t="s">
        <v>10</v>
      </c>
      <c r="J2066">
        <f t="shared" si="32"/>
        <v>46141.29</v>
      </c>
      <c r="K2066">
        <v>46141.29</v>
      </c>
      <c r="L2066">
        <f>(F2066-E2066)/365</f>
        <v>19.257534246575343</v>
      </c>
      <c r="M2066">
        <f ca="1">K2066/H2066</f>
        <v>10532.564634146342</v>
      </c>
      <c r="N2066">
        <f>COUNTIF(K:K,K2066)</f>
        <v>1</v>
      </c>
      <c r="O2066">
        <f ca="1">COUNTIF(M:M,M2066)</f>
        <v>1</v>
      </c>
    </row>
    <row r="2067" spans="1:15" x14ac:dyDescent="0.3">
      <c r="A2067">
        <v>2431</v>
      </c>
      <c r="B2067" t="s">
        <v>192</v>
      </c>
      <c r="C2067" t="s">
        <v>194</v>
      </c>
      <c r="D2067" t="s">
        <v>11</v>
      </c>
      <c r="E2067" s="8">
        <v>36539</v>
      </c>
      <c r="F2067" s="8">
        <v>37165</v>
      </c>
      <c r="G2067" s="3">
        <f ca="1">(TODAY()-E2067)/365</f>
        <v>21.356164383561644</v>
      </c>
      <c r="H2067" s="3">
        <f ca="1">(TODAY()-F2067)/365</f>
        <v>19.641095890410959</v>
      </c>
      <c r="I2067" t="s">
        <v>10</v>
      </c>
      <c r="J2067">
        <f t="shared" si="32"/>
        <v>46141.27</v>
      </c>
      <c r="K2067">
        <v>46141.27</v>
      </c>
      <c r="L2067">
        <f>(F2067-E2067)/365</f>
        <v>1.715068493150685</v>
      </c>
      <c r="M2067">
        <f ca="1">K2067/H2067</f>
        <v>2349.220749058446</v>
      </c>
      <c r="N2067">
        <f>COUNTIF(K:K,K2067)</f>
        <v>1</v>
      </c>
      <c r="O2067">
        <f ca="1">COUNTIF(M:M,M2067)</f>
        <v>1</v>
      </c>
    </row>
    <row r="2068" spans="1:15" x14ac:dyDescent="0.3">
      <c r="A2068">
        <v>3245</v>
      </c>
      <c r="B2068" t="s">
        <v>489</v>
      </c>
      <c r="C2068" t="s">
        <v>484</v>
      </c>
      <c r="D2068" t="s">
        <v>11</v>
      </c>
      <c r="E2068" s="8">
        <v>38985</v>
      </c>
      <c r="F2068" s="8">
        <v>42380</v>
      </c>
      <c r="G2068" s="3">
        <f ca="1">(TODAY()-E2068)/365</f>
        <v>14.654794520547945</v>
      </c>
      <c r="H2068" s="3">
        <f ca="1">(TODAY()-F2068)/365</f>
        <v>5.353424657534247</v>
      </c>
      <c r="I2068" t="s">
        <v>10</v>
      </c>
      <c r="J2068">
        <f t="shared" si="32"/>
        <v>46131.77</v>
      </c>
      <c r="K2068">
        <v>46131.77</v>
      </c>
      <c r="L2068">
        <f>(F2068-E2068)/365</f>
        <v>9.3013698630136989</v>
      </c>
      <c r="M2068">
        <f ca="1">K2068/H2068</f>
        <v>8617.2446519959049</v>
      </c>
      <c r="N2068">
        <f>COUNTIF(K:K,K2068)</f>
        <v>1</v>
      </c>
      <c r="O2068">
        <f ca="1">COUNTIF(M:M,M2068)</f>
        <v>1</v>
      </c>
    </row>
    <row r="2069" spans="1:15" x14ac:dyDescent="0.3">
      <c r="A2069">
        <v>2539</v>
      </c>
      <c r="B2069" t="s">
        <v>306</v>
      </c>
      <c r="C2069" t="s">
        <v>319</v>
      </c>
      <c r="D2069" t="s">
        <v>11</v>
      </c>
      <c r="E2069" s="8">
        <v>42611</v>
      </c>
      <c r="F2069" s="8">
        <v>43444</v>
      </c>
      <c r="G2069" s="3">
        <f ca="1">(TODAY()-E2069)/365</f>
        <v>4.720547945205479</v>
      </c>
      <c r="H2069" s="3">
        <f ca="1">(TODAY()-F2069)/365</f>
        <v>2.4383561643835616</v>
      </c>
      <c r="I2069" t="s">
        <v>10</v>
      </c>
      <c r="J2069">
        <f t="shared" si="32"/>
        <v>46130.29</v>
      </c>
      <c r="K2069">
        <v>46130.29</v>
      </c>
      <c r="L2069">
        <f>(F2069-E2069)/365</f>
        <v>2.2821917808219179</v>
      </c>
      <c r="M2069">
        <f ca="1">K2069/H2069</f>
        <v>18918.602078651686</v>
      </c>
      <c r="N2069">
        <f>COUNTIF(K:K,K2069)</f>
        <v>1</v>
      </c>
      <c r="O2069">
        <f ca="1">COUNTIF(M:M,M2069)</f>
        <v>1</v>
      </c>
    </row>
    <row r="2070" spans="1:15" x14ac:dyDescent="0.3">
      <c r="A2070">
        <v>2464</v>
      </c>
      <c r="B2070" t="s">
        <v>273</v>
      </c>
      <c r="C2070" t="s">
        <v>274</v>
      </c>
      <c r="D2070" t="s">
        <v>11</v>
      </c>
      <c r="E2070" s="8">
        <v>35438</v>
      </c>
      <c r="F2070" s="8">
        <v>36137</v>
      </c>
      <c r="G2070" s="3">
        <f ca="1">(TODAY()-E2070)/365</f>
        <v>24.372602739726027</v>
      </c>
      <c r="H2070" s="3">
        <f ca="1">(TODAY()-F2070)/365</f>
        <v>22.457534246575342</v>
      </c>
      <c r="I2070" t="s">
        <v>10</v>
      </c>
      <c r="J2070">
        <f t="shared" si="32"/>
        <v>46117.27</v>
      </c>
      <c r="K2070">
        <v>46117.27</v>
      </c>
      <c r="L2070">
        <f>(F2070-E2070)/365</f>
        <v>1.9150684931506849</v>
      </c>
      <c r="M2070">
        <f ca="1">K2070/H2070</f>
        <v>2053.5322130047575</v>
      </c>
      <c r="N2070">
        <f>COUNTIF(K:K,K2070)</f>
        <v>1</v>
      </c>
      <c r="O2070">
        <f ca="1">COUNTIF(M:M,M2070)</f>
        <v>1</v>
      </c>
    </row>
    <row r="2071" spans="1:15" x14ac:dyDescent="0.3">
      <c r="A2071">
        <v>1428</v>
      </c>
      <c r="B2071" t="s">
        <v>306</v>
      </c>
      <c r="C2071" t="s">
        <v>308</v>
      </c>
      <c r="D2071" t="s">
        <v>11</v>
      </c>
      <c r="E2071" s="8">
        <v>44128</v>
      </c>
      <c r="F2071" s="8">
        <v>44128</v>
      </c>
      <c r="G2071" s="3">
        <f ca="1">(TODAY()-E2071)/365</f>
        <v>0.56438356164383563</v>
      </c>
      <c r="H2071" s="3">
        <f ca="1">(TODAY()-F2071)/365</f>
        <v>0.56438356164383563</v>
      </c>
      <c r="I2071" t="s">
        <v>10</v>
      </c>
      <c r="J2071">
        <f t="shared" si="32"/>
        <v>46000</v>
      </c>
      <c r="K2071">
        <v>46000</v>
      </c>
      <c r="L2071">
        <f>(F2071-E2071)/365</f>
        <v>0</v>
      </c>
      <c r="M2071">
        <f ca="1">K2071/H2071</f>
        <v>81504.854368932036</v>
      </c>
      <c r="N2071">
        <f>COUNTIF(K:K,K2071)</f>
        <v>3</v>
      </c>
      <c r="O2071">
        <f ca="1">COUNTIF(M:M,M2071)</f>
        <v>1</v>
      </c>
    </row>
    <row r="2072" spans="1:15" x14ac:dyDescent="0.3">
      <c r="A2072">
        <v>1369</v>
      </c>
      <c r="B2072" t="s">
        <v>504</v>
      </c>
      <c r="C2072" t="s">
        <v>484</v>
      </c>
      <c r="D2072" t="s">
        <v>11</v>
      </c>
      <c r="E2072" s="8">
        <v>44109</v>
      </c>
      <c r="F2072" s="8">
        <v>44109</v>
      </c>
      <c r="G2072" s="3">
        <f ca="1">(TODAY()-E2072)/365</f>
        <v>0.61643835616438358</v>
      </c>
      <c r="H2072" s="3">
        <f ca="1">(TODAY()-F2072)/365</f>
        <v>0.61643835616438358</v>
      </c>
      <c r="I2072" t="s">
        <v>10</v>
      </c>
      <c r="J2072">
        <f t="shared" si="32"/>
        <v>46000</v>
      </c>
      <c r="K2072">
        <v>46000</v>
      </c>
      <c r="L2072">
        <f>(F2072-E2072)/365</f>
        <v>0</v>
      </c>
      <c r="M2072">
        <f ca="1">K2072/H2072</f>
        <v>74622.222222222219</v>
      </c>
      <c r="N2072">
        <f>COUNTIF(K:K,K2072)</f>
        <v>3</v>
      </c>
      <c r="O2072">
        <f ca="1">COUNTIF(M:M,M2072)</f>
        <v>1</v>
      </c>
    </row>
    <row r="2073" spans="1:15" x14ac:dyDescent="0.3">
      <c r="A2073">
        <v>3006</v>
      </c>
      <c r="B2073" t="s">
        <v>306</v>
      </c>
      <c r="C2073" t="s">
        <v>308</v>
      </c>
      <c r="D2073" t="s">
        <v>11</v>
      </c>
      <c r="E2073" s="8">
        <v>41813</v>
      </c>
      <c r="F2073" s="8">
        <v>44086</v>
      </c>
      <c r="G2073" s="3">
        <f ca="1">(TODAY()-E2073)/365</f>
        <v>6.9068493150684933</v>
      </c>
      <c r="H2073" s="3">
        <f ca="1">(TODAY()-F2073)/365</f>
        <v>0.67945205479452053</v>
      </c>
      <c r="I2073" t="s">
        <v>10</v>
      </c>
      <c r="J2073">
        <f t="shared" si="32"/>
        <v>46000</v>
      </c>
      <c r="K2073">
        <v>46000</v>
      </c>
      <c r="L2073">
        <f>(F2073-E2073)/365</f>
        <v>6.2273972602739729</v>
      </c>
      <c r="M2073">
        <f ca="1">K2073/H2073</f>
        <v>67701.612903225803</v>
      </c>
      <c r="N2073">
        <f>COUNTIF(K:K,K2073)</f>
        <v>3</v>
      </c>
      <c r="O2073">
        <f ca="1">COUNTIF(M:M,M2073)</f>
        <v>1</v>
      </c>
    </row>
    <row r="2074" spans="1:15" x14ac:dyDescent="0.3">
      <c r="A2074">
        <v>3839</v>
      </c>
      <c r="B2074" t="s">
        <v>753</v>
      </c>
      <c r="C2074" t="s">
        <v>599</v>
      </c>
      <c r="D2074" t="s">
        <v>11</v>
      </c>
      <c r="E2074" s="8">
        <v>36962</v>
      </c>
      <c r="F2074" s="8">
        <v>43556</v>
      </c>
      <c r="G2074" s="3">
        <f ca="1">(TODAY()-E2074)/365</f>
        <v>20.197260273972603</v>
      </c>
      <c r="H2074" s="3">
        <f ca="1">(TODAY()-F2074)/365</f>
        <v>2.1315068493150684</v>
      </c>
      <c r="I2074" t="s">
        <v>10</v>
      </c>
      <c r="J2074">
        <f t="shared" si="32"/>
        <v>45958.25</v>
      </c>
      <c r="K2074">
        <v>45958.25</v>
      </c>
      <c r="L2074">
        <f>(F2074-E2074)/365</f>
        <v>18.065753424657533</v>
      </c>
      <c r="M2074">
        <f ca="1">K2074/H2074</f>
        <v>21561.389781491005</v>
      </c>
      <c r="N2074">
        <f>COUNTIF(K:K,K2074)</f>
        <v>1</v>
      </c>
      <c r="O2074">
        <f ca="1">COUNTIF(M:M,M2074)</f>
        <v>1</v>
      </c>
    </row>
    <row r="2075" spans="1:15" x14ac:dyDescent="0.3">
      <c r="A2075">
        <v>3178</v>
      </c>
      <c r="B2075" t="s">
        <v>674</v>
      </c>
      <c r="C2075" t="s">
        <v>134</v>
      </c>
      <c r="D2075" t="s">
        <v>11</v>
      </c>
      <c r="E2075" s="8">
        <v>38187</v>
      </c>
      <c r="F2075" s="8">
        <v>41282</v>
      </c>
      <c r="G2075" s="3">
        <f ca="1">(TODAY()-E2075)/365</f>
        <v>16.841095890410958</v>
      </c>
      <c r="H2075" s="3">
        <f ca="1">(TODAY()-F2075)/365</f>
        <v>8.3616438356164391</v>
      </c>
      <c r="I2075" t="s">
        <v>14</v>
      </c>
      <c r="J2075">
        <f t="shared" si="32"/>
        <v>45949.94</v>
      </c>
      <c r="K2075">
        <v>45949.94</v>
      </c>
      <c r="L2075">
        <f>(F2075-E2075)/365</f>
        <v>8.4794520547945211</v>
      </c>
      <c r="M2075">
        <f ca="1">K2075/H2075</f>
        <v>5495.3237549148098</v>
      </c>
      <c r="N2075">
        <f>COUNTIF(K:K,K2075)</f>
        <v>1</v>
      </c>
      <c r="O2075">
        <f ca="1">COUNTIF(M:M,M2075)</f>
        <v>1</v>
      </c>
    </row>
    <row r="2076" spans="1:15" x14ac:dyDescent="0.3">
      <c r="A2076">
        <v>2942</v>
      </c>
      <c r="B2076" t="s">
        <v>306</v>
      </c>
      <c r="C2076" t="s">
        <v>315</v>
      </c>
      <c r="D2076" t="s">
        <v>11</v>
      </c>
      <c r="E2076" s="8">
        <v>41767</v>
      </c>
      <c r="F2076" s="8">
        <v>43836</v>
      </c>
      <c r="G2076" s="3">
        <f ca="1">(TODAY()-E2076)/365</f>
        <v>7.0328767123287674</v>
      </c>
      <c r="H2076" s="3">
        <f ca="1">(TODAY()-F2076)/365</f>
        <v>1.3643835616438356</v>
      </c>
      <c r="I2076" t="s">
        <v>10</v>
      </c>
      <c r="J2076">
        <f t="shared" si="32"/>
        <v>45937.74</v>
      </c>
      <c r="K2076">
        <v>45937.74</v>
      </c>
      <c r="L2076">
        <f>(F2076-E2076)/365</f>
        <v>5.6684931506849319</v>
      </c>
      <c r="M2076">
        <f ca="1">K2076/H2076</f>
        <v>33669.227108433734</v>
      </c>
      <c r="N2076">
        <f>COUNTIF(K:K,K2076)</f>
        <v>1</v>
      </c>
      <c r="O2076">
        <f ca="1">COUNTIF(M:M,M2076)</f>
        <v>1</v>
      </c>
    </row>
    <row r="2077" spans="1:15" x14ac:dyDescent="0.3">
      <c r="A2077">
        <v>1595</v>
      </c>
      <c r="B2077" t="s">
        <v>249</v>
      </c>
      <c r="C2077" t="s">
        <v>258</v>
      </c>
      <c r="D2077" t="s">
        <v>11</v>
      </c>
      <c r="E2077" s="8">
        <v>35499</v>
      </c>
      <c r="F2077" s="8">
        <v>35499</v>
      </c>
      <c r="G2077" s="3">
        <f ca="1">(TODAY()-E2077)/365</f>
        <v>24.205479452054796</v>
      </c>
      <c r="H2077" s="3">
        <f ca="1">(TODAY()-F2077)/365</f>
        <v>24.205479452054796</v>
      </c>
      <c r="I2077" t="s">
        <v>10</v>
      </c>
      <c r="J2077">
        <f t="shared" si="32"/>
        <v>45895.55</v>
      </c>
      <c r="K2077">
        <v>45895.55</v>
      </c>
      <c r="L2077">
        <f>(F2077-E2077)/365</f>
        <v>0</v>
      </c>
      <c r="M2077">
        <f ca="1">K2077/H2077</f>
        <v>1896.081013016412</v>
      </c>
      <c r="N2077">
        <f>COUNTIF(K:K,K2077)</f>
        <v>2</v>
      </c>
      <c r="O2077">
        <f ca="1">COUNTIF(M:M,M2077)</f>
        <v>1</v>
      </c>
    </row>
    <row r="2078" spans="1:15" x14ac:dyDescent="0.3">
      <c r="A2078">
        <v>2222</v>
      </c>
      <c r="B2078" t="s">
        <v>249</v>
      </c>
      <c r="C2078" t="s">
        <v>258</v>
      </c>
      <c r="D2078" t="s">
        <v>11</v>
      </c>
      <c r="E2078" s="8">
        <v>34995</v>
      </c>
      <c r="F2078" s="8">
        <v>35200</v>
      </c>
      <c r="G2078" s="3">
        <f ca="1">(TODAY()-E2078)/365</f>
        <v>25.586301369863012</v>
      </c>
      <c r="H2078" s="3">
        <f ca="1">(TODAY()-F2078)/365</f>
        <v>25.024657534246575</v>
      </c>
      <c r="I2078" t="s">
        <v>10</v>
      </c>
      <c r="J2078">
        <f t="shared" si="32"/>
        <v>45895.55</v>
      </c>
      <c r="K2078">
        <v>45895.55</v>
      </c>
      <c r="L2078">
        <f>(F2078-E2078)/365</f>
        <v>0.56164383561643838</v>
      </c>
      <c r="M2078">
        <f ca="1">K2078/H2078</f>
        <v>1834.0131103569083</v>
      </c>
      <c r="N2078">
        <f>COUNTIF(K:K,K2078)</f>
        <v>2</v>
      </c>
      <c r="O2078">
        <f ca="1">COUNTIF(M:M,M2078)</f>
        <v>1</v>
      </c>
    </row>
    <row r="2079" spans="1:15" x14ac:dyDescent="0.3">
      <c r="A2079">
        <v>3938</v>
      </c>
      <c r="B2079" t="s">
        <v>249</v>
      </c>
      <c r="C2079" t="s">
        <v>255</v>
      </c>
      <c r="D2079" t="s">
        <v>11</v>
      </c>
      <c r="E2079" s="8">
        <v>36412</v>
      </c>
      <c r="F2079" s="8">
        <v>44086</v>
      </c>
      <c r="G2079" s="3">
        <f ca="1">(TODAY()-E2079)/365</f>
        <v>21.704109589041096</v>
      </c>
      <c r="H2079" s="3">
        <f ca="1">(TODAY()-F2079)/365</f>
        <v>0.67945205479452053</v>
      </c>
      <c r="I2079" t="s">
        <v>10</v>
      </c>
      <c r="J2079">
        <f t="shared" si="32"/>
        <v>45879</v>
      </c>
      <c r="K2079">
        <v>45879</v>
      </c>
      <c r="L2079">
        <f>(F2079-E2079)/365</f>
        <v>21.024657534246575</v>
      </c>
      <c r="M2079">
        <f ca="1">K2079/H2079</f>
        <v>67523.528225806454</v>
      </c>
      <c r="N2079">
        <f>COUNTIF(K:K,K2079)</f>
        <v>1</v>
      </c>
      <c r="O2079">
        <f ca="1">COUNTIF(M:M,M2079)</f>
        <v>1</v>
      </c>
    </row>
    <row r="2080" spans="1:15" x14ac:dyDescent="0.3">
      <c r="A2080">
        <v>3849</v>
      </c>
      <c r="B2080" t="s">
        <v>646</v>
      </c>
      <c r="C2080" t="s">
        <v>310</v>
      </c>
      <c r="D2080" t="s">
        <v>11</v>
      </c>
      <c r="E2080" s="8">
        <v>28529</v>
      </c>
      <c r="F2080" s="8">
        <v>35200</v>
      </c>
      <c r="G2080" s="3">
        <f ca="1">(TODAY()-E2080)/365</f>
        <v>43.301369863013697</v>
      </c>
      <c r="H2080" s="3">
        <f ca="1">(TODAY()-F2080)/365</f>
        <v>25.024657534246575</v>
      </c>
      <c r="I2080" t="s">
        <v>10</v>
      </c>
      <c r="J2080">
        <f t="shared" si="32"/>
        <v>45813.21</v>
      </c>
      <c r="K2080">
        <v>45813.21</v>
      </c>
      <c r="L2080">
        <f>(F2080-E2080)/365</f>
        <v>18.276712328767122</v>
      </c>
      <c r="M2080">
        <f ca="1">K2080/H2080</f>
        <v>1830.7227556382745</v>
      </c>
      <c r="N2080">
        <f>COUNTIF(K:K,K2080)</f>
        <v>1</v>
      </c>
      <c r="O2080">
        <f ca="1">COUNTIF(M:M,M2080)</f>
        <v>1</v>
      </c>
    </row>
    <row r="2081" spans="1:15" x14ac:dyDescent="0.3">
      <c r="A2081">
        <v>3553</v>
      </c>
      <c r="B2081" t="s">
        <v>249</v>
      </c>
      <c r="C2081" t="s">
        <v>262</v>
      </c>
      <c r="D2081" t="s">
        <v>11</v>
      </c>
      <c r="E2081" s="8">
        <v>39433</v>
      </c>
      <c r="F2081" s="8">
        <v>44243</v>
      </c>
      <c r="G2081" s="3">
        <f ca="1">(TODAY()-E2081)/365</f>
        <v>13.427397260273972</v>
      </c>
      <c r="H2081" s="3">
        <f ca="1">(TODAY()-F2081)/365</f>
        <v>0.24931506849315069</v>
      </c>
      <c r="I2081" t="s">
        <v>10</v>
      </c>
      <c r="J2081">
        <f t="shared" si="32"/>
        <v>45800</v>
      </c>
      <c r="K2081">
        <v>45800</v>
      </c>
      <c r="L2081">
        <f>(F2081-E2081)/365</f>
        <v>13.178082191780822</v>
      </c>
      <c r="M2081">
        <f ca="1">K2081/H2081</f>
        <v>183703.29670329671</v>
      </c>
      <c r="N2081">
        <f>COUNTIF(K:K,K2081)</f>
        <v>1</v>
      </c>
      <c r="O2081">
        <f ca="1">COUNTIF(M:M,M2081)</f>
        <v>1</v>
      </c>
    </row>
    <row r="2082" spans="1:15" x14ac:dyDescent="0.3">
      <c r="A2082">
        <v>4074</v>
      </c>
      <c r="B2082" t="s">
        <v>657</v>
      </c>
      <c r="C2082" t="s">
        <v>155</v>
      </c>
      <c r="D2082" t="s">
        <v>11</v>
      </c>
      <c r="E2082" s="8">
        <v>32833</v>
      </c>
      <c r="F2082" s="8">
        <v>42940</v>
      </c>
      <c r="G2082" s="3">
        <f ca="1">(TODAY()-E2082)/365</f>
        <v>31.509589041095889</v>
      </c>
      <c r="H2082" s="3">
        <f ca="1">(TODAY()-F2082)/365</f>
        <v>3.8191780821917809</v>
      </c>
      <c r="I2082" t="s">
        <v>10</v>
      </c>
      <c r="J2082">
        <f t="shared" si="32"/>
        <v>45791.75</v>
      </c>
      <c r="K2082">
        <v>45791.75</v>
      </c>
      <c r="L2082">
        <f>(F2082-E2082)/365</f>
        <v>27.69041095890411</v>
      </c>
      <c r="M2082">
        <f ca="1">K2082/H2082</f>
        <v>11989.948888091822</v>
      </c>
      <c r="N2082">
        <f>COUNTIF(K:K,K2082)</f>
        <v>1</v>
      </c>
      <c r="O2082">
        <f ca="1">COUNTIF(M:M,M2082)</f>
        <v>1</v>
      </c>
    </row>
    <row r="2083" spans="1:15" x14ac:dyDescent="0.3">
      <c r="A2083">
        <v>2829</v>
      </c>
      <c r="B2083" t="s">
        <v>595</v>
      </c>
      <c r="C2083" t="s">
        <v>601</v>
      </c>
      <c r="D2083" t="s">
        <v>11</v>
      </c>
      <c r="E2083" s="8">
        <v>42544</v>
      </c>
      <c r="F2083" s="8">
        <v>44158</v>
      </c>
      <c r="G2083" s="3">
        <f ca="1">(TODAY()-E2083)/365</f>
        <v>4.904109589041096</v>
      </c>
      <c r="H2083" s="3">
        <f ca="1">(TODAY()-F2083)/365</f>
        <v>0.48219178082191783</v>
      </c>
      <c r="I2083" t="s">
        <v>10</v>
      </c>
      <c r="J2083">
        <f t="shared" si="32"/>
        <v>45787.21</v>
      </c>
      <c r="K2083">
        <v>45787.21</v>
      </c>
      <c r="L2083">
        <f>(F2083-E2083)/365</f>
        <v>4.4219178082191783</v>
      </c>
      <c r="M2083">
        <f ca="1">K2083/H2083</f>
        <v>94956.42982954545</v>
      </c>
      <c r="N2083">
        <f>COUNTIF(K:K,K2083)</f>
        <v>1</v>
      </c>
      <c r="O2083">
        <f ca="1">COUNTIF(M:M,M2083)</f>
        <v>1</v>
      </c>
    </row>
    <row r="2084" spans="1:15" x14ac:dyDescent="0.3">
      <c r="A2084">
        <v>1840</v>
      </c>
      <c r="B2084" t="s">
        <v>741</v>
      </c>
      <c r="C2084" t="s">
        <v>582</v>
      </c>
      <c r="D2084" t="s">
        <v>11</v>
      </c>
      <c r="E2084" s="8">
        <v>43500</v>
      </c>
      <c r="F2084" s="8">
        <v>43500</v>
      </c>
      <c r="G2084" s="3">
        <f ca="1">(TODAY()-E2084)/365</f>
        <v>2.2849315068493152</v>
      </c>
      <c r="H2084" s="3">
        <f ca="1">(TODAY()-F2084)/365</f>
        <v>2.2849315068493152</v>
      </c>
      <c r="I2084" t="s">
        <v>10</v>
      </c>
      <c r="J2084">
        <f t="shared" si="32"/>
        <v>45783.21</v>
      </c>
      <c r="K2084">
        <v>45783.21</v>
      </c>
      <c r="L2084">
        <f>(F2084-E2084)/365</f>
        <v>0</v>
      </c>
      <c r="M2084">
        <f ca="1">K2084/H2084</f>
        <v>20037.016366906471</v>
      </c>
      <c r="N2084">
        <f>COUNTIF(K:K,K2084)</f>
        <v>1</v>
      </c>
      <c r="O2084">
        <f ca="1">COUNTIF(M:M,M2084)</f>
        <v>1</v>
      </c>
    </row>
    <row r="2085" spans="1:15" x14ac:dyDescent="0.3">
      <c r="A2085">
        <v>2526</v>
      </c>
      <c r="B2085" t="s">
        <v>516</v>
      </c>
      <c r="C2085" t="s">
        <v>466</v>
      </c>
      <c r="D2085" t="s">
        <v>11</v>
      </c>
      <c r="E2085" s="8">
        <v>43304</v>
      </c>
      <c r="F2085" s="8">
        <v>44114</v>
      </c>
      <c r="G2085" s="3">
        <f ca="1">(TODAY()-E2085)/365</f>
        <v>2.8219178082191783</v>
      </c>
      <c r="H2085" s="3">
        <f ca="1">(TODAY()-F2085)/365</f>
        <v>0.60273972602739723</v>
      </c>
      <c r="I2085" t="s">
        <v>10</v>
      </c>
      <c r="J2085">
        <f t="shared" si="32"/>
        <v>45760</v>
      </c>
      <c r="K2085">
        <v>45760</v>
      </c>
      <c r="L2085">
        <f>(F2085-E2085)/365</f>
        <v>2.2191780821917808</v>
      </c>
      <c r="M2085">
        <f ca="1">K2085/H2085</f>
        <v>75920</v>
      </c>
      <c r="N2085">
        <f>COUNTIF(K:K,K2085)</f>
        <v>1</v>
      </c>
      <c r="O2085">
        <f ca="1">COUNTIF(M:M,M2085)</f>
        <v>1</v>
      </c>
    </row>
    <row r="2086" spans="1:15" x14ac:dyDescent="0.3">
      <c r="A2086">
        <v>518</v>
      </c>
      <c r="B2086" t="s">
        <v>663</v>
      </c>
      <c r="C2086" t="s">
        <v>636</v>
      </c>
      <c r="D2086" t="s">
        <v>11</v>
      </c>
      <c r="E2086" s="8">
        <v>42898</v>
      </c>
      <c r="F2086" s="8">
        <v>42898</v>
      </c>
      <c r="G2086" s="3">
        <f ca="1">(TODAY()-E2086)/365</f>
        <v>3.9342465753424656</v>
      </c>
      <c r="H2086" s="3">
        <f ca="1">(TODAY()-F2086)/365</f>
        <v>3.9342465753424656</v>
      </c>
      <c r="I2086" t="s">
        <v>10</v>
      </c>
      <c r="J2086">
        <f t="shared" si="32"/>
        <v>45702</v>
      </c>
      <c r="K2086">
        <v>45702</v>
      </c>
      <c r="L2086">
        <f>(F2086-E2086)/365</f>
        <v>0</v>
      </c>
      <c r="M2086">
        <f ca="1">K2086/H2086</f>
        <v>11616.455431754875</v>
      </c>
      <c r="N2086">
        <f>COUNTIF(K:K,K2086)</f>
        <v>31</v>
      </c>
      <c r="O2086">
        <f ca="1">COUNTIF(M:M,M2086)</f>
        <v>1</v>
      </c>
    </row>
    <row r="2087" spans="1:15" x14ac:dyDescent="0.3">
      <c r="A2087">
        <v>516</v>
      </c>
      <c r="B2087" t="s">
        <v>663</v>
      </c>
      <c r="C2087" t="s">
        <v>636</v>
      </c>
      <c r="D2087" t="s">
        <v>11</v>
      </c>
      <c r="E2087" s="8">
        <v>42891</v>
      </c>
      <c r="F2087" s="8">
        <v>42891</v>
      </c>
      <c r="G2087" s="3">
        <f ca="1">(TODAY()-E2087)/365</f>
        <v>3.9534246575342467</v>
      </c>
      <c r="H2087" s="3">
        <f ca="1">(TODAY()-F2087)/365</f>
        <v>3.9534246575342467</v>
      </c>
      <c r="I2087" t="s">
        <v>10</v>
      </c>
      <c r="J2087">
        <f t="shared" si="32"/>
        <v>45702</v>
      </c>
      <c r="K2087">
        <v>45702</v>
      </c>
      <c r="L2087">
        <f>(F2087-E2087)/365</f>
        <v>0</v>
      </c>
      <c r="M2087">
        <f ca="1">K2087/H2087</f>
        <v>11560.10395010395</v>
      </c>
      <c r="N2087">
        <f>COUNTIF(K:K,K2087)</f>
        <v>31</v>
      </c>
      <c r="O2087">
        <f ca="1">COUNTIF(M:M,M2087)</f>
        <v>4</v>
      </c>
    </row>
    <row r="2088" spans="1:15" x14ac:dyDescent="0.3">
      <c r="A2088">
        <v>517</v>
      </c>
      <c r="B2088" t="s">
        <v>663</v>
      </c>
      <c r="C2088" t="s">
        <v>636</v>
      </c>
      <c r="D2088" t="s">
        <v>11</v>
      </c>
      <c r="E2088" s="8">
        <v>42891</v>
      </c>
      <c r="F2088" s="8">
        <v>42891</v>
      </c>
      <c r="G2088" s="3">
        <f ca="1">(TODAY()-E2088)/365</f>
        <v>3.9534246575342467</v>
      </c>
      <c r="H2088" s="3">
        <f ca="1">(TODAY()-F2088)/365</f>
        <v>3.9534246575342467</v>
      </c>
      <c r="I2088" t="s">
        <v>10</v>
      </c>
      <c r="J2088">
        <f t="shared" si="32"/>
        <v>45702</v>
      </c>
      <c r="K2088">
        <v>45702</v>
      </c>
      <c r="L2088">
        <f>(F2088-E2088)/365</f>
        <v>0</v>
      </c>
      <c r="M2088">
        <f ca="1">K2088/H2088</f>
        <v>11560.10395010395</v>
      </c>
      <c r="N2088">
        <f>COUNTIF(K:K,K2088)</f>
        <v>31</v>
      </c>
      <c r="O2088">
        <f ca="1">COUNTIF(M:M,M2088)</f>
        <v>4</v>
      </c>
    </row>
    <row r="2089" spans="1:15" x14ac:dyDescent="0.3">
      <c r="A2089">
        <v>2293</v>
      </c>
      <c r="B2089" t="s">
        <v>663</v>
      </c>
      <c r="C2089" t="s">
        <v>636</v>
      </c>
      <c r="D2089" t="s">
        <v>11</v>
      </c>
      <c r="E2089" s="8">
        <v>42590</v>
      </c>
      <c r="F2089" s="8">
        <v>42891</v>
      </c>
      <c r="G2089" s="3">
        <f ca="1">(TODAY()-E2089)/365</f>
        <v>4.7780821917808218</v>
      </c>
      <c r="H2089" s="3">
        <f ca="1">(TODAY()-F2089)/365</f>
        <v>3.9534246575342467</v>
      </c>
      <c r="I2089" t="s">
        <v>10</v>
      </c>
      <c r="J2089">
        <f t="shared" si="32"/>
        <v>45702</v>
      </c>
      <c r="K2089">
        <v>45702</v>
      </c>
      <c r="L2089">
        <f>(F2089-E2089)/365</f>
        <v>0.8246575342465754</v>
      </c>
      <c r="M2089">
        <f ca="1">K2089/H2089</f>
        <v>11560.10395010395</v>
      </c>
      <c r="N2089">
        <f>COUNTIF(K:K,K2089)</f>
        <v>31</v>
      </c>
      <c r="O2089">
        <f ca="1">COUNTIF(M:M,M2089)</f>
        <v>4</v>
      </c>
    </row>
    <row r="2090" spans="1:15" x14ac:dyDescent="0.3">
      <c r="A2090">
        <v>2702</v>
      </c>
      <c r="B2090" t="s">
        <v>663</v>
      </c>
      <c r="C2090" t="s">
        <v>636</v>
      </c>
      <c r="D2090" t="s">
        <v>11</v>
      </c>
      <c r="E2090" s="8">
        <v>41647</v>
      </c>
      <c r="F2090" s="8">
        <v>42891</v>
      </c>
      <c r="G2090" s="3">
        <f ca="1">(TODAY()-E2090)/365</f>
        <v>7.3616438356164382</v>
      </c>
      <c r="H2090" s="3">
        <f ca="1">(TODAY()-F2090)/365</f>
        <v>3.9534246575342467</v>
      </c>
      <c r="I2090" t="s">
        <v>10</v>
      </c>
      <c r="J2090">
        <f t="shared" si="32"/>
        <v>45702</v>
      </c>
      <c r="K2090">
        <v>45702</v>
      </c>
      <c r="L2090">
        <f>(F2090-E2090)/365</f>
        <v>3.408219178082192</v>
      </c>
      <c r="M2090">
        <f ca="1">K2090/H2090</f>
        <v>11560.10395010395</v>
      </c>
      <c r="N2090">
        <f>COUNTIF(K:K,K2090)</f>
        <v>31</v>
      </c>
      <c r="O2090">
        <f ca="1">COUNTIF(M:M,M2090)</f>
        <v>4</v>
      </c>
    </row>
    <row r="2091" spans="1:15" x14ac:dyDescent="0.3">
      <c r="A2091">
        <v>514</v>
      </c>
      <c r="B2091" t="s">
        <v>663</v>
      </c>
      <c r="C2091" t="s">
        <v>636</v>
      </c>
      <c r="D2091" t="s">
        <v>11</v>
      </c>
      <c r="E2091" s="8">
        <v>42885</v>
      </c>
      <c r="F2091" s="8">
        <v>42885</v>
      </c>
      <c r="G2091" s="3">
        <f ca="1">(TODAY()-E2091)/365</f>
        <v>3.9698630136986299</v>
      </c>
      <c r="H2091" s="3">
        <f ca="1">(TODAY()-F2091)/365</f>
        <v>3.9698630136986299</v>
      </c>
      <c r="I2091" t="s">
        <v>10</v>
      </c>
      <c r="J2091">
        <f t="shared" si="32"/>
        <v>45702</v>
      </c>
      <c r="K2091">
        <v>45702</v>
      </c>
      <c r="L2091">
        <f>(F2091-E2091)/365</f>
        <v>0</v>
      </c>
      <c r="M2091">
        <f ca="1">K2091/H2091</f>
        <v>11512.23602484472</v>
      </c>
      <c r="N2091">
        <f>COUNTIF(K:K,K2091)</f>
        <v>31</v>
      </c>
      <c r="O2091">
        <f ca="1">COUNTIF(M:M,M2091)</f>
        <v>2</v>
      </c>
    </row>
    <row r="2092" spans="1:15" x14ac:dyDescent="0.3">
      <c r="A2092">
        <v>515</v>
      </c>
      <c r="B2092" t="s">
        <v>663</v>
      </c>
      <c r="C2092" t="s">
        <v>636</v>
      </c>
      <c r="D2092" t="s">
        <v>11</v>
      </c>
      <c r="E2092" s="8">
        <v>42885</v>
      </c>
      <c r="F2092" s="8">
        <v>42885</v>
      </c>
      <c r="G2092" s="3">
        <f ca="1">(TODAY()-E2092)/365</f>
        <v>3.9698630136986299</v>
      </c>
      <c r="H2092" s="3">
        <f ca="1">(TODAY()-F2092)/365</f>
        <v>3.9698630136986299</v>
      </c>
      <c r="I2092" t="s">
        <v>10</v>
      </c>
      <c r="J2092">
        <f t="shared" si="32"/>
        <v>45702</v>
      </c>
      <c r="K2092">
        <v>45702</v>
      </c>
      <c r="L2092">
        <f>(F2092-E2092)/365</f>
        <v>0</v>
      </c>
      <c r="M2092">
        <f ca="1">K2092/H2092</f>
        <v>11512.23602484472</v>
      </c>
      <c r="N2092">
        <f>COUNTIF(K:K,K2092)</f>
        <v>31</v>
      </c>
      <c r="O2092">
        <f ca="1">COUNTIF(M:M,M2092)</f>
        <v>2</v>
      </c>
    </row>
    <row r="2093" spans="1:15" x14ac:dyDescent="0.3">
      <c r="A2093">
        <v>510</v>
      </c>
      <c r="B2093" t="s">
        <v>663</v>
      </c>
      <c r="C2093" t="s">
        <v>636</v>
      </c>
      <c r="D2093" t="s">
        <v>11</v>
      </c>
      <c r="E2093" s="8">
        <v>42870</v>
      </c>
      <c r="F2093" s="8">
        <v>42870</v>
      </c>
      <c r="G2093" s="3">
        <f ca="1">(TODAY()-E2093)/365</f>
        <v>4.0109589041095894</v>
      </c>
      <c r="H2093" s="3">
        <f ca="1">(TODAY()-F2093)/365</f>
        <v>4.0109589041095894</v>
      </c>
      <c r="I2093" t="s">
        <v>10</v>
      </c>
      <c r="J2093">
        <f t="shared" si="32"/>
        <v>45702</v>
      </c>
      <c r="K2093">
        <v>45702</v>
      </c>
      <c r="L2093">
        <f>(F2093-E2093)/365</f>
        <v>0</v>
      </c>
      <c r="M2093">
        <f ca="1">K2093/H2093</f>
        <v>11394.282786885246</v>
      </c>
      <c r="N2093">
        <f>COUNTIF(K:K,K2093)</f>
        <v>31</v>
      </c>
      <c r="O2093">
        <f ca="1">COUNTIF(M:M,M2093)</f>
        <v>4</v>
      </c>
    </row>
    <row r="2094" spans="1:15" x14ac:dyDescent="0.3">
      <c r="A2094">
        <v>511</v>
      </c>
      <c r="B2094" t="s">
        <v>663</v>
      </c>
      <c r="C2094" t="s">
        <v>636</v>
      </c>
      <c r="D2094" t="s">
        <v>11</v>
      </c>
      <c r="E2094" s="8">
        <v>42870</v>
      </c>
      <c r="F2094" s="8">
        <v>42870</v>
      </c>
      <c r="G2094" s="3">
        <f ca="1">(TODAY()-E2094)/365</f>
        <v>4.0109589041095894</v>
      </c>
      <c r="H2094" s="3">
        <f ca="1">(TODAY()-F2094)/365</f>
        <v>4.0109589041095894</v>
      </c>
      <c r="I2094" t="s">
        <v>10</v>
      </c>
      <c r="J2094">
        <f t="shared" si="32"/>
        <v>45702</v>
      </c>
      <c r="K2094">
        <v>45702</v>
      </c>
      <c r="L2094">
        <f>(F2094-E2094)/365</f>
        <v>0</v>
      </c>
      <c r="M2094">
        <f ca="1">K2094/H2094</f>
        <v>11394.282786885246</v>
      </c>
      <c r="N2094">
        <f>COUNTIF(K:K,K2094)</f>
        <v>31</v>
      </c>
      <c r="O2094">
        <f ca="1">COUNTIF(M:M,M2094)</f>
        <v>4</v>
      </c>
    </row>
    <row r="2095" spans="1:15" x14ac:dyDescent="0.3">
      <c r="A2095">
        <v>512</v>
      </c>
      <c r="B2095" t="s">
        <v>663</v>
      </c>
      <c r="C2095" t="s">
        <v>636</v>
      </c>
      <c r="D2095" t="s">
        <v>11</v>
      </c>
      <c r="E2095" s="8">
        <v>42870</v>
      </c>
      <c r="F2095" s="8">
        <v>42870</v>
      </c>
      <c r="G2095" s="3">
        <f ca="1">(TODAY()-E2095)/365</f>
        <v>4.0109589041095894</v>
      </c>
      <c r="H2095" s="3">
        <f ca="1">(TODAY()-F2095)/365</f>
        <v>4.0109589041095894</v>
      </c>
      <c r="I2095" t="s">
        <v>10</v>
      </c>
      <c r="J2095">
        <f t="shared" si="32"/>
        <v>45702</v>
      </c>
      <c r="K2095">
        <v>45702</v>
      </c>
      <c r="L2095">
        <f>(F2095-E2095)/365</f>
        <v>0</v>
      </c>
      <c r="M2095">
        <f ca="1">K2095/H2095</f>
        <v>11394.282786885246</v>
      </c>
      <c r="N2095">
        <f>COUNTIF(K:K,K2095)</f>
        <v>31</v>
      </c>
      <c r="O2095">
        <f ca="1">COUNTIF(M:M,M2095)</f>
        <v>4</v>
      </c>
    </row>
    <row r="2096" spans="1:15" x14ac:dyDescent="0.3">
      <c r="A2096">
        <v>513</v>
      </c>
      <c r="B2096" t="s">
        <v>663</v>
      </c>
      <c r="C2096" t="s">
        <v>636</v>
      </c>
      <c r="D2096" t="s">
        <v>11</v>
      </c>
      <c r="E2096" s="8">
        <v>42870</v>
      </c>
      <c r="F2096" s="8">
        <v>42870</v>
      </c>
      <c r="G2096" s="3">
        <f ca="1">(TODAY()-E2096)/365</f>
        <v>4.0109589041095894</v>
      </c>
      <c r="H2096" s="3">
        <f ca="1">(TODAY()-F2096)/365</f>
        <v>4.0109589041095894</v>
      </c>
      <c r="I2096" t="s">
        <v>10</v>
      </c>
      <c r="J2096">
        <f t="shared" si="32"/>
        <v>45702</v>
      </c>
      <c r="K2096">
        <v>45702</v>
      </c>
      <c r="L2096">
        <f>(F2096-E2096)/365</f>
        <v>0</v>
      </c>
      <c r="M2096">
        <f ca="1">K2096/H2096</f>
        <v>11394.282786885246</v>
      </c>
      <c r="N2096">
        <f>COUNTIF(K:K,K2096)</f>
        <v>31</v>
      </c>
      <c r="O2096">
        <f ca="1">COUNTIF(M:M,M2096)</f>
        <v>4</v>
      </c>
    </row>
    <row r="2097" spans="1:15" x14ac:dyDescent="0.3">
      <c r="A2097">
        <v>507</v>
      </c>
      <c r="B2097" t="s">
        <v>663</v>
      </c>
      <c r="C2097" t="s">
        <v>636</v>
      </c>
      <c r="D2097" t="s">
        <v>11</v>
      </c>
      <c r="E2097" s="8">
        <v>42842</v>
      </c>
      <c r="F2097" s="8">
        <v>42842</v>
      </c>
      <c r="G2097" s="3">
        <f ca="1">(TODAY()-E2097)/365</f>
        <v>4.087671232876712</v>
      </c>
      <c r="H2097" s="3">
        <f ca="1">(TODAY()-F2097)/365</f>
        <v>4.087671232876712</v>
      </c>
      <c r="I2097" t="s">
        <v>10</v>
      </c>
      <c r="J2097">
        <f t="shared" si="32"/>
        <v>45702</v>
      </c>
      <c r="K2097">
        <v>45702</v>
      </c>
      <c r="L2097">
        <f>(F2097-E2097)/365</f>
        <v>0</v>
      </c>
      <c r="M2097">
        <f ca="1">K2097/H2097</f>
        <v>11180.449061662199</v>
      </c>
      <c r="N2097">
        <f>COUNTIF(K:K,K2097)</f>
        <v>31</v>
      </c>
      <c r="O2097">
        <f ca="1">COUNTIF(M:M,M2097)</f>
        <v>3</v>
      </c>
    </row>
    <row r="2098" spans="1:15" x14ac:dyDescent="0.3">
      <c r="A2098">
        <v>508</v>
      </c>
      <c r="B2098" t="s">
        <v>663</v>
      </c>
      <c r="C2098" t="s">
        <v>636</v>
      </c>
      <c r="D2098" t="s">
        <v>11</v>
      </c>
      <c r="E2098" s="8">
        <v>42842</v>
      </c>
      <c r="F2098" s="8">
        <v>42842</v>
      </c>
      <c r="G2098" s="3">
        <f ca="1">(TODAY()-E2098)/365</f>
        <v>4.087671232876712</v>
      </c>
      <c r="H2098" s="3">
        <f ca="1">(TODAY()-F2098)/365</f>
        <v>4.087671232876712</v>
      </c>
      <c r="I2098" t="s">
        <v>10</v>
      </c>
      <c r="J2098">
        <f t="shared" si="32"/>
        <v>45702</v>
      </c>
      <c r="K2098">
        <v>45702</v>
      </c>
      <c r="L2098">
        <f>(F2098-E2098)/365</f>
        <v>0</v>
      </c>
      <c r="M2098">
        <f ca="1">K2098/H2098</f>
        <v>11180.449061662199</v>
      </c>
      <c r="N2098">
        <f>COUNTIF(K:K,K2098)</f>
        <v>31</v>
      </c>
      <c r="O2098">
        <f ca="1">COUNTIF(M:M,M2098)</f>
        <v>3</v>
      </c>
    </row>
    <row r="2099" spans="1:15" x14ac:dyDescent="0.3">
      <c r="A2099">
        <v>509</v>
      </c>
      <c r="B2099" t="s">
        <v>667</v>
      </c>
      <c r="C2099" t="s">
        <v>636</v>
      </c>
      <c r="D2099" t="s">
        <v>11</v>
      </c>
      <c r="E2099" s="8">
        <v>42842</v>
      </c>
      <c r="F2099" s="8">
        <v>42842</v>
      </c>
      <c r="G2099" s="3">
        <f ca="1">(TODAY()-E2099)/365</f>
        <v>4.087671232876712</v>
      </c>
      <c r="H2099" s="3">
        <f ca="1">(TODAY()-F2099)/365</f>
        <v>4.087671232876712</v>
      </c>
      <c r="I2099" t="s">
        <v>10</v>
      </c>
      <c r="J2099">
        <f t="shared" si="32"/>
        <v>45702</v>
      </c>
      <c r="K2099">
        <v>45702</v>
      </c>
      <c r="L2099">
        <f>(F2099-E2099)/365</f>
        <v>0</v>
      </c>
      <c r="M2099">
        <f ca="1">K2099/H2099</f>
        <v>11180.449061662199</v>
      </c>
      <c r="N2099">
        <f>COUNTIF(K:K,K2099)</f>
        <v>31</v>
      </c>
      <c r="O2099">
        <f ca="1">COUNTIF(M:M,M2099)</f>
        <v>3</v>
      </c>
    </row>
    <row r="2100" spans="1:15" x14ac:dyDescent="0.3">
      <c r="A2100">
        <v>491</v>
      </c>
      <c r="B2100" t="s">
        <v>635</v>
      </c>
      <c r="C2100" t="s">
        <v>636</v>
      </c>
      <c r="D2100" t="s">
        <v>11</v>
      </c>
      <c r="E2100" s="8">
        <v>42758</v>
      </c>
      <c r="F2100" s="8">
        <v>42758</v>
      </c>
      <c r="G2100" s="3">
        <f ca="1">(TODAY()-E2100)/365</f>
        <v>4.3178082191780822</v>
      </c>
      <c r="H2100" s="3">
        <f ca="1">(TODAY()-F2100)/365</f>
        <v>4.3178082191780822</v>
      </c>
      <c r="I2100" t="s">
        <v>10</v>
      </c>
      <c r="J2100">
        <f t="shared" si="32"/>
        <v>45702</v>
      </c>
      <c r="K2100">
        <v>45702</v>
      </c>
      <c r="L2100">
        <f>(F2100-E2100)/365</f>
        <v>0</v>
      </c>
      <c r="M2100">
        <f ca="1">K2100/H2100</f>
        <v>10584.536802030458</v>
      </c>
      <c r="N2100">
        <f>COUNTIF(K:K,K2100)</f>
        <v>31</v>
      </c>
      <c r="O2100">
        <f ca="1">COUNTIF(M:M,M2100)</f>
        <v>17</v>
      </c>
    </row>
    <row r="2101" spans="1:15" x14ac:dyDescent="0.3">
      <c r="A2101">
        <v>492</v>
      </c>
      <c r="B2101" t="s">
        <v>663</v>
      </c>
      <c r="C2101" t="s">
        <v>636</v>
      </c>
      <c r="D2101" t="s">
        <v>11</v>
      </c>
      <c r="E2101" s="8">
        <v>42758</v>
      </c>
      <c r="F2101" s="8">
        <v>42758</v>
      </c>
      <c r="G2101" s="3">
        <f ca="1">(TODAY()-E2101)/365</f>
        <v>4.3178082191780822</v>
      </c>
      <c r="H2101" s="3">
        <f ca="1">(TODAY()-F2101)/365</f>
        <v>4.3178082191780822</v>
      </c>
      <c r="I2101" t="s">
        <v>10</v>
      </c>
      <c r="J2101">
        <f t="shared" si="32"/>
        <v>45702</v>
      </c>
      <c r="K2101">
        <v>45702</v>
      </c>
      <c r="L2101">
        <f>(F2101-E2101)/365</f>
        <v>0</v>
      </c>
      <c r="M2101">
        <f ca="1">K2101/H2101</f>
        <v>10584.536802030458</v>
      </c>
      <c r="N2101">
        <f>COUNTIF(K:K,K2101)</f>
        <v>31</v>
      </c>
      <c r="O2101">
        <f ca="1">COUNTIF(M:M,M2101)</f>
        <v>17</v>
      </c>
    </row>
    <row r="2102" spans="1:15" x14ac:dyDescent="0.3">
      <c r="A2102">
        <v>493</v>
      </c>
      <c r="B2102" t="s">
        <v>663</v>
      </c>
      <c r="C2102" t="s">
        <v>636</v>
      </c>
      <c r="D2102" t="s">
        <v>11</v>
      </c>
      <c r="E2102" s="8">
        <v>42758</v>
      </c>
      <c r="F2102" s="8">
        <v>42758</v>
      </c>
      <c r="G2102" s="3">
        <f ca="1">(TODAY()-E2102)/365</f>
        <v>4.3178082191780822</v>
      </c>
      <c r="H2102" s="3">
        <f ca="1">(TODAY()-F2102)/365</f>
        <v>4.3178082191780822</v>
      </c>
      <c r="I2102" t="s">
        <v>10</v>
      </c>
      <c r="J2102">
        <f t="shared" si="32"/>
        <v>45702</v>
      </c>
      <c r="K2102">
        <v>45702</v>
      </c>
      <c r="L2102">
        <f>(F2102-E2102)/365</f>
        <v>0</v>
      </c>
      <c r="M2102">
        <f ca="1">K2102/H2102</f>
        <v>10584.536802030458</v>
      </c>
      <c r="N2102">
        <f>COUNTIF(K:K,K2102)</f>
        <v>31</v>
      </c>
      <c r="O2102">
        <f ca="1">COUNTIF(M:M,M2102)</f>
        <v>17</v>
      </c>
    </row>
    <row r="2103" spans="1:15" x14ac:dyDescent="0.3">
      <c r="A2103">
        <v>494</v>
      </c>
      <c r="B2103" t="s">
        <v>663</v>
      </c>
      <c r="C2103" t="s">
        <v>636</v>
      </c>
      <c r="D2103" t="s">
        <v>11</v>
      </c>
      <c r="E2103" s="8">
        <v>42758</v>
      </c>
      <c r="F2103" s="8">
        <v>42758</v>
      </c>
      <c r="G2103" s="3">
        <f ca="1">(TODAY()-E2103)/365</f>
        <v>4.3178082191780822</v>
      </c>
      <c r="H2103" s="3">
        <f ca="1">(TODAY()-F2103)/365</f>
        <v>4.3178082191780822</v>
      </c>
      <c r="I2103" t="s">
        <v>10</v>
      </c>
      <c r="J2103">
        <f t="shared" si="32"/>
        <v>45702</v>
      </c>
      <c r="K2103">
        <v>45702</v>
      </c>
      <c r="L2103">
        <f>(F2103-E2103)/365</f>
        <v>0</v>
      </c>
      <c r="M2103">
        <f ca="1">K2103/H2103</f>
        <v>10584.536802030458</v>
      </c>
      <c r="N2103">
        <f>COUNTIF(K:K,K2103)</f>
        <v>31</v>
      </c>
      <c r="O2103">
        <f ca="1">COUNTIF(M:M,M2103)</f>
        <v>17</v>
      </c>
    </row>
    <row r="2104" spans="1:15" x14ac:dyDescent="0.3">
      <c r="A2104">
        <v>495</v>
      </c>
      <c r="B2104" t="s">
        <v>663</v>
      </c>
      <c r="C2104" t="s">
        <v>636</v>
      </c>
      <c r="D2104" t="s">
        <v>11</v>
      </c>
      <c r="E2104" s="8">
        <v>42758</v>
      </c>
      <c r="F2104" s="8">
        <v>42758</v>
      </c>
      <c r="G2104" s="3">
        <f ca="1">(TODAY()-E2104)/365</f>
        <v>4.3178082191780822</v>
      </c>
      <c r="H2104" s="3">
        <f ca="1">(TODAY()-F2104)/365</f>
        <v>4.3178082191780822</v>
      </c>
      <c r="I2104" t="s">
        <v>10</v>
      </c>
      <c r="J2104">
        <f t="shared" si="32"/>
        <v>45702</v>
      </c>
      <c r="K2104">
        <v>45702</v>
      </c>
      <c r="L2104">
        <f>(F2104-E2104)/365</f>
        <v>0</v>
      </c>
      <c r="M2104">
        <f ca="1">K2104/H2104</f>
        <v>10584.536802030458</v>
      </c>
      <c r="N2104">
        <f>COUNTIF(K:K,K2104)</f>
        <v>31</v>
      </c>
      <c r="O2104">
        <f ca="1">COUNTIF(M:M,M2104)</f>
        <v>17</v>
      </c>
    </row>
    <row r="2105" spans="1:15" x14ac:dyDescent="0.3">
      <c r="A2105">
        <v>496</v>
      </c>
      <c r="B2105" t="s">
        <v>663</v>
      </c>
      <c r="C2105" t="s">
        <v>636</v>
      </c>
      <c r="D2105" t="s">
        <v>11</v>
      </c>
      <c r="E2105" s="8">
        <v>42758</v>
      </c>
      <c r="F2105" s="8">
        <v>42758</v>
      </c>
      <c r="G2105" s="3">
        <f ca="1">(TODAY()-E2105)/365</f>
        <v>4.3178082191780822</v>
      </c>
      <c r="H2105" s="3">
        <f ca="1">(TODAY()-F2105)/365</f>
        <v>4.3178082191780822</v>
      </c>
      <c r="I2105" t="s">
        <v>10</v>
      </c>
      <c r="J2105">
        <f t="shared" si="32"/>
        <v>45702</v>
      </c>
      <c r="K2105">
        <v>45702</v>
      </c>
      <c r="L2105">
        <f>(F2105-E2105)/365</f>
        <v>0</v>
      </c>
      <c r="M2105">
        <f ca="1">K2105/H2105</f>
        <v>10584.536802030458</v>
      </c>
      <c r="N2105">
        <f>COUNTIF(K:K,K2105)</f>
        <v>31</v>
      </c>
      <c r="O2105">
        <f ca="1">COUNTIF(M:M,M2105)</f>
        <v>17</v>
      </c>
    </row>
    <row r="2106" spans="1:15" x14ac:dyDescent="0.3">
      <c r="A2106">
        <v>497</v>
      </c>
      <c r="B2106" t="s">
        <v>663</v>
      </c>
      <c r="C2106" t="s">
        <v>636</v>
      </c>
      <c r="D2106" t="s">
        <v>11</v>
      </c>
      <c r="E2106" s="8">
        <v>42758</v>
      </c>
      <c r="F2106" s="8">
        <v>42758</v>
      </c>
      <c r="G2106" s="3">
        <f ca="1">(TODAY()-E2106)/365</f>
        <v>4.3178082191780822</v>
      </c>
      <c r="H2106" s="3">
        <f ca="1">(TODAY()-F2106)/365</f>
        <v>4.3178082191780822</v>
      </c>
      <c r="I2106" t="s">
        <v>10</v>
      </c>
      <c r="J2106">
        <f t="shared" si="32"/>
        <v>45702</v>
      </c>
      <c r="K2106">
        <v>45702</v>
      </c>
      <c r="L2106">
        <f>(F2106-E2106)/365</f>
        <v>0</v>
      </c>
      <c r="M2106">
        <f ca="1">K2106/H2106</f>
        <v>10584.536802030458</v>
      </c>
      <c r="N2106">
        <f>COUNTIF(K:K,K2106)</f>
        <v>31</v>
      </c>
      <c r="O2106">
        <f ca="1">COUNTIF(M:M,M2106)</f>
        <v>17</v>
      </c>
    </row>
    <row r="2107" spans="1:15" x14ac:dyDescent="0.3">
      <c r="A2107">
        <v>498</v>
      </c>
      <c r="B2107" t="s">
        <v>663</v>
      </c>
      <c r="C2107" t="s">
        <v>636</v>
      </c>
      <c r="D2107" t="s">
        <v>11</v>
      </c>
      <c r="E2107" s="8">
        <v>42758</v>
      </c>
      <c r="F2107" s="8">
        <v>42758</v>
      </c>
      <c r="G2107" s="3">
        <f ca="1">(TODAY()-E2107)/365</f>
        <v>4.3178082191780822</v>
      </c>
      <c r="H2107" s="3">
        <f ca="1">(TODAY()-F2107)/365</f>
        <v>4.3178082191780822</v>
      </c>
      <c r="I2107" t="s">
        <v>10</v>
      </c>
      <c r="J2107">
        <f t="shared" si="32"/>
        <v>45702</v>
      </c>
      <c r="K2107">
        <v>45702</v>
      </c>
      <c r="L2107">
        <f>(F2107-E2107)/365</f>
        <v>0</v>
      </c>
      <c r="M2107">
        <f ca="1">K2107/H2107</f>
        <v>10584.536802030458</v>
      </c>
      <c r="N2107">
        <f>COUNTIF(K:K,K2107)</f>
        <v>31</v>
      </c>
      <c r="O2107">
        <f ca="1">COUNTIF(M:M,M2107)</f>
        <v>17</v>
      </c>
    </row>
    <row r="2108" spans="1:15" x14ac:dyDescent="0.3">
      <c r="A2108">
        <v>499</v>
      </c>
      <c r="B2108" t="s">
        <v>663</v>
      </c>
      <c r="C2108" t="s">
        <v>636</v>
      </c>
      <c r="D2108" t="s">
        <v>11</v>
      </c>
      <c r="E2108" s="8">
        <v>42758</v>
      </c>
      <c r="F2108" s="8">
        <v>42758</v>
      </c>
      <c r="G2108" s="3">
        <f ca="1">(TODAY()-E2108)/365</f>
        <v>4.3178082191780822</v>
      </c>
      <c r="H2108" s="3">
        <f ca="1">(TODAY()-F2108)/365</f>
        <v>4.3178082191780822</v>
      </c>
      <c r="I2108" t="s">
        <v>10</v>
      </c>
      <c r="J2108">
        <f t="shared" si="32"/>
        <v>45702</v>
      </c>
      <c r="K2108">
        <v>45702</v>
      </c>
      <c r="L2108">
        <f>(F2108-E2108)/365</f>
        <v>0</v>
      </c>
      <c r="M2108">
        <f ca="1">K2108/H2108</f>
        <v>10584.536802030458</v>
      </c>
      <c r="N2108">
        <f>COUNTIF(K:K,K2108)</f>
        <v>31</v>
      </c>
      <c r="O2108">
        <f ca="1">COUNTIF(M:M,M2108)</f>
        <v>17</v>
      </c>
    </row>
    <row r="2109" spans="1:15" x14ac:dyDescent="0.3">
      <c r="A2109">
        <v>500</v>
      </c>
      <c r="B2109" t="s">
        <v>663</v>
      </c>
      <c r="C2109" t="s">
        <v>636</v>
      </c>
      <c r="D2109" t="s">
        <v>11</v>
      </c>
      <c r="E2109" s="8">
        <v>42758</v>
      </c>
      <c r="F2109" s="8">
        <v>42758</v>
      </c>
      <c r="G2109" s="3">
        <f ca="1">(TODAY()-E2109)/365</f>
        <v>4.3178082191780822</v>
      </c>
      <c r="H2109" s="3">
        <f ca="1">(TODAY()-F2109)/365</f>
        <v>4.3178082191780822</v>
      </c>
      <c r="I2109" t="s">
        <v>10</v>
      </c>
      <c r="J2109">
        <f t="shared" si="32"/>
        <v>45702</v>
      </c>
      <c r="K2109">
        <v>45702</v>
      </c>
      <c r="L2109">
        <f>(F2109-E2109)/365</f>
        <v>0</v>
      </c>
      <c r="M2109">
        <f ca="1">K2109/H2109</f>
        <v>10584.536802030458</v>
      </c>
      <c r="N2109">
        <f>COUNTIF(K:K,K2109)</f>
        <v>31</v>
      </c>
      <c r="O2109">
        <f ca="1">COUNTIF(M:M,M2109)</f>
        <v>17</v>
      </c>
    </row>
    <row r="2110" spans="1:15" x14ac:dyDescent="0.3">
      <c r="A2110">
        <v>501</v>
      </c>
      <c r="B2110" t="s">
        <v>663</v>
      </c>
      <c r="C2110" t="s">
        <v>636</v>
      </c>
      <c r="D2110" t="s">
        <v>11</v>
      </c>
      <c r="E2110" s="8">
        <v>42758</v>
      </c>
      <c r="F2110" s="8">
        <v>42758</v>
      </c>
      <c r="G2110" s="3">
        <f ca="1">(TODAY()-E2110)/365</f>
        <v>4.3178082191780822</v>
      </c>
      <c r="H2110" s="3">
        <f ca="1">(TODAY()-F2110)/365</f>
        <v>4.3178082191780822</v>
      </c>
      <c r="I2110" t="s">
        <v>10</v>
      </c>
      <c r="J2110">
        <f t="shared" si="32"/>
        <v>45702</v>
      </c>
      <c r="K2110">
        <v>45702</v>
      </c>
      <c r="L2110">
        <f>(F2110-E2110)/365</f>
        <v>0</v>
      </c>
      <c r="M2110">
        <f ca="1">K2110/H2110</f>
        <v>10584.536802030458</v>
      </c>
      <c r="N2110">
        <f>COUNTIF(K:K,K2110)</f>
        <v>31</v>
      </c>
      <c r="O2110">
        <f ca="1">COUNTIF(M:M,M2110)</f>
        <v>17</v>
      </c>
    </row>
    <row r="2111" spans="1:15" x14ac:dyDescent="0.3">
      <c r="A2111">
        <v>502</v>
      </c>
      <c r="B2111" t="s">
        <v>663</v>
      </c>
      <c r="C2111" t="s">
        <v>636</v>
      </c>
      <c r="D2111" t="s">
        <v>11</v>
      </c>
      <c r="E2111" s="8">
        <v>42758</v>
      </c>
      <c r="F2111" s="8">
        <v>42758</v>
      </c>
      <c r="G2111" s="3">
        <f ca="1">(TODAY()-E2111)/365</f>
        <v>4.3178082191780822</v>
      </c>
      <c r="H2111" s="3">
        <f ca="1">(TODAY()-F2111)/365</f>
        <v>4.3178082191780822</v>
      </c>
      <c r="I2111" t="s">
        <v>10</v>
      </c>
      <c r="J2111">
        <f t="shared" si="32"/>
        <v>45702</v>
      </c>
      <c r="K2111">
        <v>45702</v>
      </c>
      <c r="L2111">
        <f>(F2111-E2111)/365</f>
        <v>0</v>
      </c>
      <c r="M2111">
        <f ca="1">K2111/H2111</f>
        <v>10584.536802030458</v>
      </c>
      <c r="N2111">
        <f>COUNTIF(K:K,K2111)</f>
        <v>31</v>
      </c>
      <c r="O2111">
        <f ca="1">COUNTIF(M:M,M2111)</f>
        <v>17</v>
      </c>
    </row>
    <row r="2112" spans="1:15" x14ac:dyDescent="0.3">
      <c r="A2112">
        <v>503</v>
      </c>
      <c r="B2112" t="s">
        <v>663</v>
      </c>
      <c r="C2112" t="s">
        <v>636</v>
      </c>
      <c r="D2112" t="s">
        <v>11</v>
      </c>
      <c r="E2112" s="8">
        <v>42758</v>
      </c>
      <c r="F2112" s="8">
        <v>42758</v>
      </c>
      <c r="G2112" s="3">
        <f ca="1">(TODAY()-E2112)/365</f>
        <v>4.3178082191780822</v>
      </c>
      <c r="H2112" s="3">
        <f ca="1">(TODAY()-F2112)/365</f>
        <v>4.3178082191780822</v>
      </c>
      <c r="I2112" t="s">
        <v>10</v>
      </c>
      <c r="J2112">
        <f t="shared" si="32"/>
        <v>45702</v>
      </c>
      <c r="K2112">
        <v>45702</v>
      </c>
      <c r="L2112">
        <f>(F2112-E2112)/365</f>
        <v>0</v>
      </c>
      <c r="M2112">
        <f ca="1">K2112/H2112</f>
        <v>10584.536802030458</v>
      </c>
      <c r="N2112">
        <f>COUNTIF(K:K,K2112)</f>
        <v>31</v>
      </c>
      <c r="O2112">
        <f ca="1">COUNTIF(M:M,M2112)</f>
        <v>17</v>
      </c>
    </row>
    <row r="2113" spans="1:15" x14ac:dyDescent="0.3">
      <c r="A2113">
        <v>2497</v>
      </c>
      <c r="B2113" t="s">
        <v>663</v>
      </c>
      <c r="C2113" t="s">
        <v>636</v>
      </c>
      <c r="D2113" t="s">
        <v>11</v>
      </c>
      <c r="E2113" s="8">
        <v>42012</v>
      </c>
      <c r="F2113" s="8">
        <v>42758</v>
      </c>
      <c r="G2113" s="3">
        <f ca="1">(TODAY()-E2113)/365</f>
        <v>6.3616438356164382</v>
      </c>
      <c r="H2113" s="3">
        <f ca="1">(TODAY()-F2113)/365</f>
        <v>4.3178082191780822</v>
      </c>
      <c r="I2113" t="s">
        <v>10</v>
      </c>
      <c r="J2113">
        <f t="shared" si="32"/>
        <v>45702</v>
      </c>
      <c r="K2113">
        <v>45702</v>
      </c>
      <c r="L2113">
        <f>(F2113-E2113)/365</f>
        <v>2.043835616438356</v>
      </c>
      <c r="M2113">
        <f ca="1">K2113/H2113</f>
        <v>10584.536802030458</v>
      </c>
      <c r="N2113">
        <f>COUNTIF(K:K,K2113)</f>
        <v>31</v>
      </c>
      <c r="O2113">
        <f ca="1">COUNTIF(M:M,M2113)</f>
        <v>17</v>
      </c>
    </row>
    <row r="2114" spans="1:15" x14ac:dyDescent="0.3">
      <c r="A2114">
        <v>504</v>
      </c>
      <c r="B2114" t="s">
        <v>667</v>
      </c>
      <c r="C2114" t="s">
        <v>636</v>
      </c>
      <c r="D2114" t="s">
        <v>11</v>
      </c>
      <c r="E2114" s="8">
        <v>42758</v>
      </c>
      <c r="F2114" s="8">
        <v>42758</v>
      </c>
      <c r="G2114" s="3">
        <f ca="1">(TODAY()-E2114)/365</f>
        <v>4.3178082191780822</v>
      </c>
      <c r="H2114" s="3">
        <f ca="1">(TODAY()-F2114)/365</f>
        <v>4.3178082191780822</v>
      </c>
      <c r="I2114" t="s">
        <v>10</v>
      </c>
      <c r="J2114">
        <f t="shared" si="32"/>
        <v>45702</v>
      </c>
      <c r="K2114">
        <v>45702</v>
      </c>
      <c r="L2114">
        <f>(F2114-E2114)/365</f>
        <v>0</v>
      </c>
      <c r="M2114">
        <f ca="1">K2114/H2114</f>
        <v>10584.536802030458</v>
      </c>
      <c r="N2114">
        <f>COUNTIF(K:K,K2114)</f>
        <v>31</v>
      </c>
      <c r="O2114">
        <f ca="1">COUNTIF(M:M,M2114)</f>
        <v>17</v>
      </c>
    </row>
    <row r="2115" spans="1:15" x14ac:dyDescent="0.3">
      <c r="A2115">
        <v>505</v>
      </c>
      <c r="B2115" t="s">
        <v>667</v>
      </c>
      <c r="C2115" t="s">
        <v>636</v>
      </c>
      <c r="D2115" t="s">
        <v>11</v>
      </c>
      <c r="E2115" s="8">
        <v>42758</v>
      </c>
      <c r="F2115" s="8">
        <v>42758</v>
      </c>
      <c r="G2115" s="3">
        <f ca="1">(TODAY()-E2115)/365</f>
        <v>4.3178082191780822</v>
      </c>
      <c r="H2115" s="3">
        <f ca="1">(TODAY()-F2115)/365</f>
        <v>4.3178082191780822</v>
      </c>
      <c r="I2115" t="s">
        <v>10</v>
      </c>
      <c r="J2115">
        <f t="shared" ref="J2115:J2178" si="33">IF(K2115&gt;1000, K2115, 40*4*K2115)</f>
        <v>45702</v>
      </c>
      <c r="K2115">
        <v>45702</v>
      </c>
      <c r="L2115">
        <f>(F2115-E2115)/365</f>
        <v>0</v>
      </c>
      <c r="M2115">
        <f ca="1">K2115/H2115</f>
        <v>10584.536802030458</v>
      </c>
      <c r="N2115">
        <f>COUNTIF(K:K,K2115)</f>
        <v>31</v>
      </c>
      <c r="O2115">
        <f ca="1">COUNTIF(M:M,M2115)</f>
        <v>17</v>
      </c>
    </row>
    <row r="2116" spans="1:15" x14ac:dyDescent="0.3">
      <c r="A2116">
        <v>506</v>
      </c>
      <c r="B2116" t="s">
        <v>667</v>
      </c>
      <c r="C2116" t="s">
        <v>636</v>
      </c>
      <c r="D2116" t="s">
        <v>11</v>
      </c>
      <c r="E2116" s="8">
        <v>42758</v>
      </c>
      <c r="F2116" s="8">
        <v>42758</v>
      </c>
      <c r="G2116" s="3">
        <f ca="1">(TODAY()-E2116)/365</f>
        <v>4.3178082191780822</v>
      </c>
      <c r="H2116" s="3">
        <f ca="1">(TODAY()-F2116)/365</f>
        <v>4.3178082191780822</v>
      </c>
      <c r="I2116" t="s">
        <v>10</v>
      </c>
      <c r="J2116">
        <f t="shared" si="33"/>
        <v>45702</v>
      </c>
      <c r="K2116">
        <v>45702</v>
      </c>
      <c r="L2116">
        <f>(F2116-E2116)/365</f>
        <v>0</v>
      </c>
      <c r="M2116">
        <f ca="1">K2116/H2116</f>
        <v>10584.536802030458</v>
      </c>
      <c r="N2116">
        <f>COUNTIF(K:K,K2116)</f>
        <v>31</v>
      </c>
      <c r="O2116">
        <f ca="1">COUNTIF(M:M,M2116)</f>
        <v>17</v>
      </c>
    </row>
    <row r="2117" spans="1:15" x14ac:dyDescent="0.3">
      <c r="A2117">
        <v>1688</v>
      </c>
      <c r="B2117" t="s">
        <v>519</v>
      </c>
      <c r="C2117" t="s">
        <v>453</v>
      </c>
      <c r="D2117" t="s">
        <v>11</v>
      </c>
      <c r="E2117" s="8">
        <v>42744</v>
      </c>
      <c r="F2117" s="8">
        <v>42744</v>
      </c>
      <c r="G2117" s="3">
        <f ca="1">(TODAY()-E2117)/365</f>
        <v>4.3561643835616435</v>
      </c>
      <c r="H2117" s="3">
        <f ca="1">(TODAY()-F2117)/365</f>
        <v>4.3561643835616435</v>
      </c>
      <c r="I2117" t="s">
        <v>10</v>
      </c>
      <c r="J2117">
        <f t="shared" si="33"/>
        <v>45631.95</v>
      </c>
      <c r="K2117">
        <v>45631.95</v>
      </c>
      <c r="L2117">
        <f>(F2117-E2117)/365</f>
        <v>0</v>
      </c>
      <c r="M2117">
        <f ca="1">K2117/H2117</f>
        <v>10475.258962264152</v>
      </c>
      <c r="N2117">
        <f>COUNTIF(K:K,K2117)</f>
        <v>1</v>
      </c>
      <c r="O2117">
        <f ca="1">COUNTIF(M:M,M2117)</f>
        <v>1</v>
      </c>
    </row>
    <row r="2118" spans="1:15" x14ac:dyDescent="0.3">
      <c r="A2118">
        <v>2744</v>
      </c>
      <c r="B2118" t="s">
        <v>488</v>
      </c>
      <c r="C2118" t="s">
        <v>453</v>
      </c>
      <c r="D2118" t="s">
        <v>11</v>
      </c>
      <c r="E2118" s="8">
        <v>41905</v>
      </c>
      <c r="F2118" s="8">
        <v>43283</v>
      </c>
      <c r="G2118" s="3">
        <f ca="1">(TODAY()-E2118)/365</f>
        <v>6.6547945205479451</v>
      </c>
      <c r="H2118" s="3">
        <f ca="1">(TODAY()-F2118)/365</f>
        <v>2.8794520547945206</v>
      </c>
      <c r="I2118" t="s">
        <v>10</v>
      </c>
      <c r="J2118">
        <f t="shared" si="33"/>
        <v>45594.68</v>
      </c>
      <c r="K2118">
        <v>45594.68</v>
      </c>
      <c r="L2118">
        <f>(F2118-E2118)/365</f>
        <v>3.7753424657534245</v>
      </c>
      <c r="M2118">
        <f ca="1">K2118/H2118</f>
        <v>15834.498763082778</v>
      </c>
      <c r="N2118">
        <f>COUNTIF(K:K,K2118)</f>
        <v>1</v>
      </c>
      <c r="O2118">
        <f ca="1">COUNTIF(M:M,M2118)</f>
        <v>1</v>
      </c>
    </row>
    <row r="2119" spans="1:15" x14ac:dyDescent="0.3">
      <c r="A2119">
        <v>2775</v>
      </c>
      <c r="B2119" t="s">
        <v>273</v>
      </c>
      <c r="C2119" t="s">
        <v>276</v>
      </c>
      <c r="D2119" t="s">
        <v>11</v>
      </c>
      <c r="E2119" s="8">
        <v>42835</v>
      </c>
      <c r="F2119" s="8">
        <v>44296</v>
      </c>
      <c r="G2119" s="3">
        <f ca="1">(TODAY()-E2119)/365</f>
        <v>4.1068493150684935</v>
      </c>
      <c r="H2119" s="3">
        <f ca="1">(TODAY()-F2119)/365</f>
        <v>0.10410958904109589</v>
      </c>
      <c r="I2119" t="s">
        <v>10</v>
      </c>
      <c r="J2119">
        <f t="shared" si="33"/>
        <v>45565.67</v>
      </c>
      <c r="K2119">
        <v>45565.67</v>
      </c>
      <c r="L2119">
        <f>(F2119-E2119)/365</f>
        <v>4.0027397260273974</v>
      </c>
      <c r="M2119">
        <f ca="1">K2119/H2119</f>
        <v>437670.25131578947</v>
      </c>
      <c r="N2119">
        <f>COUNTIF(K:K,K2119)</f>
        <v>2</v>
      </c>
      <c r="O2119">
        <f ca="1">COUNTIF(M:M,M2119)</f>
        <v>1</v>
      </c>
    </row>
    <row r="2120" spans="1:15" x14ac:dyDescent="0.3">
      <c r="A2120">
        <v>2842</v>
      </c>
      <c r="B2120" t="s">
        <v>306</v>
      </c>
      <c r="C2120" t="s">
        <v>308</v>
      </c>
      <c r="D2120" t="s">
        <v>11</v>
      </c>
      <c r="E2120" s="8">
        <v>41136</v>
      </c>
      <c r="F2120" s="8">
        <v>42787</v>
      </c>
      <c r="G2120" s="3">
        <f ca="1">(TODAY()-E2120)/365</f>
        <v>8.7616438356164377</v>
      </c>
      <c r="H2120" s="3">
        <f ca="1">(TODAY()-F2120)/365</f>
        <v>4.2383561643835614</v>
      </c>
      <c r="I2120" t="s">
        <v>10</v>
      </c>
      <c r="J2120">
        <f t="shared" si="33"/>
        <v>45565.67</v>
      </c>
      <c r="K2120">
        <v>45565.67</v>
      </c>
      <c r="L2120">
        <f>(F2120-E2120)/365</f>
        <v>4.5232876712328771</v>
      </c>
      <c r="M2120">
        <f ca="1">K2120/H2120</f>
        <v>10750.788332255979</v>
      </c>
      <c r="N2120">
        <f>COUNTIF(K:K,K2120)</f>
        <v>2</v>
      </c>
      <c r="O2120">
        <f ca="1">COUNTIF(M:M,M2120)</f>
        <v>1</v>
      </c>
    </row>
    <row r="2121" spans="1:15" x14ac:dyDescent="0.3">
      <c r="A2121">
        <v>3662</v>
      </c>
      <c r="B2121" t="s">
        <v>718</v>
      </c>
      <c r="C2121" t="s">
        <v>570</v>
      </c>
      <c r="D2121" t="s">
        <v>11</v>
      </c>
      <c r="E2121" s="8">
        <v>35835</v>
      </c>
      <c r="F2121" s="8">
        <v>41246</v>
      </c>
      <c r="G2121" s="3">
        <f ca="1">(TODAY()-E2121)/365</f>
        <v>23.284931506849315</v>
      </c>
      <c r="H2121" s="3">
        <f ca="1">(TODAY()-F2121)/365</f>
        <v>8.4602739726027405</v>
      </c>
      <c r="I2121" t="s">
        <v>10</v>
      </c>
      <c r="J2121">
        <f t="shared" si="33"/>
        <v>45544.17</v>
      </c>
      <c r="K2121">
        <v>45544.17</v>
      </c>
      <c r="L2121">
        <f>(F2121-E2121)/365</f>
        <v>14.824657534246576</v>
      </c>
      <c r="M2121">
        <f ca="1">K2121/H2121</f>
        <v>5383.2972959844556</v>
      </c>
      <c r="N2121">
        <f>COUNTIF(K:K,K2121)</f>
        <v>2</v>
      </c>
      <c r="O2121">
        <f ca="1">COUNTIF(M:M,M2121)</f>
        <v>1</v>
      </c>
    </row>
    <row r="2122" spans="1:15" x14ac:dyDescent="0.3">
      <c r="A2122">
        <v>1616</v>
      </c>
      <c r="B2122" t="s">
        <v>753</v>
      </c>
      <c r="C2122" t="s">
        <v>599</v>
      </c>
      <c r="D2122" t="s">
        <v>11</v>
      </c>
      <c r="E2122" s="8">
        <v>38999</v>
      </c>
      <c r="F2122" s="8">
        <v>38999</v>
      </c>
      <c r="G2122" s="3">
        <f ca="1">(TODAY()-E2122)/365</f>
        <v>14.616438356164384</v>
      </c>
      <c r="H2122" s="3">
        <f ca="1">(TODAY()-F2122)/365</f>
        <v>14.616438356164384</v>
      </c>
      <c r="I2122" t="s">
        <v>10</v>
      </c>
      <c r="J2122">
        <f t="shared" si="33"/>
        <v>45544.17</v>
      </c>
      <c r="K2122">
        <v>45544.17</v>
      </c>
      <c r="L2122">
        <f>(F2122-E2122)/365</f>
        <v>0</v>
      </c>
      <c r="M2122">
        <f ca="1">K2122/H2122</f>
        <v>3115.9553983130272</v>
      </c>
      <c r="N2122">
        <f>COUNTIF(K:K,K2122)</f>
        <v>2</v>
      </c>
      <c r="O2122">
        <f ca="1">COUNTIF(M:M,M2122)</f>
        <v>1</v>
      </c>
    </row>
    <row r="2123" spans="1:15" x14ac:dyDescent="0.3">
      <c r="A2123">
        <v>1233</v>
      </c>
      <c r="B2123" t="s">
        <v>306</v>
      </c>
      <c r="C2123" t="s">
        <v>319</v>
      </c>
      <c r="D2123" t="s">
        <v>11</v>
      </c>
      <c r="E2123" s="8">
        <v>44215</v>
      </c>
      <c r="F2123" s="8">
        <v>44215</v>
      </c>
      <c r="G2123" s="3">
        <f ca="1">(TODAY()-E2123)/365</f>
        <v>0.32602739726027397</v>
      </c>
      <c r="H2123" s="3">
        <f ca="1">(TODAY()-F2123)/365</f>
        <v>0.32602739726027397</v>
      </c>
      <c r="I2123" t="s">
        <v>10</v>
      </c>
      <c r="J2123">
        <f t="shared" si="33"/>
        <v>45500</v>
      </c>
      <c r="K2123">
        <v>45500</v>
      </c>
      <c r="L2123">
        <f>(F2123-E2123)/365</f>
        <v>0</v>
      </c>
      <c r="M2123">
        <f ca="1">K2123/H2123</f>
        <v>139558.82352941178</v>
      </c>
      <c r="N2123">
        <f>COUNTIF(K:K,K2123)</f>
        <v>5</v>
      </c>
      <c r="O2123">
        <f ca="1">COUNTIF(M:M,M2123)</f>
        <v>2</v>
      </c>
    </row>
    <row r="2124" spans="1:15" x14ac:dyDescent="0.3">
      <c r="A2124">
        <v>1234</v>
      </c>
      <c r="B2124" t="s">
        <v>306</v>
      </c>
      <c r="C2124" t="s">
        <v>319</v>
      </c>
      <c r="D2124" t="s">
        <v>11</v>
      </c>
      <c r="E2124" s="8">
        <v>44215</v>
      </c>
      <c r="F2124" s="8">
        <v>44215</v>
      </c>
      <c r="G2124" s="3">
        <f ca="1">(TODAY()-E2124)/365</f>
        <v>0.32602739726027397</v>
      </c>
      <c r="H2124" s="3">
        <f ca="1">(TODAY()-F2124)/365</f>
        <v>0.32602739726027397</v>
      </c>
      <c r="I2124" t="s">
        <v>10</v>
      </c>
      <c r="J2124">
        <f t="shared" si="33"/>
        <v>45500</v>
      </c>
      <c r="K2124">
        <v>45500</v>
      </c>
      <c r="L2124">
        <f>(F2124-E2124)/365</f>
        <v>0</v>
      </c>
      <c r="M2124">
        <f ca="1">K2124/H2124</f>
        <v>139558.82352941178</v>
      </c>
      <c r="N2124">
        <f>COUNTIF(K:K,K2124)</f>
        <v>5</v>
      </c>
      <c r="O2124">
        <f ca="1">COUNTIF(M:M,M2124)</f>
        <v>2</v>
      </c>
    </row>
    <row r="2125" spans="1:15" x14ac:dyDescent="0.3">
      <c r="A2125">
        <v>2333</v>
      </c>
      <c r="B2125" t="s">
        <v>306</v>
      </c>
      <c r="C2125" t="s">
        <v>319</v>
      </c>
      <c r="D2125" t="s">
        <v>11</v>
      </c>
      <c r="E2125" s="8">
        <v>43652</v>
      </c>
      <c r="F2125" s="8">
        <v>44030</v>
      </c>
      <c r="G2125" s="3">
        <f ca="1">(TODAY()-E2125)/365</f>
        <v>1.8684931506849316</v>
      </c>
      <c r="H2125" s="3">
        <f ca="1">(TODAY()-F2125)/365</f>
        <v>0.83287671232876714</v>
      </c>
      <c r="I2125" t="s">
        <v>10</v>
      </c>
      <c r="J2125">
        <f t="shared" si="33"/>
        <v>45500</v>
      </c>
      <c r="K2125">
        <v>45500</v>
      </c>
      <c r="L2125">
        <f>(F2125-E2125)/365</f>
        <v>1.0356164383561643</v>
      </c>
      <c r="M2125">
        <f ca="1">K2125/H2125</f>
        <v>54629.934210526313</v>
      </c>
      <c r="N2125">
        <f>COUNTIF(K:K,K2125)</f>
        <v>5</v>
      </c>
      <c r="O2125">
        <f ca="1">COUNTIF(M:M,M2125)</f>
        <v>1</v>
      </c>
    </row>
    <row r="2126" spans="1:15" x14ac:dyDescent="0.3">
      <c r="A2126">
        <v>3070</v>
      </c>
      <c r="B2126" t="s">
        <v>306</v>
      </c>
      <c r="C2126" t="s">
        <v>319</v>
      </c>
      <c r="D2126" t="s">
        <v>11</v>
      </c>
      <c r="E2126" s="8">
        <v>41358</v>
      </c>
      <c r="F2126" s="8">
        <v>43934</v>
      </c>
      <c r="G2126" s="3">
        <f ca="1">(TODAY()-E2126)/365</f>
        <v>8.1534246575342468</v>
      </c>
      <c r="H2126" s="3">
        <f ca="1">(TODAY()-F2126)/365</f>
        <v>1.095890410958904</v>
      </c>
      <c r="I2126" t="s">
        <v>10</v>
      </c>
      <c r="J2126">
        <f t="shared" si="33"/>
        <v>45500</v>
      </c>
      <c r="K2126">
        <v>45500</v>
      </c>
      <c r="L2126">
        <f>(F2126-E2126)/365</f>
        <v>7.0575342465753428</v>
      </c>
      <c r="M2126">
        <f ca="1">K2126/H2126</f>
        <v>41518.75</v>
      </c>
      <c r="N2126">
        <f>COUNTIF(K:K,K2126)</f>
        <v>5</v>
      </c>
      <c r="O2126">
        <f ca="1">COUNTIF(M:M,M2126)</f>
        <v>1</v>
      </c>
    </row>
    <row r="2127" spans="1:15" x14ac:dyDescent="0.3">
      <c r="A2127">
        <v>4100</v>
      </c>
      <c r="B2127" t="s">
        <v>62</v>
      </c>
      <c r="C2127" t="s">
        <v>63</v>
      </c>
      <c r="D2127" t="s">
        <v>11</v>
      </c>
      <c r="E2127" s="8">
        <v>31838</v>
      </c>
      <c r="F2127" s="8">
        <v>43325</v>
      </c>
      <c r="G2127" s="3">
        <f ca="1">(TODAY()-E2127)/365</f>
        <v>34.235616438356168</v>
      </c>
      <c r="H2127" s="3">
        <f ca="1">(TODAY()-F2127)/365</f>
        <v>2.7643835616438355</v>
      </c>
      <c r="I2127" t="s">
        <v>10</v>
      </c>
      <c r="J2127">
        <f t="shared" si="33"/>
        <v>45500</v>
      </c>
      <c r="K2127">
        <v>45500</v>
      </c>
      <c r="L2127">
        <f>(F2127-E2127)/365</f>
        <v>31.471232876712328</v>
      </c>
      <c r="M2127">
        <f ca="1">K2127/H2127</f>
        <v>16459.365708622398</v>
      </c>
      <c r="N2127">
        <f>COUNTIF(K:K,K2127)</f>
        <v>5</v>
      </c>
      <c r="O2127">
        <f ca="1">COUNTIF(M:M,M2127)</f>
        <v>1</v>
      </c>
    </row>
    <row r="2128" spans="1:15" x14ac:dyDescent="0.3">
      <c r="A2128">
        <v>2755</v>
      </c>
      <c r="B2128" t="s">
        <v>609</v>
      </c>
      <c r="C2128" t="s">
        <v>613</v>
      </c>
      <c r="D2128" t="s">
        <v>11</v>
      </c>
      <c r="E2128" s="8">
        <v>33786</v>
      </c>
      <c r="F2128" s="8">
        <v>35200</v>
      </c>
      <c r="G2128" s="3">
        <f ca="1">(TODAY()-E2128)/365</f>
        <v>28.898630136986302</v>
      </c>
      <c r="H2128" s="3">
        <f ca="1">(TODAY()-F2128)/365</f>
        <v>25.024657534246575</v>
      </c>
      <c r="I2128" t="s">
        <v>10</v>
      </c>
      <c r="J2128">
        <f t="shared" si="33"/>
        <v>45487.95</v>
      </c>
      <c r="K2128">
        <v>45487.95</v>
      </c>
      <c r="L2128">
        <f>(F2128-E2128)/365</f>
        <v>3.8739726027397259</v>
      </c>
      <c r="M2128">
        <f ca="1">K2128/H2128</f>
        <v>1817.7251751696956</v>
      </c>
      <c r="N2128">
        <f>COUNTIF(K:K,K2128)</f>
        <v>1</v>
      </c>
      <c r="O2128">
        <f ca="1">COUNTIF(M:M,M2128)</f>
        <v>1</v>
      </c>
    </row>
    <row r="2129" spans="1:15" x14ac:dyDescent="0.3">
      <c r="A2129">
        <v>3734</v>
      </c>
      <c r="B2129" t="s">
        <v>306</v>
      </c>
      <c r="C2129" t="s">
        <v>321</v>
      </c>
      <c r="D2129" t="s">
        <v>11</v>
      </c>
      <c r="E2129" s="8">
        <v>37123</v>
      </c>
      <c r="F2129" s="8">
        <v>42996</v>
      </c>
      <c r="G2129" s="3">
        <f ca="1">(TODAY()-E2129)/365</f>
        <v>19.756164383561643</v>
      </c>
      <c r="H2129" s="3">
        <f ca="1">(TODAY()-F2129)/365</f>
        <v>3.6657534246575341</v>
      </c>
      <c r="I2129" t="s">
        <v>14</v>
      </c>
      <c r="J2129">
        <f t="shared" si="33"/>
        <v>45467.72</v>
      </c>
      <c r="K2129">
        <v>45467.72</v>
      </c>
      <c r="L2129">
        <f>(F2129-E2129)/365</f>
        <v>16.090410958904108</v>
      </c>
      <c r="M2129">
        <f ca="1">K2129/H2129</f>
        <v>12403.376532137519</v>
      </c>
      <c r="N2129">
        <f>COUNTIF(K:K,K2129)</f>
        <v>1</v>
      </c>
      <c r="O2129">
        <f ca="1">COUNTIF(M:M,M2129)</f>
        <v>1</v>
      </c>
    </row>
    <row r="2130" spans="1:15" x14ac:dyDescent="0.3">
      <c r="A2130">
        <v>1947</v>
      </c>
      <c r="B2130" t="s">
        <v>738</v>
      </c>
      <c r="C2130" t="s">
        <v>344</v>
      </c>
      <c r="D2130" t="s">
        <v>11</v>
      </c>
      <c r="E2130" s="8">
        <v>42193</v>
      </c>
      <c r="F2130" s="8">
        <v>42193</v>
      </c>
      <c r="G2130" s="3">
        <f ca="1">(TODAY()-E2130)/365</f>
        <v>5.8657534246575347</v>
      </c>
      <c r="H2130" s="3">
        <f ca="1">(TODAY()-F2130)/365</f>
        <v>5.8657534246575347</v>
      </c>
      <c r="I2130" t="s">
        <v>10</v>
      </c>
      <c r="J2130">
        <f t="shared" si="33"/>
        <v>45467.519999999997</v>
      </c>
      <c r="K2130">
        <v>45467.519999999997</v>
      </c>
      <c r="L2130">
        <f>(F2130-E2130)/365</f>
        <v>0</v>
      </c>
      <c r="M2130">
        <f ca="1">K2130/H2130</f>
        <v>7751.352078468004</v>
      </c>
      <c r="N2130">
        <f>COUNTIF(K:K,K2130)</f>
        <v>1</v>
      </c>
      <c r="O2130">
        <f ca="1">COUNTIF(M:M,M2130)</f>
        <v>1</v>
      </c>
    </row>
    <row r="2131" spans="1:15" x14ac:dyDescent="0.3">
      <c r="A2131">
        <v>3803</v>
      </c>
      <c r="B2131" t="s">
        <v>447</v>
      </c>
      <c r="C2131" t="s">
        <v>190</v>
      </c>
      <c r="D2131" t="s">
        <v>11</v>
      </c>
      <c r="E2131" s="8">
        <v>35453</v>
      </c>
      <c r="F2131" s="8">
        <v>41698</v>
      </c>
      <c r="G2131" s="3">
        <f ca="1">(TODAY()-E2131)/365</f>
        <v>24.331506849315069</v>
      </c>
      <c r="H2131" s="3">
        <f ca="1">(TODAY()-F2131)/365</f>
        <v>7.2219178082191782</v>
      </c>
      <c r="I2131" t="s">
        <v>10</v>
      </c>
      <c r="J2131">
        <f t="shared" si="33"/>
        <v>45432.99</v>
      </c>
      <c r="K2131">
        <v>45432.99</v>
      </c>
      <c r="L2131">
        <f>(F2131-E2131)/365</f>
        <v>17.109589041095891</v>
      </c>
      <c r="M2131">
        <f ca="1">K2131/H2131</f>
        <v>6290.986855083459</v>
      </c>
      <c r="N2131">
        <f>COUNTIF(K:K,K2131)</f>
        <v>1</v>
      </c>
      <c r="O2131">
        <f ca="1">COUNTIF(M:M,M2131)</f>
        <v>1</v>
      </c>
    </row>
    <row r="2132" spans="1:15" x14ac:dyDescent="0.3">
      <c r="A2132">
        <v>3644</v>
      </c>
      <c r="B2132" t="s">
        <v>161</v>
      </c>
      <c r="C2132" t="s">
        <v>164</v>
      </c>
      <c r="D2132" t="s">
        <v>11</v>
      </c>
      <c r="E2132" s="8">
        <v>38278</v>
      </c>
      <c r="F2132" s="8">
        <v>43568</v>
      </c>
      <c r="G2132" s="3">
        <f ca="1">(TODAY()-E2132)/365</f>
        <v>16.591780821917808</v>
      </c>
      <c r="H2132" s="3">
        <f ca="1">(TODAY()-F2132)/365</f>
        <v>2.0986301369863014</v>
      </c>
      <c r="I2132" t="s">
        <v>10</v>
      </c>
      <c r="J2132">
        <f t="shared" si="33"/>
        <v>45412.44</v>
      </c>
      <c r="K2132">
        <v>45412.44</v>
      </c>
      <c r="L2132">
        <f>(F2132-E2132)/365</f>
        <v>14.493150684931507</v>
      </c>
      <c r="M2132">
        <f ca="1">K2132/H2132</f>
        <v>21639.086945169714</v>
      </c>
      <c r="N2132">
        <f>COUNTIF(K:K,K2132)</f>
        <v>1</v>
      </c>
      <c r="O2132">
        <f ca="1">COUNTIF(M:M,M2132)</f>
        <v>1</v>
      </c>
    </row>
    <row r="2133" spans="1:15" x14ac:dyDescent="0.3">
      <c r="A2133">
        <v>1858</v>
      </c>
      <c r="B2133" t="s">
        <v>306</v>
      </c>
      <c r="C2133" t="s">
        <v>319</v>
      </c>
      <c r="D2133" t="s">
        <v>11</v>
      </c>
      <c r="E2133" s="8">
        <v>44002</v>
      </c>
      <c r="F2133" s="8">
        <v>44002</v>
      </c>
      <c r="G2133" s="3">
        <f ca="1">(TODAY()-E2133)/365</f>
        <v>0.90958904109589045</v>
      </c>
      <c r="H2133" s="3">
        <f ca="1">(TODAY()-F2133)/365</f>
        <v>0.90958904109589045</v>
      </c>
      <c r="I2133" t="s">
        <v>10</v>
      </c>
      <c r="J2133">
        <f t="shared" si="33"/>
        <v>45339</v>
      </c>
      <c r="K2133">
        <v>45339</v>
      </c>
      <c r="L2133">
        <f>(F2133-E2133)/365</f>
        <v>0</v>
      </c>
      <c r="M2133">
        <f ca="1">K2133/H2133</f>
        <v>49845.587349397589</v>
      </c>
      <c r="N2133">
        <f>COUNTIF(K:K,K2133)</f>
        <v>1</v>
      </c>
      <c r="O2133">
        <f ca="1">COUNTIF(M:M,M2133)</f>
        <v>1</v>
      </c>
    </row>
    <row r="2134" spans="1:15" x14ac:dyDescent="0.3">
      <c r="A2134">
        <v>1833</v>
      </c>
      <c r="B2134" t="s">
        <v>755</v>
      </c>
      <c r="C2134" t="s">
        <v>257</v>
      </c>
      <c r="D2134" t="s">
        <v>11</v>
      </c>
      <c r="E2134" s="8">
        <v>44156</v>
      </c>
      <c r="F2134" s="8">
        <v>44156</v>
      </c>
      <c r="G2134" s="3">
        <f ca="1">(TODAY()-E2134)/365</f>
        <v>0.48767123287671232</v>
      </c>
      <c r="H2134" s="3">
        <f ca="1">(TODAY()-F2134)/365</f>
        <v>0.48767123287671232</v>
      </c>
      <c r="I2134" t="s">
        <v>10</v>
      </c>
      <c r="J2134">
        <f t="shared" si="33"/>
        <v>45303</v>
      </c>
      <c r="K2134">
        <v>45303</v>
      </c>
      <c r="L2134">
        <f>(F2134-E2134)/365</f>
        <v>0</v>
      </c>
      <c r="M2134">
        <f ca="1">K2134/H2134</f>
        <v>92896.601123595508</v>
      </c>
      <c r="N2134">
        <f>COUNTIF(K:K,K2134)</f>
        <v>1</v>
      </c>
      <c r="O2134">
        <f ca="1">COUNTIF(M:M,M2134)</f>
        <v>1</v>
      </c>
    </row>
    <row r="2135" spans="1:15" x14ac:dyDescent="0.3">
      <c r="A2135">
        <v>1498</v>
      </c>
      <c r="B2135" t="s">
        <v>127</v>
      </c>
      <c r="C2135" t="s">
        <v>132</v>
      </c>
      <c r="D2135" t="s">
        <v>11</v>
      </c>
      <c r="E2135" s="8">
        <v>41953</v>
      </c>
      <c r="F2135" s="8">
        <v>41953</v>
      </c>
      <c r="G2135" s="3">
        <f ca="1">(TODAY()-E2135)/365</f>
        <v>6.5232876712328771</v>
      </c>
      <c r="H2135" s="3">
        <f ca="1">(TODAY()-F2135)/365</f>
        <v>6.5232876712328771</v>
      </c>
      <c r="I2135" t="s">
        <v>10</v>
      </c>
      <c r="J2135">
        <f t="shared" si="33"/>
        <v>45267.31</v>
      </c>
      <c r="K2135">
        <v>45267.31</v>
      </c>
      <c r="L2135">
        <f>(F2135-E2135)/365</f>
        <v>0</v>
      </c>
      <c r="M2135">
        <f ca="1">K2135/H2135</f>
        <v>6939.3398362032749</v>
      </c>
      <c r="N2135">
        <f>COUNTIF(K:K,K2135)</f>
        <v>2</v>
      </c>
      <c r="O2135">
        <f ca="1">COUNTIF(M:M,M2135)</f>
        <v>1</v>
      </c>
    </row>
    <row r="2136" spans="1:15" x14ac:dyDescent="0.3">
      <c r="A2136">
        <v>1516</v>
      </c>
      <c r="B2136" t="s">
        <v>595</v>
      </c>
      <c r="C2136" t="s">
        <v>570</v>
      </c>
      <c r="D2136" t="s">
        <v>11</v>
      </c>
      <c r="E2136" s="8">
        <v>41212</v>
      </c>
      <c r="F2136" s="8">
        <v>41212</v>
      </c>
      <c r="G2136" s="3">
        <f ca="1">(TODAY()-E2136)/365</f>
        <v>8.5534246575342472</v>
      </c>
      <c r="H2136" s="3">
        <f ca="1">(TODAY()-F2136)/365</f>
        <v>8.5534246575342472</v>
      </c>
      <c r="I2136" t="s">
        <v>10</v>
      </c>
      <c r="J2136">
        <f t="shared" si="33"/>
        <v>45267.31</v>
      </c>
      <c r="K2136">
        <v>45267.31</v>
      </c>
      <c r="L2136">
        <f>(F2136-E2136)/365</f>
        <v>0</v>
      </c>
      <c r="M2136">
        <f ca="1">K2136/H2136</f>
        <v>5292.3024183215884</v>
      </c>
      <c r="N2136">
        <f>COUNTIF(K:K,K2136)</f>
        <v>2</v>
      </c>
      <c r="O2136">
        <f ca="1">COUNTIF(M:M,M2136)</f>
        <v>1</v>
      </c>
    </row>
    <row r="2137" spans="1:15" x14ac:dyDescent="0.3">
      <c r="A2137">
        <v>3181</v>
      </c>
      <c r="B2137" t="s">
        <v>113</v>
      </c>
      <c r="C2137" t="s">
        <v>115</v>
      </c>
      <c r="D2137" t="s">
        <v>11</v>
      </c>
      <c r="E2137" s="8">
        <v>36137</v>
      </c>
      <c r="F2137" s="8">
        <v>39244</v>
      </c>
      <c r="G2137" s="3">
        <f ca="1">(TODAY()-E2137)/365</f>
        <v>22.457534246575342</v>
      </c>
      <c r="H2137" s="3">
        <f ca="1">(TODAY()-F2137)/365</f>
        <v>13.945205479452055</v>
      </c>
      <c r="I2137" t="s">
        <v>10</v>
      </c>
      <c r="J2137">
        <f t="shared" si="33"/>
        <v>45244.5</v>
      </c>
      <c r="K2137">
        <v>45244.5</v>
      </c>
      <c r="L2137">
        <f>(F2137-E2137)/365</f>
        <v>8.5123287671232877</v>
      </c>
      <c r="M2137">
        <f ca="1">K2137/H2137</f>
        <v>3244.4484282907661</v>
      </c>
      <c r="N2137">
        <f>COUNTIF(K:K,K2137)</f>
        <v>1</v>
      </c>
      <c r="O2137">
        <f ca="1">COUNTIF(M:M,M2137)</f>
        <v>1</v>
      </c>
    </row>
    <row r="2138" spans="1:15" x14ac:dyDescent="0.3">
      <c r="A2138">
        <v>3413</v>
      </c>
      <c r="B2138" t="s">
        <v>208</v>
      </c>
      <c r="C2138" t="s">
        <v>209</v>
      </c>
      <c r="D2138" t="s">
        <v>11</v>
      </c>
      <c r="E2138" s="8">
        <v>34257</v>
      </c>
      <c r="F2138" s="8">
        <v>38386</v>
      </c>
      <c r="G2138" s="3">
        <f ca="1">(TODAY()-E2138)/365</f>
        <v>27.608219178082191</v>
      </c>
      <c r="H2138" s="3">
        <f ca="1">(TODAY()-F2138)/365</f>
        <v>16.295890410958904</v>
      </c>
      <c r="I2138" t="s">
        <v>14</v>
      </c>
      <c r="J2138">
        <f t="shared" si="33"/>
        <v>45244.34</v>
      </c>
      <c r="K2138">
        <v>45244.34</v>
      </c>
      <c r="L2138">
        <f>(F2138-E2138)/365</f>
        <v>11.312328767123288</v>
      </c>
      <c r="M2138">
        <f ca="1">K2138/H2138</f>
        <v>2776.4263786146603</v>
      </c>
      <c r="N2138">
        <f>COUNTIF(K:K,K2138)</f>
        <v>3</v>
      </c>
      <c r="O2138">
        <f ca="1">COUNTIF(M:M,M2138)</f>
        <v>1</v>
      </c>
    </row>
    <row r="2139" spans="1:15" x14ac:dyDescent="0.3">
      <c r="A2139">
        <v>2819</v>
      </c>
      <c r="B2139" t="s">
        <v>249</v>
      </c>
      <c r="C2139" t="s">
        <v>255</v>
      </c>
      <c r="D2139" t="s">
        <v>11</v>
      </c>
      <c r="E2139" s="8">
        <v>36426</v>
      </c>
      <c r="F2139" s="8">
        <v>38009</v>
      </c>
      <c r="G2139" s="3">
        <f ca="1">(TODAY()-E2139)/365</f>
        <v>21.665753424657535</v>
      </c>
      <c r="H2139" s="3">
        <f ca="1">(TODAY()-F2139)/365</f>
        <v>17.328767123287673</v>
      </c>
      <c r="I2139" t="s">
        <v>10</v>
      </c>
      <c r="J2139">
        <f t="shared" si="33"/>
        <v>45244.34</v>
      </c>
      <c r="K2139">
        <v>45244.34</v>
      </c>
      <c r="L2139">
        <f>(F2139-E2139)/365</f>
        <v>4.3369863013698629</v>
      </c>
      <c r="M2139">
        <f ca="1">K2139/H2139</f>
        <v>2610.9381976284581</v>
      </c>
      <c r="N2139">
        <f>COUNTIF(K:K,K2139)</f>
        <v>3</v>
      </c>
      <c r="O2139">
        <f ca="1">COUNTIF(M:M,M2139)</f>
        <v>1</v>
      </c>
    </row>
    <row r="2140" spans="1:15" x14ac:dyDescent="0.3">
      <c r="A2140">
        <v>1455</v>
      </c>
      <c r="B2140" t="s">
        <v>249</v>
      </c>
      <c r="C2140" t="s">
        <v>255</v>
      </c>
      <c r="D2140" t="s">
        <v>11</v>
      </c>
      <c r="E2140" s="8">
        <v>37964</v>
      </c>
      <c r="F2140" s="8">
        <v>37964</v>
      </c>
      <c r="G2140" s="3">
        <f ca="1">(TODAY()-E2140)/365</f>
        <v>17.452054794520549</v>
      </c>
      <c r="H2140" s="3">
        <f ca="1">(TODAY()-F2140)/365</f>
        <v>17.452054794520549</v>
      </c>
      <c r="I2140" t="s">
        <v>10</v>
      </c>
      <c r="J2140">
        <f t="shared" si="33"/>
        <v>45244.34</v>
      </c>
      <c r="K2140">
        <v>45244.34</v>
      </c>
      <c r="L2140">
        <f>(F2140-E2140)/365</f>
        <v>0</v>
      </c>
      <c r="M2140">
        <f ca="1">K2140/H2140</f>
        <v>2592.4935792778647</v>
      </c>
      <c r="N2140">
        <f>COUNTIF(K:K,K2140)</f>
        <v>3</v>
      </c>
      <c r="O2140">
        <f ca="1">COUNTIF(M:M,M2140)</f>
        <v>1</v>
      </c>
    </row>
    <row r="2141" spans="1:15" x14ac:dyDescent="0.3">
      <c r="A2141">
        <v>2303</v>
      </c>
      <c r="B2141" t="s">
        <v>306</v>
      </c>
      <c r="C2141" t="s">
        <v>319</v>
      </c>
      <c r="D2141" t="s">
        <v>11</v>
      </c>
      <c r="E2141" s="8">
        <v>43500</v>
      </c>
      <c r="F2141" s="8">
        <v>43808</v>
      </c>
      <c r="G2141" s="3">
        <f ca="1">(TODAY()-E2141)/365</f>
        <v>2.2849315068493152</v>
      </c>
      <c r="H2141" s="3">
        <f ca="1">(TODAY()-F2141)/365</f>
        <v>1.441095890410959</v>
      </c>
      <c r="I2141" t="s">
        <v>10</v>
      </c>
      <c r="J2141">
        <f t="shared" si="33"/>
        <v>45225.78</v>
      </c>
      <c r="K2141">
        <v>45225.78</v>
      </c>
      <c r="L2141">
        <f>(F2141-E2141)/365</f>
        <v>0.84383561643835614</v>
      </c>
      <c r="M2141">
        <f ca="1">K2141/H2141</f>
        <v>31382.90817490494</v>
      </c>
      <c r="N2141">
        <f>COUNTIF(K:K,K2141)</f>
        <v>8</v>
      </c>
      <c r="O2141">
        <f ca="1">COUNTIF(M:M,M2141)</f>
        <v>1</v>
      </c>
    </row>
    <row r="2142" spans="1:15" x14ac:dyDescent="0.3">
      <c r="A2142">
        <v>2863</v>
      </c>
      <c r="B2142" t="s">
        <v>306</v>
      </c>
      <c r="C2142" t="s">
        <v>319</v>
      </c>
      <c r="D2142" t="s">
        <v>11</v>
      </c>
      <c r="E2142" s="8">
        <v>41996</v>
      </c>
      <c r="F2142" s="8">
        <v>43738</v>
      </c>
      <c r="G2142" s="3">
        <f ca="1">(TODAY()-E2142)/365</f>
        <v>6.4054794520547942</v>
      </c>
      <c r="H2142" s="3">
        <f ca="1">(TODAY()-F2142)/365</f>
        <v>1.6328767123287671</v>
      </c>
      <c r="I2142" t="s">
        <v>10</v>
      </c>
      <c r="J2142">
        <f t="shared" si="33"/>
        <v>45225.78</v>
      </c>
      <c r="K2142">
        <v>45225.78</v>
      </c>
      <c r="L2142">
        <f>(F2142-E2142)/365</f>
        <v>4.7726027397260271</v>
      </c>
      <c r="M2142">
        <f ca="1">K2142/H2142</f>
        <v>27696.996140939598</v>
      </c>
      <c r="N2142">
        <f>COUNTIF(K:K,K2142)</f>
        <v>8</v>
      </c>
      <c r="O2142">
        <f ca="1">COUNTIF(M:M,M2142)</f>
        <v>1</v>
      </c>
    </row>
    <row r="2143" spans="1:15" x14ac:dyDescent="0.3">
      <c r="A2143">
        <v>2449</v>
      </c>
      <c r="B2143" t="s">
        <v>620</v>
      </c>
      <c r="C2143" t="s">
        <v>622</v>
      </c>
      <c r="D2143" t="s">
        <v>11</v>
      </c>
      <c r="E2143" s="8">
        <v>43038</v>
      </c>
      <c r="F2143" s="8">
        <v>43694</v>
      </c>
      <c r="G2143" s="3">
        <f ca="1">(TODAY()-E2143)/365</f>
        <v>3.5506849315068494</v>
      </c>
      <c r="H2143" s="3">
        <f ca="1">(TODAY()-F2143)/365</f>
        <v>1.7534246575342465</v>
      </c>
      <c r="I2143" t="s">
        <v>10</v>
      </c>
      <c r="J2143">
        <f t="shared" si="33"/>
        <v>45225.78</v>
      </c>
      <c r="K2143">
        <v>45225.78</v>
      </c>
      <c r="L2143">
        <f>(F2143-E2143)/365</f>
        <v>1.7972602739726027</v>
      </c>
      <c r="M2143">
        <f ca="1">K2143/H2143</f>
        <v>25792.82765625</v>
      </c>
      <c r="N2143">
        <f>COUNTIF(K:K,K2143)</f>
        <v>8</v>
      </c>
      <c r="O2143">
        <f ca="1">COUNTIF(M:M,M2143)</f>
        <v>1</v>
      </c>
    </row>
    <row r="2144" spans="1:15" x14ac:dyDescent="0.3">
      <c r="A2144">
        <v>1031</v>
      </c>
      <c r="B2144" t="s">
        <v>127</v>
      </c>
      <c r="C2144" t="s">
        <v>131</v>
      </c>
      <c r="D2144" t="s">
        <v>11</v>
      </c>
      <c r="E2144" s="8">
        <v>43624</v>
      </c>
      <c r="F2144" s="8">
        <v>43624</v>
      </c>
      <c r="G2144" s="3">
        <f ca="1">(TODAY()-E2144)/365</f>
        <v>1.9452054794520548</v>
      </c>
      <c r="H2144" s="3">
        <f ca="1">(TODAY()-F2144)/365</f>
        <v>1.9452054794520548</v>
      </c>
      <c r="I2144" t="s">
        <v>14</v>
      </c>
      <c r="J2144">
        <f t="shared" si="33"/>
        <v>45225.78</v>
      </c>
      <c r="K2144">
        <v>45225.78</v>
      </c>
      <c r="L2144">
        <f>(F2144-E2144)/365</f>
        <v>0</v>
      </c>
      <c r="M2144">
        <f ca="1">K2144/H2144</f>
        <v>23249.872816901407</v>
      </c>
      <c r="N2144">
        <f>COUNTIF(K:K,K2144)</f>
        <v>8</v>
      </c>
      <c r="O2144">
        <f ca="1">COUNTIF(M:M,M2144)</f>
        <v>1</v>
      </c>
    </row>
    <row r="2145" spans="1:15" x14ac:dyDescent="0.3">
      <c r="A2145">
        <v>1049</v>
      </c>
      <c r="B2145" t="s">
        <v>161</v>
      </c>
      <c r="C2145" t="s">
        <v>165</v>
      </c>
      <c r="D2145" t="s">
        <v>11</v>
      </c>
      <c r="E2145" s="8">
        <v>43582</v>
      </c>
      <c r="F2145" s="8">
        <v>43582</v>
      </c>
      <c r="G2145" s="3">
        <f ca="1">(TODAY()-E2145)/365</f>
        <v>2.0602739726027397</v>
      </c>
      <c r="H2145" s="3">
        <f ca="1">(TODAY()-F2145)/365</f>
        <v>2.0602739726027397</v>
      </c>
      <c r="I2145" t="s">
        <v>10</v>
      </c>
      <c r="J2145">
        <f t="shared" si="33"/>
        <v>45225.78</v>
      </c>
      <c r="K2145">
        <v>45225.78</v>
      </c>
      <c r="L2145">
        <f>(F2145-E2145)/365</f>
        <v>0</v>
      </c>
      <c r="M2145">
        <f ca="1">K2145/H2145</f>
        <v>21951.342686170214</v>
      </c>
      <c r="N2145">
        <f>COUNTIF(K:K,K2145)</f>
        <v>8</v>
      </c>
      <c r="O2145">
        <f ca="1">COUNTIF(M:M,M2145)</f>
        <v>1</v>
      </c>
    </row>
    <row r="2146" spans="1:15" x14ac:dyDescent="0.3">
      <c r="A2146">
        <v>2553</v>
      </c>
      <c r="B2146" t="s">
        <v>709</v>
      </c>
      <c r="C2146" t="s">
        <v>135</v>
      </c>
      <c r="D2146" t="s">
        <v>11</v>
      </c>
      <c r="E2146" s="8">
        <v>42660</v>
      </c>
      <c r="F2146" s="8">
        <v>43515</v>
      </c>
      <c r="G2146" s="3">
        <f ca="1">(TODAY()-E2146)/365</f>
        <v>4.5863013698630137</v>
      </c>
      <c r="H2146" s="3">
        <f ca="1">(TODAY()-F2146)/365</f>
        <v>2.2438356164383562</v>
      </c>
      <c r="I2146" t="s">
        <v>10</v>
      </c>
      <c r="J2146">
        <f t="shared" si="33"/>
        <v>45225.78</v>
      </c>
      <c r="K2146">
        <v>45225.78</v>
      </c>
      <c r="L2146">
        <f>(F2146-E2146)/365</f>
        <v>2.3424657534246576</v>
      </c>
      <c r="M2146">
        <f ca="1">K2146/H2146</f>
        <v>20155.567399267398</v>
      </c>
      <c r="N2146">
        <f>COUNTIF(K:K,K2146)</f>
        <v>8</v>
      </c>
      <c r="O2146">
        <f ca="1">COUNTIF(M:M,M2146)</f>
        <v>1</v>
      </c>
    </row>
    <row r="2147" spans="1:15" x14ac:dyDescent="0.3">
      <c r="A2147">
        <v>1047</v>
      </c>
      <c r="B2147" t="s">
        <v>620</v>
      </c>
      <c r="C2147" t="s">
        <v>622</v>
      </c>
      <c r="D2147" t="s">
        <v>11</v>
      </c>
      <c r="E2147" s="8">
        <v>43402</v>
      </c>
      <c r="F2147" s="8">
        <v>43402</v>
      </c>
      <c r="G2147" s="3">
        <f ca="1">(TODAY()-E2147)/365</f>
        <v>2.5534246575342467</v>
      </c>
      <c r="H2147" s="3">
        <f ca="1">(TODAY()-F2147)/365</f>
        <v>2.5534246575342467</v>
      </c>
      <c r="I2147" t="s">
        <v>10</v>
      </c>
      <c r="J2147">
        <f t="shared" si="33"/>
        <v>45225.78</v>
      </c>
      <c r="K2147">
        <v>45225.78</v>
      </c>
      <c r="L2147">
        <f>(F2147-E2147)/365</f>
        <v>0</v>
      </c>
      <c r="M2147">
        <f ca="1">K2147/H2147</f>
        <v>17711.812982832616</v>
      </c>
      <c r="N2147">
        <f>COUNTIF(K:K,K2147)</f>
        <v>8</v>
      </c>
      <c r="O2147">
        <f ca="1">COUNTIF(M:M,M2147)</f>
        <v>1</v>
      </c>
    </row>
    <row r="2148" spans="1:15" x14ac:dyDescent="0.3">
      <c r="A2148">
        <v>1048</v>
      </c>
      <c r="B2148" t="s">
        <v>23</v>
      </c>
      <c r="C2148" t="s">
        <v>30</v>
      </c>
      <c r="D2148" t="s">
        <v>11</v>
      </c>
      <c r="E2148" s="8">
        <v>43206</v>
      </c>
      <c r="F2148" s="8">
        <v>43206</v>
      </c>
      <c r="G2148" s="3">
        <f ca="1">(TODAY()-E2148)/365</f>
        <v>3.0904109589041098</v>
      </c>
      <c r="H2148" s="3">
        <f ca="1">(TODAY()-F2148)/365</f>
        <v>3.0904109589041098</v>
      </c>
      <c r="I2148" t="s">
        <v>14</v>
      </c>
      <c r="J2148">
        <f t="shared" si="33"/>
        <v>45225.78</v>
      </c>
      <c r="K2148">
        <v>45225.78</v>
      </c>
      <c r="L2148">
        <f>(F2148-E2148)/365</f>
        <v>0</v>
      </c>
      <c r="M2148">
        <f ca="1">K2148/H2148</f>
        <v>14634.228457446807</v>
      </c>
      <c r="N2148">
        <f>COUNTIF(K:K,K2148)</f>
        <v>8</v>
      </c>
      <c r="O2148">
        <f ca="1">COUNTIF(M:M,M2148)</f>
        <v>1</v>
      </c>
    </row>
    <row r="2149" spans="1:15" x14ac:dyDescent="0.3">
      <c r="A2149">
        <v>2307</v>
      </c>
      <c r="B2149" t="s">
        <v>493</v>
      </c>
      <c r="C2149" t="s">
        <v>137</v>
      </c>
      <c r="D2149" t="s">
        <v>11</v>
      </c>
      <c r="E2149" s="8">
        <v>43515</v>
      </c>
      <c r="F2149" s="8">
        <v>43836</v>
      </c>
      <c r="G2149" s="3">
        <f ca="1">(TODAY()-E2149)/365</f>
        <v>2.2438356164383562</v>
      </c>
      <c r="H2149" s="3">
        <f ca="1">(TODAY()-F2149)/365</f>
        <v>1.3643835616438356</v>
      </c>
      <c r="I2149" t="s">
        <v>14</v>
      </c>
      <c r="J2149">
        <f t="shared" si="33"/>
        <v>45225</v>
      </c>
      <c r="K2149">
        <v>45225</v>
      </c>
      <c r="L2149">
        <f>(F2149-E2149)/365</f>
        <v>0.8794520547945206</v>
      </c>
      <c r="M2149">
        <f ca="1">K2149/H2149</f>
        <v>33146.837349397589</v>
      </c>
      <c r="N2149">
        <f>COUNTIF(K:K,K2149)</f>
        <v>1</v>
      </c>
      <c r="O2149">
        <f ca="1">COUNTIF(M:M,M2149)</f>
        <v>1</v>
      </c>
    </row>
    <row r="2150" spans="1:15" x14ac:dyDescent="0.3">
      <c r="A2150">
        <v>1644</v>
      </c>
      <c r="B2150" t="s">
        <v>102</v>
      </c>
      <c r="C2150" t="s">
        <v>103</v>
      </c>
      <c r="D2150" t="s">
        <v>11</v>
      </c>
      <c r="E2150" s="8">
        <v>40947</v>
      </c>
      <c r="F2150" s="8">
        <v>40947</v>
      </c>
      <c r="G2150" s="3">
        <f ca="1">(TODAY()-E2150)/365</f>
        <v>9.2794520547945201</v>
      </c>
      <c r="H2150" s="3">
        <f ca="1">(TODAY()-F2150)/365</f>
        <v>9.2794520547945201</v>
      </c>
      <c r="I2150" t="s">
        <v>10</v>
      </c>
      <c r="J2150">
        <f t="shared" si="33"/>
        <v>45217.96</v>
      </c>
      <c r="K2150">
        <v>45217.96</v>
      </c>
      <c r="L2150">
        <f>(F2150-E2150)/365</f>
        <v>0</v>
      </c>
      <c r="M2150">
        <f ca="1">K2150/H2150</f>
        <v>4872.9127251254795</v>
      </c>
      <c r="N2150">
        <f>COUNTIF(K:K,K2150)</f>
        <v>1</v>
      </c>
      <c r="O2150">
        <f ca="1">COUNTIF(M:M,M2150)</f>
        <v>1</v>
      </c>
    </row>
    <row r="2151" spans="1:15" x14ac:dyDescent="0.3">
      <c r="A2151">
        <v>4019</v>
      </c>
      <c r="B2151" t="s">
        <v>306</v>
      </c>
      <c r="C2151" t="s">
        <v>12</v>
      </c>
      <c r="D2151" t="s">
        <v>11</v>
      </c>
      <c r="E2151" s="8">
        <v>32203</v>
      </c>
      <c r="F2151" s="8">
        <v>40917</v>
      </c>
      <c r="G2151" s="3">
        <f ca="1">(TODAY()-E2151)/365</f>
        <v>33.235616438356168</v>
      </c>
      <c r="H2151" s="3">
        <f ca="1">(TODAY()-F2151)/365</f>
        <v>9.3616438356164391</v>
      </c>
      <c r="I2151" t="s">
        <v>10</v>
      </c>
      <c r="J2151">
        <f t="shared" si="33"/>
        <v>45214.75</v>
      </c>
      <c r="K2151">
        <v>45214.75</v>
      </c>
      <c r="L2151">
        <f>(F2151-E2151)/365</f>
        <v>23.873972602739727</v>
      </c>
      <c r="M2151">
        <f ca="1">K2151/H2151</f>
        <v>4829.787459760023</v>
      </c>
      <c r="N2151">
        <f>COUNTIF(K:K,K2151)</f>
        <v>2</v>
      </c>
      <c r="O2151">
        <f ca="1">COUNTIF(M:M,M2151)</f>
        <v>1</v>
      </c>
    </row>
    <row r="2152" spans="1:15" x14ac:dyDescent="0.3">
      <c r="A2152">
        <v>2564</v>
      </c>
      <c r="B2152" t="s">
        <v>681</v>
      </c>
      <c r="C2152" t="s">
        <v>28</v>
      </c>
      <c r="D2152" t="s">
        <v>11</v>
      </c>
      <c r="E2152" s="8">
        <v>35361</v>
      </c>
      <c r="F2152" s="8">
        <v>36242</v>
      </c>
      <c r="G2152" s="3">
        <f ca="1">(TODAY()-E2152)/365</f>
        <v>24.583561643835615</v>
      </c>
      <c r="H2152" s="3">
        <f ca="1">(TODAY()-F2152)/365</f>
        <v>22.169863013698631</v>
      </c>
      <c r="I2152" t="s">
        <v>10</v>
      </c>
      <c r="J2152">
        <f t="shared" si="33"/>
        <v>45214.75</v>
      </c>
      <c r="K2152">
        <v>45214.75</v>
      </c>
      <c r="L2152">
        <f>(F2152-E2152)/365</f>
        <v>2.4136986301369863</v>
      </c>
      <c r="M2152">
        <f ca="1">K2152/H2152</f>
        <v>2039.4690743944636</v>
      </c>
      <c r="N2152">
        <f>COUNTIF(K:K,K2152)</f>
        <v>2</v>
      </c>
      <c r="O2152">
        <f ca="1">COUNTIF(M:M,M2152)</f>
        <v>1</v>
      </c>
    </row>
    <row r="2153" spans="1:15" x14ac:dyDescent="0.3">
      <c r="A2153">
        <v>1355</v>
      </c>
      <c r="B2153" t="s">
        <v>306</v>
      </c>
      <c r="C2153" t="s">
        <v>315</v>
      </c>
      <c r="D2153" t="s">
        <v>11</v>
      </c>
      <c r="E2153" s="8">
        <v>44142</v>
      </c>
      <c r="F2153" s="8">
        <v>44142</v>
      </c>
      <c r="G2153" s="3">
        <f ca="1">(TODAY()-E2153)/365</f>
        <v>0.52602739726027392</v>
      </c>
      <c r="H2153" s="3">
        <f ca="1">(TODAY()-F2153)/365</f>
        <v>0.52602739726027392</v>
      </c>
      <c r="I2153" t="s">
        <v>10</v>
      </c>
      <c r="J2153">
        <f t="shared" si="33"/>
        <v>45089.53</v>
      </c>
      <c r="K2153">
        <v>45089.53</v>
      </c>
      <c r="L2153">
        <f>(F2153-E2153)/365</f>
        <v>0</v>
      </c>
      <c r="M2153">
        <f ca="1">K2153/H2153</f>
        <v>85717.075260416677</v>
      </c>
      <c r="N2153">
        <f>COUNTIF(K:K,K2153)</f>
        <v>3</v>
      </c>
      <c r="O2153">
        <f ca="1">COUNTIF(M:M,M2153)</f>
        <v>3</v>
      </c>
    </row>
    <row r="2154" spans="1:15" x14ac:dyDescent="0.3">
      <c r="A2154">
        <v>1356</v>
      </c>
      <c r="B2154" t="s">
        <v>306</v>
      </c>
      <c r="C2154" t="s">
        <v>315</v>
      </c>
      <c r="D2154" t="s">
        <v>11</v>
      </c>
      <c r="E2154" s="8">
        <v>44142</v>
      </c>
      <c r="F2154" s="8">
        <v>44142</v>
      </c>
      <c r="G2154" s="3">
        <f ca="1">(TODAY()-E2154)/365</f>
        <v>0.52602739726027392</v>
      </c>
      <c r="H2154" s="3">
        <f ca="1">(TODAY()-F2154)/365</f>
        <v>0.52602739726027392</v>
      </c>
      <c r="I2154" t="s">
        <v>10</v>
      </c>
      <c r="J2154">
        <f t="shared" si="33"/>
        <v>45089.53</v>
      </c>
      <c r="K2154">
        <v>45089.53</v>
      </c>
      <c r="L2154">
        <f>(F2154-E2154)/365</f>
        <v>0</v>
      </c>
      <c r="M2154">
        <f ca="1">K2154/H2154</f>
        <v>85717.075260416677</v>
      </c>
      <c r="N2154">
        <f>COUNTIF(K:K,K2154)</f>
        <v>3</v>
      </c>
      <c r="O2154">
        <f ca="1">COUNTIF(M:M,M2154)</f>
        <v>3</v>
      </c>
    </row>
    <row r="2155" spans="1:15" x14ac:dyDescent="0.3">
      <c r="A2155">
        <v>2999</v>
      </c>
      <c r="B2155" t="s">
        <v>306</v>
      </c>
      <c r="C2155" t="s">
        <v>315</v>
      </c>
      <c r="D2155" t="s">
        <v>11</v>
      </c>
      <c r="E2155" s="8">
        <v>41905</v>
      </c>
      <c r="F2155" s="8">
        <v>44142</v>
      </c>
      <c r="G2155" s="3">
        <f ca="1">(TODAY()-E2155)/365</f>
        <v>6.6547945205479451</v>
      </c>
      <c r="H2155" s="3">
        <f ca="1">(TODAY()-F2155)/365</f>
        <v>0.52602739726027392</v>
      </c>
      <c r="I2155" t="s">
        <v>10</v>
      </c>
      <c r="J2155">
        <f t="shared" si="33"/>
        <v>45089.53</v>
      </c>
      <c r="K2155">
        <v>45089.53</v>
      </c>
      <c r="L2155">
        <f>(F2155-E2155)/365</f>
        <v>6.1287671232876715</v>
      </c>
      <c r="M2155">
        <f ca="1">K2155/H2155</f>
        <v>85717.075260416677</v>
      </c>
      <c r="N2155">
        <f>COUNTIF(K:K,K2155)</f>
        <v>3</v>
      </c>
      <c r="O2155">
        <f ca="1">COUNTIF(M:M,M2155)</f>
        <v>3</v>
      </c>
    </row>
    <row r="2156" spans="1:15" x14ac:dyDescent="0.3">
      <c r="A2156">
        <v>3874</v>
      </c>
      <c r="B2156" t="s">
        <v>352</v>
      </c>
      <c r="C2156" t="s">
        <v>354</v>
      </c>
      <c r="D2156" t="s">
        <v>11</v>
      </c>
      <c r="E2156" s="8">
        <v>34631</v>
      </c>
      <c r="F2156" s="8">
        <v>41590</v>
      </c>
      <c r="G2156" s="3">
        <f ca="1">(TODAY()-E2156)/365</f>
        <v>26.583561643835615</v>
      </c>
      <c r="H2156" s="3">
        <f ca="1">(TODAY()-F2156)/365</f>
        <v>7.5178082191780824</v>
      </c>
      <c r="I2156" t="s">
        <v>10</v>
      </c>
      <c r="J2156">
        <f t="shared" si="33"/>
        <v>45066.96</v>
      </c>
      <c r="K2156">
        <v>45066.96</v>
      </c>
      <c r="L2156">
        <f>(F2156-E2156)/365</f>
        <v>19.065753424657533</v>
      </c>
      <c r="M2156">
        <f ca="1">K2156/H2156</f>
        <v>5994.6940233236146</v>
      </c>
      <c r="N2156">
        <f>COUNTIF(K:K,K2156)</f>
        <v>1</v>
      </c>
      <c r="O2156">
        <f ca="1">COUNTIF(M:M,M2156)</f>
        <v>1</v>
      </c>
    </row>
    <row r="2157" spans="1:15" x14ac:dyDescent="0.3">
      <c r="A2157">
        <v>1883</v>
      </c>
      <c r="B2157" t="s">
        <v>192</v>
      </c>
      <c r="C2157" t="s">
        <v>194</v>
      </c>
      <c r="D2157" t="s">
        <v>11</v>
      </c>
      <c r="E2157" s="8">
        <v>41592</v>
      </c>
      <c r="F2157" s="8">
        <v>41592</v>
      </c>
      <c r="G2157" s="3">
        <f ca="1">(TODAY()-E2157)/365</f>
        <v>7.5123287671232877</v>
      </c>
      <c r="H2157" s="3">
        <f ca="1">(TODAY()-F2157)/365</f>
        <v>7.5123287671232877</v>
      </c>
      <c r="I2157" t="s">
        <v>10</v>
      </c>
      <c r="J2157">
        <f t="shared" si="33"/>
        <v>45023.56</v>
      </c>
      <c r="K2157">
        <v>45023.56</v>
      </c>
      <c r="L2157">
        <f>(F2157-E2157)/365</f>
        <v>0</v>
      </c>
      <c r="M2157">
        <f ca="1">K2157/H2157</f>
        <v>5993.2893508388033</v>
      </c>
      <c r="N2157">
        <f>COUNTIF(K:K,K2157)</f>
        <v>1</v>
      </c>
      <c r="O2157">
        <f ca="1">COUNTIF(M:M,M2157)</f>
        <v>1</v>
      </c>
    </row>
    <row r="2158" spans="1:15" x14ac:dyDescent="0.3">
      <c r="A2158">
        <v>1673</v>
      </c>
      <c r="B2158" t="s">
        <v>306</v>
      </c>
      <c r="C2158" t="s">
        <v>315</v>
      </c>
      <c r="D2158" t="s">
        <v>11</v>
      </c>
      <c r="E2158" s="8">
        <v>41981</v>
      </c>
      <c r="F2158" s="8">
        <v>41981</v>
      </c>
      <c r="G2158" s="3">
        <f ca="1">(TODAY()-E2158)/365</f>
        <v>6.4465753424657537</v>
      </c>
      <c r="H2158" s="3">
        <f ca="1">(TODAY()-F2158)/365</f>
        <v>6.4465753424657537</v>
      </c>
      <c r="I2158" t="s">
        <v>10</v>
      </c>
      <c r="J2158">
        <f t="shared" si="33"/>
        <v>45005.52</v>
      </c>
      <c r="K2158">
        <v>45005.52</v>
      </c>
      <c r="L2158">
        <f>(F2158-E2158)/365</f>
        <v>0</v>
      </c>
      <c r="M2158">
        <f ca="1">K2158/H2158</f>
        <v>6981.3067573310664</v>
      </c>
      <c r="N2158">
        <f>COUNTIF(K:K,K2158)</f>
        <v>1</v>
      </c>
      <c r="O2158">
        <f ca="1">COUNTIF(M:M,M2158)</f>
        <v>1</v>
      </c>
    </row>
    <row r="2159" spans="1:15" x14ac:dyDescent="0.3">
      <c r="A2159">
        <v>1156</v>
      </c>
      <c r="B2159" t="s">
        <v>519</v>
      </c>
      <c r="C2159" t="s">
        <v>453</v>
      </c>
      <c r="D2159" t="s">
        <v>11</v>
      </c>
      <c r="E2159" s="8">
        <v>44310</v>
      </c>
      <c r="F2159" s="8">
        <v>44310</v>
      </c>
      <c r="G2159" s="3">
        <f ca="1">(TODAY()-E2159)/365</f>
        <v>6.575342465753424E-2</v>
      </c>
      <c r="H2159" s="3">
        <f ca="1">(TODAY()-F2159)/365</f>
        <v>6.575342465753424E-2</v>
      </c>
      <c r="I2159" t="s">
        <v>10</v>
      </c>
      <c r="J2159">
        <f t="shared" si="33"/>
        <v>45000</v>
      </c>
      <c r="K2159">
        <v>45000</v>
      </c>
      <c r="L2159">
        <f>(F2159-E2159)/365</f>
        <v>0</v>
      </c>
      <c r="M2159">
        <f ca="1">K2159/H2159</f>
        <v>684375.00000000012</v>
      </c>
      <c r="N2159">
        <f>COUNTIF(K:K,K2159)</f>
        <v>6</v>
      </c>
      <c r="O2159">
        <f ca="1">COUNTIF(M:M,M2159)</f>
        <v>1</v>
      </c>
    </row>
    <row r="2160" spans="1:15" x14ac:dyDescent="0.3">
      <c r="A2160">
        <v>2287</v>
      </c>
      <c r="B2160" t="s">
        <v>306</v>
      </c>
      <c r="C2160" t="s">
        <v>319</v>
      </c>
      <c r="D2160" t="s">
        <v>11</v>
      </c>
      <c r="E2160" s="8">
        <v>43977</v>
      </c>
      <c r="F2160" s="8">
        <v>44270</v>
      </c>
      <c r="G2160" s="3">
        <f ca="1">(TODAY()-E2160)/365</f>
        <v>0.9780821917808219</v>
      </c>
      <c r="H2160" s="3">
        <f ca="1">(TODAY()-F2160)/365</f>
        <v>0.17534246575342466</v>
      </c>
      <c r="I2160" t="s">
        <v>10</v>
      </c>
      <c r="J2160">
        <f t="shared" si="33"/>
        <v>45000</v>
      </c>
      <c r="K2160">
        <v>45000</v>
      </c>
      <c r="L2160">
        <f>(F2160-E2160)/365</f>
        <v>0.80273972602739729</v>
      </c>
      <c r="M2160">
        <f ca="1">K2160/H2160</f>
        <v>256640.625</v>
      </c>
      <c r="N2160">
        <f>COUNTIF(K:K,K2160)</f>
        <v>6</v>
      </c>
      <c r="O2160">
        <f ca="1">COUNTIF(M:M,M2160)</f>
        <v>1</v>
      </c>
    </row>
    <row r="2161" spans="1:15" x14ac:dyDescent="0.3">
      <c r="A2161">
        <v>3334</v>
      </c>
      <c r="B2161" t="s">
        <v>306</v>
      </c>
      <c r="C2161" t="s">
        <v>319</v>
      </c>
      <c r="D2161" t="s">
        <v>11</v>
      </c>
      <c r="E2161" s="8">
        <v>40476</v>
      </c>
      <c r="F2161" s="8">
        <v>44268</v>
      </c>
      <c r="G2161" s="3">
        <f ca="1">(TODAY()-E2161)/365</f>
        <v>10.56986301369863</v>
      </c>
      <c r="H2161" s="3">
        <f ca="1">(TODAY()-F2161)/365</f>
        <v>0.18082191780821918</v>
      </c>
      <c r="I2161" t="s">
        <v>10</v>
      </c>
      <c r="J2161">
        <f t="shared" si="33"/>
        <v>45000</v>
      </c>
      <c r="K2161">
        <v>45000</v>
      </c>
      <c r="L2161">
        <f>(F2161-E2161)/365</f>
        <v>10.389041095890411</v>
      </c>
      <c r="M2161">
        <f ca="1">K2161/H2161</f>
        <v>248863.63636363635</v>
      </c>
      <c r="N2161">
        <f>COUNTIF(K:K,K2161)</f>
        <v>6</v>
      </c>
      <c r="O2161">
        <f ca="1">COUNTIF(M:M,M2161)</f>
        <v>1</v>
      </c>
    </row>
    <row r="2162" spans="1:15" x14ac:dyDescent="0.3">
      <c r="A2162">
        <v>1198</v>
      </c>
      <c r="B2162" t="s">
        <v>343</v>
      </c>
      <c r="C2162" t="s">
        <v>344</v>
      </c>
      <c r="D2162" t="s">
        <v>11</v>
      </c>
      <c r="E2162" s="8">
        <v>44179</v>
      </c>
      <c r="F2162" s="8">
        <v>44179</v>
      </c>
      <c r="G2162" s="3">
        <f ca="1">(TODAY()-E2162)/365</f>
        <v>0.42465753424657532</v>
      </c>
      <c r="H2162" s="3">
        <f ca="1">(TODAY()-F2162)/365</f>
        <v>0.42465753424657532</v>
      </c>
      <c r="I2162" t="s">
        <v>10</v>
      </c>
      <c r="J2162">
        <f t="shared" si="33"/>
        <v>45000</v>
      </c>
      <c r="K2162">
        <v>45000</v>
      </c>
      <c r="L2162">
        <f>(F2162-E2162)/365</f>
        <v>0</v>
      </c>
      <c r="M2162">
        <f ca="1">K2162/H2162</f>
        <v>105967.74193548388</v>
      </c>
      <c r="N2162">
        <f>COUNTIF(K:K,K2162)</f>
        <v>6</v>
      </c>
      <c r="O2162">
        <f ca="1">COUNTIF(M:M,M2162)</f>
        <v>1</v>
      </c>
    </row>
    <row r="2163" spans="1:15" x14ac:dyDescent="0.3">
      <c r="A2163">
        <v>1196</v>
      </c>
      <c r="B2163" t="s">
        <v>249</v>
      </c>
      <c r="C2163" t="s">
        <v>154</v>
      </c>
      <c r="D2163" t="s">
        <v>11</v>
      </c>
      <c r="E2163" s="8">
        <v>44142</v>
      </c>
      <c r="F2163" s="8">
        <v>44142</v>
      </c>
      <c r="G2163" s="3">
        <f ca="1">(TODAY()-E2163)/365</f>
        <v>0.52602739726027392</v>
      </c>
      <c r="H2163" s="3">
        <f ca="1">(TODAY()-F2163)/365</f>
        <v>0.52602739726027392</v>
      </c>
      <c r="I2163" t="s">
        <v>14</v>
      </c>
      <c r="J2163">
        <f t="shared" si="33"/>
        <v>45000</v>
      </c>
      <c r="K2163">
        <v>45000</v>
      </c>
      <c r="L2163">
        <f>(F2163-E2163)/365</f>
        <v>0</v>
      </c>
      <c r="M2163">
        <f ca="1">K2163/H2163</f>
        <v>85546.875000000015</v>
      </c>
      <c r="N2163">
        <f>COUNTIF(K:K,K2163)</f>
        <v>6</v>
      </c>
      <c r="O2163">
        <f ca="1">COUNTIF(M:M,M2163)</f>
        <v>1</v>
      </c>
    </row>
    <row r="2164" spans="1:15" x14ac:dyDescent="0.3">
      <c r="A2164">
        <v>2722</v>
      </c>
      <c r="B2164" t="s">
        <v>712</v>
      </c>
      <c r="C2164" t="s">
        <v>103</v>
      </c>
      <c r="D2164" t="s">
        <v>11</v>
      </c>
      <c r="E2164" s="8">
        <v>42800</v>
      </c>
      <c r="F2164" s="8">
        <v>44102</v>
      </c>
      <c r="G2164" s="3">
        <f ca="1">(TODAY()-E2164)/365</f>
        <v>4.2027397260273975</v>
      </c>
      <c r="H2164" s="3">
        <f ca="1">(TODAY()-F2164)/365</f>
        <v>0.63561643835616444</v>
      </c>
      <c r="I2164" t="s">
        <v>10</v>
      </c>
      <c r="J2164">
        <f t="shared" si="33"/>
        <v>45000</v>
      </c>
      <c r="K2164">
        <v>45000</v>
      </c>
      <c r="L2164">
        <f>(F2164-E2164)/365</f>
        <v>3.5671232876712327</v>
      </c>
      <c r="M2164">
        <f ca="1">K2164/H2164</f>
        <v>70797.413793103449</v>
      </c>
      <c r="N2164">
        <f>COUNTIF(K:K,K2164)</f>
        <v>6</v>
      </c>
      <c r="O2164">
        <f ca="1">COUNTIF(M:M,M2164)</f>
        <v>1</v>
      </c>
    </row>
    <row r="2165" spans="1:15" x14ac:dyDescent="0.3">
      <c r="A2165">
        <v>1638</v>
      </c>
      <c r="B2165" t="s">
        <v>306</v>
      </c>
      <c r="C2165" t="s">
        <v>155</v>
      </c>
      <c r="D2165" t="s">
        <v>11</v>
      </c>
      <c r="E2165" s="8">
        <v>37095</v>
      </c>
      <c r="F2165" s="8">
        <v>37095</v>
      </c>
      <c r="G2165" s="3">
        <f ca="1">(TODAY()-E2165)/365</f>
        <v>19.832876712328765</v>
      </c>
      <c r="H2165" s="3">
        <f ca="1">(TODAY()-F2165)/365</f>
        <v>19.832876712328765</v>
      </c>
      <c r="I2165" t="s">
        <v>10</v>
      </c>
      <c r="J2165">
        <f t="shared" si="33"/>
        <v>44991.94</v>
      </c>
      <c r="K2165">
        <v>44991.94</v>
      </c>
      <c r="L2165">
        <f>(F2165-E2165)/365</f>
        <v>0</v>
      </c>
      <c r="M2165">
        <f ca="1">K2165/H2165</f>
        <v>2268.5534051664599</v>
      </c>
      <c r="N2165">
        <f>COUNTIF(K:K,K2165)</f>
        <v>1</v>
      </c>
      <c r="O2165">
        <f ca="1">COUNTIF(M:M,M2165)</f>
        <v>1</v>
      </c>
    </row>
    <row r="2166" spans="1:15" x14ac:dyDescent="0.3">
      <c r="A2166">
        <v>3000</v>
      </c>
      <c r="B2166" t="s">
        <v>306</v>
      </c>
      <c r="C2166" t="s">
        <v>315</v>
      </c>
      <c r="D2166" t="s">
        <v>11</v>
      </c>
      <c r="E2166" s="8">
        <v>41596</v>
      </c>
      <c r="F2166" s="8">
        <v>43834</v>
      </c>
      <c r="G2166" s="3">
        <f ca="1">(TODAY()-E2166)/365</f>
        <v>7.5013698630136982</v>
      </c>
      <c r="H2166" s="3">
        <f ca="1">(TODAY()-F2166)/365</f>
        <v>1.3698630136986301</v>
      </c>
      <c r="I2166" t="s">
        <v>10</v>
      </c>
      <c r="J2166">
        <f t="shared" si="33"/>
        <v>44886</v>
      </c>
      <c r="K2166">
        <v>44886</v>
      </c>
      <c r="L2166">
        <f>(F2166-E2166)/365</f>
        <v>6.1315068493150688</v>
      </c>
      <c r="M2166">
        <f ca="1">K2166/H2166</f>
        <v>32766.780000000002</v>
      </c>
      <c r="N2166">
        <f>COUNTIF(K:K,K2166)</f>
        <v>1</v>
      </c>
      <c r="O2166">
        <f ca="1">COUNTIF(M:M,M2166)</f>
        <v>1</v>
      </c>
    </row>
    <row r="2167" spans="1:15" x14ac:dyDescent="0.3">
      <c r="A2167">
        <v>2937</v>
      </c>
      <c r="B2167" t="s">
        <v>306</v>
      </c>
      <c r="C2167" t="s">
        <v>308</v>
      </c>
      <c r="D2167" t="s">
        <v>11</v>
      </c>
      <c r="E2167" s="8">
        <v>42255</v>
      </c>
      <c r="F2167" s="8">
        <v>44310</v>
      </c>
      <c r="G2167" s="3">
        <f ca="1">(TODAY()-E2167)/365</f>
        <v>5.6958904109589037</v>
      </c>
      <c r="H2167" s="3">
        <f ca="1">(TODAY()-F2167)/365</f>
        <v>6.575342465753424E-2</v>
      </c>
      <c r="I2167" t="s">
        <v>10</v>
      </c>
      <c r="J2167">
        <f t="shared" si="33"/>
        <v>44885.5</v>
      </c>
      <c r="K2167">
        <v>44885.5</v>
      </c>
      <c r="L2167">
        <f>(F2167-E2167)/365</f>
        <v>5.6301369863013697</v>
      </c>
      <c r="M2167">
        <f ca="1">K2167/H2167</f>
        <v>682633.64583333337</v>
      </c>
      <c r="N2167">
        <f>COUNTIF(K:K,K2167)</f>
        <v>4</v>
      </c>
      <c r="O2167">
        <f ca="1">COUNTIF(M:M,M2167)</f>
        <v>1</v>
      </c>
    </row>
    <row r="2168" spans="1:15" x14ac:dyDescent="0.3">
      <c r="A2168">
        <v>2893</v>
      </c>
      <c r="B2168" t="s">
        <v>306</v>
      </c>
      <c r="C2168" t="s">
        <v>319</v>
      </c>
      <c r="D2168" t="s">
        <v>11</v>
      </c>
      <c r="E2168" s="8">
        <v>42193</v>
      </c>
      <c r="F2168" s="8">
        <v>44046</v>
      </c>
      <c r="G2168" s="3">
        <f ca="1">(TODAY()-E2168)/365</f>
        <v>5.8657534246575347</v>
      </c>
      <c r="H2168" s="3">
        <f ca="1">(TODAY()-F2168)/365</f>
        <v>0.78904109589041094</v>
      </c>
      <c r="I2168" t="s">
        <v>10</v>
      </c>
      <c r="J2168">
        <f t="shared" si="33"/>
        <v>44885.5</v>
      </c>
      <c r="K2168">
        <v>44885.5</v>
      </c>
      <c r="L2168">
        <f>(F2168-E2168)/365</f>
        <v>5.0767123287671234</v>
      </c>
      <c r="M2168">
        <f ca="1">K2168/H2168</f>
        <v>56886.137152777781</v>
      </c>
      <c r="N2168">
        <f>COUNTIF(K:K,K2168)</f>
        <v>4</v>
      </c>
      <c r="O2168">
        <f ca="1">COUNTIF(M:M,M2168)</f>
        <v>1</v>
      </c>
    </row>
    <row r="2169" spans="1:15" x14ac:dyDescent="0.3">
      <c r="A2169">
        <v>3827</v>
      </c>
      <c r="B2169" t="s">
        <v>734</v>
      </c>
      <c r="C2169" t="s">
        <v>495</v>
      </c>
      <c r="D2169" t="s">
        <v>11</v>
      </c>
      <c r="E2169" s="8">
        <v>37438</v>
      </c>
      <c r="F2169" s="8">
        <v>43904</v>
      </c>
      <c r="G2169" s="3">
        <f ca="1">(TODAY()-E2169)/365</f>
        <v>18.893150684931506</v>
      </c>
      <c r="H2169" s="3">
        <f ca="1">(TODAY()-F2169)/365</f>
        <v>1.178082191780822</v>
      </c>
      <c r="I2169" t="s">
        <v>10</v>
      </c>
      <c r="J2169">
        <f t="shared" si="33"/>
        <v>44885.5</v>
      </c>
      <c r="K2169">
        <v>44885.5</v>
      </c>
      <c r="L2169">
        <f>(F2169-E2169)/365</f>
        <v>17.715068493150685</v>
      </c>
      <c r="M2169">
        <f ca="1">K2169/H2169</f>
        <v>38100.482558139534</v>
      </c>
      <c r="N2169">
        <f>COUNTIF(K:K,K2169)</f>
        <v>4</v>
      </c>
      <c r="O2169">
        <f ca="1">COUNTIF(M:M,M2169)</f>
        <v>1</v>
      </c>
    </row>
    <row r="2170" spans="1:15" x14ac:dyDescent="0.3">
      <c r="A2170">
        <v>1263</v>
      </c>
      <c r="B2170" t="s">
        <v>646</v>
      </c>
      <c r="C2170" t="s">
        <v>495</v>
      </c>
      <c r="D2170" t="s">
        <v>11</v>
      </c>
      <c r="E2170" s="8">
        <v>43722</v>
      </c>
      <c r="F2170" s="8">
        <v>43722</v>
      </c>
      <c r="G2170" s="3">
        <f ca="1">(TODAY()-E2170)/365</f>
        <v>1.6767123287671233</v>
      </c>
      <c r="H2170" s="3">
        <f ca="1">(TODAY()-F2170)/365</f>
        <v>1.6767123287671233</v>
      </c>
      <c r="I2170" t="s">
        <v>10</v>
      </c>
      <c r="J2170">
        <f t="shared" si="33"/>
        <v>44885.5</v>
      </c>
      <c r="K2170">
        <v>44885.5</v>
      </c>
      <c r="L2170">
        <f>(F2170-E2170)/365</f>
        <v>0</v>
      </c>
      <c r="M2170">
        <f ca="1">K2170/H2170</f>
        <v>26769.946895424837</v>
      </c>
      <c r="N2170">
        <f>COUNTIF(K:K,K2170)</f>
        <v>4</v>
      </c>
      <c r="O2170">
        <f ca="1">COUNTIF(M:M,M2170)</f>
        <v>1</v>
      </c>
    </row>
    <row r="2171" spans="1:15" x14ac:dyDescent="0.3">
      <c r="A2171">
        <v>3990</v>
      </c>
      <c r="B2171" t="s">
        <v>306</v>
      </c>
      <c r="C2171" t="s">
        <v>134</v>
      </c>
      <c r="D2171" t="s">
        <v>11</v>
      </c>
      <c r="E2171" s="8">
        <v>34814</v>
      </c>
      <c r="F2171" s="8">
        <v>43010</v>
      </c>
      <c r="G2171" s="3">
        <f ca="1">(TODAY()-E2171)/365</f>
        <v>26.082191780821919</v>
      </c>
      <c r="H2171" s="3">
        <f ca="1">(TODAY()-F2171)/365</f>
        <v>3.6273972602739728</v>
      </c>
      <c r="I2171" t="s">
        <v>14</v>
      </c>
      <c r="J2171">
        <f t="shared" si="33"/>
        <v>44837.66</v>
      </c>
      <c r="K2171">
        <v>44837.66</v>
      </c>
      <c r="L2171">
        <f>(F2171-E2171)/365</f>
        <v>22.454794520547946</v>
      </c>
      <c r="M2171">
        <f ca="1">K2171/H2171</f>
        <v>12360.835271903323</v>
      </c>
      <c r="N2171">
        <f>COUNTIF(K:K,K2171)</f>
        <v>1</v>
      </c>
      <c r="O2171">
        <f ca="1">COUNTIF(M:M,M2171)</f>
        <v>1</v>
      </c>
    </row>
    <row r="2172" spans="1:15" x14ac:dyDescent="0.3">
      <c r="A2172">
        <v>3801</v>
      </c>
      <c r="B2172" t="s">
        <v>753</v>
      </c>
      <c r="C2172" t="s">
        <v>599</v>
      </c>
      <c r="D2172" t="s">
        <v>11</v>
      </c>
      <c r="E2172" s="8">
        <v>37340</v>
      </c>
      <c r="F2172" s="8">
        <v>43584</v>
      </c>
      <c r="G2172" s="3">
        <f ca="1">(TODAY()-E2172)/365</f>
        <v>19.161643835616438</v>
      </c>
      <c r="H2172" s="3">
        <f ca="1">(TODAY()-F2172)/365</f>
        <v>2.0547945205479454</v>
      </c>
      <c r="I2172" t="s">
        <v>10</v>
      </c>
      <c r="J2172">
        <f t="shared" si="33"/>
        <v>44837.65</v>
      </c>
      <c r="K2172">
        <v>44837.65</v>
      </c>
      <c r="L2172">
        <f>(F2172-E2172)/365</f>
        <v>17.106849315068494</v>
      </c>
      <c r="M2172">
        <f ca="1">K2172/H2172</f>
        <v>21820.989666666665</v>
      </c>
      <c r="N2172">
        <f>COUNTIF(K:K,K2172)</f>
        <v>1</v>
      </c>
      <c r="O2172">
        <f ca="1">COUNTIF(M:M,M2172)</f>
        <v>1</v>
      </c>
    </row>
    <row r="2173" spans="1:15" x14ac:dyDescent="0.3">
      <c r="A2173">
        <v>3768</v>
      </c>
      <c r="B2173" t="s">
        <v>478</v>
      </c>
      <c r="C2173" t="s">
        <v>103</v>
      </c>
      <c r="D2173" t="s">
        <v>11</v>
      </c>
      <c r="E2173" s="8">
        <v>33554</v>
      </c>
      <c r="F2173" s="8">
        <v>39622</v>
      </c>
      <c r="G2173" s="3">
        <f ca="1">(TODAY()-E2173)/365</f>
        <v>29.534246575342465</v>
      </c>
      <c r="H2173" s="3">
        <f ca="1">(TODAY()-F2173)/365</f>
        <v>12.90958904109589</v>
      </c>
      <c r="I2173" t="s">
        <v>10</v>
      </c>
      <c r="J2173">
        <f t="shared" si="33"/>
        <v>44828.77</v>
      </c>
      <c r="K2173">
        <v>44828.77</v>
      </c>
      <c r="L2173">
        <f>(F2173-E2173)/365</f>
        <v>16.624657534246577</v>
      </c>
      <c r="M2173">
        <f ca="1">K2173/H2173</f>
        <v>3472.5172007640067</v>
      </c>
      <c r="N2173">
        <f>COUNTIF(K:K,K2173)</f>
        <v>1</v>
      </c>
      <c r="O2173">
        <f ca="1">COUNTIF(M:M,M2173)</f>
        <v>1</v>
      </c>
    </row>
    <row r="2174" spans="1:15" x14ac:dyDescent="0.3">
      <c r="A2174">
        <v>4045</v>
      </c>
      <c r="B2174" t="s">
        <v>506</v>
      </c>
      <c r="C2174" t="s">
        <v>476</v>
      </c>
      <c r="D2174" t="s">
        <v>11</v>
      </c>
      <c r="E2174" s="8">
        <v>32804</v>
      </c>
      <c r="F2174" s="8">
        <v>42058</v>
      </c>
      <c r="G2174" s="3">
        <f ca="1">(TODAY()-E2174)/365</f>
        <v>31.589041095890412</v>
      </c>
      <c r="H2174" s="3">
        <f ca="1">(TODAY()-F2174)/365</f>
        <v>6.2356164383561641</v>
      </c>
      <c r="I2174" t="s">
        <v>10</v>
      </c>
      <c r="J2174">
        <f t="shared" si="33"/>
        <v>44762.01</v>
      </c>
      <c r="K2174">
        <v>44762.01</v>
      </c>
      <c r="L2174">
        <f>(F2174-E2174)/365</f>
        <v>25.353424657534248</v>
      </c>
      <c r="M2174">
        <f ca="1">K2174/H2174</f>
        <v>7178.4418497363804</v>
      </c>
      <c r="N2174">
        <f>COUNTIF(K:K,K2174)</f>
        <v>1</v>
      </c>
      <c r="O2174">
        <f ca="1">COUNTIF(M:M,M2174)</f>
        <v>1</v>
      </c>
    </row>
    <row r="2175" spans="1:15" x14ac:dyDescent="0.3">
      <c r="A2175">
        <v>1892</v>
      </c>
      <c r="B2175" t="s">
        <v>483</v>
      </c>
      <c r="C2175" t="s">
        <v>466</v>
      </c>
      <c r="D2175" t="s">
        <v>11</v>
      </c>
      <c r="E2175" s="8">
        <v>42983</v>
      </c>
      <c r="F2175" s="8">
        <v>42983</v>
      </c>
      <c r="G2175" s="3">
        <f ca="1">(TODAY()-E2175)/365</f>
        <v>3.7013698630136984</v>
      </c>
      <c r="H2175" s="3">
        <f ca="1">(TODAY()-F2175)/365</f>
        <v>3.7013698630136984</v>
      </c>
      <c r="I2175" t="s">
        <v>10</v>
      </c>
      <c r="J2175">
        <f t="shared" si="33"/>
        <v>44746.01</v>
      </c>
      <c r="K2175">
        <v>44746.01</v>
      </c>
      <c r="L2175">
        <f>(F2175-E2175)/365</f>
        <v>0</v>
      </c>
      <c r="M2175">
        <f ca="1">K2175/H2175</f>
        <v>12089.040451517396</v>
      </c>
      <c r="N2175">
        <f>COUNTIF(K:K,K2175)</f>
        <v>1</v>
      </c>
      <c r="O2175">
        <f ca="1">COUNTIF(M:M,M2175)</f>
        <v>1</v>
      </c>
    </row>
    <row r="2176" spans="1:15" x14ac:dyDescent="0.3">
      <c r="A2176">
        <v>1720</v>
      </c>
      <c r="B2176" t="s">
        <v>620</v>
      </c>
      <c r="C2176" t="s">
        <v>150</v>
      </c>
      <c r="D2176" t="s">
        <v>11</v>
      </c>
      <c r="E2176" s="8">
        <v>41645</v>
      </c>
      <c r="F2176" s="8">
        <v>41645</v>
      </c>
      <c r="G2176" s="3">
        <f ca="1">(TODAY()-E2176)/365</f>
        <v>7.3671232876712329</v>
      </c>
      <c r="H2176" s="3">
        <f ca="1">(TODAY()-F2176)/365</f>
        <v>7.3671232876712329</v>
      </c>
      <c r="I2176" t="s">
        <v>10</v>
      </c>
      <c r="J2176">
        <f t="shared" si="33"/>
        <v>44728.91</v>
      </c>
      <c r="K2176">
        <v>44728.91</v>
      </c>
      <c r="L2176">
        <f>(F2176-E2176)/365</f>
        <v>0</v>
      </c>
      <c r="M2176">
        <f ca="1">K2176/H2176</f>
        <v>6071.4214020081818</v>
      </c>
      <c r="N2176">
        <f>COUNTIF(K:K,K2176)</f>
        <v>1</v>
      </c>
      <c r="O2176">
        <f ca="1">COUNTIF(M:M,M2176)</f>
        <v>1</v>
      </c>
    </row>
    <row r="2177" spans="1:15" x14ac:dyDescent="0.3">
      <c r="A2177">
        <v>2741</v>
      </c>
      <c r="B2177" t="s">
        <v>720</v>
      </c>
      <c r="C2177" t="s">
        <v>582</v>
      </c>
      <c r="D2177" t="s">
        <v>11</v>
      </c>
      <c r="E2177" s="8">
        <v>42058</v>
      </c>
      <c r="F2177" s="8">
        <v>43430</v>
      </c>
      <c r="G2177" s="3">
        <f ca="1">(TODAY()-E2177)/365</f>
        <v>6.2356164383561641</v>
      </c>
      <c r="H2177" s="3">
        <f ca="1">(TODAY()-F2177)/365</f>
        <v>2.4767123287671233</v>
      </c>
      <c r="I2177" t="s">
        <v>10</v>
      </c>
      <c r="J2177">
        <f t="shared" si="33"/>
        <v>44700.26</v>
      </c>
      <c r="K2177">
        <v>44700.26</v>
      </c>
      <c r="L2177">
        <f>(F2177-E2177)/365</f>
        <v>3.7589041095890412</v>
      </c>
      <c r="M2177">
        <f ca="1">K2177/H2177</f>
        <v>18048.224446902655</v>
      </c>
      <c r="N2177">
        <f>COUNTIF(K:K,K2177)</f>
        <v>1</v>
      </c>
      <c r="O2177">
        <f ca="1">COUNTIF(M:M,M2177)</f>
        <v>1</v>
      </c>
    </row>
    <row r="2178" spans="1:15" x14ac:dyDescent="0.3">
      <c r="A2178">
        <v>3337</v>
      </c>
      <c r="B2178" t="s">
        <v>306</v>
      </c>
      <c r="C2178" t="s">
        <v>309</v>
      </c>
      <c r="D2178" t="s">
        <v>11</v>
      </c>
      <c r="E2178" s="8">
        <v>32601</v>
      </c>
      <c r="F2178" s="8">
        <v>36404</v>
      </c>
      <c r="G2178" s="3">
        <f ca="1">(TODAY()-E2178)/365</f>
        <v>32.145205479452052</v>
      </c>
      <c r="H2178" s="3">
        <f ca="1">(TODAY()-F2178)/365</f>
        <v>21.726027397260275</v>
      </c>
      <c r="I2178" t="s">
        <v>10</v>
      </c>
      <c r="J2178">
        <f t="shared" si="33"/>
        <v>44696.23</v>
      </c>
      <c r="K2178">
        <v>44696.23</v>
      </c>
      <c r="L2178">
        <f>(F2178-E2178)/365</f>
        <v>10.419178082191781</v>
      </c>
      <c r="M2178">
        <f ca="1">K2178/H2178</f>
        <v>2057.2665762925599</v>
      </c>
      <c r="N2178">
        <f>COUNTIF(K:K,K2178)</f>
        <v>2</v>
      </c>
      <c r="O2178">
        <f ca="1">COUNTIF(M:M,M2178)</f>
        <v>1</v>
      </c>
    </row>
    <row r="2179" spans="1:15" x14ac:dyDescent="0.3">
      <c r="A2179">
        <v>3563</v>
      </c>
      <c r="B2179" t="s">
        <v>306</v>
      </c>
      <c r="C2179" t="s">
        <v>309</v>
      </c>
      <c r="D2179" t="s">
        <v>11</v>
      </c>
      <c r="E2179" s="8">
        <v>31199</v>
      </c>
      <c r="F2179" s="8">
        <v>36076</v>
      </c>
      <c r="G2179" s="3">
        <f ca="1">(TODAY()-E2179)/365</f>
        <v>35.986301369863014</v>
      </c>
      <c r="H2179" s="3">
        <f ca="1">(TODAY()-F2179)/365</f>
        <v>22.624657534246577</v>
      </c>
      <c r="I2179" t="s">
        <v>10</v>
      </c>
      <c r="J2179">
        <f t="shared" ref="J2179:J2242" si="34">IF(K2179&gt;1000, K2179, 40*4*K2179)</f>
        <v>44696.23</v>
      </c>
      <c r="K2179">
        <v>44696.23</v>
      </c>
      <c r="L2179">
        <f>(F2179-E2179)/365</f>
        <v>13.361643835616439</v>
      </c>
      <c r="M2179">
        <f ca="1">K2179/H2179</f>
        <v>1975.5538810850085</v>
      </c>
      <c r="N2179">
        <f>COUNTIF(K:K,K2179)</f>
        <v>2</v>
      </c>
      <c r="O2179">
        <f ca="1">COUNTIF(M:M,M2179)</f>
        <v>1</v>
      </c>
    </row>
    <row r="2180" spans="1:15" x14ac:dyDescent="0.3">
      <c r="A2180">
        <v>3308</v>
      </c>
      <c r="B2180" t="s">
        <v>493</v>
      </c>
      <c r="C2180" t="s">
        <v>137</v>
      </c>
      <c r="D2180" t="s">
        <v>11</v>
      </c>
      <c r="E2180" s="8">
        <v>40582</v>
      </c>
      <c r="F2180" s="8">
        <v>44270</v>
      </c>
      <c r="G2180" s="3">
        <f ca="1">(TODAY()-E2180)/365</f>
        <v>10.27945205479452</v>
      </c>
      <c r="H2180" s="3">
        <f ca="1">(TODAY()-F2180)/365</f>
        <v>0.17534246575342466</v>
      </c>
      <c r="I2180" t="s">
        <v>14</v>
      </c>
      <c r="J2180">
        <f t="shared" si="34"/>
        <v>44662.52</v>
      </c>
      <c r="K2180">
        <v>44662.52</v>
      </c>
      <c r="L2180">
        <f>(F2180-E2180)/365</f>
        <v>10.104109589041096</v>
      </c>
      <c r="M2180">
        <f ca="1">K2180/H2180</f>
        <v>254715.93437499998</v>
      </c>
      <c r="N2180">
        <f>COUNTIF(K:K,K2180)</f>
        <v>1</v>
      </c>
      <c r="O2180">
        <f ca="1">COUNTIF(M:M,M2180)</f>
        <v>1</v>
      </c>
    </row>
    <row r="2181" spans="1:15" x14ac:dyDescent="0.3">
      <c r="A2181">
        <v>3022</v>
      </c>
      <c r="B2181" t="s">
        <v>306</v>
      </c>
      <c r="C2181" t="s">
        <v>318</v>
      </c>
      <c r="D2181" t="s">
        <v>11</v>
      </c>
      <c r="E2181" s="8">
        <v>39643</v>
      </c>
      <c r="F2181" s="8">
        <v>41981</v>
      </c>
      <c r="G2181" s="3">
        <f ca="1">(TODAY()-E2181)/365</f>
        <v>12.852054794520548</v>
      </c>
      <c r="H2181" s="3">
        <f ca="1">(TODAY()-F2181)/365</f>
        <v>6.4465753424657537</v>
      </c>
      <c r="I2181" t="s">
        <v>10</v>
      </c>
      <c r="J2181">
        <f t="shared" si="34"/>
        <v>44626.05</v>
      </c>
      <c r="K2181">
        <v>44626.05</v>
      </c>
      <c r="L2181">
        <f>(F2181-E2181)/365</f>
        <v>6.4054794520547942</v>
      </c>
      <c r="M2181">
        <f ca="1">K2181/H2181</f>
        <v>6922.4429451763708</v>
      </c>
      <c r="N2181">
        <f>COUNTIF(K:K,K2181)</f>
        <v>2</v>
      </c>
      <c r="O2181">
        <f ca="1">COUNTIF(M:M,M2181)</f>
        <v>2</v>
      </c>
    </row>
    <row r="2182" spans="1:15" x14ac:dyDescent="0.3">
      <c r="A2182">
        <v>3182</v>
      </c>
      <c r="B2182" t="s">
        <v>306</v>
      </c>
      <c r="C2182" t="s">
        <v>318</v>
      </c>
      <c r="D2182" t="s">
        <v>11</v>
      </c>
      <c r="E2182" s="8">
        <v>38873</v>
      </c>
      <c r="F2182" s="8">
        <v>41981</v>
      </c>
      <c r="G2182" s="3">
        <f ca="1">(TODAY()-E2182)/365</f>
        <v>14.961643835616439</v>
      </c>
      <c r="H2182" s="3">
        <f ca="1">(TODAY()-F2182)/365</f>
        <v>6.4465753424657537</v>
      </c>
      <c r="I2182" t="s">
        <v>10</v>
      </c>
      <c r="J2182">
        <f t="shared" si="34"/>
        <v>44626.05</v>
      </c>
      <c r="K2182">
        <v>44626.05</v>
      </c>
      <c r="L2182">
        <f>(F2182-E2182)/365</f>
        <v>8.5150684931506841</v>
      </c>
      <c r="M2182">
        <f ca="1">K2182/H2182</f>
        <v>6922.4429451763708</v>
      </c>
      <c r="N2182">
        <f>COUNTIF(K:K,K2182)</f>
        <v>2</v>
      </c>
      <c r="O2182">
        <f ca="1">COUNTIF(M:M,M2182)</f>
        <v>2</v>
      </c>
    </row>
    <row r="2183" spans="1:15" x14ac:dyDescent="0.3">
      <c r="A2183">
        <v>2922</v>
      </c>
      <c r="B2183" t="s">
        <v>233</v>
      </c>
      <c r="C2183" t="s">
        <v>234</v>
      </c>
      <c r="D2183" t="s">
        <v>11</v>
      </c>
      <c r="E2183" s="8">
        <v>41768</v>
      </c>
      <c r="F2183" s="8">
        <v>43750</v>
      </c>
      <c r="G2183" s="3">
        <f ca="1">(TODAY()-E2183)/365</f>
        <v>7.0301369863013701</v>
      </c>
      <c r="H2183" s="3">
        <f ca="1">(TODAY()-F2183)/365</f>
        <v>1.6</v>
      </c>
      <c r="I2183" t="s">
        <v>10</v>
      </c>
      <c r="J2183">
        <f t="shared" si="34"/>
        <v>44599</v>
      </c>
      <c r="K2183">
        <v>44599</v>
      </c>
      <c r="L2183">
        <f>(F2183-E2183)/365</f>
        <v>5.4301369863013695</v>
      </c>
      <c r="M2183">
        <f ca="1">K2183/H2183</f>
        <v>27874.375</v>
      </c>
      <c r="N2183">
        <f>COUNTIF(K:K,K2183)</f>
        <v>5</v>
      </c>
      <c r="O2183">
        <f ca="1">COUNTIF(M:M,M2183)</f>
        <v>1</v>
      </c>
    </row>
    <row r="2184" spans="1:15" x14ac:dyDescent="0.3">
      <c r="A2184">
        <v>2470</v>
      </c>
      <c r="B2184" t="s">
        <v>233</v>
      </c>
      <c r="C2184" t="s">
        <v>234</v>
      </c>
      <c r="D2184" t="s">
        <v>11</v>
      </c>
      <c r="E2184" s="8">
        <v>42653</v>
      </c>
      <c r="F2184" s="8">
        <v>43360</v>
      </c>
      <c r="G2184" s="3">
        <f ca="1">(TODAY()-E2184)/365</f>
        <v>4.6054794520547944</v>
      </c>
      <c r="H2184" s="3">
        <f ca="1">(TODAY()-F2184)/365</f>
        <v>2.6684931506849314</v>
      </c>
      <c r="I2184" t="s">
        <v>10</v>
      </c>
      <c r="J2184">
        <f t="shared" si="34"/>
        <v>44599</v>
      </c>
      <c r="K2184">
        <v>44599</v>
      </c>
      <c r="L2184">
        <f>(F2184-E2184)/365</f>
        <v>1.9369863013698629</v>
      </c>
      <c r="M2184">
        <f ca="1">K2184/H2184</f>
        <v>16713.177618069814</v>
      </c>
      <c r="N2184">
        <f>COUNTIF(K:K,K2184)</f>
        <v>5</v>
      </c>
      <c r="O2184">
        <f ca="1">COUNTIF(M:M,M2184)</f>
        <v>1</v>
      </c>
    </row>
    <row r="2185" spans="1:15" x14ac:dyDescent="0.3">
      <c r="A2185">
        <v>2305</v>
      </c>
      <c r="B2185" t="s">
        <v>233</v>
      </c>
      <c r="C2185" t="s">
        <v>234</v>
      </c>
      <c r="D2185" t="s">
        <v>11</v>
      </c>
      <c r="E2185" s="8">
        <v>42787</v>
      </c>
      <c r="F2185" s="8">
        <v>43108</v>
      </c>
      <c r="G2185" s="3">
        <f ca="1">(TODAY()-E2185)/365</f>
        <v>4.2383561643835614</v>
      </c>
      <c r="H2185" s="3">
        <f ca="1">(TODAY()-F2185)/365</f>
        <v>3.3589041095890413</v>
      </c>
      <c r="I2185" t="s">
        <v>10</v>
      </c>
      <c r="J2185">
        <f t="shared" si="34"/>
        <v>44599</v>
      </c>
      <c r="K2185">
        <v>44599</v>
      </c>
      <c r="L2185">
        <f>(F2185-E2185)/365</f>
        <v>0.8794520547945206</v>
      </c>
      <c r="M2185">
        <f ca="1">K2185/H2185</f>
        <v>13277.842577487765</v>
      </c>
      <c r="N2185">
        <f>COUNTIF(K:K,K2185)</f>
        <v>5</v>
      </c>
      <c r="O2185">
        <f ca="1">COUNTIF(M:M,M2185)</f>
        <v>3</v>
      </c>
    </row>
    <row r="2186" spans="1:15" x14ac:dyDescent="0.3">
      <c r="A2186">
        <v>2306</v>
      </c>
      <c r="B2186" t="s">
        <v>233</v>
      </c>
      <c r="C2186" t="s">
        <v>234</v>
      </c>
      <c r="D2186" t="s">
        <v>11</v>
      </c>
      <c r="E2186" s="8">
        <v>42787</v>
      </c>
      <c r="F2186" s="8">
        <v>43108</v>
      </c>
      <c r="G2186" s="3">
        <f ca="1">(TODAY()-E2186)/365</f>
        <v>4.2383561643835614</v>
      </c>
      <c r="H2186" s="3">
        <f ca="1">(TODAY()-F2186)/365</f>
        <v>3.3589041095890413</v>
      </c>
      <c r="I2186" t="s">
        <v>10</v>
      </c>
      <c r="J2186">
        <f t="shared" si="34"/>
        <v>44599</v>
      </c>
      <c r="K2186">
        <v>44599</v>
      </c>
      <c r="L2186">
        <f>(F2186-E2186)/365</f>
        <v>0.8794520547945206</v>
      </c>
      <c r="M2186">
        <f ca="1">K2186/H2186</f>
        <v>13277.842577487765</v>
      </c>
      <c r="N2186">
        <f>COUNTIF(K:K,K2186)</f>
        <v>5</v>
      </c>
      <c r="O2186">
        <f ca="1">COUNTIF(M:M,M2186)</f>
        <v>3</v>
      </c>
    </row>
    <row r="2187" spans="1:15" x14ac:dyDescent="0.3">
      <c r="A2187">
        <v>3451</v>
      </c>
      <c r="B2187" t="s">
        <v>233</v>
      </c>
      <c r="C2187" t="s">
        <v>234</v>
      </c>
      <c r="D2187" t="s">
        <v>11</v>
      </c>
      <c r="E2187" s="8">
        <v>38845</v>
      </c>
      <c r="F2187" s="8">
        <v>43108</v>
      </c>
      <c r="G2187" s="3">
        <f ca="1">(TODAY()-E2187)/365</f>
        <v>15.038356164383561</v>
      </c>
      <c r="H2187" s="3">
        <f ca="1">(TODAY()-F2187)/365</f>
        <v>3.3589041095890413</v>
      </c>
      <c r="I2187" t="s">
        <v>10</v>
      </c>
      <c r="J2187">
        <f t="shared" si="34"/>
        <v>44599</v>
      </c>
      <c r="K2187">
        <v>44599</v>
      </c>
      <c r="L2187">
        <f>(F2187-E2187)/365</f>
        <v>11.67945205479452</v>
      </c>
      <c r="M2187">
        <f ca="1">K2187/H2187</f>
        <v>13277.842577487765</v>
      </c>
      <c r="N2187">
        <f>COUNTIF(K:K,K2187)</f>
        <v>5</v>
      </c>
      <c r="O2187">
        <f ca="1">COUNTIF(M:M,M2187)</f>
        <v>3</v>
      </c>
    </row>
    <row r="2188" spans="1:15" x14ac:dyDescent="0.3">
      <c r="A2188">
        <v>2653</v>
      </c>
      <c r="B2188" t="s">
        <v>663</v>
      </c>
      <c r="C2188" t="s">
        <v>636</v>
      </c>
      <c r="D2188" t="s">
        <v>11</v>
      </c>
      <c r="E2188" s="8">
        <v>43066</v>
      </c>
      <c r="F2188" s="8">
        <v>44186</v>
      </c>
      <c r="G2188" s="3">
        <f ca="1">(TODAY()-E2188)/365</f>
        <v>3.473972602739726</v>
      </c>
      <c r="H2188" s="3">
        <f ca="1">(TODAY()-F2188)/365</f>
        <v>0.40547945205479452</v>
      </c>
      <c r="I2188" t="s">
        <v>10</v>
      </c>
      <c r="J2188">
        <f t="shared" si="34"/>
        <v>44588</v>
      </c>
      <c r="K2188">
        <v>44588</v>
      </c>
      <c r="L2188">
        <f>(F2188-E2188)/365</f>
        <v>3.0684931506849313</v>
      </c>
      <c r="M2188">
        <f ca="1">K2188/H2188</f>
        <v>109963.64864864865</v>
      </c>
      <c r="N2188">
        <f>COUNTIF(K:K,K2188)</f>
        <v>24</v>
      </c>
      <c r="O2188">
        <f ca="1">COUNTIF(M:M,M2188)</f>
        <v>1</v>
      </c>
    </row>
    <row r="2189" spans="1:15" x14ac:dyDescent="0.3">
      <c r="A2189">
        <v>692</v>
      </c>
      <c r="B2189" t="s">
        <v>663</v>
      </c>
      <c r="C2189" t="s">
        <v>636</v>
      </c>
      <c r="D2189" t="s">
        <v>11</v>
      </c>
      <c r="E2189" s="8">
        <v>43269</v>
      </c>
      <c r="F2189" s="8">
        <v>43269</v>
      </c>
      <c r="G2189" s="3">
        <f ca="1">(TODAY()-E2189)/365</f>
        <v>2.9178082191780823</v>
      </c>
      <c r="H2189" s="3">
        <f ca="1">(TODAY()-F2189)/365</f>
        <v>2.9178082191780823</v>
      </c>
      <c r="I2189" t="s">
        <v>10</v>
      </c>
      <c r="J2189">
        <f t="shared" si="34"/>
        <v>44588</v>
      </c>
      <c r="K2189">
        <v>44588</v>
      </c>
      <c r="L2189">
        <f>(F2189-E2189)/365</f>
        <v>0</v>
      </c>
      <c r="M2189">
        <f ca="1">K2189/H2189</f>
        <v>15281.333333333332</v>
      </c>
      <c r="N2189">
        <f>COUNTIF(K:K,K2189)</f>
        <v>24</v>
      </c>
      <c r="O2189">
        <f ca="1">COUNTIF(M:M,M2189)</f>
        <v>1</v>
      </c>
    </row>
    <row r="2190" spans="1:15" x14ac:dyDescent="0.3">
      <c r="A2190">
        <v>690</v>
      </c>
      <c r="B2190" t="s">
        <v>663</v>
      </c>
      <c r="C2190" t="s">
        <v>636</v>
      </c>
      <c r="D2190" t="s">
        <v>11</v>
      </c>
      <c r="E2190" s="8">
        <v>43262</v>
      </c>
      <c r="F2190" s="8">
        <v>43262</v>
      </c>
      <c r="G2190" s="3">
        <f ca="1">(TODAY()-E2190)/365</f>
        <v>2.9369863013698629</v>
      </c>
      <c r="H2190" s="3">
        <f ca="1">(TODAY()-F2190)/365</f>
        <v>2.9369863013698629</v>
      </c>
      <c r="I2190" t="s">
        <v>10</v>
      </c>
      <c r="J2190">
        <f t="shared" si="34"/>
        <v>44588</v>
      </c>
      <c r="K2190">
        <v>44588</v>
      </c>
      <c r="L2190">
        <f>(F2190-E2190)/365</f>
        <v>0</v>
      </c>
      <c r="M2190">
        <f ca="1">K2190/H2190</f>
        <v>15181.548507462687</v>
      </c>
      <c r="N2190">
        <f>COUNTIF(K:K,K2190)</f>
        <v>24</v>
      </c>
      <c r="O2190">
        <f ca="1">COUNTIF(M:M,M2190)</f>
        <v>3</v>
      </c>
    </row>
    <row r="2191" spans="1:15" x14ac:dyDescent="0.3">
      <c r="A2191">
        <v>691</v>
      </c>
      <c r="B2191" t="s">
        <v>663</v>
      </c>
      <c r="C2191" t="s">
        <v>636</v>
      </c>
      <c r="D2191" t="s">
        <v>11</v>
      </c>
      <c r="E2191" s="8">
        <v>43262</v>
      </c>
      <c r="F2191" s="8">
        <v>43262</v>
      </c>
      <c r="G2191" s="3">
        <f ca="1">(TODAY()-E2191)/365</f>
        <v>2.9369863013698629</v>
      </c>
      <c r="H2191" s="3">
        <f ca="1">(TODAY()-F2191)/365</f>
        <v>2.9369863013698629</v>
      </c>
      <c r="I2191" t="s">
        <v>10</v>
      </c>
      <c r="J2191">
        <f t="shared" si="34"/>
        <v>44588</v>
      </c>
      <c r="K2191">
        <v>44588</v>
      </c>
      <c r="L2191">
        <f>(F2191-E2191)/365</f>
        <v>0</v>
      </c>
      <c r="M2191">
        <f ca="1">K2191/H2191</f>
        <v>15181.548507462687</v>
      </c>
      <c r="N2191">
        <f>COUNTIF(K:K,K2191)</f>
        <v>24</v>
      </c>
      <c r="O2191">
        <f ca="1">COUNTIF(M:M,M2191)</f>
        <v>3</v>
      </c>
    </row>
    <row r="2192" spans="1:15" x14ac:dyDescent="0.3">
      <c r="A2192">
        <v>3358</v>
      </c>
      <c r="B2192" t="s">
        <v>663</v>
      </c>
      <c r="C2192" t="s">
        <v>636</v>
      </c>
      <c r="D2192" t="s">
        <v>11</v>
      </c>
      <c r="E2192" s="8">
        <v>39384</v>
      </c>
      <c r="F2192" s="8">
        <v>43262</v>
      </c>
      <c r="G2192" s="3">
        <f ca="1">(TODAY()-E2192)/365</f>
        <v>13.561643835616438</v>
      </c>
      <c r="H2192" s="3">
        <f ca="1">(TODAY()-F2192)/365</f>
        <v>2.9369863013698629</v>
      </c>
      <c r="I2192" t="s">
        <v>10</v>
      </c>
      <c r="J2192">
        <f t="shared" si="34"/>
        <v>44588</v>
      </c>
      <c r="K2192">
        <v>44588</v>
      </c>
      <c r="L2192">
        <f>(F2192-E2192)/365</f>
        <v>10.624657534246575</v>
      </c>
      <c r="M2192">
        <f ca="1">K2192/H2192</f>
        <v>15181.548507462687</v>
      </c>
      <c r="N2192">
        <f>COUNTIF(K:K,K2192)</f>
        <v>24</v>
      </c>
      <c r="O2192">
        <f ca="1">COUNTIF(M:M,M2192)</f>
        <v>3</v>
      </c>
    </row>
    <row r="2193" spans="1:15" x14ac:dyDescent="0.3">
      <c r="A2193">
        <v>683</v>
      </c>
      <c r="B2193" t="s">
        <v>663</v>
      </c>
      <c r="C2193" t="s">
        <v>636</v>
      </c>
      <c r="D2193" t="s">
        <v>11</v>
      </c>
      <c r="E2193" s="8">
        <v>43241</v>
      </c>
      <c r="F2193" s="8">
        <v>43241</v>
      </c>
      <c r="G2193" s="3">
        <f ca="1">(TODAY()-E2193)/365</f>
        <v>2.9945205479452053</v>
      </c>
      <c r="H2193" s="3">
        <f ca="1">(TODAY()-F2193)/365</f>
        <v>2.9945205479452053</v>
      </c>
      <c r="I2193" t="s">
        <v>10</v>
      </c>
      <c r="J2193">
        <f t="shared" si="34"/>
        <v>44588</v>
      </c>
      <c r="K2193">
        <v>44588</v>
      </c>
      <c r="L2193">
        <f>(F2193-E2193)/365</f>
        <v>0</v>
      </c>
      <c r="M2193">
        <f ca="1">K2193/H2193</f>
        <v>14889.862763037512</v>
      </c>
      <c r="N2193">
        <f>COUNTIF(K:K,K2193)</f>
        <v>24</v>
      </c>
      <c r="O2193">
        <f ca="1">COUNTIF(M:M,M2193)</f>
        <v>7</v>
      </c>
    </row>
    <row r="2194" spans="1:15" x14ac:dyDescent="0.3">
      <c r="A2194">
        <v>684</v>
      </c>
      <c r="B2194" t="s">
        <v>663</v>
      </c>
      <c r="C2194" t="s">
        <v>636</v>
      </c>
      <c r="D2194" t="s">
        <v>11</v>
      </c>
      <c r="E2194" s="8">
        <v>43241</v>
      </c>
      <c r="F2194" s="8">
        <v>43241</v>
      </c>
      <c r="G2194" s="3">
        <f ca="1">(TODAY()-E2194)/365</f>
        <v>2.9945205479452053</v>
      </c>
      <c r="H2194" s="3">
        <f ca="1">(TODAY()-F2194)/365</f>
        <v>2.9945205479452053</v>
      </c>
      <c r="I2194" t="s">
        <v>10</v>
      </c>
      <c r="J2194">
        <f t="shared" si="34"/>
        <v>44588</v>
      </c>
      <c r="K2194">
        <v>44588</v>
      </c>
      <c r="L2194">
        <f>(F2194-E2194)/365</f>
        <v>0</v>
      </c>
      <c r="M2194">
        <f ca="1">K2194/H2194</f>
        <v>14889.862763037512</v>
      </c>
      <c r="N2194">
        <f>COUNTIF(K:K,K2194)</f>
        <v>24</v>
      </c>
      <c r="O2194">
        <f ca="1">COUNTIF(M:M,M2194)</f>
        <v>7</v>
      </c>
    </row>
    <row r="2195" spans="1:15" x14ac:dyDescent="0.3">
      <c r="A2195">
        <v>685</v>
      </c>
      <c r="B2195" t="s">
        <v>663</v>
      </c>
      <c r="C2195" t="s">
        <v>636</v>
      </c>
      <c r="D2195" t="s">
        <v>11</v>
      </c>
      <c r="E2195" s="8">
        <v>43241</v>
      </c>
      <c r="F2195" s="8">
        <v>43241</v>
      </c>
      <c r="G2195" s="3">
        <f ca="1">(TODAY()-E2195)/365</f>
        <v>2.9945205479452053</v>
      </c>
      <c r="H2195" s="3">
        <f ca="1">(TODAY()-F2195)/365</f>
        <v>2.9945205479452053</v>
      </c>
      <c r="I2195" t="s">
        <v>10</v>
      </c>
      <c r="J2195">
        <f t="shared" si="34"/>
        <v>44588</v>
      </c>
      <c r="K2195">
        <v>44588</v>
      </c>
      <c r="L2195">
        <f>(F2195-E2195)/365</f>
        <v>0</v>
      </c>
      <c r="M2195">
        <f ca="1">K2195/H2195</f>
        <v>14889.862763037512</v>
      </c>
      <c r="N2195">
        <f>COUNTIF(K:K,K2195)</f>
        <v>24</v>
      </c>
      <c r="O2195">
        <f ca="1">COUNTIF(M:M,M2195)</f>
        <v>7</v>
      </c>
    </row>
    <row r="2196" spans="1:15" x14ac:dyDescent="0.3">
      <c r="A2196">
        <v>686</v>
      </c>
      <c r="B2196" t="s">
        <v>663</v>
      </c>
      <c r="C2196" t="s">
        <v>636</v>
      </c>
      <c r="D2196" t="s">
        <v>11</v>
      </c>
      <c r="E2196" s="8">
        <v>43241</v>
      </c>
      <c r="F2196" s="8">
        <v>43241</v>
      </c>
      <c r="G2196" s="3">
        <f ca="1">(TODAY()-E2196)/365</f>
        <v>2.9945205479452053</v>
      </c>
      <c r="H2196" s="3">
        <f ca="1">(TODAY()-F2196)/365</f>
        <v>2.9945205479452053</v>
      </c>
      <c r="I2196" t="s">
        <v>10</v>
      </c>
      <c r="J2196">
        <f t="shared" si="34"/>
        <v>44588</v>
      </c>
      <c r="K2196">
        <v>44588</v>
      </c>
      <c r="L2196">
        <f>(F2196-E2196)/365</f>
        <v>0</v>
      </c>
      <c r="M2196">
        <f ca="1">K2196/H2196</f>
        <v>14889.862763037512</v>
      </c>
      <c r="N2196">
        <f>COUNTIF(K:K,K2196)</f>
        <v>24</v>
      </c>
      <c r="O2196">
        <f ca="1">COUNTIF(M:M,M2196)</f>
        <v>7</v>
      </c>
    </row>
    <row r="2197" spans="1:15" x14ac:dyDescent="0.3">
      <c r="A2197">
        <v>687</v>
      </c>
      <c r="B2197" t="s">
        <v>663</v>
      </c>
      <c r="C2197" t="s">
        <v>636</v>
      </c>
      <c r="D2197" t="s">
        <v>11</v>
      </c>
      <c r="E2197" s="8">
        <v>43241</v>
      </c>
      <c r="F2197" s="8">
        <v>43241</v>
      </c>
      <c r="G2197" s="3">
        <f ca="1">(TODAY()-E2197)/365</f>
        <v>2.9945205479452053</v>
      </c>
      <c r="H2197" s="3">
        <f ca="1">(TODAY()-F2197)/365</f>
        <v>2.9945205479452053</v>
      </c>
      <c r="I2197" t="s">
        <v>10</v>
      </c>
      <c r="J2197">
        <f t="shared" si="34"/>
        <v>44588</v>
      </c>
      <c r="K2197">
        <v>44588</v>
      </c>
      <c r="L2197">
        <f>(F2197-E2197)/365</f>
        <v>0</v>
      </c>
      <c r="M2197">
        <f ca="1">K2197/H2197</f>
        <v>14889.862763037512</v>
      </c>
      <c r="N2197">
        <f>COUNTIF(K:K,K2197)</f>
        <v>24</v>
      </c>
      <c r="O2197">
        <f ca="1">COUNTIF(M:M,M2197)</f>
        <v>7</v>
      </c>
    </row>
    <row r="2198" spans="1:15" x14ac:dyDescent="0.3">
      <c r="A2198">
        <v>688</v>
      </c>
      <c r="B2198" t="s">
        <v>663</v>
      </c>
      <c r="C2198" t="s">
        <v>636</v>
      </c>
      <c r="D2198" t="s">
        <v>11</v>
      </c>
      <c r="E2198" s="8">
        <v>43241</v>
      </c>
      <c r="F2198" s="8">
        <v>43241</v>
      </c>
      <c r="G2198" s="3">
        <f ca="1">(TODAY()-E2198)/365</f>
        <v>2.9945205479452053</v>
      </c>
      <c r="H2198" s="3">
        <f ca="1">(TODAY()-F2198)/365</f>
        <v>2.9945205479452053</v>
      </c>
      <c r="I2198" t="s">
        <v>10</v>
      </c>
      <c r="J2198">
        <f t="shared" si="34"/>
        <v>44588</v>
      </c>
      <c r="K2198">
        <v>44588</v>
      </c>
      <c r="L2198">
        <f>(F2198-E2198)/365</f>
        <v>0</v>
      </c>
      <c r="M2198">
        <f ca="1">K2198/H2198</f>
        <v>14889.862763037512</v>
      </c>
      <c r="N2198">
        <f>COUNTIF(K:K,K2198)</f>
        <v>24</v>
      </c>
      <c r="O2198">
        <f ca="1">COUNTIF(M:M,M2198)</f>
        <v>7</v>
      </c>
    </row>
    <row r="2199" spans="1:15" x14ac:dyDescent="0.3">
      <c r="A2199">
        <v>689</v>
      </c>
      <c r="B2199" t="s">
        <v>663</v>
      </c>
      <c r="C2199" t="s">
        <v>636</v>
      </c>
      <c r="D2199" t="s">
        <v>11</v>
      </c>
      <c r="E2199" s="8">
        <v>43241</v>
      </c>
      <c r="F2199" s="8">
        <v>43241</v>
      </c>
      <c r="G2199" s="3">
        <f ca="1">(TODAY()-E2199)/365</f>
        <v>2.9945205479452053</v>
      </c>
      <c r="H2199" s="3">
        <f ca="1">(TODAY()-F2199)/365</f>
        <v>2.9945205479452053</v>
      </c>
      <c r="I2199" t="s">
        <v>10</v>
      </c>
      <c r="J2199">
        <f t="shared" si="34"/>
        <v>44588</v>
      </c>
      <c r="K2199">
        <v>44588</v>
      </c>
      <c r="L2199">
        <f>(F2199-E2199)/365</f>
        <v>0</v>
      </c>
      <c r="M2199">
        <f ca="1">K2199/H2199</f>
        <v>14889.862763037512</v>
      </c>
      <c r="N2199">
        <f>COUNTIF(K:K,K2199)</f>
        <v>24</v>
      </c>
      <c r="O2199">
        <f ca="1">COUNTIF(M:M,M2199)</f>
        <v>7</v>
      </c>
    </row>
    <row r="2200" spans="1:15" x14ac:dyDescent="0.3">
      <c r="A2200">
        <v>682</v>
      </c>
      <c r="B2200" t="s">
        <v>663</v>
      </c>
      <c r="C2200" t="s">
        <v>636</v>
      </c>
      <c r="D2200" t="s">
        <v>11</v>
      </c>
      <c r="E2200" s="8">
        <v>43087</v>
      </c>
      <c r="F2200" s="8">
        <v>43087</v>
      </c>
      <c r="G2200" s="3">
        <f ca="1">(TODAY()-E2200)/365</f>
        <v>3.4164383561643836</v>
      </c>
      <c r="H2200" s="3">
        <f ca="1">(TODAY()-F2200)/365</f>
        <v>3.4164383561643836</v>
      </c>
      <c r="I2200" t="s">
        <v>10</v>
      </c>
      <c r="J2200">
        <f t="shared" si="34"/>
        <v>44588</v>
      </c>
      <c r="K2200">
        <v>44588</v>
      </c>
      <c r="L2200">
        <f>(F2200-E2200)/365</f>
        <v>0</v>
      </c>
      <c r="M2200">
        <f ca="1">K2200/H2200</f>
        <v>13051.018444266239</v>
      </c>
      <c r="N2200">
        <f>COUNTIF(K:K,K2200)</f>
        <v>24</v>
      </c>
      <c r="O2200">
        <f ca="1">COUNTIF(M:M,M2200)</f>
        <v>1</v>
      </c>
    </row>
    <row r="2201" spans="1:15" x14ac:dyDescent="0.3">
      <c r="A2201">
        <v>678</v>
      </c>
      <c r="B2201" t="s">
        <v>663</v>
      </c>
      <c r="C2201" t="s">
        <v>636</v>
      </c>
      <c r="D2201" t="s">
        <v>11</v>
      </c>
      <c r="E2201" s="8">
        <v>43080</v>
      </c>
      <c r="F2201" s="8">
        <v>43080</v>
      </c>
      <c r="G2201" s="3">
        <f ca="1">(TODAY()-E2201)/365</f>
        <v>3.4356164383561643</v>
      </c>
      <c r="H2201" s="3">
        <f ca="1">(TODAY()-F2201)/365</f>
        <v>3.4356164383561643</v>
      </c>
      <c r="I2201" t="s">
        <v>10</v>
      </c>
      <c r="J2201">
        <f t="shared" si="34"/>
        <v>44588</v>
      </c>
      <c r="K2201">
        <v>44588</v>
      </c>
      <c r="L2201">
        <f>(F2201-E2201)/365</f>
        <v>0</v>
      </c>
      <c r="M2201">
        <f ca="1">K2201/H2201</f>
        <v>12978.165869218501</v>
      </c>
      <c r="N2201">
        <f>COUNTIF(K:K,K2201)</f>
        <v>24</v>
      </c>
      <c r="O2201">
        <f ca="1">COUNTIF(M:M,M2201)</f>
        <v>4</v>
      </c>
    </row>
    <row r="2202" spans="1:15" x14ac:dyDescent="0.3">
      <c r="A2202">
        <v>679</v>
      </c>
      <c r="B2202" t="s">
        <v>663</v>
      </c>
      <c r="C2202" t="s">
        <v>636</v>
      </c>
      <c r="D2202" t="s">
        <v>11</v>
      </c>
      <c r="E2202" s="8">
        <v>43080</v>
      </c>
      <c r="F2202" s="8">
        <v>43080</v>
      </c>
      <c r="G2202" s="3">
        <f ca="1">(TODAY()-E2202)/365</f>
        <v>3.4356164383561643</v>
      </c>
      <c r="H2202" s="3">
        <f ca="1">(TODAY()-F2202)/365</f>
        <v>3.4356164383561643</v>
      </c>
      <c r="I2202" t="s">
        <v>10</v>
      </c>
      <c r="J2202">
        <f t="shared" si="34"/>
        <v>44588</v>
      </c>
      <c r="K2202">
        <v>44588</v>
      </c>
      <c r="L2202">
        <f>(F2202-E2202)/365</f>
        <v>0</v>
      </c>
      <c r="M2202">
        <f ca="1">K2202/H2202</f>
        <v>12978.165869218501</v>
      </c>
      <c r="N2202">
        <f>COUNTIF(K:K,K2202)</f>
        <v>24</v>
      </c>
      <c r="O2202">
        <f ca="1">COUNTIF(M:M,M2202)</f>
        <v>4</v>
      </c>
    </row>
    <row r="2203" spans="1:15" x14ac:dyDescent="0.3">
      <c r="A2203">
        <v>680</v>
      </c>
      <c r="B2203" t="s">
        <v>663</v>
      </c>
      <c r="C2203" t="s">
        <v>636</v>
      </c>
      <c r="D2203" t="s">
        <v>11</v>
      </c>
      <c r="E2203" s="8">
        <v>43080</v>
      </c>
      <c r="F2203" s="8">
        <v>43080</v>
      </c>
      <c r="G2203" s="3">
        <f ca="1">(TODAY()-E2203)/365</f>
        <v>3.4356164383561643</v>
      </c>
      <c r="H2203" s="3">
        <f ca="1">(TODAY()-F2203)/365</f>
        <v>3.4356164383561643</v>
      </c>
      <c r="I2203" t="s">
        <v>10</v>
      </c>
      <c r="J2203">
        <f t="shared" si="34"/>
        <v>44588</v>
      </c>
      <c r="K2203">
        <v>44588</v>
      </c>
      <c r="L2203">
        <f>(F2203-E2203)/365</f>
        <v>0</v>
      </c>
      <c r="M2203">
        <f ca="1">K2203/H2203</f>
        <v>12978.165869218501</v>
      </c>
      <c r="N2203">
        <f>COUNTIF(K:K,K2203)</f>
        <v>24</v>
      </c>
      <c r="O2203">
        <f ca="1">COUNTIF(M:M,M2203)</f>
        <v>4</v>
      </c>
    </row>
    <row r="2204" spans="1:15" x14ac:dyDescent="0.3">
      <c r="A2204">
        <v>681</v>
      </c>
      <c r="B2204" t="s">
        <v>663</v>
      </c>
      <c r="C2204" t="s">
        <v>636</v>
      </c>
      <c r="D2204" t="s">
        <v>11</v>
      </c>
      <c r="E2204" s="8">
        <v>43080</v>
      </c>
      <c r="F2204" s="8">
        <v>43080</v>
      </c>
      <c r="G2204" s="3">
        <f ca="1">(TODAY()-E2204)/365</f>
        <v>3.4356164383561643</v>
      </c>
      <c r="H2204" s="3">
        <f ca="1">(TODAY()-F2204)/365</f>
        <v>3.4356164383561643</v>
      </c>
      <c r="I2204" t="s">
        <v>10</v>
      </c>
      <c r="J2204">
        <f t="shared" si="34"/>
        <v>44588</v>
      </c>
      <c r="K2204">
        <v>44588</v>
      </c>
      <c r="L2204">
        <f>(F2204-E2204)/365</f>
        <v>0</v>
      </c>
      <c r="M2204">
        <f ca="1">K2204/H2204</f>
        <v>12978.165869218501</v>
      </c>
      <c r="N2204">
        <f>COUNTIF(K:K,K2204)</f>
        <v>24</v>
      </c>
      <c r="O2204">
        <f ca="1">COUNTIF(M:M,M2204)</f>
        <v>4</v>
      </c>
    </row>
    <row r="2205" spans="1:15" x14ac:dyDescent="0.3">
      <c r="A2205">
        <v>672</v>
      </c>
      <c r="B2205" t="s">
        <v>663</v>
      </c>
      <c r="C2205" t="s">
        <v>636</v>
      </c>
      <c r="D2205" t="s">
        <v>11</v>
      </c>
      <c r="E2205" s="8">
        <v>43066</v>
      </c>
      <c r="F2205" s="8">
        <v>43066</v>
      </c>
      <c r="G2205" s="3">
        <f ca="1">(TODAY()-E2205)/365</f>
        <v>3.473972602739726</v>
      </c>
      <c r="H2205" s="3">
        <f ca="1">(TODAY()-F2205)/365</f>
        <v>3.473972602739726</v>
      </c>
      <c r="I2205" t="s">
        <v>10</v>
      </c>
      <c r="J2205">
        <f t="shared" si="34"/>
        <v>44588</v>
      </c>
      <c r="K2205">
        <v>44588</v>
      </c>
      <c r="L2205">
        <f>(F2205-E2205)/365</f>
        <v>0</v>
      </c>
      <c r="M2205">
        <f ca="1">K2205/H2205</f>
        <v>12834.873817034701</v>
      </c>
      <c r="N2205">
        <f>COUNTIF(K:K,K2205)</f>
        <v>24</v>
      </c>
      <c r="O2205">
        <f ca="1">COUNTIF(M:M,M2205)</f>
        <v>7</v>
      </c>
    </row>
    <row r="2206" spans="1:15" x14ac:dyDescent="0.3">
      <c r="A2206">
        <v>673</v>
      </c>
      <c r="B2206" t="s">
        <v>663</v>
      </c>
      <c r="C2206" t="s">
        <v>636</v>
      </c>
      <c r="D2206" t="s">
        <v>11</v>
      </c>
      <c r="E2206" s="8">
        <v>43066</v>
      </c>
      <c r="F2206" s="8">
        <v>43066</v>
      </c>
      <c r="G2206" s="3">
        <f ca="1">(TODAY()-E2206)/365</f>
        <v>3.473972602739726</v>
      </c>
      <c r="H2206" s="3">
        <f ca="1">(TODAY()-F2206)/365</f>
        <v>3.473972602739726</v>
      </c>
      <c r="I2206" t="s">
        <v>10</v>
      </c>
      <c r="J2206">
        <f t="shared" si="34"/>
        <v>44588</v>
      </c>
      <c r="K2206">
        <v>44588</v>
      </c>
      <c r="L2206">
        <f>(F2206-E2206)/365</f>
        <v>0</v>
      </c>
      <c r="M2206">
        <f ca="1">K2206/H2206</f>
        <v>12834.873817034701</v>
      </c>
      <c r="N2206">
        <f>COUNTIF(K:K,K2206)</f>
        <v>24</v>
      </c>
      <c r="O2206">
        <f ca="1">COUNTIF(M:M,M2206)</f>
        <v>7</v>
      </c>
    </row>
    <row r="2207" spans="1:15" x14ac:dyDescent="0.3">
      <c r="A2207">
        <v>674</v>
      </c>
      <c r="B2207" t="s">
        <v>663</v>
      </c>
      <c r="C2207" t="s">
        <v>636</v>
      </c>
      <c r="D2207" t="s">
        <v>11</v>
      </c>
      <c r="E2207" s="8">
        <v>43066</v>
      </c>
      <c r="F2207" s="8">
        <v>43066</v>
      </c>
      <c r="G2207" s="3">
        <f ca="1">(TODAY()-E2207)/365</f>
        <v>3.473972602739726</v>
      </c>
      <c r="H2207" s="3">
        <f ca="1">(TODAY()-F2207)/365</f>
        <v>3.473972602739726</v>
      </c>
      <c r="I2207" t="s">
        <v>10</v>
      </c>
      <c r="J2207">
        <f t="shared" si="34"/>
        <v>44588</v>
      </c>
      <c r="K2207">
        <v>44588</v>
      </c>
      <c r="L2207">
        <f>(F2207-E2207)/365</f>
        <v>0</v>
      </c>
      <c r="M2207">
        <f ca="1">K2207/H2207</f>
        <v>12834.873817034701</v>
      </c>
      <c r="N2207">
        <f>COUNTIF(K:K,K2207)</f>
        <v>24</v>
      </c>
      <c r="O2207">
        <f ca="1">COUNTIF(M:M,M2207)</f>
        <v>7</v>
      </c>
    </row>
    <row r="2208" spans="1:15" x14ac:dyDescent="0.3">
      <c r="A2208">
        <v>675</v>
      </c>
      <c r="B2208" t="s">
        <v>663</v>
      </c>
      <c r="C2208" t="s">
        <v>636</v>
      </c>
      <c r="D2208" t="s">
        <v>11</v>
      </c>
      <c r="E2208" s="8">
        <v>43066</v>
      </c>
      <c r="F2208" s="8">
        <v>43066</v>
      </c>
      <c r="G2208" s="3">
        <f ca="1">(TODAY()-E2208)/365</f>
        <v>3.473972602739726</v>
      </c>
      <c r="H2208" s="3">
        <f ca="1">(TODAY()-F2208)/365</f>
        <v>3.473972602739726</v>
      </c>
      <c r="I2208" t="s">
        <v>10</v>
      </c>
      <c r="J2208">
        <f t="shared" si="34"/>
        <v>44588</v>
      </c>
      <c r="K2208">
        <v>44588</v>
      </c>
      <c r="L2208">
        <f>(F2208-E2208)/365</f>
        <v>0</v>
      </c>
      <c r="M2208">
        <f ca="1">K2208/H2208</f>
        <v>12834.873817034701</v>
      </c>
      <c r="N2208">
        <f>COUNTIF(K:K,K2208)</f>
        <v>24</v>
      </c>
      <c r="O2208">
        <f ca="1">COUNTIF(M:M,M2208)</f>
        <v>7</v>
      </c>
    </row>
    <row r="2209" spans="1:15" x14ac:dyDescent="0.3">
      <c r="A2209">
        <v>676</v>
      </c>
      <c r="B2209" t="s">
        <v>663</v>
      </c>
      <c r="C2209" t="s">
        <v>636</v>
      </c>
      <c r="D2209" t="s">
        <v>11</v>
      </c>
      <c r="E2209" s="8">
        <v>43066</v>
      </c>
      <c r="F2209" s="8">
        <v>43066</v>
      </c>
      <c r="G2209" s="3">
        <f ca="1">(TODAY()-E2209)/365</f>
        <v>3.473972602739726</v>
      </c>
      <c r="H2209" s="3">
        <f ca="1">(TODAY()-F2209)/365</f>
        <v>3.473972602739726</v>
      </c>
      <c r="I2209" t="s">
        <v>10</v>
      </c>
      <c r="J2209">
        <f t="shared" si="34"/>
        <v>44588</v>
      </c>
      <c r="K2209">
        <v>44588</v>
      </c>
      <c r="L2209">
        <f>(F2209-E2209)/365</f>
        <v>0</v>
      </c>
      <c r="M2209">
        <f ca="1">K2209/H2209</f>
        <v>12834.873817034701</v>
      </c>
      <c r="N2209">
        <f>COUNTIF(K:K,K2209)</f>
        <v>24</v>
      </c>
      <c r="O2209">
        <f ca="1">COUNTIF(M:M,M2209)</f>
        <v>7</v>
      </c>
    </row>
    <row r="2210" spans="1:15" x14ac:dyDescent="0.3">
      <c r="A2210">
        <v>677</v>
      </c>
      <c r="B2210" t="s">
        <v>663</v>
      </c>
      <c r="C2210" t="s">
        <v>636</v>
      </c>
      <c r="D2210" t="s">
        <v>11</v>
      </c>
      <c r="E2210" s="8">
        <v>43066</v>
      </c>
      <c r="F2210" s="8">
        <v>43066</v>
      </c>
      <c r="G2210" s="3">
        <f ca="1">(TODAY()-E2210)/365</f>
        <v>3.473972602739726</v>
      </c>
      <c r="H2210" s="3">
        <f ca="1">(TODAY()-F2210)/365</f>
        <v>3.473972602739726</v>
      </c>
      <c r="I2210" t="s">
        <v>10</v>
      </c>
      <c r="J2210">
        <f t="shared" si="34"/>
        <v>44588</v>
      </c>
      <c r="K2210">
        <v>44588</v>
      </c>
      <c r="L2210">
        <f>(F2210-E2210)/365</f>
        <v>0</v>
      </c>
      <c r="M2210">
        <f ca="1">K2210/H2210</f>
        <v>12834.873817034701</v>
      </c>
      <c r="N2210">
        <f>COUNTIF(K:K,K2210)</f>
        <v>24</v>
      </c>
      <c r="O2210">
        <f ca="1">COUNTIF(M:M,M2210)</f>
        <v>7</v>
      </c>
    </row>
    <row r="2211" spans="1:15" x14ac:dyDescent="0.3">
      <c r="A2211">
        <v>2439</v>
      </c>
      <c r="B2211" t="s">
        <v>663</v>
      </c>
      <c r="C2211" t="s">
        <v>636</v>
      </c>
      <c r="D2211" t="s">
        <v>11</v>
      </c>
      <c r="E2211" s="8">
        <v>42423</v>
      </c>
      <c r="F2211" s="8">
        <v>43066</v>
      </c>
      <c r="G2211" s="3">
        <f ca="1">(TODAY()-E2211)/365</f>
        <v>5.2356164383561641</v>
      </c>
      <c r="H2211" s="3">
        <f ca="1">(TODAY()-F2211)/365</f>
        <v>3.473972602739726</v>
      </c>
      <c r="I2211" t="s">
        <v>10</v>
      </c>
      <c r="J2211">
        <f t="shared" si="34"/>
        <v>44588</v>
      </c>
      <c r="K2211">
        <v>44588</v>
      </c>
      <c r="L2211">
        <f>(F2211-E2211)/365</f>
        <v>1.7616438356164383</v>
      </c>
      <c r="M2211">
        <f ca="1">K2211/H2211</f>
        <v>12834.873817034701</v>
      </c>
      <c r="N2211">
        <f>COUNTIF(K:K,K2211)</f>
        <v>24</v>
      </c>
      <c r="O2211">
        <f ca="1">COUNTIF(M:M,M2211)</f>
        <v>7</v>
      </c>
    </row>
    <row r="2212" spans="1:15" x14ac:dyDescent="0.3">
      <c r="A2212">
        <v>2649</v>
      </c>
      <c r="B2212" t="s">
        <v>202</v>
      </c>
      <c r="C2212" t="s">
        <v>154</v>
      </c>
      <c r="D2212" t="s">
        <v>11</v>
      </c>
      <c r="E2212" s="8">
        <v>42317</v>
      </c>
      <c r="F2212" s="8">
        <v>43430</v>
      </c>
      <c r="G2212" s="3">
        <f ca="1">(TODAY()-E2212)/365</f>
        <v>5.5260273972602736</v>
      </c>
      <c r="H2212" s="3">
        <f ca="1">(TODAY()-F2212)/365</f>
        <v>2.4767123287671233</v>
      </c>
      <c r="I2212" t="s">
        <v>14</v>
      </c>
      <c r="J2212">
        <f t="shared" si="34"/>
        <v>44581.14</v>
      </c>
      <c r="K2212">
        <v>44581.14</v>
      </c>
      <c r="L2212">
        <f>(F2212-E2212)/365</f>
        <v>3.0493150684931507</v>
      </c>
      <c r="M2212">
        <f ca="1">K2212/H2212</f>
        <v>18000.128429203538</v>
      </c>
      <c r="N2212">
        <f>COUNTIF(K:K,K2212)</f>
        <v>1</v>
      </c>
      <c r="O2212">
        <f ca="1">COUNTIF(M:M,M2212)</f>
        <v>1</v>
      </c>
    </row>
    <row r="2213" spans="1:15" x14ac:dyDescent="0.3">
      <c r="A2213">
        <v>2437</v>
      </c>
      <c r="B2213" t="s">
        <v>625</v>
      </c>
      <c r="C2213" t="s">
        <v>570</v>
      </c>
      <c r="D2213" t="s">
        <v>11</v>
      </c>
      <c r="E2213" s="8">
        <v>42544</v>
      </c>
      <c r="F2213" s="8">
        <v>43178</v>
      </c>
      <c r="G2213" s="3">
        <f ca="1">(TODAY()-E2213)/365</f>
        <v>4.904109589041096</v>
      </c>
      <c r="H2213" s="3">
        <f ca="1">(TODAY()-F2213)/365</f>
        <v>3.1671232876712327</v>
      </c>
      <c r="I2213" t="s">
        <v>10</v>
      </c>
      <c r="J2213">
        <f t="shared" si="34"/>
        <v>44576.2</v>
      </c>
      <c r="K2213">
        <v>44576.2</v>
      </c>
      <c r="L2213">
        <f>(F2213-E2213)/365</f>
        <v>1.736986301369863</v>
      </c>
      <c r="M2213">
        <f ca="1">K2213/H2213</f>
        <v>14074.665224913495</v>
      </c>
      <c r="N2213">
        <f>COUNTIF(K:K,K2213)</f>
        <v>1</v>
      </c>
      <c r="O2213">
        <f ca="1">COUNTIF(M:M,M2213)</f>
        <v>1</v>
      </c>
    </row>
    <row r="2214" spans="1:15" x14ac:dyDescent="0.3">
      <c r="A2214">
        <v>2444</v>
      </c>
      <c r="B2214" t="s">
        <v>478</v>
      </c>
      <c r="C2214" t="s">
        <v>453</v>
      </c>
      <c r="D2214" t="s">
        <v>11</v>
      </c>
      <c r="E2214" s="8">
        <v>42800</v>
      </c>
      <c r="F2214" s="8">
        <v>43444</v>
      </c>
      <c r="G2214" s="3">
        <f ca="1">(TODAY()-E2214)/365</f>
        <v>4.2027397260273975</v>
      </c>
      <c r="H2214" s="3">
        <f ca="1">(TODAY()-F2214)/365</f>
        <v>2.4383561643835616</v>
      </c>
      <c r="I2214" t="s">
        <v>10</v>
      </c>
      <c r="J2214">
        <f t="shared" si="34"/>
        <v>44575.94</v>
      </c>
      <c r="K2214">
        <v>44575.94</v>
      </c>
      <c r="L2214">
        <f>(F2214-E2214)/365</f>
        <v>1.7643835616438357</v>
      </c>
      <c r="M2214">
        <f ca="1">K2214/H2214</f>
        <v>18281.143932584269</v>
      </c>
      <c r="N2214">
        <f>COUNTIF(K:K,K2214)</f>
        <v>2</v>
      </c>
      <c r="O2214">
        <f ca="1">COUNTIF(M:M,M2214)</f>
        <v>1</v>
      </c>
    </row>
    <row r="2215" spans="1:15" x14ac:dyDescent="0.3">
      <c r="A2215">
        <v>2684</v>
      </c>
      <c r="B2215" t="s">
        <v>423</v>
      </c>
      <c r="C2215" t="s">
        <v>427</v>
      </c>
      <c r="D2215" t="s">
        <v>11</v>
      </c>
      <c r="E2215" s="8">
        <v>41935</v>
      </c>
      <c r="F2215" s="8">
        <v>43122</v>
      </c>
      <c r="G2215" s="3">
        <f ca="1">(TODAY()-E2215)/365</f>
        <v>6.5726027397260278</v>
      </c>
      <c r="H2215" s="3">
        <f ca="1">(TODAY()-F2215)/365</f>
        <v>3.3205479452054796</v>
      </c>
      <c r="I2215" t="s">
        <v>14</v>
      </c>
      <c r="J2215">
        <f t="shared" si="34"/>
        <v>44575.94</v>
      </c>
      <c r="K2215">
        <v>44575.94</v>
      </c>
      <c r="L2215">
        <f>(F2215-E2215)/365</f>
        <v>3.2520547945205478</v>
      </c>
      <c r="M2215">
        <f ca="1">K2215/H2215</f>
        <v>13424.272359735975</v>
      </c>
      <c r="N2215">
        <f>COUNTIF(K:K,K2215)</f>
        <v>2</v>
      </c>
      <c r="O2215">
        <f ca="1">COUNTIF(M:M,M2215)</f>
        <v>1</v>
      </c>
    </row>
    <row r="2216" spans="1:15" x14ac:dyDescent="0.3">
      <c r="A2216">
        <v>2743</v>
      </c>
      <c r="B2216" t="s">
        <v>516</v>
      </c>
      <c r="C2216" t="s">
        <v>484</v>
      </c>
      <c r="D2216" t="s">
        <v>11</v>
      </c>
      <c r="E2216" s="8">
        <v>42346</v>
      </c>
      <c r="F2216" s="8">
        <v>43722</v>
      </c>
      <c r="G2216" s="3">
        <f ca="1">(TODAY()-E2216)/365</f>
        <v>5.4465753424657537</v>
      </c>
      <c r="H2216" s="3">
        <f ca="1">(TODAY()-F2216)/365</f>
        <v>1.6767123287671233</v>
      </c>
      <c r="I2216" t="s">
        <v>10</v>
      </c>
      <c r="J2216">
        <f t="shared" si="34"/>
        <v>44575</v>
      </c>
      <c r="K2216">
        <v>44575</v>
      </c>
      <c r="L2216">
        <f>(F2216-E2216)/365</f>
        <v>3.7698630136986302</v>
      </c>
      <c r="M2216">
        <f ca="1">K2216/H2216</f>
        <v>26584.763071895424</v>
      </c>
      <c r="N2216">
        <f>COUNTIF(K:K,K2216)</f>
        <v>1</v>
      </c>
      <c r="O2216">
        <f ca="1">COUNTIF(M:M,M2216)</f>
        <v>1</v>
      </c>
    </row>
    <row r="2217" spans="1:15" x14ac:dyDescent="0.3">
      <c r="A2217">
        <v>1454</v>
      </c>
      <c r="B2217" t="s">
        <v>553</v>
      </c>
      <c r="C2217" t="s">
        <v>554</v>
      </c>
      <c r="D2217" t="s">
        <v>11</v>
      </c>
      <c r="E2217" s="8">
        <v>43638</v>
      </c>
      <c r="F2217" s="8">
        <v>43638</v>
      </c>
      <c r="G2217" s="3">
        <f ca="1">(TODAY()-E2217)/365</f>
        <v>1.9068493150684931</v>
      </c>
      <c r="H2217" s="3">
        <f ca="1">(TODAY()-F2217)/365</f>
        <v>1.9068493150684931</v>
      </c>
      <c r="I2217" t="s">
        <v>14</v>
      </c>
      <c r="J2217">
        <f t="shared" si="34"/>
        <v>44553.599999999999</v>
      </c>
      <c r="K2217">
        <v>44553.599999999999</v>
      </c>
      <c r="L2217">
        <f>(F2217-E2217)/365</f>
        <v>0</v>
      </c>
      <c r="M2217">
        <f ca="1">K2217/H2217</f>
        <v>23365.03448275862</v>
      </c>
      <c r="N2217">
        <f>COUNTIF(K:K,K2217)</f>
        <v>3</v>
      </c>
      <c r="O2217">
        <f ca="1">COUNTIF(M:M,M2217)</f>
        <v>2</v>
      </c>
    </row>
    <row r="2218" spans="1:15" x14ac:dyDescent="0.3">
      <c r="A2218">
        <v>2948</v>
      </c>
      <c r="B2218" t="s">
        <v>553</v>
      </c>
      <c r="C2218" t="s">
        <v>554</v>
      </c>
      <c r="D2218" t="s">
        <v>11</v>
      </c>
      <c r="E2218" s="8">
        <v>41542</v>
      </c>
      <c r="F2218" s="8">
        <v>43638</v>
      </c>
      <c r="G2218" s="3">
        <f ca="1">(TODAY()-E2218)/365</f>
        <v>7.6493150684931503</v>
      </c>
      <c r="H2218" s="3">
        <f ca="1">(TODAY()-F2218)/365</f>
        <v>1.9068493150684931</v>
      </c>
      <c r="I2218" t="s">
        <v>14</v>
      </c>
      <c r="J2218">
        <f t="shared" si="34"/>
        <v>44553.599999999999</v>
      </c>
      <c r="K2218">
        <v>44553.599999999999</v>
      </c>
      <c r="L2218">
        <f>(F2218-E2218)/365</f>
        <v>5.7424657534246579</v>
      </c>
      <c r="M2218">
        <f ca="1">K2218/H2218</f>
        <v>23365.03448275862</v>
      </c>
      <c r="N2218">
        <f>COUNTIF(K:K,K2218)</f>
        <v>3</v>
      </c>
      <c r="O2218">
        <f ca="1">COUNTIF(M:M,M2218)</f>
        <v>2</v>
      </c>
    </row>
    <row r="2219" spans="1:15" x14ac:dyDescent="0.3">
      <c r="A2219">
        <v>1440</v>
      </c>
      <c r="B2219" t="s">
        <v>411</v>
      </c>
      <c r="C2219" t="s">
        <v>35</v>
      </c>
      <c r="D2219" t="s">
        <v>11</v>
      </c>
      <c r="E2219" s="8">
        <v>43388</v>
      </c>
      <c r="F2219" s="8">
        <v>43388</v>
      </c>
      <c r="G2219" s="3">
        <f ca="1">(TODAY()-E2219)/365</f>
        <v>2.591780821917808</v>
      </c>
      <c r="H2219" s="3">
        <f ca="1">(TODAY()-F2219)/365</f>
        <v>2.591780821917808</v>
      </c>
      <c r="I2219" t="s">
        <v>10</v>
      </c>
      <c r="J2219">
        <f t="shared" si="34"/>
        <v>44553.599999999999</v>
      </c>
      <c r="K2219">
        <v>44553.599999999999</v>
      </c>
      <c r="L2219">
        <f>(F2219-E2219)/365</f>
        <v>0</v>
      </c>
      <c r="M2219">
        <f ca="1">K2219/H2219</f>
        <v>17190.342494714587</v>
      </c>
      <c r="N2219">
        <f>COUNTIF(K:K,K2219)</f>
        <v>3</v>
      </c>
      <c r="O2219">
        <f ca="1">COUNTIF(M:M,M2219)</f>
        <v>1</v>
      </c>
    </row>
    <row r="2220" spans="1:15" x14ac:dyDescent="0.3">
      <c r="A2220">
        <v>2411</v>
      </c>
      <c r="B2220" t="s">
        <v>306</v>
      </c>
      <c r="C2220" t="s">
        <v>318</v>
      </c>
      <c r="D2220" t="s">
        <v>11</v>
      </c>
      <c r="E2220" s="8">
        <v>42947</v>
      </c>
      <c r="F2220" s="8">
        <v>43528</v>
      </c>
      <c r="G2220" s="3">
        <f ca="1">(TODAY()-E2220)/365</f>
        <v>3.8</v>
      </c>
      <c r="H2220" s="3">
        <f ca="1">(TODAY()-F2220)/365</f>
        <v>2.2082191780821918</v>
      </c>
      <c r="I2220" t="s">
        <v>10</v>
      </c>
      <c r="J2220">
        <f t="shared" si="34"/>
        <v>44545.08</v>
      </c>
      <c r="K2220">
        <v>44545.08</v>
      </c>
      <c r="L2220">
        <f>(F2220-E2220)/365</f>
        <v>1.5917808219178082</v>
      </c>
      <c r="M2220">
        <f ca="1">K2220/H2220</f>
        <v>20172.399751861041</v>
      </c>
      <c r="N2220">
        <f>COUNTIF(K:K,K2220)</f>
        <v>1</v>
      </c>
      <c r="O2220">
        <f ca="1">COUNTIF(M:M,M2220)</f>
        <v>1</v>
      </c>
    </row>
    <row r="2221" spans="1:15" x14ac:dyDescent="0.3">
      <c r="A2221">
        <v>1574</v>
      </c>
      <c r="B2221" t="s">
        <v>516</v>
      </c>
      <c r="C2221" t="s">
        <v>466</v>
      </c>
      <c r="D2221" t="s">
        <v>11</v>
      </c>
      <c r="E2221" s="8">
        <v>44100</v>
      </c>
      <c r="F2221" s="8">
        <v>44100</v>
      </c>
      <c r="G2221" s="3">
        <f ca="1">(TODAY()-E2221)/365</f>
        <v>0.64109589041095894</v>
      </c>
      <c r="H2221" s="3">
        <f ca="1">(TODAY()-F2221)/365</f>
        <v>0.64109589041095894</v>
      </c>
      <c r="I2221" t="s">
        <v>10</v>
      </c>
      <c r="J2221">
        <f t="shared" si="34"/>
        <v>44512</v>
      </c>
      <c r="K2221">
        <v>44512</v>
      </c>
      <c r="L2221">
        <f>(F2221-E2221)/365</f>
        <v>0</v>
      </c>
      <c r="M2221">
        <f ca="1">K2221/H2221</f>
        <v>69431.111111111109</v>
      </c>
      <c r="N2221">
        <f>COUNTIF(K:K,K2221)</f>
        <v>2</v>
      </c>
      <c r="O2221">
        <f ca="1">COUNTIF(M:M,M2221)</f>
        <v>1</v>
      </c>
    </row>
    <row r="2222" spans="1:15" x14ac:dyDescent="0.3">
      <c r="A2222">
        <v>1573</v>
      </c>
      <c r="B2222" t="s">
        <v>516</v>
      </c>
      <c r="C2222" t="s">
        <v>466</v>
      </c>
      <c r="D2222" t="s">
        <v>11</v>
      </c>
      <c r="E2222" s="8">
        <v>44018</v>
      </c>
      <c r="F2222" s="8">
        <v>44018</v>
      </c>
      <c r="G2222" s="3">
        <f ca="1">(TODAY()-E2222)/365</f>
        <v>0.86575342465753424</v>
      </c>
      <c r="H2222" s="3">
        <f ca="1">(TODAY()-F2222)/365</f>
        <v>0.86575342465753424</v>
      </c>
      <c r="I2222" t="s">
        <v>10</v>
      </c>
      <c r="J2222">
        <f t="shared" si="34"/>
        <v>44512</v>
      </c>
      <c r="K2222">
        <v>44512</v>
      </c>
      <c r="L2222">
        <f>(F2222-E2222)/365</f>
        <v>0</v>
      </c>
      <c r="M2222">
        <f ca="1">K2222/H2222</f>
        <v>51414.177215189877</v>
      </c>
      <c r="N2222">
        <f>COUNTIF(K:K,K2222)</f>
        <v>2</v>
      </c>
      <c r="O2222">
        <f ca="1">COUNTIF(M:M,M2222)</f>
        <v>1</v>
      </c>
    </row>
    <row r="2223" spans="1:15" x14ac:dyDescent="0.3">
      <c r="A2223">
        <v>1863</v>
      </c>
      <c r="B2223" t="s">
        <v>306</v>
      </c>
      <c r="C2223" t="s">
        <v>321</v>
      </c>
      <c r="D2223" t="s">
        <v>11</v>
      </c>
      <c r="E2223" s="8">
        <v>44254</v>
      </c>
      <c r="F2223" s="8">
        <v>44254</v>
      </c>
      <c r="G2223" s="3">
        <f ca="1">(TODAY()-E2223)/365</f>
        <v>0.21917808219178081</v>
      </c>
      <c r="H2223" s="3">
        <f ca="1">(TODAY()-F2223)/365</f>
        <v>0.21917808219178081</v>
      </c>
      <c r="I2223" t="s">
        <v>14</v>
      </c>
      <c r="J2223">
        <f t="shared" si="34"/>
        <v>44500</v>
      </c>
      <c r="K2223">
        <v>44500</v>
      </c>
      <c r="L2223">
        <f>(F2223-E2223)/365</f>
        <v>0</v>
      </c>
      <c r="M2223">
        <f ca="1">K2223/H2223</f>
        <v>203031.25</v>
      </c>
      <c r="N2223">
        <f>COUNTIF(K:K,K2223)</f>
        <v>1</v>
      </c>
      <c r="O2223">
        <f ca="1">COUNTIF(M:M,M2223)</f>
        <v>1</v>
      </c>
    </row>
    <row r="2224" spans="1:15" x14ac:dyDescent="0.3">
      <c r="A2224">
        <v>3263</v>
      </c>
      <c r="B2224" t="s">
        <v>273</v>
      </c>
      <c r="C2224" t="s">
        <v>276</v>
      </c>
      <c r="D2224" t="s">
        <v>11</v>
      </c>
      <c r="E2224" s="8">
        <v>38824</v>
      </c>
      <c r="F2224" s="8">
        <v>42289</v>
      </c>
      <c r="G2224" s="3">
        <f ca="1">(TODAY()-E2224)/365</f>
        <v>15.095890410958905</v>
      </c>
      <c r="H2224" s="3">
        <f ca="1">(TODAY()-F2224)/365</f>
        <v>5.602739726027397</v>
      </c>
      <c r="I2224" t="s">
        <v>10</v>
      </c>
      <c r="J2224">
        <f t="shared" si="34"/>
        <v>44456.37</v>
      </c>
      <c r="K2224">
        <v>44456.37</v>
      </c>
      <c r="L2224">
        <f>(F2224-E2224)/365</f>
        <v>9.493150684931507</v>
      </c>
      <c r="M2224">
        <f ca="1">K2224/H2224</f>
        <v>7934.7555256723726</v>
      </c>
      <c r="N2224">
        <f>COUNTIF(K:K,K2224)</f>
        <v>1</v>
      </c>
      <c r="O2224">
        <f ca="1">COUNTIF(M:M,M2224)</f>
        <v>1</v>
      </c>
    </row>
    <row r="2225" spans="1:15" x14ac:dyDescent="0.3">
      <c r="A2225">
        <v>3730</v>
      </c>
      <c r="B2225" t="s">
        <v>290</v>
      </c>
      <c r="C2225" t="s">
        <v>294</v>
      </c>
      <c r="D2225" t="s">
        <v>11</v>
      </c>
      <c r="E2225" s="8">
        <v>31342</v>
      </c>
      <c r="F2225" s="8">
        <v>37187</v>
      </c>
      <c r="G2225" s="3">
        <f ca="1">(TODAY()-E2225)/365</f>
        <v>35.594520547945208</v>
      </c>
      <c r="H2225" s="3">
        <f ca="1">(TODAY()-F2225)/365</f>
        <v>19.580821917808219</v>
      </c>
      <c r="I2225" t="s">
        <v>10</v>
      </c>
      <c r="J2225">
        <f t="shared" si="34"/>
        <v>44441.1</v>
      </c>
      <c r="K2225">
        <v>44441.1</v>
      </c>
      <c r="L2225">
        <f>(F2225-E2225)/365</f>
        <v>16.013698630136986</v>
      </c>
      <c r="M2225">
        <f ca="1">K2225/H2225</f>
        <v>2269.6238281796559</v>
      </c>
      <c r="N2225">
        <f>COUNTIF(K:K,K2225)</f>
        <v>1</v>
      </c>
      <c r="O2225">
        <f ca="1">COUNTIF(M:M,M2225)</f>
        <v>1</v>
      </c>
    </row>
    <row r="2226" spans="1:15" x14ac:dyDescent="0.3">
      <c r="A2226">
        <v>3914</v>
      </c>
      <c r="B2226" t="s">
        <v>564</v>
      </c>
      <c r="C2226" t="s">
        <v>567</v>
      </c>
      <c r="D2226" t="s">
        <v>11</v>
      </c>
      <c r="E2226" s="8">
        <v>31985</v>
      </c>
      <c r="F2226" s="8">
        <v>39377</v>
      </c>
      <c r="G2226" s="3">
        <f ca="1">(TODAY()-E2226)/365</f>
        <v>33.832876712328769</v>
      </c>
      <c r="H2226" s="3">
        <f ca="1">(TODAY()-F2226)/365</f>
        <v>13.580821917808219</v>
      </c>
      <c r="I2226" t="s">
        <v>10</v>
      </c>
      <c r="J2226">
        <f t="shared" si="34"/>
        <v>44432.72</v>
      </c>
      <c r="K2226">
        <v>44432.72</v>
      </c>
      <c r="L2226">
        <f>(F2226-E2226)/365</f>
        <v>20.252054794520546</v>
      </c>
      <c r="M2226">
        <f ca="1">K2226/H2226</f>
        <v>3271.7253984264676</v>
      </c>
      <c r="N2226">
        <f>COUNTIF(K:K,K2226)</f>
        <v>1</v>
      </c>
      <c r="O2226">
        <f ca="1">COUNTIF(M:M,M2226)</f>
        <v>1</v>
      </c>
    </row>
    <row r="2227" spans="1:15" x14ac:dyDescent="0.3">
      <c r="A2227">
        <v>3699</v>
      </c>
      <c r="B2227" t="s">
        <v>562</v>
      </c>
      <c r="C2227" t="s">
        <v>203</v>
      </c>
      <c r="D2227" t="s">
        <v>11</v>
      </c>
      <c r="E2227" s="8">
        <v>37529</v>
      </c>
      <c r="F2227" s="8">
        <v>43178</v>
      </c>
      <c r="G2227" s="3">
        <f ca="1">(TODAY()-E2227)/365</f>
        <v>18.643835616438356</v>
      </c>
      <c r="H2227" s="3">
        <f ca="1">(TODAY()-F2227)/365</f>
        <v>3.1671232876712327</v>
      </c>
      <c r="I2227" t="s">
        <v>10</v>
      </c>
      <c r="J2227">
        <f t="shared" si="34"/>
        <v>44425.08</v>
      </c>
      <c r="K2227">
        <v>44425.08</v>
      </c>
      <c r="L2227">
        <f>(F2227-E2227)/365</f>
        <v>15.476712328767123</v>
      </c>
      <c r="M2227">
        <f ca="1">K2227/H2227</f>
        <v>14026.95</v>
      </c>
      <c r="N2227">
        <f>COUNTIF(K:K,K2227)</f>
        <v>1</v>
      </c>
      <c r="O2227">
        <f ca="1">COUNTIF(M:M,M2227)</f>
        <v>1</v>
      </c>
    </row>
    <row r="2228" spans="1:15" x14ac:dyDescent="0.3">
      <c r="A2228">
        <v>2466</v>
      </c>
      <c r="B2228" t="s">
        <v>718</v>
      </c>
      <c r="C2228" t="s">
        <v>570</v>
      </c>
      <c r="D2228" t="s">
        <v>11</v>
      </c>
      <c r="E2228" s="8">
        <v>40504</v>
      </c>
      <c r="F2228" s="8">
        <v>41205</v>
      </c>
      <c r="G2228" s="3">
        <f ca="1">(TODAY()-E2228)/365</f>
        <v>10.493150684931507</v>
      </c>
      <c r="H2228" s="3">
        <f ca="1">(TODAY()-F2228)/365</f>
        <v>8.5726027397260278</v>
      </c>
      <c r="I2228" t="s">
        <v>10</v>
      </c>
      <c r="J2228">
        <f t="shared" si="34"/>
        <v>44392.03</v>
      </c>
      <c r="K2228">
        <v>44392.03</v>
      </c>
      <c r="L2228">
        <f>(F2228-E2228)/365</f>
        <v>1.9205479452054794</v>
      </c>
      <c r="M2228">
        <f ca="1">K2228/H2228</f>
        <v>5178.360802173218</v>
      </c>
      <c r="N2228">
        <f>COUNTIF(K:K,K2228)</f>
        <v>1</v>
      </c>
      <c r="O2228">
        <f ca="1">COUNTIF(M:M,M2228)</f>
        <v>1</v>
      </c>
    </row>
    <row r="2229" spans="1:15" x14ac:dyDescent="0.3">
      <c r="A2229">
        <v>1847</v>
      </c>
      <c r="B2229" t="s">
        <v>437</v>
      </c>
      <c r="C2229" t="s">
        <v>131</v>
      </c>
      <c r="D2229" t="s">
        <v>11</v>
      </c>
      <c r="E2229" s="8">
        <v>43851</v>
      </c>
      <c r="F2229" s="8">
        <v>43851</v>
      </c>
      <c r="G2229" s="3">
        <f ca="1">(TODAY()-E2229)/365</f>
        <v>1.3232876712328767</v>
      </c>
      <c r="H2229" s="3">
        <f ca="1">(TODAY()-F2229)/365</f>
        <v>1.3232876712328767</v>
      </c>
      <c r="I2229" t="s">
        <v>14</v>
      </c>
      <c r="J2229">
        <f t="shared" si="34"/>
        <v>44339.4</v>
      </c>
      <c r="K2229">
        <v>44339.4</v>
      </c>
      <c r="L2229">
        <f>(F2229-E2229)/365</f>
        <v>0</v>
      </c>
      <c r="M2229">
        <f ca="1">K2229/H2229</f>
        <v>33507</v>
      </c>
      <c r="N2229">
        <f>COUNTIF(K:K,K2229)</f>
        <v>1</v>
      </c>
      <c r="O2229">
        <f ca="1">COUNTIF(M:M,M2229)</f>
        <v>1</v>
      </c>
    </row>
    <row r="2230" spans="1:15" x14ac:dyDescent="0.3">
      <c r="A2230">
        <v>693</v>
      </c>
      <c r="B2230" t="s">
        <v>628</v>
      </c>
      <c r="C2230" t="s">
        <v>630</v>
      </c>
      <c r="D2230" t="s">
        <v>11</v>
      </c>
      <c r="E2230" s="8">
        <v>44268</v>
      </c>
      <c r="F2230" s="8">
        <v>44268</v>
      </c>
      <c r="G2230" s="3">
        <f ca="1">(TODAY()-E2230)/365</f>
        <v>0.18082191780821918</v>
      </c>
      <c r="H2230" s="3">
        <f ca="1">(TODAY()-F2230)/365</f>
        <v>0.18082191780821918</v>
      </c>
      <c r="I2230" t="s">
        <v>14</v>
      </c>
      <c r="J2230">
        <f t="shared" si="34"/>
        <v>44339</v>
      </c>
      <c r="K2230">
        <v>44339</v>
      </c>
      <c r="L2230">
        <f>(F2230-E2230)/365</f>
        <v>0</v>
      </c>
      <c r="M2230">
        <f ca="1">K2230/H2230</f>
        <v>245208.10606060605</v>
      </c>
      <c r="N2230">
        <f>COUNTIF(K:K,K2230)</f>
        <v>22</v>
      </c>
      <c r="O2230">
        <f ca="1">COUNTIF(M:M,M2230)</f>
        <v>1</v>
      </c>
    </row>
    <row r="2231" spans="1:15" x14ac:dyDescent="0.3">
      <c r="A2231">
        <v>695</v>
      </c>
      <c r="B2231" t="s">
        <v>595</v>
      </c>
      <c r="C2231" t="s">
        <v>600</v>
      </c>
      <c r="D2231" t="s">
        <v>11</v>
      </c>
      <c r="E2231" s="8">
        <v>44254</v>
      </c>
      <c r="F2231" s="8">
        <v>44254</v>
      </c>
      <c r="G2231" s="3">
        <f ca="1">(TODAY()-E2231)/365</f>
        <v>0.21917808219178081</v>
      </c>
      <c r="H2231" s="3">
        <f ca="1">(TODAY()-F2231)/365</f>
        <v>0.21917808219178081</v>
      </c>
      <c r="I2231" t="s">
        <v>10</v>
      </c>
      <c r="J2231">
        <f t="shared" si="34"/>
        <v>44339</v>
      </c>
      <c r="K2231">
        <v>44339</v>
      </c>
      <c r="L2231">
        <f>(F2231-E2231)/365</f>
        <v>0</v>
      </c>
      <c r="M2231">
        <f ca="1">K2231/H2231</f>
        <v>202296.6875</v>
      </c>
      <c r="N2231">
        <f>COUNTIF(K:K,K2231)</f>
        <v>22</v>
      </c>
      <c r="O2231">
        <f ca="1">COUNTIF(M:M,M2231)</f>
        <v>1</v>
      </c>
    </row>
    <row r="2232" spans="1:15" x14ac:dyDescent="0.3">
      <c r="A2232">
        <v>2721</v>
      </c>
      <c r="B2232" t="s">
        <v>609</v>
      </c>
      <c r="C2232" t="s">
        <v>616</v>
      </c>
      <c r="D2232" t="s">
        <v>11</v>
      </c>
      <c r="E2232" s="8">
        <v>42842</v>
      </c>
      <c r="F2232" s="8">
        <v>44144</v>
      </c>
      <c r="G2232" s="3">
        <f ca="1">(TODAY()-E2232)/365</f>
        <v>4.087671232876712</v>
      </c>
      <c r="H2232" s="3">
        <f ca="1">(TODAY()-F2232)/365</f>
        <v>0.52054794520547942</v>
      </c>
      <c r="I2232" t="s">
        <v>10</v>
      </c>
      <c r="J2232">
        <f t="shared" si="34"/>
        <v>44339</v>
      </c>
      <c r="K2232">
        <v>44339</v>
      </c>
      <c r="L2232">
        <f>(F2232-E2232)/365</f>
        <v>3.5671232876712327</v>
      </c>
      <c r="M2232">
        <f ca="1">K2232/H2232</f>
        <v>85177.552631578947</v>
      </c>
      <c r="N2232">
        <f>COUNTIF(K:K,K2232)</f>
        <v>22</v>
      </c>
      <c r="O2232">
        <f ca="1">COUNTIF(M:M,M2232)</f>
        <v>1</v>
      </c>
    </row>
    <row r="2233" spans="1:15" x14ac:dyDescent="0.3">
      <c r="A2233">
        <v>694</v>
      </c>
      <c r="B2233" t="s">
        <v>701</v>
      </c>
      <c r="C2233" t="s">
        <v>467</v>
      </c>
      <c r="D2233" t="s">
        <v>374</v>
      </c>
      <c r="E2233" s="8">
        <v>44018</v>
      </c>
      <c r="F2233" s="8">
        <v>44018</v>
      </c>
      <c r="G2233" s="3">
        <f ca="1">(TODAY()-E2233)/365</f>
        <v>0.86575342465753424</v>
      </c>
      <c r="H2233" s="3">
        <f ca="1">(TODAY()-F2233)/365</f>
        <v>0.86575342465753424</v>
      </c>
      <c r="I2233" t="s">
        <v>14</v>
      </c>
      <c r="J2233">
        <f t="shared" si="34"/>
        <v>44339</v>
      </c>
      <c r="K2233">
        <v>44339</v>
      </c>
      <c r="L2233">
        <f>(F2233-E2233)/365</f>
        <v>0</v>
      </c>
      <c r="M2233">
        <f ca="1">K2233/H2233</f>
        <v>51214.351265822785</v>
      </c>
      <c r="N2233">
        <f>COUNTIF(K:K,K2233)</f>
        <v>22</v>
      </c>
      <c r="O2233">
        <f ca="1">COUNTIF(M:M,M2233)</f>
        <v>1</v>
      </c>
    </row>
    <row r="2234" spans="1:15" x14ac:dyDescent="0.3">
      <c r="A2234">
        <v>3487</v>
      </c>
      <c r="B2234" t="s">
        <v>609</v>
      </c>
      <c r="C2234" t="s">
        <v>616</v>
      </c>
      <c r="D2234" t="s">
        <v>11</v>
      </c>
      <c r="E2234" s="8">
        <v>39405</v>
      </c>
      <c r="F2234" s="8">
        <v>43864</v>
      </c>
      <c r="G2234" s="3">
        <f ca="1">(TODAY()-E2234)/365</f>
        <v>13.504109589041096</v>
      </c>
      <c r="H2234" s="3">
        <f ca="1">(TODAY()-F2234)/365</f>
        <v>1.2876712328767124</v>
      </c>
      <c r="I2234" t="s">
        <v>10</v>
      </c>
      <c r="J2234">
        <f t="shared" si="34"/>
        <v>44339</v>
      </c>
      <c r="K2234">
        <v>44339</v>
      </c>
      <c r="L2234">
        <f>(F2234-E2234)/365</f>
        <v>12.216438356164383</v>
      </c>
      <c r="M2234">
        <f ca="1">K2234/H2234</f>
        <v>34433.478723404252</v>
      </c>
      <c r="N2234">
        <f>COUNTIF(K:K,K2234)</f>
        <v>22</v>
      </c>
      <c r="O2234">
        <f ca="1">COUNTIF(M:M,M2234)</f>
        <v>1</v>
      </c>
    </row>
    <row r="2235" spans="1:15" x14ac:dyDescent="0.3">
      <c r="A2235">
        <v>696</v>
      </c>
      <c r="B2235" t="s">
        <v>306</v>
      </c>
      <c r="C2235" t="s">
        <v>319</v>
      </c>
      <c r="D2235" t="s">
        <v>11</v>
      </c>
      <c r="E2235" s="8">
        <v>43862</v>
      </c>
      <c r="F2235" s="8">
        <v>43862</v>
      </c>
      <c r="G2235" s="3">
        <f ca="1">(TODAY()-E2235)/365</f>
        <v>1.2931506849315069</v>
      </c>
      <c r="H2235" s="3">
        <f ca="1">(TODAY()-F2235)/365</f>
        <v>1.2931506849315069</v>
      </c>
      <c r="I2235" t="s">
        <v>10</v>
      </c>
      <c r="J2235">
        <f t="shared" si="34"/>
        <v>44339</v>
      </c>
      <c r="K2235">
        <v>44339</v>
      </c>
      <c r="L2235">
        <f>(F2235-E2235)/365</f>
        <v>0</v>
      </c>
      <c r="M2235">
        <f ca="1">K2235/H2235</f>
        <v>34287.574152542373</v>
      </c>
      <c r="N2235">
        <f>COUNTIF(K:K,K2235)</f>
        <v>22</v>
      </c>
      <c r="O2235">
        <f ca="1">COUNTIF(M:M,M2235)</f>
        <v>1</v>
      </c>
    </row>
    <row r="2236" spans="1:15" x14ac:dyDescent="0.3">
      <c r="A2236">
        <v>2685</v>
      </c>
      <c r="B2236" t="s">
        <v>273</v>
      </c>
      <c r="C2236" t="s">
        <v>276</v>
      </c>
      <c r="D2236" t="s">
        <v>11</v>
      </c>
      <c r="E2236" s="8">
        <v>42394</v>
      </c>
      <c r="F2236" s="8">
        <v>43582</v>
      </c>
      <c r="G2236" s="3">
        <f ca="1">(TODAY()-E2236)/365</f>
        <v>5.3150684931506849</v>
      </c>
      <c r="H2236" s="3">
        <f ca="1">(TODAY()-F2236)/365</f>
        <v>2.0602739726027397</v>
      </c>
      <c r="I2236" t="s">
        <v>10</v>
      </c>
      <c r="J2236">
        <f t="shared" si="34"/>
        <v>44339</v>
      </c>
      <c r="K2236">
        <v>44339</v>
      </c>
      <c r="L2236">
        <f>(F2236-E2236)/365</f>
        <v>3.2547945205479452</v>
      </c>
      <c r="M2236">
        <f ca="1">K2236/H2236</f>
        <v>21520.924202127659</v>
      </c>
      <c r="N2236">
        <f>COUNTIF(K:K,K2236)</f>
        <v>22</v>
      </c>
      <c r="O2236">
        <f ca="1">COUNTIF(M:M,M2236)</f>
        <v>1</v>
      </c>
    </row>
    <row r="2237" spans="1:15" x14ac:dyDescent="0.3">
      <c r="A2237">
        <v>2695</v>
      </c>
      <c r="B2237" t="s">
        <v>720</v>
      </c>
      <c r="C2237" t="s">
        <v>726</v>
      </c>
      <c r="D2237" t="s">
        <v>11</v>
      </c>
      <c r="E2237" s="8">
        <v>42331</v>
      </c>
      <c r="F2237" s="8">
        <v>43554</v>
      </c>
      <c r="G2237" s="3">
        <f ca="1">(TODAY()-E2237)/365</f>
        <v>5.4876712328767123</v>
      </c>
      <c r="H2237" s="3">
        <f ca="1">(TODAY()-F2237)/365</f>
        <v>2.1369863013698631</v>
      </c>
      <c r="I2237" t="s">
        <v>10</v>
      </c>
      <c r="J2237">
        <f t="shared" si="34"/>
        <v>44339</v>
      </c>
      <c r="K2237">
        <v>44339</v>
      </c>
      <c r="L2237">
        <f>(F2237-E2237)/365</f>
        <v>3.3506849315068492</v>
      </c>
      <c r="M2237">
        <f ca="1">K2237/H2237</f>
        <v>20748.378205128203</v>
      </c>
      <c r="N2237">
        <f>COUNTIF(K:K,K2237)</f>
        <v>22</v>
      </c>
      <c r="O2237">
        <f ca="1">COUNTIF(M:M,M2237)</f>
        <v>1</v>
      </c>
    </row>
    <row r="2238" spans="1:15" x14ac:dyDescent="0.3">
      <c r="A2238">
        <v>3141</v>
      </c>
      <c r="B2238" t="s">
        <v>273</v>
      </c>
      <c r="C2238" t="s">
        <v>276</v>
      </c>
      <c r="D2238" t="s">
        <v>11</v>
      </c>
      <c r="E2238" s="8">
        <v>40602</v>
      </c>
      <c r="F2238" s="8">
        <v>43487</v>
      </c>
      <c r="G2238" s="3">
        <f ca="1">(TODAY()-E2238)/365</f>
        <v>10.224657534246575</v>
      </c>
      <c r="H2238" s="3">
        <f ca="1">(TODAY()-F2238)/365</f>
        <v>2.3205479452054796</v>
      </c>
      <c r="I2238" t="s">
        <v>10</v>
      </c>
      <c r="J2238">
        <f t="shared" si="34"/>
        <v>44339</v>
      </c>
      <c r="K2238">
        <v>44339</v>
      </c>
      <c r="L2238">
        <f>(F2238-E2238)/365</f>
        <v>7.904109589041096</v>
      </c>
      <c r="M2238">
        <f ca="1">K2238/H2238</f>
        <v>19107.125147579693</v>
      </c>
      <c r="N2238">
        <f>COUNTIF(K:K,K2238)</f>
        <v>22</v>
      </c>
      <c r="O2238">
        <f ca="1">COUNTIF(M:M,M2238)</f>
        <v>1</v>
      </c>
    </row>
    <row r="2239" spans="1:15" x14ac:dyDescent="0.3">
      <c r="A2239">
        <v>2891</v>
      </c>
      <c r="B2239" t="s">
        <v>306</v>
      </c>
      <c r="C2239" t="s">
        <v>318</v>
      </c>
      <c r="D2239" t="s">
        <v>11</v>
      </c>
      <c r="E2239" s="8">
        <v>41596</v>
      </c>
      <c r="F2239" s="8">
        <v>43444</v>
      </c>
      <c r="G2239" s="3">
        <f ca="1">(TODAY()-E2239)/365</f>
        <v>7.5013698630136982</v>
      </c>
      <c r="H2239" s="3">
        <f ca="1">(TODAY()-F2239)/365</f>
        <v>2.4383561643835616</v>
      </c>
      <c r="I2239" t="s">
        <v>10</v>
      </c>
      <c r="J2239">
        <f t="shared" si="34"/>
        <v>44339</v>
      </c>
      <c r="K2239">
        <v>44339</v>
      </c>
      <c r="L2239">
        <f>(F2239-E2239)/365</f>
        <v>5.0630136986301366</v>
      </c>
      <c r="M2239">
        <f ca="1">K2239/H2239</f>
        <v>18183.971910112359</v>
      </c>
      <c r="N2239">
        <f>COUNTIF(K:K,K2239)</f>
        <v>22</v>
      </c>
      <c r="O2239">
        <f ca="1">COUNTIF(M:M,M2239)</f>
        <v>1</v>
      </c>
    </row>
    <row r="2240" spans="1:15" x14ac:dyDescent="0.3">
      <c r="A2240">
        <v>2349</v>
      </c>
      <c r="B2240" t="s">
        <v>720</v>
      </c>
      <c r="C2240" t="s">
        <v>726</v>
      </c>
      <c r="D2240" t="s">
        <v>11</v>
      </c>
      <c r="E2240" s="8">
        <v>42856</v>
      </c>
      <c r="F2240" s="8">
        <v>43262</v>
      </c>
      <c r="G2240" s="3">
        <f ca="1">(TODAY()-E2240)/365</f>
        <v>4.0493150684931507</v>
      </c>
      <c r="H2240" s="3">
        <f ca="1">(TODAY()-F2240)/365</f>
        <v>2.9369863013698629</v>
      </c>
      <c r="I2240" t="s">
        <v>10</v>
      </c>
      <c r="J2240">
        <f t="shared" si="34"/>
        <v>44339</v>
      </c>
      <c r="K2240">
        <v>44339</v>
      </c>
      <c r="L2240">
        <f>(F2240-E2240)/365</f>
        <v>1.1123287671232878</v>
      </c>
      <c r="M2240">
        <f ca="1">K2240/H2240</f>
        <v>15096.767723880597</v>
      </c>
      <c r="N2240">
        <f>COUNTIF(K:K,K2240)</f>
        <v>22</v>
      </c>
      <c r="O2240">
        <f ca="1">COUNTIF(M:M,M2240)</f>
        <v>1</v>
      </c>
    </row>
    <row r="2241" spans="1:15" x14ac:dyDescent="0.3">
      <c r="A2241">
        <v>3388</v>
      </c>
      <c r="B2241" t="s">
        <v>609</v>
      </c>
      <c r="C2241" t="s">
        <v>616</v>
      </c>
      <c r="D2241" t="s">
        <v>11</v>
      </c>
      <c r="E2241" s="8">
        <v>39209</v>
      </c>
      <c r="F2241" s="8">
        <v>43221</v>
      </c>
      <c r="G2241" s="3">
        <f ca="1">(TODAY()-E2241)/365</f>
        <v>14.04109589041096</v>
      </c>
      <c r="H2241" s="3">
        <f ca="1">(TODAY()-F2241)/365</f>
        <v>3.0493150684931507</v>
      </c>
      <c r="I2241" t="s">
        <v>10</v>
      </c>
      <c r="J2241">
        <f t="shared" si="34"/>
        <v>44339</v>
      </c>
      <c r="K2241">
        <v>44339</v>
      </c>
      <c r="L2241">
        <f>(F2241-E2241)/365</f>
        <v>10.991780821917809</v>
      </c>
      <c r="M2241">
        <f ca="1">K2241/H2241</f>
        <v>14540.642407906558</v>
      </c>
      <c r="N2241">
        <f>COUNTIF(K:K,K2241)</f>
        <v>22</v>
      </c>
      <c r="O2241">
        <f ca="1">COUNTIF(M:M,M2241)</f>
        <v>2</v>
      </c>
    </row>
    <row r="2242" spans="1:15" x14ac:dyDescent="0.3">
      <c r="A2242">
        <v>4041</v>
      </c>
      <c r="B2242" t="s">
        <v>609</v>
      </c>
      <c r="C2242" t="s">
        <v>616</v>
      </c>
      <c r="D2242" t="s">
        <v>11</v>
      </c>
      <c r="E2242" s="8">
        <v>34136</v>
      </c>
      <c r="F2242" s="8">
        <v>43221</v>
      </c>
      <c r="G2242" s="3">
        <f ca="1">(TODAY()-E2242)/365</f>
        <v>27.93972602739726</v>
      </c>
      <c r="H2242" s="3">
        <f ca="1">(TODAY()-F2242)/365</f>
        <v>3.0493150684931507</v>
      </c>
      <c r="I2242" t="s">
        <v>10</v>
      </c>
      <c r="J2242">
        <f t="shared" si="34"/>
        <v>44339</v>
      </c>
      <c r="K2242">
        <v>44339</v>
      </c>
      <c r="L2242">
        <f>(F2242-E2242)/365</f>
        <v>24.890410958904109</v>
      </c>
      <c r="M2242">
        <f ca="1">K2242/H2242</f>
        <v>14540.642407906558</v>
      </c>
      <c r="N2242">
        <f>COUNTIF(K:K,K2242)</f>
        <v>22</v>
      </c>
      <c r="O2242">
        <f ca="1">COUNTIF(M:M,M2242)</f>
        <v>2</v>
      </c>
    </row>
    <row r="2243" spans="1:15" x14ac:dyDescent="0.3">
      <c r="A2243">
        <v>2676</v>
      </c>
      <c r="B2243" t="s">
        <v>306</v>
      </c>
      <c r="C2243" t="s">
        <v>318</v>
      </c>
      <c r="D2243" t="s">
        <v>11</v>
      </c>
      <c r="E2243" s="8">
        <v>41981</v>
      </c>
      <c r="F2243" s="8">
        <v>43151</v>
      </c>
      <c r="G2243" s="3">
        <f ca="1">(TODAY()-E2243)/365</f>
        <v>6.4465753424657537</v>
      </c>
      <c r="H2243" s="3">
        <f ca="1">(TODAY()-F2243)/365</f>
        <v>3.2410958904109588</v>
      </c>
      <c r="I2243" t="s">
        <v>10</v>
      </c>
      <c r="J2243">
        <f t="shared" ref="J2243:J2306" si="35">IF(K2243&gt;1000, K2243, 40*4*K2243)</f>
        <v>44339</v>
      </c>
      <c r="K2243">
        <v>44339</v>
      </c>
      <c r="L2243">
        <f>(F2243-E2243)/365</f>
        <v>3.2054794520547945</v>
      </c>
      <c r="M2243">
        <f ca="1">K2243/H2243</f>
        <v>13680.249366018597</v>
      </c>
      <c r="N2243">
        <f>COUNTIF(K:K,K2243)</f>
        <v>22</v>
      </c>
      <c r="O2243">
        <f ca="1">COUNTIF(M:M,M2243)</f>
        <v>1</v>
      </c>
    </row>
    <row r="2244" spans="1:15" x14ac:dyDescent="0.3">
      <c r="A2244">
        <v>3525</v>
      </c>
      <c r="B2244" t="s">
        <v>609</v>
      </c>
      <c r="C2244" t="s">
        <v>616</v>
      </c>
      <c r="D2244" t="s">
        <v>11</v>
      </c>
      <c r="E2244" s="8">
        <v>38453</v>
      </c>
      <c r="F2244" s="8">
        <v>43122</v>
      </c>
      <c r="G2244" s="3">
        <f ca="1">(TODAY()-E2244)/365</f>
        <v>16.112328767123287</v>
      </c>
      <c r="H2244" s="3">
        <f ca="1">(TODAY()-F2244)/365</f>
        <v>3.3205479452054796</v>
      </c>
      <c r="I2244" t="s">
        <v>10</v>
      </c>
      <c r="J2244">
        <f t="shared" si="35"/>
        <v>44339</v>
      </c>
      <c r="K2244">
        <v>44339</v>
      </c>
      <c r="L2244">
        <f>(F2244-E2244)/365</f>
        <v>12.791780821917808</v>
      </c>
      <c r="M2244">
        <f ca="1">K2244/H2244</f>
        <v>13352.916666666666</v>
      </c>
      <c r="N2244">
        <f>COUNTIF(K:K,K2244)</f>
        <v>22</v>
      </c>
      <c r="O2244">
        <f ca="1">COUNTIF(M:M,M2244)</f>
        <v>1</v>
      </c>
    </row>
    <row r="2245" spans="1:15" x14ac:dyDescent="0.3">
      <c r="A2245">
        <v>3262</v>
      </c>
      <c r="B2245" t="s">
        <v>306</v>
      </c>
      <c r="C2245" t="s">
        <v>318</v>
      </c>
      <c r="D2245" t="s">
        <v>11</v>
      </c>
      <c r="E2245" s="8">
        <v>39643</v>
      </c>
      <c r="F2245" s="8">
        <v>43108</v>
      </c>
      <c r="G2245" s="3">
        <f ca="1">(TODAY()-E2245)/365</f>
        <v>12.852054794520548</v>
      </c>
      <c r="H2245" s="3">
        <f ca="1">(TODAY()-F2245)/365</f>
        <v>3.3589041095890413</v>
      </c>
      <c r="I2245" t="s">
        <v>10</v>
      </c>
      <c r="J2245">
        <f t="shared" si="35"/>
        <v>44339</v>
      </c>
      <c r="K2245">
        <v>44339</v>
      </c>
      <c r="L2245">
        <f>(F2245-E2245)/365</f>
        <v>9.493150684931507</v>
      </c>
      <c r="M2245">
        <f ca="1">K2245/H2245</f>
        <v>13200.436378466557</v>
      </c>
      <c r="N2245">
        <f>COUNTIF(K:K,K2245)</f>
        <v>22</v>
      </c>
      <c r="O2245">
        <f ca="1">COUNTIF(M:M,M2245)</f>
        <v>1</v>
      </c>
    </row>
    <row r="2246" spans="1:15" x14ac:dyDescent="0.3">
      <c r="A2246">
        <v>2499</v>
      </c>
      <c r="B2246" t="s">
        <v>273</v>
      </c>
      <c r="C2246" t="s">
        <v>276</v>
      </c>
      <c r="D2246" t="s">
        <v>11</v>
      </c>
      <c r="E2246" s="8">
        <v>41869</v>
      </c>
      <c r="F2246" s="8">
        <v>42621</v>
      </c>
      <c r="G2246" s="3">
        <f ca="1">(TODAY()-E2246)/365</f>
        <v>6.7534246575342465</v>
      </c>
      <c r="H2246" s="3">
        <f ca="1">(TODAY()-F2246)/365</f>
        <v>4.6931506849315072</v>
      </c>
      <c r="I2246" t="s">
        <v>10</v>
      </c>
      <c r="J2246">
        <f t="shared" si="35"/>
        <v>44339</v>
      </c>
      <c r="K2246">
        <v>44339</v>
      </c>
      <c r="L2246">
        <f>(F2246-E2246)/365</f>
        <v>2.0602739726027397</v>
      </c>
      <c r="M2246">
        <f ca="1">K2246/H2246</f>
        <v>9447.5977816695849</v>
      </c>
      <c r="N2246">
        <f>COUNTIF(K:K,K2246)</f>
        <v>22</v>
      </c>
      <c r="O2246">
        <f ca="1">COUNTIF(M:M,M2246)</f>
        <v>1</v>
      </c>
    </row>
    <row r="2247" spans="1:15" x14ac:dyDescent="0.3">
      <c r="A2247">
        <v>3156</v>
      </c>
      <c r="B2247" t="s">
        <v>306</v>
      </c>
      <c r="C2247" t="s">
        <v>318</v>
      </c>
      <c r="D2247" t="s">
        <v>11</v>
      </c>
      <c r="E2247" s="8">
        <v>39475</v>
      </c>
      <c r="F2247" s="8">
        <v>42443</v>
      </c>
      <c r="G2247" s="3">
        <f ca="1">(TODAY()-E2247)/365</f>
        <v>13.312328767123288</v>
      </c>
      <c r="H2247" s="3">
        <f ca="1">(TODAY()-F2247)/365</f>
        <v>5.1808219178082195</v>
      </c>
      <c r="I2247" t="s">
        <v>10</v>
      </c>
      <c r="J2247">
        <f t="shared" si="35"/>
        <v>44339</v>
      </c>
      <c r="K2247">
        <v>44339</v>
      </c>
      <c r="L2247">
        <f>(F2247-E2247)/365</f>
        <v>8.131506849315068</v>
      </c>
      <c r="M2247">
        <f ca="1">K2247/H2247</f>
        <v>8558.2945531464829</v>
      </c>
      <c r="N2247">
        <f>COUNTIF(K:K,K2247)</f>
        <v>22</v>
      </c>
      <c r="O2247">
        <f ca="1">COUNTIF(M:M,M2247)</f>
        <v>2</v>
      </c>
    </row>
    <row r="2248" spans="1:15" x14ac:dyDescent="0.3">
      <c r="A2248">
        <v>3204</v>
      </c>
      <c r="B2248" t="s">
        <v>306</v>
      </c>
      <c r="C2248" t="s">
        <v>318</v>
      </c>
      <c r="D2248" t="s">
        <v>11</v>
      </c>
      <c r="E2248" s="8">
        <v>39258</v>
      </c>
      <c r="F2248" s="8">
        <v>42443</v>
      </c>
      <c r="G2248" s="3">
        <f ca="1">(TODAY()-E2248)/365</f>
        <v>13.906849315068493</v>
      </c>
      <c r="H2248" s="3">
        <f ca="1">(TODAY()-F2248)/365</f>
        <v>5.1808219178082195</v>
      </c>
      <c r="I2248" t="s">
        <v>10</v>
      </c>
      <c r="J2248">
        <f t="shared" si="35"/>
        <v>44339</v>
      </c>
      <c r="K2248">
        <v>44339</v>
      </c>
      <c r="L2248">
        <f>(F2248-E2248)/365</f>
        <v>8.7260273972602747</v>
      </c>
      <c r="M2248">
        <f ca="1">K2248/H2248</f>
        <v>8558.2945531464829</v>
      </c>
      <c r="N2248">
        <f>COUNTIF(K:K,K2248)</f>
        <v>22</v>
      </c>
      <c r="O2248">
        <f ca="1">COUNTIF(M:M,M2248)</f>
        <v>2</v>
      </c>
    </row>
    <row r="2249" spans="1:15" x14ac:dyDescent="0.3">
      <c r="A2249">
        <v>3128</v>
      </c>
      <c r="B2249" t="s">
        <v>306</v>
      </c>
      <c r="C2249" t="s">
        <v>318</v>
      </c>
      <c r="D2249" t="s">
        <v>11</v>
      </c>
      <c r="E2249" s="8">
        <v>39475</v>
      </c>
      <c r="F2249" s="8">
        <v>42317</v>
      </c>
      <c r="G2249" s="3">
        <f ca="1">(TODAY()-E2249)/365</f>
        <v>13.312328767123288</v>
      </c>
      <c r="H2249" s="3">
        <f ca="1">(TODAY()-F2249)/365</f>
        <v>5.5260273972602736</v>
      </c>
      <c r="I2249" t="s">
        <v>10</v>
      </c>
      <c r="J2249">
        <f t="shared" si="35"/>
        <v>44339</v>
      </c>
      <c r="K2249">
        <v>44339</v>
      </c>
      <c r="L2249">
        <f>(F2249-E2249)/365</f>
        <v>7.7863013698630139</v>
      </c>
      <c r="M2249">
        <f ca="1">K2249/H2249</f>
        <v>8023.6663361427873</v>
      </c>
      <c r="N2249">
        <f>COUNTIF(K:K,K2249)</f>
        <v>22</v>
      </c>
      <c r="O2249">
        <f ca="1">COUNTIF(M:M,M2249)</f>
        <v>2</v>
      </c>
    </row>
    <row r="2250" spans="1:15" x14ac:dyDescent="0.3">
      <c r="A2250">
        <v>3239</v>
      </c>
      <c r="B2250" t="s">
        <v>609</v>
      </c>
      <c r="C2250" t="s">
        <v>616</v>
      </c>
      <c r="D2250" t="s">
        <v>11</v>
      </c>
      <c r="E2250" s="8">
        <v>38957</v>
      </c>
      <c r="F2250" s="8">
        <v>42317</v>
      </c>
      <c r="G2250" s="3">
        <f ca="1">(TODAY()-E2250)/365</f>
        <v>14.731506849315069</v>
      </c>
      <c r="H2250" s="3">
        <f ca="1">(TODAY()-F2250)/365</f>
        <v>5.5260273972602736</v>
      </c>
      <c r="I2250" t="s">
        <v>10</v>
      </c>
      <c r="J2250">
        <f t="shared" si="35"/>
        <v>44339</v>
      </c>
      <c r="K2250">
        <v>44339</v>
      </c>
      <c r="L2250">
        <f>(F2250-E2250)/365</f>
        <v>9.205479452054794</v>
      </c>
      <c r="M2250">
        <f ca="1">K2250/H2250</f>
        <v>8023.6663361427873</v>
      </c>
      <c r="N2250">
        <f>COUNTIF(K:K,K2250)</f>
        <v>22</v>
      </c>
      <c r="O2250">
        <f ca="1">COUNTIF(M:M,M2250)</f>
        <v>2</v>
      </c>
    </row>
    <row r="2251" spans="1:15" x14ac:dyDescent="0.3">
      <c r="A2251">
        <v>697</v>
      </c>
      <c r="B2251" t="s">
        <v>306</v>
      </c>
      <c r="C2251" t="s">
        <v>320</v>
      </c>
      <c r="D2251" t="s">
        <v>11</v>
      </c>
      <c r="E2251" s="8">
        <v>42163</v>
      </c>
      <c r="F2251" s="8">
        <v>42163</v>
      </c>
      <c r="G2251" s="3">
        <f ca="1">(TODAY()-E2251)/365</f>
        <v>5.9479452054794519</v>
      </c>
      <c r="H2251" s="3">
        <f ca="1">(TODAY()-F2251)/365</f>
        <v>5.9479452054794519</v>
      </c>
      <c r="I2251" t="s">
        <v>10</v>
      </c>
      <c r="J2251">
        <f t="shared" si="35"/>
        <v>44339</v>
      </c>
      <c r="K2251">
        <v>44339</v>
      </c>
      <c r="L2251">
        <f>(F2251-E2251)/365</f>
        <v>0</v>
      </c>
      <c r="M2251">
        <f ca="1">K2251/H2251</f>
        <v>7454.5071395670202</v>
      </c>
      <c r="N2251">
        <f>COUNTIF(K:K,K2251)</f>
        <v>22</v>
      </c>
      <c r="O2251">
        <f ca="1">COUNTIF(M:M,M2251)</f>
        <v>1</v>
      </c>
    </row>
    <row r="2252" spans="1:15" x14ac:dyDescent="0.3">
      <c r="A2252">
        <v>2380</v>
      </c>
      <c r="B2252" t="s">
        <v>500</v>
      </c>
      <c r="C2252" t="s">
        <v>453</v>
      </c>
      <c r="D2252" t="s">
        <v>11</v>
      </c>
      <c r="E2252" s="8">
        <v>42102</v>
      </c>
      <c r="F2252" s="8">
        <v>42587</v>
      </c>
      <c r="G2252" s="3">
        <f ca="1">(TODAY()-E2252)/365</f>
        <v>6.1150684931506847</v>
      </c>
      <c r="H2252" s="3">
        <f ca="1">(TODAY()-F2252)/365</f>
        <v>4.7863013698630139</v>
      </c>
      <c r="I2252" t="s">
        <v>10</v>
      </c>
      <c r="J2252">
        <f t="shared" si="35"/>
        <v>44338.63</v>
      </c>
      <c r="K2252">
        <v>44338.63</v>
      </c>
      <c r="L2252">
        <f>(F2252-E2252)/365</f>
        <v>1.3287671232876712</v>
      </c>
      <c r="M2252">
        <f ca="1">K2252/H2252</f>
        <v>9263.6519461934731</v>
      </c>
      <c r="N2252">
        <f>COUNTIF(K:K,K2252)</f>
        <v>1</v>
      </c>
      <c r="O2252">
        <f ca="1">COUNTIF(M:M,M2252)</f>
        <v>1</v>
      </c>
    </row>
    <row r="2253" spans="1:15" x14ac:dyDescent="0.3">
      <c r="A2253">
        <v>1984</v>
      </c>
      <c r="B2253" t="s">
        <v>161</v>
      </c>
      <c r="C2253" t="s">
        <v>163</v>
      </c>
      <c r="D2253" t="s">
        <v>11</v>
      </c>
      <c r="E2253" s="8">
        <v>37970</v>
      </c>
      <c r="F2253" s="8">
        <v>37970</v>
      </c>
      <c r="G2253" s="3">
        <f ca="1">(TODAY()-E2253)/365</f>
        <v>17.435616438356163</v>
      </c>
      <c r="H2253" s="3">
        <f ca="1">(TODAY()-F2253)/365</f>
        <v>17.435616438356163</v>
      </c>
      <c r="I2253" t="s">
        <v>10</v>
      </c>
      <c r="J2253">
        <f t="shared" si="35"/>
        <v>44331.34</v>
      </c>
      <c r="K2253">
        <v>44331.34</v>
      </c>
      <c r="L2253">
        <f>(F2253-E2253)/365</f>
        <v>0</v>
      </c>
      <c r="M2253">
        <f ca="1">K2253/H2253</f>
        <v>2542.5737115021998</v>
      </c>
      <c r="N2253">
        <f>COUNTIF(K:K,K2253)</f>
        <v>1</v>
      </c>
      <c r="O2253">
        <f ca="1">COUNTIF(M:M,M2253)</f>
        <v>1</v>
      </c>
    </row>
    <row r="2254" spans="1:15" x14ac:dyDescent="0.3">
      <c r="A2254">
        <v>3643</v>
      </c>
      <c r="B2254" t="s">
        <v>564</v>
      </c>
      <c r="C2254" t="s">
        <v>571</v>
      </c>
      <c r="D2254" t="s">
        <v>11</v>
      </c>
      <c r="E2254" s="8">
        <v>34302</v>
      </c>
      <c r="F2254" s="8">
        <v>39591</v>
      </c>
      <c r="G2254" s="3">
        <f ca="1">(TODAY()-E2254)/365</f>
        <v>27.484931506849314</v>
      </c>
      <c r="H2254" s="3">
        <f ca="1">(TODAY()-F2254)/365</f>
        <v>12.994520547945205</v>
      </c>
      <c r="I2254" t="s">
        <v>10</v>
      </c>
      <c r="J2254">
        <f t="shared" si="35"/>
        <v>44324.79</v>
      </c>
      <c r="K2254">
        <v>44324.79</v>
      </c>
      <c r="L2254">
        <f>(F2254-E2254)/365</f>
        <v>14.490410958904109</v>
      </c>
      <c r="M2254">
        <f ca="1">K2254/H2254</f>
        <v>3411.03697027198</v>
      </c>
      <c r="N2254">
        <f>COUNTIF(K:K,K2254)</f>
        <v>1</v>
      </c>
      <c r="O2254">
        <f ca="1">COUNTIF(M:M,M2254)</f>
        <v>1</v>
      </c>
    </row>
    <row r="2255" spans="1:15" x14ac:dyDescent="0.3">
      <c r="A2255">
        <v>3592</v>
      </c>
      <c r="B2255" t="s">
        <v>161</v>
      </c>
      <c r="C2255" t="s">
        <v>164</v>
      </c>
      <c r="D2255" t="s">
        <v>11</v>
      </c>
      <c r="E2255" s="8">
        <v>38538</v>
      </c>
      <c r="F2255" s="8">
        <v>43568</v>
      </c>
      <c r="G2255" s="3">
        <f ca="1">(TODAY()-E2255)/365</f>
        <v>15.87945205479452</v>
      </c>
      <c r="H2255" s="3">
        <f ca="1">(TODAY()-F2255)/365</f>
        <v>2.0986301369863014</v>
      </c>
      <c r="I2255" t="s">
        <v>10</v>
      </c>
      <c r="J2255">
        <f t="shared" si="35"/>
        <v>44304.72</v>
      </c>
      <c r="K2255">
        <v>44304.72</v>
      </c>
      <c r="L2255">
        <f>(F2255-E2255)/365</f>
        <v>13.780821917808218</v>
      </c>
      <c r="M2255">
        <f ca="1">K2255/H2255</f>
        <v>21111.256919060052</v>
      </c>
      <c r="N2255">
        <f>COUNTIF(K:K,K2255)</f>
        <v>1</v>
      </c>
      <c r="O2255">
        <f ca="1">COUNTIF(M:M,M2255)</f>
        <v>1</v>
      </c>
    </row>
    <row r="2256" spans="1:15" x14ac:dyDescent="0.3">
      <c r="A2256">
        <v>2774</v>
      </c>
      <c r="B2256" t="s">
        <v>478</v>
      </c>
      <c r="C2256" t="s">
        <v>453</v>
      </c>
      <c r="D2256" t="s">
        <v>11</v>
      </c>
      <c r="E2256" s="8">
        <v>41843</v>
      </c>
      <c r="F2256" s="8">
        <v>43304</v>
      </c>
      <c r="G2256" s="3">
        <f ca="1">(TODAY()-E2256)/365</f>
        <v>6.8246575342465752</v>
      </c>
      <c r="H2256" s="3">
        <f ca="1">(TODAY()-F2256)/365</f>
        <v>2.8219178082191783</v>
      </c>
      <c r="I2256" t="s">
        <v>10</v>
      </c>
      <c r="J2256">
        <f t="shared" si="35"/>
        <v>44168.76</v>
      </c>
      <c r="K2256">
        <v>44168.76</v>
      </c>
      <c r="L2256">
        <f>(F2256-E2256)/365</f>
        <v>4.0027397260273974</v>
      </c>
      <c r="M2256">
        <f ca="1">K2256/H2256</f>
        <v>15652.036310679612</v>
      </c>
      <c r="N2256">
        <f>COUNTIF(K:K,K2256)</f>
        <v>1</v>
      </c>
      <c r="O2256">
        <f ca="1">COUNTIF(M:M,M2256)</f>
        <v>1</v>
      </c>
    </row>
    <row r="2257" spans="1:15" x14ac:dyDescent="0.3">
      <c r="A2257">
        <v>3209</v>
      </c>
      <c r="B2257" t="s">
        <v>478</v>
      </c>
      <c r="C2257" t="s">
        <v>453</v>
      </c>
      <c r="D2257" t="s">
        <v>11</v>
      </c>
      <c r="E2257" s="8">
        <v>39139</v>
      </c>
      <c r="F2257" s="8">
        <v>42346</v>
      </c>
      <c r="G2257" s="3">
        <f ca="1">(TODAY()-E2257)/365</f>
        <v>14.232876712328768</v>
      </c>
      <c r="H2257" s="3">
        <f ca="1">(TODAY()-F2257)/365</f>
        <v>5.4465753424657537</v>
      </c>
      <c r="I2257" t="s">
        <v>10</v>
      </c>
      <c r="J2257">
        <f t="shared" si="35"/>
        <v>44168.75</v>
      </c>
      <c r="K2257">
        <v>44168.75</v>
      </c>
      <c r="L2257">
        <f>(F2257-E2257)/365</f>
        <v>8.786301369863013</v>
      </c>
      <c r="M2257">
        <f ca="1">K2257/H2257</f>
        <v>8109.4535965794767</v>
      </c>
      <c r="N2257">
        <f>COUNTIF(K:K,K2257)</f>
        <v>6</v>
      </c>
      <c r="O2257">
        <f ca="1">COUNTIF(M:M,M2257)</f>
        <v>1</v>
      </c>
    </row>
    <row r="2258" spans="1:15" x14ac:dyDescent="0.3">
      <c r="A2258">
        <v>3833</v>
      </c>
      <c r="B2258" t="s">
        <v>674</v>
      </c>
      <c r="C2258" t="s">
        <v>321</v>
      </c>
      <c r="D2258" t="s">
        <v>11</v>
      </c>
      <c r="E2258" s="8">
        <v>35742</v>
      </c>
      <c r="F2258" s="8">
        <v>42270</v>
      </c>
      <c r="G2258" s="3">
        <f ca="1">(TODAY()-E2258)/365</f>
        <v>23.539726027397261</v>
      </c>
      <c r="H2258" s="3">
        <f ca="1">(TODAY()-F2258)/365</f>
        <v>5.6547945205479451</v>
      </c>
      <c r="I2258" t="s">
        <v>14</v>
      </c>
      <c r="J2258">
        <f t="shared" si="35"/>
        <v>44168.75</v>
      </c>
      <c r="K2258">
        <v>44168.75</v>
      </c>
      <c r="L2258">
        <f>(F2258-E2258)/365</f>
        <v>17.884931506849316</v>
      </c>
      <c r="M2258">
        <f ca="1">K2258/H2258</f>
        <v>7810.84968507752</v>
      </c>
      <c r="N2258">
        <f>COUNTIF(K:K,K2258)</f>
        <v>6</v>
      </c>
      <c r="O2258">
        <f ca="1">COUNTIF(M:M,M2258)</f>
        <v>1</v>
      </c>
    </row>
    <row r="2259" spans="1:15" x14ac:dyDescent="0.3">
      <c r="A2259">
        <v>2253</v>
      </c>
      <c r="B2259" t="s">
        <v>306</v>
      </c>
      <c r="C2259" t="s">
        <v>317</v>
      </c>
      <c r="D2259" t="s">
        <v>11</v>
      </c>
      <c r="E2259" s="8">
        <v>42027</v>
      </c>
      <c r="F2259" s="8">
        <v>42268</v>
      </c>
      <c r="G2259" s="3">
        <f ca="1">(TODAY()-E2259)/365</f>
        <v>6.3205479452054796</v>
      </c>
      <c r="H2259" s="3">
        <f ca="1">(TODAY()-F2259)/365</f>
        <v>5.6602739726027398</v>
      </c>
      <c r="I2259" t="s">
        <v>10</v>
      </c>
      <c r="J2259">
        <f t="shared" si="35"/>
        <v>44168.75</v>
      </c>
      <c r="K2259">
        <v>44168.75</v>
      </c>
      <c r="L2259">
        <f>(F2259-E2259)/365</f>
        <v>0.66027397260273968</v>
      </c>
      <c r="M2259">
        <f ca="1">K2259/H2259</f>
        <v>7803.2883591481122</v>
      </c>
      <c r="N2259">
        <f>COUNTIF(K:K,K2259)</f>
        <v>6</v>
      </c>
      <c r="O2259">
        <f ca="1">COUNTIF(M:M,M2259)</f>
        <v>1</v>
      </c>
    </row>
    <row r="2260" spans="1:15" x14ac:dyDescent="0.3">
      <c r="A2260">
        <v>1195</v>
      </c>
      <c r="B2260" t="s">
        <v>475</v>
      </c>
      <c r="C2260" t="s">
        <v>154</v>
      </c>
      <c r="D2260" t="s">
        <v>11</v>
      </c>
      <c r="E2260" s="8">
        <v>42117</v>
      </c>
      <c r="F2260" s="8">
        <v>42117</v>
      </c>
      <c r="G2260" s="3">
        <f ca="1">(TODAY()-E2260)/365</f>
        <v>6.0739726027397261</v>
      </c>
      <c r="H2260" s="3">
        <f ca="1">(TODAY()-F2260)/365</f>
        <v>6.0739726027397261</v>
      </c>
      <c r="I2260" t="s">
        <v>14</v>
      </c>
      <c r="J2260">
        <f t="shared" si="35"/>
        <v>44168.75</v>
      </c>
      <c r="K2260">
        <v>44168.75</v>
      </c>
      <c r="L2260">
        <f>(F2260-E2260)/365</f>
        <v>0</v>
      </c>
      <c r="M2260">
        <f ca="1">K2260/H2260</f>
        <v>7271.8059314388811</v>
      </c>
      <c r="N2260">
        <f>COUNTIF(K:K,K2260)</f>
        <v>6</v>
      </c>
      <c r="O2260">
        <f ca="1">COUNTIF(M:M,M2260)</f>
        <v>1</v>
      </c>
    </row>
    <row r="2261" spans="1:15" x14ac:dyDescent="0.3">
      <c r="A2261">
        <v>1158</v>
      </c>
      <c r="B2261" t="s">
        <v>249</v>
      </c>
      <c r="C2261" t="s">
        <v>150</v>
      </c>
      <c r="D2261" t="s">
        <v>11</v>
      </c>
      <c r="E2261" s="8">
        <v>41996</v>
      </c>
      <c r="F2261" s="8">
        <v>41996</v>
      </c>
      <c r="G2261" s="3">
        <f ca="1">(TODAY()-E2261)/365</f>
        <v>6.4054794520547942</v>
      </c>
      <c r="H2261" s="3">
        <f ca="1">(TODAY()-F2261)/365</f>
        <v>6.4054794520547942</v>
      </c>
      <c r="I2261" t="s">
        <v>10</v>
      </c>
      <c r="J2261">
        <f t="shared" si="35"/>
        <v>44168.75</v>
      </c>
      <c r="K2261">
        <v>44168.75</v>
      </c>
      <c r="L2261">
        <f>(F2261-E2261)/365</f>
        <v>0</v>
      </c>
      <c r="M2261">
        <f ca="1">K2261/H2261</f>
        <v>6895.4635372112916</v>
      </c>
      <c r="N2261">
        <f>COUNTIF(K:K,K2261)</f>
        <v>6</v>
      </c>
      <c r="O2261">
        <f ca="1">COUNTIF(M:M,M2261)</f>
        <v>1</v>
      </c>
    </row>
    <row r="2262" spans="1:15" x14ac:dyDescent="0.3">
      <c r="A2262">
        <v>2469</v>
      </c>
      <c r="B2262" t="s">
        <v>333</v>
      </c>
      <c r="C2262" t="s">
        <v>266</v>
      </c>
      <c r="D2262" t="s">
        <v>11</v>
      </c>
      <c r="E2262" s="8">
        <v>40987</v>
      </c>
      <c r="F2262" s="8">
        <v>41694</v>
      </c>
      <c r="G2262" s="3">
        <f ca="1">(TODAY()-E2262)/365</f>
        <v>9.169863013698631</v>
      </c>
      <c r="H2262" s="3">
        <f ca="1">(TODAY()-F2262)/365</f>
        <v>7.2328767123287667</v>
      </c>
      <c r="I2262" t="s">
        <v>14</v>
      </c>
      <c r="J2262">
        <f t="shared" si="35"/>
        <v>44168.75</v>
      </c>
      <c r="K2262">
        <v>44168.75</v>
      </c>
      <c r="L2262">
        <f>(F2262-E2262)/365</f>
        <v>1.9369863013698629</v>
      </c>
      <c r="M2262">
        <f ca="1">K2262/H2262</f>
        <v>6106.6642992424249</v>
      </c>
      <c r="N2262">
        <f>COUNTIF(K:K,K2262)</f>
        <v>6</v>
      </c>
      <c r="O2262">
        <f ca="1">COUNTIF(M:M,M2262)</f>
        <v>1</v>
      </c>
    </row>
    <row r="2263" spans="1:15" x14ac:dyDescent="0.3">
      <c r="A2263">
        <v>2254</v>
      </c>
      <c r="B2263" t="s">
        <v>478</v>
      </c>
      <c r="C2263" t="s">
        <v>453</v>
      </c>
      <c r="D2263" t="s">
        <v>11</v>
      </c>
      <c r="E2263" s="8">
        <v>42468</v>
      </c>
      <c r="F2263" s="8">
        <v>42712</v>
      </c>
      <c r="G2263" s="3">
        <f ca="1">(TODAY()-E2263)/365</f>
        <v>5.1123287671232873</v>
      </c>
      <c r="H2263" s="3">
        <f ca="1">(TODAY()-F2263)/365</f>
        <v>4.4438356164383563</v>
      </c>
      <c r="I2263" t="s">
        <v>10</v>
      </c>
      <c r="J2263">
        <f t="shared" si="35"/>
        <v>44168.639999999999</v>
      </c>
      <c r="K2263">
        <v>44168.639999999999</v>
      </c>
      <c r="L2263">
        <f>(F2263-E2263)/365</f>
        <v>0.66849315068493154</v>
      </c>
      <c r="M2263">
        <f ca="1">K2263/H2263</f>
        <v>9939.3055487053007</v>
      </c>
      <c r="N2263">
        <f>COUNTIF(K:K,K2263)</f>
        <v>1</v>
      </c>
      <c r="O2263">
        <f ca="1">COUNTIF(M:M,M2263)</f>
        <v>1</v>
      </c>
    </row>
    <row r="2264" spans="1:15" x14ac:dyDescent="0.3">
      <c r="A2264">
        <v>2501</v>
      </c>
      <c r="B2264" t="s">
        <v>500</v>
      </c>
      <c r="C2264" t="s">
        <v>501</v>
      </c>
      <c r="D2264" t="s">
        <v>11</v>
      </c>
      <c r="E2264" s="8">
        <v>41897</v>
      </c>
      <c r="F2264" s="8">
        <v>42653</v>
      </c>
      <c r="G2264" s="3">
        <f ca="1">(TODAY()-E2264)/365</f>
        <v>6.6767123287671231</v>
      </c>
      <c r="H2264" s="3">
        <f ca="1">(TODAY()-F2264)/365</f>
        <v>4.6054794520547944</v>
      </c>
      <c r="I2264" t="s">
        <v>10</v>
      </c>
      <c r="J2264">
        <f t="shared" si="35"/>
        <v>44163.23</v>
      </c>
      <c r="K2264">
        <v>44163.23</v>
      </c>
      <c r="L2264">
        <f>(F2264-E2264)/365</f>
        <v>2.0712328767123287</v>
      </c>
      <c r="M2264">
        <f ca="1">K2264/H2264</f>
        <v>9589.2795657346833</v>
      </c>
      <c r="N2264">
        <f>COUNTIF(K:K,K2264)</f>
        <v>1</v>
      </c>
      <c r="O2264">
        <f ca="1">COUNTIF(M:M,M2264)</f>
        <v>1</v>
      </c>
    </row>
    <row r="2265" spans="1:15" x14ac:dyDescent="0.3">
      <c r="A2265">
        <v>1903</v>
      </c>
      <c r="B2265" t="s">
        <v>249</v>
      </c>
      <c r="C2265" t="s">
        <v>253</v>
      </c>
      <c r="D2265" t="s">
        <v>11</v>
      </c>
      <c r="E2265" s="8">
        <v>36438</v>
      </c>
      <c r="F2265" s="8">
        <v>36438</v>
      </c>
      <c r="G2265" s="3">
        <f ca="1">(TODAY()-E2265)/365</f>
        <v>21.632876712328766</v>
      </c>
      <c r="H2265" s="3">
        <f ca="1">(TODAY()-F2265)/365</f>
        <v>21.632876712328766</v>
      </c>
      <c r="I2265" t="s">
        <v>10</v>
      </c>
      <c r="J2265">
        <f t="shared" si="35"/>
        <v>44112.28</v>
      </c>
      <c r="K2265">
        <v>44112.28</v>
      </c>
      <c r="L2265">
        <f>(F2265-E2265)/365</f>
        <v>0</v>
      </c>
      <c r="M2265">
        <f ca="1">K2265/H2265</f>
        <v>2039.1314842958461</v>
      </c>
      <c r="N2265">
        <f>COUNTIF(K:K,K2265)</f>
        <v>1</v>
      </c>
      <c r="O2265">
        <f ca="1">COUNTIF(M:M,M2265)</f>
        <v>1</v>
      </c>
    </row>
    <row r="2266" spans="1:15" x14ac:dyDescent="0.3">
      <c r="A2266">
        <v>3828</v>
      </c>
      <c r="B2266" t="s">
        <v>746</v>
      </c>
      <c r="C2266" t="s">
        <v>27</v>
      </c>
      <c r="D2266" t="s">
        <v>11</v>
      </c>
      <c r="E2266" s="8">
        <v>36563</v>
      </c>
      <c r="F2266" s="8">
        <v>43036</v>
      </c>
      <c r="G2266" s="3">
        <f ca="1">(TODAY()-E2266)/365</f>
        <v>21.290410958904111</v>
      </c>
      <c r="H2266" s="3">
        <f ca="1">(TODAY()-F2266)/365</f>
        <v>3.5561643835616437</v>
      </c>
      <c r="I2266" t="s">
        <v>10</v>
      </c>
      <c r="J2266">
        <f t="shared" si="35"/>
        <v>44112.26</v>
      </c>
      <c r="K2266">
        <v>44112.26</v>
      </c>
      <c r="L2266">
        <f>(F2266-E2266)/365</f>
        <v>17.734246575342464</v>
      </c>
      <c r="M2266">
        <f ca="1">K2266/H2266</f>
        <v>12404.449075500772</v>
      </c>
      <c r="N2266">
        <f>COUNTIF(K:K,K2266)</f>
        <v>1</v>
      </c>
      <c r="O2266">
        <f ca="1">COUNTIF(M:M,M2266)</f>
        <v>1</v>
      </c>
    </row>
    <row r="2267" spans="1:15" x14ac:dyDescent="0.3">
      <c r="A2267">
        <v>2295</v>
      </c>
      <c r="B2267" t="s">
        <v>681</v>
      </c>
      <c r="C2267" t="s">
        <v>28</v>
      </c>
      <c r="D2267" t="s">
        <v>11</v>
      </c>
      <c r="E2267" s="8">
        <v>36548</v>
      </c>
      <c r="F2267" s="8">
        <v>36853</v>
      </c>
      <c r="G2267" s="3">
        <f ca="1">(TODAY()-E2267)/365</f>
        <v>21.331506849315069</v>
      </c>
      <c r="H2267" s="3">
        <f ca="1">(TODAY()-F2267)/365</f>
        <v>20.495890410958904</v>
      </c>
      <c r="I2267" t="s">
        <v>10</v>
      </c>
      <c r="J2267">
        <f t="shared" si="35"/>
        <v>44112.19</v>
      </c>
      <c r="K2267">
        <v>44112.19</v>
      </c>
      <c r="L2267">
        <f>(F2267-E2267)/365</f>
        <v>0.83561643835616439</v>
      </c>
      <c r="M2267">
        <f ca="1">K2267/H2267</f>
        <v>2152.2456021922203</v>
      </c>
      <c r="N2267">
        <f>COUNTIF(K:K,K2267)</f>
        <v>1</v>
      </c>
      <c r="O2267">
        <f ca="1">COUNTIF(M:M,M2267)</f>
        <v>1</v>
      </c>
    </row>
    <row r="2268" spans="1:15" x14ac:dyDescent="0.3">
      <c r="A2268">
        <v>2037</v>
      </c>
      <c r="B2268" t="s">
        <v>775</v>
      </c>
      <c r="C2268" t="s">
        <v>776</v>
      </c>
      <c r="D2268" t="s">
        <v>11</v>
      </c>
      <c r="E2268" s="8">
        <v>38313</v>
      </c>
      <c r="F2268" s="8">
        <v>38313</v>
      </c>
      <c r="G2268" s="3">
        <f ca="1">(TODAY()-E2268)/365</f>
        <v>16.495890410958904</v>
      </c>
      <c r="H2268" s="3">
        <f ca="1">(TODAY()-F2268)/365</f>
        <v>16.495890410958904</v>
      </c>
      <c r="I2268" t="s">
        <v>10</v>
      </c>
      <c r="J2268">
        <f t="shared" si="35"/>
        <v>44112.18</v>
      </c>
      <c r="K2268">
        <v>44112.18</v>
      </c>
      <c r="L2268">
        <f>(F2268-E2268)/365</f>
        <v>0</v>
      </c>
      <c r="M2268">
        <f ca="1">K2268/H2268</f>
        <v>2674.1314897857501</v>
      </c>
      <c r="N2268">
        <f>COUNTIF(K:K,K2268)</f>
        <v>1</v>
      </c>
      <c r="O2268">
        <f ca="1">COUNTIF(M:M,M2268)</f>
        <v>1</v>
      </c>
    </row>
    <row r="2269" spans="1:15" x14ac:dyDescent="0.3">
      <c r="A2269">
        <v>3915</v>
      </c>
      <c r="B2269" t="s">
        <v>564</v>
      </c>
      <c r="C2269" t="s">
        <v>567</v>
      </c>
      <c r="D2269" t="s">
        <v>11</v>
      </c>
      <c r="E2269" s="8">
        <v>35107</v>
      </c>
      <c r="F2269" s="8">
        <v>42513</v>
      </c>
      <c r="G2269" s="3">
        <f ca="1">(TODAY()-E2269)/365</f>
        <v>25.279452054794522</v>
      </c>
      <c r="H2269" s="3">
        <f ca="1">(TODAY()-F2269)/365</f>
        <v>4.9890410958904106</v>
      </c>
      <c r="I2269" t="s">
        <v>10</v>
      </c>
      <c r="J2269">
        <f t="shared" si="35"/>
        <v>44086.61</v>
      </c>
      <c r="K2269">
        <v>44086.61</v>
      </c>
      <c r="L2269">
        <f>(F2269-E2269)/365</f>
        <v>20.290410958904111</v>
      </c>
      <c r="M2269">
        <f ca="1">K2269/H2269</f>
        <v>8836.6900878638116</v>
      </c>
      <c r="N2269">
        <f>COUNTIF(K:K,K2269)</f>
        <v>1</v>
      </c>
      <c r="O2269">
        <f ca="1">COUNTIF(M:M,M2269)</f>
        <v>1</v>
      </c>
    </row>
    <row r="2270" spans="1:15" x14ac:dyDescent="0.3">
      <c r="A2270">
        <v>2622</v>
      </c>
      <c r="B2270" t="s">
        <v>306</v>
      </c>
      <c r="C2270" t="s">
        <v>315</v>
      </c>
      <c r="D2270" t="s">
        <v>11</v>
      </c>
      <c r="E2270" s="8">
        <v>37235</v>
      </c>
      <c r="F2270" s="8">
        <v>38285</v>
      </c>
      <c r="G2270" s="3">
        <f ca="1">(TODAY()-E2270)/365</f>
        <v>19.449315068493149</v>
      </c>
      <c r="H2270" s="3">
        <f ca="1">(TODAY()-F2270)/365</f>
        <v>16.572602739726026</v>
      </c>
      <c r="I2270" t="s">
        <v>10</v>
      </c>
      <c r="J2270">
        <f t="shared" si="35"/>
        <v>44056.37</v>
      </c>
      <c r="K2270">
        <v>44056.37</v>
      </c>
      <c r="L2270">
        <f>(F2270-E2270)/365</f>
        <v>2.8767123287671232</v>
      </c>
      <c r="M2270">
        <f ca="1">K2270/H2270</f>
        <v>2658.3856918498927</v>
      </c>
      <c r="N2270">
        <f>COUNTIF(K:K,K2270)</f>
        <v>1</v>
      </c>
      <c r="O2270">
        <f ca="1">COUNTIF(M:M,M2270)</f>
        <v>1</v>
      </c>
    </row>
    <row r="2271" spans="1:15" x14ac:dyDescent="0.3">
      <c r="A2271">
        <v>4088</v>
      </c>
      <c r="B2271" t="s">
        <v>755</v>
      </c>
      <c r="C2271" t="s">
        <v>747</v>
      </c>
      <c r="D2271" t="s">
        <v>11</v>
      </c>
      <c r="E2271" s="8">
        <v>32706</v>
      </c>
      <c r="F2271" s="8">
        <v>43556</v>
      </c>
      <c r="G2271" s="3">
        <f ca="1">(TODAY()-E2271)/365</f>
        <v>31.857534246575341</v>
      </c>
      <c r="H2271" s="3">
        <f ca="1">(TODAY()-F2271)/365</f>
        <v>2.1315068493150684</v>
      </c>
      <c r="I2271" t="s">
        <v>10</v>
      </c>
      <c r="J2271">
        <f t="shared" si="35"/>
        <v>44028.28</v>
      </c>
      <c r="K2271">
        <v>44028.28</v>
      </c>
      <c r="L2271">
        <f>(F2271-E2271)/365</f>
        <v>29.726027397260275</v>
      </c>
      <c r="M2271">
        <f ca="1">K2271/H2271</f>
        <v>20655.941131105399</v>
      </c>
      <c r="N2271">
        <f>COUNTIF(K:K,K2271)</f>
        <v>1</v>
      </c>
      <c r="O2271">
        <f ca="1">COUNTIF(M:M,M2271)</f>
        <v>1</v>
      </c>
    </row>
    <row r="2272" spans="1:15" x14ac:dyDescent="0.3">
      <c r="A2272">
        <v>1606</v>
      </c>
      <c r="B2272" t="s">
        <v>306</v>
      </c>
      <c r="C2272" t="s">
        <v>317</v>
      </c>
      <c r="D2272" t="s">
        <v>11</v>
      </c>
      <c r="E2272" s="8">
        <v>44215</v>
      </c>
      <c r="F2272" s="8">
        <v>44215</v>
      </c>
      <c r="G2272" s="3">
        <f ca="1">(TODAY()-E2272)/365</f>
        <v>0.32602739726027397</v>
      </c>
      <c r="H2272" s="3">
        <f ca="1">(TODAY()-F2272)/365</f>
        <v>0.32602739726027397</v>
      </c>
      <c r="I2272" t="s">
        <v>10</v>
      </c>
      <c r="J2272">
        <f t="shared" si="35"/>
        <v>44000</v>
      </c>
      <c r="K2272">
        <v>44000</v>
      </c>
      <c r="L2272">
        <f>(F2272-E2272)/365</f>
        <v>0</v>
      </c>
      <c r="M2272">
        <f ca="1">K2272/H2272</f>
        <v>134957.98319327732</v>
      </c>
      <c r="N2272">
        <f>COUNTIF(K:K,K2272)</f>
        <v>2</v>
      </c>
      <c r="O2272">
        <f ca="1">COUNTIF(M:M,M2272)</f>
        <v>1</v>
      </c>
    </row>
    <row r="2273" spans="1:15" x14ac:dyDescent="0.3">
      <c r="A2273">
        <v>1486</v>
      </c>
      <c r="B2273" t="s">
        <v>560</v>
      </c>
      <c r="C2273" t="s">
        <v>103</v>
      </c>
      <c r="D2273" t="s">
        <v>11</v>
      </c>
      <c r="E2273" s="8">
        <v>43666</v>
      </c>
      <c r="F2273" s="8">
        <v>43666</v>
      </c>
      <c r="G2273" s="3">
        <f ca="1">(TODAY()-E2273)/365</f>
        <v>1.8301369863013699</v>
      </c>
      <c r="H2273" s="3">
        <f ca="1">(TODAY()-F2273)/365</f>
        <v>1.8301369863013699</v>
      </c>
      <c r="I2273" t="s">
        <v>10</v>
      </c>
      <c r="J2273">
        <f t="shared" si="35"/>
        <v>44000</v>
      </c>
      <c r="K2273">
        <v>44000</v>
      </c>
      <c r="L2273">
        <f>(F2273-E2273)/365</f>
        <v>0</v>
      </c>
      <c r="M2273">
        <f ca="1">K2273/H2273</f>
        <v>24041.916167664669</v>
      </c>
      <c r="N2273">
        <f>COUNTIF(K:K,K2273)</f>
        <v>2</v>
      </c>
      <c r="O2273">
        <f ca="1">COUNTIF(M:M,M2273)</f>
        <v>1</v>
      </c>
    </row>
    <row r="2274" spans="1:15" x14ac:dyDescent="0.3">
      <c r="A2274">
        <v>1580</v>
      </c>
      <c r="B2274" t="s">
        <v>153</v>
      </c>
      <c r="C2274" t="s">
        <v>154</v>
      </c>
      <c r="D2274" t="s">
        <v>37</v>
      </c>
      <c r="E2274" s="8">
        <v>43694</v>
      </c>
      <c r="F2274" s="8">
        <v>43694</v>
      </c>
      <c r="G2274" s="3">
        <f ca="1">(TODAY()-E2274)/365</f>
        <v>1.7534246575342465</v>
      </c>
      <c r="H2274" s="3">
        <f ca="1">(TODAY()-F2274)/365</f>
        <v>1.7534246575342465</v>
      </c>
      <c r="I2274" t="s">
        <v>14</v>
      </c>
      <c r="J2274">
        <f t="shared" si="35"/>
        <v>43992</v>
      </c>
      <c r="K2274">
        <v>43992</v>
      </c>
      <c r="L2274">
        <f>(F2274-E2274)/365</f>
        <v>0</v>
      </c>
      <c r="M2274">
        <f ca="1">K2274/H2274</f>
        <v>25089.1875</v>
      </c>
      <c r="N2274">
        <f>COUNTIF(K:K,K2274)</f>
        <v>2</v>
      </c>
      <c r="O2274">
        <f ca="1">COUNTIF(M:M,M2274)</f>
        <v>2</v>
      </c>
    </row>
    <row r="2275" spans="1:15" x14ac:dyDescent="0.3">
      <c r="A2275">
        <v>4142</v>
      </c>
      <c r="B2275" t="s">
        <v>153</v>
      </c>
      <c r="C2275" t="s">
        <v>154</v>
      </c>
      <c r="D2275" t="s">
        <v>37</v>
      </c>
      <c r="E2275" s="8">
        <v>43276</v>
      </c>
      <c r="F2275" s="8">
        <v>43694</v>
      </c>
      <c r="G2275" s="3">
        <f ca="1">(TODAY()-E2275)/365</f>
        <v>2.8986301369863012</v>
      </c>
      <c r="H2275" s="3">
        <f ca="1">(TODAY()-F2275)/365</f>
        <v>1.7534246575342465</v>
      </c>
      <c r="I2275" t="s">
        <v>14</v>
      </c>
      <c r="J2275">
        <f t="shared" si="35"/>
        <v>43992</v>
      </c>
      <c r="K2275">
        <v>43992</v>
      </c>
      <c r="L2275">
        <f>(F2275-E2275)/365</f>
        <v>1.1452054794520548</v>
      </c>
      <c r="M2275">
        <f ca="1">K2275/H2275</f>
        <v>25089.1875</v>
      </c>
      <c r="N2275">
        <f>COUNTIF(K:K,K2275)</f>
        <v>2</v>
      </c>
      <c r="O2275">
        <f ca="1">COUNTIF(M:M,M2275)</f>
        <v>2</v>
      </c>
    </row>
    <row r="2276" spans="1:15" x14ac:dyDescent="0.3">
      <c r="A2276">
        <v>3016</v>
      </c>
      <c r="B2276" t="s">
        <v>609</v>
      </c>
      <c r="C2276" t="s">
        <v>613</v>
      </c>
      <c r="D2276" t="s">
        <v>11</v>
      </c>
      <c r="E2276" s="8">
        <v>41400</v>
      </c>
      <c r="F2276" s="8">
        <v>43722</v>
      </c>
      <c r="G2276" s="3">
        <f ca="1">(TODAY()-E2276)/365</f>
        <v>8.0383561643835613</v>
      </c>
      <c r="H2276" s="3">
        <f ca="1">(TODAY()-F2276)/365</f>
        <v>1.6767123287671233</v>
      </c>
      <c r="I2276" t="s">
        <v>10</v>
      </c>
      <c r="J2276">
        <f t="shared" si="35"/>
        <v>43917.38</v>
      </c>
      <c r="K2276">
        <v>43917.38</v>
      </c>
      <c r="L2276">
        <f>(F2276-E2276)/365</f>
        <v>6.3616438356164382</v>
      </c>
      <c r="M2276">
        <f ca="1">K2276/H2276</f>
        <v>26192.555065359476</v>
      </c>
      <c r="N2276">
        <f>COUNTIF(K:K,K2276)</f>
        <v>1</v>
      </c>
      <c r="O2276">
        <f ca="1">COUNTIF(M:M,M2276)</f>
        <v>1</v>
      </c>
    </row>
    <row r="2277" spans="1:15" x14ac:dyDescent="0.3">
      <c r="A2277">
        <v>3159</v>
      </c>
      <c r="B2277" t="s">
        <v>306</v>
      </c>
      <c r="C2277" t="s">
        <v>315</v>
      </c>
      <c r="D2277" t="s">
        <v>11</v>
      </c>
      <c r="E2277" s="8">
        <v>40198</v>
      </c>
      <c r="F2277" s="8">
        <v>43178</v>
      </c>
      <c r="G2277" s="3">
        <f ca="1">(TODAY()-E2277)/365</f>
        <v>11.331506849315069</v>
      </c>
      <c r="H2277" s="3">
        <f ca="1">(TODAY()-F2277)/365</f>
        <v>3.1671232876712327</v>
      </c>
      <c r="I2277" t="s">
        <v>10</v>
      </c>
      <c r="J2277">
        <f t="shared" si="35"/>
        <v>43911</v>
      </c>
      <c r="K2277">
        <v>43911</v>
      </c>
      <c r="L2277">
        <f>(F2277-E2277)/365</f>
        <v>8.1643835616438363</v>
      </c>
      <c r="M2277">
        <f ca="1">K2277/H2277</f>
        <v>13864.632352941177</v>
      </c>
      <c r="N2277">
        <f>COUNTIF(K:K,K2277)</f>
        <v>1</v>
      </c>
      <c r="O2277">
        <f ca="1">COUNTIF(M:M,M2277)</f>
        <v>1</v>
      </c>
    </row>
    <row r="2278" spans="1:15" x14ac:dyDescent="0.3">
      <c r="A2278">
        <v>2732</v>
      </c>
      <c r="B2278" t="s">
        <v>306</v>
      </c>
      <c r="C2278" t="s">
        <v>317</v>
      </c>
      <c r="D2278" t="s">
        <v>11</v>
      </c>
      <c r="E2278" s="8">
        <v>42940</v>
      </c>
      <c r="F2278" s="8">
        <v>44282</v>
      </c>
      <c r="G2278" s="3">
        <f ca="1">(TODAY()-E2278)/365</f>
        <v>3.8191780821917809</v>
      </c>
      <c r="H2278" s="3">
        <f ca="1">(TODAY()-F2278)/365</f>
        <v>0.14246575342465753</v>
      </c>
      <c r="I2278" t="s">
        <v>10</v>
      </c>
      <c r="J2278">
        <f t="shared" si="35"/>
        <v>43796.3</v>
      </c>
      <c r="K2278">
        <v>43796.3</v>
      </c>
      <c r="L2278">
        <f>(F2278-E2278)/365</f>
        <v>3.6767123287671235</v>
      </c>
      <c r="M2278">
        <f ca="1">K2278/H2278</f>
        <v>307416.33653846156</v>
      </c>
      <c r="N2278">
        <f>COUNTIF(K:K,K2278)</f>
        <v>2</v>
      </c>
      <c r="O2278">
        <f ca="1">COUNTIF(M:M,M2278)</f>
        <v>1</v>
      </c>
    </row>
    <row r="2279" spans="1:15" x14ac:dyDescent="0.3">
      <c r="A2279">
        <v>1552</v>
      </c>
      <c r="B2279" t="s">
        <v>755</v>
      </c>
      <c r="C2279" t="s">
        <v>295</v>
      </c>
      <c r="D2279" t="s">
        <v>11</v>
      </c>
      <c r="E2279" s="8">
        <v>43613</v>
      </c>
      <c r="F2279" s="8">
        <v>43613</v>
      </c>
      <c r="G2279" s="3">
        <f ca="1">(TODAY()-E2279)/365</f>
        <v>1.9753424657534246</v>
      </c>
      <c r="H2279" s="3">
        <f ca="1">(TODAY()-F2279)/365</f>
        <v>1.9753424657534246</v>
      </c>
      <c r="I2279" t="s">
        <v>10</v>
      </c>
      <c r="J2279">
        <f t="shared" si="35"/>
        <v>43796.3</v>
      </c>
      <c r="K2279">
        <v>43796.3</v>
      </c>
      <c r="L2279">
        <f>(F2279-E2279)/365</f>
        <v>0</v>
      </c>
      <c r="M2279">
        <f ca="1">K2279/H2279</f>
        <v>22171.497226074898</v>
      </c>
      <c r="N2279">
        <f>COUNTIF(K:K,K2279)</f>
        <v>2</v>
      </c>
      <c r="O2279">
        <f ca="1">COUNTIF(M:M,M2279)</f>
        <v>1</v>
      </c>
    </row>
    <row r="2280" spans="1:15" x14ac:dyDescent="0.3">
      <c r="A2280">
        <v>1643</v>
      </c>
      <c r="B2280" t="s">
        <v>515</v>
      </c>
      <c r="C2280" t="s">
        <v>103</v>
      </c>
      <c r="D2280" t="s">
        <v>11</v>
      </c>
      <c r="E2280" s="8">
        <v>38329</v>
      </c>
      <c r="F2280" s="8">
        <v>38329</v>
      </c>
      <c r="G2280" s="3">
        <f ca="1">(TODAY()-E2280)/365</f>
        <v>16.452054794520549</v>
      </c>
      <c r="H2280" s="3">
        <f ca="1">(TODAY()-F2280)/365</f>
        <v>16.452054794520549</v>
      </c>
      <c r="I2280" t="s">
        <v>10</v>
      </c>
      <c r="J2280">
        <f t="shared" si="35"/>
        <v>43735.47</v>
      </c>
      <c r="K2280">
        <v>43735.47</v>
      </c>
      <c r="L2280">
        <f>(F2280-E2280)/365</f>
        <v>0</v>
      </c>
      <c r="M2280">
        <f ca="1">K2280/H2280</f>
        <v>2658.3591257285593</v>
      </c>
      <c r="N2280">
        <f>COUNTIF(K:K,K2280)</f>
        <v>1</v>
      </c>
      <c r="O2280">
        <f ca="1">COUNTIF(M:M,M2280)</f>
        <v>1</v>
      </c>
    </row>
    <row r="2281" spans="1:15" x14ac:dyDescent="0.3">
      <c r="A2281">
        <v>3847</v>
      </c>
      <c r="B2281" t="s">
        <v>423</v>
      </c>
      <c r="C2281" t="s">
        <v>424</v>
      </c>
      <c r="D2281" t="s">
        <v>11</v>
      </c>
      <c r="E2281" s="8">
        <v>28530</v>
      </c>
      <c r="F2281" s="8">
        <v>35200</v>
      </c>
      <c r="G2281" s="3">
        <f ca="1">(TODAY()-E2281)/365</f>
        <v>43.298630136986304</v>
      </c>
      <c r="H2281" s="3">
        <f ca="1">(TODAY()-F2281)/365</f>
        <v>25.024657534246575</v>
      </c>
      <c r="I2281" t="s">
        <v>10</v>
      </c>
      <c r="J2281">
        <f t="shared" si="35"/>
        <v>43734.77</v>
      </c>
      <c r="K2281">
        <v>43734.77</v>
      </c>
      <c r="L2281">
        <f>(F2281-E2281)/365</f>
        <v>18.273972602739725</v>
      </c>
      <c r="M2281">
        <f ca="1">K2281/H2281</f>
        <v>1747.6670735712721</v>
      </c>
      <c r="N2281">
        <f>COUNTIF(K:K,K2281)</f>
        <v>1</v>
      </c>
      <c r="O2281">
        <f ca="1">COUNTIF(M:M,M2281)</f>
        <v>1</v>
      </c>
    </row>
    <row r="2282" spans="1:15" x14ac:dyDescent="0.3">
      <c r="A2282">
        <v>3304</v>
      </c>
      <c r="B2282" t="s">
        <v>352</v>
      </c>
      <c r="C2282" t="s">
        <v>154</v>
      </c>
      <c r="D2282" t="s">
        <v>11</v>
      </c>
      <c r="E2282" s="8">
        <v>39244</v>
      </c>
      <c r="F2282" s="8">
        <v>42912</v>
      </c>
      <c r="G2282" s="3">
        <f ca="1">(TODAY()-E2282)/365</f>
        <v>13.945205479452055</v>
      </c>
      <c r="H2282" s="3">
        <f ca="1">(TODAY()-F2282)/365</f>
        <v>3.8958904109589043</v>
      </c>
      <c r="I2282" t="s">
        <v>14</v>
      </c>
      <c r="J2282">
        <f t="shared" si="35"/>
        <v>43709.8</v>
      </c>
      <c r="K2282">
        <v>43709.8</v>
      </c>
      <c r="L2282">
        <f>(F2282-E2282)/365</f>
        <v>10.049315068493151</v>
      </c>
      <c r="M2282">
        <f ca="1">K2282/H2282</f>
        <v>11219.463431786216</v>
      </c>
      <c r="N2282">
        <f>COUNTIF(K:K,K2282)</f>
        <v>1</v>
      </c>
      <c r="O2282">
        <f ca="1">COUNTIF(M:M,M2282)</f>
        <v>1</v>
      </c>
    </row>
    <row r="2283" spans="1:15" x14ac:dyDescent="0.3">
      <c r="A2283">
        <v>2484</v>
      </c>
      <c r="B2283" t="s">
        <v>161</v>
      </c>
      <c r="C2283" t="s">
        <v>164</v>
      </c>
      <c r="D2283" t="s">
        <v>11</v>
      </c>
      <c r="E2283" s="8">
        <v>42786</v>
      </c>
      <c r="F2283" s="8">
        <v>43512</v>
      </c>
      <c r="G2283" s="3">
        <f ca="1">(TODAY()-E2283)/365</f>
        <v>4.2410958904109588</v>
      </c>
      <c r="H2283" s="3">
        <f ca="1">(TODAY()-F2283)/365</f>
        <v>2.2520547945205478</v>
      </c>
      <c r="I2283" t="s">
        <v>10</v>
      </c>
      <c r="J2283">
        <f t="shared" si="35"/>
        <v>43702.15</v>
      </c>
      <c r="K2283">
        <v>43702.15</v>
      </c>
      <c r="L2283">
        <f>(F2283-E2283)/365</f>
        <v>1.989041095890411</v>
      </c>
      <c r="M2283">
        <f ca="1">K2283/H2283</f>
        <v>19405.455900243312</v>
      </c>
      <c r="N2283">
        <f>COUNTIF(K:K,K2283)</f>
        <v>5</v>
      </c>
      <c r="O2283">
        <f ca="1">COUNTIF(M:M,M2283)</f>
        <v>5</v>
      </c>
    </row>
    <row r="2284" spans="1:15" x14ac:dyDescent="0.3">
      <c r="A2284">
        <v>2886</v>
      </c>
      <c r="B2284" t="s">
        <v>161</v>
      </c>
      <c r="C2284" t="s">
        <v>164</v>
      </c>
      <c r="D2284" t="s">
        <v>11</v>
      </c>
      <c r="E2284" s="8">
        <v>41688</v>
      </c>
      <c r="F2284" s="8">
        <v>43512</v>
      </c>
      <c r="G2284" s="3">
        <f ca="1">(TODAY()-E2284)/365</f>
        <v>7.2493150684931509</v>
      </c>
      <c r="H2284" s="3">
        <f ca="1">(TODAY()-F2284)/365</f>
        <v>2.2520547945205478</v>
      </c>
      <c r="I2284" t="s">
        <v>10</v>
      </c>
      <c r="J2284">
        <f t="shared" si="35"/>
        <v>43702.15</v>
      </c>
      <c r="K2284">
        <v>43702.15</v>
      </c>
      <c r="L2284">
        <f>(F2284-E2284)/365</f>
        <v>4.9972602739726026</v>
      </c>
      <c r="M2284">
        <f ca="1">K2284/H2284</f>
        <v>19405.455900243312</v>
      </c>
      <c r="N2284">
        <f>COUNTIF(K:K,K2284)</f>
        <v>5</v>
      </c>
      <c r="O2284">
        <f ca="1">COUNTIF(M:M,M2284)</f>
        <v>5</v>
      </c>
    </row>
    <row r="2285" spans="1:15" x14ac:dyDescent="0.3">
      <c r="A2285">
        <v>3137</v>
      </c>
      <c r="B2285" t="s">
        <v>161</v>
      </c>
      <c r="C2285" t="s">
        <v>164</v>
      </c>
      <c r="D2285" t="s">
        <v>11</v>
      </c>
      <c r="E2285" s="8">
        <v>40641</v>
      </c>
      <c r="F2285" s="8">
        <v>43512</v>
      </c>
      <c r="G2285" s="3">
        <f ca="1">(TODAY()-E2285)/365</f>
        <v>10.117808219178082</v>
      </c>
      <c r="H2285" s="3">
        <f ca="1">(TODAY()-F2285)/365</f>
        <v>2.2520547945205478</v>
      </c>
      <c r="I2285" t="s">
        <v>10</v>
      </c>
      <c r="J2285">
        <f t="shared" si="35"/>
        <v>43702.15</v>
      </c>
      <c r="K2285">
        <v>43702.15</v>
      </c>
      <c r="L2285">
        <f>(F2285-E2285)/365</f>
        <v>7.8657534246575347</v>
      </c>
      <c r="M2285">
        <f ca="1">K2285/H2285</f>
        <v>19405.455900243312</v>
      </c>
      <c r="N2285">
        <f>COUNTIF(K:K,K2285)</f>
        <v>5</v>
      </c>
      <c r="O2285">
        <f ca="1">COUNTIF(M:M,M2285)</f>
        <v>5</v>
      </c>
    </row>
    <row r="2286" spans="1:15" x14ac:dyDescent="0.3">
      <c r="A2286">
        <v>3168</v>
      </c>
      <c r="B2286" t="s">
        <v>161</v>
      </c>
      <c r="C2286" t="s">
        <v>164</v>
      </c>
      <c r="D2286" t="s">
        <v>11</v>
      </c>
      <c r="E2286" s="8">
        <v>40491</v>
      </c>
      <c r="F2286" s="8">
        <v>43512</v>
      </c>
      <c r="G2286" s="3">
        <f ca="1">(TODAY()-E2286)/365</f>
        <v>10.528767123287672</v>
      </c>
      <c r="H2286" s="3">
        <f ca="1">(TODAY()-F2286)/365</f>
        <v>2.2520547945205478</v>
      </c>
      <c r="I2286" t="s">
        <v>10</v>
      </c>
      <c r="J2286">
        <f t="shared" si="35"/>
        <v>43702.15</v>
      </c>
      <c r="K2286">
        <v>43702.15</v>
      </c>
      <c r="L2286">
        <f>(F2286-E2286)/365</f>
        <v>8.2767123287671236</v>
      </c>
      <c r="M2286">
        <f ca="1">K2286/H2286</f>
        <v>19405.455900243312</v>
      </c>
      <c r="N2286">
        <f>COUNTIF(K:K,K2286)</f>
        <v>5</v>
      </c>
      <c r="O2286">
        <f ca="1">COUNTIF(M:M,M2286)</f>
        <v>5</v>
      </c>
    </row>
    <row r="2287" spans="1:15" x14ac:dyDescent="0.3">
      <c r="A2287">
        <v>3706</v>
      </c>
      <c r="B2287" t="s">
        <v>161</v>
      </c>
      <c r="C2287" t="s">
        <v>164</v>
      </c>
      <c r="D2287" t="s">
        <v>11</v>
      </c>
      <c r="E2287" s="8">
        <v>37803</v>
      </c>
      <c r="F2287" s="8">
        <v>43512</v>
      </c>
      <c r="G2287" s="3">
        <f ca="1">(TODAY()-E2287)/365</f>
        <v>17.893150684931506</v>
      </c>
      <c r="H2287" s="3">
        <f ca="1">(TODAY()-F2287)/365</f>
        <v>2.2520547945205478</v>
      </c>
      <c r="I2287" t="s">
        <v>10</v>
      </c>
      <c r="J2287">
        <f t="shared" si="35"/>
        <v>43702.15</v>
      </c>
      <c r="K2287">
        <v>43702.15</v>
      </c>
      <c r="L2287">
        <f>(F2287-E2287)/365</f>
        <v>15.641095890410959</v>
      </c>
      <c r="M2287">
        <f ca="1">K2287/H2287</f>
        <v>19405.455900243312</v>
      </c>
      <c r="N2287">
        <f>COUNTIF(K:K,K2287)</f>
        <v>5</v>
      </c>
      <c r="O2287">
        <f ca="1">COUNTIF(M:M,M2287)</f>
        <v>5</v>
      </c>
    </row>
    <row r="2288" spans="1:15" x14ac:dyDescent="0.3">
      <c r="A2288">
        <v>1211</v>
      </c>
      <c r="B2288" t="s">
        <v>478</v>
      </c>
      <c r="C2288" t="s">
        <v>453</v>
      </c>
      <c r="D2288" t="s">
        <v>11</v>
      </c>
      <c r="E2288" s="8">
        <v>43582</v>
      </c>
      <c r="F2288" s="8">
        <v>43582</v>
      </c>
      <c r="G2288" s="3">
        <f ca="1">(TODAY()-E2288)/365</f>
        <v>2.0602739726027397</v>
      </c>
      <c r="H2288" s="3">
        <f ca="1">(TODAY()-F2288)/365</f>
        <v>2.0602739726027397</v>
      </c>
      <c r="I2288" t="s">
        <v>10</v>
      </c>
      <c r="J2288">
        <f t="shared" si="35"/>
        <v>43701.9</v>
      </c>
      <c r="K2288">
        <v>43701.9</v>
      </c>
      <c r="L2288">
        <f>(F2288-E2288)/365</f>
        <v>0</v>
      </c>
      <c r="M2288">
        <f ca="1">K2288/H2288</f>
        <v>21211.693484042553</v>
      </c>
      <c r="N2288">
        <f>COUNTIF(K:K,K2288)</f>
        <v>5</v>
      </c>
      <c r="O2288">
        <f ca="1">COUNTIF(M:M,M2288)</f>
        <v>1</v>
      </c>
    </row>
    <row r="2289" spans="1:15" x14ac:dyDescent="0.3">
      <c r="A2289">
        <v>1209</v>
      </c>
      <c r="B2289" t="s">
        <v>478</v>
      </c>
      <c r="C2289" t="s">
        <v>453</v>
      </c>
      <c r="D2289" t="s">
        <v>11</v>
      </c>
      <c r="E2289" s="8">
        <v>43568</v>
      </c>
      <c r="F2289" s="8">
        <v>43568</v>
      </c>
      <c r="G2289" s="3">
        <f ca="1">(TODAY()-E2289)/365</f>
        <v>2.0986301369863014</v>
      </c>
      <c r="H2289" s="3">
        <f ca="1">(TODAY()-F2289)/365</f>
        <v>2.0986301369863014</v>
      </c>
      <c r="I2289" t="s">
        <v>10</v>
      </c>
      <c r="J2289">
        <f t="shared" si="35"/>
        <v>43701.9</v>
      </c>
      <c r="K2289">
        <v>43701.9</v>
      </c>
      <c r="L2289">
        <f>(F2289-E2289)/365</f>
        <v>0</v>
      </c>
      <c r="M2289">
        <f ca="1">K2289/H2289</f>
        <v>20824.012402088774</v>
      </c>
      <c r="N2289">
        <f>COUNTIF(K:K,K2289)</f>
        <v>5</v>
      </c>
      <c r="O2289">
        <f ca="1">COUNTIF(M:M,M2289)</f>
        <v>2</v>
      </c>
    </row>
    <row r="2290" spans="1:15" x14ac:dyDescent="0.3">
      <c r="A2290">
        <v>1210</v>
      </c>
      <c r="B2290" t="s">
        <v>478</v>
      </c>
      <c r="C2290" t="s">
        <v>453</v>
      </c>
      <c r="D2290" t="s">
        <v>11</v>
      </c>
      <c r="E2290" s="8">
        <v>43568</v>
      </c>
      <c r="F2290" s="8">
        <v>43568</v>
      </c>
      <c r="G2290" s="3">
        <f ca="1">(TODAY()-E2290)/365</f>
        <v>2.0986301369863014</v>
      </c>
      <c r="H2290" s="3">
        <f ca="1">(TODAY()-F2290)/365</f>
        <v>2.0986301369863014</v>
      </c>
      <c r="I2290" t="s">
        <v>10</v>
      </c>
      <c r="J2290">
        <f t="shared" si="35"/>
        <v>43701.9</v>
      </c>
      <c r="K2290">
        <v>43701.9</v>
      </c>
      <c r="L2290">
        <f>(F2290-E2290)/365</f>
        <v>0</v>
      </c>
      <c r="M2290">
        <f ca="1">K2290/H2290</f>
        <v>20824.012402088774</v>
      </c>
      <c r="N2290">
        <f>COUNTIF(K:K,K2290)</f>
        <v>5</v>
      </c>
      <c r="O2290">
        <f ca="1">COUNTIF(M:M,M2290)</f>
        <v>2</v>
      </c>
    </row>
    <row r="2291" spans="1:15" x14ac:dyDescent="0.3">
      <c r="A2291">
        <v>2394</v>
      </c>
      <c r="B2291" t="s">
        <v>478</v>
      </c>
      <c r="C2291" t="s">
        <v>453</v>
      </c>
      <c r="D2291" t="s">
        <v>11</v>
      </c>
      <c r="E2291" s="8">
        <v>42961</v>
      </c>
      <c r="F2291" s="8">
        <v>43487</v>
      </c>
      <c r="G2291" s="3">
        <f ca="1">(TODAY()-E2291)/365</f>
        <v>3.7616438356164386</v>
      </c>
      <c r="H2291" s="3">
        <f ca="1">(TODAY()-F2291)/365</f>
        <v>2.3205479452054796</v>
      </c>
      <c r="I2291" t="s">
        <v>10</v>
      </c>
      <c r="J2291">
        <f t="shared" si="35"/>
        <v>43701.9</v>
      </c>
      <c r="K2291">
        <v>43701.9</v>
      </c>
      <c r="L2291">
        <f>(F2291-E2291)/365</f>
        <v>1.441095890410959</v>
      </c>
      <c r="M2291">
        <f ca="1">K2291/H2291</f>
        <v>18832.577922077922</v>
      </c>
      <c r="N2291">
        <f>COUNTIF(K:K,K2291)</f>
        <v>5</v>
      </c>
      <c r="O2291">
        <f ca="1">COUNTIF(M:M,M2291)</f>
        <v>1</v>
      </c>
    </row>
    <row r="2292" spans="1:15" x14ac:dyDescent="0.3">
      <c r="A2292">
        <v>1208</v>
      </c>
      <c r="B2292" t="s">
        <v>478</v>
      </c>
      <c r="C2292" t="s">
        <v>453</v>
      </c>
      <c r="D2292" t="s">
        <v>11</v>
      </c>
      <c r="E2292" s="8">
        <v>43444</v>
      </c>
      <c r="F2292" s="8">
        <v>43444</v>
      </c>
      <c r="G2292" s="3">
        <f ca="1">(TODAY()-E2292)/365</f>
        <v>2.4383561643835616</v>
      </c>
      <c r="H2292" s="3">
        <f ca="1">(TODAY()-F2292)/365</f>
        <v>2.4383561643835616</v>
      </c>
      <c r="I2292" t="s">
        <v>10</v>
      </c>
      <c r="J2292">
        <f t="shared" si="35"/>
        <v>43701.9</v>
      </c>
      <c r="K2292">
        <v>43701.9</v>
      </c>
      <c r="L2292">
        <f>(F2292-E2292)/365</f>
        <v>0</v>
      </c>
      <c r="M2292">
        <f ca="1">K2292/H2292</f>
        <v>17922.689325842697</v>
      </c>
      <c r="N2292">
        <f>COUNTIF(K:K,K2292)</f>
        <v>5</v>
      </c>
      <c r="O2292">
        <f ca="1">COUNTIF(M:M,M2292)</f>
        <v>1</v>
      </c>
    </row>
    <row r="2293" spans="1:15" x14ac:dyDescent="0.3">
      <c r="A2293">
        <v>2946</v>
      </c>
      <c r="B2293" t="s">
        <v>609</v>
      </c>
      <c r="C2293" t="s">
        <v>615</v>
      </c>
      <c r="D2293" t="s">
        <v>11</v>
      </c>
      <c r="E2293" s="8">
        <v>36948</v>
      </c>
      <c r="F2293" s="8">
        <v>39034</v>
      </c>
      <c r="G2293" s="3">
        <f ca="1">(TODAY()-E2293)/365</f>
        <v>20.235616438356164</v>
      </c>
      <c r="H2293" s="3">
        <f ca="1">(TODAY()-F2293)/365</f>
        <v>14.520547945205479</v>
      </c>
      <c r="I2293" t="s">
        <v>10</v>
      </c>
      <c r="J2293">
        <f t="shared" si="35"/>
        <v>43670.17</v>
      </c>
      <c r="K2293">
        <v>43670.17</v>
      </c>
      <c r="L2293">
        <f>(F2293-E2293)/365</f>
        <v>5.7150684931506852</v>
      </c>
      <c r="M2293">
        <f ca="1">K2293/H2293</f>
        <v>3007.473971698113</v>
      </c>
      <c r="N2293">
        <f>COUNTIF(K:K,K2293)</f>
        <v>1</v>
      </c>
      <c r="O2293">
        <f ca="1">COUNTIF(M:M,M2293)</f>
        <v>1</v>
      </c>
    </row>
    <row r="2294" spans="1:15" x14ac:dyDescent="0.3">
      <c r="A2294">
        <v>1911</v>
      </c>
      <c r="B2294" t="s">
        <v>750</v>
      </c>
      <c r="C2294" t="s">
        <v>154</v>
      </c>
      <c r="D2294" t="s">
        <v>11</v>
      </c>
      <c r="E2294" s="8">
        <v>43806</v>
      </c>
      <c r="F2294" s="8">
        <v>43806</v>
      </c>
      <c r="G2294" s="3">
        <f ca="1">(TODAY()-E2294)/365</f>
        <v>1.4465753424657535</v>
      </c>
      <c r="H2294" s="3">
        <f ca="1">(TODAY()-F2294)/365</f>
        <v>1.4465753424657535</v>
      </c>
      <c r="I2294" t="s">
        <v>14</v>
      </c>
      <c r="J2294">
        <f t="shared" si="35"/>
        <v>43661.35</v>
      </c>
      <c r="K2294">
        <v>43661.35</v>
      </c>
      <c r="L2294">
        <f>(F2294-E2294)/365</f>
        <v>0</v>
      </c>
      <c r="M2294">
        <f ca="1">K2294/H2294</f>
        <v>30182.562026515148</v>
      </c>
      <c r="N2294">
        <f>COUNTIF(K:K,K2294)</f>
        <v>1</v>
      </c>
      <c r="O2294">
        <f ca="1">COUNTIF(M:M,M2294)</f>
        <v>1</v>
      </c>
    </row>
    <row r="2295" spans="1:15" x14ac:dyDescent="0.3">
      <c r="A2295">
        <v>3480</v>
      </c>
      <c r="B2295" t="s">
        <v>192</v>
      </c>
      <c r="C2295" t="s">
        <v>194</v>
      </c>
      <c r="D2295" t="s">
        <v>11</v>
      </c>
      <c r="E2295" s="8">
        <v>39006</v>
      </c>
      <c r="F2295" s="8">
        <v>43450</v>
      </c>
      <c r="G2295" s="3">
        <f ca="1">(TODAY()-E2295)/365</f>
        <v>14.597260273972603</v>
      </c>
      <c r="H2295" s="3">
        <f ca="1">(TODAY()-F2295)/365</f>
        <v>2.4219178082191779</v>
      </c>
      <c r="I2295" t="s">
        <v>10</v>
      </c>
      <c r="J2295">
        <f t="shared" si="35"/>
        <v>43616</v>
      </c>
      <c r="K2295">
        <v>43616</v>
      </c>
      <c r="L2295">
        <f>(F2295-E2295)/365</f>
        <v>12.175342465753424</v>
      </c>
      <c r="M2295">
        <f ca="1">K2295/H2295</f>
        <v>18008.868778280543</v>
      </c>
      <c r="N2295">
        <f>COUNTIF(K:K,K2295)</f>
        <v>1</v>
      </c>
      <c r="O2295">
        <f ca="1">COUNTIF(M:M,M2295)</f>
        <v>1</v>
      </c>
    </row>
    <row r="2296" spans="1:15" x14ac:dyDescent="0.3">
      <c r="A2296">
        <v>3229</v>
      </c>
      <c r="B2296" t="s">
        <v>646</v>
      </c>
      <c r="C2296" t="s">
        <v>649</v>
      </c>
      <c r="D2296" t="s">
        <v>11</v>
      </c>
      <c r="E2296" s="8">
        <v>40798</v>
      </c>
      <c r="F2296" s="8">
        <v>44086</v>
      </c>
      <c r="G2296" s="3">
        <f ca="1">(TODAY()-E2296)/365</f>
        <v>9.6876712328767116</v>
      </c>
      <c r="H2296" s="3">
        <f ca="1">(TODAY()-F2296)/365</f>
        <v>0.67945205479452053</v>
      </c>
      <c r="I2296" t="s">
        <v>10</v>
      </c>
      <c r="J2296">
        <f t="shared" si="35"/>
        <v>43611.19</v>
      </c>
      <c r="K2296">
        <v>43611.19</v>
      </c>
      <c r="L2296">
        <f>(F2296-E2296)/365</f>
        <v>9.0082191780821912</v>
      </c>
      <c r="M2296">
        <f ca="1">K2296/H2296</f>
        <v>64185.823991935489</v>
      </c>
      <c r="N2296">
        <f>COUNTIF(K:K,K2296)</f>
        <v>1</v>
      </c>
      <c r="O2296">
        <f ca="1">COUNTIF(M:M,M2296)</f>
        <v>1</v>
      </c>
    </row>
    <row r="2297" spans="1:15" x14ac:dyDescent="0.3">
      <c r="A2297">
        <v>1856</v>
      </c>
      <c r="B2297" t="s">
        <v>306</v>
      </c>
      <c r="C2297" t="s">
        <v>308</v>
      </c>
      <c r="D2297" t="s">
        <v>11</v>
      </c>
      <c r="E2297" s="8">
        <v>42346</v>
      </c>
      <c r="F2297" s="8">
        <v>42346</v>
      </c>
      <c r="G2297" s="3">
        <f ca="1">(TODAY()-E2297)/365</f>
        <v>5.4465753424657537</v>
      </c>
      <c r="H2297" s="3">
        <f ca="1">(TODAY()-F2297)/365</f>
        <v>5.4465753424657537</v>
      </c>
      <c r="I2297" t="s">
        <v>10</v>
      </c>
      <c r="J2297">
        <f t="shared" si="35"/>
        <v>43584.67</v>
      </c>
      <c r="K2297">
        <v>43584.67</v>
      </c>
      <c r="L2297">
        <f>(F2297-E2297)/365</f>
        <v>0</v>
      </c>
      <c r="M2297">
        <f ca="1">K2297/H2297</f>
        <v>8002.2155684104619</v>
      </c>
      <c r="N2297">
        <f>COUNTIF(K:K,K2297)</f>
        <v>1</v>
      </c>
      <c r="O2297">
        <f ca="1">COUNTIF(M:M,M2297)</f>
        <v>1</v>
      </c>
    </row>
    <row r="2298" spans="1:15" x14ac:dyDescent="0.3">
      <c r="A2298">
        <v>2608</v>
      </c>
      <c r="B2298" t="s">
        <v>148</v>
      </c>
      <c r="C2298" t="s">
        <v>150</v>
      </c>
      <c r="D2298" t="s">
        <v>11</v>
      </c>
      <c r="E2298" s="8">
        <v>42787</v>
      </c>
      <c r="F2298" s="8">
        <v>43794</v>
      </c>
      <c r="G2298" s="3">
        <f ca="1">(TODAY()-E2298)/365</f>
        <v>4.2383561643835614</v>
      </c>
      <c r="H2298" s="3">
        <f ca="1">(TODAY()-F2298)/365</f>
        <v>1.4794520547945205</v>
      </c>
      <c r="I2298" t="s">
        <v>10</v>
      </c>
      <c r="J2298">
        <f t="shared" si="35"/>
        <v>43583.58</v>
      </c>
      <c r="K2298">
        <v>43583.58</v>
      </c>
      <c r="L2298">
        <f>(F2298-E2298)/365</f>
        <v>2.7589041095890412</v>
      </c>
      <c r="M2298">
        <f ca="1">K2298/H2298</f>
        <v>29459.271666666671</v>
      </c>
      <c r="N2298">
        <f>COUNTIF(K:K,K2298)</f>
        <v>1</v>
      </c>
      <c r="O2298">
        <f ca="1">COUNTIF(M:M,M2298)</f>
        <v>1</v>
      </c>
    </row>
    <row r="2299" spans="1:15" x14ac:dyDescent="0.3">
      <c r="A2299">
        <v>3823</v>
      </c>
      <c r="B2299" t="s">
        <v>306</v>
      </c>
      <c r="C2299" t="s">
        <v>315</v>
      </c>
      <c r="D2299" t="s">
        <v>11</v>
      </c>
      <c r="E2299" s="8">
        <v>35387</v>
      </c>
      <c r="F2299" s="8">
        <v>41821</v>
      </c>
      <c r="G2299" s="3">
        <f ca="1">(TODAY()-E2299)/365</f>
        <v>24.512328767123286</v>
      </c>
      <c r="H2299" s="3">
        <f ca="1">(TODAY()-F2299)/365</f>
        <v>6.8849315068493153</v>
      </c>
      <c r="I2299" t="s">
        <v>10</v>
      </c>
      <c r="J2299">
        <f t="shared" si="35"/>
        <v>43529.1</v>
      </c>
      <c r="K2299">
        <v>43529.1</v>
      </c>
      <c r="L2299">
        <f>(F2299-E2299)/365</f>
        <v>17.627397260273973</v>
      </c>
      <c r="M2299">
        <f ca="1">K2299/H2299</f>
        <v>6322.3722642260245</v>
      </c>
      <c r="N2299">
        <f>COUNTIF(K:K,K2299)</f>
        <v>1</v>
      </c>
      <c r="O2299">
        <f ca="1">COUNTIF(M:M,M2299)</f>
        <v>1</v>
      </c>
    </row>
    <row r="2300" spans="1:15" x14ac:dyDescent="0.3">
      <c r="A2300">
        <v>2170</v>
      </c>
      <c r="B2300" t="s">
        <v>233</v>
      </c>
      <c r="C2300" t="s">
        <v>234</v>
      </c>
      <c r="D2300" t="s">
        <v>11</v>
      </c>
      <c r="E2300" s="8">
        <v>43388</v>
      </c>
      <c r="F2300" s="8">
        <v>43540</v>
      </c>
      <c r="G2300" s="3">
        <f ca="1">(TODAY()-E2300)/365</f>
        <v>2.591780821917808</v>
      </c>
      <c r="H2300" s="3">
        <f ca="1">(TODAY()-F2300)/365</f>
        <v>2.1753424657534248</v>
      </c>
      <c r="I2300" t="s">
        <v>10</v>
      </c>
      <c r="J2300">
        <f t="shared" si="35"/>
        <v>43511</v>
      </c>
      <c r="K2300">
        <v>43511</v>
      </c>
      <c r="L2300">
        <f>(F2300-E2300)/365</f>
        <v>0.41643835616438357</v>
      </c>
      <c r="M2300">
        <f ca="1">K2300/H2300</f>
        <v>20001.908060453399</v>
      </c>
      <c r="N2300">
        <f>COUNTIF(K:K,K2300)</f>
        <v>26</v>
      </c>
      <c r="O2300">
        <f ca="1">COUNTIF(M:M,M2300)</f>
        <v>1</v>
      </c>
    </row>
    <row r="2301" spans="1:15" x14ac:dyDescent="0.3">
      <c r="A2301">
        <v>599</v>
      </c>
      <c r="B2301" t="s">
        <v>233</v>
      </c>
      <c r="C2301" t="s">
        <v>234</v>
      </c>
      <c r="D2301" t="s">
        <v>11</v>
      </c>
      <c r="E2301" s="8">
        <v>43388</v>
      </c>
      <c r="F2301" s="8">
        <v>43388</v>
      </c>
      <c r="G2301" s="3">
        <f ca="1">(TODAY()-E2301)/365</f>
        <v>2.591780821917808</v>
      </c>
      <c r="H2301" s="3">
        <f ca="1">(TODAY()-F2301)/365</f>
        <v>2.591780821917808</v>
      </c>
      <c r="I2301" t="s">
        <v>10</v>
      </c>
      <c r="J2301">
        <f t="shared" si="35"/>
        <v>43511</v>
      </c>
      <c r="K2301">
        <v>43511</v>
      </c>
      <c r="L2301">
        <f>(F2301-E2301)/365</f>
        <v>0</v>
      </c>
      <c r="M2301">
        <f ca="1">K2301/H2301</f>
        <v>16788.070824524315</v>
      </c>
      <c r="N2301">
        <f>COUNTIF(K:K,K2301)</f>
        <v>26</v>
      </c>
      <c r="O2301">
        <f ca="1">COUNTIF(M:M,M2301)</f>
        <v>15</v>
      </c>
    </row>
    <row r="2302" spans="1:15" x14ac:dyDescent="0.3">
      <c r="A2302">
        <v>600</v>
      </c>
      <c r="B2302" t="s">
        <v>233</v>
      </c>
      <c r="C2302" t="s">
        <v>234</v>
      </c>
      <c r="D2302" t="s">
        <v>11</v>
      </c>
      <c r="E2302" s="8">
        <v>43388</v>
      </c>
      <c r="F2302" s="8">
        <v>43388</v>
      </c>
      <c r="G2302" s="3">
        <f ca="1">(TODAY()-E2302)/365</f>
        <v>2.591780821917808</v>
      </c>
      <c r="H2302" s="3">
        <f ca="1">(TODAY()-F2302)/365</f>
        <v>2.591780821917808</v>
      </c>
      <c r="I2302" t="s">
        <v>10</v>
      </c>
      <c r="J2302">
        <f t="shared" si="35"/>
        <v>43511</v>
      </c>
      <c r="K2302">
        <v>43511</v>
      </c>
      <c r="L2302">
        <f>(F2302-E2302)/365</f>
        <v>0</v>
      </c>
      <c r="M2302">
        <f ca="1">K2302/H2302</f>
        <v>16788.070824524315</v>
      </c>
      <c r="N2302">
        <f>COUNTIF(K:K,K2302)</f>
        <v>26</v>
      </c>
      <c r="O2302">
        <f ca="1">COUNTIF(M:M,M2302)</f>
        <v>15</v>
      </c>
    </row>
    <row r="2303" spans="1:15" x14ac:dyDescent="0.3">
      <c r="A2303">
        <v>601</v>
      </c>
      <c r="B2303" t="s">
        <v>233</v>
      </c>
      <c r="C2303" t="s">
        <v>234</v>
      </c>
      <c r="D2303" t="s">
        <v>11</v>
      </c>
      <c r="E2303" s="8">
        <v>43388</v>
      </c>
      <c r="F2303" s="8">
        <v>43388</v>
      </c>
      <c r="G2303" s="3">
        <f ca="1">(TODAY()-E2303)/365</f>
        <v>2.591780821917808</v>
      </c>
      <c r="H2303" s="3">
        <f ca="1">(TODAY()-F2303)/365</f>
        <v>2.591780821917808</v>
      </c>
      <c r="I2303" t="s">
        <v>10</v>
      </c>
      <c r="J2303">
        <f t="shared" si="35"/>
        <v>43511</v>
      </c>
      <c r="K2303">
        <v>43511</v>
      </c>
      <c r="L2303">
        <f>(F2303-E2303)/365</f>
        <v>0</v>
      </c>
      <c r="M2303">
        <f ca="1">K2303/H2303</f>
        <v>16788.070824524315</v>
      </c>
      <c r="N2303">
        <f>COUNTIF(K:K,K2303)</f>
        <v>26</v>
      </c>
      <c r="O2303">
        <f ca="1">COUNTIF(M:M,M2303)</f>
        <v>15</v>
      </c>
    </row>
    <row r="2304" spans="1:15" x14ac:dyDescent="0.3">
      <c r="A2304">
        <v>602</v>
      </c>
      <c r="B2304" t="s">
        <v>233</v>
      </c>
      <c r="C2304" t="s">
        <v>234</v>
      </c>
      <c r="D2304" t="s">
        <v>11</v>
      </c>
      <c r="E2304" s="8">
        <v>43388</v>
      </c>
      <c r="F2304" s="8">
        <v>43388</v>
      </c>
      <c r="G2304" s="3">
        <f ca="1">(TODAY()-E2304)/365</f>
        <v>2.591780821917808</v>
      </c>
      <c r="H2304" s="3">
        <f ca="1">(TODAY()-F2304)/365</f>
        <v>2.591780821917808</v>
      </c>
      <c r="I2304" t="s">
        <v>10</v>
      </c>
      <c r="J2304">
        <f t="shared" si="35"/>
        <v>43511</v>
      </c>
      <c r="K2304">
        <v>43511</v>
      </c>
      <c r="L2304">
        <f>(F2304-E2304)/365</f>
        <v>0</v>
      </c>
      <c r="M2304">
        <f ca="1">K2304/H2304</f>
        <v>16788.070824524315</v>
      </c>
      <c r="N2304">
        <f>COUNTIF(K:K,K2304)</f>
        <v>26</v>
      </c>
      <c r="O2304">
        <f ca="1">COUNTIF(M:M,M2304)</f>
        <v>15</v>
      </c>
    </row>
    <row r="2305" spans="1:15" x14ac:dyDescent="0.3">
      <c r="A2305">
        <v>603</v>
      </c>
      <c r="B2305" t="s">
        <v>233</v>
      </c>
      <c r="C2305" t="s">
        <v>234</v>
      </c>
      <c r="D2305" t="s">
        <v>11</v>
      </c>
      <c r="E2305" s="8">
        <v>43388</v>
      </c>
      <c r="F2305" s="8">
        <v>43388</v>
      </c>
      <c r="G2305" s="3">
        <f ca="1">(TODAY()-E2305)/365</f>
        <v>2.591780821917808</v>
      </c>
      <c r="H2305" s="3">
        <f ca="1">(TODAY()-F2305)/365</f>
        <v>2.591780821917808</v>
      </c>
      <c r="I2305" t="s">
        <v>10</v>
      </c>
      <c r="J2305">
        <f t="shared" si="35"/>
        <v>43511</v>
      </c>
      <c r="K2305">
        <v>43511</v>
      </c>
      <c r="L2305">
        <f>(F2305-E2305)/365</f>
        <v>0</v>
      </c>
      <c r="M2305">
        <f ca="1">K2305/H2305</f>
        <v>16788.070824524315</v>
      </c>
      <c r="N2305">
        <f>COUNTIF(K:K,K2305)</f>
        <v>26</v>
      </c>
      <c r="O2305">
        <f ca="1">COUNTIF(M:M,M2305)</f>
        <v>15</v>
      </c>
    </row>
    <row r="2306" spans="1:15" x14ac:dyDescent="0.3">
      <c r="A2306">
        <v>604</v>
      </c>
      <c r="B2306" t="s">
        <v>233</v>
      </c>
      <c r="C2306" t="s">
        <v>234</v>
      </c>
      <c r="D2306" t="s">
        <v>11</v>
      </c>
      <c r="E2306" s="8">
        <v>43388</v>
      </c>
      <c r="F2306" s="8">
        <v>43388</v>
      </c>
      <c r="G2306" s="3">
        <f ca="1">(TODAY()-E2306)/365</f>
        <v>2.591780821917808</v>
      </c>
      <c r="H2306" s="3">
        <f ca="1">(TODAY()-F2306)/365</f>
        <v>2.591780821917808</v>
      </c>
      <c r="I2306" t="s">
        <v>10</v>
      </c>
      <c r="J2306">
        <f t="shared" si="35"/>
        <v>43511</v>
      </c>
      <c r="K2306">
        <v>43511</v>
      </c>
      <c r="L2306">
        <f>(F2306-E2306)/365</f>
        <v>0</v>
      </c>
      <c r="M2306">
        <f ca="1">K2306/H2306</f>
        <v>16788.070824524315</v>
      </c>
      <c r="N2306">
        <f>COUNTIF(K:K,K2306)</f>
        <v>26</v>
      </c>
      <c r="O2306">
        <f ca="1">COUNTIF(M:M,M2306)</f>
        <v>15</v>
      </c>
    </row>
    <row r="2307" spans="1:15" x14ac:dyDescent="0.3">
      <c r="A2307">
        <v>605</v>
      </c>
      <c r="B2307" t="s">
        <v>233</v>
      </c>
      <c r="C2307" t="s">
        <v>234</v>
      </c>
      <c r="D2307" t="s">
        <v>11</v>
      </c>
      <c r="E2307" s="8">
        <v>43388</v>
      </c>
      <c r="F2307" s="8">
        <v>43388</v>
      </c>
      <c r="G2307" s="3">
        <f ca="1">(TODAY()-E2307)/365</f>
        <v>2.591780821917808</v>
      </c>
      <c r="H2307" s="3">
        <f ca="1">(TODAY()-F2307)/365</f>
        <v>2.591780821917808</v>
      </c>
      <c r="I2307" t="s">
        <v>10</v>
      </c>
      <c r="J2307">
        <f t="shared" ref="J2307:J2370" si="36">IF(K2307&gt;1000, K2307, 40*4*K2307)</f>
        <v>43511</v>
      </c>
      <c r="K2307">
        <v>43511</v>
      </c>
      <c r="L2307">
        <f>(F2307-E2307)/365</f>
        <v>0</v>
      </c>
      <c r="M2307">
        <f ca="1">K2307/H2307</f>
        <v>16788.070824524315</v>
      </c>
      <c r="N2307">
        <f>COUNTIF(K:K,K2307)</f>
        <v>26</v>
      </c>
      <c r="O2307">
        <f ca="1">COUNTIF(M:M,M2307)</f>
        <v>15</v>
      </c>
    </row>
    <row r="2308" spans="1:15" x14ac:dyDescent="0.3">
      <c r="A2308">
        <v>606</v>
      </c>
      <c r="B2308" t="s">
        <v>233</v>
      </c>
      <c r="C2308" t="s">
        <v>234</v>
      </c>
      <c r="D2308" t="s">
        <v>11</v>
      </c>
      <c r="E2308" s="8">
        <v>43388</v>
      </c>
      <c r="F2308" s="8">
        <v>43388</v>
      </c>
      <c r="G2308" s="3">
        <f ca="1">(TODAY()-E2308)/365</f>
        <v>2.591780821917808</v>
      </c>
      <c r="H2308" s="3">
        <f ca="1">(TODAY()-F2308)/365</f>
        <v>2.591780821917808</v>
      </c>
      <c r="I2308" t="s">
        <v>10</v>
      </c>
      <c r="J2308">
        <f t="shared" si="36"/>
        <v>43511</v>
      </c>
      <c r="K2308">
        <v>43511</v>
      </c>
      <c r="L2308">
        <f>(F2308-E2308)/365</f>
        <v>0</v>
      </c>
      <c r="M2308">
        <f ca="1">K2308/H2308</f>
        <v>16788.070824524315</v>
      </c>
      <c r="N2308">
        <f>COUNTIF(K:K,K2308)</f>
        <v>26</v>
      </c>
      <c r="O2308">
        <f ca="1">COUNTIF(M:M,M2308)</f>
        <v>15</v>
      </c>
    </row>
    <row r="2309" spans="1:15" x14ac:dyDescent="0.3">
      <c r="A2309">
        <v>607</v>
      </c>
      <c r="B2309" t="s">
        <v>233</v>
      </c>
      <c r="C2309" t="s">
        <v>234</v>
      </c>
      <c r="D2309" t="s">
        <v>11</v>
      </c>
      <c r="E2309" s="8">
        <v>43388</v>
      </c>
      <c r="F2309" s="8">
        <v>43388</v>
      </c>
      <c r="G2309" s="3">
        <f ca="1">(TODAY()-E2309)/365</f>
        <v>2.591780821917808</v>
      </c>
      <c r="H2309" s="3">
        <f ca="1">(TODAY()-F2309)/365</f>
        <v>2.591780821917808</v>
      </c>
      <c r="I2309" t="s">
        <v>10</v>
      </c>
      <c r="J2309">
        <f t="shared" si="36"/>
        <v>43511</v>
      </c>
      <c r="K2309">
        <v>43511</v>
      </c>
      <c r="L2309">
        <f>(F2309-E2309)/365</f>
        <v>0</v>
      </c>
      <c r="M2309">
        <f ca="1">K2309/H2309</f>
        <v>16788.070824524315</v>
      </c>
      <c r="N2309">
        <f>COUNTIF(K:K,K2309)</f>
        <v>26</v>
      </c>
      <c r="O2309">
        <f ca="1">COUNTIF(M:M,M2309)</f>
        <v>15</v>
      </c>
    </row>
    <row r="2310" spans="1:15" x14ac:dyDescent="0.3">
      <c r="A2310">
        <v>608</v>
      </c>
      <c r="B2310" t="s">
        <v>233</v>
      </c>
      <c r="C2310" t="s">
        <v>234</v>
      </c>
      <c r="D2310" t="s">
        <v>11</v>
      </c>
      <c r="E2310" s="8">
        <v>43388</v>
      </c>
      <c r="F2310" s="8">
        <v>43388</v>
      </c>
      <c r="G2310" s="3">
        <f ca="1">(TODAY()-E2310)/365</f>
        <v>2.591780821917808</v>
      </c>
      <c r="H2310" s="3">
        <f ca="1">(TODAY()-F2310)/365</f>
        <v>2.591780821917808</v>
      </c>
      <c r="I2310" t="s">
        <v>10</v>
      </c>
      <c r="J2310">
        <f t="shared" si="36"/>
        <v>43511</v>
      </c>
      <c r="K2310">
        <v>43511</v>
      </c>
      <c r="L2310">
        <f>(F2310-E2310)/365</f>
        <v>0</v>
      </c>
      <c r="M2310">
        <f ca="1">K2310/H2310</f>
        <v>16788.070824524315</v>
      </c>
      <c r="N2310">
        <f>COUNTIF(K:K,K2310)</f>
        <v>26</v>
      </c>
      <c r="O2310">
        <f ca="1">COUNTIF(M:M,M2310)</f>
        <v>15</v>
      </c>
    </row>
    <row r="2311" spans="1:15" x14ac:dyDescent="0.3">
      <c r="A2311">
        <v>609</v>
      </c>
      <c r="B2311" t="s">
        <v>233</v>
      </c>
      <c r="C2311" t="s">
        <v>234</v>
      </c>
      <c r="D2311" t="s">
        <v>11</v>
      </c>
      <c r="E2311" s="8">
        <v>43388</v>
      </c>
      <c r="F2311" s="8">
        <v>43388</v>
      </c>
      <c r="G2311" s="3">
        <f ca="1">(TODAY()-E2311)/365</f>
        <v>2.591780821917808</v>
      </c>
      <c r="H2311" s="3">
        <f ca="1">(TODAY()-F2311)/365</f>
        <v>2.591780821917808</v>
      </c>
      <c r="I2311" t="s">
        <v>10</v>
      </c>
      <c r="J2311">
        <f t="shared" si="36"/>
        <v>43511</v>
      </c>
      <c r="K2311">
        <v>43511</v>
      </c>
      <c r="L2311">
        <f>(F2311-E2311)/365</f>
        <v>0</v>
      </c>
      <c r="M2311">
        <f ca="1">K2311/H2311</f>
        <v>16788.070824524315</v>
      </c>
      <c r="N2311">
        <f>COUNTIF(K:K,K2311)</f>
        <v>26</v>
      </c>
      <c r="O2311">
        <f ca="1">COUNTIF(M:M,M2311)</f>
        <v>15</v>
      </c>
    </row>
    <row r="2312" spans="1:15" x14ac:dyDescent="0.3">
      <c r="A2312">
        <v>610</v>
      </c>
      <c r="B2312" t="s">
        <v>233</v>
      </c>
      <c r="C2312" t="s">
        <v>234</v>
      </c>
      <c r="D2312" t="s">
        <v>11</v>
      </c>
      <c r="E2312" s="8">
        <v>43388</v>
      </c>
      <c r="F2312" s="8">
        <v>43388</v>
      </c>
      <c r="G2312" s="3">
        <f ca="1">(TODAY()-E2312)/365</f>
        <v>2.591780821917808</v>
      </c>
      <c r="H2312" s="3">
        <f ca="1">(TODAY()-F2312)/365</f>
        <v>2.591780821917808</v>
      </c>
      <c r="I2312" t="s">
        <v>10</v>
      </c>
      <c r="J2312">
        <f t="shared" si="36"/>
        <v>43511</v>
      </c>
      <c r="K2312">
        <v>43511</v>
      </c>
      <c r="L2312">
        <f>(F2312-E2312)/365</f>
        <v>0</v>
      </c>
      <c r="M2312">
        <f ca="1">K2312/H2312</f>
        <v>16788.070824524315</v>
      </c>
      <c r="N2312">
        <f>COUNTIF(K:K,K2312)</f>
        <v>26</v>
      </c>
      <c r="O2312">
        <f ca="1">COUNTIF(M:M,M2312)</f>
        <v>15</v>
      </c>
    </row>
    <row r="2313" spans="1:15" x14ac:dyDescent="0.3">
      <c r="A2313">
        <v>611</v>
      </c>
      <c r="B2313" t="s">
        <v>233</v>
      </c>
      <c r="C2313" t="s">
        <v>234</v>
      </c>
      <c r="D2313" t="s">
        <v>11</v>
      </c>
      <c r="E2313" s="8">
        <v>43388</v>
      </c>
      <c r="F2313" s="8">
        <v>43388</v>
      </c>
      <c r="G2313" s="3">
        <f ca="1">(TODAY()-E2313)/365</f>
        <v>2.591780821917808</v>
      </c>
      <c r="H2313" s="3">
        <f ca="1">(TODAY()-F2313)/365</f>
        <v>2.591780821917808</v>
      </c>
      <c r="I2313" t="s">
        <v>10</v>
      </c>
      <c r="J2313">
        <f t="shared" si="36"/>
        <v>43511</v>
      </c>
      <c r="K2313">
        <v>43511</v>
      </c>
      <c r="L2313">
        <f>(F2313-E2313)/365</f>
        <v>0</v>
      </c>
      <c r="M2313">
        <f ca="1">K2313/H2313</f>
        <v>16788.070824524315</v>
      </c>
      <c r="N2313">
        <f>COUNTIF(K:K,K2313)</f>
        <v>26</v>
      </c>
      <c r="O2313">
        <f ca="1">COUNTIF(M:M,M2313)</f>
        <v>15</v>
      </c>
    </row>
    <row r="2314" spans="1:15" x14ac:dyDescent="0.3">
      <c r="A2314">
        <v>2233</v>
      </c>
      <c r="B2314" t="s">
        <v>233</v>
      </c>
      <c r="C2314" t="s">
        <v>234</v>
      </c>
      <c r="D2314" t="s">
        <v>11</v>
      </c>
      <c r="E2314" s="8">
        <v>43164</v>
      </c>
      <c r="F2314" s="8">
        <v>43388</v>
      </c>
      <c r="G2314" s="3">
        <f ca="1">(TODAY()-E2314)/365</f>
        <v>3.2054794520547945</v>
      </c>
      <c r="H2314" s="3">
        <f ca="1">(TODAY()-F2314)/365</f>
        <v>2.591780821917808</v>
      </c>
      <c r="I2314" t="s">
        <v>10</v>
      </c>
      <c r="J2314">
        <f t="shared" si="36"/>
        <v>43511</v>
      </c>
      <c r="K2314">
        <v>43511</v>
      </c>
      <c r="L2314">
        <f>(F2314-E2314)/365</f>
        <v>0.61369863013698633</v>
      </c>
      <c r="M2314">
        <f ca="1">K2314/H2314</f>
        <v>16788.070824524315</v>
      </c>
      <c r="N2314">
        <f>COUNTIF(K:K,K2314)</f>
        <v>26</v>
      </c>
      <c r="O2314">
        <f ca="1">COUNTIF(M:M,M2314)</f>
        <v>15</v>
      </c>
    </row>
    <row r="2315" spans="1:15" x14ac:dyDescent="0.3">
      <c r="A2315">
        <v>2443</v>
      </c>
      <c r="B2315" t="s">
        <v>233</v>
      </c>
      <c r="C2315" t="s">
        <v>234</v>
      </c>
      <c r="D2315" t="s">
        <v>11</v>
      </c>
      <c r="E2315" s="8">
        <v>42744</v>
      </c>
      <c r="F2315" s="8">
        <v>43388</v>
      </c>
      <c r="G2315" s="3">
        <f ca="1">(TODAY()-E2315)/365</f>
        <v>4.3561643835616435</v>
      </c>
      <c r="H2315" s="3">
        <f ca="1">(TODAY()-F2315)/365</f>
        <v>2.591780821917808</v>
      </c>
      <c r="I2315" t="s">
        <v>10</v>
      </c>
      <c r="J2315">
        <f t="shared" si="36"/>
        <v>43511</v>
      </c>
      <c r="K2315">
        <v>43511</v>
      </c>
      <c r="L2315">
        <f>(F2315-E2315)/365</f>
        <v>1.7643835616438357</v>
      </c>
      <c r="M2315">
        <f ca="1">K2315/H2315</f>
        <v>16788.070824524315</v>
      </c>
      <c r="N2315">
        <f>COUNTIF(K:K,K2315)</f>
        <v>26</v>
      </c>
      <c r="O2315">
        <f ca="1">COUNTIF(M:M,M2315)</f>
        <v>15</v>
      </c>
    </row>
    <row r="2316" spans="1:15" x14ac:dyDescent="0.3">
      <c r="A2316">
        <v>598</v>
      </c>
      <c r="B2316" t="s">
        <v>233</v>
      </c>
      <c r="C2316" t="s">
        <v>234</v>
      </c>
      <c r="D2316" t="s">
        <v>11</v>
      </c>
      <c r="E2316" s="8">
        <v>43164</v>
      </c>
      <c r="F2316" s="8">
        <v>43164</v>
      </c>
      <c r="G2316" s="3">
        <f ca="1">(TODAY()-E2316)/365</f>
        <v>3.2054794520547945</v>
      </c>
      <c r="H2316" s="3">
        <f ca="1">(TODAY()-F2316)/365</f>
        <v>3.2054794520547945</v>
      </c>
      <c r="I2316" t="s">
        <v>10</v>
      </c>
      <c r="J2316">
        <f t="shared" si="36"/>
        <v>43511</v>
      </c>
      <c r="K2316">
        <v>43511</v>
      </c>
      <c r="L2316">
        <f>(F2316-E2316)/365</f>
        <v>0</v>
      </c>
      <c r="M2316">
        <f ca="1">K2316/H2316</f>
        <v>13573.944444444445</v>
      </c>
      <c r="N2316">
        <f>COUNTIF(K:K,K2316)</f>
        <v>26</v>
      </c>
      <c r="O2316">
        <f ca="1">COUNTIF(M:M,M2316)</f>
        <v>1</v>
      </c>
    </row>
    <row r="2317" spans="1:15" x14ac:dyDescent="0.3">
      <c r="A2317">
        <v>589</v>
      </c>
      <c r="B2317" t="s">
        <v>233</v>
      </c>
      <c r="C2317" t="s">
        <v>234</v>
      </c>
      <c r="D2317" t="s">
        <v>11</v>
      </c>
      <c r="E2317" s="8">
        <v>43108</v>
      </c>
      <c r="F2317" s="8">
        <v>43108</v>
      </c>
      <c r="G2317" s="3">
        <f ca="1">(TODAY()-E2317)/365</f>
        <v>3.3589041095890413</v>
      </c>
      <c r="H2317" s="3">
        <f ca="1">(TODAY()-F2317)/365</f>
        <v>3.3589041095890413</v>
      </c>
      <c r="I2317" t="s">
        <v>10</v>
      </c>
      <c r="J2317">
        <f t="shared" si="36"/>
        <v>43511</v>
      </c>
      <c r="K2317">
        <v>43511</v>
      </c>
      <c r="L2317">
        <f>(F2317-E2317)/365</f>
        <v>0</v>
      </c>
      <c r="M2317">
        <f ca="1">K2317/H2317</f>
        <v>12953.92740619902</v>
      </c>
      <c r="N2317">
        <f>COUNTIF(K:K,K2317)</f>
        <v>26</v>
      </c>
      <c r="O2317">
        <f ca="1">COUNTIF(M:M,M2317)</f>
        <v>9</v>
      </c>
    </row>
    <row r="2318" spans="1:15" x14ac:dyDescent="0.3">
      <c r="A2318">
        <v>590</v>
      </c>
      <c r="B2318" t="s">
        <v>233</v>
      </c>
      <c r="C2318" t="s">
        <v>234</v>
      </c>
      <c r="D2318" t="s">
        <v>11</v>
      </c>
      <c r="E2318" s="8">
        <v>43108</v>
      </c>
      <c r="F2318" s="8">
        <v>43108</v>
      </c>
      <c r="G2318" s="3">
        <f ca="1">(TODAY()-E2318)/365</f>
        <v>3.3589041095890413</v>
      </c>
      <c r="H2318" s="3">
        <f ca="1">(TODAY()-F2318)/365</f>
        <v>3.3589041095890413</v>
      </c>
      <c r="I2318" t="s">
        <v>10</v>
      </c>
      <c r="J2318">
        <f t="shared" si="36"/>
        <v>43511</v>
      </c>
      <c r="K2318">
        <v>43511</v>
      </c>
      <c r="L2318">
        <f>(F2318-E2318)/365</f>
        <v>0</v>
      </c>
      <c r="M2318">
        <f ca="1">K2318/H2318</f>
        <v>12953.92740619902</v>
      </c>
      <c r="N2318">
        <f>COUNTIF(K:K,K2318)</f>
        <v>26</v>
      </c>
      <c r="O2318">
        <f ca="1">COUNTIF(M:M,M2318)</f>
        <v>9</v>
      </c>
    </row>
    <row r="2319" spans="1:15" x14ac:dyDescent="0.3">
      <c r="A2319">
        <v>591</v>
      </c>
      <c r="B2319" t="s">
        <v>233</v>
      </c>
      <c r="C2319" t="s">
        <v>234</v>
      </c>
      <c r="D2319" t="s">
        <v>11</v>
      </c>
      <c r="E2319" s="8">
        <v>43108</v>
      </c>
      <c r="F2319" s="8">
        <v>43108</v>
      </c>
      <c r="G2319" s="3">
        <f ca="1">(TODAY()-E2319)/365</f>
        <v>3.3589041095890413</v>
      </c>
      <c r="H2319" s="3">
        <f ca="1">(TODAY()-F2319)/365</f>
        <v>3.3589041095890413</v>
      </c>
      <c r="I2319" t="s">
        <v>10</v>
      </c>
      <c r="J2319">
        <f t="shared" si="36"/>
        <v>43511</v>
      </c>
      <c r="K2319">
        <v>43511</v>
      </c>
      <c r="L2319">
        <f>(F2319-E2319)/365</f>
        <v>0</v>
      </c>
      <c r="M2319">
        <f ca="1">K2319/H2319</f>
        <v>12953.92740619902</v>
      </c>
      <c r="N2319">
        <f>COUNTIF(K:K,K2319)</f>
        <v>26</v>
      </c>
      <c r="O2319">
        <f ca="1">COUNTIF(M:M,M2319)</f>
        <v>9</v>
      </c>
    </row>
    <row r="2320" spans="1:15" x14ac:dyDescent="0.3">
      <c r="A2320">
        <v>592</v>
      </c>
      <c r="B2320" t="s">
        <v>233</v>
      </c>
      <c r="C2320" t="s">
        <v>234</v>
      </c>
      <c r="D2320" t="s">
        <v>11</v>
      </c>
      <c r="E2320" s="8">
        <v>43108</v>
      </c>
      <c r="F2320" s="8">
        <v>43108</v>
      </c>
      <c r="G2320" s="3">
        <f ca="1">(TODAY()-E2320)/365</f>
        <v>3.3589041095890413</v>
      </c>
      <c r="H2320" s="3">
        <f ca="1">(TODAY()-F2320)/365</f>
        <v>3.3589041095890413</v>
      </c>
      <c r="I2320" t="s">
        <v>10</v>
      </c>
      <c r="J2320">
        <f t="shared" si="36"/>
        <v>43511</v>
      </c>
      <c r="K2320">
        <v>43511</v>
      </c>
      <c r="L2320">
        <f>(F2320-E2320)/365</f>
        <v>0</v>
      </c>
      <c r="M2320">
        <f ca="1">K2320/H2320</f>
        <v>12953.92740619902</v>
      </c>
      <c r="N2320">
        <f>COUNTIF(K:K,K2320)</f>
        <v>26</v>
      </c>
      <c r="O2320">
        <f ca="1">COUNTIF(M:M,M2320)</f>
        <v>9</v>
      </c>
    </row>
    <row r="2321" spans="1:15" x14ac:dyDescent="0.3">
      <c r="A2321">
        <v>593</v>
      </c>
      <c r="B2321" t="s">
        <v>233</v>
      </c>
      <c r="C2321" t="s">
        <v>234</v>
      </c>
      <c r="D2321" t="s">
        <v>11</v>
      </c>
      <c r="E2321" s="8">
        <v>43108</v>
      </c>
      <c r="F2321" s="8">
        <v>43108</v>
      </c>
      <c r="G2321" s="3">
        <f ca="1">(TODAY()-E2321)/365</f>
        <v>3.3589041095890413</v>
      </c>
      <c r="H2321" s="3">
        <f ca="1">(TODAY()-F2321)/365</f>
        <v>3.3589041095890413</v>
      </c>
      <c r="I2321" t="s">
        <v>10</v>
      </c>
      <c r="J2321">
        <f t="shared" si="36"/>
        <v>43511</v>
      </c>
      <c r="K2321">
        <v>43511</v>
      </c>
      <c r="L2321">
        <f>(F2321-E2321)/365</f>
        <v>0</v>
      </c>
      <c r="M2321">
        <f ca="1">K2321/H2321</f>
        <v>12953.92740619902</v>
      </c>
      <c r="N2321">
        <f>COUNTIF(K:K,K2321)</f>
        <v>26</v>
      </c>
      <c r="O2321">
        <f ca="1">COUNTIF(M:M,M2321)</f>
        <v>9</v>
      </c>
    </row>
    <row r="2322" spans="1:15" x14ac:dyDescent="0.3">
      <c r="A2322">
        <v>594</v>
      </c>
      <c r="B2322" t="s">
        <v>233</v>
      </c>
      <c r="C2322" t="s">
        <v>234</v>
      </c>
      <c r="D2322" t="s">
        <v>11</v>
      </c>
      <c r="E2322" s="8">
        <v>43108</v>
      </c>
      <c r="F2322" s="8">
        <v>43108</v>
      </c>
      <c r="G2322" s="3">
        <f ca="1">(TODAY()-E2322)/365</f>
        <v>3.3589041095890413</v>
      </c>
      <c r="H2322" s="3">
        <f ca="1">(TODAY()-F2322)/365</f>
        <v>3.3589041095890413</v>
      </c>
      <c r="I2322" t="s">
        <v>10</v>
      </c>
      <c r="J2322">
        <f t="shared" si="36"/>
        <v>43511</v>
      </c>
      <c r="K2322">
        <v>43511</v>
      </c>
      <c r="L2322">
        <f>(F2322-E2322)/365</f>
        <v>0</v>
      </c>
      <c r="M2322">
        <f ca="1">K2322/H2322</f>
        <v>12953.92740619902</v>
      </c>
      <c r="N2322">
        <f>COUNTIF(K:K,K2322)</f>
        <v>26</v>
      </c>
      <c r="O2322">
        <f ca="1">COUNTIF(M:M,M2322)</f>
        <v>9</v>
      </c>
    </row>
    <row r="2323" spans="1:15" x14ac:dyDescent="0.3">
      <c r="A2323">
        <v>595</v>
      </c>
      <c r="B2323" t="s">
        <v>233</v>
      </c>
      <c r="C2323" t="s">
        <v>234</v>
      </c>
      <c r="D2323" t="s">
        <v>11</v>
      </c>
      <c r="E2323" s="8">
        <v>43108</v>
      </c>
      <c r="F2323" s="8">
        <v>43108</v>
      </c>
      <c r="G2323" s="3">
        <f ca="1">(TODAY()-E2323)/365</f>
        <v>3.3589041095890413</v>
      </c>
      <c r="H2323" s="3">
        <f ca="1">(TODAY()-F2323)/365</f>
        <v>3.3589041095890413</v>
      </c>
      <c r="I2323" t="s">
        <v>10</v>
      </c>
      <c r="J2323">
        <f t="shared" si="36"/>
        <v>43511</v>
      </c>
      <c r="K2323">
        <v>43511</v>
      </c>
      <c r="L2323">
        <f>(F2323-E2323)/365</f>
        <v>0</v>
      </c>
      <c r="M2323">
        <f ca="1">K2323/H2323</f>
        <v>12953.92740619902</v>
      </c>
      <c r="N2323">
        <f>COUNTIF(K:K,K2323)</f>
        <v>26</v>
      </c>
      <c r="O2323">
        <f ca="1">COUNTIF(M:M,M2323)</f>
        <v>9</v>
      </c>
    </row>
    <row r="2324" spans="1:15" x14ac:dyDescent="0.3">
      <c r="A2324">
        <v>596</v>
      </c>
      <c r="B2324" t="s">
        <v>233</v>
      </c>
      <c r="C2324" t="s">
        <v>234</v>
      </c>
      <c r="D2324" t="s">
        <v>11</v>
      </c>
      <c r="E2324" s="8">
        <v>43108</v>
      </c>
      <c r="F2324" s="8">
        <v>43108</v>
      </c>
      <c r="G2324" s="3">
        <f ca="1">(TODAY()-E2324)/365</f>
        <v>3.3589041095890413</v>
      </c>
      <c r="H2324" s="3">
        <f ca="1">(TODAY()-F2324)/365</f>
        <v>3.3589041095890413</v>
      </c>
      <c r="I2324" t="s">
        <v>10</v>
      </c>
      <c r="J2324">
        <f t="shared" si="36"/>
        <v>43511</v>
      </c>
      <c r="K2324">
        <v>43511</v>
      </c>
      <c r="L2324">
        <f>(F2324-E2324)/365</f>
        <v>0</v>
      </c>
      <c r="M2324">
        <f ca="1">K2324/H2324</f>
        <v>12953.92740619902</v>
      </c>
      <c r="N2324">
        <f>COUNTIF(K:K,K2324)</f>
        <v>26</v>
      </c>
      <c r="O2324">
        <f ca="1">COUNTIF(M:M,M2324)</f>
        <v>9</v>
      </c>
    </row>
    <row r="2325" spans="1:15" x14ac:dyDescent="0.3">
      <c r="A2325">
        <v>597</v>
      </c>
      <c r="B2325" t="s">
        <v>233</v>
      </c>
      <c r="C2325" t="s">
        <v>234</v>
      </c>
      <c r="D2325" t="s">
        <v>11</v>
      </c>
      <c r="E2325" s="8">
        <v>43108</v>
      </c>
      <c r="F2325" s="8">
        <v>43108</v>
      </c>
      <c r="G2325" s="3">
        <f ca="1">(TODAY()-E2325)/365</f>
        <v>3.3589041095890413</v>
      </c>
      <c r="H2325" s="3">
        <f ca="1">(TODAY()-F2325)/365</f>
        <v>3.3589041095890413</v>
      </c>
      <c r="I2325" t="s">
        <v>10</v>
      </c>
      <c r="J2325">
        <f t="shared" si="36"/>
        <v>43511</v>
      </c>
      <c r="K2325">
        <v>43511</v>
      </c>
      <c r="L2325">
        <f>(F2325-E2325)/365</f>
        <v>0</v>
      </c>
      <c r="M2325">
        <f ca="1">K2325/H2325</f>
        <v>12953.92740619902</v>
      </c>
      <c r="N2325">
        <f>COUNTIF(K:K,K2325)</f>
        <v>26</v>
      </c>
      <c r="O2325">
        <f ca="1">COUNTIF(M:M,M2325)</f>
        <v>9</v>
      </c>
    </row>
    <row r="2326" spans="1:15" x14ac:dyDescent="0.3">
      <c r="A2326">
        <v>2561</v>
      </c>
      <c r="B2326" t="s">
        <v>663</v>
      </c>
      <c r="C2326" t="s">
        <v>636</v>
      </c>
      <c r="D2326" t="s">
        <v>11</v>
      </c>
      <c r="E2326" s="8">
        <v>43269</v>
      </c>
      <c r="F2326" s="8">
        <v>44144</v>
      </c>
      <c r="G2326" s="3">
        <f ca="1">(TODAY()-E2326)/365</f>
        <v>2.9178082191780823</v>
      </c>
      <c r="H2326" s="3">
        <f ca="1">(TODAY()-F2326)/365</f>
        <v>0.52054794520547942</v>
      </c>
      <c r="I2326" t="s">
        <v>10</v>
      </c>
      <c r="J2326">
        <f t="shared" si="36"/>
        <v>43500</v>
      </c>
      <c r="K2326">
        <v>43500</v>
      </c>
      <c r="L2326">
        <f>(F2326-E2326)/365</f>
        <v>2.3972602739726026</v>
      </c>
      <c r="M2326">
        <f ca="1">K2326/H2326</f>
        <v>83565.789473684214</v>
      </c>
      <c r="N2326">
        <f>COUNTIF(K:K,K2326)</f>
        <v>60</v>
      </c>
      <c r="O2326">
        <f ca="1">COUNTIF(M:M,M2326)</f>
        <v>1</v>
      </c>
    </row>
    <row r="2327" spans="1:15" x14ac:dyDescent="0.3">
      <c r="A2327">
        <v>269</v>
      </c>
      <c r="B2327" t="s">
        <v>663</v>
      </c>
      <c r="C2327" t="s">
        <v>636</v>
      </c>
      <c r="D2327" t="s">
        <v>11</v>
      </c>
      <c r="E2327" s="8">
        <v>43962</v>
      </c>
      <c r="F2327" s="8">
        <v>43962</v>
      </c>
      <c r="G2327" s="3">
        <f ca="1">(TODAY()-E2327)/365</f>
        <v>1.0191780821917809</v>
      </c>
      <c r="H2327" s="3">
        <f ca="1">(TODAY()-F2327)/365</f>
        <v>1.0191780821917809</v>
      </c>
      <c r="I2327" t="s">
        <v>10</v>
      </c>
      <c r="J2327">
        <f t="shared" si="36"/>
        <v>43500</v>
      </c>
      <c r="K2327">
        <v>43500</v>
      </c>
      <c r="L2327">
        <f>(F2327-E2327)/365</f>
        <v>0</v>
      </c>
      <c r="M2327">
        <f ca="1">K2327/H2327</f>
        <v>42681.451612903227</v>
      </c>
      <c r="N2327">
        <f>COUNTIF(K:K,K2327)</f>
        <v>60</v>
      </c>
      <c r="O2327">
        <f ca="1">COUNTIF(M:M,M2327)</f>
        <v>5</v>
      </c>
    </row>
    <row r="2328" spans="1:15" x14ac:dyDescent="0.3">
      <c r="A2328">
        <v>270</v>
      </c>
      <c r="B2328" t="s">
        <v>663</v>
      </c>
      <c r="C2328" t="s">
        <v>636</v>
      </c>
      <c r="D2328" t="s">
        <v>11</v>
      </c>
      <c r="E2328" s="8">
        <v>43962</v>
      </c>
      <c r="F2328" s="8">
        <v>43962</v>
      </c>
      <c r="G2328" s="3">
        <f ca="1">(TODAY()-E2328)/365</f>
        <v>1.0191780821917809</v>
      </c>
      <c r="H2328" s="3">
        <f ca="1">(TODAY()-F2328)/365</f>
        <v>1.0191780821917809</v>
      </c>
      <c r="I2328" t="s">
        <v>10</v>
      </c>
      <c r="J2328">
        <f t="shared" si="36"/>
        <v>43500</v>
      </c>
      <c r="K2328">
        <v>43500</v>
      </c>
      <c r="L2328">
        <f>(F2328-E2328)/365</f>
        <v>0</v>
      </c>
      <c r="M2328">
        <f ca="1">K2328/H2328</f>
        <v>42681.451612903227</v>
      </c>
      <c r="N2328">
        <f>COUNTIF(K:K,K2328)</f>
        <v>60</v>
      </c>
      <c r="O2328">
        <f ca="1">COUNTIF(M:M,M2328)</f>
        <v>5</v>
      </c>
    </row>
    <row r="2329" spans="1:15" x14ac:dyDescent="0.3">
      <c r="A2329">
        <v>271</v>
      </c>
      <c r="B2329" t="s">
        <v>663</v>
      </c>
      <c r="C2329" t="s">
        <v>636</v>
      </c>
      <c r="D2329" t="s">
        <v>11</v>
      </c>
      <c r="E2329" s="8">
        <v>43962</v>
      </c>
      <c r="F2329" s="8">
        <v>43962</v>
      </c>
      <c r="G2329" s="3">
        <f ca="1">(TODAY()-E2329)/365</f>
        <v>1.0191780821917809</v>
      </c>
      <c r="H2329" s="3">
        <f ca="1">(TODAY()-F2329)/365</f>
        <v>1.0191780821917809</v>
      </c>
      <c r="I2329" t="s">
        <v>10</v>
      </c>
      <c r="J2329">
        <f t="shared" si="36"/>
        <v>43500</v>
      </c>
      <c r="K2329">
        <v>43500</v>
      </c>
      <c r="L2329">
        <f>(F2329-E2329)/365</f>
        <v>0</v>
      </c>
      <c r="M2329">
        <f ca="1">K2329/H2329</f>
        <v>42681.451612903227</v>
      </c>
      <c r="N2329">
        <f>COUNTIF(K:K,K2329)</f>
        <v>60</v>
      </c>
      <c r="O2329">
        <f ca="1">COUNTIF(M:M,M2329)</f>
        <v>5</v>
      </c>
    </row>
    <row r="2330" spans="1:15" x14ac:dyDescent="0.3">
      <c r="A2330">
        <v>272</v>
      </c>
      <c r="B2330" t="s">
        <v>663</v>
      </c>
      <c r="C2330" t="s">
        <v>636</v>
      </c>
      <c r="D2330" t="s">
        <v>11</v>
      </c>
      <c r="E2330" s="8">
        <v>43962</v>
      </c>
      <c r="F2330" s="8">
        <v>43962</v>
      </c>
      <c r="G2330" s="3">
        <f ca="1">(TODAY()-E2330)/365</f>
        <v>1.0191780821917809</v>
      </c>
      <c r="H2330" s="3">
        <f ca="1">(TODAY()-F2330)/365</f>
        <v>1.0191780821917809</v>
      </c>
      <c r="I2330" t="s">
        <v>10</v>
      </c>
      <c r="J2330">
        <f t="shared" si="36"/>
        <v>43500</v>
      </c>
      <c r="K2330">
        <v>43500</v>
      </c>
      <c r="L2330">
        <f>(F2330-E2330)/365</f>
        <v>0</v>
      </c>
      <c r="M2330">
        <f ca="1">K2330/H2330</f>
        <v>42681.451612903227</v>
      </c>
      <c r="N2330">
        <f>COUNTIF(K:K,K2330)</f>
        <v>60</v>
      </c>
      <c r="O2330">
        <f ca="1">COUNTIF(M:M,M2330)</f>
        <v>5</v>
      </c>
    </row>
    <row r="2331" spans="1:15" x14ac:dyDescent="0.3">
      <c r="A2331">
        <v>273</v>
      </c>
      <c r="B2331" t="s">
        <v>663</v>
      </c>
      <c r="C2331" t="s">
        <v>636</v>
      </c>
      <c r="D2331" t="s">
        <v>11</v>
      </c>
      <c r="E2331" s="8">
        <v>43962</v>
      </c>
      <c r="F2331" s="8">
        <v>43962</v>
      </c>
      <c r="G2331" s="3">
        <f ca="1">(TODAY()-E2331)/365</f>
        <v>1.0191780821917809</v>
      </c>
      <c r="H2331" s="3">
        <f ca="1">(TODAY()-F2331)/365</f>
        <v>1.0191780821917809</v>
      </c>
      <c r="I2331" t="s">
        <v>10</v>
      </c>
      <c r="J2331">
        <f t="shared" si="36"/>
        <v>43500</v>
      </c>
      <c r="K2331">
        <v>43500</v>
      </c>
      <c r="L2331">
        <f>(F2331-E2331)/365</f>
        <v>0</v>
      </c>
      <c r="M2331">
        <f ca="1">K2331/H2331</f>
        <v>42681.451612903227</v>
      </c>
      <c r="N2331">
        <f>COUNTIF(K:K,K2331)</f>
        <v>60</v>
      </c>
      <c r="O2331">
        <f ca="1">COUNTIF(M:M,M2331)</f>
        <v>5</v>
      </c>
    </row>
    <row r="2332" spans="1:15" x14ac:dyDescent="0.3">
      <c r="A2332">
        <v>262</v>
      </c>
      <c r="B2332" t="s">
        <v>663</v>
      </c>
      <c r="C2332" t="s">
        <v>636</v>
      </c>
      <c r="D2332" t="s">
        <v>11</v>
      </c>
      <c r="E2332" s="8">
        <v>43946</v>
      </c>
      <c r="F2332" s="8">
        <v>43946</v>
      </c>
      <c r="G2332" s="3">
        <f ca="1">(TODAY()-E2332)/365</f>
        <v>1.0630136986301371</v>
      </c>
      <c r="H2332" s="3">
        <f ca="1">(TODAY()-F2332)/365</f>
        <v>1.0630136986301371</v>
      </c>
      <c r="I2332" t="s">
        <v>10</v>
      </c>
      <c r="J2332">
        <f t="shared" si="36"/>
        <v>43500</v>
      </c>
      <c r="K2332">
        <v>43500</v>
      </c>
      <c r="L2332">
        <f>(F2332-E2332)/365</f>
        <v>0</v>
      </c>
      <c r="M2332">
        <f ca="1">K2332/H2332</f>
        <v>40921.391752577314</v>
      </c>
      <c r="N2332">
        <f>COUNTIF(K:K,K2332)</f>
        <v>60</v>
      </c>
      <c r="O2332">
        <f ca="1">COUNTIF(M:M,M2332)</f>
        <v>7</v>
      </c>
    </row>
    <row r="2333" spans="1:15" x14ac:dyDescent="0.3">
      <c r="A2333">
        <v>263</v>
      </c>
      <c r="B2333" t="s">
        <v>663</v>
      </c>
      <c r="C2333" t="s">
        <v>636</v>
      </c>
      <c r="D2333" t="s">
        <v>11</v>
      </c>
      <c r="E2333" s="8">
        <v>43946</v>
      </c>
      <c r="F2333" s="8">
        <v>43946</v>
      </c>
      <c r="G2333" s="3">
        <f ca="1">(TODAY()-E2333)/365</f>
        <v>1.0630136986301371</v>
      </c>
      <c r="H2333" s="3">
        <f ca="1">(TODAY()-F2333)/365</f>
        <v>1.0630136986301371</v>
      </c>
      <c r="I2333" t="s">
        <v>10</v>
      </c>
      <c r="J2333">
        <f t="shared" si="36"/>
        <v>43500</v>
      </c>
      <c r="K2333">
        <v>43500</v>
      </c>
      <c r="L2333">
        <f>(F2333-E2333)/365</f>
        <v>0</v>
      </c>
      <c r="M2333">
        <f ca="1">K2333/H2333</f>
        <v>40921.391752577314</v>
      </c>
      <c r="N2333">
        <f>COUNTIF(K:K,K2333)</f>
        <v>60</v>
      </c>
      <c r="O2333">
        <f ca="1">COUNTIF(M:M,M2333)</f>
        <v>7</v>
      </c>
    </row>
    <row r="2334" spans="1:15" x14ac:dyDescent="0.3">
      <c r="A2334">
        <v>264</v>
      </c>
      <c r="B2334" t="s">
        <v>663</v>
      </c>
      <c r="C2334" t="s">
        <v>636</v>
      </c>
      <c r="D2334" t="s">
        <v>11</v>
      </c>
      <c r="E2334" s="8">
        <v>43946</v>
      </c>
      <c r="F2334" s="8">
        <v>43946</v>
      </c>
      <c r="G2334" s="3">
        <f ca="1">(TODAY()-E2334)/365</f>
        <v>1.0630136986301371</v>
      </c>
      <c r="H2334" s="3">
        <f ca="1">(TODAY()-F2334)/365</f>
        <v>1.0630136986301371</v>
      </c>
      <c r="I2334" t="s">
        <v>10</v>
      </c>
      <c r="J2334">
        <f t="shared" si="36"/>
        <v>43500</v>
      </c>
      <c r="K2334">
        <v>43500</v>
      </c>
      <c r="L2334">
        <f>(F2334-E2334)/365</f>
        <v>0</v>
      </c>
      <c r="M2334">
        <f ca="1">K2334/H2334</f>
        <v>40921.391752577314</v>
      </c>
      <c r="N2334">
        <f>COUNTIF(K:K,K2334)</f>
        <v>60</v>
      </c>
      <c r="O2334">
        <f ca="1">COUNTIF(M:M,M2334)</f>
        <v>7</v>
      </c>
    </row>
    <row r="2335" spans="1:15" x14ac:dyDescent="0.3">
      <c r="A2335">
        <v>265</v>
      </c>
      <c r="B2335" t="s">
        <v>663</v>
      </c>
      <c r="C2335" t="s">
        <v>636</v>
      </c>
      <c r="D2335" t="s">
        <v>11</v>
      </c>
      <c r="E2335" s="8">
        <v>43946</v>
      </c>
      <c r="F2335" s="8">
        <v>43946</v>
      </c>
      <c r="G2335" s="3">
        <f ca="1">(TODAY()-E2335)/365</f>
        <v>1.0630136986301371</v>
      </c>
      <c r="H2335" s="3">
        <f ca="1">(TODAY()-F2335)/365</f>
        <v>1.0630136986301371</v>
      </c>
      <c r="I2335" t="s">
        <v>10</v>
      </c>
      <c r="J2335">
        <f t="shared" si="36"/>
        <v>43500</v>
      </c>
      <c r="K2335">
        <v>43500</v>
      </c>
      <c r="L2335">
        <f>(F2335-E2335)/365</f>
        <v>0</v>
      </c>
      <c r="M2335">
        <f ca="1">K2335/H2335</f>
        <v>40921.391752577314</v>
      </c>
      <c r="N2335">
        <f>COUNTIF(K:K,K2335)</f>
        <v>60</v>
      </c>
      <c r="O2335">
        <f ca="1">COUNTIF(M:M,M2335)</f>
        <v>7</v>
      </c>
    </row>
    <row r="2336" spans="1:15" x14ac:dyDescent="0.3">
      <c r="A2336">
        <v>266</v>
      </c>
      <c r="B2336" t="s">
        <v>663</v>
      </c>
      <c r="C2336" t="s">
        <v>636</v>
      </c>
      <c r="D2336" t="s">
        <v>11</v>
      </c>
      <c r="E2336" s="8">
        <v>43946</v>
      </c>
      <c r="F2336" s="8">
        <v>43946</v>
      </c>
      <c r="G2336" s="3">
        <f ca="1">(TODAY()-E2336)/365</f>
        <v>1.0630136986301371</v>
      </c>
      <c r="H2336" s="3">
        <f ca="1">(TODAY()-F2336)/365</f>
        <v>1.0630136986301371</v>
      </c>
      <c r="I2336" t="s">
        <v>10</v>
      </c>
      <c r="J2336">
        <f t="shared" si="36"/>
        <v>43500</v>
      </c>
      <c r="K2336">
        <v>43500</v>
      </c>
      <c r="L2336">
        <f>(F2336-E2336)/365</f>
        <v>0</v>
      </c>
      <c r="M2336">
        <f ca="1">K2336/H2336</f>
        <v>40921.391752577314</v>
      </c>
      <c r="N2336">
        <f>COUNTIF(K:K,K2336)</f>
        <v>60</v>
      </c>
      <c r="O2336">
        <f ca="1">COUNTIF(M:M,M2336)</f>
        <v>7</v>
      </c>
    </row>
    <row r="2337" spans="1:15" x14ac:dyDescent="0.3">
      <c r="A2337">
        <v>267</v>
      </c>
      <c r="B2337" t="s">
        <v>663</v>
      </c>
      <c r="C2337" t="s">
        <v>636</v>
      </c>
      <c r="D2337" t="s">
        <v>11</v>
      </c>
      <c r="E2337" s="8">
        <v>43946</v>
      </c>
      <c r="F2337" s="8">
        <v>43946</v>
      </c>
      <c r="G2337" s="3">
        <f ca="1">(TODAY()-E2337)/365</f>
        <v>1.0630136986301371</v>
      </c>
      <c r="H2337" s="3">
        <f ca="1">(TODAY()-F2337)/365</f>
        <v>1.0630136986301371</v>
      </c>
      <c r="I2337" t="s">
        <v>10</v>
      </c>
      <c r="J2337">
        <f t="shared" si="36"/>
        <v>43500</v>
      </c>
      <c r="K2337">
        <v>43500</v>
      </c>
      <c r="L2337">
        <f>(F2337-E2337)/365</f>
        <v>0</v>
      </c>
      <c r="M2337">
        <f ca="1">K2337/H2337</f>
        <v>40921.391752577314</v>
      </c>
      <c r="N2337">
        <f>COUNTIF(K:K,K2337)</f>
        <v>60</v>
      </c>
      <c r="O2337">
        <f ca="1">COUNTIF(M:M,M2337)</f>
        <v>7</v>
      </c>
    </row>
    <row r="2338" spans="1:15" x14ac:dyDescent="0.3">
      <c r="A2338">
        <v>268</v>
      </c>
      <c r="B2338" t="s">
        <v>663</v>
      </c>
      <c r="C2338" t="s">
        <v>636</v>
      </c>
      <c r="D2338" t="s">
        <v>11</v>
      </c>
      <c r="E2338" s="8">
        <v>43946</v>
      </c>
      <c r="F2338" s="8">
        <v>43946</v>
      </c>
      <c r="G2338" s="3">
        <f ca="1">(TODAY()-E2338)/365</f>
        <v>1.0630136986301371</v>
      </c>
      <c r="H2338" s="3">
        <f ca="1">(TODAY()-F2338)/365</f>
        <v>1.0630136986301371</v>
      </c>
      <c r="I2338" t="s">
        <v>10</v>
      </c>
      <c r="J2338">
        <f t="shared" si="36"/>
        <v>43500</v>
      </c>
      <c r="K2338">
        <v>43500</v>
      </c>
      <c r="L2338">
        <f>(F2338-E2338)/365</f>
        <v>0</v>
      </c>
      <c r="M2338">
        <f ca="1">K2338/H2338</f>
        <v>40921.391752577314</v>
      </c>
      <c r="N2338">
        <f>COUNTIF(K:K,K2338)</f>
        <v>60</v>
      </c>
      <c r="O2338">
        <f ca="1">COUNTIF(M:M,M2338)</f>
        <v>7</v>
      </c>
    </row>
    <row r="2339" spans="1:15" x14ac:dyDescent="0.3">
      <c r="A2339">
        <v>252</v>
      </c>
      <c r="B2339" t="s">
        <v>663</v>
      </c>
      <c r="C2339" t="s">
        <v>636</v>
      </c>
      <c r="D2339" t="s">
        <v>11</v>
      </c>
      <c r="E2339" s="8">
        <v>43750</v>
      </c>
      <c r="F2339" s="8">
        <v>43750</v>
      </c>
      <c r="G2339" s="3">
        <f ca="1">(TODAY()-E2339)/365</f>
        <v>1.6</v>
      </c>
      <c r="H2339" s="3">
        <f ca="1">(TODAY()-F2339)/365</f>
        <v>1.6</v>
      </c>
      <c r="I2339" t="s">
        <v>10</v>
      </c>
      <c r="J2339">
        <f t="shared" si="36"/>
        <v>43500</v>
      </c>
      <c r="K2339">
        <v>43500</v>
      </c>
      <c r="L2339">
        <f>(F2339-E2339)/365</f>
        <v>0</v>
      </c>
      <c r="M2339">
        <f ca="1">K2339/H2339</f>
        <v>27187.5</v>
      </c>
      <c r="N2339">
        <f>COUNTIF(K:K,K2339)</f>
        <v>60</v>
      </c>
      <c r="O2339">
        <f ca="1">COUNTIF(M:M,M2339)</f>
        <v>11</v>
      </c>
    </row>
    <row r="2340" spans="1:15" x14ac:dyDescent="0.3">
      <c r="A2340">
        <v>253</v>
      </c>
      <c r="B2340" t="s">
        <v>663</v>
      </c>
      <c r="C2340" t="s">
        <v>636</v>
      </c>
      <c r="D2340" t="s">
        <v>11</v>
      </c>
      <c r="E2340" s="8">
        <v>43750</v>
      </c>
      <c r="F2340" s="8">
        <v>43750</v>
      </c>
      <c r="G2340" s="3">
        <f ca="1">(TODAY()-E2340)/365</f>
        <v>1.6</v>
      </c>
      <c r="H2340" s="3">
        <f ca="1">(TODAY()-F2340)/365</f>
        <v>1.6</v>
      </c>
      <c r="I2340" t="s">
        <v>10</v>
      </c>
      <c r="J2340">
        <f t="shared" si="36"/>
        <v>43500</v>
      </c>
      <c r="K2340">
        <v>43500</v>
      </c>
      <c r="L2340">
        <f>(F2340-E2340)/365</f>
        <v>0</v>
      </c>
      <c r="M2340">
        <f ca="1">K2340/H2340</f>
        <v>27187.5</v>
      </c>
      <c r="N2340">
        <f>COUNTIF(K:K,K2340)</f>
        <v>60</v>
      </c>
      <c r="O2340">
        <f ca="1">COUNTIF(M:M,M2340)</f>
        <v>11</v>
      </c>
    </row>
    <row r="2341" spans="1:15" x14ac:dyDescent="0.3">
      <c r="A2341">
        <v>254</v>
      </c>
      <c r="B2341" t="s">
        <v>663</v>
      </c>
      <c r="C2341" t="s">
        <v>636</v>
      </c>
      <c r="D2341" t="s">
        <v>11</v>
      </c>
      <c r="E2341" s="8">
        <v>43750</v>
      </c>
      <c r="F2341" s="8">
        <v>43750</v>
      </c>
      <c r="G2341" s="3">
        <f ca="1">(TODAY()-E2341)/365</f>
        <v>1.6</v>
      </c>
      <c r="H2341" s="3">
        <f ca="1">(TODAY()-F2341)/365</f>
        <v>1.6</v>
      </c>
      <c r="I2341" t="s">
        <v>10</v>
      </c>
      <c r="J2341">
        <f t="shared" si="36"/>
        <v>43500</v>
      </c>
      <c r="K2341">
        <v>43500</v>
      </c>
      <c r="L2341">
        <f>(F2341-E2341)/365</f>
        <v>0</v>
      </c>
      <c r="M2341">
        <f ca="1">K2341/H2341</f>
        <v>27187.5</v>
      </c>
      <c r="N2341">
        <f>COUNTIF(K:K,K2341)</f>
        <v>60</v>
      </c>
      <c r="O2341">
        <f ca="1">COUNTIF(M:M,M2341)</f>
        <v>11</v>
      </c>
    </row>
    <row r="2342" spans="1:15" x14ac:dyDescent="0.3">
      <c r="A2342">
        <v>255</v>
      </c>
      <c r="B2342" t="s">
        <v>663</v>
      </c>
      <c r="C2342" t="s">
        <v>636</v>
      </c>
      <c r="D2342" t="s">
        <v>11</v>
      </c>
      <c r="E2342" s="8">
        <v>43750</v>
      </c>
      <c r="F2342" s="8">
        <v>43750</v>
      </c>
      <c r="G2342" s="3">
        <f ca="1">(TODAY()-E2342)/365</f>
        <v>1.6</v>
      </c>
      <c r="H2342" s="3">
        <f ca="1">(TODAY()-F2342)/365</f>
        <v>1.6</v>
      </c>
      <c r="I2342" t="s">
        <v>10</v>
      </c>
      <c r="J2342">
        <f t="shared" si="36"/>
        <v>43500</v>
      </c>
      <c r="K2342">
        <v>43500</v>
      </c>
      <c r="L2342">
        <f>(F2342-E2342)/365</f>
        <v>0</v>
      </c>
      <c r="M2342">
        <f ca="1">K2342/H2342</f>
        <v>27187.5</v>
      </c>
      <c r="N2342">
        <f>COUNTIF(K:K,K2342)</f>
        <v>60</v>
      </c>
      <c r="O2342">
        <f ca="1">COUNTIF(M:M,M2342)</f>
        <v>11</v>
      </c>
    </row>
    <row r="2343" spans="1:15" x14ac:dyDescent="0.3">
      <c r="A2343">
        <v>256</v>
      </c>
      <c r="B2343" t="s">
        <v>663</v>
      </c>
      <c r="C2343" t="s">
        <v>636</v>
      </c>
      <c r="D2343" t="s">
        <v>11</v>
      </c>
      <c r="E2343" s="8">
        <v>43750</v>
      </c>
      <c r="F2343" s="8">
        <v>43750</v>
      </c>
      <c r="G2343" s="3">
        <f ca="1">(TODAY()-E2343)/365</f>
        <v>1.6</v>
      </c>
      <c r="H2343" s="3">
        <f ca="1">(TODAY()-F2343)/365</f>
        <v>1.6</v>
      </c>
      <c r="I2343" t="s">
        <v>10</v>
      </c>
      <c r="J2343">
        <f t="shared" si="36"/>
        <v>43500</v>
      </c>
      <c r="K2343">
        <v>43500</v>
      </c>
      <c r="L2343">
        <f>(F2343-E2343)/365</f>
        <v>0</v>
      </c>
      <c r="M2343">
        <f ca="1">K2343/H2343</f>
        <v>27187.5</v>
      </c>
      <c r="N2343">
        <f>COUNTIF(K:K,K2343)</f>
        <v>60</v>
      </c>
      <c r="O2343">
        <f ca="1">COUNTIF(M:M,M2343)</f>
        <v>11</v>
      </c>
    </row>
    <row r="2344" spans="1:15" x14ac:dyDescent="0.3">
      <c r="A2344">
        <v>257</v>
      </c>
      <c r="B2344" t="s">
        <v>663</v>
      </c>
      <c r="C2344" t="s">
        <v>636</v>
      </c>
      <c r="D2344" t="s">
        <v>11</v>
      </c>
      <c r="E2344" s="8">
        <v>43750</v>
      </c>
      <c r="F2344" s="8">
        <v>43750</v>
      </c>
      <c r="G2344" s="3">
        <f ca="1">(TODAY()-E2344)/365</f>
        <v>1.6</v>
      </c>
      <c r="H2344" s="3">
        <f ca="1">(TODAY()-F2344)/365</f>
        <v>1.6</v>
      </c>
      <c r="I2344" t="s">
        <v>10</v>
      </c>
      <c r="J2344">
        <f t="shared" si="36"/>
        <v>43500</v>
      </c>
      <c r="K2344">
        <v>43500</v>
      </c>
      <c r="L2344">
        <f>(F2344-E2344)/365</f>
        <v>0</v>
      </c>
      <c r="M2344">
        <f ca="1">K2344/H2344</f>
        <v>27187.5</v>
      </c>
      <c r="N2344">
        <f>COUNTIF(K:K,K2344)</f>
        <v>60</v>
      </c>
      <c r="O2344">
        <f ca="1">COUNTIF(M:M,M2344)</f>
        <v>11</v>
      </c>
    </row>
    <row r="2345" spans="1:15" x14ac:dyDescent="0.3">
      <c r="A2345">
        <v>258</v>
      </c>
      <c r="B2345" t="s">
        <v>663</v>
      </c>
      <c r="C2345" t="s">
        <v>636</v>
      </c>
      <c r="D2345" t="s">
        <v>11</v>
      </c>
      <c r="E2345" s="8">
        <v>43750</v>
      </c>
      <c r="F2345" s="8">
        <v>43750</v>
      </c>
      <c r="G2345" s="3">
        <f ca="1">(TODAY()-E2345)/365</f>
        <v>1.6</v>
      </c>
      <c r="H2345" s="3">
        <f ca="1">(TODAY()-F2345)/365</f>
        <v>1.6</v>
      </c>
      <c r="I2345" t="s">
        <v>10</v>
      </c>
      <c r="J2345">
        <f t="shared" si="36"/>
        <v>43500</v>
      </c>
      <c r="K2345">
        <v>43500</v>
      </c>
      <c r="L2345">
        <f>(F2345-E2345)/365</f>
        <v>0</v>
      </c>
      <c r="M2345">
        <f ca="1">K2345/H2345</f>
        <v>27187.5</v>
      </c>
      <c r="N2345">
        <f>COUNTIF(K:K,K2345)</f>
        <v>60</v>
      </c>
      <c r="O2345">
        <f ca="1">COUNTIF(M:M,M2345)</f>
        <v>11</v>
      </c>
    </row>
    <row r="2346" spans="1:15" x14ac:dyDescent="0.3">
      <c r="A2346">
        <v>259</v>
      </c>
      <c r="B2346" t="s">
        <v>663</v>
      </c>
      <c r="C2346" t="s">
        <v>636</v>
      </c>
      <c r="D2346" t="s">
        <v>11</v>
      </c>
      <c r="E2346" s="8">
        <v>43750</v>
      </c>
      <c r="F2346" s="8">
        <v>43750</v>
      </c>
      <c r="G2346" s="3">
        <f ca="1">(TODAY()-E2346)/365</f>
        <v>1.6</v>
      </c>
      <c r="H2346" s="3">
        <f ca="1">(TODAY()-F2346)/365</f>
        <v>1.6</v>
      </c>
      <c r="I2346" t="s">
        <v>10</v>
      </c>
      <c r="J2346">
        <f t="shared" si="36"/>
        <v>43500</v>
      </c>
      <c r="K2346">
        <v>43500</v>
      </c>
      <c r="L2346">
        <f>(F2346-E2346)/365</f>
        <v>0</v>
      </c>
      <c r="M2346">
        <f ca="1">K2346/H2346</f>
        <v>27187.5</v>
      </c>
      <c r="N2346">
        <f>COUNTIF(K:K,K2346)</f>
        <v>60</v>
      </c>
      <c r="O2346">
        <f ca="1">COUNTIF(M:M,M2346)</f>
        <v>11</v>
      </c>
    </row>
    <row r="2347" spans="1:15" x14ac:dyDescent="0.3">
      <c r="A2347">
        <v>260</v>
      </c>
      <c r="B2347" t="s">
        <v>663</v>
      </c>
      <c r="C2347" t="s">
        <v>636</v>
      </c>
      <c r="D2347" t="s">
        <v>11</v>
      </c>
      <c r="E2347" s="8">
        <v>43750</v>
      </c>
      <c r="F2347" s="8">
        <v>43750</v>
      </c>
      <c r="G2347" s="3">
        <f ca="1">(TODAY()-E2347)/365</f>
        <v>1.6</v>
      </c>
      <c r="H2347" s="3">
        <f ca="1">(TODAY()-F2347)/365</f>
        <v>1.6</v>
      </c>
      <c r="I2347" t="s">
        <v>10</v>
      </c>
      <c r="J2347">
        <f t="shared" si="36"/>
        <v>43500</v>
      </c>
      <c r="K2347">
        <v>43500</v>
      </c>
      <c r="L2347">
        <f>(F2347-E2347)/365</f>
        <v>0</v>
      </c>
      <c r="M2347">
        <f ca="1">K2347/H2347</f>
        <v>27187.5</v>
      </c>
      <c r="N2347">
        <f>COUNTIF(K:K,K2347)</f>
        <v>60</v>
      </c>
      <c r="O2347">
        <f ca="1">COUNTIF(M:M,M2347)</f>
        <v>11</v>
      </c>
    </row>
    <row r="2348" spans="1:15" x14ac:dyDescent="0.3">
      <c r="A2348">
        <v>261</v>
      </c>
      <c r="B2348" t="s">
        <v>663</v>
      </c>
      <c r="C2348" t="s">
        <v>636</v>
      </c>
      <c r="D2348" t="s">
        <v>11</v>
      </c>
      <c r="E2348" s="8">
        <v>43750</v>
      </c>
      <c r="F2348" s="8">
        <v>43750</v>
      </c>
      <c r="G2348" s="3">
        <f ca="1">(TODAY()-E2348)/365</f>
        <v>1.6</v>
      </c>
      <c r="H2348" s="3">
        <f ca="1">(TODAY()-F2348)/365</f>
        <v>1.6</v>
      </c>
      <c r="I2348" t="s">
        <v>10</v>
      </c>
      <c r="J2348">
        <f t="shared" si="36"/>
        <v>43500</v>
      </c>
      <c r="K2348">
        <v>43500</v>
      </c>
      <c r="L2348">
        <f>(F2348-E2348)/365</f>
        <v>0</v>
      </c>
      <c r="M2348">
        <f ca="1">K2348/H2348</f>
        <v>27187.5</v>
      </c>
      <c r="N2348">
        <f>COUNTIF(K:K,K2348)</f>
        <v>60</v>
      </c>
      <c r="O2348">
        <f ca="1">COUNTIF(M:M,M2348)</f>
        <v>11</v>
      </c>
    </row>
    <row r="2349" spans="1:15" x14ac:dyDescent="0.3">
      <c r="A2349">
        <v>2279</v>
      </c>
      <c r="B2349" t="s">
        <v>663</v>
      </c>
      <c r="C2349" t="s">
        <v>636</v>
      </c>
      <c r="D2349" t="s">
        <v>11</v>
      </c>
      <c r="E2349" s="8">
        <v>43472</v>
      </c>
      <c r="F2349" s="8">
        <v>43750</v>
      </c>
      <c r="G2349" s="3">
        <f ca="1">(TODAY()-E2349)/365</f>
        <v>2.3616438356164382</v>
      </c>
      <c r="H2349" s="3">
        <f ca="1">(TODAY()-F2349)/365</f>
        <v>1.6</v>
      </c>
      <c r="I2349" t="s">
        <v>10</v>
      </c>
      <c r="J2349">
        <f t="shared" si="36"/>
        <v>43500</v>
      </c>
      <c r="K2349">
        <v>43500</v>
      </c>
      <c r="L2349">
        <f>(F2349-E2349)/365</f>
        <v>0.76164383561643834</v>
      </c>
      <c r="M2349">
        <f ca="1">K2349/H2349</f>
        <v>27187.5</v>
      </c>
      <c r="N2349">
        <f>COUNTIF(K:K,K2349)</f>
        <v>60</v>
      </c>
      <c r="O2349">
        <f ca="1">COUNTIF(M:M,M2349)</f>
        <v>11</v>
      </c>
    </row>
    <row r="2350" spans="1:15" x14ac:dyDescent="0.3">
      <c r="A2350">
        <v>240</v>
      </c>
      <c r="B2350" t="s">
        <v>663</v>
      </c>
      <c r="C2350" t="s">
        <v>636</v>
      </c>
      <c r="D2350" t="s">
        <v>11</v>
      </c>
      <c r="E2350" s="8">
        <v>43680</v>
      </c>
      <c r="F2350" s="8">
        <v>43680</v>
      </c>
      <c r="G2350" s="3">
        <f ca="1">(TODAY()-E2350)/365</f>
        <v>1.7917808219178082</v>
      </c>
      <c r="H2350" s="3">
        <f ca="1">(TODAY()-F2350)/365</f>
        <v>1.7917808219178082</v>
      </c>
      <c r="I2350" t="s">
        <v>10</v>
      </c>
      <c r="J2350">
        <f t="shared" si="36"/>
        <v>43500</v>
      </c>
      <c r="K2350">
        <v>43500</v>
      </c>
      <c r="L2350">
        <f>(F2350-E2350)/365</f>
        <v>0</v>
      </c>
      <c r="M2350">
        <f ca="1">K2350/H2350</f>
        <v>24277.522935779816</v>
      </c>
      <c r="N2350">
        <f>COUNTIF(K:K,K2350)</f>
        <v>60</v>
      </c>
      <c r="O2350">
        <f ca="1">COUNTIF(M:M,M2350)</f>
        <v>12</v>
      </c>
    </row>
    <row r="2351" spans="1:15" x14ac:dyDescent="0.3">
      <c r="A2351">
        <v>241</v>
      </c>
      <c r="B2351" t="s">
        <v>663</v>
      </c>
      <c r="C2351" t="s">
        <v>636</v>
      </c>
      <c r="D2351" t="s">
        <v>11</v>
      </c>
      <c r="E2351" s="8">
        <v>43680</v>
      </c>
      <c r="F2351" s="8">
        <v>43680</v>
      </c>
      <c r="G2351" s="3">
        <f ca="1">(TODAY()-E2351)/365</f>
        <v>1.7917808219178082</v>
      </c>
      <c r="H2351" s="3">
        <f ca="1">(TODAY()-F2351)/365</f>
        <v>1.7917808219178082</v>
      </c>
      <c r="I2351" t="s">
        <v>10</v>
      </c>
      <c r="J2351">
        <f t="shared" si="36"/>
        <v>43500</v>
      </c>
      <c r="K2351">
        <v>43500</v>
      </c>
      <c r="L2351">
        <f>(F2351-E2351)/365</f>
        <v>0</v>
      </c>
      <c r="M2351">
        <f ca="1">K2351/H2351</f>
        <v>24277.522935779816</v>
      </c>
      <c r="N2351">
        <f>COUNTIF(K:K,K2351)</f>
        <v>60</v>
      </c>
      <c r="O2351">
        <f ca="1">COUNTIF(M:M,M2351)</f>
        <v>12</v>
      </c>
    </row>
    <row r="2352" spans="1:15" x14ac:dyDescent="0.3">
      <c r="A2352">
        <v>242</v>
      </c>
      <c r="B2352" t="s">
        <v>663</v>
      </c>
      <c r="C2352" t="s">
        <v>636</v>
      </c>
      <c r="D2352" t="s">
        <v>11</v>
      </c>
      <c r="E2352" s="8">
        <v>43680</v>
      </c>
      <c r="F2352" s="8">
        <v>43680</v>
      </c>
      <c r="G2352" s="3">
        <f ca="1">(TODAY()-E2352)/365</f>
        <v>1.7917808219178082</v>
      </c>
      <c r="H2352" s="3">
        <f ca="1">(TODAY()-F2352)/365</f>
        <v>1.7917808219178082</v>
      </c>
      <c r="I2352" t="s">
        <v>10</v>
      </c>
      <c r="J2352">
        <f t="shared" si="36"/>
        <v>43500</v>
      </c>
      <c r="K2352">
        <v>43500</v>
      </c>
      <c r="L2352">
        <f>(F2352-E2352)/365</f>
        <v>0</v>
      </c>
      <c r="M2352">
        <f ca="1">K2352/H2352</f>
        <v>24277.522935779816</v>
      </c>
      <c r="N2352">
        <f>COUNTIF(K:K,K2352)</f>
        <v>60</v>
      </c>
      <c r="O2352">
        <f ca="1">COUNTIF(M:M,M2352)</f>
        <v>12</v>
      </c>
    </row>
    <row r="2353" spans="1:15" x14ac:dyDescent="0.3">
      <c r="A2353">
        <v>243</v>
      </c>
      <c r="B2353" t="s">
        <v>663</v>
      </c>
      <c r="C2353" t="s">
        <v>636</v>
      </c>
      <c r="D2353" t="s">
        <v>11</v>
      </c>
      <c r="E2353" s="8">
        <v>43680</v>
      </c>
      <c r="F2353" s="8">
        <v>43680</v>
      </c>
      <c r="G2353" s="3">
        <f ca="1">(TODAY()-E2353)/365</f>
        <v>1.7917808219178082</v>
      </c>
      <c r="H2353" s="3">
        <f ca="1">(TODAY()-F2353)/365</f>
        <v>1.7917808219178082</v>
      </c>
      <c r="I2353" t="s">
        <v>10</v>
      </c>
      <c r="J2353">
        <f t="shared" si="36"/>
        <v>43500</v>
      </c>
      <c r="K2353">
        <v>43500</v>
      </c>
      <c r="L2353">
        <f>(F2353-E2353)/365</f>
        <v>0</v>
      </c>
      <c r="M2353">
        <f ca="1">K2353/H2353</f>
        <v>24277.522935779816</v>
      </c>
      <c r="N2353">
        <f>COUNTIF(K:K,K2353)</f>
        <v>60</v>
      </c>
      <c r="O2353">
        <f ca="1">COUNTIF(M:M,M2353)</f>
        <v>12</v>
      </c>
    </row>
    <row r="2354" spans="1:15" x14ac:dyDescent="0.3">
      <c r="A2354">
        <v>244</v>
      </c>
      <c r="B2354" t="s">
        <v>663</v>
      </c>
      <c r="C2354" t="s">
        <v>636</v>
      </c>
      <c r="D2354" t="s">
        <v>11</v>
      </c>
      <c r="E2354" s="8">
        <v>43680</v>
      </c>
      <c r="F2354" s="8">
        <v>43680</v>
      </c>
      <c r="G2354" s="3">
        <f ca="1">(TODAY()-E2354)/365</f>
        <v>1.7917808219178082</v>
      </c>
      <c r="H2354" s="3">
        <f ca="1">(TODAY()-F2354)/365</f>
        <v>1.7917808219178082</v>
      </c>
      <c r="I2354" t="s">
        <v>10</v>
      </c>
      <c r="J2354">
        <f t="shared" si="36"/>
        <v>43500</v>
      </c>
      <c r="K2354">
        <v>43500</v>
      </c>
      <c r="L2354">
        <f>(F2354-E2354)/365</f>
        <v>0</v>
      </c>
      <c r="M2354">
        <f ca="1">K2354/H2354</f>
        <v>24277.522935779816</v>
      </c>
      <c r="N2354">
        <f>COUNTIF(K:K,K2354)</f>
        <v>60</v>
      </c>
      <c r="O2354">
        <f ca="1">COUNTIF(M:M,M2354)</f>
        <v>12</v>
      </c>
    </row>
    <row r="2355" spans="1:15" x14ac:dyDescent="0.3">
      <c r="A2355">
        <v>245</v>
      </c>
      <c r="B2355" t="s">
        <v>663</v>
      </c>
      <c r="C2355" t="s">
        <v>636</v>
      </c>
      <c r="D2355" t="s">
        <v>11</v>
      </c>
      <c r="E2355" s="8">
        <v>43680</v>
      </c>
      <c r="F2355" s="8">
        <v>43680</v>
      </c>
      <c r="G2355" s="3">
        <f ca="1">(TODAY()-E2355)/365</f>
        <v>1.7917808219178082</v>
      </c>
      <c r="H2355" s="3">
        <f ca="1">(TODAY()-F2355)/365</f>
        <v>1.7917808219178082</v>
      </c>
      <c r="I2355" t="s">
        <v>10</v>
      </c>
      <c r="J2355">
        <f t="shared" si="36"/>
        <v>43500</v>
      </c>
      <c r="K2355">
        <v>43500</v>
      </c>
      <c r="L2355">
        <f>(F2355-E2355)/365</f>
        <v>0</v>
      </c>
      <c r="M2355">
        <f ca="1">K2355/H2355</f>
        <v>24277.522935779816</v>
      </c>
      <c r="N2355">
        <f>COUNTIF(K:K,K2355)</f>
        <v>60</v>
      </c>
      <c r="O2355">
        <f ca="1">COUNTIF(M:M,M2355)</f>
        <v>12</v>
      </c>
    </row>
    <row r="2356" spans="1:15" x14ac:dyDescent="0.3">
      <c r="A2356">
        <v>246</v>
      </c>
      <c r="B2356" t="s">
        <v>663</v>
      </c>
      <c r="C2356" t="s">
        <v>636</v>
      </c>
      <c r="D2356" t="s">
        <v>11</v>
      </c>
      <c r="E2356" s="8">
        <v>43680</v>
      </c>
      <c r="F2356" s="8">
        <v>43680</v>
      </c>
      <c r="G2356" s="3">
        <f ca="1">(TODAY()-E2356)/365</f>
        <v>1.7917808219178082</v>
      </c>
      <c r="H2356" s="3">
        <f ca="1">(TODAY()-F2356)/365</f>
        <v>1.7917808219178082</v>
      </c>
      <c r="I2356" t="s">
        <v>10</v>
      </c>
      <c r="J2356">
        <f t="shared" si="36"/>
        <v>43500</v>
      </c>
      <c r="K2356">
        <v>43500</v>
      </c>
      <c r="L2356">
        <f>(F2356-E2356)/365</f>
        <v>0</v>
      </c>
      <c r="M2356">
        <f ca="1">K2356/H2356</f>
        <v>24277.522935779816</v>
      </c>
      <c r="N2356">
        <f>COUNTIF(K:K,K2356)</f>
        <v>60</v>
      </c>
      <c r="O2356">
        <f ca="1">COUNTIF(M:M,M2356)</f>
        <v>12</v>
      </c>
    </row>
    <row r="2357" spans="1:15" x14ac:dyDescent="0.3">
      <c r="A2357">
        <v>247</v>
      </c>
      <c r="B2357" t="s">
        <v>663</v>
      </c>
      <c r="C2357" t="s">
        <v>636</v>
      </c>
      <c r="D2357" t="s">
        <v>11</v>
      </c>
      <c r="E2357" s="8">
        <v>43680</v>
      </c>
      <c r="F2357" s="8">
        <v>43680</v>
      </c>
      <c r="G2357" s="3">
        <f ca="1">(TODAY()-E2357)/365</f>
        <v>1.7917808219178082</v>
      </c>
      <c r="H2357" s="3">
        <f ca="1">(TODAY()-F2357)/365</f>
        <v>1.7917808219178082</v>
      </c>
      <c r="I2357" t="s">
        <v>10</v>
      </c>
      <c r="J2357">
        <f t="shared" si="36"/>
        <v>43500</v>
      </c>
      <c r="K2357">
        <v>43500</v>
      </c>
      <c r="L2357">
        <f>(F2357-E2357)/365</f>
        <v>0</v>
      </c>
      <c r="M2357">
        <f ca="1">K2357/H2357</f>
        <v>24277.522935779816</v>
      </c>
      <c r="N2357">
        <f>COUNTIF(K:K,K2357)</f>
        <v>60</v>
      </c>
      <c r="O2357">
        <f ca="1">COUNTIF(M:M,M2357)</f>
        <v>12</v>
      </c>
    </row>
    <row r="2358" spans="1:15" x14ac:dyDescent="0.3">
      <c r="A2358">
        <v>248</v>
      </c>
      <c r="B2358" t="s">
        <v>663</v>
      </c>
      <c r="C2358" t="s">
        <v>636</v>
      </c>
      <c r="D2358" t="s">
        <v>11</v>
      </c>
      <c r="E2358" s="8">
        <v>43680</v>
      </c>
      <c r="F2358" s="8">
        <v>43680</v>
      </c>
      <c r="G2358" s="3">
        <f ca="1">(TODAY()-E2358)/365</f>
        <v>1.7917808219178082</v>
      </c>
      <c r="H2358" s="3">
        <f ca="1">(TODAY()-F2358)/365</f>
        <v>1.7917808219178082</v>
      </c>
      <c r="I2358" t="s">
        <v>10</v>
      </c>
      <c r="J2358">
        <f t="shared" si="36"/>
        <v>43500</v>
      </c>
      <c r="K2358">
        <v>43500</v>
      </c>
      <c r="L2358">
        <f>(F2358-E2358)/365</f>
        <v>0</v>
      </c>
      <c r="M2358">
        <f ca="1">K2358/H2358</f>
        <v>24277.522935779816</v>
      </c>
      <c r="N2358">
        <f>COUNTIF(K:K,K2358)</f>
        <v>60</v>
      </c>
      <c r="O2358">
        <f ca="1">COUNTIF(M:M,M2358)</f>
        <v>12</v>
      </c>
    </row>
    <row r="2359" spans="1:15" x14ac:dyDescent="0.3">
      <c r="A2359">
        <v>249</v>
      </c>
      <c r="B2359" t="s">
        <v>663</v>
      </c>
      <c r="C2359" t="s">
        <v>636</v>
      </c>
      <c r="D2359" t="s">
        <v>11</v>
      </c>
      <c r="E2359" s="8">
        <v>43680</v>
      </c>
      <c r="F2359" s="8">
        <v>43680</v>
      </c>
      <c r="G2359" s="3">
        <f ca="1">(TODAY()-E2359)/365</f>
        <v>1.7917808219178082</v>
      </c>
      <c r="H2359" s="3">
        <f ca="1">(TODAY()-F2359)/365</f>
        <v>1.7917808219178082</v>
      </c>
      <c r="I2359" t="s">
        <v>10</v>
      </c>
      <c r="J2359">
        <f t="shared" si="36"/>
        <v>43500</v>
      </c>
      <c r="K2359">
        <v>43500</v>
      </c>
      <c r="L2359">
        <f>(F2359-E2359)/365</f>
        <v>0</v>
      </c>
      <c r="M2359">
        <f ca="1">K2359/H2359</f>
        <v>24277.522935779816</v>
      </c>
      <c r="N2359">
        <f>COUNTIF(K:K,K2359)</f>
        <v>60</v>
      </c>
      <c r="O2359">
        <f ca="1">COUNTIF(M:M,M2359)</f>
        <v>12</v>
      </c>
    </row>
    <row r="2360" spans="1:15" x14ac:dyDescent="0.3">
      <c r="A2360">
        <v>250</v>
      </c>
      <c r="B2360" t="s">
        <v>663</v>
      </c>
      <c r="C2360" t="s">
        <v>636</v>
      </c>
      <c r="D2360" t="s">
        <v>11</v>
      </c>
      <c r="E2360" s="8">
        <v>43680</v>
      </c>
      <c r="F2360" s="8">
        <v>43680</v>
      </c>
      <c r="G2360" s="3">
        <f ca="1">(TODAY()-E2360)/365</f>
        <v>1.7917808219178082</v>
      </c>
      <c r="H2360" s="3">
        <f ca="1">(TODAY()-F2360)/365</f>
        <v>1.7917808219178082</v>
      </c>
      <c r="I2360" t="s">
        <v>10</v>
      </c>
      <c r="J2360">
        <f t="shared" si="36"/>
        <v>43500</v>
      </c>
      <c r="K2360">
        <v>43500</v>
      </c>
      <c r="L2360">
        <f>(F2360-E2360)/365</f>
        <v>0</v>
      </c>
      <c r="M2360">
        <f ca="1">K2360/H2360</f>
        <v>24277.522935779816</v>
      </c>
      <c r="N2360">
        <f>COUNTIF(K:K,K2360)</f>
        <v>60</v>
      </c>
      <c r="O2360">
        <f ca="1">COUNTIF(M:M,M2360)</f>
        <v>12</v>
      </c>
    </row>
    <row r="2361" spans="1:15" x14ac:dyDescent="0.3">
      <c r="A2361">
        <v>251</v>
      </c>
      <c r="B2361" t="s">
        <v>663</v>
      </c>
      <c r="C2361" t="s">
        <v>636</v>
      </c>
      <c r="D2361" t="s">
        <v>11</v>
      </c>
      <c r="E2361" s="8">
        <v>43680</v>
      </c>
      <c r="F2361" s="8">
        <v>43680</v>
      </c>
      <c r="G2361" s="3">
        <f ca="1">(TODAY()-E2361)/365</f>
        <v>1.7917808219178082</v>
      </c>
      <c r="H2361" s="3">
        <f ca="1">(TODAY()-F2361)/365</f>
        <v>1.7917808219178082</v>
      </c>
      <c r="I2361" t="s">
        <v>10</v>
      </c>
      <c r="J2361">
        <f t="shared" si="36"/>
        <v>43500</v>
      </c>
      <c r="K2361">
        <v>43500</v>
      </c>
      <c r="L2361">
        <f>(F2361-E2361)/365</f>
        <v>0</v>
      </c>
      <c r="M2361">
        <f ca="1">K2361/H2361</f>
        <v>24277.522935779816</v>
      </c>
      <c r="N2361">
        <f>COUNTIF(K:K,K2361)</f>
        <v>60</v>
      </c>
      <c r="O2361">
        <f ca="1">COUNTIF(M:M,M2361)</f>
        <v>12</v>
      </c>
    </row>
    <row r="2362" spans="1:15" x14ac:dyDescent="0.3">
      <c r="A2362">
        <v>235</v>
      </c>
      <c r="B2362" t="s">
        <v>663</v>
      </c>
      <c r="C2362" t="s">
        <v>636</v>
      </c>
      <c r="D2362" t="s">
        <v>11</v>
      </c>
      <c r="E2362" s="8">
        <v>43568</v>
      </c>
      <c r="F2362" s="8">
        <v>43568</v>
      </c>
      <c r="G2362" s="3">
        <f ca="1">(TODAY()-E2362)/365</f>
        <v>2.0986301369863014</v>
      </c>
      <c r="H2362" s="3">
        <f ca="1">(TODAY()-F2362)/365</f>
        <v>2.0986301369863014</v>
      </c>
      <c r="I2362" t="s">
        <v>10</v>
      </c>
      <c r="J2362">
        <f t="shared" si="36"/>
        <v>43500</v>
      </c>
      <c r="K2362">
        <v>43500</v>
      </c>
      <c r="L2362">
        <f>(F2362-E2362)/365</f>
        <v>0</v>
      </c>
      <c r="M2362">
        <f ca="1">K2362/H2362</f>
        <v>20727.806788511749</v>
      </c>
      <c r="N2362">
        <f>COUNTIF(K:K,K2362)</f>
        <v>60</v>
      </c>
      <c r="O2362">
        <f ca="1">COUNTIF(M:M,M2362)</f>
        <v>5</v>
      </c>
    </row>
    <row r="2363" spans="1:15" x14ac:dyDescent="0.3">
      <c r="A2363">
        <v>236</v>
      </c>
      <c r="B2363" t="s">
        <v>663</v>
      </c>
      <c r="C2363" t="s">
        <v>636</v>
      </c>
      <c r="D2363" t="s">
        <v>11</v>
      </c>
      <c r="E2363" s="8">
        <v>43568</v>
      </c>
      <c r="F2363" s="8">
        <v>43568</v>
      </c>
      <c r="G2363" s="3">
        <f ca="1">(TODAY()-E2363)/365</f>
        <v>2.0986301369863014</v>
      </c>
      <c r="H2363" s="3">
        <f ca="1">(TODAY()-F2363)/365</f>
        <v>2.0986301369863014</v>
      </c>
      <c r="I2363" t="s">
        <v>10</v>
      </c>
      <c r="J2363">
        <f t="shared" si="36"/>
        <v>43500</v>
      </c>
      <c r="K2363">
        <v>43500</v>
      </c>
      <c r="L2363">
        <f>(F2363-E2363)/365</f>
        <v>0</v>
      </c>
      <c r="M2363">
        <f ca="1">K2363/H2363</f>
        <v>20727.806788511749</v>
      </c>
      <c r="N2363">
        <f>COUNTIF(K:K,K2363)</f>
        <v>60</v>
      </c>
      <c r="O2363">
        <f ca="1">COUNTIF(M:M,M2363)</f>
        <v>5</v>
      </c>
    </row>
    <row r="2364" spans="1:15" x14ac:dyDescent="0.3">
      <c r="A2364">
        <v>237</v>
      </c>
      <c r="B2364" t="s">
        <v>663</v>
      </c>
      <c r="C2364" t="s">
        <v>636</v>
      </c>
      <c r="D2364" t="s">
        <v>11</v>
      </c>
      <c r="E2364" s="8">
        <v>43568</v>
      </c>
      <c r="F2364" s="8">
        <v>43568</v>
      </c>
      <c r="G2364" s="3">
        <f ca="1">(TODAY()-E2364)/365</f>
        <v>2.0986301369863014</v>
      </c>
      <c r="H2364" s="3">
        <f ca="1">(TODAY()-F2364)/365</f>
        <v>2.0986301369863014</v>
      </c>
      <c r="I2364" t="s">
        <v>10</v>
      </c>
      <c r="J2364">
        <f t="shared" si="36"/>
        <v>43500</v>
      </c>
      <c r="K2364">
        <v>43500</v>
      </c>
      <c r="L2364">
        <f>(F2364-E2364)/365</f>
        <v>0</v>
      </c>
      <c r="M2364">
        <f ca="1">K2364/H2364</f>
        <v>20727.806788511749</v>
      </c>
      <c r="N2364">
        <f>COUNTIF(K:K,K2364)</f>
        <v>60</v>
      </c>
      <c r="O2364">
        <f ca="1">COUNTIF(M:M,M2364)</f>
        <v>5</v>
      </c>
    </row>
    <row r="2365" spans="1:15" x14ac:dyDescent="0.3">
      <c r="A2365">
        <v>238</v>
      </c>
      <c r="B2365" t="s">
        <v>663</v>
      </c>
      <c r="C2365" t="s">
        <v>636</v>
      </c>
      <c r="D2365" t="s">
        <v>11</v>
      </c>
      <c r="E2365" s="8">
        <v>43568</v>
      </c>
      <c r="F2365" s="8">
        <v>43568</v>
      </c>
      <c r="G2365" s="3">
        <f ca="1">(TODAY()-E2365)/365</f>
        <v>2.0986301369863014</v>
      </c>
      <c r="H2365" s="3">
        <f ca="1">(TODAY()-F2365)/365</f>
        <v>2.0986301369863014</v>
      </c>
      <c r="I2365" t="s">
        <v>10</v>
      </c>
      <c r="J2365">
        <f t="shared" si="36"/>
        <v>43500</v>
      </c>
      <c r="K2365">
        <v>43500</v>
      </c>
      <c r="L2365">
        <f>(F2365-E2365)/365</f>
        <v>0</v>
      </c>
      <c r="M2365">
        <f ca="1">K2365/H2365</f>
        <v>20727.806788511749</v>
      </c>
      <c r="N2365">
        <f>COUNTIF(K:K,K2365)</f>
        <v>60</v>
      </c>
      <c r="O2365">
        <f ca="1">COUNTIF(M:M,M2365)</f>
        <v>5</v>
      </c>
    </row>
    <row r="2366" spans="1:15" x14ac:dyDescent="0.3">
      <c r="A2366">
        <v>239</v>
      </c>
      <c r="B2366" t="s">
        <v>663</v>
      </c>
      <c r="C2366" t="s">
        <v>636</v>
      </c>
      <c r="D2366" t="s">
        <v>11</v>
      </c>
      <c r="E2366" s="8">
        <v>43568</v>
      </c>
      <c r="F2366" s="8">
        <v>43568</v>
      </c>
      <c r="G2366" s="3">
        <f ca="1">(TODAY()-E2366)/365</f>
        <v>2.0986301369863014</v>
      </c>
      <c r="H2366" s="3">
        <f ca="1">(TODAY()-F2366)/365</f>
        <v>2.0986301369863014</v>
      </c>
      <c r="I2366" t="s">
        <v>10</v>
      </c>
      <c r="J2366">
        <f t="shared" si="36"/>
        <v>43500</v>
      </c>
      <c r="K2366">
        <v>43500</v>
      </c>
      <c r="L2366">
        <f>(F2366-E2366)/365</f>
        <v>0</v>
      </c>
      <c r="M2366">
        <f ca="1">K2366/H2366</f>
        <v>20727.806788511749</v>
      </c>
      <c r="N2366">
        <f>COUNTIF(K:K,K2366)</f>
        <v>60</v>
      </c>
      <c r="O2366">
        <f ca="1">COUNTIF(M:M,M2366)</f>
        <v>5</v>
      </c>
    </row>
    <row r="2367" spans="1:15" x14ac:dyDescent="0.3">
      <c r="A2367">
        <v>216</v>
      </c>
      <c r="B2367" t="s">
        <v>654</v>
      </c>
      <c r="C2367" t="s">
        <v>636</v>
      </c>
      <c r="D2367" t="s">
        <v>11</v>
      </c>
      <c r="E2367" s="8">
        <v>43472</v>
      </c>
      <c r="F2367" s="8">
        <v>43472</v>
      </c>
      <c r="G2367" s="3">
        <f ca="1">(TODAY()-E2367)/365</f>
        <v>2.3616438356164382</v>
      </c>
      <c r="H2367" s="3">
        <f ca="1">(TODAY()-F2367)/365</f>
        <v>2.3616438356164382</v>
      </c>
      <c r="I2367" t="s">
        <v>10</v>
      </c>
      <c r="J2367">
        <f t="shared" si="36"/>
        <v>43500</v>
      </c>
      <c r="K2367">
        <v>43500</v>
      </c>
      <c r="L2367">
        <f>(F2367-E2367)/365</f>
        <v>0</v>
      </c>
      <c r="M2367">
        <f ca="1">K2367/H2367</f>
        <v>18419.373549883992</v>
      </c>
      <c r="N2367">
        <f>COUNTIF(K:K,K2367)</f>
        <v>60</v>
      </c>
      <c r="O2367">
        <f ca="1">COUNTIF(M:M,M2367)</f>
        <v>19</v>
      </c>
    </row>
    <row r="2368" spans="1:15" x14ac:dyDescent="0.3">
      <c r="A2368">
        <v>217</v>
      </c>
      <c r="B2368" t="s">
        <v>663</v>
      </c>
      <c r="C2368" t="s">
        <v>636</v>
      </c>
      <c r="D2368" t="s">
        <v>11</v>
      </c>
      <c r="E2368" s="8">
        <v>43472</v>
      </c>
      <c r="F2368" s="8">
        <v>43472</v>
      </c>
      <c r="G2368" s="3">
        <f ca="1">(TODAY()-E2368)/365</f>
        <v>2.3616438356164382</v>
      </c>
      <c r="H2368" s="3">
        <f ca="1">(TODAY()-F2368)/365</f>
        <v>2.3616438356164382</v>
      </c>
      <c r="I2368" t="s">
        <v>10</v>
      </c>
      <c r="J2368">
        <f t="shared" si="36"/>
        <v>43500</v>
      </c>
      <c r="K2368">
        <v>43500</v>
      </c>
      <c r="L2368">
        <f>(F2368-E2368)/365</f>
        <v>0</v>
      </c>
      <c r="M2368">
        <f ca="1">K2368/H2368</f>
        <v>18419.373549883992</v>
      </c>
      <c r="N2368">
        <f>COUNTIF(K:K,K2368)</f>
        <v>60</v>
      </c>
      <c r="O2368">
        <f ca="1">COUNTIF(M:M,M2368)</f>
        <v>19</v>
      </c>
    </row>
    <row r="2369" spans="1:15" x14ac:dyDescent="0.3">
      <c r="A2369">
        <v>218</v>
      </c>
      <c r="B2369" t="s">
        <v>663</v>
      </c>
      <c r="C2369" t="s">
        <v>636</v>
      </c>
      <c r="D2369" t="s">
        <v>11</v>
      </c>
      <c r="E2369" s="8">
        <v>43472</v>
      </c>
      <c r="F2369" s="8">
        <v>43472</v>
      </c>
      <c r="G2369" s="3">
        <f ca="1">(TODAY()-E2369)/365</f>
        <v>2.3616438356164382</v>
      </c>
      <c r="H2369" s="3">
        <f ca="1">(TODAY()-F2369)/365</f>
        <v>2.3616438356164382</v>
      </c>
      <c r="I2369" t="s">
        <v>10</v>
      </c>
      <c r="J2369">
        <f t="shared" si="36"/>
        <v>43500</v>
      </c>
      <c r="K2369">
        <v>43500</v>
      </c>
      <c r="L2369">
        <f>(F2369-E2369)/365</f>
        <v>0</v>
      </c>
      <c r="M2369">
        <f ca="1">K2369/H2369</f>
        <v>18419.373549883992</v>
      </c>
      <c r="N2369">
        <f>COUNTIF(K:K,K2369)</f>
        <v>60</v>
      </c>
      <c r="O2369">
        <f ca="1">COUNTIF(M:M,M2369)</f>
        <v>19</v>
      </c>
    </row>
    <row r="2370" spans="1:15" x14ac:dyDescent="0.3">
      <c r="A2370">
        <v>219</v>
      </c>
      <c r="B2370" t="s">
        <v>663</v>
      </c>
      <c r="C2370" t="s">
        <v>636</v>
      </c>
      <c r="D2370" t="s">
        <v>11</v>
      </c>
      <c r="E2370" s="8">
        <v>43472</v>
      </c>
      <c r="F2370" s="8">
        <v>43472</v>
      </c>
      <c r="G2370" s="3">
        <f ca="1">(TODAY()-E2370)/365</f>
        <v>2.3616438356164382</v>
      </c>
      <c r="H2370" s="3">
        <f ca="1">(TODAY()-F2370)/365</f>
        <v>2.3616438356164382</v>
      </c>
      <c r="I2370" t="s">
        <v>10</v>
      </c>
      <c r="J2370">
        <f t="shared" si="36"/>
        <v>43500</v>
      </c>
      <c r="K2370">
        <v>43500</v>
      </c>
      <c r="L2370">
        <f>(F2370-E2370)/365</f>
        <v>0</v>
      </c>
      <c r="M2370">
        <f ca="1">K2370/H2370</f>
        <v>18419.373549883992</v>
      </c>
      <c r="N2370">
        <f>COUNTIF(K:K,K2370)</f>
        <v>60</v>
      </c>
      <c r="O2370">
        <f ca="1">COUNTIF(M:M,M2370)</f>
        <v>19</v>
      </c>
    </row>
    <row r="2371" spans="1:15" x14ac:dyDescent="0.3">
      <c r="A2371">
        <v>220</v>
      </c>
      <c r="B2371" t="s">
        <v>663</v>
      </c>
      <c r="C2371" t="s">
        <v>636</v>
      </c>
      <c r="D2371" t="s">
        <v>11</v>
      </c>
      <c r="E2371" s="8">
        <v>43472</v>
      </c>
      <c r="F2371" s="8">
        <v>43472</v>
      </c>
      <c r="G2371" s="3">
        <f ca="1">(TODAY()-E2371)/365</f>
        <v>2.3616438356164382</v>
      </c>
      <c r="H2371" s="3">
        <f ca="1">(TODAY()-F2371)/365</f>
        <v>2.3616438356164382</v>
      </c>
      <c r="I2371" t="s">
        <v>10</v>
      </c>
      <c r="J2371">
        <f t="shared" ref="J2371:J2434" si="37">IF(K2371&gt;1000, K2371, 40*4*K2371)</f>
        <v>43500</v>
      </c>
      <c r="K2371">
        <v>43500</v>
      </c>
      <c r="L2371">
        <f>(F2371-E2371)/365</f>
        <v>0</v>
      </c>
      <c r="M2371">
        <f ca="1">K2371/H2371</f>
        <v>18419.373549883992</v>
      </c>
      <c r="N2371">
        <f>COUNTIF(K:K,K2371)</f>
        <v>60</v>
      </c>
      <c r="O2371">
        <f ca="1">COUNTIF(M:M,M2371)</f>
        <v>19</v>
      </c>
    </row>
    <row r="2372" spans="1:15" x14ac:dyDescent="0.3">
      <c r="A2372">
        <v>221</v>
      </c>
      <c r="B2372" t="s">
        <v>663</v>
      </c>
      <c r="C2372" t="s">
        <v>636</v>
      </c>
      <c r="D2372" t="s">
        <v>11</v>
      </c>
      <c r="E2372" s="8">
        <v>43472</v>
      </c>
      <c r="F2372" s="8">
        <v>43472</v>
      </c>
      <c r="G2372" s="3">
        <f ca="1">(TODAY()-E2372)/365</f>
        <v>2.3616438356164382</v>
      </c>
      <c r="H2372" s="3">
        <f ca="1">(TODAY()-F2372)/365</f>
        <v>2.3616438356164382</v>
      </c>
      <c r="I2372" t="s">
        <v>10</v>
      </c>
      <c r="J2372">
        <f t="shared" si="37"/>
        <v>43500</v>
      </c>
      <c r="K2372">
        <v>43500</v>
      </c>
      <c r="L2372">
        <f>(F2372-E2372)/365</f>
        <v>0</v>
      </c>
      <c r="M2372">
        <f ca="1">K2372/H2372</f>
        <v>18419.373549883992</v>
      </c>
      <c r="N2372">
        <f>COUNTIF(K:K,K2372)</f>
        <v>60</v>
      </c>
      <c r="O2372">
        <f ca="1">COUNTIF(M:M,M2372)</f>
        <v>19</v>
      </c>
    </row>
    <row r="2373" spans="1:15" x14ac:dyDescent="0.3">
      <c r="A2373">
        <v>222</v>
      </c>
      <c r="B2373" t="s">
        <v>663</v>
      </c>
      <c r="C2373" t="s">
        <v>636</v>
      </c>
      <c r="D2373" t="s">
        <v>11</v>
      </c>
      <c r="E2373" s="8">
        <v>43472</v>
      </c>
      <c r="F2373" s="8">
        <v>43472</v>
      </c>
      <c r="G2373" s="3">
        <f ca="1">(TODAY()-E2373)/365</f>
        <v>2.3616438356164382</v>
      </c>
      <c r="H2373" s="3">
        <f ca="1">(TODAY()-F2373)/365</f>
        <v>2.3616438356164382</v>
      </c>
      <c r="I2373" t="s">
        <v>10</v>
      </c>
      <c r="J2373">
        <f t="shared" si="37"/>
        <v>43500</v>
      </c>
      <c r="K2373">
        <v>43500</v>
      </c>
      <c r="L2373">
        <f>(F2373-E2373)/365</f>
        <v>0</v>
      </c>
      <c r="M2373">
        <f ca="1">K2373/H2373</f>
        <v>18419.373549883992</v>
      </c>
      <c r="N2373">
        <f>COUNTIF(K:K,K2373)</f>
        <v>60</v>
      </c>
      <c r="O2373">
        <f ca="1">COUNTIF(M:M,M2373)</f>
        <v>19</v>
      </c>
    </row>
    <row r="2374" spans="1:15" x14ac:dyDescent="0.3">
      <c r="A2374">
        <v>223</v>
      </c>
      <c r="B2374" t="s">
        <v>663</v>
      </c>
      <c r="C2374" t="s">
        <v>636</v>
      </c>
      <c r="D2374" t="s">
        <v>11</v>
      </c>
      <c r="E2374" s="8">
        <v>43472</v>
      </c>
      <c r="F2374" s="8">
        <v>43472</v>
      </c>
      <c r="G2374" s="3">
        <f ca="1">(TODAY()-E2374)/365</f>
        <v>2.3616438356164382</v>
      </c>
      <c r="H2374" s="3">
        <f ca="1">(TODAY()-F2374)/365</f>
        <v>2.3616438356164382</v>
      </c>
      <c r="I2374" t="s">
        <v>10</v>
      </c>
      <c r="J2374">
        <f t="shared" si="37"/>
        <v>43500</v>
      </c>
      <c r="K2374">
        <v>43500</v>
      </c>
      <c r="L2374">
        <f>(F2374-E2374)/365</f>
        <v>0</v>
      </c>
      <c r="M2374">
        <f ca="1">K2374/H2374</f>
        <v>18419.373549883992</v>
      </c>
      <c r="N2374">
        <f>COUNTIF(K:K,K2374)</f>
        <v>60</v>
      </c>
      <c r="O2374">
        <f ca="1">COUNTIF(M:M,M2374)</f>
        <v>19</v>
      </c>
    </row>
    <row r="2375" spans="1:15" x14ac:dyDescent="0.3">
      <c r="A2375">
        <v>224</v>
      </c>
      <c r="B2375" t="s">
        <v>663</v>
      </c>
      <c r="C2375" t="s">
        <v>636</v>
      </c>
      <c r="D2375" t="s">
        <v>11</v>
      </c>
      <c r="E2375" s="8">
        <v>43472</v>
      </c>
      <c r="F2375" s="8">
        <v>43472</v>
      </c>
      <c r="G2375" s="3">
        <f ca="1">(TODAY()-E2375)/365</f>
        <v>2.3616438356164382</v>
      </c>
      <c r="H2375" s="3">
        <f ca="1">(TODAY()-F2375)/365</f>
        <v>2.3616438356164382</v>
      </c>
      <c r="I2375" t="s">
        <v>10</v>
      </c>
      <c r="J2375">
        <f t="shared" si="37"/>
        <v>43500</v>
      </c>
      <c r="K2375">
        <v>43500</v>
      </c>
      <c r="L2375">
        <f>(F2375-E2375)/365</f>
        <v>0</v>
      </c>
      <c r="M2375">
        <f ca="1">K2375/H2375</f>
        <v>18419.373549883992</v>
      </c>
      <c r="N2375">
        <f>COUNTIF(K:K,K2375)</f>
        <v>60</v>
      </c>
      <c r="O2375">
        <f ca="1">COUNTIF(M:M,M2375)</f>
        <v>19</v>
      </c>
    </row>
    <row r="2376" spans="1:15" x14ac:dyDescent="0.3">
      <c r="A2376">
        <v>225</v>
      </c>
      <c r="B2376" t="s">
        <v>663</v>
      </c>
      <c r="C2376" t="s">
        <v>636</v>
      </c>
      <c r="D2376" t="s">
        <v>11</v>
      </c>
      <c r="E2376" s="8">
        <v>43472</v>
      </c>
      <c r="F2376" s="8">
        <v>43472</v>
      </c>
      <c r="G2376" s="3">
        <f ca="1">(TODAY()-E2376)/365</f>
        <v>2.3616438356164382</v>
      </c>
      <c r="H2376" s="3">
        <f ca="1">(TODAY()-F2376)/365</f>
        <v>2.3616438356164382</v>
      </c>
      <c r="I2376" t="s">
        <v>10</v>
      </c>
      <c r="J2376">
        <f t="shared" si="37"/>
        <v>43500</v>
      </c>
      <c r="K2376">
        <v>43500</v>
      </c>
      <c r="L2376">
        <f>(F2376-E2376)/365</f>
        <v>0</v>
      </c>
      <c r="M2376">
        <f ca="1">K2376/H2376</f>
        <v>18419.373549883992</v>
      </c>
      <c r="N2376">
        <f>COUNTIF(K:K,K2376)</f>
        <v>60</v>
      </c>
      <c r="O2376">
        <f ca="1">COUNTIF(M:M,M2376)</f>
        <v>19</v>
      </c>
    </row>
    <row r="2377" spans="1:15" x14ac:dyDescent="0.3">
      <c r="A2377">
        <v>226</v>
      </c>
      <c r="B2377" t="s">
        <v>663</v>
      </c>
      <c r="C2377" t="s">
        <v>636</v>
      </c>
      <c r="D2377" t="s">
        <v>11</v>
      </c>
      <c r="E2377" s="8">
        <v>43472</v>
      </c>
      <c r="F2377" s="8">
        <v>43472</v>
      </c>
      <c r="G2377" s="3">
        <f ca="1">(TODAY()-E2377)/365</f>
        <v>2.3616438356164382</v>
      </c>
      <c r="H2377" s="3">
        <f ca="1">(TODAY()-F2377)/365</f>
        <v>2.3616438356164382</v>
      </c>
      <c r="I2377" t="s">
        <v>10</v>
      </c>
      <c r="J2377">
        <f t="shared" si="37"/>
        <v>43500</v>
      </c>
      <c r="K2377">
        <v>43500</v>
      </c>
      <c r="L2377">
        <f>(F2377-E2377)/365</f>
        <v>0</v>
      </c>
      <c r="M2377">
        <f ca="1">K2377/H2377</f>
        <v>18419.373549883992</v>
      </c>
      <c r="N2377">
        <f>COUNTIF(K:K,K2377)</f>
        <v>60</v>
      </c>
      <c r="O2377">
        <f ca="1">COUNTIF(M:M,M2377)</f>
        <v>19</v>
      </c>
    </row>
    <row r="2378" spans="1:15" x14ac:dyDescent="0.3">
      <c r="A2378">
        <v>227</v>
      </c>
      <c r="B2378" t="s">
        <v>663</v>
      </c>
      <c r="C2378" t="s">
        <v>636</v>
      </c>
      <c r="D2378" t="s">
        <v>11</v>
      </c>
      <c r="E2378" s="8">
        <v>43472</v>
      </c>
      <c r="F2378" s="8">
        <v>43472</v>
      </c>
      <c r="G2378" s="3">
        <f ca="1">(TODAY()-E2378)/365</f>
        <v>2.3616438356164382</v>
      </c>
      <c r="H2378" s="3">
        <f ca="1">(TODAY()-F2378)/365</f>
        <v>2.3616438356164382</v>
      </c>
      <c r="I2378" t="s">
        <v>10</v>
      </c>
      <c r="J2378">
        <f t="shared" si="37"/>
        <v>43500</v>
      </c>
      <c r="K2378">
        <v>43500</v>
      </c>
      <c r="L2378">
        <f>(F2378-E2378)/365</f>
        <v>0</v>
      </c>
      <c r="M2378">
        <f ca="1">K2378/H2378</f>
        <v>18419.373549883992</v>
      </c>
      <c r="N2378">
        <f>COUNTIF(K:K,K2378)</f>
        <v>60</v>
      </c>
      <c r="O2378">
        <f ca="1">COUNTIF(M:M,M2378)</f>
        <v>19</v>
      </c>
    </row>
    <row r="2379" spans="1:15" x14ac:dyDescent="0.3">
      <c r="A2379">
        <v>228</v>
      </c>
      <c r="B2379" t="s">
        <v>663</v>
      </c>
      <c r="C2379" t="s">
        <v>636</v>
      </c>
      <c r="D2379" t="s">
        <v>11</v>
      </c>
      <c r="E2379" s="8">
        <v>43472</v>
      </c>
      <c r="F2379" s="8">
        <v>43472</v>
      </c>
      <c r="G2379" s="3">
        <f ca="1">(TODAY()-E2379)/365</f>
        <v>2.3616438356164382</v>
      </c>
      <c r="H2379" s="3">
        <f ca="1">(TODAY()-F2379)/365</f>
        <v>2.3616438356164382</v>
      </c>
      <c r="I2379" t="s">
        <v>10</v>
      </c>
      <c r="J2379">
        <f t="shared" si="37"/>
        <v>43500</v>
      </c>
      <c r="K2379">
        <v>43500</v>
      </c>
      <c r="L2379">
        <f>(F2379-E2379)/365</f>
        <v>0</v>
      </c>
      <c r="M2379">
        <f ca="1">K2379/H2379</f>
        <v>18419.373549883992</v>
      </c>
      <c r="N2379">
        <f>COUNTIF(K:K,K2379)</f>
        <v>60</v>
      </c>
      <c r="O2379">
        <f ca="1">COUNTIF(M:M,M2379)</f>
        <v>19</v>
      </c>
    </row>
    <row r="2380" spans="1:15" x14ac:dyDescent="0.3">
      <c r="A2380">
        <v>229</v>
      </c>
      <c r="B2380" t="s">
        <v>663</v>
      </c>
      <c r="C2380" t="s">
        <v>636</v>
      </c>
      <c r="D2380" t="s">
        <v>11</v>
      </c>
      <c r="E2380" s="8">
        <v>43472</v>
      </c>
      <c r="F2380" s="8">
        <v>43472</v>
      </c>
      <c r="G2380" s="3">
        <f ca="1">(TODAY()-E2380)/365</f>
        <v>2.3616438356164382</v>
      </c>
      <c r="H2380" s="3">
        <f ca="1">(TODAY()-F2380)/365</f>
        <v>2.3616438356164382</v>
      </c>
      <c r="I2380" t="s">
        <v>10</v>
      </c>
      <c r="J2380">
        <f t="shared" si="37"/>
        <v>43500</v>
      </c>
      <c r="K2380">
        <v>43500</v>
      </c>
      <c r="L2380">
        <f>(F2380-E2380)/365</f>
        <v>0</v>
      </c>
      <c r="M2380">
        <f ca="1">K2380/H2380</f>
        <v>18419.373549883992</v>
      </c>
      <c r="N2380">
        <f>COUNTIF(K:K,K2380)</f>
        <v>60</v>
      </c>
      <c r="O2380">
        <f ca="1">COUNTIF(M:M,M2380)</f>
        <v>19</v>
      </c>
    </row>
    <row r="2381" spans="1:15" x14ac:dyDescent="0.3">
      <c r="A2381">
        <v>230</v>
      </c>
      <c r="B2381" t="s">
        <v>663</v>
      </c>
      <c r="C2381" t="s">
        <v>636</v>
      </c>
      <c r="D2381" t="s">
        <v>11</v>
      </c>
      <c r="E2381" s="8">
        <v>43472</v>
      </c>
      <c r="F2381" s="8">
        <v>43472</v>
      </c>
      <c r="G2381" s="3">
        <f ca="1">(TODAY()-E2381)/365</f>
        <v>2.3616438356164382</v>
      </c>
      <c r="H2381" s="3">
        <f ca="1">(TODAY()-F2381)/365</f>
        <v>2.3616438356164382</v>
      </c>
      <c r="I2381" t="s">
        <v>10</v>
      </c>
      <c r="J2381">
        <f t="shared" si="37"/>
        <v>43500</v>
      </c>
      <c r="K2381">
        <v>43500</v>
      </c>
      <c r="L2381">
        <f>(F2381-E2381)/365</f>
        <v>0</v>
      </c>
      <c r="M2381">
        <f ca="1">K2381/H2381</f>
        <v>18419.373549883992</v>
      </c>
      <c r="N2381">
        <f>COUNTIF(K:K,K2381)</f>
        <v>60</v>
      </c>
      <c r="O2381">
        <f ca="1">COUNTIF(M:M,M2381)</f>
        <v>19</v>
      </c>
    </row>
    <row r="2382" spans="1:15" x14ac:dyDescent="0.3">
      <c r="A2382">
        <v>231</v>
      </c>
      <c r="B2382" t="s">
        <v>663</v>
      </c>
      <c r="C2382" t="s">
        <v>636</v>
      </c>
      <c r="D2382" t="s">
        <v>11</v>
      </c>
      <c r="E2382" s="8">
        <v>43472</v>
      </c>
      <c r="F2382" s="8">
        <v>43472</v>
      </c>
      <c r="G2382" s="3">
        <f ca="1">(TODAY()-E2382)/365</f>
        <v>2.3616438356164382</v>
      </c>
      <c r="H2382" s="3">
        <f ca="1">(TODAY()-F2382)/365</f>
        <v>2.3616438356164382</v>
      </c>
      <c r="I2382" t="s">
        <v>10</v>
      </c>
      <c r="J2382">
        <f t="shared" si="37"/>
        <v>43500</v>
      </c>
      <c r="K2382">
        <v>43500</v>
      </c>
      <c r="L2382">
        <f>(F2382-E2382)/365</f>
        <v>0</v>
      </c>
      <c r="M2382">
        <f ca="1">K2382/H2382</f>
        <v>18419.373549883992</v>
      </c>
      <c r="N2382">
        <f>COUNTIF(K:K,K2382)</f>
        <v>60</v>
      </c>
      <c r="O2382">
        <f ca="1">COUNTIF(M:M,M2382)</f>
        <v>19</v>
      </c>
    </row>
    <row r="2383" spans="1:15" x14ac:dyDescent="0.3">
      <c r="A2383">
        <v>232</v>
      </c>
      <c r="B2383" t="s">
        <v>663</v>
      </c>
      <c r="C2383" t="s">
        <v>636</v>
      </c>
      <c r="D2383" t="s">
        <v>11</v>
      </c>
      <c r="E2383" s="8">
        <v>43472</v>
      </c>
      <c r="F2383" s="8">
        <v>43472</v>
      </c>
      <c r="G2383" s="3">
        <f ca="1">(TODAY()-E2383)/365</f>
        <v>2.3616438356164382</v>
      </c>
      <c r="H2383" s="3">
        <f ca="1">(TODAY()-F2383)/365</f>
        <v>2.3616438356164382</v>
      </c>
      <c r="I2383" t="s">
        <v>10</v>
      </c>
      <c r="J2383">
        <f t="shared" si="37"/>
        <v>43500</v>
      </c>
      <c r="K2383">
        <v>43500</v>
      </c>
      <c r="L2383">
        <f>(F2383-E2383)/365</f>
        <v>0</v>
      </c>
      <c r="M2383">
        <f ca="1">K2383/H2383</f>
        <v>18419.373549883992</v>
      </c>
      <c r="N2383">
        <f>COUNTIF(K:K,K2383)</f>
        <v>60</v>
      </c>
      <c r="O2383">
        <f ca="1">COUNTIF(M:M,M2383)</f>
        <v>19</v>
      </c>
    </row>
    <row r="2384" spans="1:15" x14ac:dyDescent="0.3">
      <c r="A2384">
        <v>233</v>
      </c>
      <c r="B2384" t="s">
        <v>663</v>
      </c>
      <c r="C2384" t="s">
        <v>636</v>
      </c>
      <c r="D2384" t="s">
        <v>11</v>
      </c>
      <c r="E2384" s="8">
        <v>43472</v>
      </c>
      <c r="F2384" s="8">
        <v>43472</v>
      </c>
      <c r="G2384" s="3">
        <f ca="1">(TODAY()-E2384)/365</f>
        <v>2.3616438356164382</v>
      </c>
      <c r="H2384" s="3">
        <f ca="1">(TODAY()-F2384)/365</f>
        <v>2.3616438356164382</v>
      </c>
      <c r="I2384" t="s">
        <v>10</v>
      </c>
      <c r="J2384">
        <f t="shared" si="37"/>
        <v>43500</v>
      </c>
      <c r="K2384">
        <v>43500</v>
      </c>
      <c r="L2384">
        <f>(F2384-E2384)/365</f>
        <v>0</v>
      </c>
      <c r="M2384">
        <f ca="1">K2384/H2384</f>
        <v>18419.373549883992</v>
      </c>
      <c r="N2384">
        <f>COUNTIF(K:K,K2384)</f>
        <v>60</v>
      </c>
      <c r="O2384">
        <f ca="1">COUNTIF(M:M,M2384)</f>
        <v>19</v>
      </c>
    </row>
    <row r="2385" spans="1:15" x14ac:dyDescent="0.3">
      <c r="A2385">
        <v>234</v>
      </c>
      <c r="B2385" t="s">
        <v>663</v>
      </c>
      <c r="C2385" t="s">
        <v>636</v>
      </c>
      <c r="D2385" t="s">
        <v>11</v>
      </c>
      <c r="E2385" s="8">
        <v>43472</v>
      </c>
      <c r="F2385" s="8">
        <v>43472</v>
      </c>
      <c r="G2385" s="3">
        <f ca="1">(TODAY()-E2385)/365</f>
        <v>2.3616438356164382</v>
      </c>
      <c r="H2385" s="3">
        <f ca="1">(TODAY()-F2385)/365</f>
        <v>2.3616438356164382</v>
      </c>
      <c r="I2385" t="s">
        <v>10</v>
      </c>
      <c r="J2385">
        <f t="shared" si="37"/>
        <v>43500</v>
      </c>
      <c r="K2385">
        <v>43500</v>
      </c>
      <c r="L2385">
        <f>(F2385-E2385)/365</f>
        <v>0</v>
      </c>
      <c r="M2385">
        <f ca="1">K2385/H2385</f>
        <v>18419.373549883992</v>
      </c>
      <c r="N2385">
        <f>COUNTIF(K:K,K2385)</f>
        <v>60</v>
      </c>
      <c r="O2385">
        <f ca="1">COUNTIF(M:M,M2385)</f>
        <v>19</v>
      </c>
    </row>
    <row r="2386" spans="1:15" x14ac:dyDescent="0.3">
      <c r="A2386">
        <v>2754</v>
      </c>
      <c r="B2386" t="s">
        <v>306</v>
      </c>
      <c r="C2386" t="s">
        <v>315</v>
      </c>
      <c r="D2386" t="s">
        <v>11</v>
      </c>
      <c r="E2386" s="8">
        <v>42534</v>
      </c>
      <c r="F2386" s="8">
        <v>43946</v>
      </c>
      <c r="G2386" s="3">
        <f ca="1">(TODAY()-E2386)/365</f>
        <v>4.9315068493150687</v>
      </c>
      <c r="H2386" s="3">
        <f ca="1">(TODAY()-F2386)/365</f>
        <v>1.0630136986301371</v>
      </c>
      <c r="I2386" t="s">
        <v>10</v>
      </c>
      <c r="J2386">
        <f t="shared" si="37"/>
        <v>43457.33</v>
      </c>
      <c r="K2386">
        <v>43457.33</v>
      </c>
      <c r="L2386">
        <f>(F2386-E2386)/365</f>
        <v>3.8684931506849316</v>
      </c>
      <c r="M2386">
        <f ca="1">K2386/H2386</f>
        <v>40881.251159793814</v>
      </c>
      <c r="N2386">
        <f>COUNTIF(K:K,K2386)</f>
        <v>2</v>
      </c>
      <c r="O2386">
        <f ca="1">COUNTIF(M:M,M2386)</f>
        <v>2</v>
      </c>
    </row>
    <row r="2387" spans="1:15" x14ac:dyDescent="0.3">
      <c r="A2387">
        <v>3075</v>
      </c>
      <c r="B2387" t="s">
        <v>306</v>
      </c>
      <c r="C2387" t="s">
        <v>315</v>
      </c>
      <c r="D2387" t="s">
        <v>11</v>
      </c>
      <c r="E2387" s="8">
        <v>41344</v>
      </c>
      <c r="F2387" s="8">
        <v>43946</v>
      </c>
      <c r="G2387" s="3">
        <f ca="1">(TODAY()-E2387)/365</f>
        <v>8.1917808219178081</v>
      </c>
      <c r="H2387" s="3">
        <f ca="1">(TODAY()-F2387)/365</f>
        <v>1.0630136986301371</v>
      </c>
      <c r="I2387" t="s">
        <v>10</v>
      </c>
      <c r="J2387">
        <f t="shared" si="37"/>
        <v>43457.33</v>
      </c>
      <c r="K2387">
        <v>43457.33</v>
      </c>
      <c r="L2387">
        <f>(F2387-E2387)/365</f>
        <v>7.1287671232876715</v>
      </c>
      <c r="M2387">
        <f ca="1">K2387/H2387</f>
        <v>40881.251159793814</v>
      </c>
      <c r="N2387">
        <f>COUNTIF(K:K,K2387)</f>
        <v>2</v>
      </c>
      <c r="O2387">
        <f ca="1">COUNTIF(M:M,M2387)</f>
        <v>2</v>
      </c>
    </row>
    <row r="2388" spans="1:15" x14ac:dyDescent="0.3">
      <c r="A2388">
        <v>3373</v>
      </c>
      <c r="B2388" t="s">
        <v>564</v>
      </c>
      <c r="C2388" t="s">
        <v>567</v>
      </c>
      <c r="D2388" t="s">
        <v>11</v>
      </c>
      <c r="E2388" s="8">
        <v>37764</v>
      </c>
      <c r="F2388" s="8">
        <v>41708</v>
      </c>
      <c r="G2388" s="3">
        <f ca="1">(TODAY()-E2388)/365</f>
        <v>18</v>
      </c>
      <c r="H2388" s="3">
        <f ca="1">(TODAY()-F2388)/365</f>
        <v>7.1945205479452055</v>
      </c>
      <c r="I2388" t="s">
        <v>10</v>
      </c>
      <c r="J2388">
        <f t="shared" si="37"/>
        <v>43351.02</v>
      </c>
      <c r="K2388">
        <v>43351.02</v>
      </c>
      <c r="L2388">
        <f>(F2388-E2388)/365</f>
        <v>10.805479452054794</v>
      </c>
      <c r="M2388">
        <f ca="1">K2388/H2388</f>
        <v>6025.560662604722</v>
      </c>
      <c r="N2388">
        <f>COUNTIF(K:K,K2388)</f>
        <v>2</v>
      </c>
      <c r="O2388">
        <f ca="1">COUNTIF(M:M,M2388)</f>
        <v>1</v>
      </c>
    </row>
    <row r="2389" spans="1:15" x14ac:dyDescent="0.3">
      <c r="A2389">
        <v>3287</v>
      </c>
      <c r="B2389" t="s">
        <v>746</v>
      </c>
      <c r="C2389" t="s">
        <v>599</v>
      </c>
      <c r="D2389" t="s">
        <v>11</v>
      </c>
      <c r="E2389" s="8">
        <v>37116</v>
      </c>
      <c r="F2389" s="8">
        <v>40732</v>
      </c>
      <c r="G2389" s="3">
        <f ca="1">(TODAY()-E2389)/365</f>
        <v>19.775342465753425</v>
      </c>
      <c r="H2389" s="3">
        <f ca="1">(TODAY()-F2389)/365</f>
        <v>9.868493150684932</v>
      </c>
      <c r="I2389" t="s">
        <v>10</v>
      </c>
      <c r="J2389">
        <f t="shared" si="37"/>
        <v>43351.02</v>
      </c>
      <c r="K2389">
        <v>43351.02</v>
      </c>
      <c r="L2389">
        <f>(F2389-E2389)/365</f>
        <v>9.9068493150684933</v>
      </c>
      <c r="M2389">
        <f ca="1">K2389/H2389</f>
        <v>4392.8712659633529</v>
      </c>
      <c r="N2389">
        <f>COUNTIF(K:K,K2389)</f>
        <v>2</v>
      </c>
      <c r="O2389">
        <f ca="1">COUNTIF(M:M,M2389)</f>
        <v>1</v>
      </c>
    </row>
    <row r="2390" spans="1:15" x14ac:dyDescent="0.3">
      <c r="A2390">
        <v>2816</v>
      </c>
      <c r="B2390" t="s">
        <v>595</v>
      </c>
      <c r="C2390" t="s">
        <v>599</v>
      </c>
      <c r="D2390" t="s">
        <v>11</v>
      </c>
      <c r="E2390" s="8">
        <v>39335</v>
      </c>
      <c r="F2390" s="8">
        <v>40911</v>
      </c>
      <c r="G2390" s="3">
        <f ca="1">(TODAY()-E2390)/365</f>
        <v>13.695890410958905</v>
      </c>
      <c r="H2390" s="3">
        <f ca="1">(TODAY()-F2390)/365</f>
        <v>9.3780821917808215</v>
      </c>
      <c r="I2390" t="s">
        <v>10</v>
      </c>
      <c r="J2390">
        <f t="shared" si="37"/>
        <v>43350.97</v>
      </c>
      <c r="K2390">
        <v>43350.97</v>
      </c>
      <c r="L2390">
        <f>(F2390-E2390)/365</f>
        <v>4.3178082191780822</v>
      </c>
      <c r="M2390">
        <f ca="1">K2390/H2390</f>
        <v>4622.5837131171493</v>
      </c>
      <c r="N2390">
        <f>COUNTIF(K:K,K2390)</f>
        <v>1</v>
      </c>
      <c r="O2390">
        <f ca="1">COUNTIF(M:M,M2390)</f>
        <v>1</v>
      </c>
    </row>
    <row r="2391" spans="1:15" x14ac:dyDescent="0.3">
      <c r="A2391">
        <v>1692</v>
      </c>
      <c r="B2391" t="s">
        <v>478</v>
      </c>
      <c r="C2391" t="s">
        <v>453</v>
      </c>
      <c r="D2391" t="s">
        <v>11</v>
      </c>
      <c r="E2391" s="8">
        <v>43568</v>
      </c>
      <c r="F2391" s="8">
        <v>43568</v>
      </c>
      <c r="G2391" s="3">
        <f ca="1">(TODAY()-E2391)/365</f>
        <v>2.0986301369863014</v>
      </c>
      <c r="H2391" s="3">
        <f ca="1">(TODAY()-F2391)/365</f>
        <v>2.0986301369863014</v>
      </c>
      <c r="I2391" t="s">
        <v>10</v>
      </c>
      <c r="J2391">
        <f t="shared" si="37"/>
        <v>43334.7</v>
      </c>
      <c r="K2391">
        <v>43334.7</v>
      </c>
      <c r="L2391">
        <f>(F2391-E2391)/365</f>
        <v>0</v>
      </c>
      <c r="M2391">
        <f ca="1">K2391/H2391</f>
        <v>20649.041122715404</v>
      </c>
      <c r="N2391">
        <f>COUNTIF(K:K,K2391)</f>
        <v>1</v>
      </c>
      <c r="O2391">
        <f ca="1">COUNTIF(M:M,M2391)</f>
        <v>1</v>
      </c>
    </row>
    <row r="2392" spans="1:15" x14ac:dyDescent="0.3">
      <c r="A2392">
        <v>4090</v>
      </c>
      <c r="B2392" t="s">
        <v>478</v>
      </c>
      <c r="C2392" t="s">
        <v>453</v>
      </c>
      <c r="D2392" t="s">
        <v>11</v>
      </c>
      <c r="E2392" s="8">
        <v>33395</v>
      </c>
      <c r="F2392" s="8">
        <v>44346</v>
      </c>
      <c r="G2392" s="3">
        <f ca="1">(TODAY()-E2392)/365</f>
        <v>29.969863013698632</v>
      </c>
      <c r="H2392" s="3">
        <f ca="1">(TODAY()-F2392)/365</f>
        <v>-3.287671232876712E-2</v>
      </c>
      <c r="I2392" t="s">
        <v>10</v>
      </c>
      <c r="J2392">
        <f t="shared" si="37"/>
        <v>43302.83</v>
      </c>
      <c r="K2392">
        <v>43302.83</v>
      </c>
      <c r="L2392">
        <f>(F2392-E2392)/365</f>
        <v>30.002739726027396</v>
      </c>
      <c r="M2392">
        <f ca="1">K2392/H2392</f>
        <v>-1317127.7458333336</v>
      </c>
      <c r="N2392">
        <f>COUNTIF(K:K,K2392)</f>
        <v>1</v>
      </c>
      <c r="O2392">
        <f ca="1">COUNTIF(M:M,M2392)</f>
        <v>1</v>
      </c>
    </row>
    <row r="2393" spans="1:15" x14ac:dyDescent="0.3">
      <c r="A2393">
        <v>3641</v>
      </c>
      <c r="B2393" t="s">
        <v>528</v>
      </c>
      <c r="C2393" t="s">
        <v>453</v>
      </c>
      <c r="D2393" t="s">
        <v>11</v>
      </c>
      <c r="E2393" s="8">
        <v>37963</v>
      </c>
      <c r="F2393" s="8">
        <v>43249</v>
      </c>
      <c r="G2393" s="3">
        <f ca="1">(TODAY()-E2393)/365</f>
        <v>17.454794520547946</v>
      </c>
      <c r="H2393" s="3">
        <f ca="1">(TODAY()-F2393)/365</f>
        <v>2.9726027397260273</v>
      </c>
      <c r="I2393" t="s">
        <v>10</v>
      </c>
      <c r="J2393">
        <f t="shared" si="37"/>
        <v>43302.71</v>
      </c>
      <c r="K2393">
        <v>43302.71</v>
      </c>
      <c r="L2393">
        <f>(F2393-E2393)/365</f>
        <v>14.482191780821918</v>
      </c>
      <c r="M2393">
        <f ca="1">K2393/H2393</f>
        <v>14567.271105990783</v>
      </c>
      <c r="N2393">
        <f>COUNTIF(K:K,K2393)</f>
        <v>2</v>
      </c>
      <c r="O2393">
        <f ca="1">COUNTIF(M:M,M2393)</f>
        <v>1</v>
      </c>
    </row>
    <row r="2394" spans="1:15" x14ac:dyDescent="0.3">
      <c r="A2394">
        <v>1505</v>
      </c>
      <c r="B2394" t="s">
        <v>478</v>
      </c>
      <c r="C2394" t="s">
        <v>453</v>
      </c>
      <c r="D2394" t="s">
        <v>11</v>
      </c>
      <c r="E2394" s="8">
        <v>42468</v>
      </c>
      <c r="F2394" s="8">
        <v>42468</v>
      </c>
      <c r="G2394" s="3">
        <f ca="1">(TODAY()-E2394)/365</f>
        <v>5.1123287671232873</v>
      </c>
      <c r="H2394" s="3">
        <f ca="1">(TODAY()-F2394)/365</f>
        <v>5.1123287671232873</v>
      </c>
      <c r="I2394" t="s">
        <v>10</v>
      </c>
      <c r="J2394">
        <f t="shared" si="37"/>
        <v>43302.71</v>
      </c>
      <c r="K2394">
        <v>43302.71</v>
      </c>
      <c r="L2394">
        <f>(F2394-E2394)/365</f>
        <v>0</v>
      </c>
      <c r="M2394">
        <f ca="1">K2394/H2394</f>
        <v>8470.2514201500544</v>
      </c>
      <c r="N2394">
        <f>COUNTIF(K:K,K2394)</f>
        <v>2</v>
      </c>
      <c r="O2394">
        <f ca="1">COUNTIF(M:M,M2394)</f>
        <v>1</v>
      </c>
    </row>
    <row r="2395" spans="1:15" x14ac:dyDescent="0.3">
      <c r="A2395">
        <v>2704</v>
      </c>
      <c r="B2395" t="s">
        <v>469</v>
      </c>
      <c r="C2395" t="s">
        <v>453</v>
      </c>
      <c r="D2395" t="s">
        <v>11</v>
      </c>
      <c r="E2395" s="8">
        <v>42529</v>
      </c>
      <c r="F2395" s="8">
        <v>43781</v>
      </c>
      <c r="G2395" s="3">
        <f ca="1">(TODAY()-E2395)/365</f>
        <v>4.9452054794520546</v>
      </c>
      <c r="H2395" s="3">
        <f ca="1">(TODAY()-F2395)/365</f>
        <v>1.515068493150685</v>
      </c>
      <c r="I2395" t="s">
        <v>10</v>
      </c>
      <c r="J2395">
        <f t="shared" si="37"/>
        <v>43302.7</v>
      </c>
      <c r="K2395">
        <v>43302.7</v>
      </c>
      <c r="L2395">
        <f>(F2395-E2395)/365</f>
        <v>3.43013698630137</v>
      </c>
      <c r="M2395">
        <f ca="1">K2395/H2395</f>
        <v>28581.348101265819</v>
      </c>
      <c r="N2395">
        <f>COUNTIF(K:K,K2395)</f>
        <v>14</v>
      </c>
      <c r="O2395">
        <f ca="1">COUNTIF(M:M,M2395)</f>
        <v>1</v>
      </c>
    </row>
    <row r="2396" spans="1:15" x14ac:dyDescent="0.3">
      <c r="A2396">
        <v>3676</v>
      </c>
      <c r="B2396" t="s">
        <v>753</v>
      </c>
      <c r="C2396" t="s">
        <v>103</v>
      </c>
      <c r="D2396" t="s">
        <v>11</v>
      </c>
      <c r="E2396" s="8">
        <v>38054</v>
      </c>
      <c r="F2396" s="8">
        <v>43540</v>
      </c>
      <c r="G2396" s="3">
        <f ca="1">(TODAY()-E2396)/365</f>
        <v>17.205479452054796</v>
      </c>
      <c r="H2396" s="3">
        <f ca="1">(TODAY()-F2396)/365</f>
        <v>2.1753424657534248</v>
      </c>
      <c r="I2396" t="s">
        <v>10</v>
      </c>
      <c r="J2396">
        <f t="shared" si="37"/>
        <v>43302.7</v>
      </c>
      <c r="K2396">
        <v>43302.7</v>
      </c>
      <c r="L2396">
        <f>(F2396-E2396)/365</f>
        <v>15.03013698630137</v>
      </c>
      <c r="M2396">
        <f ca="1">K2396/H2396</f>
        <v>19906.153022670023</v>
      </c>
      <c r="N2396">
        <f>COUNTIF(K:K,K2396)</f>
        <v>14</v>
      </c>
      <c r="O2396">
        <f ca="1">COUNTIF(M:M,M2396)</f>
        <v>1</v>
      </c>
    </row>
    <row r="2397" spans="1:15" x14ac:dyDescent="0.3">
      <c r="A2397">
        <v>904</v>
      </c>
      <c r="B2397" t="s">
        <v>423</v>
      </c>
      <c r="C2397" t="s">
        <v>427</v>
      </c>
      <c r="D2397" t="s">
        <v>11</v>
      </c>
      <c r="E2397" s="8">
        <v>42621</v>
      </c>
      <c r="F2397" s="8">
        <v>42621</v>
      </c>
      <c r="G2397" s="3">
        <f ca="1">(TODAY()-E2397)/365</f>
        <v>4.6931506849315072</v>
      </c>
      <c r="H2397" s="3">
        <f ca="1">(TODAY()-F2397)/365</f>
        <v>4.6931506849315072</v>
      </c>
      <c r="I2397" t="s">
        <v>14</v>
      </c>
      <c r="J2397">
        <f t="shared" si="37"/>
        <v>43302.7</v>
      </c>
      <c r="K2397">
        <v>43302.7</v>
      </c>
      <c r="L2397">
        <f>(F2397-E2397)/365</f>
        <v>0</v>
      </c>
      <c r="M2397">
        <f ca="1">K2397/H2397</f>
        <v>9226.7866316403961</v>
      </c>
      <c r="N2397">
        <f>COUNTIF(K:K,K2397)</f>
        <v>14</v>
      </c>
      <c r="O2397">
        <f ca="1">COUNTIF(M:M,M2397)</f>
        <v>1</v>
      </c>
    </row>
    <row r="2398" spans="1:15" x14ac:dyDescent="0.3">
      <c r="A2398">
        <v>887</v>
      </c>
      <c r="B2398" t="s">
        <v>478</v>
      </c>
      <c r="C2398" t="s">
        <v>453</v>
      </c>
      <c r="D2398" t="s">
        <v>11</v>
      </c>
      <c r="E2398" s="8">
        <v>42394</v>
      </c>
      <c r="F2398" s="8">
        <v>42394</v>
      </c>
      <c r="G2398" s="3">
        <f ca="1">(TODAY()-E2398)/365</f>
        <v>5.3150684931506849</v>
      </c>
      <c r="H2398" s="3">
        <f ca="1">(TODAY()-F2398)/365</f>
        <v>5.3150684931506849</v>
      </c>
      <c r="I2398" t="s">
        <v>10</v>
      </c>
      <c r="J2398">
        <f t="shared" si="37"/>
        <v>43302.7</v>
      </c>
      <c r="K2398">
        <v>43302.7</v>
      </c>
      <c r="L2398">
        <f>(F2398-E2398)/365</f>
        <v>0</v>
      </c>
      <c r="M2398">
        <f ca="1">K2398/H2398</f>
        <v>8147.157474226804</v>
      </c>
      <c r="N2398">
        <f>COUNTIF(K:K,K2398)</f>
        <v>14</v>
      </c>
      <c r="O2398">
        <f ca="1">COUNTIF(M:M,M2398)</f>
        <v>1</v>
      </c>
    </row>
    <row r="2399" spans="1:15" x14ac:dyDescent="0.3">
      <c r="A2399">
        <v>889</v>
      </c>
      <c r="B2399" t="s">
        <v>620</v>
      </c>
      <c r="C2399" t="s">
        <v>150</v>
      </c>
      <c r="D2399" t="s">
        <v>11</v>
      </c>
      <c r="E2399" s="8">
        <v>42346</v>
      </c>
      <c r="F2399" s="8">
        <v>42346</v>
      </c>
      <c r="G2399" s="3">
        <f ca="1">(TODAY()-E2399)/365</f>
        <v>5.4465753424657537</v>
      </c>
      <c r="H2399" s="3">
        <f ca="1">(TODAY()-F2399)/365</f>
        <v>5.4465753424657537</v>
      </c>
      <c r="I2399" t="s">
        <v>10</v>
      </c>
      <c r="J2399">
        <f t="shared" si="37"/>
        <v>43302.7</v>
      </c>
      <c r="K2399">
        <v>43302.7</v>
      </c>
      <c r="L2399">
        <f>(F2399-E2399)/365</f>
        <v>0</v>
      </c>
      <c r="M2399">
        <f ca="1">K2399/H2399</f>
        <v>7950.4454225352101</v>
      </c>
      <c r="N2399">
        <f>COUNTIF(K:K,K2399)</f>
        <v>14</v>
      </c>
      <c r="O2399">
        <f ca="1">COUNTIF(M:M,M2399)</f>
        <v>1</v>
      </c>
    </row>
    <row r="2400" spans="1:15" x14ac:dyDescent="0.3">
      <c r="A2400">
        <v>907</v>
      </c>
      <c r="B2400" t="s">
        <v>306</v>
      </c>
      <c r="C2400" t="s">
        <v>317</v>
      </c>
      <c r="D2400" t="s">
        <v>11</v>
      </c>
      <c r="E2400" s="8">
        <v>42282</v>
      </c>
      <c r="F2400" s="8">
        <v>42282</v>
      </c>
      <c r="G2400" s="3">
        <f ca="1">(TODAY()-E2400)/365</f>
        <v>5.6219178082191785</v>
      </c>
      <c r="H2400" s="3">
        <f ca="1">(TODAY()-F2400)/365</f>
        <v>5.6219178082191785</v>
      </c>
      <c r="I2400" t="s">
        <v>10</v>
      </c>
      <c r="J2400">
        <f t="shared" si="37"/>
        <v>43302.7</v>
      </c>
      <c r="K2400">
        <v>43302.7</v>
      </c>
      <c r="L2400">
        <f>(F2400-E2400)/365</f>
        <v>0</v>
      </c>
      <c r="M2400">
        <f ca="1">K2400/H2400</f>
        <v>7702.4783138401544</v>
      </c>
      <c r="N2400">
        <f>COUNTIF(K:K,K2400)</f>
        <v>14</v>
      </c>
      <c r="O2400">
        <f ca="1">COUNTIF(M:M,M2400)</f>
        <v>1</v>
      </c>
    </row>
    <row r="2401" spans="1:15" x14ac:dyDescent="0.3">
      <c r="A2401">
        <v>906</v>
      </c>
      <c r="B2401" t="s">
        <v>306</v>
      </c>
      <c r="C2401" t="s">
        <v>317</v>
      </c>
      <c r="D2401" t="s">
        <v>11</v>
      </c>
      <c r="E2401" s="8">
        <v>42278</v>
      </c>
      <c r="F2401" s="8">
        <v>42278</v>
      </c>
      <c r="G2401" s="3">
        <f ca="1">(TODAY()-E2401)/365</f>
        <v>5.6328767123287671</v>
      </c>
      <c r="H2401" s="3">
        <f ca="1">(TODAY()-F2401)/365</f>
        <v>5.6328767123287671</v>
      </c>
      <c r="I2401" t="s">
        <v>10</v>
      </c>
      <c r="J2401">
        <f t="shared" si="37"/>
        <v>43302.7</v>
      </c>
      <c r="K2401">
        <v>43302.7</v>
      </c>
      <c r="L2401">
        <f>(F2401-E2401)/365</f>
        <v>0</v>
      </c>
      <c r="M2401">
        <f ca="1">K2401/H2401</f>
        <v>7687.4929474708169</v>
      </c>
      <c r="N2401">
        <f>COUNTIF(K:K,K2401)</f>
        <v>14</v>
      </c>
      <c r="O2401">
        <f ca="1">COUNTIF(M:M,M2401)</f>
        <v>1</v>
      </c>
    </row>
    <row r="2402" spans="1:15" x14ac:dyDescent="0.3">
      <c r="A2402">
        <v>905</v>
      </c>
      <c r="B2402" t="s">
        <v>306</v>
      </c>
      <c r="C2402" t="s">
        <v>317</v>
      </c>
      <c r="D2402" t="s">
        <v>11</v>
      </c>
      <c r="E2402" s="8">
        <v>42275</v>
      </c>
      <c r="F2402" s="8">
        <v>42275</v>
      </c>
      <c r="G2402" s="3">
        <f ca="1">(TODAY()-E2402)/365</f>
        <v>5.6410958904109592</v>
      </c>
      <c r="H2402" s="3">
        <f ca="1">(TODAY()-F2402)/365</f>
        <v>5.6410958904109592</v>
      </c>
      <c r="I2402" t="s">
        <v>10</v>
      </c>
      <c r="J2402">
        <f t="shared" si="37"/>
        <v>43302.7</v>
      </c>
      <c r="K2402">
        <v>43302.7</v>
      </c>
      <c r="L2402">
        <f>(F2402-E2402)/365</f>
        <v>0</v>
      </c>
      <c r="M2402">
        <f ca="1">K2402/H2402</f>
        <v>7676.2921321029617</v>
      </c>
      <c r="N2402">
        <f>COUNTIF(K:K,K2402)</f>
        <v>14</v>
      </c>
      <c r="O2402">
        <f ca="1">COUNTIF(M:M,M2402)</f>
        <v>1</v>
      </c>
    </row>
    <row r="2403" spans="1:15" x14ac:dyDescent="0.3">
      <c r="A2403">
        <v>888</v>
      </c>
      <c r="B2403" t="s">
        <v>620</v>
      </c>
      <c r="C2403" t="s">
        <v>150</v>
      </c>
      <c r="D2403" t="s">
        <v>11</v>
      </c>
      <c r="E2403" s="8">
        <v>42233</v>
      </c>
      <c r="F2403" s="8">
        <v>42233</v>
      </c>
      <c r="G2403" s="3">
        <f ca="1">(TODAY()-E2403)/365</f>
        <v>5.7561643835616438</v>
      </c>
      <c r="H2403" s="3">
        <f ca="1">(TODAY()-F2403)/365</f>
        <v>5.7561643835616438</v>
      </c>
      <c r="I2403" t="s">
        <v>10</v>
      </c>
      <c r="J2403">
        <f t="shared" si="37"/>
        <v>43302.7</v>
      </c>
      <c r="K2403">
        <v>43302.7</v>
      </c>
      <c r="L2403">
        <f>(F2403-E2403)/365</f>
        <v>0</v>
      </c>
      <c r="M2403">
        <f ca="1">K2403/H2403</f>
        <v>7522.8393622084714</v>
      </c>
      <c r="N2403">
        <f>COUNTIF(K:K,K2403)</f>
        <v>14</v>
      </c>
      <c r="O2403">
        <f ca="1">COUNTIF(M:M,M2403)</f>
        <v>1</v>
      </c>
    </row>
    <row r="2404" spans="1:15" x14ac:dyDescent="0.3">
      <c r="A2404">
        <v>3382</v>
      </c>
      <c r="B2404" t="s">
        <v>734</v>
      </c>
      <c r="C2404" t="s">
        <v>495</v>
      </c>
      <c r="D2404" t="s">
        <v>11</v>
      </c>
      <c r="E2404" s="8">
        <v>38085</v>
      </c>
      <c r="F2404" s="8">
        <v>42072</v>
      </c>
      <c r="G2404" s="3">
        <f ca="1">(TODAY()-E2404)/365</f>
        <v>17.12054794520548</v>
      </c>
      <c r="H2404" s="3">
        <f ca="1">(TODAY()-F2404)/365</f>
        <v>6.1972602739726028</v>
      </c>
      <c r="I2404" t="s">
        <v>10</v>
      </c>
      <c r="J2404">
        <f t="shared" si="37"/>
        <v>43302.7</v>
      </c>
      <c r="K2404">
        <v>43302.7</v>
      </c>
      <c r="L2404">
        <f>(F2404-E2404)/365</f>
        <v>10.923287671232877</v>
      </c>
      <c r="M2404">
        <f ca="1">K2404/H2404</f>
        <v>6987.394120247568</v>
      </c>
      <c r="N2404">
        <f>COUNTIF(K:K,K2404)</f>
        <v>14</v>
      </c>
      <c r="O2404">
        <f ca="1">COUNTIF(M:M,M2404)</f>
        <v>1</v>
      </c>
    </row>
    <row r="2405" spans="1:15" x14ac:dyDescent="0.3">
      <c r="A2405">
        <v>2447</v>
      </c>
      <c r="B2405" t="s">
        <v>741</v>
      </c>
      <c r="C2405" t="s">
        <v>582</v>
      </c>
      <c r="D2405" t="s">
        <v>11</v>
      </c>
      <c r="E2405" s="8">
        <v>41239</v>
      </c>
      <c r="F2405" s="8">
        <v>41890</v>
      </c>
      <c r="G2405" s="3">
        <f ca="1">(TODAY()-E2405)/365</f>
        <v>8.4794520547945211</v>
      </c>
      <c r="H2405" s="3">
        <f ca="1">(TODAY()-F2405)/365</f>
        <v>6.6958904109589037</v>
      </c>
      <c r="I2405" t="s">
        <v>10</v>
      </c>
      <c r="J2405">
        <f t="shared" si="37"/>
        <v>43302.7</v>
      </c>
      <c r="K2405">
        <v>43302.7</v>
      </c>
      <c r="L2405">
        <f>(F2405-E2405)/365</f>
        <v>1.7835616438356163</v>
      </c>
      <c r="M2405">
        <f ca="1">K2405/H2405</f>
        <v>6467.0562602291329</v>
      </c>
      <c r="N2405">
        <f>COUNTIF(K:K,K2405)</f>
        <v>14</v>
      </c>
      <c r="O2405">
        <f ca="1">COUNTIF(M:M,M2405)</f>
        <v>1</v>
      </c>
    </row>
    <row r="2406" spans="1:15" x14ac:dyDescent="0.3">
      <c r="A2406">
        <v>2961</v>
      </c>
      <c r="B2406" t="s">
        <v>564</v>
      </c>
      <c r="C2406" t="s">
        <v>570</v>
      </c>
      <c r="D2406" t="s">
        <v>11</v>
      </c>
      <c r="E2406" s="8">
        <v>39602</v>
      </c>
      <c r="F2406" s="8">
        <v>41737</v>
      </c>
      <c r="G2406" s="3">
        <f ca="1">(TODAY()-E2406)/365</f>
        <v>12.964383561643835</v>
      </c>
      <c r="H2406" s="3">
        <f ca="1">(TODAY()-F2406)/365</f>
        <v>7.1150684931506847</v>
      </c>
      <c r="I2406" t="s">
        <v>10</v>
      </c>
      <c r="J2406">
        <f t="shared" si="37"/>
        <v>43302.7</v>
      </c>
      <c r="K2406">
        <v>43302.7</v>
      </c>
      <c r="L2406">
        <f>(F2406-E2406)/365</f>
        <v>5.8493150684931505</v>
      </c>
      <c r="M2406">
        <f ca="1">K2406/H2406</f>
        <v>6086.0552560646902</v>
      </c>
      <c r="N2406">
        <f>COUNTIF(K:K,K2406)</f>
        <v>14</v>
      </c>
      <c r="O2406">
        <f ca="1">COUNTIF(M:M,M2406)</f>
        <v>1</v>
      </c>
    </row>
    <row r="2407" spans="1:15" x14ac:dyDescent="0.3">
      <c r="A2407">
        <v>903</v>
      </c>
      <c r="B2407" t="s">
        <v>720</v>
      </c>
      <c r="C2407" t="s">
        <v>582</v>
      </c>
      <c r="D2407" t="s">
        <v>11</v>
      </c>
      <c r="E2407" s="8">
        <v>41030</v>
      </c>
      <c r="F2407" s="8">
        <v>41030</v>
      </c>
      <c r="G2407" s="3">
        <f ca="1">(TODAY()-E2407)/365</f>
        <v>9.0520547945205472</v>
      </c>
      <c r="H2407" s="3">
        <f ca="1">(TODAY()-F2407)/365</f>
        <v>9.0520547945205472</v>
      </c>
      <c r="I2407" t="s">
        <v>10</v>
      </c>
      <c r="J2407">
        <f t="shared" si="37"/>
        <v>43302.7</v>
      </c>
      <c r="K2407">
        <v>43302.7</v>
      </c>
      <c r="L2407">
        <f>(F2407-E2407)/365</f>
        <v>0</v>
      </c>
      <c r="M2407">
        <f ca="1">K2407/H2407</f>
        <v>4783.7425847457625</v>
      </c>
      <c r="N2407">
        <f>COUNTIF(K:K,K2407)</f>
        <v>14</v>
      </c>
      <c r="O2407">
        <f ca="1">COUNTIF(M:M,M2407)</f>
        <v>1</v>
      </c>
    </row>
    <row r="2408" spans="1:15" x14ac:dyDescent="0.3">
      <c r="A2408">
        <v>2669</v>
      </c>
      <c r="B2408" t="s">
        <v>595</v>
      </c>
      <c r="C2408" t="s">
        <v>582</v>
      </c>
      <c r="D2408" t="s">
        <v>11</v>
      </c>
      <c r="E2408" s="8">
        <v>39105</v>
      </c>
      <c r="F2408" s="8">
        <v>40253</v>
      </c>
      <c r="G2408" s="3">
        <f ca="1">(TODAY()-E2408)/365</f>
        <v>14.326027397260274</v>
      </c>
      <c r="H2408" s="3">
        <f ca="1">(TODAY()-F2408)/365</f>
        <v>11.180821917808219</v>
      </c>
      <c r="I2408" t="s">
        <v>10</v>
      </c>
      <c r="J2408">
        <f t="shared" si="37"/>
        <v>43302.7</v>
      </c>
      <c r="K2408">
        <v>43302.7</v>
      </c>
      <c r="L2408">
        <f>(F2408-E2408)/365</f>
        <v>3.1452054794520548</v>
      </c>
      <c r="M2408">
        <f ca="1">K2408/H2408</f>
        <v>3872.944253859348</v>
      </c>
      <c r="N2408">
        <f>COUNTIF(K:K,K2408)</f>
        <v>14</v>
      </c>
      <c r="O2408">
        <f ca="1">COUNTIF(M:M,M2408)</f>
        <v>1</v>
      </c>
    </row>
    <row r="2409" spans="1:15" x14ac:dyDescent="0.3">
      <c r="A2409">
        <v>3744</v>
      </c>
      <c r="B2409" t="s">
        <v>595</v>
      </c>
      <c r="C2409" t="s">
        <v>495</v>
      </c>
      <c r="D2409" t="s">
        <v>11</v>
      </c>
      <c r="E2409" s="8">
        <v>37139</v>
      </c>
      <c r="F2409" s="8">
        <v>43080</v>
      </c>
      <c r="G2409" s="3">
        <f ca="1">(TODAY()-E2409)/365</f>
        <v>19.712328767123289</v>
      </c>
      <c r="H2409" s="3">
        <f ca="1">(TODAY()-F2409)/365</f>
        <v>3.4356164383561643</v>
      </c>
      <c r="I2409" t="s">
        <v>10</v>
      </c>
      <c r="J2409">
        <f t="shared" si="37"/>
        <v>43302.59</v>
      </c>
      <c r="K2409">
        <v>43302.59</v>
      </c>
      <c r="L2409">
        <f>(F2409-E2409)/365</f>
        <v>16.276712328767122</v>
      </c>
      <c r="M2409">
        <f ca="1">K2409/H2409</f>
        <v>12604.023405103668</v>
      </c>
      <c r="N2409">
        <f>COUNTIF(K:K,K2409)</f>
        <v>7</v>
      </c>
      <c r="O2409">
        <f ca="1">COUNTIF(M:M,M2409)</f>
        <v>1</v>
      </c>
    </row>
    <row r="2410" spans="1:15" x14ac:dyDescent="0.3">
      <c r="A2410">
        <v>3073</v>
      </c>
      <c r="B2410" t="s">
        <v>657</v>
      </c>
      <c r="C2410" t="s">
        <v>659</v>
      </c>
      <c r="D2410" t="s">
        <v>11</v>
      </c>
      <c r="E2410" s="8">
        <v>40455</v>
      </c>
      <c r="F2410" s="8">
        <v>43052</v>
      </c>
      <c r="G2410" s="3">
        <f ca="1">(TODAY()-E2410)/365</f>
        <v>10.627397260273973</v>
      </c>
      <c r="H2410" s="3">
        <f ca="1">(TODAY()-F2410)/365</f>
        <v>3.5123287671232877</v>
      </c>
      <c r="I2410" t="s">
        <v>10</v>
      </c>
      <c r="J2410">
        <f t="shared" si="37"/>
        <v>43302.59</v>
      </c>
      <c r="K2410">
        <v>43302.59</v>
      </c>
      <c r="L2410">
        <f>(F2410-E2410)/365</f>
        <v>7.1150684931506847</v>
      </c>
      <c r="M2410">
        <f ca="1">K2410/H2410</f>
        <v>12328.740522620903</v>
      </c>
      <c r="N2410">
        <f>COUNTIF(K:K,K2410)</f>
        <v>7</v>
      </c>
      <c r="O2410">
        <f ca="1">COUNTIF(M:M,M2410)</f>
        <v>1</v>
      </c>
    </row>
    <row r="2411" spans="1:15" x14ac:dyDescent="0.3">
      <c r="A2411">
        <v>1063</v>
      </c>
      <c r="B2411" t="s">
        <v>500</v>
      </c>
      <c r="C2411" t="s">
        <v>453</v>
      </c>
      <c r="D2411" t="s">
        <v>11</v>
      </c>
      <c r="E2411" s="8">
        <v>42898</v>
      </c>
      <c r="F2411" s="8">
        <v>42898</v>
      </c>
      <c r="G2411" s="3">
        <f ca="1">(TODAY()-E2411)/365</f>
        <v>3.9342465753424656</v>
      </c>
      <c r="H2411" s="3">
        <f ca="1">(TODAY()-F2411)/365</f>
        <v>3.9342465753424656</v>
      </c>
      <c r="I2411" t="s">
        <v>10</v>
      </c>
      <c r="J2411">
        <f t="shared" si="37"/>
        <v>43302.59</v>
      </c>
      <c r="K2411">
        <v>43302.59</v>
      </c>
      <c r="L2411">
        <f>(F2411-E2411)/365</f>
        <v>0</v>
      </c>
      <c r="M2411">
        <f ca="1">K2411/H2411</f>
        <v>11006.57754178273</v>
      </c>
      <c r="N2411">
        <f>COUNTIF(K:K,K2411)</f>
        <v>7</v>
      </c>
      <c r="O2411">
        <f ca="1">COUNTIF(M:M,M2411)</f>
        <v>1</v>
      </c>
    </row>
    <row r="2412" spans="1:15" x14ac:dyDescent="0.3">
      <c r="A2412">
        <v>2294</v>
      </c>
      <c r="B2412" t="s">
        <v>478</v>
      </c>
      <c r="C2412" t="s">
        <v>453</v>
      </c>
      <c r="D2412" t="s">
        <v>11</v>
      </c>
      <c r="E2412" s="8">
        <v>42583</v>
      </c>
      <c r="F2412" s="8">
        <v>42885</v>
      </c>
      <c r="G2412" s="3">
        <f ca="1">(TODAY()-E2412)/365</f>
        <v>4.7972602739726025</v>
      </c>
      <c r="H2412" s="3">
        <f ca="1">(TODAY()-F2412)/365</f>
        <v>3.9698630136986299</v>
      </c>
      <c r="I2412" t="s">
        <v>10</v>
      </c>
      <c r="J2412">
        <f t="shared" si="37"/>
        <v>43302.59</v>
      </c>
      <c r="K2412">
        <v>43302.59</v>
      </c>
      <c r="L2412">
        <f>(F2412-E2412)/365</f>
        <v>0.82739726027397265</v>
      </c>
      <c r="M2412">
        <f ca="1">K2412/H2412</f>
        <v>10907.829779158039</v>
      </c>
      <c r="N2412">
        <f>COUNTIF(K:K,K2412)</f>
        <v>7</v>
      </c>
      <c r="O2412">
        <f ca="1">COUNTIF(M:M,M2412)</f>
        <v>1</v>
      </c>
    </row>
    <row r="2413" spans="1:15" x14ac:dyDescent="0.3">
      <c r="A2413">
        <v>2249</v>
      </c>
      <c r="B2413" t="s">
        <v>685</v>
      </c>
      <c r="C2413" t="s">
        <v>689</v>
      </c>
      <c r="D2413" t="s">
        <v>11</v>
      </c>
      <c r="E2413" s="8">
        <v>42452</v>
      </c>
      <c r="F2413" s="8">
        <v>42682</v>
      </c>
      <c r="G2413" s="3">
        <f ca="1">(TODAY()-E2413)/365</f>
        <v>5.1561643835616442</v>
      </c>
      <c r="H2413" s="3">
        <f ca="1">(TODAY()-F2413)/365</f>
        <v>4.5260273972602736</v>
      </c>
      <c r="I2413" t="s">
        <v>10</v>
      </c>
      <c r="J2413">
        <f t="shared" si="37"/>
        <v>43302.59</v>
      </c>
      <c r="K2413">
        <v>43302.59</v>
      </c>
      <c r="L2413">
        <f>(F2413-E2413)/365</f>
        <v>0.63013698630136983</v>
      </c>
      <c r="M2413">
        <f ca="1">K2413/H2413</f>
        <v>9567.4608656174332</v>
      </c>
      <c r="N2413">
        <f>COUNTIF(K:K,K2413)</f>
        <v>7</v>
      </c>
      <c r="O2413">
        <f ca="1">COUNTIF(M:M,M2413)</f>
        <v>2</v>
      </c>
    </row>
    <row r="2414" spans="1:15" x14ac:dyDescent="0.3">
      <c r="A2414">
        <v>2410</v>
      </c>
      <c r="B2414" t="s">
        <v>685</v>
      </c>
      <c r="C2414" t="s">
        <v>689</v>
      </c>
      <c r="D2414" t="s">
        <v>11</v>
      </c>
      <c r="E2414" s="8">
        <v>42102</v>
      </c>
      <c r="F2414" s="8">
        <v>42682</v>
      </c>
      <c r="G2414" s="3">
        <f ca="1">(TODAY()-E2414)/365</f>
        <v>6.1150684931506847</v>
      </c>
      <c r="H2414" s="3">
        <f ca="1">(TODAY()-F2414)/365</f>
        <v>4.5260273972602736</v>
      </c>
      <c r="I2414" t="s">
        <v>10</v>
      </c>
      <c r="J2414">
        <f t="shared" si="37"/>
        <v>43302.59</v>
      </c>
      <c r="K2414">
        <v>43302.59</v>
      </c>
      <c r="L2414">
        <f>(F2414-E2414)/365</f>
        <v>1.5890410958904109</v>
      </c>
      <c r="M2414">
        <f ca="1">K2414/H2414</f>
        <v>9567.4608656174332</v>
      </c>
      <c r="N2414">
        <f>COUNTIF(K:K,K2414)</f>
        <v>7</v>
      </c>
      <c r="O2414">
        <f ca="1">COUNTIF(M:M,M2414)</f>
        <v>2</v>
      </c>
    </row>
    <row r="2415" spans="1:15" x14ac:dyDescent="0.3">
      <c r="A2415">
        <v>1140</v>
      </c>
      <c r="B2415" t="s">
        <v>755</v>
      </c>
      <c r="C2415" t="s">
        <v>759</v>
      </c>
      <c r="D2415" t="s">
        <v>11</v>
      </c>
      <c r="E2415" s="8">
        <v>41372</v>
      </c>
      <c r="F2415" s="8">
        <v>41372</v>
      </c>
      <c r="G2415" s="3">
        <f ca="1">(TODAY()-E2415)/365</f>
        <v>8.1150684931506856</v>
      </c>
      <c r="H2415" s="3">
        <f ca="1">(TODAY()-F2415)/365</f>
        <v>8.1150684931506856</v>
      </c>
      <c r="I2415" t="s">
        <v>10</v>
      </c>
      <c r="J2415">
        <f t="shared" si="37"/>
        <v>43302.59</v>
      </c>
      <c r="K2415">
        <v>43302.59</v>
      </c>
      <c r="L2415">
        <f>(F2415-E2415)/365</f>
        <v>0</v>
      </c>
      <c r="M2415">
        <f ca="1">K2415/H2415</f>
        <v>5336.0720290344352</v>
      </c>
      <c r="N2415">
        <f>COUNTIF(K:K,K2415)</f>
        <v>7</v>
      </c>
      <c r="O2415">
        <f ca="1">COUNTIF(M:M,M2415)</f>
        <v>1</v>
      </c>
    </row>
    <row r="2416" spans="1:15" x14ac:dyDescent="0.3">
      <c r="A2416">
        <v>2511</v>
      </c>
      <c r="B2416" t="s">
        <v>590</v>
      </c>
      <c r="C2416" t="s">
        <v>592</v>
      </c>
      <c r="D2416" t="s">
        <v>11</v>
      </c>
      <c r="E2416" s="8">
        <v>41162</v>
      </c>
      <c r="F2416" s="8">
        <v>41935</v>
      </c>
      <c r="G2416" s="3">
        <f ca="1">(TODAY()-E2416)/365</f>
        <v>8.6904109589041099</v>
      </c>
      <c r="H2416" s="3">
        <f ca="1">(TODAY()-F2416)/365</f>
        <v>6.5726027397260278</v>
      </c>
      <c r="I2416" t="s">
        <v>10</v>
      </c>
      <c r="J2416">
        <f t="shared" si="37"/>
        <v>43297.29</v>
      </c>
      <c r="K2416">
        <v>43297.29</v>
      </c>
      <c r="L2416">
        <f>(F2416-E2416)/365</f>
        <v>2.117808219178082</v>
      </c>
      <c r="M2416">
        <f ca="1">K2416/H2416</f>
        <v>6587.5409962484364</v>
      </c>
      <c r="N2416">
        <f>COUNTIF(K:K,K2416)</f>
        <v>1</v>
      </c>
      <c r="O2416">
        <f ca="1">COUNTIF(M:M,M2416)</f>
        <v>1</v>
      </c>
    </row>
    <row r="2417" spans="1:15" x14ac:dyDescent="0.3">
      <c r="A2417">
        <v>2371</v>
      </c>
      <c r="B2417" t="s">
        <v>628</v>
      </c>
      <c r="C2417" t="s">
        <v>629</v>
      </c>
      <c r="D2417" t="s">
        <v>11</v>
      </c>
      <c r="E2417" s="8">
        <v>42682</v>
      </c>
      <c r="F2417" s="8">
        <v>43151</v>
      </c>
      <c r="G2417" s="3">
        <f ca="1">(TODAY()-E2417)/365</f>
        <v>4.5260273972602736</v>
      </c>
      <c r="H2417" s="3">
        <f ca="1">(TODAY()-F2417)/365</f>
        <v>3.2410958904109588</v>
      </c>
      <c r="I2417" t="s">
        <v>10</v>
      </c>
      <c r="J2417">
        <f t="shared" si="37"/>
        <v>43271.28</v>
      </c>
      <c r="K2417">
        <v>43271.28</v>
      </c>
      <c r="L2417">
        <f>(F2417-E2417)/365</f>
        <v>1.284931506849315</v>
      </c>
      <c r="M2417">
        <f ca="1">K2417/H2417</f>
        <v>13350.817582417583</v>
      </c>
      <c r="N2417">
        <f>COUNTIF(K:K,K2417)</f>
        <v>1</v>
      </c>
      <c r="O2417">
        <f ca="1">COUNTIF(M:M,M2417)</f>
        <v>1</v>
      </c>
    </row>
    <row r="2418" spans="1:15" x14ac:dyDescent="0.3">
      <c r="A2418">
        <v>1985</v>
      </c>
      <c r="B2418" t="s">
        <v>161</v>
      </c>
      <c r="C2418" t="s">
        <v>163</v>
      </c>
      <c r="D2418" t="s">
        <v>11</v>
      </c>
      <c r="E2418" s="8">
        <v>38278</v>
      </c>
      <c r="F2418" s="8">
        <v>38278</v>
      </c>
      <c r="G2418" s="3">
        <f ca="1">(TODAY()-E2418)/365</f>
        <v>16.591780821917808</v>
      </c>
      <c r="H2418" s="3">
        <f ca="1">(TODAY()-F2418)/365</f>
        <v>16.591780821917808</v>
      </c>
      <c r="I2418" t="s">
        <v>10</v>
      </c>
      <c r="J2418">
        <f t="shared" si="37"/>
        <v>43250.400000000001</v>
      </c>
      <c r="K2418">
        <v>43250.400000000001</v>
      </c>
      <c r="L2418">
        <f>(F2418-E2418)/365</f>
        <v>0</v>
      </c>
      <c r="M2418">
        <f ca="1">K2418/H2418</f>
        <v>2606.7364597093792</v>
      </c>
      <c r="N2418">
        <f>COUNTIF(K:K,K2418)</f>
        <v>1</v>
      </c>
      <c r="O2418">
        <f ca="1">COUNTIF(M:M,M2418)</f>
        <v>1</v>
      </c>
    </row>
    <row r="2419" spans="1:15" x14ac:dyDescent="0.3">
      <c r="A2419">
        <v>1889</v>
      </c>
      <c r="B2419" t="s">
        <v>423</v>
      </c>
      <c r="C2419" t="s">
        <v>425</v>
      </c>
      <c r="D2419" t="s">
        <v>11</v>
      </c>
      <c r="E2419" s="8">
        <v>37496</v>
      </c>
      <c r="F2419" s="8">
        <v>37496</v>
      </c>
      <c r="G2419" s="3">
        <f ca="1">(TODAY()-E2419)/365</f>
        <v>18.734246575342464</v>
      </c>
      <c r="H2419" s="3">
        <f ca="1">(TODAY()-F2419)/365</f>
        <v>18.734246575342464</v>
      </c>
      <c r="I2419" t="s">
        <v>10</v>
      </c>
      <c r="J2419">
        <f t="shared" si="37"/>
        <v>43243.3</v>
      </c>
      <c r="K2419">
        <v>43243.3</v>
      </c>
      <c r="L2419">
        <f>(F2419-E2419)/365</f>
        <v>0</v>
      </c>
      <c r="M2419">
        <f ca="1">K2419/H2419</f>
        <v>2308.2486838256805</v>
      </c>
      <c r="N2419">
        <f>COUNTIF(K:K,K2419)</f>
        <v>1</v>
      </c>
      <c r="O2419">
        <f ca="1">COUNTIF(M:M,M2419)</f>
        <v>1</v>
      </c>
    </row>
    <row r="2420" spans="1:15" x14ac:dyDescent="0.3">
      <c r="A2420">
        <v>3432</v>
      </c>
      <c r="B2420" t="s">
        <v>161</v>
      </c>
      <c r="C2420" t="s">
        <v>164</v>
      </c>
      <c r="D2420" t="s">
        <v>11</v>
      </c>
      <c r="E2420" s="8">
        <v>39713</v>
      </c>
      <c r="F2420" s="8">
        <v>43918</v>
      </c>
      <c r="G2420" s="3">
        <f ca="1">(TODAY()-E2420)/365</f>
        <v>12.66027397260274</v>
      </c>
      <c r="H2420" s="3">
        <f ca="1">(TODAY()-F2420)/365</f>
        <v>1.1397260273972603</v>
      </c>
      <c r="I2420" t="s">
        <v>10</v>
      </c>
      <c r="J2420">
        <f t="shared" si="37"/>
        <v>43228.33</v>
      </c>
      <c r="K2420">
        <v>43228.33</v>
      </c>
      <c r="L2420">
        <f>(F2420-E2420)/365</f>
        <v>11.520547945205479</v>
      </c>
      <c r="M2420">
        <f ca="1">K2420/H2420</f>
        <v>37928.703004807692</v>
      </c>
      <c r="N2420">
        <f>COUNTIF(K:K,K2420)</f>
        <v>1</v>
      </c>
      <c r="O2420">
        <f ca="1">COUNTIF(M:M,M2420)</f>
        <v>1</v>
      </c>
    </row>
    <row r="2421" spans="1:15" x14ac:dyDescent="0.3">
      <c r="A2421">
        <v>2397</v>
      </c>
      <c r="B2421" t="s">
        <v>306</v>
      </c>
      <c r="C2421" t="s">
        <v>315</v>
      </c>
      <c r="D2421" t="s">
        <v>11</v>
      </c>
      <c r="E2421" s="8">
        <v>41288</v>
      </c>
      <c r="F2421" s="8">
        <v>41821</v>
      </c>
      <c r="G2421" s="3">
        <f ca="1">(TODAY()-E2421)/365</f>
        <v>8.3452054794520549</v>
      </c>
      <c r="H2421" s="3">
        <f ca="1">(TODAY()-F2421)/365</f>
        <v>6.8849315068493153</v>
      </c>
      <c r="I2421" t="s">
        <v>10</v>
      </c>
      <c r="J2421">
        <f t="shared" si="37"/>
        <v>43192.49</v>
      </c>
      <c r="K2421">
        <v>43192.49</v>
      </c>
      <c r="L2421">
        <f>(F2421-E2421)/365</f>
        <v>1.4602739726027398</v>
      </c>
      <c r="M2421">
        <f ca="1">K2421/H2421</f>
        <v>6273.4814365300435</v>
      </c>
      <c r="N2421">
        <f>COUNTIF(K:K,K2421)</f>
        <v>1</v>
      </c>
      <c r="O2421">
        <f ca="1">COUNTIF(M:M,M2421)</f>
        <v>1</v>
      </c>
    </row>
    <row r="2422" spans="1:15" x14ac:dyDescent="0.3">
      <c r="A2422">
        <v>3033</v>
      </c>
      <c r="B2422" t="s">
        <v>306</v>
      </c>
      <c r="C2422" t="s">
        <v>315</v>
      </c>
      <c r="D2422" t="s">
        <v>11</v>
      </c>
      <c r="E2422" s="8">
        <v>41547</v>
      </c>
      <c r="F2422" s="8">
        <v>43946</v>
      </c>
      <c r="G2422" s="3">
        <f ca="1">(TODAY()-E2422)/365</f>
        <v>7.6356164383561644</v>
      </c>
      <c r="H2422" s="3">
        <f ca="1">(TODAY()-F2422)/365</f>
        <v>1.0630136986301371</v>
      </c>
      <c r="I2422" t="s">
        <v>10</v>
      </c>
      <c r="J2422">
        <f t="shared" si="37"/>
        <v>43073</v>
      </c>
      <c r="K2422">
        <v>43073</v>
      </c>
      <c r="L2422">
        <f>(F2422-E2422)/365</f>
        <v>6.5726027397260278</v>
      </c>
      <c r="M2422">
        <f ca="1">K2422/H2422</f>
        <v>40519.703608247422</v>
      </c>
      <c r="N2422">
        <f>COUNTIF(K:K,K2422)</f>
        <v>1</v>
      </c>
      <c r="O2422">
        <f ca="1">COUNTIF(M:M,M2422)</f>
        <v>1</v>
      </c>
    </row>
    <row r="2423" spans="1:15" x14ac:dyDescent="0.3">
      <c r="A2423">
        <v>2048</v>
      </c>
      <c r="B2423" t="s">
        <v>333</v>
      </c>
      <c r="C2423" t="s">
        <v>337</v>
      </c>
      <c r="D2423" t="s">
        <v>11</v>
      </c>
      <c r="E2423" s="8">
        <v>38607</v>
      </c>
      <c r="F2423" s="8">
        <v>38607</v>
      </c>
      <c r="G2423" s="3">
        <f ca="1">(TODAY()-E2423)/365</f>
        <v>15.69041095890411</v>
      </c>
      <c r="H2423" s="3">
        <f ca="1">(TODAY()-F2423)/365</f>
        <v>15.69041095890411</v>
      </c>
      <c r="I2423" t="s">
        <v>10</v>
      </c>
      <c r="J2423">
        <f t="shared" si="37"/>
        <v>43064.73</v>
      </c>
      <c r="K2423">
        <v>43064.73</v>
      </c>
      <c r="L2423">
        <f>(F2423-E2423)/365</f>
        <v>0</v>
      </c>
      <c r="M2423">
        <f ca="1">K2423/H2423</f>
        <v>2744.6527763226823</v>
      </c>
      <c r="N2423">
        <f>COUNTIF(K:K,K2423)</f>
        <v>1</v>
      </c>
      <c r="O2423">
        <f ca="1">COUNTIF(M:M,M2423)</f>
        <v>1</v>
      </c>
    </row>
    <row r="2424" spans="1:15" x14ac:dyDescent="0.3">
      <c r="A2424">
        <v>2261</v>
      </c>
      <c r="B2424" t="s">
        <v>595</v>
      </c>
      <c r="C2424" t="s">
        <v>27</v>
      </c>
      <c r="D2424" t="s">
        <v>11</v>
      </c>
      <c r="E2424" s="8">
        <v>34950</v>
      </c>
      <c r="F2424" s="8">
        <v>35200</v>
      </c>
      <c r="G2424" s="3">
        <f ca="1">(TODAY()-E2424)/365</f>
        <v>25.709589041095889</v>
      </c>
      <c r="H2424" s="3">
        <f ca="1">(TODAY()-F2424)/365</f>
        <v>25.024657534246575</v>
      </c>
      <c r="I2424" t="s">
        <v>10</v>
      </c>
      <c r="J2424">
        <f t="shared" si="37"/>
        <v>43036.42</v>
      </c>
      <c r="K2424">
        <v>43036.42</v>
      </c>
      <c r="L2424">
        <f>(F2424-E2424)/365</f>
        <v>0.68493150684931503</v>
      </c>
      <c r="M2424">
        <f ca="1">K2424/H2424</f>
        <v>1719.7605977665862</v>
      </c>
      <c r="N2424">
        <f>COUNTIF(K:K,K2424)</f>
        <v>1</v>
      </c>
      <c r="O2424">
        <f ca="1">COUNTIF(M:M,M2424)</f>
        <v>1</v>
      </c>
    </row>
    <row r="2425" spans="1:15" x14ac:dyDescent="0.3">
      <c r="A2425">
        <v>3079</v>
      </c>
      <c r="B2425" t="s">
        <v>746</v>
      </c>
      <c r="C2425" t="s">
        <v>27</v>
      </c>
      <c r="D2425" t="s">
        <v>11</v>
      </c>
      <c r="E2425" s="8">
        <v>34204</v>
      </c>
      <c r="F2425" s="8">
        <v>36819</v>
      </c>
      <c r="G2425" s="3">
        <f ca="1">(TODAY()-E2425)/365</f>
        <v>27.753424657534246</v>
      </c>
      <c r="H2425" s="3">
        <f ca="1">(TODAY()-F2425)/365</f>
        <v>20.589041095890412</v>
      </c>
      <c r="I2425" t="s">
        <v>10</v>
      </c>
      <c r="J2425">
        <f t="shared" si="37"/>
        <v>43036.33</v>
      </c>
      <c r="K2425">
        <v>43036.33</v>
      </c>
      <c r="L2425">
        <f>(F2425-E2425)/365</f>
        <v>7.1643835616438354</v>
      </c>
      <c r="M2425">
        <f ca="1">K2425/H2425</f>
        <v>2090.2542182302063</v>
      </c>
      <c r="N2425">
        <f>COUNTIF(K:K,K2425)</f>
        <v>2</v>
      </c>
      <c r="O2425">
        <f ca="1">COUNTIF(M:M,M2425)</f>
        <v>1</v>
      </c>
    </row>
    <row r="2426" spans="1:15" x14ac:dyDescent="0.3">
      <c r="A2426">
        <v>1487</v>
      </c>
      <c r="B2426" t="s">
        <v>516</v>
      </c>
      <c r="C2426" t="s">
        <v>12</v>
      </c>
      <c r="D2426" t="s">
        <v>11</v>
      </c>
      <c r="E2426" s="8">
        <v>36046</v>
      </c>
      <c r="F2426" s="8">
        <v>36046</v>
      </c>
      <c r="G2426" s="3">
        <f ca="1">(TODAY()-E2426)/365</f>
        <v>22.706849315068492</v>
      </c>
      <c r="H2426" s="3">
        <f ca="1">(TODAY()-F2426)/365</f>
        <v>22.706849315068492</v>
      </c>
      <c r="I2426" t="s">
        <v>10</v>
      </c>
      <c r="J2426">
        <f t="shared" si="37"/>
        <v>43036.33</v>
      </c>
      <c r="K2426">
        <v>43036.33</v>
      </c>
      <c r="L2426">
        <f>(F2426-E2426)/365</f>
        <v>0</v>
      </c>
      <c r="M2426">
        <f ca="1">K2426/H2426</f>
        <v>1895.3016952220078</v>
      </c>
      <c r="N2426">
        <f>COUNTIF(K:K,K2426)</f>
        <v>2</v>
      </c>
      <c r="O2426">
        <f ca="1">COUNTIF(M:M,M2426)</f>
        <v>1</v>
      </c>
    </row>
    <row r="2427" spans="1:15" x14ac:dyDescent="0.3">
      <c r="A2427">
        <v>1249</v>
      </c>
      <c r="B2427" t="s">
        <v>192</v>
      </c>
      <c r="C2427" t="s">
        <v>194</v>
      </c>
      <c r="D2427" t="s">
        <v>11</v>
      </c>
      <c r="E2427" s="8">
        <v>44185</v>
      </c>
      <c r="F2427" s="8">
        <v>44185</v>
      </c>
      <c r="G2427" s="3">
        <f ca="1">(TODAY()-E2427)/365</f>
        <v>0.40821917808219177</v>
      </c>
      <c r="H2427" s="3">
        <f ca="1">(TODAY()-F2427)/365</f>
        <v>0.40821917808219177</v>
      </c>
      <c r="I2427" t="s">
        <v>10</v>
      </c>
      <c r="J2427">
        <f t="shared" si="37"/>
        <v>43000</v>
      </c>
      <c r="K2427">
        <v>43000</v>
      </c>
      <c r="L2427">
        <f>(F2427-E2427)/365</f>
        <v>0</v>
      </c>
      <c r="M2427">
        <f ca="1">K2427/H2427</f>
        <v>105335.57046979867</v>
      </c>
      <c r="N2427">
        <f>COUNTIF(K:K,K2427)</f>
        <v>5</v>
      </c>
      <c r="O2427">
        <f ca="1">COUNTIF(M:M,M2427)</f>
        <v>1</v>
      </c>
    </row>
    <row r="2428" spans="1:15" x14ac:dyDescent="0.3">
      <c r="A2428">
        <v>1250</v>
      </c>
      <c r="B2428" t="s">
        <v>411</v>
      </c>
      <c r="C2428" t="s">
        <v>35</v>
      </c>
      <c r="D2428" t="s">
        <v>11</v>
      </c>
      <c r="E2428" s="8">
        <v>44128</v>
      </c>
      <c r="F2428" s="8">
        <v>44128</v>
      </c>
      <c r="G2428" s="3">
        <f ca="1">(TODAY()-E2428)/365</f>
        <v>0.56438356164383563</v>
      </c>
      <c r="H2428" s="3">
        <f ca="1">(TODAY()-F2428)/365</f>
        <v>0.56438356164383563</v>
      </c>
      <c r="I2428" t="s">
        <v>10</v>
      </c>
      <c r="J2428">
        <f t="shared" si="37"/>
        <v>43000</v>
      </c>
      <c r="K2428">
        <v>43000</v>
      </c>
      <c r="L2428">
        <f>(F2428-E2428)/365</f>
        <v>0</v>
      </c>
      <c r="M2428">
        <f ca="1">K2428/H2428</f>
        <v>76189.320388349515</v>
      </c>
      <c r="N2428">
        <f>COUNTIF(K:K,K2428)</f>
        <v>5</v>
      </c>
      <c r="O2428">
        <f ca="1">COUNTIF(M:M,M2428)</f>
        <v>1</v>
      </c>
    </row>
    <row r="2429" spans="1:15" x14ac:dyDescent="0.3">
      <c r="A2429">
        <v>1232</v>
      </c>
      <c r="B2429" t="s">
        <v>306</v>
      </c>
      <c r="C2429" t="s">
        <v>308</v>
      </c>
      <c r="D2429" t="s">
        <v>11</v>
      </c>
      <c r="E2429" s="8">
        <v>44044</v>
      </c>
      <c r="F2429" s="8">
        <v>44044</v>
      </c>
      <c r="G2429" s="3">
        <f ca="1">(TODAY()-E2429)/365</f>
        <v>0.79452054794520544</v>
      </c>
      <c r="H2429" s="3">
        <f ca="1">(TODAY()-F2429)/365</f>
        <v>0.79452054794520544</v>
      </c>
      <c r="I2429" t="s">
        <v>10</v>
      </c>
      <c r="J2429">
        <f t="shared" si="37"/>
        <v>43000</v>
      </c>
      <c r="K2429">
        <v>43000</v>
      </c>
      <c r="L2429">
        <f>(F2429-E2429)/365</f>
        <v>0</v>
      </c>
      <c r="M2429">
        <f ca="1">K2429/H2429</f>
        <v>54120.68965517242</v>
      </c>
      <c r="N2429">
        <f>COUNTIF(K:K,K2429)</f>
        <v>5</v>
      </c>
      <c r="O2429">
        <f ca="1">COUNTIF(M:M,M2429)</f>
        <v>1</v>
      </c>
    </row>
    <row r="2430" spans="1:15" x14ac:dyDescent="0.3">
      <c r="A2430">
        <v>1231</v>
      </c>
      <c r="B2430" t="s">
        <v>306</v>
      </c>
      <c r="C2430" t="s">
        <v>308</v>
      </c>
      <c r="D2430" t="s">
        <v>11</v>
      </c>
      <c r="E2430" s="8">
        <v>44030</v>
      </c>
      <c r="F2430" s="8">
        <v>44030</v>
      </c>
      <c r="G2430" s="3">
        <f ca="1">(TODAY()-E2430)/365</f>
        <v>0.83287671232876714</v>
      </c>
      <c r="H2430" s="3">
        <f ca="1">(TODAY()-F2430)/365</f>
        <v>0.83287671232876714</v>
      </c>
      <c r="I2430" t="s">
        <v>10</v>
      </c>
      <c r="J2430">
        <f t="shared" si="37"/>
        <v>43000</v>
      </c>
      <c r="K2430">
        <v>43000</v>
      </c>
      <c r="L2430">
        <f>(F2430-E2430)/365</f>
        <v>0</v>
      </c>
      <c r="M2430">
        <f ca="1">K2430/H2430</f>
        <v>51628.289473684206</v>
      </c>
      <c r="N2430">
        <f>COUNTIF(K:K,K2430)</f>
        <v>5</v>
      </c>
      <c r="O2430">
        <f ca="1">COUNTIF(M:M,M2430)</f>
        <v>1</v>
      </c>
    </row>
    <row r="2431" spans="1:15" x14ac:dyDescent="0.3">
      <c r="A2431">
        <v>3039</v>
      </c>
      <c r="B2431" t="s">
        <v>411</v>
      </c>
      <c r="C2431" t="s">
        <v>35</v>
      </c>
      <c r="D2431" t="s">
        <v>11</v>
      </c>
      <c r="E2431" s="8">
        <v>41487</v>
      </c>
      <c r="F2431" s="8">
        <v>43904</v>
      </c>
      <c r="G2431" s="3">
        <f ca="1">(TODAY()-E2431)/365</f>
        <v>7.8</v>
      </c>
      <c r="H2431" s="3">
        <f ca="1">(TODAY()-F2431)/365</f>
        <v>1.178082191780822</v>
      </c>
      <c r="I2431" t="s">
        <v>10</v>
      </c>
      <c r="J2431">
        <f t="shared" si="37"/>
        <v>43000</v>
      </c>
      <c r="K2431">
        <v>43000</v>
      </c>
      <c r="L2431">
        <f>(F2431-E2431)/365</f>
        <v>6.6219178082191785</v>
      </c>
      <c r="M2431">
        <f ca="1">K2431/H2431</f>
        <v>36500</v>
      </c>
      <c r="N2431">
        <f>COUNTIF(K:K,K2431)</f>
        <v>5</v>
      </c>
      <c r="O2431">
        <f ca="1">COUNTIF(M:M,M2431)</f>
        <v>1</v>
      </c>
    </row>
    <row r="2432" spans="1:15" x14ac:dyDescent="0.3">
      <c r="A2432">
        <v>1496</v>
      </c>
      <c r="B2432" t="s">
        <v>306</v>
      </c>
      <c r="C2432" t="s">
        <v>315</v>
      </c>
      <c r="D2432" t="s">
        <v>11</v>
      </c>
      <c r="E2432" s="8">
        <v>40280</v>
      </c>
      <c r="F2432" s="8">
        <v>40280</v>
      </c>
      <c r="G2432" s="3">
        <f ca="1">(TODAY()-E2432)/365</f>
        <v>11.106849315068493</v>
      </c>
      <c r="H2432" s="3">
        <f ca="1">(TODAY()-F2432)/365</f>
        <v>11.106849315068493</v>
      </c>
      <c r="I2432" t="s">
        <v>10</v>
      </c>
      <c r="J2432">
        <f t="shared" si="37"/>
        <v>42981.67</v>
      </c>
      <c r="K2432">
        <v>42981.67</v>
      </c>
      <c r="L2432">
        <f>(F2432-E2432)/365</f>
        <v>0</v>
      </c>
      <c r="M2432">
        <f ca="1">K2432/H2432</f>
        <v>3869.8346201282684</v>
      </c>
      <c r="N2432">
        <f>COUNTIF(K:K,K2432)</f>
        <v>2</v>
      </c>
      <c r="O2432">
        <f ca="1">COUNTIF(M:M,M2432)</f>
        <v>1</v>
      </c>
    </row>
    <row r="2433" spans="1:15" x14ac:dyDescent="0.3">
      <c r="A2433">
        <v>1495</v>
      </c>
      <c r="B2433" t="s">
        <v>306</v>
      </c>
      <c r="C2433" t="s">
        <v>315</v>
      </c>
      <c r="D2433" t="s">
        <v>11</v>
      </c>
      <c r="E2433" s="8">
        <v>38656</v>
      </c>
      <c r="F2433" s="8">
        <v>38656</v>
      </c>
      <c r="G2433" s="3">
        <f ca="1">(TODAY()-E2433)/365</f>
        <v>15.556164383561644</v>
      </c>
      <c r="H2433" s="3">
        <f ca="1">(TODAY()-F2433)/365</f>
        <v>15.556164383561644</v>
      </c>
      <c r="I2433" t="s">
        <v>10</v>
      </c>
      <c r="J2433">
        <f t="shared" si="37"/>
        <v>42981.67</v>
      </c>
      <c r="K2433">
        <v>42981.67</v>
      </c>
      <c r="L2433">
        <f>(F2433-E2433)/365</f>
        <v>0</v>
      </c>
      <c r="M2433">
        <f ca="1">K2433/H2433</f>
        <v>2762.9992162733356</v>
      </c>
      <c r="N2433">
        <f>COUNTIF(K:K,K2433)</f>
        <v>2</v>
      </c>
      <c r="O2433">
        <f ca="1">COUNTIF(M:M,M2433)</f>
        <v>1</v>
      </c>
    </row>
    <row r="2434" spans="1:15" x14ac:dyDescent="0.3">
      <c r="A2434">
        <v>1344</v>
      </c>
      <c r="B2434" t="s">
        <v>285</v>
      </c>
      <c r="C2434" t="s">
        <v>288</v>
      </c>
      <c r="D2434" t="s">
        <v>11</v>
      </c>
      <c r="E2434" s="8">
        <v>44254</v>
      </c>
      <c r="F2434" s="8">
        <v>44254</v>
      </c>
      <c r="G2434" s="3">
        <f ca="1">(TODAY()-E2434)/365</f>
        <v>0.21917808219178081</v>
      </c>
      <c r="H2434" s="3">
        <f ca="1">(TODAY()-F2434)/365</f>
        <v>0.21917808219178081</v>
      </c>
      <c r="I2434" t="s">
        <v>14</v>
      </c>
      <c r="J2434">
        <f t="shared" si="37"/>
        <v>42937.55</v>
      </c>
      <c r="K2434">
        <v>42937.55</v>
      </c>
      <c r="L2434">
        <f>(F2434-E2434)/365</f>
        <v>0</v>
      </c>
      <c r="M2434">
        <f ca="1">K2434/H2434</f>
        <v>195902.57187500002</v>
      </c>
      <c r="N2434">
        <f>COUNTIF(K:K,K2434)</f>
        <v>4</v>
      </c>
      <c r="O2434">
        <f ca="1">COUNTIF(M:M,M2434)</f>
        <v>1</v>
      </c>
    </row>
    <row r="2435" spans="1:15" x14ac:dyDescent="0.3">
      <c r="A2435">
        <v>1306</v>
      </c>
      <c r="B2435" t="s">
        <v>42</v>
      </c>
      <c r="C2435" t="s">
        <v>46</v>
      </c>
      <c r="D2435" t="s">
        <v>11</v>
      </c>
      <c r="E2435" s="8">
        <v>44072</v>
      </c>
      <c r="F2435" s="8">
        <v>44072</v>
      </c>
      <c r="G2435" s="3">
        <f ca="1">(TODAY()-E2435)/365</f>
        <v>0.71780821917808224</v>
      </c>
      <c r="H2435" s="3">
        <f ca="1">(TODAY()-F2435)/365</f>
        <v>0.71780821917808224</v>
      </c>
      <c r="I2435" t="s">
        <v>10</v>
      </c>
      <c r="J2435">
        <f t="shared" ref="J2435:J2498" si="38">IF(K2435&gt;1000, K2435, 40*4*K2435)</f>
        <v>42937.55</v>
      </c>
      <c r="K2435">
        <v>42937.55</v>
      </c>
      <c r="L2435">
        <f>(F2435-E2435)/365</f>
        <v>0</v>
      </c>
      <c r="M2435">
        <f ca="1">K2435/H2435</f>
        <v>59817.579198473286</v>
      </c>
      <c r="N2435">
        <f>COUNTIF(K:K,K2435)</f>
        <v>4</v>
      </c>
      <c r="O2435">
        <f ca="1">COUNTIF(M:M,M2435)</f>
        <v>1</v>
      </c>
    </row>
    <row r="2436" spans="1:15" x14ac:dyDescent="0.3">
      <c r="A2436">
        <v>1342</v>
      </c>
      <c r="B2436" t="s">
        <v>755</v>
      </c>
      <c r="C2436" t="s">
        <v>757</v>
      </c>
      <c r="D2436" t="s">
        <v>11</v>
      </c>
      <c r="E2436" s="8">
        <v>43988</v>
      </c>
      <c r="F2436" s="8">
        <v>43988</v>
      </c>
      <c r="G2436" s="3">
        <f ca="1">(TODAY()-E2436)/365</f>
        <v>0.94794520547945205</v>
      </c>
      <c r="H2436" s="3">
        <f ca="1">(TODAY()-F2436)/365</f>
        <v>0.94794520547945205</v>
      </c>
      <c r="I2436" t="s">
        <v>10</v>
      </c>
      <c r="J2436">
        <f t="shared" si="38"/>
        <v>42937.55</v>
      </c>
      <c r="K2436">
        <v>42937.55</v>
      </c>
      <c r="L2436">
        <f>(F2436-E2436)/365</f>
        <v>0</v>
      </c>
      <c r="M2436">
        <f ca="1">K2436/H2436</f>
        <v>45295.392341040468</v>
      </c>
      <c r="N2436">
        <f>COUNTIF(K:K,K2436)</f>
        <v>4</v>
      </c>
      <c r="O2436">
        <f ca="1">COUNTIF(M:M,M2436)</f>
        <v>1</v>
      </c>
    </row>
    <row r="2437" spans="1:15" x14ac:dyDescent="0.3">
      <c r="A2437">
        <v>1301</v>
      </c>
      <c r="B2437" t="s">
        <v>301</v>
      </c>
      <c r="C2437" t="s">
        <v>302</v>
      </c>
      <c r="D2437" t="s">
        <v>11</v>
      </c>
      <c r="E2437" s="8">
        <v>43879</v>
      </c>
      <c r="F2437" s="8">
        <v>43879</v>
      </c>
      <c r="G2437" s="3">
        <f ca="1">(TODAY()-E2437)/365</f>
        <v>1.2465753424657535</v>
      </c>
      <c r="H2437" s="3">
        <f ca="1">(TODAY()-F2437)/365</f>
        <v>1.2465753424657535</v>
      </c>
      <c r="I2437" t="s">
        <v>10</v>
      </c>
      <c r="J2437">
        <f t="shared" si="38"/>
        <v>42937.55</v>
      </c>
      <c r="K2437">
        <v>42937.55</v>
      </c>
      <c r="L2437">
        <f>(F2437-E2437)/365</f>
        <v>0</v>
      </c>
      <c r="M2437">
        <f ca="1">K2437/H2437</f>
        <v>34444.408241758239</v>
      </c>
      <c r="N2437">
        <f>COUNTIF(K:K,K2437)</f>
        <v>4</v>
      </c>
      <c r="O2437">
        <f ca="1">COUNTIF(M:M,M2437)</f>
        <v>1</v>
      </c>
    </row>
    <row r="2438" spans="1:15" x14ac:dyDescent="0.3">
      <c r="A2438">
        <v>2045</v>
      </c>
      <c r="B2438" t="s">
        <v>755</v>
      </c>
      <c r="C2438" t="s">
        <v>758</v>
      </c>
      <c r="D2438" t="s">
        <v>11</v>
      </c>
      <c r="E2438" s="8">
        <v>43722</v>
      </c>
      <c r="F2438" s="8">
        <v>43722</v>
      </c>
      <c r="G2438" s="3">
        <f ca="1">(TODAY()-E2438)/365</f>
        <v>1.6767123287671233</v>
      </c>
      <c r="H2438" s="3">
        <f ca="1">(TODAY()-F2438)/365</f>
        <v>1.6767123287671233</v>
      </c>
      <c r="I2438" t="s">
        <v>10</v>
      </c>
      <c r="J2438">
        <f t="shared" si="38"/>
        <v>42937</v>
      </c>
      <c r="K2438">
        <v>42937</v>
      </c>
      <c r="L2438">
        <f>(F2438-E2438)/365</f>
        <v>0</v>
      </c>
      <c r="M2438">
        <f ca="1">K2438/H2438</f>
        <v>25607.851307189543</v>
      </c>
      <c r="N2438">
        <f>COUNTIF(K:K,K2438)</f>
        <v>1</v>
      </c>
      <c r="O2438">
        <f ca="1">COUNTIF(M:M,M2438)</f>
        <v>1</v>
      </c>
    </row>
    <row r="2439" spans="1:15" x14ac:dyDescent="0.3">
      <c r="A2439">
        <v>2276</v>
      </c>
      <c r="B2439" t="s">
        <v>423</v>
      </c>
      <c r="C2439" t="s">
        <v>426</v>
      </c>
      <c r="D2439" t="s">
        <v>11</v>
      </c>
      <c r="E2439" s="8">
        <v>41967</v>
      </c>
      <c r="F2439" s="8">
        <v>42240</v>
      </c>
      <c r="G2439" s="3">
        <f ca="1">(TODAY()-E2439)/365</f>
        <v>6.484931506849315</v>
      </c>
      <c r="H2439" s="3">
        <f ca="1">(TODAY()-F2439)/365</f>
        <v>5.7369863013698632</v>
      </c>
      <c r="I2439" t="s">
        <v>10</v>
      </c>
      <c r="J2439">
        <f t="shared" si="38"/>
        <v>42877.48</v>
      </c>
      <c r="K2439">
        <v>42877.48</v>
      </c>
      <c r="L2439">
        <f>(F2439-E2439)/365</f>
        <v>0.74794520547945209</v>
      </c>
      <c r="M2439">
        <f ca="1">K2439/H2439</f>
        <v>7473.8682903533909</v>
      </c>
      <c r="N2439">
        <f>COUNTIF(K:K,K2439)</f>
        <v>1</v>
      </c>
      <c r="O2439">
        <f ca="1">COUNTIF(M:M,M2439)</f>
        <v>1</v>
      </c>
    </row>
    <row r="2440" spans="1:15" x14ac:dyDescent="0.3">
      <c r="A2440">
        <v>3404</v>
      </c>
      <c r="B2440" t="s">
        <v>285</v>
      </c>
      <c r="C2440" t="s">
        <v>103</v>
      </c>
      <c r="D2440" t="s">
        <v>11</v>
      </c>
      <c r="E2440" s="8">
        <v>39630</v>
      </c>
      <c r="F2440" s="8">
        <v>43724</v>
      </c>
      <c r="G2440" s="3">
        <f ca="1">(TODAY()-E2440)/365</f>
        <v>12.887671232876713</v>
      </c>
      <c r="H2440" s="3">
        <f ca="1">(TODAY()-F2440)/365</f>
        <v>1.6712328767123288</v>
      </c>
      <c r="I2440" t="s">
        <v>10</v>
      </c>
      <c r="J2440">
        <f t="shared" si="38"/>
        <v>42876.72</v>
      </c>
      <c r="K2440">
        <v>42876.72</v>
      </c>
      <c r="L2440">
        <f>(F2440-E2440)/365</f>
        <v>11.216438356164383</v>
      </c>
      <c r="M2440">
        <f ca="1">K2440/H2440</f>
        <v>25655.742295081967</v>
      </c>
      <c r="N2440">
        <f>COUNTIF(K:K,K2440)</f>
        <v>1</v>
      </c>
      <c r="O2440">
        <f ca="1">COUNTIF(M:M,M2440)</f>
        <v>1</v>
      </c>
    </row>
    <row r="2441" spans="1:15" x14ac:dyDescent="0.3">
      <c r="A2441">
        <v>1280</v>
      </c>
      <c r="B2441" t="s">
        <v>478</v>
      </c>
      <c r="C2441" t="s">
        <v>453</v>
      </c>
      <c r="D2441" t="s">
        <v>11</v>
      </c>
      <c r="E2441" s="8">
        <v>43890</v>
      </c>
      <c r="F2441" s="8">
        <v>43890</v>
      </c>
      <c r="G2441" s="3">
        <f ca="1">(TODAY()-E2441)/365</f>
        <v>1.2164383561643837</v>
      </c>
      <c r="H2441" s="3">
        <f ca="1">(TODAY()-F2441)/365</f>
        <v>1.2164383561643837</v>
      </c>
      <c r="I2441" t="s">
        <v>10</v>
      </c>
      <c r="J2441">
        <f t="shared" si="38"/>
        <v>42869.73</v>
      </c>
      <c r="K2441">
        <v>42869.73</v>
      </c>
      <c r="L2441">
        <f>(F2441-E2441)/365</f>
        <v>0</v>
      </c>
      <c r="M2441">
        <f ca="1">K2441/H2441</f>
        <v>35242.007770270269</v>
      </c>
      <c r="N2441">
        <f>COUNTIF(K:K,K2441)</f>
        <v>4</v>
      </c>
      <c r="O2441">
        <f ca="1">COUNTIF(M:M,M2441)</f>
        <v>1</v>
      </c>
    </row>
    <row r="2442" spans="1:15" x14ac:dyDescent="0.3">
      <c r="A2442">
        <v>1279</v>
      </c>
      <c r="B2442" t="s">
        <v>478</v>
      </c>
      <c r="C2442" t="s">
        <v>453</v>
      </c>
      <c r="D2442" t="s">
        <v>11</v>
      </c>
      <c r="E2442" s="8">
        <v>43879</v>
      </c>
      <c r="F2442" s="8">
        <v>43879</v>
      </c>
      <c r="G2442" s="3">
        <f ca="1">(TODAY()-E2442)/365</f>
        <v>1.2465753424657535</v>
      </c>
      <c r="H2442" s="3">
        <f ca="1">(TODAY()-F2442)/365</f>
        <v>1.2465753424657535</v>
      </c>
      <c r="I2442" t="s">
        <v>10</v>
      </c>
      <c r="J2442">
        <f t="shared" si="38"/>
        <v>42869.73</v>
      </c>
      <c r="K2442">
        <v>42869.73</v>
      </c>
      <c r="L2442">
        <f>(F2442-E2442)/365</f>
        <v>0</v>
      </c>
      <c r="M2442">
        <f ca="1">K2442/H2442</f>
        <v>34390.003186813185</v>
      </c>
      <c r="N2442">
        <f>COUNTIF(K:K,K2442)</f>
        <v>4</v>
      </c>
      <c r="O2442">
        <f ca="1">COUNTIF(M:M,M2442)</f>
        <v>1</v>
      </c>
    </row>
    <row r="2443" spans="1:15" x14ac:dyDescent="0.3">
      <c r="A2443">
        <v>1278</v>
      </c>
      <c r="B2443" t="s">
        <v>478</v>
      </c>
      <c r="C2443" t="s">
        <v>453</v>
      </c>
      <c r="D2443" t="s">
        <v>11</v>
      </c>
      <c r="E2443" s="8">
        <v>43528</v>
      </c>
      <c r="F2443" s="8">
        <v>43528</v>
      </c>
      <c r="G2443" s="3">
        <f ca="1">(TODAY()-E2443)/365</f>
        <v>2.2082191780821918</v>
      </c>
      <c r="H2443" s="3">
        <f ca="1">(TODAY()-F2443)/365</f>
        <v>2.2082191780821918</v>
      </c>
      <c r="I2443" t="s">
        <v>10</v>
      </c>
      <c r="J2443">
        <f t="shared" si="38"/>
        <v>42869.73</v>
      </c>
      <c r="K2443">
        <v>42869.73</v>
      </c>
      <c r="L2443">
        <f>(F2443-E2443)/365</f>
        <v>0</v>
      </c>
      <c r="M2443">
        <f ca="1">K2443/H2443</f>
        <v>19413.711476426801</v>
      </c>
      <c r="N2443">
        <f>COUNTIF(K:K,K2443)</f>
        <v>4</v>
      </c>
      <c r="O2443">
        <f ca="1">COUNTIF(M:M,M2443)</f>
        <v>1</v>
      </c>
    </row>
    <row r="2444" spans="1:15" x14ac:dyDescent="0.3">
      <c r="A2444">
        <v>1277</v>
      </c>
      <c r="B2444" t="s">
        <v>478</v>
      </c>
      <c r="C2444" t="s">
        <v>453</v>
      </c>
      <c r="D2444" t="s">
        <v>11</v>
      </c>
      <c r="E2444" s="8">
        <v>43430</v>
      </c>
      <c r="F2444" s="8">
        <v>43430</v>
      </c>
      <c r="G2444" s="3">
        <f ca="1">(TODAY()-E2444)/365</f>
        <v>2.4767123287671233</v>
      </c>
      <c r="H2444" s="3">
        <f ca="1">(TODAY()-F2444)/365</f>
        <v>2.4767123287671233</v>
      </c>
      <c r="I2444" t="s">
        <v>10</v>
      </c>
      <c r="J2444">
        <f t="shared" si="38"/>
        <v>42869.73</v>
      </c>
      <c r="K2444">
        <v>42869.73</v>
      </c>
      <c r="L2444">
        <f>(F2444-E2444)/365</f>
        <v>0</v>
      </c>
      <c r="M2444">
        <f ca="1">K2444/H2444</f>
        <v>17309.127710176992</v>
      </c>
      <c r="N2444">
        <f>COUNTIF(K:K,K2444)</f>
        <v>4</v>
      </c>
      <c r="O2444">
        <f ca="1">COUNTIF(M:M,M2444)</f>
        <v>1</v>
      </c>
    </row>
    <row r="2445" spans="1:15" x14ac:dyDescent="0.3">
      <c r="A2445">
        <v>1154</v>
      </c>
      <c r="B2445" t="s">
        <v>478</v>
      </c>
      <c r="C2445" t="s">
        <v>453</v>
      </c>
      <c r="D2445" t="s">
        <v>11</v>
      </c>
      <c r="E2445" s="8">
        <v>44296</v>
      </c>
      <c r="F2445" s="8">
        <v>44296</v>
      </c>
      <c r="G2445" s="3">
        <f ca="1">(TODAY()-E2445)/365</f>
        <v>0.10410958904109589</v>
      </c>
      <c r="H2445" s="3">
        <f ca="1">(TODAY()-F2445)/365</f>
        <v>0.10410958904109589</v>
      </c>
      <c r="I2445" t="s">
        <v>10</v>
      </c>
      <c r="J2445">
        <f t="shared" si="38"/>
        <v>42869</v>
      </c>
      <c r="K2445">
        <v>42869</v>
      </c>
      <c r="L2445">
        <f>(F2445-E2445)/365</f>
        <v>0</v>
      </c>
      <c r="M2445">
        <f ca="1">K2445/H2445</f>
        <v>411768.02631578944</v>
      </c>
      <c r="N2445">
        <f>COUNTIF(K:K,K2445)</f>
        <v>6</v>
      </c>
      <c r="O2445">
        <f ca="1">COUNTIF(M:M,M2445)</f>
        <v>3</v>
      </c>
    </row>
    <row r="2446" spans="1:15" x14ac:dyDescent="0.3">
      <c r="A2446">
        <v>1155</v>
      </c>
      <c r="B2446" t="s">
        <v>478</v>
      </c>
      <c r="C2446" t="s">
        <v>453</v>
      </c>
      <c r="D2446" t="s">
        <v>11</v>
      </c>
      <c r="E2446" s="8">
        <v>44296</v>
      </c>
      <c r="F2446" s="8">
        <v>44296</v>
      </c>
      <c r="G2446" s="3">
        <f ca="1">(TODAY()-E2446)/365</f>
        <v>0.10410958904109589</v>
      </c>
      <c r="H2446" s="3">
        <f ca="1">(TODAY()-F2446)/365</f>
        <v>0.10410958904109589</v>
      </c>
      <c r="I2446" t="s">
        <v>10</v>
      </c>
      <c r="J2446">
        <f t="shared" si="38"/>
        <v>42869</v>
      </c>
      <c r="K2446">
        <v>42869</v>
      </c>
      <c r="L2446">
        <f>(F2446-E2446)/365</f>
        <v>0</v>
      </c>
      <c r="M2446">
        <f ca="1">K2446/H2446</f>
        <v>411768.02631578944</v>
      </c>
      <c r="N2446">
        <f>COUNTIF(K:K,K2446)</f>
        <v>6</v>
      </c>
      <c r="O2446">
        <f ca="1">COUNTIF(M:M,M2446)</f>
        <v>3</v>
      </c>
    </row>
    <row r="2447" spans="1:15" x14ac:dyDescent="0.3">
      <c r="A2447">
        <v>2651</v>
      </c>
      <c r="B2447" t="s">
        <v>478</v>
      </c>
      <c r="C2447" t="s">
        <v>453</v>
      </c>
      <c r="D2447" t="s">
        <v>11</v>
      </c>
      <c r="E2447" s="8">
        <v>43178</v>
      </c>
      <c r="F2447" s="8">
        <v>44296</v>
      </c>
      <c r="G2447" s="3">
        <f ca="1">(TODAY()-E2447)/365</f>
        <v>3.1671232876712327</v>
      </c>
      <c r="H2447" s="3">
        <f ca="1">(TODAY()-F2447)/365</f>
        <v>0.10410958904109589</v>
      </c>
      <c r="I2447" t="s">
        <v>10</v>
      </c>
      <c r="J2447">
        <f t="shared" si="38"/>
        <v>42869</v>
      </c>
      <c r="K2447">
        <v>42869</v>
      </c>
      <c r="L2447">
        <f>(F2447-E2447)/365</f>
        <v>3.0630136986301371</v>
      </c>
      <c r="M2447">
        <f ca="1">K2447/H2447</f>
        <v>411768.02631578944</v>
      </c>
      <c r="N2447">
        <f>COUNTIF(K:K,K2447)</f>
        <v>6</v>
      </c>
      <c r="O2447">
        <f ca="1">COUNTIF(M:M,M2447)</f>
        <v>3</v>
      </c>
    </row>
    <row r="2448" spans="1:15" x14ac:dyDescent="0.3">
      <c r="A2448">
        <v>2335</v>
      </c>
      <c r="B2448" t="s">
        <v>478</v>
      </c>
      <c r="C2448" t="s">
        <v>453</v>
      </c>
      <c r="D2448" t="s">
        <v>11</v>
      </c>
      <c r="E2448" s="8">
        <v>43680</v>
      </c>
      <c r="F2448" s="8">
        <v>44065</v>
      </c>
      <c r="G2448" s="3">
        <f ca="1">(TODAY()-E2448)/365</f>
        <v>1.7917808219178082</v>
      </c>
      <c r="H2448" s="3">
        <f ca="1">(TODAY()-F2448)/365</f>
        <v>0.73698630136986298</v>
      </c>
      <c r="I2448" t="s">
        <v>10</v>
      </c>
      <c r="J2448">
        <f t="shared" si="38"/>
        <v>42869</v>
      </c>
      <c r="K2448">
        <v>42869</v>
      </c>
      <c r="L2448">
        <f>(F2448-E2448)/365</f>
        <v>1.0547945205479452</v>
      </c>
      <c r="M2448">
        <f ca="1">K2448/H2448</f>
        <v>58167.973977695168</v>
      </c>
      <c r="N2448">
        <f>COUNTIF(K:K,K2448)</f>
        <v>6</v>
      </c>
      <c r="O2448">
        <f ca="1">COUNTIF(M:M,M2448)</f>
        <v>1</v>
      </c>
    </row>
    <row r="2449" spans="1:15" x14ac:dyDescent="0.3">
      <c r="A2449">
        <v>1153</v>
      </c>
      <c r="B2449" t="s">
        <v>478</v>
      </c>
      <c r="C2449" t="s">
        <v>453</v>
      </c>
      <c r="D2449" t="s">
        <v>11</v>
      </c>
      <c r="E2449" s="8">
        <v>44058</v>
      </c>
      <c r="F2449" s="8">
        <v>44058</v>
      </c>
      <c r="G2449" s="3">
        <f ca="1">(TODAY()-E2449)/365</f>
        <v>0.75616438356164384</v>
      </c>
      <c r="H2449" s="3">
        <f ca="1">(TODAY()-F2449)/365</f>
        <v>0.75616438356164384</v>
      </c>
      <c r="I2449" t="s">
        <v>10</v>
      </c>
      <c r="J2449">
        <f t="shared" si="38"/>
        <v>42869</v>
      </c>
      <c r="K2449">
        <v>42869</v>
      </c>
      <c r="L2449">
        <f>(F2449-E2449)/365</f>
        <v>0</v>
      </c>
      <c r="M2449">
        <f ca="1">K2449/H2449</f>
        <v>56692.69927536232</v>
      </c>
      <c r="N2449">
        <f>COUNTIF(K:K,K2449)</f>
        <v>6</v>
      </c>
      <c r="O2449">
        <f ca="1">COUNTIF(M:M,M2449)</f>
        <v>1</v>
      </c>
    </row>
    <row r="2450" spans="1:15" x14ac:dyDescent="0.3">
      <c r="A2450">
        <v>1152</v>
      </c>
      <c r="B2450" t="s">
        <v>478</v>
      </c>
      <c r="C2450" t="s">
        <v>453</v>
      </c>
      <c r="D2450" t="s">
        <v>11</v>
      </c>
      <c r="E2450" s="8">
        <v>44018</v>
      </c>
      <c r="F2450" s="8">
        <v>44018</v>
      </c>
      <c r="G2450" s="3">
        <f ca="1">(TODAY()-E2450)/365</f>
        <v>0.86575342465753424</v>
      </c>
      <c r="H2450" s="3">
        <f ca="1">(TODAY()-F2450)/365</f>
        <v>0.86575342465753424</v>
      </c>
      <c r="I2450" t="s">
        <v>10</v>
      </c>
      <c r="J2450">
        <f t="shared" si="38"/>
        <v>42869</v>
      </c>
      <c r="K2450">
        <v>42869</v>
      </c>
      <c r="L2450">
        <f>(F2450-E2450)/365</f>
        <v>0</v>
      </c>
      <c r="M2450">
        <f ca="1">K2450/H2450</f>
        <v>49516.4082278481</v>
      </c>
      <c r="N2450">
        <f>COUNTIF(K:K,K2450)</f>
        <v>6</v>
      </c>
      <c r="O2450">
        <f ca="1">COUNTIF(M:M,M2450)</f>
        <v>1</v>
      </c>
    </row>
    <row r="2451" spans="1:15" x14ac:dyDescent="0.3">
      <c r="A2451">
        <v>1641</v>
      </c>
      <c r="B2451" t="s">
        <v>153</v>
      </c>
      <c r="C2451" t="s">
        <v>155</v>
      </c>
      <c r="D2451" t="s">
        <v>11</v>
      </c>
      <c r="E2451" s="8">
        <v>43613</v>
      </c>
      <c r="F2451" s="8">
        <v>43613</v>
      </c>
      <c r="G2451" s="3">
        <f ca="1">(TODAY()-E2451)/365</f>
        <v>1.9753424657534246</v>
      </c>
      <c r="H2451" s="3">
        <f ca="1">(TODAY()-F2451)/365</f>
        <v>1.9753424657534246</v>
      </c>
      <c r="I2451" t="s">
        <v>10</v>
      </c>
      <c r="J2451">
        <f t="shared" si="38"/>
        <v>42863.360000000001</v>
      </c>
      <c r="K2451">
        <v>42863.360000000001</v>
      </c>
      <c r="L2451">
        <f>(F2451-E2451)/365</f>
        <v>0</v>
      </c>
      <c r="M2451">
        <f ca="1">K2451/H2451</f>
        <v>21699.204438280165</v>
      </c>
      <c r="N2451">
        <f>COUNTIF(K:K,K2451)</f>
        <v>1</v>
      </c>
      <c r="O2451">
        <f ca="1">COUNTIF(M:M,M2451)</f>
        <v>1</v>
      </c>
    </row>
    <row r="2452" spans="1:15" x14ac:dyDescent="0.3">
      <c r="A2452">
        <v>1113</v>
      </c>
      <c r="B2452" t="s">
        <v>306</v>
      </c>
      <c r="C2452" t="s">
        <v>154</v>
      </c>
      <c r="D2452" t="s">
        <v>11</v>
      </c>
      <c r="E2452" s="8">
        <v>44296</v>
      </c>
      <c r="F2452" s="8">
        <v>44296</v>
      </c>
      <c r="G2452" s="3">
        <f ca="1">(TODAY()-E2452)/365</f>
        <v>0.10410958904109589</v>
      </c>
      <c r="H2452" s="3">
        <f ca="1">(TODAY()-F2452)/365</f>
        <v>0.10410958904109589</v>
      </c>
      <c r="I2452" t="s">
        <v>14</v>
      </c>
      <c r="J2452">
        <f t="shared" si="38"/>
        <v>42845.25</v>
      </c>
      <c r="K2452">
        <v>42845.25</v>
      </c>
      <c r="L2452">
        <f>(F2452-E2452)/365</f>
        <v>0</v>
      </c>
      <c r="M2452">
        <f ca="1">K2452/H2452</f>
        <v>411539.90131578944</v>
      </c>
      <c r="N2452">
        <f>COUNTIF(K:K,K2452)</f>
        <v>7</v>
      </c>
      <c r="O2452">
        <f ca="1">COUNTIF(M:M,M2452)</f>
        <v>1</v>
      </c>
    </row>
    <row r="2453" spans="1:15" x14ac:dyDescent="0.3">
      <c r="A2453">
        <v>1065</v>
      </c>
      <c r="B2453" t="s">
        <v>488</v>
      </c>
      <c r="C2453" t="s">
        <v>453</v>
      </c>
      <c r="D2453" t="s">
        <v>11</v>
      </c>
      <c r="E2453" s="8">
        <v>44156</v>
      </c>
      <c r="F2453" s="8">
        <v>44156</v>
      </c>
      <c r="G2453" s="3">
        <f ca="1">(TODAY()-E2453)/365</f>
        <v>0.48767123287671232</v>
      </c>
      <c r="H2453" s="3">
        <f ca="1">(TODAY()-F2453)/365</f>
        <v>0.48767123287671232</v>
      </c>
      <c r="I2453" t="s">
        <v>10</v>
      </c>
      <c r="J2453">
        <f t="shared" si="38"/>
        <v>42845.25</v>
      </c>
      <c r="K2453">
        <v>42845.25</v>
      </c>
      <c r="L2453">
        <f>(F2453-E2453)/365</f>
        <v>0</v>
      </c>
      <c r="M2453">
        <f ca="1">K2453/H2453</f>
        <v>87856.832865168544</v>
      </c>
      <c r="N2453">
        <f>COUNTIF(K:K,K2453)</f>
        <v>7</v>
      </c>
      <c r="O2453">
        <f ca="1">COUNTIF(M:M,M2453)</f>
        <v>2</v>
      </c>
    </row>
    <row r="2454" spans="1:15" x14ac:dyDescent="0.3">
      <c r="A2454">
        <v>1066</v>
      </c>
      <c r="B2454" t="s">
        <v>488</v>
      </c>
      <c r="C2454" t="s">
        <v>453</v>
      </c>
      <c r="D2454" t="s">
        <v>11</v>
      </c>
      <c r="E2454" s="8">
        <v>44156</v>
      </c>
      <c r="F2454" s="8">
        <v>44156</v>
      </c>
      <c r="G2454" s="3">
        <f ca="1">(TODAY()-E2454)/365</f>
        <v>0.48767123287671232</v>
      </c>
      <c r="H2454" s="3">
        <f ca="1">(TODAY()-F2454)/365</f>
        <v>0.48767123287671232</v>
      </c>
      <c r="I2454" t="s">
        <v>10</v>
      </c>
      <c r="J2454">
        <f t="shared" si="38"/>
        <v>42845.25</v>
      </c>
      <c r="K2454">
        <v>42845.25</v>
      </c>
      <c r="L2454">
        <f>(F2454-E2454)/365</f>
        <v>0</v>
      </c>
      <c r="M2454">
        <f ca="1">K2454/H2454</f>
        <v>87856.832865168544</v>
      </c>
      <c r="N2454">
        <f>COUNTIF(K:K,K2454)</f>
        <v>7</v>
      </c>
      <c r="O2454">
        <f ca="1">COUNTIF(M:M,M2454)</f>
        <v>2</v>
      </c>
    </row>
    <row r="2455" spans="1:15" x14ac:dyDescent="0.3">
      <c r="A2455">
        <v>2631</v>
      </c>
      <c r="B2455" t="s">
        <v>161</v>
      </c>
      <c r="C2455" t="s">
        <v>164</v>
      </c>
      <c r="D2455" t="s">
        <v>11</v>
      </c>
      <c r="E2455" s="8">
        <v>42849</v>
      </c>
      <c r="F2455" s="8">
        <v>43918</v>
      </c>
      <c r="G2455" s="3">
        <f ca="1">(TODAY()-E2455)/365</f>
        <v>4.0684931506849313</v>
      </c>
      <c r="H2455" s="3">
        <f ca="1">(TODAY()-F2455)/365</f>
        <v>1.1397260273972603</v>
      </c>
      <c r="I2455" t="s">
        <v>10</v>
      </c>
      <c r="J2455">
        <f t="shared" si="38"/>
        <v>42845.25</v>
      </c>
      <c r="K2455">
        <v>42845.25</v>
      </c>
      <c r="L2455">
        <f>(F2455-E2455)/365</f>
        <v>2.9287671232876713</v>
      </c>
      <c r="M2455">
        <f ca="1">K2455/H2455</f>
        <v>37592.587139423078</v>
      </c>
      <c r="N2455">
        <f>COUNTIF(K:K,K2455)</f>
        <v>7</v>
      </c>
      <c r="O2455">
        <f ca="1">COUNTIF(M:M,M2455)</f>
        <v>3</v>
      </c>
    </row>
    <row r="2456" spans="1:15" x14ac:dyDescent="0.3">
      <c r="A2456">
        <v>2707</v>
      </c>
      <c r="B2456" t="s">
        <v>161</v>
      </c>
      <c r="C2456" t="s">
        <v>164</v>
      </c>
      <c r="D2456" t="s">
        <v>11</v>
      </c>
      <c r="E2456" s="8">
        <v>42653</v>
      </c>
      <c r="F2456" s="8">
        <v>43918</v>
      </c>
      <c r="G2456" s="3">
        <f ca="1">(TODAY()-E2456)/365</f>
        <v>4.6054794520547944</v>
      </c>
      <c r="H2456" s="3">
        <f ca="1">(TODAY()-F2456)/365</f>
        <v>1.1397260273972603</v>
      </c>
      <c r="I2456" t="s">
        <v>10</v>
      </c>
      <c r="J2456">
        <f t="shared" si="38"/>
        <v>42845.25</v>
      </c>
      <c r="K2456">
        <v>42845.25</v>
      </c>
      <c r="L2456">
        <f>(F2456-E2456)/365</f>
        <v>3.4657534246575343</v>
      </c>
      <c r="M2456">
        <f ca="1">K2456/H2456</f>
        <v>37592.587139423078</v>
      </c>
      <c r="N2456">
        <f>COUNTIF(K:K,K2456)</f>
        <v>7</v>
      </c>
      <c r="O2456">
        <f ca="1">COUNTIF(M:M,M2456)</f>
        <v>3</v>
      </c>
    </row>
    <row r="2457" spans="1:15" x14ac:dyDescent="0.3">
      <c r="A2457">
        <v>2996</v>
      </c>
      <c r="B2457" t="s">
        <v>161</v>
      </c>
      <c r="C2457" t="s">
        <v>164</v>
      </c>
      <c r="D2457" t="s">
        <v>11</v>
      </c>
      <c r="E2457" s="8">
        <v>41688</v>
      </c>
      <c r="F2457" s="8">
        <v>43918</v>
      </c>
      <c r="G2457" s="3">
        <f ca="1">(TODAY()-E2457)/365</f>
        <v>7.2493150684931509</v>
      </c>
      <c r="H2457" s="3">
        <f ca="1">(TODAY()-F2457)/365</f>
        <v>1.1397260273972603</v>
      </c>
      <c r="I2457" t="s">
        <v>10</v>
      </c>
      <c r="J2457">
        <f t="shared" si="38"/>
        <v>42845.25</v>
      </c>
      <c r="K2457">
        <v>42845.25</v>
      </c>
      <c r="L2457">
        <f>(F2457-E2457)/365</f>
        <v>6.1095890410958908</v>
      </c>
      <c r="M2457">
        <f ca="1">K2457/H2457</f>
        <v>37592.587139423078</v>
      </c>
      <c r="N2457">
        <f>COUNTIF(K:K,K2457)</f>
        <v>7</v>
      </c>
      <c r="O2457">
        <f ca="1">COUNTIF(M:M,M2457)</f>
        <v>3</v>
      </c>
    </row>
    <row r="2458" spans="1:15" x14ac:dyDescent="0.3">
      <c r="A2458">
        <v>1138</v>
      </c>
      <c r="B2458" t="s">
        <v>766</v>
      </c>
      <c r="C2458" t="s">
        <v>767</v>
      </c>
      <c r="D2458" t="s">
        <v>11</v>
      </c>
      <c r="E2458" s="8">
        <v>43864</v>
      </c>
      <c r="F2458" s="8">
        <v>43864</v>
      </c>
      <c r="G2458" s="3">
        <f ca="1">(TODAY()-E2458)/365</f>
        <v>1.2876712328767124</v>
      </c>
      <c r="H2458" s="3">
        <f ca="1">(TODAY()-F2458)/365</f>
        <v>1.2876712328767124</v>
      </c>
      <c r="I2458" t="s">
        <v>14</v>
      </c>
      <c r="J2458">
        <f t="shared" si="38"/>
        <v>42845.25</v>
      </c>
      <c r="K2458">
        <v>42845.25</v>
      </c>
      <c r="L2458">
        <f>(F2458-E2458)/365</f>
        <v>0</v>
      </c>
      <c r="M2458">
        <f ca="1">K2458/H2458</f>
        <v>33273.438829787236</v>
      </c>
      <c r="N2458">
        <f>COUNTIF(K:K,K2458)</f>
        <v>7</v>
      </c>
      <c r="O2458">
        <f ca="1">COUNTIF(M:M,M2458)</f>
        <v>1</v>
      </c>
    </row>
    <row r="2459" spans="1:15" x14ac:dyDescent="0.3">
      <c r="A2459">
        <v>1695</v>
      </c>
      <c r="B2459" t="s">
        <v>500</v>
      </c>
      <c r="C2459" t="s">
        <v>453</v>
      </c>
      <c r="D2459" t="s">
        <v>11</v>
      </c>
      <c r="E2459" s="8">
        <v>44142</v>
      </c>
      <c r="F2459" s="8">
        <v>44142</v>
      </c>
      <c r="G2459" s="3">
        <f ca="1">(TODAY()-E2459)/365</f>
        <v>0.52602739726027392</v>
      </c>
      <c r="H2459" s="3">
        <f ca="1">(TODAY()-F2459)/365</f>
        <v>0.52602739726027392</v>
      </c>
      <c r="I2459" t="s">
        <v>10</v>
      </c>
      <c r="J2459">
        <f t="shared" si="38"/>
        <v>42845</v>
      </c>
      <c r="K2459">
        <v>42845</v>
      </c>
      <c r="L2459">
        <f>(F2459-E2459)/365</f>
        <v>0</v>
      </c>
      <c r="M2459">
        <f ca="1">K2459/H2459</f>
        <v>81450.130208333343</v>
      </c>
      <c r="N2459">
        <f>COUNTIF(K:K,K2459)</f>
        <v>1</v>
      </c>
      <c r="O2459">
        <f ca="1">COUNTIF(M:M,M2459)</f>
        <v>1</v>
      </c>
    </row>
    <row r="2460" spans="1:15" x14ac:dyDescent="0.3">
      <c r="A2460">
        <v>3510</v>
      </c>
      <c r="B2460" t="s">
        <v>741</v>
      </c>
      <c r="C2460" t="s">
        <v>598</v>
      </c>
      <c r="D2460" t="s">
        <v>11</v>
      </c>
      <c r="E2460" s="8">
        <v>36535</v>
      </c>
      <c r="F2460" s="8">
        <v>41127</v>
      </c>
      <c r="G2460" s="3">
        <f ca="1">(TODAY()-E2460)/365</f>
        <v>21.367123287671234</v>
      </c>
      <c r="H2460" s="3">
        <f ca="1">(TODAY()-F2460)/365</f>
        <v>8.786301369863013</v>
      </c>
      <c r="I2460" t="s">
        <v>10</v>
      </c>
      <c r="J2460">
        <f t="shared" si="38"/>
        <v>42823.46</v>
      </c>
      <c r="K2460">
        <v>42823.46</v>
      </c>
      <c r="L2460">
        <f>(F2460-E2460)/365</f>
        <v>12.580821917808219</v>
      </c>
      <c r="M2460">
        <f ca="1">K2460/H2460</f>
        <v>4873.8892734642968</v>
      </c>
      <c r="N2460">
        <f>COUNTIF(K:K,K2460)</f>
        <v>4</v>
      </c>
      <c r="O2460">
        <f ca="1">COUNTIF(M:M,M2460)</f>
        <v>1</v>
      </c>
    </row>
    <row r="2461" spans="1:15" x14ac:dyDescent="0.3">
      <c r="A2461">
        <v>2610</v>
      </c>
      <c r="B2461" t="s">
        <v>676</v>
      </c>
      <c r="C2461" t="s">
        <v>678</v>
      </c>
      <c r="D2461" t="s">
        <v>11</v>
      </c>
      <c r="E2461" s="8">
        <v>38778</v>
      </c>
      <c r="F2461" s="8">
        <v>39797</v>
      </c>
      <c r="G2461" s="3">
        <f ca="1">(TODAY()-E2461)/365</f>
        <v>15.221917808219178</v>
      </c>
      <c r="H2461" s="3">
        <f ca="1">(TODAY()-F2461)/365</f>
        <v>12.43013698630137</v>
      </c>
      <c r="I2461" t="s">
        <v>10</v>
      </c>
      <c r="J2461">
        <f t="shared" si="38"/>
        <v>42823.46</v>
      </c>
      <c r="K2461">
        <v>42823.46</v>
      </c>
      <c r="L2461">
        <f>(F2461-E2461)/365</f>
        <v>2.7917808219178082</v>
      </c>
      <c r="M2461">
        <f ca="1">K2461/H2461</f>
        <v>3445.1317831165966</v>
      </c>
      <c r="N2461">
        <f>COUNTIF(K:K,K2461)</f>
        <v>4</v>
      </c>
      <c r="O2461">
        <f ca="1">COUNTIF(M:M,M2461)</f>
        <v>1</v>
      </c>
    </row>
    <row r="2462" spans="1:15" x14ac:dyDescent="0.3">
      <c r="A2462">
        <v>2498</v>
      </c>
      <c r="B2462" t="s">
        <v>663</v>
      </c>
      <c r="C2462" t="s">
        <v>155</v>
      </c>
      <c r="D2462" t="s">
        <v>11</v>
      </c>
      <c r="E2462" s="8">
        <v>36381</v>
      </c>
      <c r="F2462" s="8">
        <v>37129</v>
      </c>
      <c r="G2462" s="3">
        <f ca="1">(TODAY()-E2462)/365</f>
        <v>21.789041095890411</v>
      </c>
      <c r="H2462" s="3">
        <f ca="1">(TODAY()-F2462)/365</f>
        <v>19.739726027397261</v>
      </c>
      <c r="I2462" t="s">
        <v>10</v>
      </c>
      <c r="J2462">
        <f t="shared" si="38"/>
        <v>42823.46</v>
      </c>
      <c r="K2462">
        <v>42823.46</v>
      </c>
      <c r="L2462">
        <f>(F2462-E2462)/365</f>
        <v>2.0493150684931507</v>
      </c>
      <c r="M2462">
        <f ca="1">K2462/H2462</f>
        <v>2169.4049826509367</v>
      </c>
      <c r="N2462">
        <f>COUNTIF(K:K,K2462)</f>
        <v>4</v>
      </c>
      <c r="O2462">
        <f ca="1">COUNTIF(M:M,M2462)</f>
        <v>1</v>
      </c>
    </row>
    <row r="2463" spans="1:15" x14ac:dyDescent="0.3">
      <c r="A2463">
        <v>1323</v>
      </c>
      <c r="B2463" t="s">
        <v>676</v>
      </c>
      <c r="C2463" t="s">
        <v>678</v>
      </c>
      <c r="D2463" t="s">
        <v>11</v>
      </c>
      <c r="E2463" s="8">
        <v>37109</v>
      </c>
      <c r="F2463" s="8">
        <v>37109</v>
      </c>
      <c r="G2463" s="3">
        <f ca="1">(TODAY()-E2463)/365</f>
        <v>19.794520547945204</v>
      </c>
      <c r="H2463" s="3">
        <f ca="1">(TODAY()-F2463)/365</f>
        <v>19.794520547945204</v>
      </c>
      <c r="I2463" t="s">
        <v>10</v>
      </c>
      <c r="J2463">
        <f t="shared" si="38"/>
        <v>42823.46</v>
      </c>
      <c r="K2463">
        <v>42823.46</v>
      </c>
      <c r="L2463">
        <f>(F2463-E2463)/365</f>
        <v>0</v>
      </c>
      <c r="M2463">
        <f ca="1">K2463/H2463</f>
        <v>2163.3997093425605</v>
      </c>
      <c r="N2463">
        <f>COUNTIF(K:K,K2463)</f>
        <v>4</v>
      </c>
      <c r="O2463">
        <f ca="1">COUNTIF(M:M,M2463)</f>
        <v>1</v>
      </c>
    </row>
    <row r="2464" spans="1:15" x14ac:dyDescent="0.3">
      <c r="A2464">
        <v>2820</v>
      </c>
      <c r="B2464" t="s">
        <v>306</v>
      </c>
      <c r="C2464" t="s">
        <v>309</v>
      </c>
      <c r="D2464" t="s">
        <v>11</v>
      </c>
      <c r="E2464" s="8">
        <v>35938</v>
      </c>
      <c r="F2464" s="8">
        <v>37522</v>
      </c>
      <c r="G2464" s="3">
        <f ca="1">(TODAY()-E2464)/365</f>
        <v>23.002739726027396</v>
      </c>
      <c r="H2464" s="3">
        <f ca="1">(TODAY()-F2464)/365</f>
        <v>18.663013698630138</v>
      </c>
      <c r="I2464" t="s">
        <v>10</v>
      </c>
      <c r="J2464">
        <f t="shared" si="38"/>
        <v>42750.46</v>
      </c>
      <c r="K2464">
        <v>42750.46</v>
      </c>
      <c r="L2464">
        <f>(F2464-E2464)/365</f>
        <v>4.3397260273972602</v>
      </c>
      <c r="M2464">
        <f ca="1">K2464/H2464</f>
        <v>2290.6514826776274</v>
      </c>
      <c r="N2464">
        <f>COUNTIF(K:K,K2464)</f>
        <v>2</v>
      </c>
      <c r="O2464">
        <f ca="1">COUNTIF(M:M,M2464)</f>
        <v>1</v>
      </c>
    </row>
    <row r="2465" spans="1:15" x14ac:dyDescent="0.3">
      <c r="A2465">
        <v>2658</v>
      </c>
      <c r="B2465" t="s">
        <v>646</v>
      </c>
      <c r="C2465" t="s">
        <v>649</v>
      </c>
      <c r="D2465" t="s">
        <v>11</v>
      </c>
      <c r="E2465" s="8">
        <v>35296</v>
      </c>
      <c r="F2465" s="8">
        <v>36426</v>
      </c>
      <c r="G2465" s="3">
        <f ca="1">(TODAY()-E2465)/365</f>
        <v>24.761643835616439</v>
      </c>
      <c r="H2465" s="3">
        <f ca="1">(TODAY()-F2465)/365</f>
        <v>21.665753424657535</v>
      </c>
      <c r="I2465" t="s">
        <v>10</v>
      </c>
      <c r="J2465">
        <f t="shared" si="38"/>
        <v>42750.46</v>
      </c>
      <c r="K2465">
        <v>42750.46</v>
      </c>
      <c r="L2465">
        <f>(F2465-E2465)/365</f>
        <v>3.095890410958904</v>
      </c>
      <c r="M2465">
        <f ca="1">K2465/H2465</f>
        <v>1973.1813227111784</v>
      </c>
      <c r="N2465">
        <f>COUNTIF(K:K,K2465)</f>
        <v>2</v>
      </c>
      <c r="O2465">
        <f ca="1">COUNTIF(M:M,M2465)</f>
        <v>1</v>
      </c>
    </row>
    <row r="2466" spans="1:15" x14ac:dyDescent="0.3">
      <c r="A2466">
        <v>1834</v>
      </c>
      <c r="B2466" t="s">
        <v>249</v>
      </c>
      <c r="C2466" t="s">
        <v>257</v>
      </c>
      <c r="D2466" t="s">
        <v>11</v>
      </c>
      <c r="E2466" s="8">
        <v>44215</v>
      </c>
      <c r="F2466" s="8">
        <v>44215</v>
      </c>
      <c r="G2466" s="3">
        <f ca="1">(TODAY()-E2466)/365</f>
        <v>0.32602739726027397</v>
      </c>
      <c r="H2466" s="3">
        <f ca="1">(TODAY()-F2466)/365</f>
        <v>0.32602739726027397</v>
      </c>
      <c r="I2466" t="s">
        <v>10</v>
      </c>
      <c r="J2466">
        <f t="shared" si="38"/>
        <v>42750</v>
      </c>
      <c r="K2466">
        <v>42750</v>
      </c>
      <c r="L2466">
        <f>(F2466-E2466)/365</f>
        <v>0</v>
      </c>
      <c r="M2466">
        <f ca="1">K2466/H2466</f>
        <v>131123.94957983194</v>
      </c>
      <c r="N2466">
        <f>COUNTIF(K:K,K2466)</f>
        <v>1</v>
      </c>
      <c r="O2466">
        <f ca="1">COUNTIF(M:M,M2466)</f>
        <v>1</v>
      </c>
    </row>
    <row r="2467" spans="1:15" x14ac:dyDescent="0.3">
      <c r="A2467">
        <v>1645</v>
      </c>
      <c r="B2467" t="s">
        <v>595</v>
      </c>
      <c r="C2467" t="s">
        <v>103</v>
      </c>
      <c r="D2467" t="s">
        <v>11</v>
      </c>
      <c r="E2467" s="8">
        <v>43080</v>
      </c>
      <c r="F2467" s="8">
        <v>43080</v>
      </c>
      <c r="G2467" s="3">
        <f ca="1">(TODAY()-E2467)/365</f>
        <v>3.4356164383561643</v>
      </c>
      <c r="H2467" s="3">
        <f ca="1">(TODAY()-F2467)/365</f>
        <v>3.4356164383561643</v>
      </c>
      <c r="I2467" t="s">
        <v>10</v>
      </c>
      <c r="J2467">
        <f t="shared" si="38"/>
        <v>42729.23</v>
      </c>
      <c r="K2467">
        <v>42729.23</v>
      </c>
      <c r="L2467">
        <f>(F2467-E2467)/365</f>
        <v>0</v>
      </c>
      <c r="M2467">
        <f ca="1">K2467/H2467</f>
        <v>12437.136323763956</v>
      </c>
      <c r="N2467">
        <f>COUNTIF(K:K,K2467)</f>
        <v>1</v>
      </c>
      <c r="O2467">
        <f ca="1">COUNTIF(M:M,M2467)</f>
        <v>1</v>
      </c>
    </row>
    <row r="2468" spans="1:15" x14ac:dyDescent="0.3">
      <c r="A2468">
        <v>3628</v>
      </c>
      <c r="B2468" t="s">
        <v>753</v>
      </c>
      <c r="C2468" t="s">
        <v>599</v>
      </c>
      <c r="D2468" t="s">
        <v>11</v>
      </c>
      <c r="E2468" s="8">
        <v>38453</v>
      </c>
      <c r="F2468" s="8">
        <v>43708</v>
      </c>
      <c r="G2468" s="3">
        <f ca="1">(TODAY()-E2468)/365</f>
        <v>16.112328767123287</v>
      </c>
      <c r="H2468" s="3">
        <f ca="1">(TODAY()-F2468)/365</f>
        <v>1.715068493150685</v>
      </c>
      <c r="I2468" t="s">
        <v>10</v>
      </c>
      <c r="J2468">
        <f t="shared" si="38"/>
        <v>42677.35</v>
      </c>
      <c r="K2468">
        <v>42677.35</v>
      </c>
      <c r="L2468">
        <f>(F2468-E2468)/365</f>
        <v>14.397260273972602</v>
      </c>
      <c r="M2468">
        <f ca="1">K2468/H2468</f>
        <v>24883.758386581467</v>
      </c>
      <c r="N2468">
        <f>COUNTIF(K:K,K2468)</f>
        <v>1</v>
      </c>
      <c r="O2468">
        <f ca="1">COUNTIF(M:M,M2468)</f>
        <v>1</v>
      </c>
    </row>
    <row r="2469" spans="1:15" x14ac:dyDescent="0.3">
      <c r="A2469">
        <v>1558</v>
      </c>
      <c r="B2469" t="s">
        <v>306</v>
      </c>
      <c r="C2469" t="s">
        <v>308</v>
      </c>
      <c r="D2469" t="s">
        <v>11</v>
      </c>
      <c r="E2469" s="8">
        <v>44310</v>
      </c>
      <c r="F2469" s="8">
        <v>44310</v>
      </c>
      <c r="G2469" s="3">
        <f ca="1">(TODAY()-E2469)/365</f>
        <v>6.575342465753424E-2</v>
      </c>
      <c r="H2469" s="3">
        <f ca="1">(TODAY()-F2469)/365</f>
        <v>6.575342465753424E-2</v>
      </c>
      <c r="I2469" t="s">
        <v>10</v>
      </c>
      <c r="J2469">
        <f t="shared" si="38"/>
        <v>42500</v>
      </c>
      <c r="K2469">
        <v>42500</v>
      </c>
      <c r="L2469">
        <f>(F2469-E2469)/365</f>
        <v>0</v>
      </c>
      <c r="M2469">
        <f ca="1">K2469/H2469</f>
        <v>646354.16666666674</v>
      </c>
      <c r="N2469">
        <f>COUNTIF(K:K,K2469)</f>
        <v>2</v>
      </c>
      <c r="O2469">
        <f ca="1">COUNTIF(M:M,M2469)</f>
        <v>1</v>
      </c>
    </row>
    <row r="2470" spans="1:15" x14ac:dyDescent="0.3">
      <c r="A2470">
        <v>1557</v>
      </c>
      <c r="B2470" t="s">
        <v>306</v>
      </c>
      <c r="C2470" t="s">
        <v>308</v>
      </c>
      <c r="D2470" t="s">
        <v>11</v>
      </c>
      <c r="E2470" s="8">
        <v>44254</v>
      </c>
      <c r="F2470" s="8">
        <v>44254</v>
      </c>
      <c r="G2470" s="3">
        <f ca="1">(TODAY()-E2470)/365</f>
        <v>0.21917808219178081</v>
      </c>
      <c r="H2470" s="3">
        <f ca="1">(TODAY()-F2470)/365</f>
        <v>0.21917808219178081</v>
      </c>
      <c r="I2470" t="s">
        <v>10</v>
      </c>
      <c r="J2470">
        <f t="shared" si="38"/>
        <v>42500</v>
      </c>
      <c r="K2470">
        <v>42500</v>
      </c>
      <c r="L2470">
        <f>(F2470-E2470)/365</f>
        <v>0</v>
      </c>
      <c r="M2470">
        <f ca="1">K2470/H2470</f>
        <v>193906.25</v>
      </c>
      <c r="N2470">
        <f>COUNTIF(K:K,K2470)</f>
        <v>2</v>
      </c>
      <c r="O2470">
        <f ca="1">COUNTIF(M:M,M2470)</f>
        <v>1</v>
      </c>
    </row>
    <row r="2471" spans="1:15" x14ac:dyDescent="0.3">
      <c r="A2471">
        <v>3791</v>
      </c>
      <c r="B2471" t="s">
        <v>755</v>
      </c>
      <c r="C2471" t="s">
        <v>760</v>
      </c>
      <c r="D2471" t="s">
        <v>11</v>
      </c>
      <c r="E2471" s="8">
        <v>28996</v>
      </c>
      <c r="F2471" s="8">
        <v>35200</v>
      </c>
      <c r="G2471" s="3">
        <f ca="1">(TODAY()-E2471)/365</f>
        <v>42.021917808219179</v>
      </c>
      <c r="H2471" s="3">
        <f ca="1">(TODAY()-F2471)/365</f>
        <v>25.024657534246575</v>
      </c>
      <c r="I2471" t="s">
        <v>10</v>
      </c>
      <c r="J2471">
        <f t="shared" si="38"/>
        <v>42460.94</v>
      </c>
      <c r="K2471">
        <v>42460.94</v>
      </c>
      <c r="L2471">
        <f>(F2471-E2471)/365</f>
        <v>16.997260273972604</v>
      </c>
      <c r="M2471">
        <f ca="1">K2471/H2471</f>
        <v>1696.7640792642874</v>
      </c>
      <c r="N2471">
        <f>COUNTIF(K:K,K2471)</f>
        <v>1</v>
      </c>
      <c r="O2471">
        <f ca="1">COUNTIF(M:M,M2471)</f>
        <v>1</v>
      </c>
    </row>
    <row r="2472" spans="1:15" x14ac:dyDescent="0.3">
      <c r="A2472">
        <v>1689</v>
      </c>
      <c r="B2472" t="s">
        <v>500</v>
      </c>
      <c r="C2472" t="s">
        <v>453</v>
      </c>
      <c r="D2472" t="s">
        <v>11</v>
      </c>
      <c r="E2472" s="8">
        <v>43052</v>
      </c>
      <c r="F2472" s="8">
        <v>43052</v>
      </c>
      <c r="G2472" s="3">
        <f ca="1">(TODAY()-E2472)/365</f>
        <v>3.5123287671232877</v>
      </c>
      <c r="H2472" s="3">
        <f ca="1">(TODAY()-F2472)/365</f>
        <v>3.5123287671232877</v>
      </c>
      <c r="I2472" t="s">
        <v>10</v>
      </c>
      <c r="J2472">
        <f t="shared" si="38"/>
        <v>42458.31</v>
      </c>
      <c r="K2472">
        <v>42458.31</v>
      </c>
      <c r="L2472">
        <f>(F2472-E2472)/365</f>
        <v>0</v>
      </c>
      <c r="M2472">
        <f ca="1">K2472/H2472</f>
        <v>12088.364391575662</v>
      </c>
      <c r="N2472">
        <f>COUNTIF(K:K,K2472)</f>
        <v>1</v>
      </c>
      <c r="O2472">
        <f ca="1">COUNTIF(M:M,M2472)</f>
        <v>1</v>
      </c>
    </row>
    <row r="2473" spans="1:15" x14ac:dyDescent="0.3">
      <c r="A2473">
        <v>1506</v>
      </c>
      <c r="B2473" t="s">
        <v>478</v>
      </c>
      <c r="C2473" t="s">
        <v>453</v>
      </c>
      <c r="D2473" t="s">
        <v>11</v>
      </c>
      <c r="E2473" s="8">
        <v>43080</v>
      </c>
      <c r="F2473" s="8">
        <v>43080</v>
      </c>
      <c r="G2473" s="3">
        <f ca="1">(TODAY()-E2473)/365</f>
        <v>3.4356164383561643</v>
      </c>
      <c r="H2473" s="3">
        <f ca="1">(TODAY()-F2473)/365</f>
        <v>3.4356164383561643</v>
      </c>
      <c r="I2473" t="s">
        <v>10</v>
      </c>
      <c r="J2473">
        <f t="shared" si="38"/>
        <v>42453.63</v>
      </c>
      <c r="K2473">
        <v>42453.63</v>
      </c>
      <c r="L2473">
        <f>(F2473-E2473)/365</f>
        <v>0</v>
      </c>
      <c r="M2473">
        <f ca="1">K2473/H2473</f>
        <v>12356.917822966507</v>
      </c>
      <c r="N2473">
        <f>COUNTIF(K:K,K2473)</f>
        <v>2</v>
      </c>
      <c r="O2473">
        <f ca="1">COUNTIF(M:M,M2473)</f>
        <v>1</v>
      </c>
    </row>
    <row r="2474" spans="1:15" x14ac:dyDescent="0.3">
      <c r="A2474">
        <v>3169</v>
      </c>
      <c r="B2474" t="s">
        <v>469</v>
      </c>
      <c r="C2474" t="s">
        <v>453</v>
      </c>
      <c r="D2474" t="s">
        <v>11</v>
      </c>
      <c r="E2474" s="8">
        <v>39972</v>
      </c>
      <c r="F2474" s="8">
        <v>42996</v>
      </c>
      <c r="G2474" s="3">
        <f ca="1">(TODAY()-E2474)/365</f>
        <v>11.950684931506849</v>
      </c>
      <c r="H2474" s="3">
        <f ca="1">(TODAY()-F2474)/365</f>
        <v>3.6657534246575341</v>
      </c>
      <c r="I2474" t="s">
        <v>10</v>
      </c>
      <c r="J2474">
        <f t="shared" si="38"/>
        <v>42453.63</v>
      </c>
      <c r="K2474">
        <v>42453.63</v>
      </c>
      <c r="L2474">
        <f>(F2474-E2474)/365</f>
        <v>8.2849315068493148</v>
      </c>
      <c r="M2474">
        <f ca="1">K2474/H2474</f>
        <v>11581.147197309418</v>
      </c>
      <c r="N2474">
        <f>COUNTIF(K:K,K2474)</f>
        <v>2</v>
      </c>
      <c r="O2474">
        <f ca="1">COUNTIF(M:M,M2474)</f>
        <v>1</v>
      </c>
    </row>
    <row r="2475" spans="1:15" x14ac:dyDescent="0.3">
      <c r="A2475">
        <v>3343</v>
      </c>
      <c r="B2475" t="s">
        <v>595</v>
      </c>
      <c r="C2475" t="s">
        <v>599</v>
      </c>
      <c r="D2475" t="s">
        <v>11</v>
      </c>
      <c r="E2475" s="8">
        <v>38649</v>
      </c>
      <c r="F2475" s="8">
        <v>42468</v>
      </c>
      <c r="G2475" s="3">
        <f ca="1">(TODAY()-E2475)/365</f>
        <v>15.575342465753424</v>
      </c>
      <c r="H2475" s="3">
        <f ca="1">(TODAY()-F2475)/365</f>
        <v>5.1123287671232873</v>
      </c>
      <c r="I2475" t="s">
        <v>10</v>
      </c>
      <c r="J2475">
        <f t="shared" si="38"/>
        <v>42453.55</v>
      </c>
      <c r="K2475">
        <v>42453.55</v>
      </c>
      <c r="L2475">
        <f>(F2475-E2475)/365</f>
        <v>10.463013698630137</v>
      </c>
      <c r="M2475">
        <f ca="1">K2475/H2475</f>
        <v>8304.1509914255093</v>
      </c>
      <c r="N2475">
        <f>COUNTIF(K:K,K2475)</f>
        <v>1</v>
      </c>
      <c r="O2475">
        <f ca="1">COUNTIF(M:M,M2475)</f>
        <v>1</v>
      </c>
    </row>
    <row r="2476" spans="1:15" x14ac:dyDescent="0.3">
      <c r="A2476">
        <v>2583</v>
      </c>
      <c r="B2476" t="s">
        <v>521</v>
      </c>
      <c r="C2476" t="s">
        <v>522</v>
      </c>
      <c r="D2476" t="s">
        <v>11</v>
      </c>
      <c r="E2476" s="8">
        <v>42423</v>
      </c>
      <c r="F2476" s="8">
        <v>43374</v>
      </c>
      <c r="G2476" s="3">
        <f ca="1">(TODAY()-E2476)/365</f>
        <v>5.2356164383561641</v>
      </c>
      <c r="H2476" s="3">
        <f ca="1">(TODAY()-F2476)/365</f>
        <v>2.6301369863013697</v>
      </c>
      <c r="I2476" t="s">
        <v>10</v>
      </c>
      <c r="J2476">
        <f t="shared" si="38"/>
        <v>42453.52</v>
      </c>
      <c r="K2476">
        <v>42453.52</v>
      </c>
      <c r="L2476">
        <f>(F2476-E2476)/365</f>
        <v>2.6054794520547944</v>
      </c>
      <c r="M2476">
        <f ca="1">K2476/H2476</f>
        <v>16141.182083333333</v>
      </c>
      <c r="N2476">
        <f>COUNTIF(K:K,K2476)</f>
        <v>7</v>
      </c>
      <c r="O2476">
        <f ca="1">COUNTIF(M:M,M2476)</f>
        <v>1</v>
      </c>
    </row>
    <row r="2477" spans="1:15" x14ac:dyDescent="0.3">
      <c r="A2477">
        <v>2446</v>
      </c>
      <c r="B2477" t="s">
        <v>746</v>
      </c>
      <c r="C2477" t="s">
        <v>154</v>
      </c>
      <c r="D2477" t="s">
        <v>11</v>
      </c>
      <c r="E2477" s="8">
        <v>42712</v>
      </c>
      <c r="F2477" s="8">
        <v>43360</v>
      </c>
      <c r="G2477" s="3">
        <f ca="1">(TODAY()-E2477)/365</f>
        <v>4.4438356164383563</v>
      </c>
      <c r="H2477" s="3">
        <f ca="1">(TODAY()-F2477)/365</f>
        <v>2.6684931506849314</v>
      </c>
      <c r="I2477" t="s">
        <v>14</v>
      </c>
      <c r="J2477">
        <f t="shared" si="38"/>
        <v>42453.52</v>
      </c>
      <c r="K2477">
        <v>42453.52</v>
      </c>
      <c r="L2477">
        <f>(F2477-E2477)/365</f>
        <v>1.7753424657534247</v>
      </c>
      <c r="M2477">
        <f ca="1">K2477/H2477</f>
        <v>15909.173305954824</v>
      </c>
      <c r="N2477">
        <f>COUNTIF(K:K,K2477)</f>
        <v>7</v>
      </c>
      <c r="O2477">
        <f ca="1">COUNTIF(M:M,M2477)</f>
        <v>1</v>
      </c>
    </row>
    <row r="2478" spans="1:15" x14ac:dyDescent="0.3">
      <c r="A2478">
        <v>1070</v>
      </c>
      <c r="B2478" t="s">
        <v>620</v>
      </c>
      <c r="C2478" t="s">
        <v>150</v>
      </c>
      <c r="D2478" t="s">
        <v>11</v>
      </c>
      <c r="E2478" s="8">
        <v>43276</v>
      </c>
      <c r="F2478" s="8">
        <v>43276</v>
      </c>
      <c r="G2478" s="3">
        <f ca="1">(TODAY()-E2478)/365</f>
        <v>2.8986301369863012</v>
      </c>
      <c r="H2478" s="3">
        <f ca="1">(TODAY()-F2478)/365</f>
        <v>2.8986301369863012</v>
      </c>
      <c r="I2478" t="s">
        <v>10</v>
      </c>
      <c r="J2478">
        <f t="shared" si="38"/>
        <v>42453.52</v>
      </c>
      <c r="K2478">
        <v>42453.52</v>
      </c>
      <c r="L2478">
        <f>(F2478-E2478)/365</f>
        <v>0</v>
      </c>
      <c r="M2478">
        <f ca="1">K2478/H2478</f>
        <v>14646.06313799622</v>
      </c>
      <c r="N2478">
        <f>COUNTIF(K:K,K2478)</f>
        <v>7</v>
      </c>
      <c r="O2478">
        <f ca="1">COUNTIF(M:M,M2478)</f>
        <v>1</v>
      </c>
    </row>
    <row r="2479" spans="1:15" x14ac:dyDescent="0.3">
      <c r="A2479">
        <v>2299</v>
      </c>
      <c r="B2479" t="s">
        <v>685</v>
      </c>
      <c r="C2479" t="s">
        <v>689</v>
      </c>
      <c r="D2479" t="s">
        <v>11</v>
      </c>
      <c r="E2479" s="8">
        <v>42913</v>
      </c>
      <c r="F2479" s="8">
        <v>43220</v>
      </c>
      <c r="G2479" s="3">
        <f ca="1">(TODAY()-E2479)/365</f>
        <v>3.893150684931507</v>
      </c>
      <c r="H2479" s="3">
        <f ca="1">(TODAY()-F2479)/365</f>
        <v>3.0520547945205481</v>
      </c>
      <c r="I2479" t="s">
        <v>10</v>
      </c>
      <c r="J2479">
        <f t="shared" si="38"/>
        <v>42453.52</v>
      </c>
      <c r="K2479">
        <v>42453.52</v>
      </c>
      <c r="L2479">
        <f>(F2479-E2479)/365</f>
        <v>0.84109589041095889</v>
      </c>
      <c r="M2479">
        <f ca="1">K2479/H2479</f>
        <v>13909.815798922798</v>
      </c>
      <c r="N2479">
        <f>COUNTIF(K:K,K2479)</f>
        <v>7</v>
      </c>
      <c r="O2479">
        <f ca="1">COUNTIF(M:M,M2479)</f>
        <v>1</v>
      </c>
    </row>
    <row r="2480" spans="1:15" x14ac:dyDescent="0.3">
      <c r="A2480">
        <v>1064</v>
      </c>
      <c r="B2480" t="s">
        <v>478</v>
      </c>
      <c r="C2480" t="s">
        <v>453</v>
      </c>
      <c r="D2480" t="s">
        <v>11</v>
      </c>
      <c r="E2480" s="8">
        <v>43164</v>
      </c>
      <c r="F2480" s="8">
        <v>43164</v>
      </c>
      <c r="G2480" s="3">
        <f ca="1">(TODAY()-E2480)/365</f>
        <v>3.2054794520547945</v>
      </c>
      <c r="H2480" s="3">
        <f ca="1">(TODAY()-F2480)/365</f>
        <v>3.2054794520547945</v>
      </c>
      <c r="I2480" t="s">
        <v>10</v>
      </c>
      <c r="J2480">
        <f t="shared" si="38"/>
        <v>42453.52</v>
      </c>
      <c r="K2480">
        <v>42453.52</v>
      </c>
      <c r="L2480">
        <f>(F2480-E2480)/365</f>
        <v>0</v>
      </c>
      <c r="M2480">
        <f ca="1">K2480/H2480</f>
        <v>13244.046837606837</v>
      </c>
      <c r="N2480">
        <f>COUNTIF(K:K,K2480)</f>
        <v>7</v>
      </c>
      <c r="O2480">
        <f ca="1">COUNTIF(M:M,M2480)</f>
        <v>1</v>
      </c>
    </row>
    <row r="2481" spans="1:15" x14ac:dyDescent="0.3">
      <c r="A2481">
        <v>1069</v>
      </c>
      <c r="B2481" t="s">
        <v>620</v>
      </c>
      <c r="C2481" t="s">
        <v>150</v>
      </c>
      <c r="D2481" t="s">
        <v>11</v>
      </c>
      <c r="E2481" s="8">
        <v>43151</v>
      </c>
      <c r="F2481" s="8">
        <v>43151</v>
      </c>
      <c r="G2481" s="3">
        <f ca="1">(TODAY()-E2481)/365</f>
        <v>3.2410958904109588</v>
      </c>
      <c r="H2481" s="3">
        <f ca="1">(TODAY()-F2481)/365</f>
        <v>3.2410958904109588</v>
      </c>
      <c r="I2481" t="s">
        <v>10</v>
      </c>
      <c r="J2481">
        <f t="shared" si="38"/>
        <v>42453.52</v>
      </c>
      <c r="K2481">
        <v>42453.52</v>
      </c>
      <c r="L2481">
        <f>(F2481-E2481)/365</f>
        <v>0</v>
      </c>
      <c r="M2481">
        <f ca="1">K2481/H2481</f>
        <v>13098.507861369399</v>
      </c>
      <c r="N2481">
        <f>COUNTIF(K:K,K2481)</f>
        <v>7</v>
      </c>
      <c r="O2481">
        <f ca="1">COUNTIF(M:M,M2481)</f>
        <v>1</v>
      </c>
    </row>
    <row r="2482" spans="1:15" x14ac:dyDescent="0.3">
      <c r="A2482">
        <v>1141</v>
      </c>
      <c r="B2482" t="s">
        <v>755</v>
      </c>
      <c r="C2482" t="s">
        <v>759</v>
      </c>
      <c r="D2482" t="s">
        <v>11</v>
      </c>
      <c r="E2482" s="8">
        <v>41866</v>
      </c>
      <c r="F2482" s="8">
        <v>41866</v>
      </c>
      <c r="G2482" s="3">
        <f ca="1">(TODAY()-E2482)/365</f>
        <v>6.7616438356164386</v>
      </c>
      <c r="H2482" s="3">
        <f ca="1">(TODAY()-F2482)/365</f>
        <v>6.7616438356164386</v>
      </c>
      <c r="I2482" t="s">
        <v>10</v>
      </c>
      <c r="J2482">
        <f t="shared" si="38"/>
        <v>42453.52</v>
      </c>
      <c r="K2482">
        <v>42453.52</v>
      </c>
      <c r="L2482">
        <f>(F2482-E2482)/365</f>
        <v>0</v>
      </c>
      <c r="M2482">
        <f ca="1">K2482/H2482</f>
        <v>6278.5797406807123</v>
      </c>
      <c r="N2482">
        <f>COUNTIF(K:K,K2482)</f>
        <v>7</v>
      </c>
      <c r="O2482">
        <f ca="1">COUNTIF(M:M,M2482)</f>
        <v>1</v>
      </c>
    </row>
    <row r="2483" spans="1:15" x14ac:dyDescent="0.3">
      <c r="A2483">
        <v>3982</v>
      </c>
      <c r="B2483" t="s">
        <v>595</v>
      </c>
      <c r="C2483" t="s">
        <v>599</v>
      </c>
      <c r="D2483" t="s">
        <v>11</v>
      </c>
      <c r="E2483" s="8">
        <v>35667</v>
      </c>
      <c r="F2483" s="8">
        <v>43724</v>
      </c>
      <c r="G2483" s="3">
        <f ca="1">(TODAY()-E2483)/365</f>
        <v>23.745205479452054</v>
      </c>
      <c r="H2483" s="3">
        <f ca="1">(TODAY()-F2483)/365</f>
        <v>1.6712328767123288</v>
      </c>
      <c r="I2483" t="s">
        <v>10</v>
      </c>
      <c r="J2483">
        <f t="shared" si="38"/>
        <v>42453.42</v>
      </c>
      <c r="K2483">
        <v>42453.42</v>
      </c>
      <c r="L2483">
        <f>(F2483-E2483)/365</f>
        <v>22.073972602739726</v>
      </c>
      <c r="M2483">
        <f ca="1">K2483/H2483</f>
        <v>25402.456229508196</v>
      </c>
      <c r="N2483">
        <f>COUNTIF(K:K,K2483)</f>
        <v>2</v>
      </c>
      <c r="O2483">
        <f ca="1">COUNTIF(M:M,M2483)</f>
        <v>1</v>
      </c>
    </row>
    <row r="2484" spans="1:15" x14ac:dyDescent="0.3">
      <c r="A2484">
        <v>1561</v>
      </c>
      <c r="B2484" t="s">
        <v>42</v>
      </c>
      <c r="C2484" t="s">
        <v>45</v>
      </c>
      <c r="D2484" t="s">
        <v>11</v>
      </c>
      <c r="E2484" s="8">
        <v>43290</v>
      </c>
      <c r="F2484" s="8">
        <v>43290</v>
      </c>
      <c r="G2484" s="3">
        <f ca="1">(TODAY()-E2484)/365</f>
        <v>2.8602739726027395</v>
      </c>
      <c r="H2484" s="3">
        <f ca="1">(TODAY()-F2484)/365</f>
        <v>2.8602739726027395</v>
      </c>
      <c r="I2484" t="s">
        <v>14</v>
      </c>
      <c r="J2484">
        <f t="shared" si="38"/>
        <v>42453.42</v>
      </c>
      <c r="K2484">
        <v>42453.42</v>
      </c>
      <c r="L2484">
        <f>(F2484-E2484)/365</f>
        <v>0</v>
      </c>
      <c r="M2484">
        <f ca="1">K2484/H2484</f>
        <v>14842.431321839082</v>
      </c>
      <c r="N2484">
        <f>COUNTIF(K:K,K2484)</f>
        <v>2</v>
      </c>
      <c r="O2484">
        <f ca="1">COUNTIF(M:M,M2484)</f>
        <v>1</v>
      </c>
    </row>
    <row r="2485" spans="1:15" x14ac:dyDescent="0.3">
      <c r="A2485">
        <v>172</v>
      </c>
      <c r="B2485" t="s">
        <v>233</v>
      </c>
      <c r="C2485" t="s">
        <v>234</v>
      </c>
      <c r="D2485" t="s">
        <v>11</v>
      </c>
      <c r="E2485" s="8">
        <v>44032</v>
      </c>
      <c r="F2485" s="8">
        <v>44032</v>
      </c>
      <c r="G2485" s="3">
        <f ca="1">(TODAY()-E2485)/365</f>
        <v>0.82739726027397265</v>
      </c>
      <c r="H2485" s="3">
        <f ca="1">(TODAY()-F2485)/365</f>
        <v>0.82739726027397265</v>
      </c>
      <c r="I2485" t="s">
        <v>10</v>
      </c>
      <c r="J2485">
        <f t="shared" si="38"/>
        <v>42450</v>
      </c>
      <c r="K2485">
        <v>42450</v>
      </c>
      <c r="L2485">
        <f>(F2485-E2485)/365</f>
        <v>0</v>
      </c>
      <c r="M2485">
        <f ca="1">K2485/H2485</f>
        <v>51305.463576158938</v>
      </c>
      <c r="N2485">
        <f>COUNTIF(K:K,K2485)</f>
        <v>66</v>
      </c>
      <c r="O2485">
        <f ca="1">COUNTIF(M:M,M2485)</f>
        <v>1</v>
      </c>
    </row>
    <row r="2486" spans="1:15" x14ac:dyDescent="0.3">
      <c r="A2486">
        <v>135</v>
      </c>
      <c r="B2486" t="s">
        <v>233</v>
      </c>
      <c r="C2486" t="s">
        <v>234</v>
      </c>
      <c r="D2486" t="s">
        <v>11</v>
      </c>
      <c r="E2486" s="8">
        <v>44018</v>
      </c>
      <c r="F2486" s="8">
        <v>44018</v>
      </c>
      <c r="G2486" s="3">
        <f ca="1">(TODAY()-E2486)/365</f>
        <v>0.86575342465753424</v>
      </c>
      <c r="H2486" s="3">
        <f ca="1">(TODAY()-F2486)/365</f>
        <v>0.86575342465753424</v>
      </c>
      <c r="I2486" t="s">
        <v>10</v>
      </c>
      <c r="J2486">
        <f t="shared" si="38"/>
        <v>42450</v>
      </c>
      <c r="K2486">
        <v>42450</v>
      </c>
      <c r="L2486">
        <f>(F2486-E2486)/365</f>
        <v>0</v>
      </c>
      <c r="M2486">
        <f ca="1">K2486/H2486</f>
        <v>49032.436708860761</v>
      </c>
      <c r="N2486">
        <f>COUNTIF(K:K,K2486)</f>
        <v>66</v>
      </c>
      <c r="O2486">
        <f ca="1">COUNTIF(M:M,M2486)</f>
        <v>38</v>
      </c>
    </row>
    <row r="2487" spans="1:15" x14ac:dyDescent="0.3">
      <c r="A2487">
        <v>136</v>
      </c>
      <c r="B2487" t="s">
        <v>233</v>
      </c>
      <c r="C2487" t="s">
        <v>234</v>
      </c>
      <c r="D2487" t="s">
        <v>11</v>
      </c>
      <c r="E2487" s="8">
        <v>44018</v>
      </c>
      <c r="F2487" s="8">
        <v>44018</v>
      </c>
      <c r="G2487" s="3">
        <f ca="1">(TODAY()-E2487)/365</f>
        <v>0.86575342465753424</v>
      </c>
      <c r="H2487" s="3">
        <f ca="1">(TODAY()-F2487)/365</f>
        <v>0.86575342465753424</v>
      </c>
      <c r="I2487" t="s">
        <v>10</v>
      </c>
      <c r="J2487">
        <f t="shared" si="38"/>
        <v>42450</v>
      </c>
      <c r="K2487">
        <v>42450</v>
      </c>
      <c r="L2487">
        <f>(F2487-E2487)/365</f>
        <v>0</v>
      </c>
      <c r="M2487">
        <f ca="1">K2487/H2487</f>
        <v>49032.436708860761</v>
      </c>
      <c r="N2487">
        <f>COUNTIF(K:K,K2487)</f>
        <v>66</v>
      </c>
      <c r="O2487">
        <f ca="1">COUNTIF(M:M,M2487)</f>
        <v>38</v>
      </c>
    </row>
    <row r="2488" spans="1:15" x14ac:dyDescent="0.3">
      <c r="A2488">
        <v>137</v>
      </c>
      <c r="B2488" t="s">
        <v>233</v>
      </c>
      <c r="C2488" t="s">
        <v>234</v>
      </c>
      <c r="D2488" t="s">
        <v>11</v>
      </c>
      <c r="E2488" s="8">
        <v>44018</v>
      </c>
      <c r="F2488" s="8">
        <v>44018</v>
      </c>
      <c r="G2488" s="3">
        <f ca="1">(TODAY()-E2488)/365</f>
        <v>0.86575342465753424</v>
      </c>
      <c r="H2488" s="3">
        <f ca="1">(TODAY()-F2488)/365</f>
        <v>0.86575342465753424</v>
      </c>
      <c r="I2488" t="s">
        <v>10</v>
      </c>
      <c r="J2488">
        <f t="shared" si="38"/>
        <v>42450</v>
      </c>
      <c r="K2488">
        <v>42450</v>
      </c>
      <c r="L2488">
        <f>(F2488-E2488)/365</f>
        <v>0</v>
      </c>
      <c r="M2488">
        <f ca="1">K2488/H2488</f>
        <v>49032.436708860761</v>
      </c>
      <c r="N2488">
        <f>COUNTIF(K:K,K2488)</f>
        <v>66</v>
      </c>
      <c r="O2488">
        <f ca="1">COUNTIF(M:M,M2488)</f>
        <v>38</v>
      </c>
    </row>
    <row r="2489" spans="1:15" x14ac:dyDescent="0.3">
      <c r="A2489">
        <v>138</v>
      </c>
      <c r="B2489" t="s">
        <v>233</v>
      </c>
      <c r="C2489" t="s">
        <v>234</v>
      </c>
      <c r="D2489" t="s">
        <v>11</v>
      </c>
      <c r="E2489" s="8">
        <v>44018</v>
      </c>
      <c r="F2489" s="8">
        <v>44018</v>
      </c>
      <c r="G2489" s="3">
        <f ca="1">(TODAY()-E2489)/365</f>
        <v>0.86575342465753424</v>
      </c>
      <c r="H2489" s="3">
        <f ca="1">(TODAY()-F2489)/365</f>
        <v>0.86575342465753424</v>
      </c>
      <c r="I2489" t="s">
        <v>10</v>
      </c>
      <c r="J2489">
        <f t="shared" si="38"/>
        <v>42450</v>
      </c>
      <c r="K2489">
        <v>42450</v>
      </c>
      <c r="L2489">
        <f>(F2489-E2489)/365</f>
        <v>0</v>
      </c>
      <c r="M2489">
        <f ca="1">K2489/H2489</f>
        <v>49032.436708860761</v>
      </c>
      <c r="N2489">
        <f>COUNTIF(K:K,K2489)</f>
        <v>66</v>
      </c>
      <c r="O2489">
        <f ca="1">COUNTIF(M:M,M2489)</f>
        <v>38</v>
      </c>
    </row>
    <row r="2490" spans="1:15" x14ac:dyDescent="0.3">
      <c r="A2490">
        <v>139</v>
      </c>
      <c r="B2490" t="s">
        <v>233</v>
      </c>
      <c r="C2490" t="s">
        <v>234</v>
      </c>
      <c r="D2490" t="s">
        <v>11</v>
      </c>
      <c r="E2490" s="8">
        <v>44018</v>
      </c>
      <c r="F2490" s="8">
        <v>44018</v>
      </c>
      <c r="G2490" s="3">
        <f ca="1">(TODAY()-E2490)/365</f>
        <v>0.86575342465753424</v>
      </c>
      <c r="H2490" s="3">
        <f ca="1">(TODAY()-F2490)/365</f>
        <v>0.86575342465753424</v>
      </c>
      <c r="I2490" t="s">
        <v>10</v>
      </c>
      <c r="J2490">
        <f t="shared" si="38"/>
        <v>42450</v>
      </c>
      <c r="K2490">
        <v>42450</v>
      </c>
      <c r="L2490">
        <f>(F2490-E2490)/365</f>
        <v>0</v>
      </c>
      <c r="M2490">
        <f ca="1">K2490/H2490</f>
        <v>49032.436708860761</v>
      </c>
      <c r="N2490">
        <f>COUNTIF(K:K,K2490)</f>
        <v>66</v>
      </c>
      <c r="O2490">
        <f ca="1">COUNTIF(M:M,M2490)</f>
        <v>38</v>
      </c>
    </row>
    <row r="2491" spans="1:15" x14ac:dyDescent="0.3">
      <c r="A2491">
        <v>140</v>
      </c>
      <c r="B2491" t="s">
        <v>233</v>
      </c>
      <c r="C2491" t="s">
        <v>234</v>
      </c>
      <c r="D2491" t="s">
        <v>11</v>
      </c>
      <c r="E2491" s="8">
        <v>44018</v>
      </c>
      <c r="F2491" s="8">
        <v>44018</v>
      </c>
      <c r="G2491" s="3">
        <f ca="1">(TODAY()-E2491)/365</f>
        <v>0.86575342465753424</v>
      </c>
      <c r="H2491" s="3">
        <f ca="1">(TODAY()-F2491)/365</f>
        <v>0.86575342465753424</v>
      </c>
      <c r="I2491" t="s">
        <v>10</v>
      </c>
      <c r="J2491">
        <f t="shared" si="38"/>
        <v>42450</v>
      </c>
      <c r="K2491">
        <v>42450</v>
      </c>
      <c r="L2491">
        <f>(F2491-E2491)/365</f>
        <v>0</v>
      </c>
      <c r="M2491">
        <f ca="1">K2491/H2491</f>
        <v>49032.436708860761</v>
      </c>
      <c r="N2491">
        <f>COUNTIF(K:K,K2491)</f>
        <v>66</v>
      </c>
      <c r="O2491">
        <f ca="1">COUNTIF(M:M,M2491)</f>
        <v>38</v>
      </c>
    </row>
    <row r="2492" spans="1:15" x14ac:dyDescent="0.3">
      <c r="A2492">
        <v>141</v>
      </c>
      <c r="B2492" t="s">
        <v>233</v>
      </c>
      <c r="C2492" t="s">
        <v>234</v>
      </c>
      <c r="D2492" t="s">
        <v>11</v>
      </c>
      <c r="E2492" s="8">
        <v>44018</v>
      </c>
      <c r="F2492" s="8">
        <v>44018</v>
      </c>
      <c r="G2492" s="3">
        <f ca="1">(TODAY()-E2492)/365</f>
        <v>0.86575342465753424</v>
      </c>
      <c r="H2492" s="3">
        <f ca="1">(TODAY()-F2492)/365</f>
        <v>0.86575342465753424</v>
      </c>
      <c r="I2492" t="s">
        <v>10</v>
      </c>
      <c r="J2492">
        <f t="shared" si="38"/>
        <v>42450</v>
      </c>
      <c r="K2492">
        <v>42450</v>
      </c>
      <c r="L2492">
        <f>(F2492-E2492)/365</f>
        <v>0</v>
      </c>
      <c r="M2492">
        <f ca="1">K2492/H2492</f>
        <v>49032.436708860761</v>
      </c>
      <c r="N2492">
        <f>COUNTIF(K:K,K2492)</f>
        <v>66</v>
      </c>
      <c r="O2492">
        <f ca="1">COUNTIF(M:M,M2492)</f>
        <v>38</v>
      </c>
    </row>
    <row r="2493" spans="1:15" x14ac:dyDescent="0.3">
      <c r="A2493">
        <v>142</v>
      </c>
      <c r="B2493" t="s">
        <v>233</v>
      </c>
      <c r="C2493" t="s">
        <v>234</v>
      </c>
      <c r="D2493" t="s">
        <v>11</v>
      </c>
      <c r="E2493" s="8">
        <v>44018</v>
      </c>
      <c r="F2493" s="8">
        <v>44018</v>
      </c>
      <c r="G2493" s="3">
        <f ca="1">(TODAY()-E2493)/365</f>
        <v>0.86575342465753424</v>
      </c>
      <c r="H2493" s="3">
        <f ca="1">(TODAY()-F2493)/365</f>
        <v>0.86575342465753424</v>
      </c>
      <c r="I2493" t="s">
        <v>10</v>
      </c>
      <c r="J2493">
        <f t="shared" si="38"/>
        <v>42450</v>
      </c>
      <c r="K2493">
        <v>42450</v>
      </c>
      <c r="L2493">
        <f>(F2493-E2493)/365</f>
        <v>0</v>
      </c>
      <c r="M2493">
        <f ca="1">K2493/H2493</f>
        <v>49032.436708860761</v>
      </c>
      <c r="N2493">
        <f>COUNTIF(K:K,K2493)</f>
        <v>66</v>
      </c>
      <c r="O2493">
        <f ca="1">COUNTIF(M:M,M2493)</f>
        <v>38</v>
      </c>
    </row>
    <row r="2494" spans="1:15" x14ac:dyDescent="0.3">
      <c r="A2494">
        <v>143</v>
      </c>
      <c r="B2494" t="s">
        <v>233</v>
      </c>
      <c r="C2494" t="s">
        <v>234</v>
      </c>
      <c r="D2494" t="s">
        <v>11</v>
      </c>
      <c r="E2494" s="8">
        <v>44018</v>
      </c>
      <c r="F2494" s="8">
        <v>44018</v>
      </c>
      <c r="G2494" s="3">
        <f ca="1">(TODAY()-E2494)/365</f>
        <v>0.86575342465753424</v>
      </c>
      <c r="H2494" s="3">
        <f ca="1">(TODAY()-F2494)/365</f>
        <v>0.86575342465753424</v>
      </c>
      <c r="I2494" t="s">
        <v>10</v>
      </c>
      <c r="J2494">
        <f t="shared" si="38"/>
        <v>42450</v>
      </c>
      <c r="K2494">
        <v>42450</v>
      </c>
      <c r="L2494">
        <f>(F2494-E2494)/365</f>
        <v>0</v>
      </c>
      <c r="M2494">
        <f ca="1">K2494/H2494</f>
        <v>49032.436708860761</v>
      </c>
      <c r="N2494">
        <f>COUNTIF(K:K,K2494)</f>
        <v>66</v>
      </c>
      <c r="O2494">
        <f ca="1">COUNTIF(M:M,M2494)</f>
        <v>38</v>
      </c>
    </row>
    <row r="2495" spans="1:15" x14ac:dyDescent="0.3">
      <c r="A2495">
        <v>144</v>
      </c>
      <c r="B2495" t="s">
        <v>233</v>
      </c>
      <c r="C2495" t="s">
        <v>234</v>
      </c>
      <c r="D2495" t="s">
        <v>11</v>
      </c>
      <c r="E2495" s="8">
        <v>44018</v>
      </c>
      <c r="F2495" s="8">
        <v>44018</v>
      </c>
      <c r="G2495" s="3">
        <f ca="1">(TODAY()-E2495)/365</f>
        <v>0.86575342465753424</v>
      </c>
      <c r="H2495" s="3">
        <f ca="1">(TODAY()-F2495)/365</f>
        <v>0.86575342465753424</v>
      </c>
      <c r="I2495" t="s">
        <v>10</v>
      </c>
      <c r="J2495">
        <f t="shared" si="38"/>
        <v>42450</v>
      </c>
      <c r="K2495">
        <v>42450</v>
      </c>
      <c r="L2495">
        <f>(F2495-E2495)/365</f>
        <v>0</v>
      </c>
      <c r="M2495">
        <f ca="1">K2495/H2495</f>
        <v>49032.436708860761</v>
      </c>
      <c r="N2495">
        <f>COUNTIF(K:K,K2495)</f>
        <v>66</v>
      </c>
      <c r="O2495">
        <f ca="1">COUNTIF(M:M,M2495)</f>
        <v>38</v>
      </c>
    </row>
    <row r="2496" spans="1:15" x14ac:dyDescent="0.3">
      <c r="A2496">
        <v>145</v>
      </c>
      <c r="B2496" t="s">
        <v>233</v>
      </c>
      <c r="C2496" t="s">
        <v>234</v>
      </c>
      <c r="D2496" t="s">
        <v>11</v>
      </c>
      <c r="E2496" s="8">
        <v>44018</v>
      </c>
      <c r="F2496" s="8">
        <v>44018</v>
      </c>
      <c r="G2496" s="3">
        <f ca="1">(TODAY()-E2496)/365</f>
        <v>0.86575342465753424</v>
      </c>
      <c r="H2496" s="3">
        <f ca="1">(TODAY()-F2496)/365</f>
        <v>0.86575342465753424</v>
      </c>
      <c r="I2496" t="s">
        <v>10</v>
      </c>
      <c r="J2496">
        <f t="shared" si="38"/>
        <v>42450</v>
      </c>
      <c r="K2496">
        <v>42450</v>
      </c>
      <c r="L2496">
        <f>(F2496-E2496)/365</f>
        <v>0</v>
      </c>
      <c r="M2496">
        <f ca="1">K2496/H2496</f>
        <v>49032.436708860761</v>
      </c>
      <c r="N2496">
        <f>COUNTIF(K:K,K2496)</f>
        <v>66</v>
      </c>
      <c r="O2496">
        <f ca="1">COUNTIF(M:M,M2496)</f>
        <v>38</v>
      </c>
    </row>
    <row r="2497" spans="1:15" x14ac:dyDescent="0.3">
      <c r="A2497">
        <v>146</v>
      </c>
      <c r="B2497" t="s">
        <v>233</v>
      </c>
      <c r="C2497" t="s">
        <v>234</v>
      </c>
      <c r="D2497" t="s">
        <v>11</v>
      </c>
      <c r="E2497" s="8">
        <v>44018</v>
      </c>
      <c r="F2497" s="8">
        <v>44018</v>
      </c>
      <c r="G2497" s="3">
        <f ca="1">(TODAY()-E2497)/365</f>
        <v>0.86575342465753424</v>
      </c>
      <c r="H2497" s="3">
        <f ca="1">(TODAY()-F2497)/365</f>
        <v>0.86575342465753424</v>
      </c>
      <c r="I2497" t="s">
        <v>10</v>
      </c>
      <c r="J2497">
        <f t="shared" si="38"/>
        <v>42450</v>
      </c>
      <c r="K2497">
        <v>42450</v>
      </c>
      <c r="L2497">
        <f>(F2497-E2497)/365</f>
        <v>0</v>
      </c>
      <c r="M2497">
        <f ca="1">K2497/H2497</f>
        <v>49032.436708860761</v>
      </c>
      <c r="N2497">
        <f>COUNTIF(K:K,K2497)</f>
        <v>66</v>
      </c>
      <c r="O2497">
        <f ca="1">COUNTIF(M:M,M2497)</f>
        <v>38</v>
      </c>
    </row>
    <row r="2498" spans="1:15" x14ac:dyDescent="0.3">
      <c r="A2498">
        <v>147</v>
      </c>
      <c r="B2498" t="s">
        <v>233</v>
      </c>
      <c r="C2498" t="s">
        <v>234</v>
      </c>
      <c r="D2498" t="s">
        <v>11</v>
      </c>
      <c r="E2498" s="8">
        <v>44018</v>
      </c>
      <c r="F2498" s="8">
        <v>44018</v>
      </c>
      <c r="G2498" s="3">
        <f ca="1">(TODAY()-E2498)/365</f>
        <v>0.86575342465753424</v>
      </c>
      <c r="H2498" s="3">
        <f ca="1">(TODAY()-F2498)/365</f>
        <v>0.86575342465753424</v>
      </c>
      <c r="I2498" t="s">
        <v>10</v>
      </c>
      <c r="J2498">
        <f t="shared" si="38"/>
        <v>42450</v>
      </c>
      <c r="K2498">
        <v>42450</v>
      </c>
      <c r="L2498">
        <f>(F2498-E2498)/365</f>
        <v>0</v>
      </c>
      <c r="M2498">
        <f ca="1">K2498/H2498</f>
        <v>49032.436708860761</v>
      </c>
      <c r="N2498">
        <f>COUNTIF(K:K,K2498)</f>
        <v>66</v>
      </c>
      <c r="O2498">
        <f ca="1">COUNTIF(M:M,M2498)</f>
        <v>38</v>
      </c>
    </row>
    <row r="2499" spans="1:15" x14ac:dyDescent="0.3">
      <c r="A2499">
        <v>148</v>
      </c>
      <c r="B2499" t="s">
        <v>233</v>
      </c>
      <c r="C2499" t="s">
        <v>234</v>
      </c>
      <c r="D2499" t="s">
        <v>11</v>
      </c>
      <c r="E2499" s="8">
        <v>44018</v>
      </c>
      <c r="F2499" s="8">
        <v>44018</v>
      </c>
      <c r="G2499" s="3">
        <f ca="1">(TODAY()-E2499)/365</f>
        <v>0.86575342465753424</v>
      </c>
      <c r="H2499" s="3">
        <f ca="1">(TODAY()-F2499)/365</f>
        <v>0.86575342465753424</v>
      </c>
      <c r="I2499" t="s">
        <v>10</v>
      </c>
      <c r="J2499">
        <f t="shared" ref="J2499:J2562" si="39">IF(K2499&gt;1000, K2499, 40*4*K2499)</f>
        <v>42450</v>
      </c>
      <c r="K2499">
        <v>42450</v>
      </c>
      <c r="L2499">
        <f>(F2499-E2499)/365</f>
        <v>0</v>
      </c>
      <c r="M2499">
        <f ca="1">K2499/H2499</f>
        <v>49032.436708860761</v>
      </c>
      <c r="N2499">
        <f>COUNTIF(K:K,K2499)</f>
        <v>66</v>
      </c>
      <c r="O2499">
        <f ca="1">COUNTIF(M:M,M2499)</f>
        <v>38</v>
      </c>
    </row>
    <row r="2500" spans="1:15" x14ac:dyDescent="0.3">
      <c r="A2500">
        <v>149</v>
      </c>
      <c r="B2500" t="s">
        <v>233</v>
      </c>
      <c r="C2500" t="s">
        <v>234</v>
      </c>
      <c r="D2500" t="s">
        <v>11</v>
      </c>
      <c r="E2500" s="8">
        <v>44018</v>
      </c>
      <c r="F2500" s="8">
        <v>44018</v>
      </c>
      <c r="G2500" s="3">
        <f ca="1">(TODAY()-E2500)/365</f>
        <v>0.86575342465753424</v>
      </c>
      <c r="H2500" s="3">
        <f ca="1">(TODAY()-F2500)/365</f>
        <v>0.86575342465753424</v>
      </c>
      <c r="I2500" t="s">
        <v>10</v>
      </c>
      <c r="J2500">
        <f t="shared" si="39"/>
        <v>42450</v>
      </c>
      <c r="K2500">
        <v>42450</v>
      </c>
      <c r="L2500">
        <f>(F2500-E2500)/365</f>
        <v>0</v>
      </c>
      <c r="M2500">
        <f ca="1">K2500/H2500</f>
        <v>49032.436708860761</v>
      </c>
      <c r="N2500">
        <f>COUNTIF(K:K,K2500)</f>
        <v>66</v>
      </c>
      <c r="O2500">
        <f ca="1">COUNTIF(M:M,M2500)</f>
        <v>38</v>
      </c>
    </row>
    <row r="2501" spans="1:15" x14ac:dyDescent="0.3">
      <c r="A2501">
        <v>150</v>
      </c>
      <c r="B2501" t="s">
        <v>233</v>
      </c>
      <c r="C2501" t="s">
        <v>234</v>
      </c>
      <c r="D2501" t="s">
        <v>11</v>
      </c>
      <c r="E2501" s="8">
        <v>44018</v>
      </c>
      <c r="F2501" s="8">
        <v>44018</v>
      </c>
      <c r="G2501" s="3">
        <f ca="1">(TODAY()-E2501)/365</f>
        <v>0.86575342465753424</v>
      </c>
      <c r="H2501" s="3">
        <f ca="1">(TODAY()-F2501)/365</f>
        <v>0.86575342465753424</v>
      </c>
      <c r="I2501" t="s">
        <v>10</v>
      </c>
      <c r="J2501">
        <f t="shared" si="39"/>
        <v>42450</v>
      </c>
      <c r="K2501">
        <v>42450</v>
      </c>
      <c r="L2501">
        <f>(F2501-E2501)/365</f>
        <v>0</v>
      </c>
      <c r="M2501">
        <f ca="1">K2501/H2501</f>
        <v>49032.436708860761</v>
      </c>
      <c r="N2501">
        <f>COUNTIF(K:K,K2501)</f>
        <v>66</v>
      </c>
      <c r="O2501">
        <f ca="1">COUNTIF(M:M,M2501)</f>
        <v>38</v>
      </c>
    </row>
    <row r="2502" spans="1:15" x14ac:dyDescent="0.3">
      <c r="A2502">
        <v>151</v>
      </c>
      <c r="B2502" t="s">
        <v>233</v>
      </c>
      <c r="C2502" t="s">
        <v>234</v>
      </c>
      <c r="D2502" t="s">
        <v>11</v>
      </c>
      <c r="E2502" s="8">
        <v>44018</v>
      </c>
      <c r="F2502" s="8">
        <v>44018</v>
      </c>
      <c r="G2502" s="3">
        <f ca="1">(TODAY()-E2502)/365</f>
        <v>0.86575342465753424</v>
      </c>
      <c r="H2502" s="3">
        <f ca="1">(TODAY()-F2502)/365</f>
        <v>0.86575342465753424</v>
      </c>
      <c r="I2502" t="s">
        <v>10</v>
      </c>
      <c r="J2502">
        <f t="shared" si="39"/>
        <v>42450</v>
      </c>
      <c r="K2502">
        <v>42450</v>
      </c>
      <c r="L2502">
        <f>(F2502-E2502)/365</f>
        <v>0</v>
      </c>
      <c r="M2502">
        <f ca="1">K2502/H2502</f>
        <v>49032.436708860761</v>
      </c>
      <c r="N2502">
        <f>COUNTIF(K:K,K2502)</f>
        <v>66</v>
      </c>
      <c r="O2502">
        <f ca="1">COUNTIF(M:M,M2502)</f>
        <v>38</v>
      </c>
    </row>
    <row r="2503" spans="1:15" x14ac:dyDescent="0.3">
      <c r="A2503">
        <v>152</v>
      </c>
      <c r="B2503" t="s">
        <v>233</v>
      </c>
      <c r="C2503" t="s">
        <v>234</v>
      </c>
      <c r="D2503" t="s">
        <v>11</v>
      </c>
      <c r="E2503" s="8">
        <v>44018</v>
      </c>
      <c r="F2503" s="8">
        <v>44018</v>
      </c>
      <c r="G2503" s="3">
        <f ca="1">(TODAY()-E2503)/365</f>
        <v>0.86575342465753424</v>
      </c>
      <c r="H2503" s="3">
        <f ca="1">(TODAY()-F2503)/365</f>
        <v>0.86575342465753424</v>
      </c>
      <c r="I2503" t="s">
        <v>10</v>
      </c>
      <c r="J2503">
        <f t="shared" si="39"/>
        <v>42450</v>
      </c>
      <c r="K2503">
        <v>42450</v>
      </c>
      <c r="L2503">
        <f>(F2503-E2503)/365</f>
        <v>0</v>
      </c>
      <c r="M2503">
        <f ca="1">K2503/H2503</f>
        <v>49032.436708860761</v>
      </c>
      <c r="N2503">
        <f>COUNTIF(K:K,K2503)</f>
        <v>66</v>
      </c>
      <c r="O2503">
        <f ca="1">COUNTIF(M:M,M2503)</f>
        <v>38</v>
      </c>
    </row>
    <row r="2504" spans="1:15" x14ac:dyDescent="0.3">
      <c r="A2504">
        <v>153</v>
      </c>
      <c r="B2504" t="s">
        <v>233</v>
      </c>
      <c r="C2504" t="s">
        <v>234</v>
      </c>
      <c r="D2504" t="s">
        <v>11</v>
      </c>
      <c r="E2504" s="8">
        <v>44018</v>
      </c>
      <c r="F2504" s="8">
        <v>44018</v>
      </c>
      <c r="G2504" s="3">
        <f ca="1">(TODAY()-E2504)/365</f>
        <v>0.86575342465753424</v>
      </c>
      <c r="H2504" s="3">
        <f ca="1">(TODAY()-F2504)/365</f>
        <v>0.86575342465753424</v>
      </c>
      <c r="I2504" t="s">
        <v>10</v>
      </c>
      <c r="J2504">
        <f t="shared" si="39"/>
        <v>42450</v>
      </c>
      <c r="K2504">
        <v>42450</v>
      </c>
      <c r="L2504">
        <f>(F2504-E2504)/365</f>
        <v>0</v>
      </c>
      <c r="M2504">
        <f ca="1">K2504/H2504</f>
        <v>49032.436708860761</v>
      </c>
      <c r="N2504">
        <f>COUNTIF(K:K,K2504)</f>
        <v>66</v>
      </c>
      <c r="O2504">
        <f ca="1">COUNTIF(M:M,M2504)</f>
        <v>38</v>
      </c>
    </row>
    <row r="2505" spans="1:15" x14ac:dyDescent="0.3">
      <c r="A2505">
        <v>154</v>
      </c>
      <c r="B2505" t="s">
        <v>233</v>
      </c>
      <c r="C2505" t="s">
        <v>234</v>
      </c>
      <c r="D2505" t="s">
        <v>11</v>
      </c>
      <c r="E2505" s="8">
        <v>44018</v>
      </c>
      <c r="F2505" s="8">
        <v>44018</v>
      </c>
      <c r="G2505" s="3">
        <f ca="1">(TODAY()-E2505)/365</f>
        <v>0.86575342465753424</v>
      </c>
      <c r="H2505" s="3">
        <f ca="1">(TODAY()-F2505)/365</f>
        <v>0.86575342465753424</v>
      </c>
      <c r="I2505" t="s">
        <v>10</v>
      </c>
      <c r="J2505">
        <f t="shared" si="39"/>
        <v>42450</v>
      </c>
      <c r="K2505">
        <v>42450</v>
      </c>
      <c r="L2505">
        <f>(F2505-E2505)/365</f>
        <v>0</v>
      </c>
      <c r="M2505">
        <f ca="1">K2505/H2505</f>
        <v>49032.436708860761</v>
      </c>
      <c r="N2505">
        <f>COUNTIF(K:K,K2505)</f>
        <v>66</v>
      </c>
      <c r="O2505">
        <f ca="1">COUNTIF(M:M,M2505)</f>
        <v>38</v>
      </c>
    </row>
    <row r="2506" spans="1:15" x14ac:dyDescent="0.3">
      <c r="A2506">
        <v>155</v>
      </c>
      <c r="B2506" t="s">
        <v>233</v>
      </c>
      <c r="C2506" t="s">
        <v>234</v>
      </c>
      <c r="D2506" t="s">
        <v>11</v>
      </c>
      <c r="E2506" s="8">
        <v>44018</v>
      </c>
      <c r="F2506" s="8">
        <v>44018</v>
      </c>
      <c r="G2506" s="3">
        <f ca="1">(TODAY()-E2506)/365</f>
        <v>0.86575342465753424</v>
      </c>
      <c r="H2506" s="3">
        <f ca="1">(TODAY()-F2506)/365</f>
        <v>0.86575342465753424</v>
      </c>
      <c r="I2506" t="s">
        <v>10</v>
      </c>
      <c r="J2506">
        <f t="shared" si="39"/>
        <v>42450</v>
      </c>
      <c r="K2506">
        <v>42450</v>
      </c>
      <c r="L2506">
        <f>(F2506-E2506)/365</f>
        <v>0</v>
      </c>
      <c r="M2506">
        <f ca="1">K2506/H2506</f>
        <v>49032.436708860761</v>
      </c>
      <c r="N2506">
        <f>COUNTIF(K:K,K2506)</f>
        <v>66</v>
      </c>
      <c r="O2506">
        <f ca="1">COUNTIF(M:M,M2506)</f>
        <v>38</v>
      </c>
    </row>
    <row r="2507" spans="1:15" x14ac:dyDescent="0.3">
      <c r="A2507">
        <v>156</v>
      </c>
      <c r="B2507" t="s">
        <v>233</v>
      </c>
      <c r="C2507" t="s">
        <v>234</v>
      </c>
      <c r="D2507" t="s">
        <v>11</v>
      </c>
      <c r="E2507" s="8">
        <v>44018</v>
      </c>
      <c r="F2507" s="8">
        <v>44018</v>
      </c>
      <c r="G2507" s="3">
        <f ca="1">(TODAY()-E2507)/365</f>
        <v>0.86575342465753424</v>
      </c>
      <c r="H2507" s="3">
        <f ca="1">(TODAY()-F2507)/365</f>
        <v>0.86575342465753424</v>
      </c>
      <c r="I2507" t="s">
        <v>10</v>
      </c>
      <c r="J2507">
        <f t="shared" si="39"/>
        <v>42450</v>
      </c>
      <c r="K2507">
        <v>42450</v>
      </c>
      <c r="L2507">
        <f>(F2507-E2507)/365</f>
        <v>0</v>
      </c>
      <c r="M2507">
        <f ca="1">K2507/H2507</f>
        <v>49032.436708860761</v>
      </c>
      <c r="N2507">
        <f>COUNTIF(K:K,K2507)</f>
        <v>66</v>
      </c>
      <c r="O2507">
        <f ca="1">COUNTIF(M:M,M2507)</f>
        <v>38</v>
      </c>
    </row>
    <row r="2508" spans="1:15" x14ac:dyDescent="0.3">
      <c r="A2508">
        <v>157</v>
      </c>
      <c r="B2508" t="s">
        <v>233</v>
      </c>
      <c r="C2508" t="s">
        <v>234</v>
      </c>
      <c r="D2508" t="s">
        <v>11</v>
      </c>
      <c r="E2508" s="8">
        <v>44018</v>
      </c>
      <c r="F2508" s="8">
        <v>44018</v>
      </c>
      <c r="G2508" s="3">
        <f ca="1">(TODAY()-E2508)/365</f>
        <v>0.86575342465753424</v>
      </c>
      <c r="H2508" s="3">
        <f ca="1">(TODAY()-F2508)/365</f>
        <v>0.86575342465753424</v>
      </c>
      <c r="I2508" t="s">
        <v>10</v>
      </c>
      <c r="J2508">
        <f t="shared" si="39"/>
        <v>42450</v>
      </c>
      <c r="K2508">
        <v>42450</v>
      </c>
      <c r="L2508">
        <f>(F2508-E2508)/365</f>
        <v>0</v>
      </c>
      <c r="M2508">
        <f ca="1">K2508/H2508</f>
        <v>49032.436708860761</v>
      </c>
      <c r="N2508">
        <f>COUNTIF(K:K,K2508)</f>
        <v>66</v>
      </c>
      <c r="O2508">
        <f ca="1">COUNTIF(M:M,M2508)</f>
        <v>38</v>
      </c>
    </row>
    <row r="2509" spans="1:15" x14ac:dyDescent="0.3">
      <c r="A2509">
        <v>158</v>
      </c>
      <c r="B2509" t="s">
        <v>233</v>
      </c>
      <c r="C2509" t="s">
        <v>234</v>
      </c>
      <c r="D2509" t="s">
        <v>11</v>
      </c>
      <c r="E2509" s="8">
        <v>44018</v>
      </c>
      <c r="F2509" s="8">
        <v>44018</v>
      </c>
      <c r="G2509" s="3">
        <f ca="1">(TODAY()-E2509)/365</f>
        <v>0.86575342465753424</v>
      </c>
      <c r="H2509" s="3">
        <f ca="1">(TODAY()-F2509)/365</f>
        <v>0.86575342465753424</v>
      </c>
      <c r="I2509" t="s">
        <v>10</v>
      </c>
      <c r="J2509">
        <f t="shared" si="39"/>
        <v>42450</v>
      </c>
      <c r="K2509">
        <v>42450</v>
      </c>
      <c r="L2509">
        <f>(F2509-E2509)/365</f>
        <v>0</v>
      </c>
      <c r="M2509">
        <f ca="1">K2509/H2509</f>
        <v>49032.436708860761</v>
      </c>
      <c r="N2509">
        <f>COUNTIF(K:K,K2509)</f>
        <v>66</v>
      </c>
      <c r="O2509">
        <f ca="1">COUNTIF(M:M,M2509)</f>
        <v>38</v>
      </c>
    </row>
    <row r="2510" spans="1:15" x14ac:dyDescent="0.3">
      <c r="A2510">
        <v>159</v>
      </c>
      <c r="B2510" t="s">
        <v>233</v>
      </c>
      <c r="C2510" t="s">
        <v>234</v>
      </c>
      <c r="D2510" t="s">
        <v>11</v>
      </c>
      <c r="E2510" s="8">
        <v>44018</v>
      </c>
      <c r="F2510" s="8">
        <v>44018</v>
      </c>
      <c r="G2510" s="3">
        <f ca="1">(TODAY()-E2510)/365</f>
        <v>0.86575342465753424</v>
      </c>
      <c r="H2510" s="3">
        <f ca="1">(TODAY()-F2510)/365</f>
        <v>0.86575342465753424</v>
      </c>
      <c r="I2510" t="s">
        <v>10</v>
      </c>
      <c r="J2510">
        <f t="shared" si="39"/>
        <v>42450</v>
      </c>
      <c r="K2510">
        <v>42450</v>
      </c>
      <c r="L2510">
        <f>(F2510-E2510)/365</f>
        <v>0</v>
      </c>
      <c r="M2510">
        <f ca="1">K2510/H2510</f>
        <v>49032.436708860761</v>
      </c>
      <c r="N2510">
        <f>COUNTIF(K:K,K2510)</f>
        <v>66</v>
      </c>
      <c r="O2510">
        <f ca="1">COUNTIF(M:M,M2510)</f>
        <v>38</v>
      </c>
    </row>
    <row r="2511" spans="1:15" x14ac:dyDescent="0.3">
      <c r="A2511">
        <v>160</v>
      </c>
      <c r="B2511" t="s">
        <v>233</v>
      </c>
      <c r="C2511" t="s">
        <v>234</v>
      </c>
      <c r="D2511" t="s">
        <v>11</v>
      </c>
      <c r="E2511" s="8">
        <v>44018</v>
      </c>
      <c r="F2511" s="8">
        <v>44018</v>
      </c>
      <c r="G2511" s="3">
        <f ca="1">(TODAY()-E2511)/365</f>
        <v>0.86575342465753424</v>
      </c>
      <c r="H2511" s="3">
        <f ca="1">(TODAY()-F2511)/365</f>
        <v>0.86575342465753424</v>
      </c>
      <c r="I2511" t="s">
        <v>10</v>
      </c>
      <c r="J2511">
        <f t="shared" si="39"/>
        <v>42450</v>
      </c>
      <c r="K2511">
        <v>42450</v>
      </c>
      <c r="L2511">
        <f>(F2511-E2511)/365</f>
        <v>0</v>
      </c>
      <c r="M2511">
        <f ca="1">K2511/H2511</f>
        <v>49032.436708860761</v>
      </c>
      <c r="N2511">
        <f>COUNTIF(K:K,K2511)</f>
        <v>66</v>
      </c>
      <c r="O2511">
        <f ca="1">COUNTIF(M:M,M2511)</f>
        <v>38</v>
      </c>
    </row>
    <row r="2512" spans="1:15" x14ac:dyDescent="0.3">
      <c r="A2512">
        <v>161</v>
      </c>
      <c r="B2512" t="s">
        <v>233</v>
      </c>
      <c r="C2512" t="s">
        <v>234</v>
      </c>
      <c r="D2512" t="s">
        <v>11</v>
      </c>
      <c r="E2512" s="8">
        <v>44018</v>
      </c>
      <c r="F2512" s="8">
        <v>44018</v>
      </c>
      <c r="G2512" s="3">
        <f ca="1">(TODAY()-E2512)/365</f>
        <v>0.86575342465753424</v>
      </c>
      <c r="H2512" s="3">
        <f ca="1">(TODAY()-F2512)/365</f>
        <v>0.86575342465753424</v>
      </c>
      <c r="I2512" t="s">
        <v>10</v>
      </c>
      <c r="J2512">
        <f t="shared" si="39"/>
        <v>42450</v>
      </c>
      <c r="K2512">
        <v>42450</v>
      </c>
      <c r="L2512">
        <f>(F2512-E2512)/365</f>
        <v>0</v>
      </c>
      <c r="M2512">
        <f ca="1">K2512/H2512</f>
        <v>49032.436708860761</v>
      </c>
      <c r="N2512">
        <f>COUNTIF(K:K,K2512)</f>
        <v>66</v>
      </c>
      <c r="O2512">
        <f ca="1">COUNTIF(M:M,M2512)</f>
        <v>38</v>
      </c>
    </row>
    <row r="2513" spans="1:15" x14ac:dyDescent="0.3">
      <c r="A2513">
        <v>162</v>
      </c>
      <c r="B2513" t="s">
        <v>233</v>
      </c>
      <c r="C2513" t="s">
        <v>234</v>
      </c>
      <c r="D2513" t="s">
        <v>11</v>
      </c>
      <c r="E2513" s="8">
        <v>44018</v>
      </c>
      <c r="F2513" s="8">
        <v>44018</v>
      </c>
      <c r="G2513" s="3">
        <f ca="1">(TODAY()-E2513)/365</f>
        <v>0.86575342465753424</v>
      </c>
      <c r="H2513" s="3">
        <f ca="1">(TODAY()-F2513)/365</f>
        <v>0.86575342465753424</v>
      </c>
      <c r="I2513" t="s">
        <v>10</v>
      </c>
      <c r="J2513">
        <f t="shared" si="39"/>
        <v>42450</v>
      </c>
      <c r="K2513">
        <v>42450</v>
      </c>
      <c r="L2513">
        <f>(F2513-E2513)/365</f>
        <v>0</v>
      </c>
      <c r="M2513">
        <f ca="1">K2513/H2513</f>
        <v>49032.436708860761</v>
      </c>
      <c r="N2513">
        <f>COUNTIF(K:K,K2513)</f>
        <v>66</v>
      </c>
      <c r="O2513">
        <f ca="1">COUNTIF(M:M,M2513)</f>
        <v>38</v>
      </c>
    </row>
    <row r="2514" spans="1:15" x14ac:dyDescent="0.3">
      <c r="A2514">
        <v>163</v>
      </c>
      <c r="B2514" t="s">
        <v>233</v>
      </c>
      <c r="C2514" t="s">
        <v>234</v>
      </c>
      <c r="D2514" t="s">
        <v>11</v>
      </c>
      <c r="E2514" s="8">
        <v>44018</v>
      </c>
      <c r="F2514" s="8">
        <v>44018</v>
      </c>
      <c r="G2514" s="3">
        <f ca="1">(TODAY()-E2514)/365</f>
        <v>0.86575342465753424</v>
      </c>
      <c r="H2514" s="3">
        <f ca="1">(TODAY()-F2514)/365</f>
        <v>0.86575342465753424</v>
      </c>
      <c r="I2514" t="s">
        <v>10</v>
      </c>
      <c r="J2514">
        <f t="shared" si="39"/>
        <v>42450</v>
      </c>
      <c r="K2514">
        <v>42450</v>
      </c>
      <c r="L2514">
        <f>(F2514-E2514)/365</f>
        <v>0</v>
      </c>
      <c r="M2514">
        <f ca="1">K2514/H2514</f>
        <v>49032.436708860761</v>
      </c>
      <c r="N2514">
        <f>COUNTIF(K:K,K2514)</f>
        <v>66</v>
      </c>
      <c r="O2514">
        <f ca="1">COUNTIF(M:M,M2514)</f>
        <v>38</v>
      </c>
    </row>
    <row r="2515" spans="1:15" x14ac:dyDescent="0.3">
      <c r="A2515">
        <v>164</v>
      </c>
      <c r="B2515" t="s">
        <v>233</v>
      </c>
      <c r="C2515" t="s">
        <v>234</v>
      </c>
      <c r="D2515" t="s">
        <v>11</v>
      </c>
      <c r="E2515" s="8">
        <v>44018</v>
      </c>
      <c r="F2515" s="8">
        <v>44018</v>
      </c>
      <c r="G2515" s="3">
        <f ca="1">(TODAY()-E2515)/365</f>
        <v>0.86575342465753424</v>
      </c>
      <c r="H2515" s="3">
        <f ca="1">(TODAY()-F2515)/365</f>
        <v>0.86575342465753424</v>
      </c>
      <c r="I2515" t="s">
        <v>10</v>
      </c>
      <c r="J2515">
        <f t="shared" si="39"/>
        <v>42450</v>
      </c>
      <c r="K2515">
        <v>42450</v>
      </c>
      <c r="L2515">
        <f>(F2515-E2515)/365</f>
        <v>0</v>
      </c>
      <c r="M2515">
        <f ca="1">K2515/H2515</f>
        <v>49032.436708860761</v>
      </c>
      <c r="N2515">
        <f>COUNTIF(K:K,K2515)</f>
        <v>66</v>
      </c>
      <c r="O2515">
        <f ca="1">COUNTIF(M:M,M2515)</f>
        <v>38</v>
      </c>
    </row>
    <row r="2516" spans="1:15" x14ac:dyDescent="0.3">
      <c r="A2516">
        <v>165</v>
      </c>
      <c r="B2516" t="s">
        <v>233</v>
      </c>
      <c r="C2516" t="s">
        <v>234</v>
      </c>
      <c r="D2516" t="s">
        <v>11</v>
      </c>
      <c r="E2516" s="8">
        <v>44018</v>
      </c>
      <c r="F2516" s="8">
        <v>44018</v>
      </c>
      <c r="G2516" s="3">
        <f ca="1">(TODAY()-E2516)/365</f>
        <v>0.86575342465753424</v>
      </c>
      <c r="H2516" s="3">
        <f ca="1">(TODAY()-F2516)/365</f>
        <v>0.86575342465753424</v>
      </c>
      <c r="I2516" t="s">
        <v>10</v>
      </c>
      <c r="J2516">
        <f t="shared" si="39"/>
        <v>42450</v>
      </c>
      <c r="K2516">
        <v>42450</v>
      </c>
      <c r="L2516">
        <f>(F2516-E2516)/365</f>
        <v>0</v>
      </c>
      <c r="M2516">
        <f ca="1">K2516/H2516</f>
        <v>49032.436708860761</v>
      </c>
      <c r="N2516">
        <f>COUNTIF(K:K,K2516)</f>
        <v>66</v>
      </c>
      <c r="O2516">
        <f ca="1">COUNTIF(M:M,M2516)</f>
        <v>38</v>
      </c>
    </row>
    <row r="2517" spans="1:15" x14ac:dyDescent="0.3">
      <c r="A2517">
        <v>166</v>
      </c>
      <c r="B2517" t="s">
        <v>233</v>
      </c>
      <c r="C2517" t="s">
        <v>234</v>
      </c>
      <c r="D2517" t="s">
        <v>11</v>
      </c>
      <c r="E2517" s="8">
        <v>44018</v>
      </c>
      <c r="F2517" s="8">
        <v>44018</v>
      </c>
      <c r="G2517" s="3">
        <f ca="1">(TODAY()-E2517)/365</f>
        <v>0.86575342465753424</v>
      </c>
      <c r="H2517" s="3">
        <f ca="1">(TODAY()-F2517)/365</f>
        <v>0.86575342465753424</v>
      </c>
      <c r="I2517" t="s">
        <v>10</v>
      </c>
      <c r="J2517">
        <f t="shared" si="39"/>
        <v>42450</v>
      </c>
      <c r="K2517">
        <v>42450</v>
      </c>
      <c r="L2517">
        <f>(F2517-E2517)/365</f>
        <v>0</v>
      </c>
      <c r="M2517">
        <f ca="1">K2517/H2517</f>
        <v>49032.436708860761</v>
      </c>
      <c r="N2517">
        <f>COUNTIF(K:K,K2517)</f>
        <v>66</v>
      </c>
      <c r="O2517">
        <f ca="1">COUNTIF(M:M,M2517)</f>
        <v>38</v>
      </c>
    </row>
    <row r="2518" spans="1:15" x14ac:dyDescent="0.3">
      <c r="A2518">
        <v>167</v>
      </c>
      <c r="B2518" t="s">
        <v>233</v>
      </c>
      <c r="C2518" t="s">
        <v>234</v>
      </c>
      <c r="D2518" t="s">
        <v>11</v>
      </c>
      <c r="E2518" s="8">
        <v>44018</v>
      </c>
      <c r="F2518" s="8">
        <v>44018</v>
      </c>
      <c r="G2518" s="3">
        <f ca="1">(TODAY()-E2518)/365</f>
        <v>0.86575342465753424</v>
      </c>
      <c r="H2518" s="3">
        <f ca="1">(TODAY()-F2518)/365</f>
        <v>0.86575342465753424</v>
      </c>
      <c r="I2518" t="s">
        <v>10</v>
      </c>
      <c r="J2518">
        <f t="shared" si="39"/>
        <v>42450</v>
      </c>
      <c r="K2518">
        <v>42450</v>
      </c>
      <c r="L2518">
        <f>(F2518-E2518)/365</f>
        <v>0</v>
      </c>
      <c r="M2518">
        <f ca="1">K2518/H2518</f>
        <v>49032.436708860761</v>
      </c>
      <c r="N2518">
        <f>COUNTIF(K:K,K2518)</f>
        <v>66</v>
      </c>
      <c r="O2518">
        <f ca="1">COUNTIF(M:M,M2518)</f>
        <v>38</v>
      </c>
    </row>
    <row r="2519" spans="1:15" x14ac:dyDescent="0.3">
      <c r="A2519">
        <v>168</v>
      </c>
      <c r="B2519" t="s">
        <v>233</v>
      </c>
      <c r="C2519" t="s">
        <v>234</v>
      </c>
      <c r="D2519" t="s">
        <v>11</v>
      </c>
      <c r="E2519" s="8">
        <v>44018</v>
      </c>
      <c r="F2519" s="8">
        <v>44018</v>
      </c>
      <c r="G2519" s="3">
        <f ca="1">(TODAY()-E2519)/365</f>
        <v>0.86575342465753424</v>
      </c>
      <c r="H2519" s="3">
        <f ca="1">(TODAY()-F2519)/365</f>
        <v>0.86575342465753424</v>
      </c>
      <c r="I2519" t="s">
        <v>10</v>
      </c>
      <c r="J2519">
        <f t="shared" si="39"/>
        <v>42450</v>
      </c>
      <c r="K2519">
        <v>42450</v>
      </c>
      <c r="L2519">
        <f>(F2519-E2519)/365</f>
        <v>0</v>
      </c>
      <c r="M2519">
        <f ca="1">K2519/H2519</f>
        <v>49032.436708860761</v>
      </c>
      <c r="N2519">
        <f>COUNTIF(K:K,K2519)</f>
        <v>66</v>
      </c>
      <c r="O2519">
        <f ca="1">COUNTIF(M:M,M2519)</f>
        <v>38</v>
      </c>
    </row>
    <row r="2520" spans="1:15" x14ac:dyDescent="0.3">
      <c r="A2520">
        <v>169</v>
      </c>
      <c r="B2520" t="s">
        <v>233</v>
      </c>
      <c r="C2520" t="s">
        <v>234</v>
      </c>
      <c r="D2520" t="s">
        <v>11</v>
      </c>
      <c r="E2520" s="8">
        <v>44018</v>
      </c>
      <c r="F2520" s="8">
        <v>44018</v>
      </c>
      <c r="G2520" s="3">
        <f ca="1">(TODAY()-E2520)/365</f>
        <v>0.86575342465753424</v>
      </c>
      <c r="H2520" s="3">
        <f ca="1">(TODAY()-F2520)/365</f>
        <v>0.86575342465753424</v>
      </c>
      <c r="I2520" t="s">
        <v>10</v>
      </c>
      <c r="J2520">
        <f t="shared" si="39"/>
        <v>42450</v>
      </c>
      <c r="K2520">
        <v>42450</v>
      </c>
      <c r="L2520">
        <f>(F2520-E2520)/365</f>
        <v>0</v>
      </c>
      <c r="M2520">
        <f ca="1">K2520/H2520</f>
        <v>49032.436708860761</v>
      </c>
      <c r="N2520">
        <f>COUNTIF(K:K,K2520)</f>
        <v>66</v>
      </c>
      <c r="O2520">
        <f ca="1">COUNTIF(M:M,M2520)</f>
        <v>38</v>
      </c>
    </row>
    <row r="2521" spans="1:15" x14ac:dyDescent="0.3">
      <c r="A2521">
        <v>170</v>
      </c>
      <c r="B2521" t="s">
        <v>233</v>
      </c>
      <c r="C2521" t="s">
        <v>234</v>
      </c>
      <c r="D2521" t="s">
        <v>11</v>
      </c>
      <c r="E2521" s="8">
        <v>44018</v>
      </c>
      <c r="F2521" s="8">
        <v>44018</v>
      </c>
      <c r="G2521" s="3">
        <f ca="1">(TODAY()-E2521)/365</f>
        <v>0.86575342465753424</v>
      </c>
      <c r="H2521" s="3">
        <f ca="1">(TODAY()-F2521)/365</f>
        <v>0.86575342465753424</v>
      </c>
      <c r="I2521" t="s">
        <v>10</v>
      </c>
      <c r="J2521">
        <f t="shared" si="39"/>
        <v>42450</v>
      </c>
      <c r="K2521">
        <v>42450</v>
      </c>
      <c r="L2521">
        <f>(F2521-E2521)/365</f>
        <v>0</v>
      </c>
      <c r="M2521">
        <f ca="1">K2521/H2521</f>
        <v>49032.436708860761</v>
      </c>
      <c r="N2521">
        <f>COUNTIF(K:K,K2521)</f>
        <v>66</v>
      </c>
      <c r="O2521">
        <f ca="1">COUNTIF(M:M,M2521)</f>
        <v>38</v>
      </c>
    </row>
    <row r="2522" spans="1:15" x14ac:dyDescent="0.3">
      <c r="A2522">
        <v>171</v>
      </c>
      <c r="B2522" t="s">
        <v>233</v>
      </c>
      <c r="C2522" t="s">
        <v>234</v>
      </c>
      <c r="D2522" t="s">
        <v>11</v>
      </c>
      <c r="E2522" s="8">
        <v>44018</v>
      </c>
      <c r="F2522" s="8">
        <v>44018</v>
      </c>
      <c r="G2522" s="3">
        <f ca="1">(TODAY()-E2522)/365</f>
        <v>0.86575342465753424</v>
      </c>
      <c r="H2522" s="3">
        <f ca="1">(TODAY()-F2522)/365</f>
        <v>0.86575342465753424</v>
      </c>
      <c r="I2522" t="s">
        <v>10</v>
      </c>
      <c r="J2522">
        <f t="shared" si="39"/>
        <v>42450</v>
      </c>
      <c r="K2522">
        <v>42450</v>
      </c>
      <c r="L2522">
        <f>(F2522-E2522)/365</f>
        <v>0</v>
      </c>
      <c r="M2522">
        <f ca="1">K2522/H2522</f>
        <v>49032.436708860761</v>
      </c>
      <c r="N2522">
        <f>COUNTIF(K:K,K2522)</f>
        <v>66</v>
      </c>
      <c r="O2522">
        <f ca="1">COUNTIF(M:M,M2522)</f>
        <v>38</v>
      </c>
    </row>
    <row r="2523" spans="1:15" x14ac:dyDescent="0.3">
      <c r="A2523">
        <v>2298</v>
      </c>
      <c r="B2523" t="s">
        <v>233</v>
      </c>
      <c r="C2523" t="s">
        <v>234</v>
      </c>
      <c r="D2523" t="s">
        <v>11</v>
      </c>
      <c r="E2523" s="8">
        <v>43711</v>
      </c>
      <c r="F2523" s="8">
        <v>44018</v>
      </c>
      <c r="G2523" s="3">
        <f ca="1">(TODAY()-E2523)/365</f>
        <v>1.7068493150684931</v>
      </c>
      <c r="H2523" s="3">
        <f ca="1">(TODAY()-F2523)/365</f>
        <v>0.86575342465753424</v>
      </c>
      <c r="I2523" t="s">
        <v>10</v>
      </c>
      <c r="J2523">
        <f t="shared" si="39"/>
        <v>42450</v>
      </c>
      <c r="K2523">
        <v>42450</v>
      </c>
      <c r="L2523">
        <f>(F2523-E2523)/365</f>
        <v>0.84109589041095889</v>
      </c>
      <c r="M2523">
        <f ca="1">K2523/H2523</f>
        <v>49032.436708860761</v>
      </c>
      <c r="N2523">
        <f>COUNTIF(K:K,K2523)</f>
        <v>66</v>
      </c>
      <c r="O2523">
        <f ca="1">COUNTIF(M:M,M2523)</f>
        <v>38</v>
      </c>
    </row>
    <row r="2524" spans="1:15" x14ac:dyDescent="0.3">
      <c r="A2524">
        <v>2378</v>
      </c>
      <c r="B2524" t="s">
        <v>233</v>
      </c>
      <c r="C2524" t="s">
        <v>234</v>
      </c>
      <c r="D2524" t="s">
        <v>11</v>
      </c>
      <c r="E2524" s="8">
        <v>43388</v>
      </c>
      <c r="F2524" s="8">
        <v>43864</v>
      </c>
      <c r="G2524" s="3">
        <f ca="1">(TODAY()-E2524)/365</f>
        <v>2.591780821917808</v>
      </c>
      <c r="H2524" s="3">
        <f ca="1">(TODAY()-F2524)/365</f>
        <v>1.2876712328767124</v>
      </c>
      <c r="I2524" t="s">
        <v>10</v>
      </c>
      <c r="J2524">
        <f t="shared" si="39"/>
        <v>42450</v>
      </c>
      <c r="K2524">
        <v>42450</v>
      </c>
      <c r="L2524">
        <f>(F2524-E2524)/365</f>
        <v>1.3041095890410959</v>
      </c>
      <c r="M2524">
        <f ca="1">K2524/H2524</f>
        <v>32966.48936170213</v>
      </c>
      <c r="N2524">
        <f>COUNTIF(K:K,K2524)</f>
        <v>66</v>
      </c>
      <c r="O2524">
        <f ca="1">COUNTIF(M:M,M2524)</f>
        <v>1</v>
      </c>
    </row>
    <row r="2525" spans="1:15" x14ac:dyDescent="0.3">
      <c r="A2525">
        <v>112</v>
      </c>
      <c r="B2525" t="s">
        <v>233</v>
      </c>
      <c r="C2525" t="s">
        <v>234</v>
      </c>
      <c r="D2525" t="s">
        <v>11</v>
      </c>
      <c r="E2525" s="8">
        <v>43711</v>
      </c>
      <c r="F2525" s="8">
        <v>43711</v>
      </c>
      <c r="G2525" s="3">
        <f ca="1">(TODAY()-E2525)/365</f>
        <v>1.7068493150684931</v>
      </c>
      <c r="H2525" s="3">
        <f ca="1">(TODAY()-F2525)/365</f>
        <v>1.7068493150684931</v>
      </c>
      <c r="I2525" t="s">
        <v>10</v>
      </c>
      <c r="J2525">
        <f t="shared" si="39"/>
        <v>42450</v>
      </c>
      <c r="K2525">
        <v>42450</v>
      </c>
      <c r="L2525">
        <f>(F2525-E2525)/365</f>
        <v>0</v>
      </c>
      <c r="M2525">
        <f ca="1">K2525/H2525</f>
        <v>24870.385232744782</v>
      </c>
      <c r="N2525">
        <f>COUNTIF(K:K,K2525)</f>
        <v>66</v>
      </c>
      <c r="O2525">
        <f ca="1">COUNTIF(M:M,M2525)</f>
        <v>25</v>
      </c>
    </row>
    <row r="2526" spans="1:15" x14ac:dyDescent="0.3">
      <c r="A2526">
        <v>113</v>
      </c>
      <c r="B2526" t="s">
        <v>233</v>
      </c>
      <c r="C2526" t="s">
        <v>234</v>
      </c>
      <c r="D2526" t="s">
        <v>11</v>
      </c>
      <c r="E2526" s="8">
        <v>43711</v>
      </c>
      <c r="F2526" s="8">
        <v>43711</v>
      </c>
      <c r="G2526" s="3">
        <f ca="1">(TODAY()-E2526)/365</f>
        <v>1.7068493150684931</v>
      </c>
      <c r="H2526" s="3">
        <f ca="1">(TODAY()-F2526)/365</f>
        <v>1.7068493150684931</v>
      </c>
      <c r="I2526" t="s">
        <v>10</v>
      </c>
      <c r="J2526">
        <f t="shared" si="39"/>
        <v>42450</v>
      </c>
      <c r="K2526">
        <v>42450</v>
      </c>
      <c r="L2526">
        <f>(F2526-E2526)/365</f>
        <v>0</v>
      </c>
      <c r="M2526">
        <f ca="1">K2526/H2526</f>
        <v>24870.385232744782</v>
      </c>
      <c r="N2526">
        <f>COUNTIF(K:K,K2526)</f>
        <v>66</v>
      </c>
      <c r="O2526">
        <f ca="1">COUNTIF(M:M,M2526)</f>
        <v>25</v>
      </c>
    </row>
    <row r="2527" spans="1:15" x14ac:dyDescent="0.3">
      <c r="A2527">
        <v>114</v>
      </c>
      <c r="B2527" t="s">
        <v>233</v>
      </c>
      <c r="C2527" t="s">
        <v>234</v>
      </c>
      <c r="D2527" t="s">
        <v>11</v>
      </c>
      <c r="E2527" s="8">
        <v>43711</v>
      </c>
      <c r="F2527" s="8">
        <v>43711</v>
      </c>
      <c r="G2527" s="3">
        <f ca="1">(TODAY()-E2527)/365</f>
        <v>1.7068493150684931</v>
      </c>
      <c r="H2527" s="3">
        <f ca="1">(TODAY()-F2527)/365</f>
        <v>1.7068493150684931</v>
      </c>
      <c r="I2527" t="s">
        <v>10</v>
      </c>
      <c r="J2527">
        <f t="shared" si="39"/>
        <v>42450</v>
      </c>
      <c r="K2527">
        <v>42450</v>
      </c>
      <c r="L2527">
        <f>(F2527-E2527)/365</f>
        <v>0</v>
      </c>
      <c r="M2527">
        <f ca="1">K2527/H2527</f>
        <v>24870.385232744782</v>
      </c>
      <c r="N2527">
        <f>COUNTIF(K:K,K2527)</f>
        <v>66</v>
      </c>
      <c r="O2527">
        <f ca="1">COUNTIF(M:M,M2527)</f>
        <v>25</v>
      </c>
    </row>
    <row r="2528" spans="1:15" x14ac:dyDescent="0.3">
      <c r="A2528">
        <v>115</v>
      </c>
      <c r="B2528" t="s">
        <v>233</v>
      </c>
      <c r="C2528" t="s">
        <v>234</v>
      </c>
      <c r="D2528" t="s">
        <v>11</v>
      </c>
      <c r="E2528" s="8">
        <v>43711</v>
      </c>
      <c r="F2528" s="8">
        <v>43711</v>
      </c>
      <c r="G2528" s="3">
        <f ca="1">(TODAY()-E2528)/365</f>
        <v>1.7068493150684931</v>
      </c>
      <c r="H2528" s="3">
        <f ca="1">(TODAY()-F2528)/365</f>
        <v>1.7068493150684931</v>
      </c>
      <c r="I2528" t="s">
        <v>10</v>
      </c>
      <c r="J2528">
        <f t="shared" si="39"/>
        <v>42450</v>
      </c>
      <c r="K2528">
        <v>42450</v>
      </c>
      <c r="L2528">
        <f>(F2528-E2528)/365</f>
        <v>0</v>
      </c>
      <c r="M2528">
        <f ca="1">K2528/H2528</f>
        <v>24870.385232744782</v>
      </c>
      <c r="N2528">
        <f>COUNTIF(K:K,K2528)</f>
        <v>66</v>
      </c>
      <c r="O2528">
        <f ca="1">COUNTIF(M:M,M2528)</f>
        <v>25</v>
      </c>
    </row>
    <row r="2529" spans="1:15" x14ac:dyDescent="0.3">
      <c r="A2529">
        <v>116</v>
      </c>
      <c r="B2529" t="s">
        <v>233</v>
      </c>
      <c r="C2529" t="s">
        <v>234</v>
      </c>
      <c r="D2529" t="s">
        <v>11</v>
      </c>
      <c r="E2529" s="8">
        <v>43711</v>
      </c>
      <c r="F2529" s="8">
        <v>43711</v>
      </c>
      <c r="G2529" s="3">
        <f ca="1">(TODAY()-E2529)/365</f>
        <v>1.7068493150684931</v>
      </c>
      <c r="H2529" s="3">
        <f ca="1">(TODAY()-F2529)/365</f>
        <v>1.7068493150684931</v>
      </c>
      <c r="I2529" t="s">
        <v>10</v>
      </c>
      <c r="J2529">
        <f t="shared" si="39"/>
        <v>42450</v>
      </c>
      <c r="K2529">
        <v>42450</v>
      </c>
      <c r="L2529">
        <f>(F2529-E2529)/365</f>
        <v>0</v>
      </c>
      <c r="M2529">
        <f ca="1">K2529/H2529</f>
        <v>24870.385232744782</v>
      </c>
      <c r="N2529">
        <f>COUNTIF(K:K,K2529)</f>
        <v>66</v>
      </c>
      <c r="O2529">
        <f ca="1">COUNTIF(M:M,M2529)</f>
        <v>25</v>
      </c>
    </row>
    <row r="2530" spans="1:15" x14ac:dyDescent="0.3">
      <c r="A2530">
        <v>117</v>
      </c>
      <c r="B2530" t="s">
        <v>233</v>
      </c>
      <c r="C2530" t="s">
        <v>234</v>
      </c>
      <c r="D2530" t="s">
        <v>11</v>
      </c>
      <c r="E2530" s="8">
        <v>43711</v>
      </c>
      <c r="F2530" s="8">
        <v>43711</v>
      </c>
      <c r="G2530" s="3">
        <f ca="1">(TODAY()-E2530)/365</f>
        <v>1.7068493150684931</v>
      </c>
      <c r="H2530" s="3">
        <f ca="1">(TODAY()-F2530)/365</f>
        <v>1.7068493150684931</v>
      </c>
      <c r="I2530" t="s">
        <v>10</v>
      </c>
      <c r="J2530">
        <f t="shared" si="39"/>
        <v>42450</v>
      </c>
      <c r="K2530">
        <v>42450</v>
      </c>
      <c r="L2530">
        <f>(F2530-E2530)/365</f>
        <v>0</v>
      </c>
      <c r="M2530">
        <f ca="1">K2530/H2530</f>
        <v>24870.385232744782</v>
      </c>
      <c r="N2530">
        <f>COUNTIF(K:K,K2530)</f>
        <v>66</v>
      </c>
      <c r="O2530">
        <f ca="1">COUNTIF(M:M,M2530)</f>
        <v>25</v>
      </c>
    </row>
    <row r="2531" spans="1:15" x14ac:dyDescent="0.3">
      <c r="A2531">
        <v>118</v>
      </c>
      <c r="B2531" t="s">
        <v>233</v>
      </c>
      <c r="C2531" t="s">
        <v>234</v>
      </c>
      <c r="D2531" t="s">
        <v>11</v>
      </c>
      <c r="E2531" s="8">
        <v>43711</v>
      </c>
      <c r="F2531" s="8">
        <v>43711</v>
      </c>
      <c r="G2531" s="3">
        <f ca="1">(TODAY()-E2531)/365</f>
        <v>1.7068493150684931</v>
      </c>
      <c r="H2531" s="3">
        <f ca="1">(TODAY()-F2531)/365</f>
        <v>1.7068493150684931</v>
      </c>
      <c r="I2531" t="s">
        <v>10</v>
      </c>
      <c r="J2531">
        <f t="shared" si="39"/>
        <v>42450</v>
      </c>
      <c r="K2531">
        <v>42450</v>
      </c>
      <c r="L2531">
        <f>(F2531-E2531)/365</f>
        <v>0</v>
      </c>
      <c r="M2531">
        <f ca="1">K2531/H2531</f>
        <v>24870.385232744782</v>
      </c>
      <c r="N2531">
        <f>COUNTIF(K:K,K2531)</f>
        <v>66</v>
      </c>
      <c r="O2531">
        <f ca="1">COUNTIF(M:M,M2531)</f>
        <v>25</v>
      </c>
    </row>
    <row r="2532" spans="1:15" x14ac:dyDescent="0.3">
      <c r="A2532">
        <v>119</v>
      </c>
      <c r="B2532" t="s">
        <v>233</v>
      </c>
      <c r="C2532" t="s">
        <v>234</v>
      </c>
      <c r="D2532" t="s">
        <v>11</v>
      </c>
      <c r="E2532" s="8">
        <v>43711</v>
      </c>
      <c r="F2532" s="8">
        <v>43711</v>
      </c>
      <c r="G2532" s="3">
        <f ca="1">(TODAY()-E2532)/365</f>
        <v>1.7068493150684931</v>
      </c>
      <c r="H2532" s="3">
        <f ca="1">(TODAY()-F2532)/365</f>
        <v>1.7068493150684931</v>
      </c>
      <c r="I2532" t="s">
        <v>10</v>
      </c>
      <c r="J2532">
        <f t="shared" si="39"/>
        <v>42450</v>
      </c>
      <c r="K2532">
        <v>42450</v>
      </c>
      <c r="L2532">
        <f>(F2532-E2532)/365</f>
        <v>0</v>
      </c>
      <c r="M2532">
        <f ca="1">K2532/H2532</f>
        <v>24870.385232744782</v>
      </c>
      <c r="N2532">
        <f>COUNTIF(K:K,K2532)</f>
        <v>66</v>
      </c>
      <c r="O2532">
        <f ca="1">COUNTIF(M:M,M2532)</f>
        <v>25</v>
      </c>
    </row>
    <row r="2533" spans="1:15" x14ac:dyDescent="0.3">
      <c r="A2533">
        <v>120</v>
      </c>
      <c r="B2533" t="s">
        <v>233</v>
      </c>
      <c r="C2533" t="s">
        <v>234</v>
      </c>
      <c r="D2533" t="s">
        <v>11</v>
      </c>
      <c r="E2533" s="8">
        <v>43711</v>
      </c>
      <c r="F2533" s="8">
        <v>43711</v>
      </c>
      <c r="G2533" s="3">
        <f ca="1">(TODAY()-E2533)/365</f>
        <v>1.7068493150684931</v>
      </c>
      <c r="H2533" s="3">
        <f ca="1">(TODAY()-F2533)/365</f>
        <v>1.7068493150684931</v>
      </c>
      <c r="I2533" t="s">
        <v>10</v>
      </c>
      <c r="J2533">
        <f t="shared" si="39"/>
        <v>42450</v>
      </c>
      <c r="K2533">
        <v>42450</v>
      </c>
      <c r="L2533">
        <f>(F2533-E2533)/365</f>
        <v>0</v>
      </c>
      <c r="M2533">
        <f ca="1">K2533/H2533</f>
        <v>24870.385232744782</v>
      </c>
      <c r="N2533">
        <f>COUNTIF(K:K,K2533)</f>
        <v>66</v>
      </c>
      <c r="O2533">
        <f ca="1">COUNTIF(M:M,M2533)</f>
        <v>25</v>
      </c>
    </row>
    <row r="2534" spans="1:15" x14ac:dyDescent="0.3">
      <c r="A2534">
        <v>121</v>
      </c>
      <c r="B2534" t="s">
        <v>233</v>
      </c>
      <c r="C2534" t="s">
        <v>234</v>
      </c>
      <c r="D2534" t="s">
        <v>11</v>
      </c>
      <c r="E2534" s="8">
        <v>43711</v>
      </c>
      <c r="F2534" s="8">
        <v>43711</v>
      </c>
      <c r="G2534" s="3">
        <f ca="1">(TODAY()-E2534)/365</f>
        <v>1.7068493150684931</v>
      </c>
      <c r="H2534" s="3">
        <f ca="1">(TODAY()-F2534)/365</f>
        <v>1.7068493150684931</v>
      </c>
      <c r="I2534" t="s">
        <v>10</v>
      </c>
      <c r="J2534">
        <f t="shared" si="39"/>
        <v>42450</v>
      </c>
      <c r="K2534">
        <v>42450</v>
      </c>
      <c r="L2534">
        <f>(F2534-E2534)/365</f>
        <v>0</v>
      </c>
      <c r="M2534">
        <f ca="1">K2534/H2534</f>
        <v>24870.385232744782</v>
      </c>
      <c r="N2534">
        <f>COUNTIF(K:K,K2534)</f>
        <v>66</v>
      </c>
      <c r="O2534">
        <f ca="1">COUNTIF(M:M,M2534)</f>
        <v>25</v>
      </c>
    </row>
    <row r="2535" spans="1:15" x14ac:dyDescent="0.3">
      <c r="A2535">
        <v>122</v>
      </c>
      <c r="B2535" t="s">
        <v>233</v>
      </c>
      <c r="C2535" t="s">
        <v>234</v>
      </c>
      <c r="D2535" t="s">
        <v>11</v>
      </c>
      <c r="E2535" s="8">
        <v>43711</v>
      </c>
      <c r="F2535" s="8">
        <v>43711</v>
      </c>
      <c r="G2535" s="3">
        <f ca="1">(TODAY()-E2535)/365</f>
        <v>1.7068493150684931</v>
      </c>
      <c r="H2535" s="3">
        <f ca="1">(TODAY()-F2535)/365</f>
        <v>1.7068493150684931</v>
      </c>
      <c r="I2535" t="s">
        <v>10</v>
      </c>
      <c r="J2535">
        <f t="shared" si="39"/>
        <v>42450</v>
      </c>
      <c r="K2535">
        <v>42450</v>
      </c>
      <c r="L2535">
        <f>(F2535-E2535)/365</f>
        <v>0</v>
      </c>
      <c r="M2535">
        <f ca="1">K2535/H2535</f>
        <v>24870.385232744782</v>
      </c>
      <c r="N2535">
        <f>COUNTIF(K:K,K2535)</f>
        <v>66</v>
      </c>
      <c r="O2535">
        <f ca="1">COUNTIF(M:M,M2535)</f>
        <v>25</v>
      </c>
    </row>
    <row r="2536" spans="1:15" x14ac:dyDescent="0.3">
      <c r="A2536">
        <v>123</v>
      </c>
      <c r="B2536" t="s">
        <v>233</v>
      </c>
      <c r="C2536" t="s">
        <v>234</v>
      </c>
      <c r="D2536" t="s">
        <v>11</v>
      </c>
      <c r="E2536" s="8">
        <v>43711</v>
      </c>
      <c r="F2536" s="8">
        <v>43711</v>
      </c>
      <c r="G2536" s="3">
        <f ca="1">(TODAY()-E2536)/365</f>
        <v>1.7068493150684931</v>
      </c>
      <c r="H2536" s="3">
        <f ca="1">(TODAY()-F2536)/365</f>
        <v>1.7068493150684931</v>
      </c>
      <c r="I2536" t="s">
        <v>10</v>
      </c>
      <c r="J2536">
        <f t="shared" si="39"/>
        <v>42450</v>
      </c>
      <c r="K2536">
        <v>42450</v>
      </c>
      <c r="L2536">
        <f>(F2536-E2536)/365</f>
        <v>0</v>
      </c>
      <c r="M2536">
        <f ca="1">K2536/H2536</f>
        <v>24870.385232744782</v>
      </c>
      <c r="N2536">
        <f>COUNTIF(K:K,K2536)</f>
        <v>66</v>
      </c>
      <c r="O2536">
        <f ca="1">COUNTIF(M:M,M2536)</f>
        <v>25</v>
      </c>
    </row>
    <row r="2537" spans="1:15" x14ac:dyDescent="0.3">
      <c r="A2537">
        <v>124</v>
      </c>
      <c r="B2537" t="s">
        <v>233</v>
      </c>
      <c r="C2537" t="s">
        <v>234</v>
      </c>
      <c r="D2537" t="s">
        <v>11</v>
      </c>
      <c r="E2537" s="8">
        <v>43711</v>
      </c>
      <c r="F2537" s="8">
        <v>43711</v>
      </c>
      <c r="G2537" s="3">
        <f ca="1">(TODAY()-E2537)/365</f>
        <v>1.7068493150684931</v>
      </c>
      <c r="H2537" s="3">
        <f ca="1">(TODAY()-F2537)/365</f>
        <v>1.7068493150684931</v>
      </c>
      <c r="I2537" t="s">
        <v>10</v>
      </c>
      <c r="J2537">
        <f t="shared" si="39"/>
        <v>42450</v>
      </c>
      <c r="K2537">
        <v>42450</v>
      </c>
      <c r="L2537">
        <f>(F2537-E2537)/365</f>
        <v>0</v>
      </c>
      <c r="M2537">
        <f ca="1">K2537/H2537</f>
        <v>24870.385232744782</v>
      </c>
      <c r="N2537">
        <f>COUNTIF(K:K,K2537)</f>
        <v>66</v>
      </c>
      <c r="O2537">
        <f ca="1">COUNTIF(M:M,M2537)</f>
        <v>25</v>
      </c>
    </row>
    <row r="2538" spans="1:15" x14ac:dyDescent="0.3">
      <c r="A2538">
        <v>125</v>
      </c>
      <c r="B2538" t="s">
        <v>233</v>
      </c>
      <c r="C2538" t="s">
        <v>234</v>
      </c>
      <c r="D2538" t="s">
        <v>11</v>
      </c>
      <c r="E2538" s="8">
        <v>43711</v>
      </c>
      <c r="F2538" s="8">
        <v>43711</v>
      </c>
      <c r="G2538" s="3">
        <f ca="1">(TODAY()-E2538)/365</f>
        <v>1.7068493150684931</v>
      </c>
      <c r="H2538" s="3">
        <f ca="1">(TODAY()-F2538)/365</f>
        <v>1.7068493150684931</v>
      </c>
      <c r="I2538" t="s">
        <v>10</v>
      </c>
      <c r="J2538">
        <f t="shared" si="39"/>
        <v>42450</v>
      </c>
      <c r="K2538">
        <v>42450</v>
      </c>
      <c r="L2538">
        <f>(F2538-E2538)/365</f>
        <v>0</v>
      </c>
      <c r="M2538">
        <f ca="1">K2538/H2538</f>
        <v>24870.385232744782</v>
      </c>
      <c r="N2538">
        <f>COUNTIF(K:K,K2538)</f>
        <v>66</v>
      </c>
      <c r="O2538">
        <f ca="1">COUNTIF(M:M,M2538)</f>
        <v>25</v>
      </c>
    </row>
    <row r="2539" spans="1:15" x14ac:dyDescent="0.3">
      <c r="A2539">
        <v>126</v>
      </c>
      <c r="B2539" t="s">
        <v>233</v>
      </c>
      <c r="C2539" t="s">
        <v>234</v>
      </c>
      <c r="D2539" t="s">
        <v>11</v>
      </c>
      <c r="E2539" s="8">
        <v>43711</v>
      </c>
      <c r="F2539" s="8">
        <v>43711</v>
      </c>
      <c r="G2539" s="3">
        <f ca="1">(TODAY()-E2539)/365</f>
        <v>1.7068493150684931</v>
      </c>
      <c r="H2539" s="3">
        <f ca="1">(TODAY()-F2539)/365</f>
        <v>1.7068493150684931</v>
      </c>
      <c r="I2539" t="s">
        <v>10</v>
      </c>
      <c r="J2539">
        <f t="shared" si="39"/>
        <v>42450</v>
      </c>
      <c r="K2539">
        <v>42450</v>
      </c>
      <c r="L2539">
        <f>(F2539-E2539)/365</f>
        <v>0</v>
      </c>
      <c r="M2539">
        <f ca="1">K2539/H2539</f>
        <v>24870.385232744782</v>
      </c>
      <c r="N2539">
        <f>COUNTIF(K:K,K2539)</f>
        <v>66</v>
      </c>
      <c r="O2539">
        <f ca="1">COUNTIF(M:M,M2539)</f>
        <v>25</v>
      </c>
    </row>
    <row r="2540" spans="1:15" x14ac:dyDescent="0.3">
      <c r="A2540">
        <v>127</v>
      </c>
      <c r="B2540" t="s">
        <v>233</v>
      </c>
      <c r="C2540" t="s">
        <v>234</v>
      </c>
      <c r="D2540" t="s">
        <v>11</v>
      </c>
      <c r="E2540" s="8">
        <v>43711</v>
      </c>
      <c r="F2540" s="8">
        <v>43711</v>
      </c>
      <c r="G2540" s="3">
        <f ca="1">(TODAY()-E2540)/365</f>
        <v>1.7068493150684931</v>
      </c>
      <c r="H2540" s="3">
        <f ca="1">(TODAY()-F2540)/365</f>
        <v>1.7068493150684931</v>
      </c>
      <c r="I2540" t="s">
        <v>10</v>
      </c>
      <c r="J2540">
        <f t="shared" si="39"/>
        <v>42450</v>
      </c>
      <c r="K2540">
        <v>42450</v>
      </c>
      <c r="L2540">
        <f>(F2540-E2540)/365</f>
        <v>0</v>
      </c>
      <c r="M2540">
        <f ca="1">K2540/H2540</f>
        <v>24870.385232744782</v>
      </c>
      <c r="N2540">
        <f>COUNTIF(K:K,K2540)</f>
        <v>66</v>
      </c>
      <c r="O2540">
        <f ca="1">COUNTIF(M:M,M2540)</f>
        <v>25</v>
      </c>
    </row>
    <row r="2541" spans="1:15" x14ac:dyDescent="0.3">
      <c r="A2541">
        <v>128</v>
      </c>
      <c r="B2541" t="s">
        <v>233</v>
      </c>
      <c r="C2541" t="s">
        <v>234</v>
      </c>
      <c r="D2541" t="s">
        <v>11</v>
      </c>
      <c r="E2541" s="8">
        <v>43711</v>
      </c>
      <c r="F2541" s="8">
        <v>43711</v>
      </c>
      <c r="G2541" s="3">
        <f ca="1">(TODAY()-E2541)/365</f>
        <v>1.7068493150684931</v>
      </c>
      <c r="H2541" s="3">
        <f ca="1">(TODAY()-F2541)/365</f>
        <v>1.7068493150684931</v>
      </c>
      <c r="I2541" t="s">
        <v>10</v>
      </c>
      <c r="J2541">
        <f t="shared" si="39"/>
        <v>42450</v>
      </c>
      <c r="K2541">
        <v>42450</v>
      </c>
      <c r="L2541">
        <f>(F2541-E2541)/365</f>
        <v>0</v>
      </c>
      <c r="M2541">
        <f ca="1">K2541/H2541</f>
        <v>24870.385232744782</v>
      </c>
      <c r="N2541">
        <f>COUNTIF(K:K,K2541)</f>
        <v>66</v>
      </c>
      <c r="O2541">
        <f ca="1">COUNTIF(M:M,M2541)</f>
        <v>25</v>
      </c>
    </row>
    <row r="2542" spans="1:15" x14ac:dyDescent="0.3">
      <c r="A2542">
        <v>129</v>
      </c>
      <c r="B2542" t="s">
        <v>233</v>
      </c>
      <c r="C2542" t="s">
        <v>234</v>
      </c>
      <c r="D2542" t="s">
        <v>11</v>
      </c>
      <c r="E2542" s="8">
        <v>43711</v>
      </c>
      <c r="F2542" s="8">
        <v>43711</v>
      </c>
      <c r="G2542" s="3">
        <f ca="1">(TODAY()-E2542)/365</f>
        <v>1.7068493150684931</v>
      </c>
      <c r="H2542" s="3">
        <f ca="1">(TODAY()-F2542)/365</f>
        <v>1.7068493150684931</v>
      </c>
      <c r="I2542" t="s">
        <v>10</v>
      </c>
      <c r="J2542">
        <f t="shared" si="39"/>
        <v>42450</v>
      </c>
      <c r="K2542">
        <v>42450</v>
      </c>
      <c r="L2542">
        <f>(F2542-E2542)/365</f>
        <v>0</v>
      </c>
      <c r="M2542">
        <f ca="1">K2542/H2542</f>
        <v>24870.385232744782</v>
      </c>
      <c r="N2542">
        <f>COUNTIF(K:K,K2542)</f>
        <v>66</v>
      </c>
      <c r="O2542">
        <f ca="1">COUNTIF(M:M,M2542)</f>
        <v>25</v>
      </c>
    </row>
    <row r="2543" spans="1:15" x14ac:dyDescent="0.3">
      <c r="A2543">
        <v>130</v>
      </c>
      <c r="B2543" t="s">
        <v>233</v>
      </c>
      <c r="C2543" t="s">
        <v>234</v>
      </c>
      <c r="D2543" t="s">
        <v>11</v>
      </c>
      <c r="E2543" s="8">
        <v>43711</v>
      </c>
      <c r="F2543" s="8">
        <v>43711</v>
      </c>
      <c r="G2543" s="3">
        <f ca="1">(TODAY()-E2543)/365</f>
        <v>1.7068493150684931</v>
      </c>
      <c r="H2543" s="3">
        <f ca="1">(TODAY()-F2543)/365</f>
        <v>1.7068493150684931</v>
      </c>
      <c r="I2543" t="s">
        <v>10</v>
      </c>
      <c r="J2543">
        <f t="shared" si="39"/>
        <v>42450</v>
      </c>
      <c r="K2543">
        <v>42450</v>
      </c>
      <c r="L2543">
        <f>(F2543-E2543)/365</f>
        <v>0</v>
      </c>
      <c r="M2543">
        <f ca="1">K2543/H2543</f>
        <v>24870.385232744782</v>
      </c>
      <c r="N2543">
        <f>COUNTIF(K:K,K2543)</f>
        <v>66</v>
      </c>
      <c r="O2543">
        <f ca="1">COUNTIF(M:M,M2543)</f>
        <v>25</v>
      </c>
    </row>
    <row r="2544" spans="1:15" x14ac:dyDescent="0.3">
      <c r="A2544">
        <v>131</v>
      </c>
      <c r="B2544" t="s">
        <v>233</v>
      </c>
      <c r="C2544" t="s">
        <v>234</v>
      </c>
      <c r="D2544" t="s">
        <v>11</v>
      </c>
      <c r="E2544" s="8">
        <v>43711</v>
      </c>
      <c r="F2544" s="8">
        <v>43711</v>
      </c>
      <c r="G2544" s="3">
        <f ca="1">(TODAY()-E2544)/365</f>
        <v>1.7068493150684931</v>
      </c>
      <c r="H2544" s="3">
        <f ca="1">(TODAY()-F2544)/365</f>
        <v>1.7068493150684931</v>
      </c>
      <c r="I2544" t="s">
        <v>10</v>
      </c>
      <c r="J2544">
        <f t="shared" si="39"/>
        <v>42450</v>
      </c>
      <c r="K2544">
        <v>42450</v>
      </c>
      <c r="L2544">
        <f>(F2544-E2544)/365</f>
        <v>0</v>
      </c>
      <c r="M2544">
        <f ca="1">K2544/H2544</f>
        <v>24870.385232744782</v>
      </c>
      <c r="N2544">
        <f>COUNTIF(K:K,K2544)</f>
        <v>66</v>
      </c>
      <c r="O2544">
        <f ca="1">COUNTIF(M:M,M2544)</f>
        <v>25</v>
      </c>
    </row>
    <row r="2545" spans="1:15" x14ac:dyDescent="0.3">
      <c r="A2545">
        <v>132</v>
      </c>
      <c r="B2545" t="s">
        <v>233</v>
      </c>
      <c r="C2545" t="s">
        <v>234</v>
      </c>
      <c r="D2545" t="s">
        <v>11</v>
      </c>
      <c r="E2545" s="8">
        <v>43711</v>
      </c>
      <c r="F2545" s="8">
        <v>43711</v>
      </c>
      <c r="G2545" s="3">
        <f ca="1">(TODAY()-E2545)/365</f>
        <v>1.7068493150684931</v>
      </c>
      <c r="H2545" s="3">
        <f ca="1">(TODAY()-F2545)/365</f>
        <v>1.7068493150684931</v>
      </c>
      <c r="I2545" t="s">
        <v>10</v>
      </c>
      <c r="J2545">
        <f t="shared" si="39"/>
        <v>42450</v>
      </c>
      <c r="K2545">
        <v>42450</v>
      </c>
      <c r="L2545">
        <f>(F2545-E2545)/365</f>
        <v>0</v>
      </c>
      <c r="M2545">
        <f ca="1">K2545/H2545</f>
        <v>24870.385232744782</v>
      </c>
      <c r="N2545">
        <f>COUNTIF(K:K,K2545)</f>
        <v>66</v>
      </c>
      <c r="O2545">
        <f ca="1">COUNTIF(M:M,M2545)</f>
        <v>25</v>
      </c>
    </row>
    <row r="2546" spans="1:15" x14ac:dyDescent="0.3">
      <c r="A2546">
        <v>133</v>
      </c>
      <c r="B2546" t="s">
        <v>233</v>
      </c>
      <c r="C2546" t="s">
        <v>234</v>
      </c>
      <c r="D2546" t="s">
        <v>11</v>
      </c>
      <c r="E2546" s="8">
        <v>43711</v>
      </c>
      <c r="F2546" s="8">
        <v>43711</v>
      </c>
      <c r="G2546" s="3">
        <f ca="1">(TODAY()-E2546)/365</f>
        <v>1.7068493150684931</v>
      </c>
      <c r="H2546" s="3">
        <f ca="1">(TODAY()-F2546)/365</f>
        <v>1.7068493150684931</v>
      </c>
      <c r="I2546" t="s">
        <v>10</v>
      </c>
      <c r="J2546">
        <f t="shared" si="39"/>
        <v>42450</v>
      </c>
      <c r="K2546">
        <v>42450</v>
      </c>
      <c r="L2546">
        <f>(F2546-E2546)/365</f>
        <v>0</v>
      </c>
      <c r="M2546">
        <f ca="1">K2546/H2546</f>
        <v>24870.385232744782</v>
      </c>
      <c r="N2546">
        <f>COUNTIF(K:K,K2546)</f>
        <v>66</v>
      </c>
      <c r="O2546">
        <f ca="1">COUNTIF(M:M,M2546)</f>
        <v>25</v>
      </c>
    </row>
    <row r="2547" spans="1:15" x14ac:dyDescent="0.3">
      <c r="A2547">
        <v>134</v>
      </c>
      <c r="B2547" t="s">
        <v>233</v>
      </c>
      <c r="C2547" t="s">
        <v>234</v>
      </c>
      <c r="D2547" t="s">
        <v>11</v>
      </c>
      <c r="E2547" s="8">
        <v>43711</v>
      </c>
      <c r="F2547" s="8">
        <v>43711</v>
      </c>
      <c r="G2547" s="3">
        <f ca="1">(TODAY()-E2547)/365</f>
        <v>1.7068493150684931</v>
      </c>
      <c r="H2547" s="3">
        <f ca="1">(TODAY()-F2547)/365</f>
        <v>1.7068493150684931</v>
      </c>
      <c r="I2547" t="s">
        <v>10</v>
      </c>
      <c r="J2547">
        <f t="shared" si="39"/>
        <v>42450</v>
      </c>
      <c r="K2547">
        <v>42450</v>
      </c>
      <c r="L2547">
        <f>(F2547-E2547)/365</f>
        <v>0</v>
      </c>
      <c r="M2547">
        <f ca="1">K2547/H2547</f>
        <v>24870.385232744782</v>
      </c>
      <c r="N2547">
        <f>COUNTIF(K:K,K2547)</f>
        <v>66</v>
      </c>
      <c r="O2547">
        <f ca="1">COUNTIF(M:M,M2547)</f>
        <v>25</v>
      </c>
    </row>
    <row r="2548" spans="1:15" x14ac:dyDescent="0.3">
      <c r="A2548">
        <v>2355</v>
      </c>
      <c r="B2548" t="s">
        <v>233</v>
      </c>
      <c r="C2548" t="s">
        <v>234</v>
      </c>
      <c r="D2548" t="s">
        <v>11</v>
      </c>
      <c r="E2548" s="8">
        <v>43276</v>
      </c>
      <c r="F2548" s="8">
        <v>43711</v>
      </c>
      <c r="G2548" s="3">
        <f ca="1">(TODAY()-E2548)/365</f>
        <v>2.8986301369863012</v>
      </c>
      <c r="H2548" s="3">
        <f ca="1">(TODAY()-F2548)/365</f>
        <v>1.7068493150684931</v>
      </c>
      <c r="I2548" t="s">
        <v>10</v>
      </c>
      <c r="J2548">
        <f t="shared" si="39"/>
        <v>42450</v>
      </c>
      <c r="K2548">
        <v>42450</v>
      </c>
      <c r="L2548">
        <f>(F2548-E2548)/365</f>
        <v>1.1917808219178083</v>
      </c>
      <c r="M2548">
        <f ca="1">K2548/H2548</f>
        <v>24870.385232744782</v>
      </c>
      <c r="N2548">
        <f>COUNTIF(K:K,K2548)</f>
        <v>66</v>
      </c>
      <c r="O2548">
        <f ca="1">COUNTIF(M:M,M2548)</f>
        <v>25</v>
      </c>
    </row>
    <row r="2549" spans="1:15" x14ac:dyDescent="0.3">
      <c r="A2549">
        <v>3489</v>
      </c>
      <c r="B2549" t="s">
        <v>233</v>
      </c>
      <c r="C2549" t="s">
        <v>234</v>
      </c>
      <c r="D2549" t="s">
        <v>11</v>
      </c>
      <c r="E2549" s="8">
        <v>39242</v>
      </c>
      <c r="F2549" s="8">
        <v>43711</v>
      </c>
      <c r="G2549" s="3">
        <f ca="1">(TODAY()-E2549)/365</f>
        <v>13.950684931506849</v>
      </c>
      <c r="H2549" s="3">
        <f ca="1">(TODAY()-F2549)/365</f>
        <v>1.7068493150684931</v>
      </c>
      <c r="I2549" t="s">
        <v>10</v>
      </c>
      <c r="J2549">
        <f t="shared" si="39"/>
        <v>42450</v>
      </c>
      <c r="K2549">
        <v>42450</v>
      </c>
      <c r="L2549">
        <f>(F2549-E2549)/365</f>
        <v>12.243835616438357</v>
      </c>
      <c r="M2549">
        <f ca="1">K2549/H2549</f>
        <v>24870.385232744782</v>
      </c>
      <c r="N2549">
        <f>COUNTIF(K:K,K2549)</f>
        <v>66</v>
      </c>
      <c r="O2549">
        <f ca="1">COUNTIF(M:M,M2549)</f>
        <v>25</v>
      </c>
    </row>
    <row r="2550" spans="1:15" x14ac:dyDescent="0.3">
      <c r="A2550">
        <v>111</v>
      </c>
      <c r="B2550" t="s">
        <v>233</v>
      </c>
      <c r="C2550" t="s">
        <v>234</v>
      </c>
      <c r="D2550" t="s">
        <v>11</v>
      </c>
      <c r="E2550" s="8">
        <v>43388</v>
      </c>
      <c r="F2550" s="8">
        <v>43388</v>
      </c>
      <c r="G2550" s="3">
        <f ca="1">(TODAY()-E2550)/365</f>
        <v>2.591780821917808</v>
      </c>
      <c r="H2550" s="3">
        <f ca="1">(TODAY()-F2550)/365</f>
        <v>2.591780821917808</v>
      </c>
      <c r="I2550" t="s">
        <v>10</v>
      </c>
      <c r="J2550">
        <f t="shared" si="39"/>
        <v>42450</v>
      </c>
      <c r="K2550">
        <v>42450</v>
      </c>
      <c r="L2550">
        <f>(F2550-E2550)/365</f>
        <v>0</v>
      </c>
      <c r="M2550">
        <f ca="1">K2550/H2550</f>
        <v>16378.699788583512</v>
      </c>
      <c r="N2550">
        <f>COUNTIF(K:K,K2550)</f>
        <v>66</v>
      </c>
      <c r="O2550">
        <f ca="1">COUNTIF(M:M,M2550)</f>
        <v>1</v>
      </c>
    </row>
    <row r="2551" spans="1:15" x14ac:dyDescent="0.3">
      <c r="A2551">
        <v>2519</v>
      </c>
      <c r="B2551" t="s">
        <v>510</v>
      </c>
      <c r="C2551" t="s">
        <v>466</v>
      </c>
      <c r="D2551" t="s">
        <v>11</v>
      </c>
      <c r="E2551" s="8">
        <v>43417</v>
      </c>
      <c r="F2551" s="8">
        <v>44207</v>
      </c>
      <c r="G2551" s="3">
        <f ca="1">(TODAY()-E2551)/365</f>
        <v>2.5123287671232877</v>
      </c>
      <c r="H2551" s="3">
        <f ca="1">(TODAY()-F2551)/365</f>
        <v>0.34794520547945207</v>
      </c>
      <c r="I2551" t="s">
        <v>10</v>
      </c>
      <c r="J2551">
        <f t="shared" si="39"/>
        <v>42432</v>
      </c>
      <c r="K2551">
        <v>42432</v>
      </c>
      <c r="L2551">
        <f>(F2551-E2551)/365</f>
        <v>2.1643835616438358</v>
      </c>
      <c r="M2551">
        <f ca="1">K2551/H2551</f>
        <v>121950.23622047243</v>
      </c>
      <c r="N2551">
        <f>COUNTIF(K:K,K2551)</f>
        <v>1</v>
      </c>
      <c r="O2551">
        <f ca="1">COUNTIF(M:M,M2551)</f>
        <v>1</v>
      </c>
    </row>
    <row r="2552" spans="1:15" x14ac:dyDescent="0.3">
      <c r="A2552">
        <v>3017</v>
      </c>
      <c r="B2552" t="s">
        <v>685</v>
      </c>
      <c r="C2552" t="s">
        <v>689</v>
      </c>
      <c r="D2552" t="s">
        <v>11</v>
      </c>
      <c r="E2552" s="8">
        <v>41387</v>
      </c>
      <c r="F2552" s="8">
        <v>43711</v>
      </c>
      <c r="G2552" s="3">
        <f ca="1">(TODAY()-E2552)/365</f>
        <v>8.0739726027397261</v>
      </c>
      <c r="H2552" s="3">
        <f ca="1">(TODAY()-F2552)/365</f>
        <v>1.7068493150684931</v>
      </c>
      <c r="I2552" t="s">
        <v>10</v>
      </c>
      <c r="J2552">
        <f t="shared" si="39"/>
        <v>42395.43</v>
      </c>
      <c r="K2552">
        <v>42395.43</v>
      </c>
      <c r="L2552">
        <f>(F2552-E2552)/365</f>
        <v>6.3671232876712329</v>
      </c>
      <c r="M2552">
        <f ca="1">K2552/H2552</f>
        <v>24838.41404494382</v>
      </c>
      <c r="N2552">
        <f>COUNTIF(K:K,K2552)</f>
        <v>1</v>
      </c>
      <c r="O2552">
        <f ca="1">COUNTIF(M:M,M2552)</f>
        <v>1</v>
      </c>
    </row>
    <row r="2553" spans="1:15" x14ac:dyDescent="0.3">
      <c r="A2553">
        <v>3880</v>
      </c>
      <c r="B2553" t="s">
        <v>681</v>
      </c>
      <c r="C2553" t="s">
        <v>28</v>
      </c>
      <c r="D2553" t="s">
        <v>11</v>
      </c>
      <c r="E2553" s="8">
        <v>36748</v>
      </c>
      <c r="F2553" s="8">
        <v>43794</v>
      </c>
      <c r="G2553" s="3">
        <f ca="1">(TODAY()-E2553)/365</f>
        <v>20.783561643835615</v>
      </c>
      <c r="H2553" s="3">
        <f ca="1">(TODAY()-F2553)/365</f>
        <v>1.4794520547945205</v>
      </c>
      <c r="I2553" t="s">
        <v>10</v>
      </c>
      <c r="J2553">
        <f t="shared" si="39"/>
        <v>42305.52</v>
      </c>
      <c r="K2553">
        <v>42305.52</v>
      </c>
      <c r="L2553">
        <f>(F2553-E2553)/365</f>
        <v>19.304109589041097</v>
      </c>
      <c r="M2553">
        <f ca="1">K2553/H2553</f>
        <v>28595.397777777776</v>
      </c>
      <c r="N2553">
        <f>COUNTIF(K:K,K2553)</f>
        <v>1</v>
      </c>
      <c r="O2553">
        <f ca="1">COUNTIF(M:M,M2553)</f>
        <v>1</v>
      </c>
    </row>
    <row r="2554" spans="1:15" x14ac:dyDescent="0.3">
      <c r="A2554">
        <v>2004</v>
      </c>
      <c r="B2554" t="s">
        <v>609</v>
      </c>
      <c r="C2554" t="s">
        <v>613</v>
      </c>
      <c r="D2554" t="s">
        <v>11</v>
      </c>
      <c r="E2554" s="8">
        <v>35863</v>
      </c>
      <c r="F2554" s="8">
        <v>35863</v>
      </c>
      <c r="G2554" s="3">
        <f ca="1">(TODAY()-E2554)/365</f>
        <v>23.208219178082192</v>
      </c>
      <c r="H2554" s="3">
        <f ca="1">(TODAY()-F2554)/365</f>
        <v>23.208219178082192</v>
      </c>
      <c r="I2554" t="s">
        <v>10</v>
      </c>
      <c r="J2554">
        <f t="shared" si="39"/>
        <v>42241.9</v>
      </c>
      <c r="K2554">
        <v>42241.9</v>
      </c>
      <c r="L2554">
        <f>(F2554-E2554)/365</f>
        <v>0</v>
      </c>
      <c r="M2554">
        <f ca="1">K2554/H2554</f>
        <v>1820.126726478574</v>
      </c>
      <c r="N2554">
        <f>COUNTIF(K:K,K2554)</f>
        <v>1</v>
      </c>
      <c r="O2554">
        <f ca="1">COUNTIF(M:M,M2554)</f>
        <v>1</v>
      </c>
    </row>
    <row r="2555" spans="1:15" x14ac:dyDescent="0.3">
      <c r="A2555">
        <v>3306</v>
      </c>
      <c r="B2555" t="s">
        <v>609</v>
      </c>
      <c r="C2555" t="s">
        <v>613</v>
      </c>
      <c r="D2555" t="s">
        <v>11</v>
      </c>
      <c r="E2555" s="8">
        <v>40413</v>
      </c>
      <c r="F2555" s="8">
        <v>44086</v>
      </c>
      <c r="G2555" s="3">
        <f ca="1">(TODAY()-E2555)/365</f>
        <v>10.742465753424657</v>
      </c>
      <c r="H2555" s="3">
        <f ca="1">(TODAY()-F2555)/365</f>
        <v>0.67945205479452053</v>
      </c>
      <c r="I2555" t="s">
        <v>10</v>
      </c>
      <c r="J2555">
        <f t="shared" si="39"/>
        <v>42122.05</v>
      </c>
      <c r="K2555">
        <v>42122.05</v>
      </c>
      <c r="L2555">
        <f>(F2555-E2555)/365</f>
        <v>10.063013698630137</v>
      </c>
      <c r="M2555">
        <f ca="1">K2555/H2555</f>
        <v>61994.146169354841</v>
      </c>
      <c r="N2555">
        <f>COUNTIF(K:K,K2555)</f>
        <v>1</v>
      </c>
      <c r="O2555">
        <f ca="1">COUNTIF(M:M,M2555)</f>
        <v>1</v>
      </c>
    </row>
    <row r="2556" spans="1:15" x14ac:dyDescent="0.3">
      <c r="A2556">
        <v>3785</v>
      </c>
      <c r="B2556" t="s">
        <v>306</v>
      </c>
      <c r="C2556" t="s">
        <v>308</v>
      </c>
      <c r="D2556" t="s">
        <v>11</v>
      </c>
      <c r="E2556" s="8">
        <v>38097</v>
      </c>
      <c r="F2556" s="8">
        <v>44268</v>
      </c>
      <c r="G2556" s="3">
        <f ca="1">(TODAY()-E2556)/365</f>
        <v>17.087671232876712</v>
      </c>
      <c r="H2556" s="3">
        <f ca="1">(TODAY()-F2556)/365</f>
        <v>0.18082191780821918</v>
      </c>
      <c r="I2556" t="s">
        <v>10</v>
      </c>
      <c r="J2556">
        <f t="shared" si="39"/>
        <v>42122</v>
      </c>
      <c r="K2556">
        <v>42122</v>
      </c>
      <c r="L2556">
        <f>(F2556-E2556)/365</f>
        <v>16.906849315068492</v>
      </c>
      <c r="M2556">
        <f ca="1">K2556/H2556</f>
        <v>232947.42424242423</v>
      </c>
      <c r="N2556">
        <f>COUNTIF(K:K,K2556)</f>
        <v>1</v>
      </c>
      <c r="O2556">
        <f ca="1">COUNTIF(M:M,M2556)</f>
        <v>1</v>
      </c>
    </row>
    <row r="2557" spans="1:15" x14ac:dyDescent="0.3">
      <c r="A2557">
        <v>2972</v>
      </c>
      <c r="B2557" t="s">
        <v>746</v>
      </c>
      <c r="C2557" t="s">
        <v>599</v>
      </c>
      <c r="D2557" t="s">
        <v>11</v>
      </c>
      <c r="E2557" s="8">
        <v>42086</v>
      </c>
      <c r="F2557" s="8">
        <v>44243</v>
      </c>
      <c r="G2557" s="3">
        <f ca="1">(TODAY()-E2557)/365</f>
        <v>6.1589041095890407</v>
      </c>
      <c r="H2557" s="3">
        <f ca="1">(TODAY()-F2557)/365</f>
        <v>0.24931506849315069</v>
      </c>
      <c r="I2557" t="s">
        <v>10</v>
      </c>
      <c r="J2557">
        <f t="shared" si="39"/>
        <v>42036.31</v>
      </c>
      <c r="K2557">
        <v>42036.31</v>
      </c>
      <c r="L2557">
        <f>(F2557-E2557)/365</f>
        <v>5.9095890410958907</v>
      </c>
      <c r="M2557">
        <f ca="1">K2557/H2557</f>
        <v>168607.17747252746</v>
      </c>
      <c r="N2557">
        <f>COUNTIF(K:K,K2557)</f>
        <v>1</v>
      </c>
      <c r="O2557">
        <f ca="1">COUNTIF(M:M,M2557)</f>
        <v>1</v>
      </c>
    </row>
    <row r="2558" spans="1:15" x14ac:dyDescent="0.3">
      <c r="A2558">
        <v>3084</v>
      </c>
      <c r="B2558" t="s">
        <v>746</v>
      </c>
      <c r="C2558" t="s">
        <v>599</v>
      </c>
      <c r="D2558" t="s">
        <v>11</v>
      </c>
      <c r="E2558" s="8">
        <v>41253</v>
      </c>
      <c r="F2558" s="8">
        <v>43879</v>
      </c>
      <c r="G2558" s="3">
        <f ca="1">(TODAY()-E2558)/365</f>
        <v>8.4410958904109581</v>
      </c>
      <c r="H2558" s="3">
        <f ca="1">(TODAY()-F2558)/365</f>
        <v>1.2465753424657535</v>
      </c>
      <c r="I2558" t="s">
        <v>10</v>
      </c>
      <c r="J2558">
        <f t="shared" si="39"/>
        <v>42036.3</v>
      </c>
      <c r="K2558">
        <v>42036.3</v>
      </c>
      <c r="L2558">
        <f>(F2558-E2558)/365</f>
        <v>7.1945205479452055</v>
      </c>
      <c r="M2558">
        <f ca="1">K2558/H2558</f>
        <v>33721.427472527474</v>
      </c>
      <c r="N2558">
        <f>COUNTIF(K:K,K2558)</f>
        <v>1</v>
      </c>
      <c r="O2558">
        <f ca="1">COUNTIF(M:M,M2558)</f>
        <v>1</v>
      </c>
    </row>
    <row r="2559" spans="1:15" x14ac:dyDescent="0.3">
      <c r="A2559">
        <v>3072</v>
      </c>
      <c r="B2559" t="s">
        <v>746</v>
      </c>
      <c r="C2559" t="s">
        <v>599</v>
      </c>
      <c r="D2559" t="s">
        <v>11</v>
      </c>
      <c r="E2559" s="8">
        <v>41175</v>
      </c>
      <c r="F2559" s="8">
        <v>43767</v>
      </c>
      <c r="G2559" s="3">
        <f ca="1">(TODAY()-E2559)/365</f>
        <v>8.6547945205479451</v>
      </c>
      <c r="H2559" s="3">
        <f ca="1">(TODAY()-F2559)/365</f>
        <v>1.5534246575342465</v>
      </c>
      <c r="I2559" t="s">
        <v>10</v>
      </c>
      <c r="J2559">
        <f t="shared" si="39"/>
        <v>42036.29</v>
      </c>
      <c r="K2559">
        <v>42036.29</v>
      </c>
      <c r="L2559">
        <f>(F2559-E2559)/365</f>
        <v>7.1013698630136988</v>
      </c>
      <c r="M2559">
        <f ca="1">K2559/H2559</f>
        <v>27060.398324514994</v>
      </c>
      <c r="N2559">
        <f>COUNTIF(K:K,K2559)</f>
        <v>2</v>
      </c>
      <c r="O2559">
        <f ca="1">COUNTIF(M:M,M2559)</f>
        <v>1</v>
      </c>
    </row>
    <row r="2560" spans="1:15" x14ac:dyDescent="0.3">
      <c r="A2560">
        <v>3537</v>
      </c>
      <c r="B2560" t="s">
        <v>746</v>
      </c>
      <c r="C2560" t="s">
        <v>599</v>
      </c>
      <c r="D2560" t="s">
        <v>11</v>
      </c>
      <c r="E2560" s="8">
        <v>39048</v>
      </c>
      <c r="F2560" s="8">
        <v>43766</v>
      </c>
      <c r="G2560" s="3">
        <f ca="1">(TODAY()-E2560)/365</f>
        <v>14.482191780821918</v>
      </c>
      <c r="H2560" s="3">
        <f ca="1">(TODAY()-F2560)/365</f>
        <v>1.5561643835616439</v>
      </c>
      <c r="I2560" t="s">
        <v>10</v>
      </c>
      <c r="J2560">
        <f t="shared" si="39"/>
        <v>42036.29</v>
      </c>
      <c r="K2560">
        <v>42036.29</v>
      </c>
      <c r="L2560">
        <f>(F2560-E2560)/365</f>
        <v>12.926027397260274</v>
      </c>
      <c r="M2560">
        <f ca="1">K2560/H2560</f>
        <v>27012.756778169012</v>
      </c>
      <c r="N2560">
        <f>COUNTIF(K:K,K2560)</f>
        <v>2</v>
      </c>
      <c r="O2560">
        <f ca="1">COUNTIF(M:M,M2560)</f>
        <v>1</v>
      </c>
    </row>
    <row r="2561" spans="1:15" x14ac:dyDescent="0.3">
      <c r="A2561">
        <v>1655</v>
      </c>
      <c r="B2561" t="s">
        <v>564</v>
      </c>
      <c r="C2561" t="s">
        <v>569</v>
      </c>
      <c r="D2561" t="s">
        <v>11</v>
      </c>
      <c r="E2561" s="8">
        <v>42983</v>
      </c>
      <c r="F2561" s="8">
        <v>42983</v>
      </c>
      <c r="G2561" s="3">
        <f ca="1">(TODAY()-E2561)/365</f>
        <v>3.7013698630136984</v>
      </c>
      <c r="H2561" s="3">
        <f ca="1">(TODAY()-F2561)/365</f>
        <v>3.7013698630136984</v>
      </c>
      <c r="I2561" t="s">
        <v>10</v>
      </c>
      <c r="J2561">
        <f t="shared" si="39"/>
        <v>42036.24</v>
      </c>
      <c r="K2561">
        <v>42036.24</v>
      </c>
      <c r="L2561">
        <f>(F2561-E2561)/365</f>
        <v>0</v>
      </c>
      <c r="M2561">
        <f ca="1">K2561/H2561</f>
        <v>11356.941228719466</v>
      </c>
      <c r="N2561">
        <f>COUNTIF(K:K,K2561)</f>
        <v>1</v>
      </c>
      <c r="O2561">
        <f ca="1">COUNTIF(M:M,M2561)</f>
        <v>1</v>
      </c>
    </row>
    <row r="2562" spans="1:15" x14ac:dyDescent="0.3">
      <c r="A2562">
        <v>1693</v>
      </c>
      <c r="B2562" t="s">
        <v>478</v>
      </c>
      <c r="C2562" t="s">
        <v>453</v>
      </c>
      <c r="D2562" t="s">
        <v>11</v>
      </c>
      <c r="E2562" s="8">
        <v>43792</v>
      </c>
      <c r="F2562" s="8">
        <v>43792</v>
      </c>
      <c r="G2562" s="3">
        <f ca="1">(TODAY()-E2562)/365</f>
        <v>1.484931506849315</v>
      </c>
      <c r="H2562" s="3">
        <f ca="1">(TODAY()-F2562)/365</f>
        <v>1.484931506849315</v>
      </c>
      <c r="I2562" t="s">
        <v>10</v>
      </c>
      <c r="J2562">
        <f t="shared" si="39"/>
        <v>42029.15</v>
      </c>
      <c r="K2562">
        <v>42029.15</v>
      </c>
      <c r="L2562">
        <f>(F2562-E2562)/365</f>
        <v>0</v>
      </c>
      <c r="M2562">
        <f ca="1">K2562/H2562</f>
        <v>28303.763376383766</v>
      </c>
      <c r="N2562">
        <f>COUNTIF(K:K,K2562)</f>
        <v>1</v>
      </c>
      <c r="O2562">
        <f ca="1">COUNTIF(M:M,M2562)</f>
        <v>1</v>
      </c>
    </row>
    <row r="2563" spans="1:15" x14ac:dyDescent="0.3">
      <c r="A2563">
        <v>1572</v>
      </c>
      <c r="B2563" t="s">
        <v>423</v>
      </c>
      <c r="C2563" t="s">
        <v>426</v>
      </c>
      <c r="D2563" t="s">
        <v>11</v>
      </c>
      <c r="E2563" s="8">
        <v>39904</v>
      </c>
      <c r="F2563" s="8">
        <v>39904</v>
      </c>
      <c r="G2563" s="3">
        <f ca="1">(TODAY()-E2563)/365</f>
        <v>12.136986301369863</v>
      </c>
      <c r="H2563" s="3">
        <f ca="1">(TODAY()-F2563)/365</f>
        <v>12.136986301369863</v>
      </c>
      <c r="I2563" t="s">
        <v>10</v>
      </c>
      <c r="J2563">
        <f t="shared" ref="J2563:J2626" si="40">IF(K2563&gt;1000, K2563, 40*4*K2563)</f>
        <v>42014.68</v>
      </c>
      <c r="K2563">
        <v>42014.68</v>
      </c>
      <c r="L2563">
        <f>(F2563-E2563)/365</f>
        <v>0</v>
      </c>
      <c r="M2563">
        <f ca="1">K2563/H2563</f>
        <v>3461.7061399548534</v>
      </c>
      <c r="N2563">
        <f>COUNTIF(K:K,K2563)</f>
        <v>2</v>
      </c>
      <c r="O2563">
        <f ca="1">COUNTIF(M:M,M2563)</f>
        <v>1</v>
      </c>
    </row>
    <row r="2564" spans="1:15" x14ac:dyDescent="0.3">
      <c r="A2564">
        <v>2460</v>
      </c>
      <c r="B2564" t="s">
        <v>333</v>
      </c>
      <c r="C2564" t="s">
        <v>337</v>
      </c>
      <c r="D2564" t="s">
        <v>11</v>
      </c>
      <c r="E2564" s="8">
        <v>38450</v>
      </c>
      <c r="F2564" s="8">
        <v>39125</v>
      </c>
      <c r="G2564" s="3">
        <f ca="1">(TODAY()-E2564)/365</f>
        <v>16.12054794520548</v>
      </c>
      <c r="H2564" s="3">
        <f ca="1">(TODAY()-F2564)/365</f>
        <v>14.271232876712329</v>
      </c>
      <c r="I2564" t="s">
        <v>10</v>
      </c>
      <c r="J2564">
        <f t="shared" si="40"/>
        <v>42014.68</v>
      </c>
      <c r="K2564">
        <v>42014.68</v>
      </c>
      <c r="L2564">
        <f>(F2564-E2564)/365</f>
        <v>1.8493150684931507</v>
      </c>
      <c r="M2564">
        <f ca="1">K2564/H2564</f>
        <v>2944.0119408715686</v>
      </c>
      <c r="N2564">
        <f>COUNTIF(K:K,K2564)</f>
        <v>2</v>
      </c>
      <c r="O2564">
        <f ca="1">COUNTIF(M:M,M2564)</f>
        <v>1</v>
      </c>
    </row>
    <row r="2565" spans="1:15" x14ac:dyDescent="0.3">
      <c r="A2565">
        <v>2771</v>
      </c>
      <c r="B2565" t="s">
        <v>148</v>
      </c>
      <c r="C2565" t="s">
        <v>150</v>
      </c>
      <c r="D2565" t="s">
        <v>11</v>
      </c>
      <c r="E2565" s="8">
        <v>42641</v>
      </c>
      <c r="F2565" s="8">
        <v>44095</v>
      </c>
      <c r="G2565" s="3">
        <f ca="1">(TODAY()-E2565)/365</f>
        <v>4.6383561643835618</v>
      </c>
      <c r="H2565" s="3">
        <f ca="1">(TODAY()-F2565)/365</f>
        <v>0.65479452054794518</v>
      </c>
      <c r="I2565" t="s">
        <v>10</v>
      </c>
      <c r="J2565">
        <f t="shared" si="40"/>
        <v>42000</v>
      </c>
      <c r="K2565">
        <v>42000</v>
      </c>
      <c r="L2565">
        <f>(F2565-E2565)/365</f>
        <v>3.9835616438356163</v>
      </c>
      <c r="M2565">
        <f ca="1">K2565/H2565</f>
        <v>64142.25941422594</v>
      </c>
      <c r="N2565">
        <f>COUNTIF(K:K,K2565)</f>
        <v>3</v>
      </c>
      <c r="O2565">
        <f ca="1">COUNTIF(M:M,M2565)</f>
        <v>1</v>
      </c>
    </row>
    <row r="2566" spans="1:15" x14ac:dyDescent="0.3">
      <c r="A2566">
        <v>1427</v>
      </c>
      <c r="B2566" t="s">
        <v>306</v>
      </c>
      <c r="C2566" t="s">
        <v>308</v>
      </c>
      <c r="D2566" t="s">
        <v>11</v>
      </c>
      <c r="E2566" s="8">
        <v>44072</v>
      </c>
      <c r="F2566" s="8">
        <v>44072</v>
      </c>
      <c r="G2566" s="3">
        <f ca="1">(TODAY()-E2566)/365</f>
        <v>0.71780821917808224</v>
      </c>
      <c r="H2566" s="3">
        <f ca="1">(TODAY()-F2566)/365</f>
        <v>0.71780821917808224</v>
      </c>
      <c r="I2566" t="s">
        <v>10</v>
      </c>
      <c r="J2566">
        <f t="shared" si="40"/>
        <v>42000</v>
      </c>
      <c r="K2566">
        <v>42000</v>
      </c>
      <c r="L2566">
        <f>(F2566-E2566)/365</f>
        <v>0</v>
      </c>
      <c r="M2566">
        <f ca="1">K2566/H2566</f>
        <v>58511.450381679388</v>
      </c>
      <c r="N2566">
        <f>COUNTIF(K:K,K2566)</f>
        <v>3</v>
      </c>
      <c r="O2566">
        <f ca="1">COUNTIF(M:M,M2566)</f>
        <v>1</v>
      </c>
    </row>
    <row r="2567" spans="1:15" x14ac:dyDescent="0.3">
      <c r="A2567">
        <v>1349</v>
      </c>
      <c r="B2567" t="s">
        <v>670</v>
      </c>
      <c r="C2567" t="s">
        <v>103</v>
      </c>
      <c r="D2567" t="s">
        <v>11</v>
      </c>
      <c r="E2567" s="8">
        <v>43764</v>
      </c>
      <c r="F2567" s="8">
        <v>43764</v>
      </c>
      <c r="G2567" s="3">
        <f ca="1">(TODAY()-E2567)/365</f>
        <v>1.5616438356164384</v>
      </c>
      <c r="H2567" s="3">
        <f ca="1">(TODAY()-F2567)/365</f>
        <v>1.5616438356164384</v>
      </c>
      <c r="I2567" t="s">
        <v>10</v>
      </c>
      <c r="J2567">
        <f t="shared" si="40"/>
        <v>42000</v>
      </c>
      <c r="K2567">
        <v>42000</v>
      </c>
      <c r="L2567">
        <f>(F2567-E2567)/365</f>
        <v>0</v>
      </c>
      <c r="M2567">
        <f ca="1">K2567/H2567</f>
        <v>26894.736842105263</v>
      </c>
      <c r="N2567">
        <f>COUNTIF(K:K,K2567)</f>
        <v>3</v>
      </c>
      <c r="O2567">
        <f ca="1">COUNTIF(M:M,M2567)</f>
        <v>1</v>
      </c>
    </row>
    <row r="2568" spans="1:15" x14ac:dyDescent="0.3">
      <c r="A2568">
        <v>1639</v>
      </c>
      <c r="B2568" t="s">
        <v>741</v>
      </c>
      <c r="C2568" t="s">
        <v>155</v>
      </c>
      <c r="D2568" t="s">
        <v>11</v>
      </c>
      <c r="E2568" s="8">
        <v>42468</v>
      </c>
      <c r="F2568" s="8">
        <v>42468</v>
      </c>
      <c r="G2568" s="3">
        <f ca="1">(TODAY()-E2568)/365</f>
        <v>5.1123287671232873</v>
      </c>
      <c r="H2568" s="3">
        <f ca="1">(TODAY()-F2568)/365</f>
        <v>5.1123287671232873</v>
      </c>
      <c r="I2568" t="s">
        <v>10</v>
      </c>
      <c r="J2568">
        <f t="shared" si="40"/>
        <v>41965.9</v>
      </c>
      <c r="K2568">
        <v>41965.9</v>
      </c>
      <c r="L2568">
        <f>(F2568-E2568)/365</f>
        <v>0</v>
      </c>
      <c r="M2568">
        <f ca="1">K2568/H2568</f>
        <v>8208.7639335476961</v>
      </c>
      <c r="N2568">
        <f>COUNTIF(K:K,K2568)</f>
        <v>1</v>
      </c>
      <c r="O2568">
        <f ca="1">COUNTIF(M:M,M2568)</f>
        <v>1</v>
      </c>
    </row>
    <row r="2569" spans="1:15" x14ac:dyDescent="0.3">
      <c r="A2569">
        <v>1353</v>
      </c>
      <c r="B2569" t="s">
        <v>306</v>
      </c>
      <c r="C2569" t="s">
        <v>315</v>
      </c>
      <c r="D2569" t="s">
        <v>11</v>
      </c>
      <c r="E2569" s="8">
        <v>39258</v>
      </c>
      <c r="F2569" s="8">
        <v>39258</v>
      </c>
      <c r="G2569" s="3">
        <f ca="1">(TODAY()-E2569)/365</f>
        <v>13.906849315068493</v>
      </c>
      <c r="H2569" s="3">
        <f ca="1">(TODAY()-F2569)/365</f>
        <v>13.906849315068493</v>
      </c>
      <c r="I2569" t="s">
        <v>10</v>
      </c>
      <c r="J2569">
        <f t="shared" si="40"/>
        <v>41932.629999999997</v>
      </c>
      <c r="K2569">
        <v>41932.629999999997</v>
      </c>
      <c r="L2569">
        <f>(F2569-E2569)/365</f>
        <v>0</v>
      </c>
      <c r="M2569">
        <f ca="1">K2569/H2569</f>
        <v>3015.2501871552399</v>
      </c>
      <c r="N2569">
        <f>COUNTIF(K:K,K2569)</f>
        <v>3</v>
      </c>
      <c r="O2569">
        <f ca="1">COUNTIF(M:M,M2569)</f>
        <v>3</v>
      </c>
    </row>
    <row r="2570" spans="1:15" x14ac:dyDescent="0.3">
      <c r="A2570">
        <v>1354</v>
      </c>
      <c r="B2570" t="s">
        <v>306</v>
      </c>
      <c r="C2570" t="s">
        <v>315</v>
      </c>
      <c r="D2570" t="s">
        <v>11</v>
      </c>
      <c r="E2570" s="8">
        <v>39258</v>
      </c>
      <c r="F2570" s="8">
        <v>39258</v>
      </c>
      <c r="G2570" s="3">
        <f ca="1">(TODAY()-E2570)/365</f>
        <v>13.906849315068493</v>
      </c>
      <c r="H2570" s="3">
        <f ca="1">(TODAY()-F2570)/365</f>
        <v>13.906849315068493</v>
      </c>
      <c r="I2570" t="s">
        <v>10</v>
      </c>
      <c r="J2570">
        <f t="shared" si="40"/>
        <v>41932.629999999997</v>
      </c>
      <c r="K2570">
        <v>41932.629999999997</v>
      </c>
      <c r="L2570">
        <f>(F2570-E2570)/365</f>
        <v>0</v>
      </c>
      <c r="M2570">
        <f ca="1">K2570/H2570</f>
        <v>3015.2501871552399</v>
      </c>
      <c r="N2570">
        <f>COUNTIF(K:K,K2570)</f>
        <v>3</v>
      </c>
      <c r="O2570">
        <f ca="1">COUNTIF(M:M,M2570)</f>
        <v>3</v>
      </c>
    </row>
    <row r="2571" spans="1:15" x14ac:dyDescent="0.3">
      <c r="A2571">
        <v>2540</v>
      </c>
      <c r="B2571" t="s">
        <v>306</v>
      </c>
      <c r="C2571" t="s">
        <v>315</v>
      </c>
      <c r="D2571" t="s">
        <v>11</v>
      </c>
      <c r="E2571" s="8">
        <v>38419</v>
      </c>
      <c r="F2571" s="8">
        <v>39258</v>
      </c>
      <c r="G2571" s="3">
        <f ca="1">(TODAY()-E2571)/365</f>
        <v>16.205479452054796</v>
      </c>
      <c r="H2571" s="3">
        <f ca="1">(TODAY()-F2571)/365</f>
        <v>13.906849315068493</v>
      </c>
      <c r="I2571" t="s">
        <v>10</v>
      </c>
      <c r="J2571">
        <f t="shared" si="40"/>
        <v>41932.629999999997</v>
      </c>
      <c r="K2571">
        <v>41932.629999999997</v>
      </c>
      <c r="L2571">
        <f>(F2571-E2571)/365</f>
        <v>2.2986301369863016</v>
      </c>
      <c r="M2571">
        <f ca="1">K2571/H2571</f>
        <v>3015.2501871552399</v>
      </c>
      <c r="N2571">
        <f>COUNTIF(K:K,K2571)</f>
        <v>3</v>
      </c>
      <c r="O2571">
        <f ca="1">COUNTIF(M:M,M2571)</f>
        <v>3</v>
      </c>
    </row>
    <row r="2572" spans="1:15" x14ac:dyDescent="0.3">
      <c r="A2572">
        <v>2044</v>
      </c>
      <c r="B2572" t="s">
        <v>755</v>
      </c>
      <c r="C2572" t="s">
        <v>758</v>
      </c>
      <c r="D2572" t="s">
        <v>11</v>
      </c>
      <c r="E2572" s="8">
        <v>43401</v>
      </c>
      <c r="F2572" s="8">
        <v>43401</v>
      </c>
      <c r="G2572" s="3">
        <f ca="1">(TODAY()-E2572)/365</f>
        <v>2.5561643835616437</v>
      </c>
      <c r="H2572" s="3">
        <f ca="1">(TODAY()-F2572)/365</f>
        <v>2.5561643835616437</v>
      </c>
      <c r="I2572" t="s">
        <v>10</v>
      </c>
      <c r="J2572">
        <f t="shared" si="40"/>
        <v>41892.11</v>
      </c>
      <c r="K2572">
        <v>41892.11</v>
      </c>
      <c r="L2572">
        <f>(F2572-E2572)/365</f>
        <v>0</v>
      </c>
      <c r="M2572">
        <f ca="1">K2572/H2572</f>
        <v>16388.660396570205</v>
      </c>
      <c r="N2572">
        <f>COUNTIF(K:K,K2572)</f>
        <v>1</v>
      </c>
      <c r="O2572">
        <f ca="1">COUNTIF(M:M,M2572)</f>
        <v>1</v>
      </c>
    </row>
    <row r="2573" spans="1:15" x14ac:dyDescent="0.3">
      <c r="A2573">
        <v>2889</v>
      </c>
      <c r="B2573" t="s">
        <v>333</v>
      </c>
      <c r="C2573" t="s">
        <v>338</v>
      </c>
      <c r="D2573" t="s">
        <v>11</v>
      </c>
      <c r="E2573" s="8">
        <v>41767</v>
      </c>
      <c r="F2573" s="8">
        <v>43613</v>
      </c>
      <c r="G2573" s="3">
        <f ca="1">(TODAY()-E2573)/365</f>
        <v>7.0328767123287674</v>
      </c>
      <c r="H2573" s="3">
        <f ca="1">(TODAY()-F2573)/365</f>
        <v>1.9753424657534246</v>
      </c>
      <c r="I2573" t="s">
        <v>10</v>
      </c>
      <c r="J2573">
        <f t="shared" si="40"/>
        <v>41832.239999999998</v>
      </c>
      <c r="K2573">
        <v>41832.239999999998</v>
      </c>
      <c r="L2573">
        <f>(F2573-E2573)/365</f>
        <v>5.0575342465753428</v>
      </c>
      <c r="M2573">
        <f ca="1">K2573/H2573</f>
        <v>21177.208876560333</v>
      </c>
      <c r="N2573">
        <f>COUNTIF(K:K,K2573)</f>
        <v>1</v>
      </c>
      <c r="O2573">
        <f ca="1">COUNTIF(M:M,M2573)</f>
        <v>1</v>
      </c>
    </row>
    <row r="2574" spans="1:15" x14ac:dyDescent="0.3">
      <c r="A2574">
        <v>3558</v>
      </c>
      <c r="B2574" t="s">
        <v>290</v>
      </c>
      <c r="C2574" t="s">
        <v>26</v>
      </c>
      <c r="D2574" t="s">
        <v>11</v>
      </c>
      <c r="E2574" s="8">
        <v>31168</v>
      </c>
      <c r="F2574" s="8">
        <v>36003</v>
      </c>
      <c r="G2574" s="3">
        <f ca="1">(TODAY()-E2574)/365</f>
        <v>36.07123287671233</v>
      </c>
      <c r="H2574" s="3">
        <f ca="1">(TODAY()-F2574)/365</f>
        <v>22.824657534246576</v>
      </c>
      <c r="I2574" t="s">
        <v>10</v>
      </c>
      <c r="J2574">
        <f t="shared" si="40"/>
        <v>41830.93</v>
      </c>
      <c r="K2574">
        <v>41830.93</v>
      </c>
      <c r="L2574">
        <f>(F2574-E2574)/365</f>
        <v>13.246575342465754</v>
      </c>
      <c r="M2574">
        <f ca="1">K2574/H2574</f>
        <v>1832.7078922098187</v>
      </c>
      <c r="N2574">
        <f>COUNTIF(K:K,K2574)</f>
        <v>1</v>
      </c>
      <c r="O2574">
        <f ca="1">COUNTIF(M:M,M2574)</f>
        <v>1</v>
      </c>
    </row>
    <row r="2575" spans="1:15" x14ac:dyDescent="0.3">
      <c r="A2575">
        <v>3800</v>
      </c>
      <c r="B2575" t="s">
        <v>746</v>
      </c>
      <c r="C2575" t="s">
        <v>27</v>
      </c>
      <c r="D2575" t="s">
        <v>11</v>
      </c>
      <c r="E2575" s="8">
        <v>36647</v>
      </c>
      <c r="F2575" s="8">
        <v>42885</v>
      </c>
      <c r="G2575" s="3">
        <f ca="1">(TODAY()-E2575)/365</f>
        <v>21.06027397260274</v>
      </c>
      <c r="H2575" s="3">
        <f ca="1">(TODAY()-F2575)/365</f>
        <v>3.9698630136986299</v>
      </c>
      <c r="I2575" t="s">
        <v>10</v>
      </c>
      <c r="J2575">
        <f t="shared" si="40"/>
        <v>41805.120000000003</v>
      </c>
      <c r="K2575">
        <v>41805.120000000003</v>
      </c>
      <c r="L2575">
        <f>(F2575-E2575)/365</f>
        <v>17.090410958904108</v>
      </c>
      <c r="M2575">
        <f ca="1">K2575/H2575</f>
        <v>10530.620289855073</v>
      </c>
      <c r="N2575">
        <f>COUNTIF(K:K,K2575)</f>
        <v>1</v>
      </c>
      <c r="O2575">
        <f ca="1">COUNTIF(M:M,M2575)</f>
        <v>1</v>
      </c>
    </row>
    <row r="2576" spans="1:15" x14ac:dyDescent="0.3">
      <c r="A2576">
        <v>1912</v>
      </c>
      <c r="B2576" t="s">
        <v>452</v>
      </c>
      <c r="C2576" t="s">
        <v>154</v>
      </c>
      <c r="D2576" t="s">
        <v>11</v>
      </c>
      <c r="E2576" s="8">
        <v>44156</v>
      </c>
      <c r="F2576" s="8">
        <v>44156</v>
      </c>
      <c r="G2576" s="3">
        <f ca="1">(TODAY()-E2576)/365</f>
        <v>0.48767123287671232</v>
      </c>
      <c r="H2576" s="3">
        <f ca="1">(TODAY()-F2576)/365</f>
        <v>0.48767123287671232</v>
      </c>
      <c r="I2576" t="s">
        <v>14</v>
      </c>
      <c r="J2576">
        <f t="shared" si="40"/>
        <v>41805</v>
      </c>
      <c r="K2576">
        <v>41805</v>
      </c>
      <c r="L2576">
        <f>(F2576-E2576)/365</f>
        <v>0</v>
      </c>
      <c r="M2576">
        <f ca="1">K2576/H2576</f>
        <v>85723.735955056181</v>
      </c>
      <c r="N2576">
        <f>COUNTIF(K:K,K2576)</f>
        <v>1</v>
      </c>
      <c r="O2576">
        <f ca="1">COUNTIF(M:M,M2576)</f>
        <v>1</v>
      </c>
    </row>
    <row r="2577" spans="1:15" x14ac:dyDescent="0.3">
      <c r="A2577">
        <v>2377</v>
      </c>
      <c r="B2577" t="s">
        <v>290</v>
      </c>
      <c r="C2577" t="s">
        <v>296</v>
      </c>
      <c r="D2577" t="s">
        <v>11</v>
      </c>
      <c r="E2577" s="8">
        <v>43360</v>
      </c>
      <c r="F2577" s="8">
        <v>43836</v>
      </c>
      <c r="G2577" s="3">
        <f ca="1">(TODAY()-E2577)/365</f>
        <v>2.6684931506849314</v>
      </c>
      <c r="H2577" s="3">
        <f ca="1">(TODAY()-F2577)/365</f>
        <v>1.3643835616438356</v>
      </c>
      <c r="I2577" t="s">
        <v>10</v>
      </c>
      <c r="J2577">
        <f t="shared" si="40"/>
        <v>41800</v>
      </c>
      <c r="K2577">
        <v>41800</v>
      </c>
      <c r="L2577">
        <f>(F2577-E2577)/365</f>
        <v>1.3041095890410959</v>
      </c>
      <c r="M2577">
        <f ca="1">K2577/H2577</f>
        <v>30636.546184738956</v>
      </c>
      <c r="N2577">
        <f>COUNTIF(K:K,K2577)</f>
        <v>1</v>
      </c>
      <c r="O2577">
        <f ca="1">COUNTIF(M:M,M2577)</f>
        <v>1</v>
      </c>
    </row>
    <row r="2578" spans="1:15" x14ac:dyDescent="0.3">
      <c r="A2578">
        <v>2477</v>
      </c>
      <c r="B2578" t="s">
        <v>683</v>
      </c>
      <c r="C2578" t="s">
        <v>678</v>
      </c>
      <c r="D2578" t="s">
        <v>11</v>
      </c>
      <c r="E2578" s="8">
        <v>38146</v>
      </c>
      <c r="F2578" s="8">
        <v>38860</v>
      </c>
      <c r="G2578" s="3">
        <f ca="1">(TODAY()-E2578)/365</f>
        <v>16.953424657534246</v>
      </c>
      <c r="H2578" s="3">
        <f ca="1">(TODAY()-F2578)/365</f>
        <v>14.997260273972604</v>
      </c>
      <c r="I2578" t="s">
        <v>10</v>
      </c>
      <c r="J2578">
        <f t="shared" si="40"/>
        <v>41779.03</v>
      </c>
      <c r="K2578">
        <v>41779.03</v>
      </c>
      <c r="L2578">
        <f>(F2578-E2578)/365</f>
        <v>1.9561643835616438</v>
      </c>
      <c r="M2578">
        <f ca="1">K2578/H2578</f>
        <v>2785.7774844720493</v>
      </c>
      <c r="N2578">
        <f>COUNTIF(K:K,K2578)</f>
        <v>1</v>
      </c>
      <c r="O2578">
        <f ca="1">COUNTIF(M:M,M2578)</f>
        <v>1</v>
      </c>
    </row>
    <row r="2579" spans="1:15" x14ac:dyDescent="0.3">
      <c r="A2579">
        <v>3445</v>
      </c>
      <c r="B2579" t="s">
        <v>753</v>
      </c>
      <c r="C2579" t="s">
        <v>599</v>
      </c>
      <c r="D2579" t="s">
        <v>11</v>
      </c>
      <c r="E2579" s="8">
        <v>40021</v>
      </c>
      <c r="F2579" s="8">
        <v>44270</v>
      </c>
      <c r="G2579" s="3">
        <f ca="1">(TODAY()-E2579)/365</f>
        <v>11.816438356164383</v>
      </c>
      <c r="H2579" s="3">
        <f ca="1">(TODAY()-F2579)/365</f>
        <v>0.17534246575342466</v>
      </c>
      <c r="I2579" t="s">
        <v>10</v>
      </c>
      <c r="J2579">
        <f t="shared" si="40"/>
        <v>41715.519999999997</v>
      </c>
      <c r="K2579">
        <v>41715.519999999997</v>
      </c>
      <c r="L2579">
        <f>(F2579-E2579)/365</f>
        <v>11.641095890410959</v>
      </c>
      <c r="M2579">
        <f ca="1">K2579/H2579</f>
        <v>237908.82499999998</v>
      </c>
      <c r="N2579">
        <f>COUNTIF(K:K,K2579)</f>
        <v>1</v>
      </c>
      <c r="O2579">
        <f ca="1">COUNTIF(M:M,M2579)</f>
        <v>1</v>
      </c>
    </row>
    <row r="2580" spans="1:15" x14ac:dyDescent="0.3">
      <c r="A2580">
        <v>3822</v>
      </c>
      <c r="B2580" t="s">
        <v>746</v>
      </c>
      <c r="C2580" t="s">
        <v>25</v>
      </c>
      <c r="D2580" t="s">
        <v>11</v>
      </c>
      <c r="E2580" s="8">
        <v>31880</v>
      </c>
      <c r="F2580" s="8">
        <v>38314</v>
      </c>
      <c r="G2580" s="3">
        <f ca="1">(TODAY()-E2580)/365</f>
        <v>34.12054794520548</v>
      </c>
      <c r="H2580" s="3">
        <f ca="1">(TODAY()-F2580)/365</f>
        <v>16.493150684931507</v>
      </c>
      <c r="I2580" t="s">
        <v>10</v>
      </c>
      <c r="J2580">
        <f t="shared" si="40"/>
        <v>41708.410000000003</v>
      </c>
      <c r="K2580">
        <v>41708.410000000003</v>
      </c>
      <c r="L2580">
        <f>(F2580-E2580)/365</f>
        <v>17.627397260273973</v>
      </c>
      <c r="M2580">
        <f ca="1">K2580/H2580</f>
        <v>2528.8321677740864</v>
      </c>
      <c r="N2580">
        <f>COUNTIF(K:K,K2580)</f>
        <v>4</v>
      </c>
      <c r="O2580">
        <f ca="1">COUNTIF(M:M,M2580)</f>
        <v>1</v>
      </c>
    </row>
    <row r="2581" spans="1:15" x14ac:dyDescent="0.3">
      <c r="A2581">
        <v>3617</v>
      </c>
      <c r="B2581" t="s">
        <v>681</v>
      </c>
      <c r="C2581" t="s">
        <v>25</v>
      </c>
      <c r="D2581" t="s">
        <v>11</v>
      </c>
      <c r="E2581" s="8">
        <v>31691</v>
      </c>
      <c r="F2581" s="8">
        <v>36822</v>
      </c>
      <c r="G2581" s="3">
        <f ca="1">(TODAY()-E2581)/365</f>
        <v>34.638356164383559</v>
      </c>
      <c r="H2581" s="3">
        <f ca="1">(TODAY()-F2581)/365</f>
        <v>20.580821917808219</v>
      </c>
      <c r="I2581" t="s">
        <v>10</v>
      </c>
      <c r="J2581">
        <f t="shared" si="40"/>
        <v>41708.410000000003</v>
      </c>
      <c r="K2581">
        <v>41708.410000000003</v>
      </c>
      <c r="L2581">
        <f>(F2581-E2581)/365</f>
        <v>14.057534246575342</v>
      </c>
      <c r="M2581">
        <f ca="1">K2581/H2581</f>
        <v>2026.5667798189565</v>
      </c>
      <c r="N2581">
        <f>COUNTIF(K:K,K2581)</f>
        <v>4</v>
      </c>
      <c r="O2581">
        <f ca="1">COUNTIF(M:M,M2581)</f>
        <v>1</v>
      </c>
    </row>
    <row r="2582" spans="1:15" x14ac:dyDescent="0.3">
      <c r="A2582">
        <v>3359</v>
      </c>
      <c r="B2582" t="s">
        <v>595</v>
      </c>
      <c r="C2582" t="s">
        <v>275</v>
      </c>
      <c r="D2582" t="s">
        <v>11</v>
      </c>
      <c r="E2582" s="8">
        <v>31320</v>
      </c>
      <c r="F2582" s="8">
        <v>35200</v>
      </c>
      <c r="G2582" s="3">
        <f ca="1">(TODAY()-E2582)/365</f>
        <v>35.654794520547945</v>
      </c>
      <c r="H2582" s="3">
        <f ca="1">(TODAY()-F2582)/365</f>
        <v>25.024657534246575</v>
      </c>
      <c r="I2582" t="s">
        <v>10</v>
      </c>
      <c r="J2582">
        <f t="shared" si="40"/>
        <v>41708.410000000003</v>
      </c>
      <c r="K2582">
        <v>41708.410000000003</v>
      </c>
      <c r="L2582">
        <f>(F2582-E2582)/365</f>
        <v>10.63013698630137</v>
      </c>
      <c r="M2582">
        <f ca="1">K2582/H2582</f>
        <v>1666.6925388657764</v>
      </c>
      <c r="N2582">
        <f>COUNTIF(K:K,K2582)</f>
        <v>4</v>
      </c>
      <c r="O2582">
        <f ca="1">COUNTIF(M:M,M2582)</f>
        <v>2</v>
      </c>
    </row>
    <row r="2583" spans="1:15" x14ac:dyDescent="0.3">
      <c r="A2583">
        <v>3173</v>
      </c>
      <c r="B2583" t="s">
        <v>306</v>
      </c>
      <c r="C2583" t="s">
        <v>310</v>
      </c>
      <c r="D2583" t="s">
        <v>11</v>
      </c>
      <c r="E2583" s="8">
        <v>32143</v>
      </c>
      <c r="F2583" s="8">
        <v>35200</v>
      </c>
      <c r="G2583" s="3">
        <f ca="1">(TODAY()-E2583)/365</f>
        <v>33.4</v>
      </c>
      <c r="H2583" s="3">
        <f ca="1">(TODAY()-F2583)/365</f>
        <v>25.024657534246575</v>
      </c>
      <c r="I2583" t="s">
        <v>10</v>
      </c>
      <c r="J2583">
        <f t="shared" si="40"/>
        <v>41708.410000000003</v>
      </c>
      <c r="K2583">
        <v>41708.410000000003</v>
      </c>
      <c r="L2583">
        <f>(F2583-E2583)/365</f>
        <v>8.375342465753425</v>
      </c>
      <c r="M2583">
        <f ca="1">K2583/H2583</f>
        <v>1666.6925388657764</v>
      </c>
      <c r="N2583">
        <f>COUNTIF(K:K,K2583)</f>
        <v>4</v>
      </c>
      <c r="O2583">
        <f ca="1">COUNTIF(M:M,M2583)</f>
        <v>2</v>
      </c>
    </row>
    <row r="2584" spans="1:15" x14ac:dyDescent="0.3">
      <c r="A2584">
        <v>2461</v>
      </c>
      <c r="B2584" t="s">
        <v>735</v>
      </c>
      <c r="C2584" t="s">
        <v>737</v>
      </c>
      <c r="D2584" t="s">
        <v>11</v>
      </c>
      <c r="E2584" s="8">
        <v>43318</v>
      </c>
      <c r="F2584" s="8">
        <v>44002</v>
      </c>
      <c r="G2584" s="3">
        <f ca="1">(TODAY()-E2584)/365</f>
        <v>2.7835616438356166</v>
      </c>
      <c r="H2584" s="3">
        <f ca="1">(TODAY()-F2584)/365</f>
        <v>0.90958904109589045</v>
      </c>
      <c r="I2584" t="s">
        <v>10</v>
      </c>
      <c r="J2584">
        <f t="shared" si="40"/>
        <v>41629.33</v>
      </c>
      <c r="K2584">
        <v>41629.33</v>
      </c>
      <c r="L2584">
        <f>(F2584-E2584)/365</f>
        <v>1.8739726027397261</v>
      </c>
      <c r="M2584">
        <f ca="1">K2584/H2584</f>
        <v>45767.185090361447</v>
      </c>
      <c r="N2584">
        <f>COUNTIF(K:K,K2584)</f>
        <v>1</v>
      </c>
      <c r="O2584">
        <f ca="1">COUNTIF(M:M,M2584)</f>
        <v>1</v>
      </c>
    </row>
    <row r="2585" spans="1:15" x14ac:dyDescent="0.3">
      <c r="A2585">
        <v>3473</v>
      </c>
      <c r="B2585" t="s">
        <v>423</v>
      </c>
      <c r="C2585" t="s">
        <v>424</v>
      </c>
      <c r="D2585" t="s">
        <v>11</v>
      </c>
      <c r="E2585" s="8">
        <v>30823</v>
      </c>
      <c r="F2585" s="8">
        <v>35200</v>
      </c>
      <c r="G2585" s="3">
        <f ca="1">(TODAY()-E2585)/365</f>
        <v>37.016438356164386</v>
      </c>
      <c r="H2585" s="3">
        <f ca="1">(TODAY()-F2585)/365</f>
        <v>25.024657534246575</v>
      </c>
      <c r="I2585" t="s">
        <v>10</v>
      </c>
      <c r="J2585">
        <f t="shared" si="40"/>
        <v>41626.75</v>
      </c>
      <c r="K2585">
        <v>41626.75</v>
      </c>
      <c r="L2585">
        <f>(F2585-E2585)/365</f>
        <v>11.991780821917809</v>
      </c>
      <c r="M2585">
        <f ca="1">K2585/H2585</f>
        <v>1663.4293573461791</v>
      </c>
      <c r="N2585">
        <f>COUNTIF(K:K,K2585)</f>
        <v>1</v>
      </c>
      <c r="O2585">
        <f ca="1">COUNTIF(M:M,M2585)</f>
        <v>1</v>
      </c>
    </row>
    <row r="2586" spans="1:15" x14ac:dyDescent="0.3">
      <c r="A2586">
        <v>2567</v>
      </c>
      <c r="B2586" t="s">
        <v>536</v>
      </c>
      <c r="C2586" t="s">
        <v>537</v>
      </c>
      <c r="D2586" t="s">
        <v>11</v>
      </c>
      <c r="E2586" s="8">
        <v>42891</v>
      </c>
      <c r="F2586" s="8">
        <v>43794</v>
      </c>
      <c r="G2586" s="3">
        <f ca="1">(TODAY()-E2586)/365</f>
        <v>3.9534246575342467</v>
      </c>
      <c r="H2586" s="3">
        <f ca="1">(TODAY()-F2586)/365</f>
        <v>1.4794520547945205</v>
      </c>
      <c r="I2586" t="s">
        <v>14</v>
      </c>
      <c r="J2586">
        <f t="shared" si="40"/>
        <v>41621.1</v>
      </c>
      <c r="K2586">
        <v>41621.1</v>
      </c>
      <c r="L2586">
        <f>(F2586-E2586)/365</f>
        <v>2.473972602739726</v>
      </c>
      <c r="M2586">
        <f ca="1">K2586/H2586</f>
        <v>28132.780555555557</v>
      </c>
      <c r="N2586">
        <f>COUNTIF(K:K,K2586)</f>
        <v>18</v>
      </c>
      <c r="O2586">
        <f ca="1">COUNTIF(M:M,M2586)</f>
        <v>1</v>
      </c>
    </row>
    <row r="2587" spans="1:15" x14ac:dyDescent="0.3">
      <c r="A2587">
        <v>3266</v>
      </c>
      <c r="B2587" t="s">
        <v>423</v>
      </c>
      <c r="C2587" t="s">
        <v>427</v>
      </c>
      <c r="D2587" t="s">
        <v>11</v>
      </c>
      <c r="E2587" s="8">
        <v>40261</v>
      </c>
      <c r="F2587" s="8">
        <v>43738</v>
      </c>
      <c r="G2587" s="3">
        <f ca="1">(TODAY()-E2587)/365</f>
        <v>11.158904109589042</v>
      </c>
      <c r="H2587" s="3">
        <f ca="1">(TODAY()-F2587)/365</f>
        <v>1.6328767123287671</v>
      </c>
      <c r="I2587" t="s">
        <v>14</v>
      </c>
      <c r="J2587">
        <f t="shared" si="40"/>
        <v>41621.1</v>
      </c>
      <c r="K2587">
        <v>41621.1</v>
      </c>
      <c r="L2587">
        <f>(F2587-E2587)/365</f>
        <v>9.5260273972602736</v>
      </c>
      <c r="M2587">
        <f ca="1">K2587/H2587</f>
        <v>25489.432046979866</v>
      </c>
      <c r="N2587">
        <f>COUNTIF(K:K,K2587)</f>
        <v>18</v>
      </c>
      <c r="O2587">
        <f ca="1">COUNTIF(M:M,M2587)</f>
        <v>1</v>
      </c>
    </row>
    <row r="2588" spans="1:15" x14ac:dyDescent="0.3">
      <c r="A2588">
        <v>2896</v>
      </c>
      <c r="B2588" t="s">
        <v>333</v>
      </c>
      <c r="C2588" t="s">
        <v>338</v>
      </c>
      <c r="D2588" t="s">
        <v>11</v>
      </c>
      <c r="E2588" s="8">
        <v>41859</v>
      </c>
      <c r="F2588" s="8">
        <v>43724</v>
      </c>
      <c r="G2588" s="3">
        <f ca="1">(TODAY()-E2588)/365</f>
        <v>6.7808219178082192</v>
      </c>
      <c r="H2588" s="3">
        <f ca="1">(TODAY()-F2588)/365</f>
        <v>1.6712328767123288</v>
      </c>
      <c r="I2588" t="s">
        <v>10</v>
      </c>
      <c r="J2588">
        <f t="shared" si="40"/>
        <v>41621.1</v>
      </c>
      <c r="K2588">
        <v>41621.1</v>
      </c>
      <c r="L2588">
        <f>(F2588-E2588)/365</f>
        <v>5.1095890410958908</v>
      </c>
      <c r="M2588">
        <f ca="1">K2588/H2588</f>
        <v>24904.428688524589</v>
      </c>
      <c r="N2588">
        <f>COUNTIF(K:K,K2588)</f>
        <v>18</v>
      </c>
      <c r="O2588">
        <f ca="1">COUNTIF(M:M,M2588)</f>
        <v>1</v>
      </c>
    </row>
    <row r="2589" spans="1:15" x14ac:dyDescent="0.3">
      <c r="A2589">
        <v>2357</v>
      </c>
      <c r="B2589" t="s">
        <v>620</v>
      </c>
      <c r="C2589" t="s">
        <v>150</v>
      </c>
      <c r="D2589" t="s">
        <v>11</v>
      </c>
      <c r="E2589" s="8">
        <v>43255</v>
      </c>
      <c r="F2589" s="8">
        <v>43694</v>
      </c>
      <c r="G2589" s="3">
        <f ca="1">(TODAY()-E2589)/365</f>
        <v>2.956164383561644</v>
      </c>
      <c r="H2589" s="3">
        <f ca="1">(TODAY()-F2589)/365</f>
        <v>1.7534246575342465</v>
      </c>
      <c r="I2589" t="s">
        <v>10</v>
      </c>
      <c r="J2589">
        <f t="shared" si="40"/>
        <v>41621.1</v>
      </c>
      <c r="K2589">
        <v>41621.1</v>
      </c>
      <c r="L2589">
        <f>(F2589-E2589)/365</f>
        <v>1.2027397260273973</v>
      </c>
      <c r="M2589">
        <f ca="1">K2589/H2589</f>
        <v>23737.033593750002</v>
      </c>
      <c r="N2589">
        <f>COUNTIF(K:K,K2589)</f>
        <v>18</v>
      </c>
      <c r="O2589">
        <f ca="1">COUNTIF(M:M,M2589)</f>
        <v>1</v>
      </c>
    </row>
    <row r="2590" spans="1:15" x14ac:dyDescent="0.3">
      <c r="A2590">
        <v>771</v>
      </c>
      <c r="B2590" t="s">
        <v>510</v>
      </c>
      <c r="C2590" t="s">
        <v>466</v>
      </c>
      <c r="D2590" t="s">
        <v>11</v>
      </c>
      <c r="E2590" s="8">
        <v>43638</v>
      </c>
      <c r="F2590" s="8">
        <v>43638</v>
      </c>
      <c r="G2590" s="3">
        <f ca="1">(TODAY()-E2590)/365</f>
        <v>1.9068493150684931</v>
      </c>
      <c r="H2590" s="3">
        <f ca="1">(TODAY()-F2590)/365</f>
        <v>1.9068493150684931</v>
      </c>
      <c r="I2590" t="s">
        <v>10</v>
      </c>
      <c r="J2590">
        <f t="shared" si="40"/>
        <v>41621.1</v>
      </c>
      <c r="K2590">
        <v>41621.1</v>
      </c>
      <c r="L2590">
        <f>(F2590-E2590)/365</f>
        <v>0</v>
      </c>
      <c r="M2590">
        <f ca="1">K2590/H2590</f>
        <v>21827.157327586207</v>
      </c>
      <c r="N2590">
        <f>COUNTIF(K:K,K2590)</f>
        <v>18</v>
      </c>
      <c r="O2590">
        <f ca="1">COUNTIF(M:M,M2590)</f>
        <v>1</v>
      </c>
    </row>
    <row r="2591" spans="1:15" x14ac:dyDescent="0.3">
      <c r="A2591">
        <v>2341</v>
      </c>
      <c r="B2591" t="s">
        <v>333</v>
      </c>
      <c r="C2591" t="s">
        <v>338</v>
      </c>
      <c r="D2591" t="s">
        <v>11</v>
      </c>
      <c r="E2591" s="8">
        <v>43220</v>
      </c>
      <c r="F2591" s="8">
        <v>43613</v>
      </c>
      <c r="G2591" s="3">
        <f ca="1">(TODAY()-E2591)/365</f>
        <v>3.0520547945205481</v>
      </c>
      <c r="H2591" s="3">
        <f ca="1">(TODAY()-F2591)/365</f>
        <v>1.9753424657534246</v>
      </c>
      <c r="I2591" t="s">
        <v>10</v>
      </c>
      <c r="J2591">
        <f t="shared" si="40"/>
        <v>41621.1</v>
      </c>
      <c r="K2591">
        <v>41621.1</v>
      </c>
      <c r="L2591">
        <f>(F2591-E2591)/365</f>
        <v>1.0767123287671232</v>
      </c>
      <c r="M2591">
        <f ca="1">K2591/H2591</f>
        <v>21070.321081830789</v>
      </c>
      <c r="N2591">
        <f>COUNTIF(K:K,K2591)</f>
        <v>18</v>
      </c>
      <c r="O2591">
        <f ca="1">COUNTIF(M:M,M2591)</f>
        <v>2</v>
      </c>
    </row>
    <row r="2592" spans="1:15" x14ac:dyDescent="0.3">
      <c r="A2592">
        <v>3030</v>
      </c>
      <c r="B2592" t="s">
        <v>333</v>
      </c>
      <c r="C2592" t="s">
        <v>338</v>
      </c>
      <c r="D2592" t="s">
        <v>11</v>
      </c>
      <c r="E2592" s="8">
        <v>41218</v>
      </c>
      <c r="F2592" s="8">
        <v>43613</v>
      </c>
      <c r="G2592" s="3">
        <f ca="1">(TODAY()-E2592)/365</f>
        <v>8.536986301369863</v>
      </c>
      <c r="H2592" s="3">
        <f ca="1">(TODAY()-F2592)/365</f>
        <v>1.9753424657534246</v>
      </c>
      <c r="I2592" t="s">
        <v>10</v>
      </c>
      <c r="J2592">
        <f t="shared" si="40"/>
        <v>41621.1</v>
      </c>
      <c r="K2592">
        <v>41621.1</v>
      </c>
      <c r="L2592">
        <f>(F2592-E2592)/365</f>
        <v>6.5616438356164384</v>
      </c>
      <c r="M2592">
        <f ca="1">K2592/H2592</f>
        <v>21070.321081830789</v>
      </c>
      <c r="N2592">
        <f>COUNTIF(K:K,K2592)</f>
        <v>18</v>
      </c>
      <c r="O2592">
        <f ca="1">COUNTIF(M:M,M2592)</f>
        <v>2</v>
      </c>
    </row>
    <row r="2593" spans="1:15" x14ac:dyDescent="0.3">
      <c r="A2593">
        <v>2765</v>
      </c>
      <c r="B2593" t="s">
        <v>620</v>
      </c>
      <c r="C2593" t="s">
        <v>150</v>
      </c>
      <c r="D2593" t="s">
        <v>11</v>
      </c>
      <c r="E2593" s="8">
        <v>42117</v>
      </c>
      <c r="F2593" s="8">
        <v>43556</v>
      </c>
      <c r="G2593" s="3">
        <f ca="1">(TODAY()-E2593)/365</f>
        <v>6.0739726027397261</v>
      </c>
      <c r="H2593" s="3">
        <f ca="1">(TODAY()-F2593)/365</f>
        <v>2.1315068493150684</v>
      </c>
      <c r="I2593" t="s">
        <v>10</v>
      </c>
      <c r="J2593">
        <f t="shared" si="40"/>
        <v>41621.1</v>
      </c>
      <c r="K2593">
        <v>41621.1</v>
      </c>
      <c r="L2593">
        <f>(F2593-E2593)/365</f>
        <v>3.9424657534246577</v>
      </c>
      <c r="M2593">
        <f ca="1">K2593/H2593</f>
        <v>19526.608611825191</v>
      </c>
      <c r="N2593">
        <f>COUNTIF(K:K,K2593)</f>
        <v>18</v>
      </c>
      <c r="O2593">
        <f ca="1">COUNTIF(M:M,M2593)</f>
        <v>1</v>
      </c>
    </row>
    <row r="2594" spans="1:15" x14ac:dyDescent="0.3">
      <c r="A2594">
        <v>2614</v>
      </c>
      <c r="B2594" t="s">
        <v>536</v>
      </c>
      <c r="C2594" t="s">
        <v>537</v>
      </c>
      <c r="D2594" t="s">
        <v>11</v>
      </c>
      <c r="E2594" s="8">
        <v>42529</v>
      </c>
      <c r="F2594" s="8">
        <v>43554</v>
      </c>
      <c r="G2594" s="3">
        <f ca="1">(TODAY()-E2594)/365</f>
        <v>4.9452054794520546</v>
      </c>
      <c r="H2594" s="3">
        <f ca="1">(TODAY()-F2594)/365</f>
        <v>2.1369863013698631</v>
      </c>
      <c r="I2594" t="s">
        <v>14</v>
      </c>
      <c r="J2594">
        <f t="shared" si="40"/>
        <v>41621.1</v>
      </c>
      <c r="K2594">
        <v>41621.1</v>
      </c>
      <c r="L2594">
        <f>(F2594-E2594)/365</f>
        <v>2.8082191780821919</v>
      </c>
      <c r="M2594">
        <f ca="1">K2594/H2594</f>
        <v>19476.540384615382</v>
      </c>
      <c r="N2594">
        <f>COUNTIF(K:K,K2594)</f>
        <v>18</v>
      </c>
      <c r="O2594">
        <f ca="1">COUNTIF(M:M,M2594)</f>
        <v>2</v>
      </c>
    </row>
    <row r="2595" spans="1:15" x14ac:dyDescent="0.3">
      <c r="A2595">
        <v>3131</v>
      </c>
      <c r="B2595" t="s">
        <v>753</v>
      </c>
      <c r="C2595" t="s">
        <v>599</v>
      </c>
      <c r="D2595" t="s">
        <v>11</v>
      </c>
      <c r="E2595" s="8">
        <v>40708</v>
      </c>
      <c r="F2595" s="8">
        <v>43554</v>
      </c>
      <c r="G2595" s="3">
        <f ca="1">(TODAY()-E2595)/365</f>
        <v>9.9342465753424651</v>
      </c>
      <c r="H2595" s="3">
        <f ca="1">(TODAY()-F2595)/365</f>
        <v>2.1369863013698631</v>
      </c>
      <c r="I2595" t="s">
        <v>10</v>
      </c>
      <c r="J2595">
        <f t="shared" si="40"/>
        <v>41621.1</v>
      </c>
      <c r="K2595">
        <v>41621.1</v>
      </c>
      <c r="L2595">
        <f>(F2595-E2595)/365</f>
        <v>7.7972602739726025</v>
      </c>
      <c r="M2595">
        <f ca="1">K2595/H2595</f>
        <v>19476.540384615382</v>
      </c>
      <c r="N2595">
        <f>COUNTIF(K:K,K2595)</f>
        <v>18</v>
      </c>
      <c r="O2595">
        <f ca="1">COUNTIF(M:M,M2595)</f>
        <v>2</v>
      </c>
    </row>
    <row r="2596" spans="1:15" x14ac:dyDescent="0.3">
      <c r="A2596">
        <v>3844</v>
      </c>
      <c r="B2596" t="s">
        <v>478</v>
      </c>
      <c r="C2596" t="s">
        <v>453</v>
      </c>
      <c r="D2596" t="s">
        <v>11</v>
      </c>
      <c r="E2596" s="8">
        <v>36850</v>
      </c>
      <c r="F2596" s="8">
        <v>43487</v>
      </c>
      <c r="G2596" s="3">
        <f ca="1">(TODAY()-E2596)/365</f>
        <v>20.504109589041096</v>
      </c>
      <c r="H2596" s="3">
        <f ca="1">(TODAY()-F2596)/365</f>
        <v>2.3205479452054796</v>
      </c>
      <c r="I2596" t="s">
        <v>10</v>
      </c>
      <c r="J2596">
        <f t="shared" si="40"/>
        <v>41621.1</v>
      </c>
      <c r="K2596">
        <v>41621.1</v>
      </c>
      <c r="L2596">
        <f>(F2596-E2596)/365</f>
        <v>18.183561643835617</v>
      </c>
      <c r="M2596">
        <f ca="1">K2596/H2596</f>
        <v>17935.89315230224</v>
      </c>
      <c r="N2596">
        <f>COUNTIF(K:K,K2596)</f>
        <v>18</v>
      </c>
      <c r="O2596">
        <f ca="1">COUNTIF(M:M,M2596)</f>
        <v>2</v>
      </c>
    </row>
    <row r="2597" spans="1:15" x14ac:dyDescent="0.3">
      <c r="A2597">
        <v>752</v>
      </c>
      <c r="B2597" t="s">
        <v>620</v>
      </c>
      <c r="C2597" t="s">
        <v>150</v>
      </c>
      <c r="D2597" t="s">
        <v>11</v>
      </c>
      <c r="E2597" s="8">
        <v>43487</v>
      </c>
      <c r="F2597" s="8">
        <v>43487</v>
      </c>
      <c r="G2597" s="3">
        <f ca="1">(TODAY()-E2597)/365</f>
        <v>2.3205479452054796</v>
      </c>
      <c r="H2597" s="3">
        <f ca="1">(TODAY()-F2597)/365</f>
        <v>2.3205479452054796</v>
      </c>
      <c r="I2597" t="s">
        <v>10</v>
      </c>
      <c r="J2597">
        <f t="shared" si="40"/>
        <v>41621.1</v>
      </c>
      <c r="K2597">
        <v>41621.1</v>
      </c>
      <c r="L2597">
        <f>(F2597-E2597)/365</f>
        <v>0</v>
      </c>
      <c r="M2597">
        <f ca="1">K2597/H2597</f>
        <v>17935.89315230224</v>
      </c>
      <c r="N2597">
        <f>COUNTIF(K:K,K2597)</f>
        <v>18</v>
      </c>
      <c r="O2597">
        <f ca="1">COUNTIF(M:M,M2597)</f>
        <v>2</v>
      </c>
    </row>
    <row r="2598" spans="1:15" x14ac:dyDescent="0.3">
      <c r="A2598">
        <v>749</v>
      </c>
      <c r="B2598" t="s">
        <v>306</v>
      </c>
      <c r="C2598" t="s">
        <v>315</v>
      </c>
      <c r="D2598" t="s">
        <v>11</v>
      </c>
      <c r="E2598" s="8">
        <v>43417</v>
      </c>
      <c r="F2598" s="8">
        <v>43417</v>
      </c>
      <c r="G2598" s="3">
        <f ca="1">(TODAY()-E2598)/365</f>
        <v>2.5123287671232877</v>
      </c>
      <c r="H2598" s="3">
        <f ca="1">(TODAY()-F2598)/365</f>
        <v>2.5123287671232877</v>
      </c>
      <c r="I2598" t="s">
        <v>10</v>
      </c>
      <c r="J2598">
        <f t="shared" si="40"/>
        <v>41621.1</v>
      </c>
      <c r="K2598">
        <v>41621.1</v>
      </c>
      <c r="L2598">
        <f>(F2598-E2598)/365</f>
        <v>0</v>
      </c>
      <c r="M2598">
        <f ca="1">K2598/H2598</f>
        <v>16566.741003271538</v>
      </c>
      <c r="N2598">
        <f>COUNTIF(K:K,K2598)</f>
        <v>18</v>
      </c>
      <c r="O2598">
        <f ca="1">COUNTIF(M:M,M2598)</f>
        <v>1</v>
      </c>
    </row>
    <row r="2599" spans="1:15" x14ac:dyDescent="0.3">
      <c r="A2599">
        <v>751</v>
      </c>
      <c r="B2599" t="s">
        <v>500</v>
      </c>
      <c r="C2599" t="s">
        <v>453</v>
      </c>
      <c r="D2599" t="s">
        <v>11</v>
      </c>
      <c r="E2599" s="8">
        <v>43402</v>
      </c>
      <c r="F2599" s="8">
        <v>43402</v>
      </c>
      <c r="G2599" s="3">
        <f ca="1">(TODAY()-E2599)/365</f>
        <v>2.5534246575342467</v>
      </c>
      <c r="H2599" s="3">
        <f ca="1">(TODAY()-F2599)/365</f>
        <v>2.5534246575342467</v>
      </c>
      <c r="I2599" t="s">
        <v>10</v>
      </c>
      <c r="J2599">
        <f t="shared" si="40"/>
        <v>41621.1</v>
      </c>
      <c r="K2599">
        <v>41621.1</v>
      </c>
      <c r="L2599">
        <f>(F2599-E2599)/365</f>
        <v>0</v>
      </c>
      <c r="M2599">
        <f ca="1">K2599/H2599</f>
        <v>16300.108905579398</v>
      </c>
      <c r="N2599">
        <f>COUNTIF(K:K,K2599)</f>
        <v>18</v>
      </c>
      <c r="O2599">
        <f ca="1">COUNTIF(M:M,M2599)</f>
        <v>1</v>
      </c>
    </row>
    <row r="2600" spans="1:15" x14ac:dyDescent="0.3">
      <c r="A2600">
        <v>750</v>
      </c>
      <c r="B2600" t="s">
        <v>478</v>
      </c>
      <c r="C2600" t="s">
        <v>453</v>
      </c>
      <c r="D2600" t="s">
        <v>11</v>
      </c>
      <c r="E2600" s="8">
        <v>43388</v>
      </c>
      <c r="F2600" s="8">
        <v>43388</v>
      </c>
      <c r="G2600" s="3">
        <f ca="1">(TODAY()-E2600)/365</f>
        <v>2.591780821917808</v>
      </c>
      <c r="H2600" s="3">
        <f ca="1">(TODAY()-F2600)/365</f>
        <v>2.591780821917808</v>
      </c>
      <c r="I2600" t="s">
        <v>10</v>
      </c>
      <c r="J2600">
        <f t="shared" si="40"/>
        <v>41621.1</v>
      </c>
      <c r="K2600">
        <v>41621.1</v>
      </c>
      <c r="L2600">
        <f>(F2600-E2600)/365</f>
        <v>0</v>
      </c>
      <c r="M2600">
        <f ca="1">K2600/H2600</f>
        <v>16058.881078224102</v>
      </c>
      <c r="N2600">
        <f>COUNTIF(K:K,K2600)</f>
        <v>18</v>
      </c>
      <c r="O2600">
        <f ca="1">COUNTIF(M:M,M2600)</f>
        <v>1</v>
      </c>
    </row>
    <row r="2601" spans="1:15" x14ac:dyDescent="0.3">
      <c r="A2601">
        <v>770</v>
      </c>
      <c r="B2601" t="s">
        <v>709</v>
      </c>
      <c r="C2601" t="s">
        <v>427</v>
      </c>
      <c r="D2601" t="s">
        <v>11</v>
      </c>
      <c r="E2601" s="8">
        <v>43290</v>
      </c>
      <c r="F2601" s="8">
        <v>43290</v>
      </c>
      <c r="G2601" s="3">
        <f ca="1">(TODAY()-E2601)/365</f>
        <v>2.8602739726027395</v>
      </c>
      <c r="H2601" s="3">
        <f ca="1">(TODAY()-F2601)/365</f>
        <v>2.8602739726027395</v>
      </c>
      <c r="I2601" t="s">
        <v>14</v>
      </c>
      <c r="J2601">
        <f t="shared" si="40"/>
        <v>41621.1</v>
      </c>
      <c r="K2601">
        <v>41621.1</v>
      </c>
      <c r="L2601">
        <f>(F2601-E2601)/365</f>
        <v>0</v>
      </c>
      <c r="M2601">
        <f ca="1">K2601/H2601</f>
        <v>14551.438218390806</v>
      </c>
      <c r="N2601">
        <f>COUNTIF(K:K,K2601)</f>
        <v>18</v>
      </c>
      <c r="O2601">
        <f ca="1">COUNTIF(M:M,M2601)</f>
        <v>1</v>
      </c>
    </row>
    <row r="2602" spans="1:15" x14ac:dyDescent="0.3">
      <c r="A2602">
        <v>748</v>
      </c>
      <c r="B2602" t="s">
        <v>306</v>
      </c>
      <c r="C2602" t="s">
        <v>315</v>
      </c>
      <c r="D2602" t="s">
        <v>11</v>
      </c>
      <c r="E2602" s="8">
        <v>41913</v>
      </c>
      <c r="F2602" s="8">
        <v>41913</v>
      </c>
      <c r="G2602" s="3">
        <f ca="1">(TODAY()-E2602)/365</f>
        <v>6.6328767123287671</v>
      </c>
      <c r="H2602" s="3">
        <f ca="1">(TODAY()-F2602)/365</f>
        <v>6.6328767123287671</v>
      </c>
      <c r="I2602" t="s">
        <v>10</v>
      </c>
      <c r="J2602">
        <f t="shared" si="40"/>
        <v>41621.1</v>
      </c>
      <c r="K2602">
        <v>41621.1</v>
      </c>
      <c r="L2602">
        <f>(F2602-E2602)/365</f>
        <v>0</v>
      </c>
      <c r="M2602">
        <f ca="1">K2602/H2602</f>
        <v>6274.9696406443618</v>
      </c>
      <c r="N2602">
        <f>COUNTIF(K:K,K2602)</f>
        <v>18</v>
      </c>
      <c r="O2602">
        <f ca="1">COUNTIF(M:M,M2602)</f>
        <v>1</v>
      </c>
    </row>
    <row r="2603" spans="1:15" x14ac:dyDescent="0.3">
      <c r="A2603">
        <v>772</v>
      </c>
      <c r="B2603" t="s">
        <v>228</v>
      </c>
      <c r="C2603" t="s">
        <v>230</v>
      </c>
      <c r="D2603" t="s">
        <v>11</v>
      </c>
      <c r="E2603" s="8">
        <v>39531</v>
      </c>
      <c r="F2603" s="8">
        <v>39531</v>
      </c>
      <c r="G2603" s="3">
        <f ca="1">(TODAY()-E2603)/365</f>
        <v>13.158904109589042</v>
      </c>
      <c r="H2603" s="3">
        <f ca="1">(TODAY()-F2603)/365</f>
        <v>13.158904109589042</v>
      </c>
      <c r="I2603" t="s">
        <v>14</v>
      </c>
      <c r="J2603">
        <f t="shared" si="40"/>
        <v>41621.1</v>
      </c>
      <c r="K2603">
        <v>41621.1</v>
      </c>
      <c r="L2603">
        <f>(F2603-E2603)/365</f>
        <v>0</v>
      </c>
      <c r="M2603">
        <f ca="1">K2603/H2603</f>
        <v>3162.9609618988129</v>
      </c>
      <c r="N2603">
        <f>COUNTIF(K:K,K2603)</f>
        <v>18</v>
      </c>
      <c r="O2603">
        <f ca="1">COUNTIF(M:M,M2603)</f>
        <v>1</v>
      </c>
    </row>
    <row r="2604" spans="1:15" x14ac:dyDescent="0.3">
      <c r="A2604">
        <v>2558</v>
      </c>
      <c r="B2604" t="s">
        <v>510</v>
      </c>
      <c r="C2604" t="s">
        <v>466</v>
      </c>
      <c r="D2604" t="s">
        <v>11</v>
      </c>
      <c r="E2604" s="8">
        <v>42996</v>
      </c>
      <c r="F2604" s="8">
        <v>43864</v>
      </c>
      <c r="G2604" s="3">
        <f ca="1">(TODAY()-E2604)/365</f>
        <v>3.6657534246575341</v>
      </c>
      <c r="H2604" s="3">
        <f ca="1">(TODAY()-F2604)/365</f>
        <v>1.2876712328767124</v>
      </c>
      <c r="I2604" t="s">
        <v>10</v>
      </c>
      <c r="J2604">
        <f t="shared" si="40"/>
        <v>41620.800000000003</v>
      </c>
      <c r="K2604">
        <v>41620.800000000003</v>
      </c>
      <c r="L2604">
        <f>(F2604-E2604)/365</f>
        <v>2.3780821917808219</v>
      </c>
      <c r="M2604">
        <f ca="1">K2604/H2604</f>
        <v>32322.536170212767</v>
      </c>
      <c r="N2604">
        <f>COUNTIF(K:K,K2604)</f>
        <v>1</v>
      </c>
      <c r="O2604">
        <f ca="1">COUNTIF(M:M,M2604)</f>
        <v>1</v>
      </c>
    </row>
    <row r="2605" spans="1:15" x14ac:dyDescent="0.3">
      <c r="A2605">
        <v>3389</v>
      </c>
      <c r="B2605" t="s">
        <v>595</v>
      </c>
      <c r="C2605" t="s">
        <v>599</v>
      </c>
      <c r="D2605" t="s">
        <v>11</v>
      </c>
      <c r="E2605" s="8">
        <v>40071</v>
      </c>
      <c r="F2605" s="8">
        <v>44086</v>
      </c>
      <c r="G2605" s="3">
        <f ca="1">(TODAY()-E2605)/365</f>
        <v>11.67945205479452</v>
      </c>
      <c r="H2605" s="3">
        <f ca="1">(TODAY()-F2605)/365</f>
        <v>0.67945205479452053</v>
      </c>
      <c r="I2605" t="s">
        <v>10</v>
      </c>
      <c r="J2605">
        <f t="shared" si="40"/>
        <v>41603</v>
      </c>
      <c r="K2605">
        <v>41603</v>
      </c>
      <c r="L2605">
        <f>(F2605-E2605)/365</f>
        <v>11</v>
      </c>
      <c r="M2605">
        <f ca="1">K2605/H2605</f>
        <v>61230.221774193553</v>
      </c>
      <c r="N2605">
        <f>COUNTIF(K:K,K2605)</f>
        <v>1</v>
      </c>
      <c r="O2605">
        <f ca="1">COUNTIF(M:M,M2605)</f>
        <v>1</v>
      </c>
    </row>
    <row r="2606" spans="1:15" x14ac:dyDescent="0.3">
      <c r="A2606">
        <v>1838</v>
      </c>
      <c r="B2606" t="s">
        <v>741</v>
      </c>
      <c r="C2606" t="s">
        <v>598</v>
      </c>
      <c r="D2606" t="s">
        <v>11</v>
      </c>
      <c r="E2606" s="8">
        <v>43806</v>
      </c>
      <c r="F2606" s="8">
        <v>43806</v>
      </c>
      <c r="G2606" s="3">
        <f ca="1">(TODAY()-E2606)/365</f>
        <v>1.4465753424657535</v>
      </c>
      <c r="H2606" s="3">
        <f ca="1">(TODAY()-F2606)/365</f>
        <v>1.4465753424657535</v>
      </c>
      <c r="I2606" t="s">
        <v>10</v>
      </c>
      <c r="J2606">
        <f t="shared" si="40"/>
        <v>41600</v>
      </c>
      <c r="K2606">
        <v>41600</v>
      </c>
      <c r="L2606">
        <f>(F2606-E2606)/365</f>
        <v>0</v>
      </c>
      <c r="M2606">
        <f ca="1">K2606/H2606</f>
        <v>28757.575757575756</v>
      </c>
      <c r="N2606">
        <f>COUNTIF(K:K,K2606)</f>
        <v>1</v>
      </c>
      <c r="O2606">
        <f ca="1">COUNTIF(M:M,M2606)</f>
        <v>1</v>
      </c>
    </row>
    <row r="2607" spans="1:15" x14ac:dyDescent="0.3">
      <c r="A2607">
        <v>885</v>
      </c>
      <c r="B2607" t="s">
        <v>306</v>
      </c>
      <c r="C2607" t="s">
        <v>308</v>
      </c>
      <c r="D2607" t="s">
        <v>11</v>
      </c>
      <c r="E2607" s="8">
        <v>44310</v>
      </c>
      <c r="F2607" s="8">
        <v>44310</v>
      </c>
      <c r="G2607" s="3">
        <f ca="1">(TODAY()-E2607)/365</f>
        <v>6.575342465753424E-2</v>
      </c>
      <c r="H2607" s="3">
        <f ca="1">(TODAY()-F2607)/365</f>
        <v>6.575342465753424E-2</v>
      </c>
      <c r="I2607" t="s">
        <v>10</v>
      </c>
      <c r="J2607">
        <f t="shared" si="40"/>
        <v>41500</v>
      </c>
      <c r="K2607">
        <v>41500</v>
      </c>
      <c r="L2607">
        <f>(F2607-E2607)/365</f>
        <v>0</v>
      </c>
      <c r="M2607">
        <f ca="1">K2607/H2607</f>
        <v>631145.83333333337</v>
      </c>
      <c r="N2607">
        <f>COUNTIF(K:K,K2607)</f>
        <v>15</v>
      </c>
      <c r="O2607">
        <f ca="1">COUNTIF(M:M,M2607)</f>
        <v>1</v>
      </c>
    </row>
    <row r="2608" spans="1:15" x14ac:dyDescent="0.3">
      <c r="A2608">
        <v>884</v>
      </c>
      <c r="B2608" t="s">
        <v>306</v>
      </c>
      <c r="C2608" t="s">
        <v>308</v>
      </c>
      <c r="D2608" t="s">
        <v>11</v>
      </c>
      <c r="E2608" s="8">
        <v>44282</v>
      </c>
      <c r="F2608" s="8">
        <v>44282</v>
      </c>
      <c r="G2608" s="3">
        <f ca="1">(TODAY()-E2608)/365</f>
        <v>0.14246575342465753</v>
      </c>
      <c r="H2608" s="3">
        <f ca="1">(TODAY()-F2608)/365</f>
        <v>0.14246575342465753</v>
      </c>
      <c r="I2608" t="s">
        <v>10</v>
      </c>
      <c r="J2608">
        <f t="shared" si="40"/>
        <v>41500</v>
      </c>
      <c r="K2608">
        <v>41500</v>
      </c>
      <c r="L2608">
        <f>(F2608-E2608)/365</f>
        <v>0</v>
      </c>
      <c r="M2608">
        <f ca="1">K2608/H2608</f>
        <v>291298.07692307694</v>
      </c>
      <c r="N2608">
        <f>COUNTIF(K:K,K2608)</f>
        <v>15</v>
      </c>
      <c r="O2608">
        <f ca="1">COUNTIF(M:M,M2608)</f>
        <v>1</v>
      </c>
    </row>
    <row r="2609" spans="1:15" x14ac:dyDescent="0.3">
      <c r="A2609">
        <v>883</v>
      </c>
      <c r="B2609" t="s">
        <v>306</v>
      </c>
      <c r="C2609" t="s">
        <v>308</v>
      </c>
      <c r="D2609" t="s">
        <v>11</v>
      </c>
      <c r="E2609" s="8">
        <v>44254</v>
      </c>
      <c r="F2609" s="8">
        <v>44254</v>
      </c>
      <c r="G2609" s="3">
        <f ca="1">(TODAY()-E2609)/365</f>
        <v>0.21917808219178081</v>
      </c>
      <c r="H2609" s="3">
        <f ca="1">(TODAY()-F2609)/365</f>
        <v>0.21917808219178081</v>
      </c>
      <c r="I2609" t="s">
        <v>10</v>
      </c>
      <c r="J2609">
        <f t="shared" si="40"/>
        <v>41500</v>
      </c>
      <c r="K2609">
        <v>41500</v>
      </c>
      <c r="L2609">
        <f>(F2609-E2609)/365</f>
        <v>0</v>
      </c>
      <c r="M2609">
        <f ca="1">K2609/H2609</f>
        <v>189343.75</v>
      </c>
      <c r="N2609">
        <f>COUNTIF(K:K,K2609)</f>
        <v>15</v>
      </c>
      <c r="O2609">
        <f ca="1">COUNTIF(M:M,M2609)</f>
        <v>2</v>
      </c>
    </row>
    <row r="2610" spans="1:15" x14ac:dyDescent="0.3">
      <c r="A2610">
        <v>3197</v>
      </c>
      <c r="B2610" t="s">
        <v>306</v>
      </c>
      <c r="C2610" t="s">
        <v>308</v>
      </c>
      <c r="D2610" t="s">
        <v>11</v>
      </c>
      <c r="E2610" s="8">
        <v>41086</v>
      </c>
      <c r="F2610" s="8">
        <v>44254</v>
      </c>
      <c r="G2610" s="3">
        <f ca="1">(TODAY()-E2610)/365</f>
        <v>8.8986301369863021</v>
      </c>
      <c r="H2610" s="3">
        <f ca="1">(TODAY()-F2610)/365</f>
        <v>0.21917808219178081</v>
      </c>
      <c r="I2610" t="s">
        <v>10</v>
      </c>
      <c r="J2610">
        <f t="shared" si="40"/>
        <v>41500</v>
      </c>
      <c r="K2610">
        <v>41500</v>
      </c>
      <c r="L2610">
        <f>(F2610-E2610)/365</f>
        <v>8.6794520547945204</v>
      </c>
      <c r="M2610">
        <f ca="1">K2610/H2610</f>
        <v>189343.75</v>
      </c>
      <c r="N2610">
        <f>COUNTIF(K:K,K2610)</f>
        <v>15</v>
      </c>
      <c r="O2610">
        <f ca="1">COUNTIF(M:M,M2610)</f>
        <v>2</v>
      </c>
    </row>
    <row r="2611" spans="1:15" x14ac:dyDescent="0.3">
      <c r="A2611">
        <v>882</v>
      </c>
      <c r="B2611" t="s">
        <v>306</v>
      </c>
      <c r="C2611" t="s">
        <v>308</v>
      </c>
      <c r="D2611" t="s">
        <v>11</v>
      </c>
      <c r="E2611" s="8">
        <v>44215</v>
      </c>
      <c r="F2611" s="8">
        <v>44215</v>
      </c>
      <c r="G2611" s="3">
        <f ca="1">(TODAY()-E2611)/365</f>
        <v>0.32602739726027397</v>
      </c>
      <c r="H2611" s="3">
        <f ca="1">(TODAY()-F2611)/365</f>
        <v>0.32602739726027397</v>
      </c>
      <c r="I2611" t="s">
        <v>10</v>
      </c>
      <c r="J2611">
        <f t="shared" si="40"/>
        <v>41500</v>
      </c>
      <c r="K2611">
        <v>41500</v>
      </c>
      <c r="L2611">
        <f>(F2611-E2611)/365</f>
        <v>0</v>
      </c>
      <c r="M2611">
        <f ca="1">K2611/H2611</f>
        <v>127289.91596638656</v>
      </c>
      <c r="N2611">
        <f>COUNTIF(K:K,K2611)</f>
        <v>15</v>
      </c>
      <c r="O2611">
        <f ca="1">COUNTIF(M:M,M2611)</f>
        <v>1</v>
      </c>
    </row>
    <row r="2612" spans="1:15" x14ac:dyDescent="0.3">
      <c r="A2612">
        <v>880</v>
      </c>
      <c r="B2612" t="s">
        <v>306</v>
      </c>
      <c r="C2612" t="s">
        <v>308</v>
      </c>
      <c r="D2612" t="s">
        <v>11</v>
      </c>
      <c r="E2612" s="8">
        <v>44170</v>
      </c>
      <c r="F2612" s="8">
        <v>44170</v>
      </c>
      <c r="G2612" s="3">
        <f ca="1">(TODAY()-E2612)/365</f>
        <v>0.44931506849315067</v>
      </c>
      <c r="H2612" s="3">
        <f ca="1">(TODAY()-F2612)/365</f>
        <v>0.44931506849315067</v>
      </c>
      <c r="I2612" t="s">
        <v>10</v>
      </c>
      <c r="J2612">
        <f t="shared" si="40"/>
        <v>41500</v>
      </c>
      <c r="K2612">
        <v>41500</v>
      </c>
      <c r="L2612">
        <f>(F2612-E2612)/365</f>
        <v>0</v>
      </c>
      <c r="M2612">
        <f ca="1">K2612/H2612</f>
        <v>92362.804878048788</v>
      </c>
      <c r="N2612">
        <f>COUNTIF(K:K,K2612)</f>
        <v>15</v>
      </c>
      <c r="O2612">
        <f ca="1">COUNTIF(M:M,M2612)</f>
        <v>2</v>
      </c>
    </row>
    <row r="2613" spans="1:15" x14ac:dyDescent="0.3">
      <c r="A2613">
        <v>881</v>
      </c>
      <c r="B2613" t="s">
        <v>306</v>
      </c>
      <c r="C2613" t="s">
        <v>308</v>
      </c>
      <c r="D2613" t="s">
        <v>11</v>
      </c>
      <c r="E2613" s="8">
        <v>44170</v>
      </c>
      <c r="F2613" s="8">
        <v>44170</v>
      </c>
      <c r="G2613" s="3">
        <f ca="1">(TODAY()-E2613)/365</f>
        <v>0.44931506849315067</v>
      </c>
      <c r="H2613" s="3">
        <f ca="1">(TODAY()-F2613)/365</f>
        <v>0.44931506849315067</v>
      </c>
      <c r="I2613" t="s">
        <v>10</v>
      </c>
      <c r="J2613">
        <f t="shared" si="40"/>
        <v>41500</v>
      </c>
      <c r="K2613">
        <v>41500</v>
      </c>
      <c r="L2613">
        <f>(F2613-E2613)/365</f>
        <v>0</v>
      </c>
      <c r="M2613">
        <f ca="1">K2613/H2613</f>
        <v>92362.804878048788</v>
      </c>
      <c r="N2613">
        <f>COUNTIF(K:K,K2613)</f>
        <v>15</v>
      </c>
      <c r="O2613">
        <f ca="1">COUNTIF(M:M,M2613)</f>
        <v>2</v>
      </c>
    </row>
    <row r="2614" spans="1:15" x14ac:dyDescent="0.3">
      <c r="A2614">
        <v>877</v>
      </c>
      <c r="B2614" t="s">
        <v>306</v>
      </c>
      <c r="C2614" t="s">
        <v>308</v>
      </c>
      <c r="D2614" t="s">
        <v>11</v>
      </c>
      <c r="E2614" s="8">
        <v>44002</v>
      </c>
      <c r="F2614" s="8">
        <v>44002</v>
      </c>
      <c r="G2614" s="3">
        <f ca="1">(TODAY()-E2614)/365</f>
        <v>0.90958904109589045</v>
      </c>
      <c r="H2614" s="3">
        <f ca="1">(TODAY()-F2614)/365</f>
        <v>0.90958904109589045</v>
      </c>
      <c r="I2614" t="s">
        <v>10</v>
      </c>
      <c r="J2614">
        <f t="shared" si="40"/>
        <v>41500</v>
      </c>
      <c r="K2614">
        <v>41500</v>
      </c>
      <c r="L2614">
        <f>(F2614-E2614)/365</f>
        <v>0</v>
      </c>
      <c r="M2614">
        <f ca="1">K2614/H2614</f>
        <v>45625</v>
      </c>
      <c r="N2614">
        <f>COUNTIF(K:K,K2614)</f>
        <v>15</v>
      </c>
      <c r="O2614">
        <f ca="1">COUNTIF(M:M,M2614)</f>
        <v>4</v>
      </c>
    </row>
    <row r="2615" spans="1:15" x14ac:dyDescent="0.3">
      <c r="A2615">
        <v>878</v>
      </c>
      <c r="B2615" t="s">
        <v>306</v>
      </c>
      <c r="C2615" t="s">
        <v>308</v>
      </c>
      <c r="D2615" t="s">
        <v>11</v>
      </c>
      <c r="E2615" s="8">
        <v>44002</v>
      </c>
      <c r="F2615" s="8">
        <v>44002</v>
      </c>
      <c r="G2615" s="3">
        <f ca="1">(TODAY()-E2615)/365</f>
        <v>0.90958904109589045</v>
      </c>
      <c r="H2615" s="3">
        <f ca="1">(TODAY()-F2615)/365</f>
        <v>0.90958904109589045</v>
      </c>
      <c r="I2615" t="s">
        <v>10</v>
      </c>
      <c r="J2615">
        <f t="shared" si="40"/>
        <v>41500</v>
      </c>
      <c r="K2615">
        <v>41500</v>
      </c>
      <c r="L2615">
        <f>(F2615-E2615)/365</f>
        <v>0</v>
      </c>
      <c r="M2615">
        <f ca="1">K2615/H2615</f>
        <v>45625</v>
      </c>
      <c r="N2615">
        <f>COUNTIF(K:K,K2615)</f>
        <v>15</v>
      </c>
      <c r="O2615">
        <f ca="1">COUNTIF(M:M,M2615)</f>
        <v>4</v>
      </c>
    </row>
    <row r="2616" spans="1:15" x14ac:dyDescent="0.3">
      <c r="A2616">
        <v>879</v>
      </c>
      <c r="B2616" t="s">
        <v>306</v>
      </c>
      <c r="C2616" t="s">
        <v>308</v>
      </c>
      <c r="D2616" t="s">
        <v>11</v>
      </c>
      <c r="E2616" s="8">
        <v>44002</v>
      </c>
      <c r="F2616" s="8">
        <v>44002</v>
      </c>
      <c r="G2616" s="3">
        <f ca="1">(TODAY()-E2616)/365</f>
        <v>0.90958904109589045</v>
      </c>
      <c r="H2616" s="3">
        <f ca="1">(TODAY()-F2616)/365</f>
        <v>0.90958904109589045</v>
      </c>
      <c r="I2616" t="s">
        <v>10</v>
      </c>
      <c r="J2616">
        <f t="shared" si="40"/>
        <v>41500</v>
      </c>
      <c r="K2616">
        <v>41500</v>
      </c>
      <c r="L2616">
        <f>(F2616-E2616)/365</f>
        <v>0</v>
      </c>
      <c r="M2616">
        <f ca="1">K2616/H2616</f>
        <v>45625</v>
      </c>
      <c r="N2616">
        <f>COUNTIF(K:K,K2616)</f>
        <v>15</v>
      </c>
      <c r="O2616">
        <f ca="1">COUNTIF(M:M,M2616)</f>
        <v>4</v>
      </c>
    </row>
    <row r="2617" spans="1:15" x14ac:dyDescent="0.3">
      <c r="A2617">
        <v>3146</v>
      </c>
      <c r="B2617" t="s">
        <v>306</v>
      </c>
      <c r="C2617" t="s">
        <v>308</v>
      </c>
      <c r="D2617" t="s">
        <v>11</v>
      </c>
      <c r="E2617" s="8">
        <v>41086</v>
      </c>
      <c r="F2617" s="8">
        <v>44002</v>
      </c>
      <c r="G2617" s="3">
        <f ca="1">(TODAY()-E2617)/365</f>
        <v>8.8986301369863021</v>
      </c>
      <c r="H2617" s="3">
        <f ca="1">(TODAY()-F2617)/365</f>
        <v>0.90958904109589045</v>
      </c>
      <c r="I2617" t="s">
        <v>10</v>
      </c>
      <c r="J2617">
        <f t="shared" si="40"/>
        <v>41500</v>
      </c>
      <c r="K2617">
        <v>41500</v>
      </c>
      <c r="L2617">
        <f>(F2617-E2617)/365</f>
        <v>7.9890410958904106</v>
      </c>
      <c r="M2617">
        <f ca="1">K2617/H2617</f>
        <v>45625</v>
      </c>
      <c r="N2617">
        <f>COUNTIF(K:K,K2617)</f>
        <v>15</v>
      </c>
      <c r="O2617">
        <f ca="1">COUNTIF(M:M,M2617)</f>
        <v>4</v>
      </c>
    </row>
    <row r="2618" spans="1:15" x14ac:dyDescent="0.3">
      <c r="A2618">
        <v>876</v>
      </c>
      <c r="B2618" t="s">
        <v>306</v>
      </c>
      <c r="C2618" t="s">
        <v>308</v>
      </c>
      <c r="D2618" t="s">
        <v>11</v>
      </c>
      <c r="E2618" s="8">
        <v>43977</v>
      </c>
      <c r="F2618" s="8">
        <v>43977</v>
      </c>
      <c r="G2618" s="3">
        <f ca="1">(TODAY()-E2618)/365</f>
        <v>0.9780821917808219</v>
      </c>
      <c r="H2618" s="3">
        <f ca="1">(TODAY()-F2618)/365</f>
        <v>0.9780821917808219</v>
      </c>
      <c r="I2618" t="s">
        <v>10</v>
      </c>
      <c r="J2618">
        <f t="shared" si="40"/>
        <v>41500</v>
      </c>
      <c r="K2618">
        <v>41500</v>
      </c>
      <c r="L2618">
        <f>(F2618-E2618)/365</f>
        <v>0</v>
      </c>
      <c r="M2618">
        <f ca="1">K2618/H2618</f>
        <v>42429.971988795522</v>
      </c>
      <c r="N2618">
        <f>COUNTIF(K:K,K2618)</f>
        <v>15</v>
      </c>
      <c r="O2618">
        <f ca="1">COUNTIF(M:M,M2618)</f>
        <v>1</v>
      </c>
    </row>
    <row r="2619" spans="1:15" x14ac:dyDescent="0.3">
      <c r="A2619">
        <v>886</v>
      </c>
      <c r="B2619" t="s">
        <v>343</v>
      </c>
      <c r="C2619" t="s">
        <v>302</v>
      </c>
      <c r="D2619" t="s">
        <v>11</v>
      </c>
      <c r="E2619" s="8">
        <v>43913</v>
      </c>
      <c r="F2619" s="8">
        <v>43913</v>
      </c>
      <c r="G2619" s="3">
        <f ca="1">(TODAY()-E2619)/365</f>
        <v>1.1534246575342466</v>
      </c>
      <c r="H2619" s="3">
        <f ca="1">(TODAY()-F2619)/365</f>
        <v>1.1534246575342466</v>
      </c>
      <c r="I2619" t="s">
        <v>10</v>
      </c>
      <c r="J2619">
        <f t="shared" si="40"/>
        <v>41500</v>
      </c>
      <c r="K2619">
        <v>41500</v>
      </c>
      <c r="L2619">
        <f>(F2619-E2619)/365</f>
        <v>0</v>
      </c>
      <c r="M2619">
        <f ca="1">K2619/H2619</f>
        <v>35979.80997624703</v>
      </c>
      <c r="N2619">
        <f>COUNTIF(K:K,K2619)</f>
        <v>15</v>
      </c>
      <c r="O2619">
        <f ca="1">COUNTIF(M:M,M2619)</f>
        <v>1</v>
      </c>
    </row>
    <row r="2620" spans="1:15" x14ac:dyDescent="0.3">
      <c r="A2620">
        <v>3781</v>
      </c>
      <c r="B2620" t="s">
        <v>306</v>
      </c>
      <c r="C2620" t="s">
        <v>308</v>
      </c>
      <c r="D2620" t="s">
        <v>11</v>
      </c>
      <c r="E2620" s="8">
        <v>37675</v>
      </c>
      <c r="F2620" s="8">
        <v>43806</v>
      </c>
      <c r="G2620" s="3">
        <f ca="1">(TODAY()-E2620)/365</f>
        <v>18.243835616438357</v>
      </c>
      <c r="H2620" s="3">
        <f ca="1">(TODAY()-F2620)/365</f>
        <v>1.4465753424657535</v>
      </c>
      <c r="I2620" t="s">
        <v>10</v>
      </c>
      <c r="J2620">
        <f t="shared" si="40"/>
        <v>41500</v>
      </c>
      <c r="K2620">
        <v>41500</v>
      </c>
      <c r="L2620">
        <f>(F2620-E2620)/365</f>
        <v>16.797260273972604</v>
      </c>
      <c r="M2620">
        <f ca="1">K2620/H2620</f>
        <v>28688.446969696968</v>
      </c>
      <c r="N2620">
        <f>COUNTIF(K:K,K2620)</f>
        <v>15</v>
      </c>
      <c r="O2620">
        <f ca="1">COUNTIF(M:M,M2620)</f>
        <v>1</v>
      </c>
    </row>
    <row r="2621" spans="1:15" x14ac:dyDescent="0.3">
      <c r="A2621">
        <v>862</v>
      </c>
      <c r="B2621" t="s">
        <v>62</v>
      </c>
      <c r="C2621" t="s">
        <v>63</v>
      </c>
      <c r="D2621" t="s">
        <v>11</v>
      </c>
      <c r="E2621" s="8">
        <v>43500</v>
      </c>
      <c r="F2621" s="8">
        <v>43500</v>
      </c>
      <c r="G2621" s="3">
        <f ca="1">(TODAY()-E2621)/365</f>
        <v>2.2849315068493152</v>
      </c>
      <c r="H2621" s="3">
        <f ca="1">(TODAY()-F2621)/365</f>
        <v>2.2849315068493152</v>
      </c>
      <c r="I2621" t="s">
        <v>10</v>
      </c>
      <c r="J2621">
        <f t="shared" si="40"/>
        <v>41500</v>
      </c>
      <c r="K2621">
        <v>41500</v>
      </c>
      <c r="L2621">
        <f>(F2621-E2621)/365</f>
        <v>0</v>
      </c>
      <c r="M2621">
        <f ca="1">K2621/H2621</f>
        <v>18162.470023980815</v>
      </c>
      <c r="N2621">
        <f>COUNTIF(K:K,K2621)</f>
        <v>15</v>
      </c>
      <c r="O2621">
        <f ca="1">COUNTIF(M:M,M2621)</f>
        <v>1</v>
      </c>
    </row>
    <row r="2622" spans="1:15" x14ac:dyDescent="0.3">
      <c r="A2622">
        <v>2849</v>
      </c>
      <c r="B2622" t="s">
        <v>746</v>
      </c>
      <c r="C2622" t="s">
        <v>599</v>
      </c>
      <c r="D2622" t="s">
        <v>11</v>
      </c>
      <c r="E2622" s="8">
        <v>42544</v>
      </c>
      <c r="F2622" s="8">
        <v>44243</v>
      </c>
      <c r="G2622" s="3">
        <f ca="1">(TODAY()-E2622)/365</f>
        <v>4.904109589041096</v>
      </c>
      <c r="H2622" s="3">
        <f ca="1">(TODAY()-F2622)/365</f>
        <v>0.24931506849315069</v>
      </c>
      <c r="I2622" t="s">
        <v>10</v>
      </c>
      <c r="J2622">
        <f t="shared" si="40"/>
        <v>41212.06</v>
      </c>
      <c r="K2622">
        <v>41212.06</v>
      </c>
      <c r="L2622">
        <f>(F2622-E2622)/365</f>
        <v>4.6547945205479451</v>
      </c>
      <c r="M2622">
        <f ca="1">K2622/H2622</f>
        <v>165301.11978021977</v>
      </c>
      <c r="N2622">
        <f>COUNTIF(K:K,K2622)</f>
        <v>1</v>
      </c>
      <c r="O2622">
        <f ca="1">COUNTIF(M:M,M2622)</f>
        <v>1</v>
      </c>
    </row>
    <row r="2623" spans="1:15" x14ac:dyDescent="0.3">
      <c r="A2623">
        <v>2919</v>
      </c>
      <c r="B2623" t="s">
        <v>249</v>
      </c>
      <c r="C2623" t="s">
        <v>257</v>
      </c>
      <c r="D2623" t="s">
        <v>11</v>
      </c>
      <c r="E2623" s="8">
        <v>37193</v>
      </c>
      <c r="F2623" s="8">
        <v>39164</v>
      </c>
      <c r="G2623" s="3">
        <f ca="1">(TODAY()-E2623)/365</f>
        <v>19.564383561643837</v>
      </c>
      <c r="H2623" s="3">
        <f ca="1">(TODAY()-F2623)/365</f>
        <v>14.164383561643836</v>
      </c>
      <c r="I2623" t="s">
        <v>10</v>
      </c>
      <c r="J2623">
        <f t="shared" si="40"/>
        <v>41159.24</v>
      </c>
      <c r="K2623">
        <v>41159.24</v>
      </c>
      <c r="L2623">
        <f>(F2623-E2623)/365</f>
        <v>5.4</v>
      </c>
      <c r="M2623">
        <f ca="1">K2623/H2623</f>
        <v>2905.8264216634425</v>
      </c>
      <c r="N2623">
        <f>COUNTIF(K:K,K2623)</f>
        <v>1</v>
      </c>
      <c r="O2623">
        <f ca="1">COUNTIF(M:M,M2623)</f>
        <v>1</v>
      </c>
    </row>
    <row r="2624" spans="1:15" x14ac:dyDescent="0.3">
      <c r="A2624">
        <v>3940</v>
      </c>
      <c r="B2624" t="s">
        <v>676</v>
      </c>
      <c r="C2624" t="s">
        <v>678</v>
      </c>
      <c r="D2624" t="s">
        <v>11</v>
      </c>
      <c r="E2624" s="8">
        <v>36602</v>
      </c>
      <c r="F2624" s="8">
        <v>44296</v>
      </c>
      <c r="G2624" s="3">
        <f ca="1">(TODAY()-E2624)/365</f>
        <v>21.183561643835617</v>
      </c>
      <c r="H2624" s="3">
        <f ca="1">(TODAY()-F2624)/365</f>
        <v>0.10410958904109589</v>
      </c>
      <c r="I2624" t="s">
        <v>10</v>
      </c>
      <c r="J2624">
        <f t="shared" si="40"/>
        <v>41144.07</v>
      </c>
      <c r="K2624">
        <v>41144.07</v>
      </c>
      <c r="L2624">
        <f>(F2624-E2624)/365</f>
        <v>21.079452054794519</v>
      </c>
      <c r="M2624">
        <f ca="1">K2624/H2624</f>
        <v>395199.61973684211</v>
      </c>
      <c r="N2624">
        <f>COUNTIF(K:K,K2624)</f>
        <v>1</v>
      </c>
      <c r="O2624">
        <f ca="1">COUNTIF(M:M,M2624)</f>
        <v>1</v>
      </c>
    </row>
    <row r="2625" spans="1:15" x14ac:dyDescent="0.3">
      <c r="A2625">
        <v>1478</v>
      </c>
      <c r="B2625" t="s">
        <v>755</v>
      </c>
      <c r="C2625" t="s">
        <v>757</v>
      </c>
      <c r="D2625" t="s">
        <v>11</v>
      </c>
      <c r="E2625" s="8">
        <v>44018</v>
      </c>
      <c r="F2625" s="8">
        <v>44018</v>
      </c>
      <c r="G2625" s="3">
        <f ca="1">(TODAY()-E2625)/365</f>
        <v>0.86575342465753424</v>
      </c>
      <c r="H2625" s="3">
        <f ca="1">(TODAY()-F2625)/365</f>
        <v>0.86575342465753424</v>
      </c>
      <c r="I2625" t="s">
        <v>10</v>
      </c>
      <c r="J2625">
        <f t="shared" si="40"/>
        <v>41070.699999999997</v>
      </c>
      <c r="K2625">
        <v>41070.699999999997</v>
      </c>
      <c r="L2625">
        <f>(F2625-E2625)/365</f>
        <v>0</v>
      </c>
      <c r="M2625">
        <f ca="1">K2625/H2625</f>
        <v>47439.2579113924</v>
      </c>
      <c r="N2625">
        <f>COUNTIF(K:K,K2625)</f>
        <v>3</v>
      </c>
      <c r="O2625">
        <f ca="1">COUNTIF(M:M,M2625)</f>
        <v>1</v>
      </c>
    </row>
    <row r="2626" spans="1:15" x14ac:dyDescent="0.3">
      <c r="A2626">
        <v>2493</v>
      </c>
      <c r="B2626" t="s">
        <v>755</v>
      </c>
      <c r="C2626" t="s">
        <v>757</v>
      </c>
      <c r="D2626" t="s">
        <v>11</v>
      </c>
      <c r="E2626" s="8">
        <v>43249</v>
      </c>
      <c r="F2626" s="8">
        <v>43990</v>
      </c>
      <c r="G2626" s="3">
        <f ca="1">(TODAY()-E2626)/365</f>
        <v>2.9726027397260273</v>
      </c>
      <c r="H2626" s="3">
        <f ca="1">(TODAY()-F2626)/365</f>
        <v>0.94246575342465755</v>
      </c>
      <c r="I2626" t="s">
        <v>10</v>
      </c>
      <c r="J2626">
        <f t="shared" si="40"/>
        <v>41070.699999999997</v>
      </c>
      <c r="K2626">
        <v>41070.699999999997</v>
      </c>
      <c r="L2626">
        <f>(F2626-E2626)/365</f>
        <v>2.0301369863013701</v>
      </c>
      <c r="M2626">
        <f ca="1">K2626/H2626</f>
        <v>43577.922965116275</v>
      </c>
      <c r="N2626">
        <f>COUNTIF(K:K,K2626)</f>
        <v>3</v>
      </c>
      <c r="O2626">
        <f ca="1">COUNTIF(M:M,M2626)</f>
        <v>2</v>
      </c>
    </row>
    <row r="2627" spans="1:15" x14ac:dyDescent="0.3">
      <c r="A2627">
        <v>4112</v>
      </c>
      <c r="B2627" t="s">
        <v>755</v>
      </c>
      <c r="C2627" t="s">
        <v>757</v>
      </c>
      <c r="D2627" t="s">
        <v>11</v>
      </c>
      <c r="E2627" s="8">
        <v>31866</v>
      </c>
      <c r="F2627" s="8">
        <v>43990</v>
      </c>
      <c r="G2627" s="3">
        <f ca="1">(TODAY()-E2627)/365</f>
        <v>34.158904109589038</v>
      </c>
      <c r="H2627" s="3">
        <f ca="1">(TODAY()-F2627)/365</f>
        <v>0.94246575342465755</v>
      </c>
      <c r="I2627" t="s">
        <v>10</v>
      </c>
      <c r="J2627">
        <f t="shared" ref="J2627:J2690" si="41">IF(K2627&gt;1000, K2627, 40*4*K2627)</f>
        <v>41070.699999999997</v>
      </c>
      <c r="K2627">
        <v>41070.699999999997</v>
      </c>
      <c r="L2627">
        <f>(F2627-E2627)/365</f>
        <v>33.216438356164382</v>
      </c>
      <c r="M2627">
        <f ca="1">K2627/H2627</f>
        <v>43577.922965116275</v>
      </c>
      <c r="N2627">
        <f>COUNTIF(K:K,K2627)</f>
        <v>3</v>
      </c>
      <c r="O2627">
        <f ca="1">COUNTIF(M:M,M2627)</f>
        <v>2</v>
      </c>
    </row>
    <row r="2628" spans="1:15" x14ac:dyDescent="0.3">
      <c r="A2628">
        <v>2507</v>
      </c>
      <c r="B2628" t="s">
        <v>333</v>
      </c>
      <c r="C2628" t="s">
        <v>338</v>
      </c>
      <c r="D2628" t="s">
        <v>11</v>
      </c>
      <c r="E2628" s="8">
        <v>43515</v>
      </c>
      <c r="F2628" s="8">
        <v>44284</v>
      </c>
      <c r="G2628" s="3">
        <f ca="1">(TODAY()-E2628)/365</f>
        <v>2.2438356164383562</v>
      </c>
      <c r="H2628" s="3">
        <f ca="1">(TODAY()-F2628)/365</f>
        <v>0.13698630136986301</v>
      </c>
      <c r="I2628" t="s">
        <v>10</v>
      </c>
      <c r="J2628">
        <f t="shared" si="41"/>
        <v>41070</v>
      </c>
      <c r="K2628">
        <v>41070</v>
      </c>
      <c r="L2628">
        <f>(F2628-E2628)/365</f>
        <v>2.106849315068493</v>
      </c>
      <c r="M2628">
        <f ca="1">K2628/H2628</f>
        <v>299811</v>
      </c>
      <c r="N2628">
        <f>COUNTIF(K:K,K2628)</f>
        <v>1</v>
      </c>
      <c r="O2628">
        <f ca="1">COUNTIF(M:M,M2628)</f>
        <v>1</v>
      </c>
    </row>
    <row r="2629" spans="1:15" x14ac:dyDescent="0.3">
      <c r="A2629">
        <v>1857</v>
      </c>
      <c r="B2629" t="s">
        <v>306</v>
      </c>
      <c r="C2629" t="s">
        <v>308</v>
      </c>
      <c r="D2629" t="s">
        <v>11</v>
      </c>
      <c r="E2629" s="8">
        <v>44044</v>
      </c>
      <c r="F2629" s="8">
        <v>44044</v>
      </c>
      <c r="G2629" s="3">
        <f ca="1">(TODAY()-E2629)/365</f>
        <v>0.79452054794520544</v>
      </c>
      <c r="H2629" s="3">
        <f ca="1">(TODAY()-F2629)/365</f>
        <v>0.79452054794520544</v>
      </c>
      <c r="I2629" t="s">
        <v>10</v>
      </c>
      <c r="J2629">
        <f t="shared" si="41"/>
        <v>41000</v>
      </c>
      <c r="K2629">
        <v>41000</v>
      </c>
      <c r="L2629">
        <f>(F2629-E2629)/365</f>
        <v>0</v>
      </c>
      <c r="M2629">
        <f ca="1">K2629/H2629</f>
        <v>51603.448275862072</v>
      </c>
      <c r="N2629">
        <f>COUNTIF(K:K,K2629)</f>
        <v>1</v>
      </c>
      <c r="O2629">
        <f ca="1">COUNTIF(M:M,M2629)</f>
        <v>1</v>
      </c>
    </row>
    <row r="2630" spans="1:15" x14ac:dyDescent="0.3">
      <c r="A2630">
        <v>3535</v>
      </c>
      <c r="B2630" t="s">
        <v>746</v>
      </c>
      <c r="C2630" t="s">
        <v>27</v>
      </c>
      <c r="D2630" t="s">
        <v>11</v>
      </c>
      <c r="E2630" s="8">
        <v>37739</v>
      </c>
      <c r="F2630" s="8">
        <v>42452</v>
      </c>
      <c r="G2630" s="3">
        <f ca="1">(TODAY()-E2630)/365</f>
        <v>18.068493150684933</v>
      </c>
      <c r="H2630" s="3">
        <f ca="1">(TODAY()-F2630)/365</f>
        <v>5.1561643835616442</v>
      </c>
      <c r="I2630" t="s">
        <v>10</v>
      </c>
      <c r="J2630">
        <f t="shared" si="41"/>
        <v>40963.49</v>
      </c>
      <c r="K2630">
        <v>40963.49</v>
      </c>
      <c r="L2630">
        <f>(F2630-E2630)/365</f>
        <v>12.912328767123288</v>
      </c>
      <c r="M2630">
        <f ca="1">K2630/H2630</f>
        <v>7944.5663390010614</v>
      </c>
      <c r="N2630">
        <f>COUNTIF(K:K,K2630)</f>
        <v>4</v>
      </c>
      <c r="O2630">
        <f ca="1">COUNTIF(M:M,M2630)</f>
        <v>1</v>
      </c>
    </row>
    <row r="2631" spans="1:15" x14ac:dyDescent="0.3">
      <c r="A2631">
        <v>2929</v>
      </c>
      <c r="B2631" t="s">
        <v>595</v>
      </c>
      <c r="C2631" t="s">
        <v>27</v>
      </c>
      <c r="D2631" t="s">
        <v>11</v>
      </c>
      <c r="E2631" s="8">
        <v>35268</v>
      </c>
      <c r="F2631" s="8">
        <v>37284</v>
      </c>
      <c r="G2631" s="3">
        <f ca="1">(TODAY()-E2631)/365</f>
        <v>24.838356164383562</v>
      </c>
      <c r="H2631" s="3">
        <f ca="1">(TODAY()-F2631)/365</f>
        <v>19.315068493150687</v>
      </c>
      <c r="I2631" t="s">
        <v>10</v>
      </c>
      <c r="J2631">
        <f t="shared" si="41"/>
        <v>40963.49</v>
      </c>
      <c r="K2631">
        <v>40963.49</v>
      </c>
      <c r="L2631">
        <f>(F2631-E2631)/365</f>
        <v>5.5232876712328771</v>
      </c>
      <c r="M2631">
        <f ca="1">K2631/H2631</f>
        <v>2120.8048014184396</v>
      </c>
      <c r="N2631">
        <f>COUNTIF(K:K,K2631)</f>
        <v>4</v>
      </c>
      <c r="O2631">
        <f ca="1">COUNTIF(M:M,M2631)</f>
        <v>1</v>
      </c>
    </row>
    <row r="2632" spans="1:15" x14ac:dyDescent="0.3">
      <c r="A2632">
        <v>2248</v>
      </c>
      <c r="B2632" t="s">
        <v>564</v>
      </c>
      <c r="C2632" t="s">
        <v>566</v>
      </c>
      <c r="D2632" t="s">
        <v>11</v>
      </c>
      <c r="E2632" s="8">
        <v>36973</v>
      </c>
      <c r="F2632" s="8">
        <v>37203</v>
      </c>
      <c r="G2632" s="3">
        <f ca="1">(TODAY()-E2632)/365</f>
        <v>20.167123287671235</v>
      </c>
      <c r="H2632" s="3">
        <f ca="1">(TODAY()-F2632)/365</f>
        <v>19.536986301369861</v>
      </c>
      <c r="I2632" t="s">
        <v>10</v>
      </c>
      <c r="J2632">
        <f t="shared" si="41"/>
        <v>40963.49</v>
      </c>
      <c r="K2632">
        <v>40963.49</v>
      </c>
      <c r="L2632">
        <f>(F2632-E2632)/365</f>
        <v>0.63013698630136983</v>
      </c>
      <c r="M2632">
        <f ca="1">K2632/H2632</f>
        <v>2096.7148857102793</v>
      </c>
      <c r="N2632">
        <f>COUNTIF(K:K,K2632)</f>
        <v>4</v>
      </c>
      <c r="O2632">
        <f ca="1">COUNTIF(M:M,M2632)</f>
        <v>1</v>
      </c>
    </row>
    <row r="2633" spans="1:15" x14ac:dyDescent="0.3">
      <c r="A2633">
        <v>2436</v>
      </c>
      <c r="B2633" t="s">
        <v>445</v>
      </c>
      <c r="C2633" t="s">
        <v>446</v>
      </c>
      <c r="D2633" t="s">
        <v>11</v>
      </c>
      <c r="E2633" s="8">
        <v>35672</v>
      </c>
      <c r="F2633" s="8">
        <v>36304</v>
      </c>
      <c r="G2633" s="3">
        <f ca="1">(TODAY()-E2633)/365</f>
        <v>23.731506849315068</v>
      </c>
      <c r="H2633" s="3">
        <f ca="1">(TODAY()-F2633)/365</f>
        <v>22</v>
      </c>
      <c r="I2633" t="s">
        <v>10</v>
      </c>
      <c r="J2633">
        <f t="shared" si="41"/>
        <v>40963.49</v>
      </c>
      <c r="K2633">
        <v>40963.49</v>
      </c>
      <c r="L2633">
        <f>(F2633-E2633)/365</f>
        <v>1.7315068493150685</v>
      </c>
      <c r="M2633">
        <f ca="1">K2633/H2633</f>
        <v>1861.9768181818181</v>
      </c>
      <c r="N2633">
        <f>COUNTIF(K:K,K2633)</f>
        <v>4</v>
      </c>
      <c r="O2633">
        <f ca="1">COUNTIF(M:M,M2633)</f>
        <v>1</v>
      </c>
    </row>
    <row r="2634" spans="1:15" x14ac:dyDescent="0.3">
      <c r="A2634">
        <v>3905</v>
      </c>
      <c r="B2634" t="s">
        <v>753</v>
      </c>
      <c r="C2634" t="s">
        <v>614</v>
      </c>
      <c r="D2634" t="s">
        <v>11</v>
      </c>
      <c r="E2634" s="8">
        <v>36137</v>
      </c>
      <c r="F2634" s="8">
        <v>43444</v>
      </c>
      <c r="G2634" s="3">
        <f ca="1">(TODAY()-E2634)/365</f>
        <v>22.457534246575342</v>
      </c>
      <c r="H2634" s="3">
        <f ca="1">(TODAY()-F2634)/365</f>
        <v>2.4383561643835616</v>
      </c>
      <c r="I2634" t="s">
        <v>10</v>
      </c>
      <c r="J2634">
        <f t="shared" si="41"/>
        <v>40938.839999999997</v>
      </c>
      <c r="K2634">
        <v>40938.839999999997</v>
      </c>
      <c r="L2634">
        <f>(F2634-E2634)/365</f>
        <v>20.019178082191782</v>
      </c>
      <c r="M2634">
        <f ca="1">K2634/H2634</f>
        <v>16789.524269662921</v>
      </c>
      <c r="N2634">
        <f>COUNTIF(K:K,K2634)</f>
        <v>1</v>
      </c>
      <c r="O2634">
        <f ca="1">COUNTIF(M:M,M2634)</f>
        <v>1</v>
      </c>
    </row>
    <row r="2635" spans="1:15" x14ac:dyDescent="0.3">
      <c r="A2635">
        <v>3226</v>
      </c>
      <c r="B2635" t="s">
        <v>564</v>
      </c>
      <c r="C2635" t="s">
        <v>27</v>
      </c>
      <c r="D2635" t="s">
        <v>11</v>
      </c>
      <c r="E2635" s="8">
        <v>37487</v>
      </c>
      <c r="F2635" s="8">
        <v>40757</v>
      </c>
      <c r="G2635" s="3">
        <f ca="1">(TODAY()-E2635)/365</f>
        <v>18.758904109589039</v>
      </c>
      <c r="H2635" s="3">
        <f ca="1">(TODAY()-F2635)/365</f>
        <v>9.8000000000000007</v>
      </c>
      <c r="I2635" t="s">
        <v>10</v>
      </c>
      <c r="J2635">
        <f t="shared" si="41"/>
        <v>40938.769999999997</v>
      </c>
      <c r="K2635">
        <v>40938.769999999997</v>
      </c>
      <c r="L2635">
        <f>(F2635-E2635)/365</f>
        <v>8.9589041095890405</v>
      </c>
      <c r="M2635">
        <f ca="1">K2635/H2635</f>
        <v>4177.4255102040806</v>
      </c>
      <c r="N2635">
        <f>COUNTIF(K:K,K2635)</f>
        <v>1</v>
      </c>
      <c r="O2635">
        <f ca="1">COUNTIF(M:M,M2635)</f>
        <v>1</v>
      </c>
    </row>
    <row r="2636" spans="1:15" x14ac:dyDescent="0.3">
      <c r="A2636">
        <v>1672</v>
      </c>
      <c r="B2636" t="s">
        <v>306</v>
      </c>
      <c r="C2636" t="s">
        <v>315</v>
      </c>
      <c r="D2636" t="s">
        <v>11</v>
      </c>
      <c r="E2636" s="8">
        <v>39517</v>
      </c>
      <c r="F2636" s="8">
        <v>39517</v>
      </c>
      <c r="G2636" s="3">
        <f ca="1">(TODAY()-E2636)/365</f>
        <v>13.197260273972603</v>
      </c>
      <c r="H2636" s="3">
        <f ca="1">(TODAY()-F2636)/365</f>
        <v>13.197260273972603</v>
      </c>
      <c r="I2636" t="s">
        <v>10</v>
      </c>
      <c r="J2636">
        <f t="shared" si="41"/>
        <v>40909.120000000003</v>
      </c>
      <c r="K2636">
        <v>40909.120000000003</v>
      </c>
      <c r="L2636">
        <f>(F2636-E2636)/365</f>
        <v>0</v>
      </c>
      <c r="M2636">
        <f ca="1">K2636/H2636</f>
        <v>3099.819140543907</v>
      </c>
      <c r="N2636">
        <f>COUNTIF(K:K,K2636)</f>
        <v>1</v>
      </c>
      <c r="O2636">
        <f ca="1">COUNTIF(M:M,M2636)</f>
        <v>1</v>
      </c>
    </row>
    <row r="2637" spans="1:15" x14ac:dyDescent="0.3">
      <c r="A2637">
        <v>1870</v>
      </c>
      <c r="B2637" t="s">
        <v>301</v>
      </c>
      <c r="C2637" t="s">
        <v>302</v>
      </c>
      <c r="D2637" t="s">
        <v>11</v>
      </c>
      <c r="E2637" s="8">
        <v>41827</v>
      </c>
      <c r="F2637" s="8">
        <v>41827</v>
      </c>
      <c r="G2637" s="3">
        <f ca="1">(TODAY()-E2637)/365</f>
        <v>6.8684931506849312</v>
      </c>
      <c r="H2637" s="3">
        <f ca="1">(TODAY()-F2637)/365</f>
        <v>6.8684931506849312</v>
      </c>
      <c r="I2637" t="s">
        <v>10</v>
      </c>
      <c r="J2637">
        <f t="shared" si="41"/>
        <v>40851.08</v>
      </c>
      <c r="K2637">
        <v>40851.08</v>
      </c>
      <c r="L2637">
        <f>(F2637-E2637)/365</f>
        <v>0</v>
      </c>
      <c r="M2637">
        <f ca="1">K2637/H2637</f>
        <v>5947.6043877144002</v>
      </c>
      <c r="N2637">
        <f>COUNTIF(K:K,K2637)</f>
        <v>1</v>
      </c>
      <c r="O2637">
        <f ca="1">COUNTIF(M:M,M2637)</f>
        <v>1</v>
      </c>
    </row>
    <row r="2638" spans="1:15" x14ac:dyDescent="0.3">
      <c r="A2638">
        <v>2</v>
      </c>
      <c r="B2638" t="s">
        <v>595</v>
      </c>
      <c r="C2638" t="s">
        <v>495</v>
      </c>
      <c r="D2638" t="s">
        <v>11</v>
      </c>
      <c r="E2638" s="8">
        <v>44310</v>
      </c>
      <c r="F2638" s="8">
        <v>44310</v>
      </c>
      <c r="G2638" s="3">
        <f ca="1">(TODAY()-E2638)/365</f>
        <v>6.575342465753424E-2</v>
      </c>
      <c r="H2638" s="3">
        <f ca="1">(TODAY()-F2638)/365</f>
        <v>6.575342465753424E-2</v>
      </c>
      <c r="I2638" t="s">
        <v>10</v>
      </c>
      <c r="J2638">
        <f t="shared" si="41"/>
        <v>40805</v>
      </c>
      <c r="K2638">
        <v>40805</v>
      </c>
      <c r="L2638">
        <f>(F2638-E2638)/365</f>
        <v>0</v>
      </c>
      <c r="M2638">
        <f ca="1">K2638/H2638</f>
        <v>620576.04166666674</v>
      </c>
      <c r="N2638">
        <f>COUNTIF(K:K,K2638)</f>
        <v>118</v>
      </c>
      <c r="O2638">
        <f ca="1">COUNTIF(M:M,M2638)</f>
        <v>1</v>
      </c>
    </row>
    <row r="2639" spans="1:15" x14ac:dyDescent="0.3">
      <c r="A2639">
        <v>56</v>
      </c>
      <c r="B2639" t="s">
        <v>306</v>
      </c>
      <c r="C2639" t="s">
        <v>308</v>
      </c>
      <c r="D2639" t="s">
        <v>11</v>
      </c>
      <c r="E2639" s="8">
        <v>44296</v>
      </c>
      <c r="F2639" s="8">
        <v>44296</v>
      </c>
      <c r="G2639" s="3">
        <f ca="1">(TODAY()-E2639)/365</f>
        <v>0.10410958904109589</v>
      </c>
      <c r="H2639" s="3">
        <f ca="1">(TODAY()-F2639)/365</f>
        <v>0.10410958904109589</v>
      </c>
      <c r="I2639" t="s">
        <v>10</v>
      </c>
      <c r="J2639">
        <f t="shared" si="41"/>
        <v>40805</v>
      </c>
      <c r="K2639">
        <v>40805</v>
      </c>
      <c r="L2639">
        <f>(F2639-E2639)/365</f>
        <v>0</v>
      </c>
      <c r="M2639">
        <f ca="1">K2639/H2639</f>
        <v>391942.76315789472</v>
      </c>
      <c r="N2639">
        <f>COUNTIF(K:K,K2639)</f>
        <v>118</v>
      </c>
      <c r="O2639">
        <f ca="1">COUNTIF(M:M,M2639)</f>
        <v>1</v>
      </c>
    </row>
    <row r="2640" spans="1:15" x14ac:dyDescent="0.3">
      <c r="A2640">
        <v>3165</v>
      </c>
      <c r="B2640" t="s">
        <v>685</v>
      </c>
      <c r="C2640" t="s">
        <v>689</v>
      </c>
      <c r="D2640" t="s">
        <v>11</v>
      </c>
      <c r="E2640" s="8">
        <v>41253</v>
      </c>
      <c r="F2640" s="8">
        <v>44256</v>
      </c>
      <c r="G2640" s="3">
        <f ca="1">(TODAY()-E2640)/365</f>
        <v>8.4410958904109581</v>
      </c>
      <c r="H2640" s="3">
        <f ca="1">(TODAY()-F2640)/365</f>
        <v>0.21369863013698631</v>
      </c>
      <c r="I2640" t="s">
        <v>10</v>
      </c>
      <c r="J2640">
        <f t="shared" si="41"/>
        <v>40805</v>
      </c>
      <c r="K2640">
        <v>40805</v>
      </c>
      <c r="L2640">
        <f>(F2640-E2640)/365</f>
        <v>8.2273972602739729</v>
      </c>
      <c r="M2640">
        <f ca="1">K2640/H2640</f>
        <v>190946.47435897434</v>
      </c>
      <c r="N2640">
        <f>COUNTIF(K:K,K2640)</f>
        <v>118</v>
      </c>
      <c r="O2640">
        <f ca="1">COUNTIF(M:M,M2640)</f>
        <v>1</v>
      </c>
    </row>
    <row r="2641" spans="1:15" x14ac:dyDescent="0.3">
      <c r="A2641">
        <v>3658</v>
      </c>
      <c r="B2641" t="s">
        <v>746</v>
      </c>
      <c r="C2641" t="s">
        <v>599</v>
      </c>
      <c r="D2641" t="s">
        <v>11</v>
      </c>
      <c r="E2641" s="8">
        <v>38860</v>
      </c>
      <c r="F2641" s="8">
        <v>44243</v>
      </c>
      <c r="G2641" s="3">
        <f ca="1">(TODAY()-E2641)/365</f>
        <v>14.997260273972604</v>
      </c>
      <c r="H2641" s="3">
        <f ca="1">(TODAY()-F2641)/365</f>
        <v>0.24931506849315069</v>
      </c>
      <c r="I2641" t="s">
        <v>10</v>
      </c>
      <c r="J2641">
        <f t="shared" si="41"/>
        <v>40805</v>
      </c>
      <c r="K2641">
        <v>40805</v>
      </c>
      <c r="L2641">
        <f>(F2641-E2641)/365</f>
        <v>14.747945205479452</v>
      </c>
      <c r="M2641">
        <f ca="1">K2641/H2641</f>
        <v>163668.4065934066</v>
      </c>
      <c r="N2641">
        <f>COUNTIF(K:K,K2641)</f>
        <v>118</v>
      </c>
      <c r="O2641">
        <f ca="1">COUNTIF(M:M,M2641)</f>
        <v>2</v>
      </c>
    </row>
    <row r="2642" spans="1:15" x14ac:dyDescent="0.3">
      <c r="A2642">
        <v>2848</v>
      </c>
      <c r="B2642" t="s">
        <v>766</v>
      </c>
      <c r="C2642" t="s">
        <v>767</v>
      </c>
      <c r="D2642" t="s">
        <v>11</v>
      </c>
      <c r="E2642" s="8">
        <v>42544</v>
      </c>
      <c r="F2642" s="8">
        <v>44243</v>
      </c>
      <c r="G2642" s="3">
        <f ca="1">(TODAY()-E2642)/365</f>
        <v>4.904109589041096</v>
      </c>
      <c r="H2642" s="3">
        <f ca="1">(TODAY()-F2642)/365</f>
        <v>0.24931506849315069</v>
      </c>
      <c r="I2642" t="s">
        <v>14</v>
      </c>
      <c r="J2642">
        <f t="shared" si="41"/>
        <v>40805</v>
      </c>
      <c r="K2642">
        <v>40805</v>
      </c>
      <c r="L2642">
        <f>(F2642-E2642)/365</f>
        <v>4.6547945205479451</v>
      </c>
      <c r="M2642">
        <f ca="1">K2642/H2642</f>
        <v>163668.4065934066</v>
      </c>
      <c r="N2642">
        <f>COUNTIF(K:K,K2642)</f>
        <v>118</v>
      </c>
      <c r="O2642">
        <f ca="1">COUNTIF(M:M,M2642)</f>
        <v>2</v>
      </c>
    </row>
    <row r="2643" spans="1:15" x14ac:dyDescent="0.3">
      <c r="A2643">
        <v>2746</v>
      </c>
      <c r="B2643" t="s">
        <v>609</v>
      </c>
      <c r="C2643" t="s">
        <v>615</v>
      </c>
      <c r="D2643" t="s">
        <v>11</v>
      </c>
      <c r="E2643" s="8">
        <v>42842</v>
      </c>
      <c r="F2643" s="8">
        <v>44229</v>
      </c>
      <c r="G2643" s="3">
        <f ca="1">(TODAY()-E2643)/365</f>
        <v>4.087671232876712</v>
      </c>
      <c r="H2643" s="3">
        <f ca="1">(TODAY()-F2643)/365</f>
        <v>0.28767123287671231</v>
      </c>
      <c r="I2643" t="s">
        <v>10</v>
      </c>
      <c r="J2643">
        <f t="shared" si="41"/>
        <v>40805</v>
      </c>
      <c r="K2643">
        <v>40805</v>
      </c>
      <c r="L2643">
        <f>(F2643-E2643)/365</f>
        <v>3.8</v>
      </c>
      <c r="M2643">
        <f ca="1">K2643/H2643</f>
        <v>141845.9523809524</v>
      </c>
      <c r="N2643">
        <f>COUNTIF(K:K,K2643)</f>
        <v>118</v>
      </c>
      <c r="O2643">
        <f ca="1">COUNTIF(M:M,M2643)</f>
        <v>1</v>
      </c>
    </row>
    <row r="2644" spans="1:15" x14ac:dyDescent="0.3">
      <c r="A2644">
        <v>2621</v>
      </c>
      <c r="B2644" t="s">
        <v>620</v>
      </c>
      <c r="C2644" t="s">
        <v>150</v>
      </c>
      <c r="D2644" t="s">
        <v>11</v>
      </c>
      <c r="E2644" s="8">
        <v>43178</v>
      </c>
      <c r="F2644" s="8">
        <v>44228</v>
      </c>
      <c r="G2644" s="3">
        <f ca="1">(TODAY()-E2644)/365</f>
        <v>3.1671232876712327</v>
      </c>
      <c r="H2644" s="3">
        <f ca="1">(TODAY()-F2644)/365</f>
        <v>0.29041095890410956</v>
      </c>
      <c r="I2644" t="s">
        <v>10</v>
      </c>
      <c r="J2644">
        <f t="shared" si="41"/>
        <v>40805</v>
      </c>
      <c r="K2644">
        <v>40805</v>
      </c>
      <c r="L2644">
        <f>(F2644-E2644)/365</f>
        <v>2.8767123287671232</v>
      </c>
      <c r="M2644">
        <f ca="1">K2644/H2644</f>
        <v>140507.78301886795</v>
      </c>
      <c r="N2644">
        <f>COUNTIF(K:K,K2644)</f>
        <v>118</v>
      </c>
      <c r="O2644">
        <f ca="1">COUNTIF(M:M,M2644)</f>
        <v>2</v>
      </c>
    </row>
    <row r="2645" spans="1:15" x14ac:dyDescent="0.3">
      <c r="A2645">
        <v>2904</v>
      </c>
      <c r="B2645" t="s">
        <v>746</v>
      </c>
      <c r="C2645" t="s">
        <v>599</v>
      </c>
      <c r="D2645" t="s">
        <v>11</v>
      </c>
      <c r="E2645" s="8">
        <v>42317</v>
      </c>
      <c r="F2645" s="8">
        <v>44228</v>
      </c>
      <c r="G2645" s="3">
        <f ca="1">(TODAY()-E2645)/365</f>
        <v>5.5260273972602736</v>
      </c>
      <c r="H2645" s="3">
        <f ca="1">(TODAY()-F2645)/365</f>
        <v>0.29041095890410956</v>
      </c>
      <c r="I2645" t="s">
        <v>10</v>
      </c>
      <c r="J2645">
        <f t="shared" si="41"/>
        <v>40805</v>
      </c>
      <c r="K2645">
        <v>40805</v>
      </c>
      <c r="L2645">
        <f>(F2645-E2645)/365</f>
        <v>5.2356164383561641</v>
      </c>
      <c r="M2645">
        <f ca="1">K2645/H2645</f>
        <v>140507.78301886795</v>
      </c>
      <c r="N2645">
        <f>COUNTIF(K:K,K2645)</f>
        <v>118</v>
      </c>
      <c r="O2645">
        <f ca="1">COUNTIF(M:M,M2645)</f>
        <v>2</v>
      </c>
    </row>
    <row r="2646" spans="1:15" x14ac:dyDescent="0.3">
      <c r="A2646">
        <v>58</v>
      </c>
      <c r="B2646" t="s">
        <v>536</v>
      </c>
      <c r="C2646" t="s">
        <v>537</v>
      </c>
      <c r="D2646" t="s">
        <v>11</v>
      </c>
      <c r="E2646" s="8">
        <v>44184</v>
      </c>
      <c r="F2646" s="8">
        <v>44184</v>
      </c>
      <c r="G2646" s="3">
        <f ca="1">(TODAY()-E2646)/365</f>
        <v>0.41095890410958902</v>
      </c>
      <c r="H2646" s="3">
        <f ca="1">(TODAY()-F2646)/365</f>
        <v>0.41095890410958902</v>
      </c>
      <c r="I2646" t="s">
        <v>14</v>
      </c>
      <c r="J2646">
        <f t="shared" si="41"/>
        <v>40805</v>
      </c>
      <c r="K2646">
        <v>40805</v>
      </c>
      <c r="L2646">
        <f>(F2646-E2646)/365</f>
        <v>0</v>
      </c>
      <c r="M2646">
        <f ca="1">K2646/H2646</f>
        <v>99292.166666666672</v>
      </c>
      <c r="N2646">
        <f>COUNTIF(K:K,K2646)</f>
        <v>118</v>
      </c>
      <c r="O2646">
        <f ca="1">COUNTIF(M:M,M2646)</f>
        <v>1</v>
      </c>
    </row>
    <row r="2647" spans="1:15" x14ac:dyDescent="0.3">
      <c r="A2647">
        <v>1</v>
      </c>
      <c r="B2647" t="s">
        <v>493</v>
      </c>
      <c r="C2647" t="s">
        <v>495</v>
      </c>
      <c r="D2647" t="s">
        <v>11</v>
      </c>
      <c r="E2647" s="8">
        <v>44170</v>
      </c>
      <c r="F2647" s="8">
        <v>44170</v>
      </c>
      <c r="G2647" s="3">
        <f ca="1">(TODAY()-E2647)/365</f>
        <v>0.44931506849315067</v>
      </c>
      <c r="H2647" s="3">
        <f ca="1">(TODAY()-F2647)/365</f>
        <v>0.44931506849315067</v>
      </c>
      <c r="I2647" t="s">
        <v>10</v>
      </c>
      <c r="J2647">
        <f t="shared" si="41"/>
        <v>40805</v>
      </c>
      <c r="K2647">
        <v>40805</v>
      </c>
      <c r="L2647">
        <f>(F2647-E2647)/365</f>
        <v>0</v>
      </c>
      <c r="M2647">
        <f ca="1">K2647/H2647</f>
        <v>90816.006097560981</v>
      </c>
      <c r="N2647">
        <f>COUNTIF(K:K,K2647)</f>
        <v>118</v>
      </c>
      <c r="O2647">
        <f ca="1">COUNTIF(M:M,M2647)</f>
        <v>1</v>
      </c>
    </row>
    <row r="2648" spans="1:15" x14ac:dyDescent="0.3">
      <c r="A2648">
        <v>2313</v>
      </c>
      <c r="B2648" t="s">
        <v>620</v>
      </c>
      <c r="C2648" t="s">
        <v>150</v>
      </c>
      <c r="D2648" t="s">
        <v>11</v>
      </c>
      <c r="E2648" s="8">
        <v>43834</v>
      </c>
      <c r="F2648" s="8">
        <v>44165</v>
      </c>
      <c r="G2648" s="3">
        <f ca="1">(TODAY()-E2648)/365</f>
        <v>1.3698630136986301</v>
      </c>
      <c r="H2648" s="3">
        <f ca="1">(TODAY()-F2648)/365</f>
        <v>0.46301369863013697</v>
      </c>
      <c r="I2648" t="s">
        <v>10</v>
      </c>
      <c r="J2648">
        <f t="shared" si="41"/>
        <v>40805</v>
      </c>
      <c r="K2648">
        <v>40805</v>
      </c>
      <c r="L2648">
        <f>(F2648-E2648)/365</f>
        <v>0.9068493150684932</v>
      </c>
      <c r="M2648">
        <f ca="1">K2648/H2648</f>
        <v>88129.142011834323</v>
      </c>
      <c r="N2648">
        <f>COUNTIF(K:K,K2648)</f>
        <v>118</v>
      </c>
      <c r="O2648">
        <f ca="1">COUNTIF(M:M,M2648)</f>
        <v>1</v>
      </c>
    </row>
    <row r="2649" spans="1:15" x14ac:dyDescent="0.3">
      <c r="A2649">
        <v>2549</v>
      </c>
      <c r="B2649" t="s">
        <v>609</v>
      </c>
      <c r="C2649" t="s">
        <v>540</v>
      </c>
      <c r="D2649" t="s">
        <v>11</v>
      </c>
      <c r="E2649" s="8">
        <v>43255</v>
      </c>
      <c r="F2649" s="8">
        <v>44100</v>
      </c>
      <c r="G2649" s="3">
        <f ca="1">(TODAY()-E2649)/365</f>
        <v>2.956164383561644</v>
      </c>
      <c r="H2649" s="3">
        <f ca="1">(TODAY()-F2649)/365</f>
        <v>0.64109589041095894</v>
      </c>
      <c r="I2649" t="s">
        <v>14</v>
      </c>
      <c r="J2649">
        <f t="shared" si="41"/>
        <v>40805</v>
      </c>
      <c r="K2649">
        <v>40805</v>
      </c>
      <c r="L2649">
        <f>(F2649-E2649)/365</f>
        <v>2.3150684931506849</v>
      </c>
      <c r="M2649">
        <f ca="1">K2649/H2649</f>
        <v>63648.824786324782</v>
      </c>
      <c r="N2649">
        <f>COUNTIF(K:K,K2649)</f>
        <v>118</v>
      </c>
      <c r="O2649">
        <f ca="1">COUNTIF(M:M,M2649)</f>
        <v>1</v>
      </c>
    </row>
    <row r="2650" spans="1:15" x14ac:dyDescent="0.3">
      <c r="A2650">
        <v>2836</v>
      </c>
      <c r="B2650" t="s">
        <v>741</v>
      </c>
      <c r="C2650" t="s">
        <v>582</v>
      </c>
      <c r="D2650" t="s">
        <v>11</v>
      </c>
      <c r="E2650" s="8">
        <v>42423</v>
      </c>
      <c r="F2650" s="8">
        <v>44058</v>
      </c>
      <c r="G2650" s="3">
        <f ca="1">(TODAY()-E2650)/365</f>
        <v>5.2356164383561641</v>
      </c>
      <c r="H2650" s="3">
        <f ca="1">(TODAY()-F2650)/365</f>
        <v>0.75616438356164384</v>
      </c>
      <c r="I2650" t="s">
        <v>10</v>
      </c>
      <c r="J2650">
        <f t="shared" si="41"/>
        <v>40805</v>
      </c>
      <c r="K2650">
        <v>40805</v>
      </c>
      <c r="L2650">
        <f>(F2650-E2650)/365</f>
        <v>4.4794520547945202</v>
      </c>
      <c r="M2650">
        <f ca="1">K2650/H2650</f>
        <v>53963.134057971016</v>
      </c>
      <c r="N2650">
        <f>COUNTIF(K:K,K2650)</f>
        <v>118</v>
      </c>
      <c r="O2650">
        <f ca="1">COUNTIF(M:M,M2650)</f>
        <v>1</v>
      </c>
    </row>
    <row r="2651" spans="1:15" x14ac:dyDescent="0.3">
      <c r="A2651">
        <v>55</v>
      </c>
      <c r="B2651" t="s">
        <v>306</v>
      </c>
      <c r="C2651" t="s">
        <v>308</v>
      </c>
      <c r="D2651" t="s">
        <v>11</v>
      </c>
      <c r="E2651" s="8">
        <v>44030</v>
      </c>
      <c r="F2651" s="8">
        <v>44030</v>
      </c>
      <c r="G2651" s="3">
        <f ca="1">(TODAY()-E2651)/365</f>
        <v>0.83287671232876714</v>
      </c>
      <c r="H2651" s="3">
        <f ca="1">(TODAY()-F2651)/365</f>
        <v>0.83287671232876714</v>
      </c>
      <c r="I2651" t="s">
        <v>10</v>
      </c>
      <c r="J2651">
        <f t="shared" si="41"/>
        <v>40805</v>
      </c>
      <c r="K2651">
        <v>40805</v>
      </c>
      <c r="L2651">
        <f>(F2651-E2651)/365</f>
        <v>0</v>
      </c>
      <c r="M2651">
        <f ca="1">K2651/H2651</f>
        <v>48992.84539473684</v>
      </c>
      <c r="N2651">
        <f>COUNTIF(K:K,K2651)</f>
        <v>118</v>
      </c>
      <c r="O2651">
        <f ca="1">COUNTIF(M:M,M2651)</f>
        <v>1</v>
      </c>
    </row>
    <row r="2652" spans="1:15" x14ac:dyDescent="0.3">
      <c r="A2652">
        <v>3086</v>
      </c>
      <c r="B2652" t="s">
        <v>595</v>
      </c>
      <c r="C2652" t="s">
        <v>599</v>
      </c>
      <c r="D2652" t="s">
        <v>11</v>
      </c>
      <c r="E2652" s="8">
        <v>41379</v>
      </c>
      <c r="F2652" s="8">
        <v>44018</v>
      </c>
      <c r="G2652" s="3">
        <f ca="1">(TODAY()-E2652)/365</f>
        <v>8.0958904109589049</v>
      </c>
      <c r="H2652" s="3">
        <f ca="1">(TODAY()-F2652)/365</f>
        <v>0.86575342465753424</v>
      </c>
      <c r="I2652" t="s">
        <v>10</v>
      </c>
      <c r="J2652">
        <f t="shared" si="41"/>
        <v>40805</v>
      </c>
      <c r="K2652">
        <v>40805</v>
      </c>
      <c r="L2652">
        <f>(F2652-E2652)/365</f>
        <v>7.2301369863013702</v>
      </c>
      <c r="M2652">
        <f ca="1">K2652/H2652</f>
        <v>47132.357594936708</v>
      </c>
      <c r="N2652">
        <f>COUNTIF(K:K,K2652)</f>
        <v>118</v>
      </c>
      <c r="O2652">
        <f ca="1">COUNTIF(M:M,M2652)</f>
        <v>1</v>
      </c>
    </row>
    <row r="2653" spans="1:15" x14ac:dyDescent="0.3">
      <c r="A2653">
        <v>2971</v>
      </c>
      <c r="B2653" t="s">
        <v>306</v>
      </c>
      <c r="C2653" t="s">
        <v>316</v>
      </c>
      <c r="D2653" t="s">
        <v>11</v>
      </c>
      <c r="E2653" s="8">
        <v>41855</v>
      </c>
      <c r="F2653" s="8">
        <v>44011</v>
      </c>
      <c r="G2653" s="3">
        <f ca="1">(TODAY()-E2653)/365</f>
        <v>6.7917808219178086</v>
      </c>
      <c r="H2653" s="3">
        <f ca="1">(TODAY()-F2653)/365</f>
        <v>0.8849315068493151</v>
      </c>
      <c r="I2653" t="s">
        <v>14</v>
      </c>
      <c r="J2653">
        <f t="shared" si="41"/>
        <v>40805</v>
      </c>
      <c r="K2653">
        <v>40805</v>
      </c>
      <c r="L2653">
        <f>(F2653-E2653)/365</f>
        <v>5.9068493150684933</v>
      </c>
      <c r="M2653">
        <f ca="1">K2653/H2653</f>
        <v>46110.913312693498</v>
      </c>
      <c r="N2653">
        <f>COUNTIF(K:K,K2653)</f>
        <v>118</v>
      </c>
      <c r="O2653">
        <f ca="1">COUNTIF(M:M,M2653)</f>
        <v>1</v>
      </c>
    </row>
    <row r="2654" spans="1:15" x14ac:dyDescent="0.3">
      <c r="A2654">
        <v>2691</v>
      </c>
      <c r="B2654" t="s">
        <v>306</v>
      </c>
      <c r="C2654" t="s">
        <v>315</v>
      </c>
      <c r="D2654" t="s">
        <v>11</v>
      </c>
      <c r="E2654" s="8">
        <v>42800</v>
      </c>
      <c r="F2654" s="8">
        <v>44004</v>
      </c>
      <c r="G2654" s="3">
        <f ca="1">(TODAY()-E2654)/365</f>
        <v>4.2027397260273975</v>
      </c>
      <c r="H2654" s="3">
        <f ca="1">(TODAY()-F2654)/365</f>
        <v>0.90410958904109584</v>
      </c>
      <c r="I2654" t="s">
        <v>10</v>
      </c>
      <c r="J2654">
        <f t="shared" si="41"/>
        <v>40805</v>
      </c>
      <c r="K2654">
        <v>40805</v>
      </c>
      <c r="L2654">
        <f>(F2654-E2654)/365</f>
        <v>3.2986301369863016</v>
      </c>
      <c r="M2654">
        <f ca="1">K2654/H2654</f>
        <v>45132.803030303032</v>
      </c>
      <c r="N2654">
        <f>COUNTIF(K:K,K2654)</f>
        <v>118</v>
      </c>
      <c r="O2654">
        <f ca="1">COUNTIF(M:M,M2654)</f>
        <v>1</v>
      </c>
    </row>
    <row r="2655" spans="1:15" x14ac:dyDescent="0.3">
      <c r="A2655">
        <v>53</v>
      </c>
      <c r="B2655" t="s">
        <v>306</v>
      </c>
      <c r="C2655" t="s">
        <v>308</v>
      </c>
      <c r="D2655" t="s">
        <v>11</v>
      </c>
      <c r="E2655" s="8">
        <v>43977</v>
      </c>
      <c r="F2655" s="8">
        <v>43977</v>
      </c>
      <c r="G2655" s="3">
        <f ca="1">(TODAY()-E2655)/365</f>
        <v>0.9780821917808219</v>
      </c>
      <c r="H2655" s="3">
        <f ca="1">(TODAY()-F2655)/365</f>
        <v>0.9780821917808219</v>
      </c>
      <c r="I2655" t="s">
        <v>10</v>
      </c>
      <c r="J2655">
        <f t="shared" si="41"/>
        <v>40805</v>
      </c>
      <c r="K2655">
        <v>40805</v>
      </c>
      <c r="L2655">
        <f>(F2655-E2655)/365</f>
        <v>0</v>
      </c>
      <c r="M2655">
        <f ca="1">K2655/H2655</f>
        <v>41719.397759103646</v>
      </c>
      <c r="N2655">
        <f>COUNTIF(K:K,K2655)</f>
        <v>118</v>
      </c>
      <c r="O2655">
        <f ca="1">COUNTIF(M:M,M2655)</f>
        <v>2</v>
      </c>
    </row>
    <row r="2656" spans="1:15" x14ac:dyDescent="0.3">
      <c r="A2656">
        <v>54</v>
      </c>
      <c r="B2656" t="s">
        <v>306</v>
      </c>
      <c r="C2656" t="s">
        <v>308</v>
      </c>
      <c r="D2656" t="s">
        <v>11</v>
      </c>
      <c r="E2656" s="8">
        <v>43977</v>
      </c>
      <c r="F2656" s="8">
        <v>43977</v>
      </c>
      <c r="G2656" s="3">
        <f ca="1">(TODAY()-E2656)/365</f>
        <v>0.9780821917808219</v>
      </c>
      <c r="H2656" s="3">
        <f ca="1">(TODAY()-F2656)/365</f>
        <v>0.9780821917808219</v>
      </c>
      <c r="I2656" t="s">
        <v>10</v>
      </c>
      <c r="J2656">
        <f t="shared" si="41"/>
        <v>40805</v>
      </c>
      <c r="K2656">
        <v>40805</v>
      </c>
      <c r="L2656">
        <f>(F2656-E2656)/365</f>
        <v>0</v>
      </c>
      <c r="M2656">
        <f ca="1">K2656/H2656</f>
        <v>41719.397759103646</v>
      </c>
      <c r="N2656">
        <f>COUNTIF(K:K,K2656)</f>
        <v>118</v>
      </c>
      <c r="O2656">
        <f ca="1">COUNTIF(M:M,M2656)</f>
        <v>2</v>
      </c>
    </row>
    <row r="2657" spans="1:15" x14ac:dyDescent="0.3">
      <c r="A2657">
        <v>44</v>
      </c>
      <c r="B2657" t="s">
        <v>306</v>
      </c>
      <c r="C2657" t="s">
        <v>315</v>
      </c>
      <c r="D2657" t="s">
        <v>11</v>
      </c>
      <c r="E2657" s="8">
        <v>43960</v>
      </c>
      <c r="F2657" s="8">
        <v>43960</v>
      </c>
      <c r="G2657" s="3">
        <f ca="1">(TODAY()-E2657)/365</f>
        <v>1.0246575342465754</v>
      </c>
      <c r="H2657" s="3">
        <f ca="1">(TODAY()-F2657)/365</f>
        <v>1.0246575342465754</v>
      </c>
      <c r="I2657" t="s">
        <v>10</v>
      </c>
      <c r="J2657">
        <f t="shared" si="41"/>
        <v>40805</v>
      </c>
      <c r="K2657">
        <v>40805</v>
      </c>
      <c r="L2657">
        <f>(F2657-E2657)/365</f>
        <v>0</v>
      </c>
      <c r="M2657">
        <f ca="1">K2657/H2657</f>
        <v>39823.061497326205</v>
      </c>
      <c r="N2657">
        <f>COUNTIF(K:K,K2657)</f>
        <v>118</v>
      </c>
      <c r="O2657">
        <f ca="1">COUNTIF(M:M,M2657)</f>
        <v>1</v>
      </c>
    </row>
    <row r="2658" spans="1:15" x14ac:dyDescent="0.3">
      <c r="A2658">
        <v>43</v>
      </c>
      <c r="B2658" t="s">
        <v>306</v>
      </c>
      <c r="C2658" t="s">
        <v>315</v>
      </c>
      <c r="D2658" t="s">
        <v>11</v>
      </c>
      <c r="E2658" s="8">
        <v>43946</v>
      </c>
      <c r="F2658" s="8">
        <v>43946</v>
      </c>
      <c r="G2658" s="3">
        <f ca="1">(TODAY()-E2658)/365</f>
        <v>1.0630136986301371</v>
      </c>
      <c r="H2658" s="3">
        <f ca="1">(TODAY()-F2658)/365</f>
        <v>1.0630136986301371</v>
      </c>
      <c r="I2658" t="s">
        <v>10</v>
      </c>
      <c r="J2658">
        <f t="shared" si="41"/>
        <v>40805</v>
      </c>
      <c r="K2658">
        <v>40805</v>
      </c>
      <c r="L2658">
        <f>(F2658-E2658)/365</f>
        <v>0</v>
      </c>
      <c r="M2658">
        <f ca="1">K2658/H2658</f>
        <v>38386.146907216491</v>
      </c>
      <c r="N2658">
        <f>COUNTIF(K:K,K2658)</f>
        <v>118</v>
      </c>
      <c r="O2658">
        <f ca="1">COUNTIF(M:M,M2658)</f>
        <v>1</v>
      </c>
    </row>
    <row r="2659" spans="1:15" x14ac:dyDescent="0.3">
      <c r="A2659">
        <v>48</v>
      </c>
      <c r="B2659" t="s">
        <v>620</v>
      </c>
      <c r="C2659" t="s">
        <v>150</v>
      </c>
      <c r="D2659" t="s">
        <v>11</v>
      </c>
      <c r="E2659" s="8">
        <v>43932</v>
      </c>
      <c r="F2659" s="8">
        <v>43932</v>
      </c>
      <c r="G2659" s="3">
        <f ca="1">(TODAY()-E2659)/365</f>
        <v>1.1013698630136985</v>
      </c>
      <c r="H2659" s="3">
        <f ca="1">(TODAY()-F2659)/365</f>
        <v>1.1013698630136985</v>
      </c>
      <c r="I2659" t="s">
        <v>10</v>
      </c>
      <c r="J2659">
        <f t="shared" si="41"/>
        <v>40805</v>
      </c>
      <c r="K2659">
        <v>40805</v>
      </c>
      <c r="L2659">
        <f>(F2659-E2659)/365</f>
        <v>0</v>
      </c>
      <c r="M2659">
        <f ca="1">K2659/H2659</f>
        <v>37049.31592039801</v>
      </c>
      <c r="N2659">
        <f>COUNTIF(K:K,K2659)</f>
        <v>118</v>
      </c>
      <c r="O2659">
        <f ca="1">COUNTIF(M:M,M2659)</f>
        <v>1</v>
      </c>
    </row>
    <row r="2660" spans="1:15" x14ac:dyDescent="0.3">
      <c r="A2660">
        <v>59</v>
      </c>
      <c r="B2660" t="s">
        <v>42</v>
      </c>
      <c r="C2660" t="s">
        <v>44</v>
      </c>
      <c r="D2660" t="s">
        <v>11</v>
      </c>
      <c r="E2660" s="8">
        <v>43918</v>
      </c>
      <c r="F2660" s="8">
        <v>43918</v>
      </c>
      <c r="G2660" s="3">
        <f ca="1">(TODAY()-E2660)/365</f>
        <v>1.1397260273972603</v>
      </c>
      <c r="H2660" s="3">
        <f ca="1">(TODAY()-F2660)/365</f>
        <v>1.1397260273972603</v>
      </c>
      <c r="I2660" t="s">
        <v>10</v>
      </c>
      <c r="J2660">
        <f t="shared" si="41"/>
        <v>40805</v>
      </c>
      <c r="K2660">
        <v>40805</v>
      </c>
      <c r="L2660">
        <f>(F2660-E2660)/365</f>
        <v>0</v>
      </c>
      <c r="M2660">
        <f ca="1">K2660/H2660</f>
        <v>35802.463942307695</v>
      </c>
      <c r="N2660">
        <f>COUNTIF(K:K,K2660)</f>
        <v>118</v>
      </c>
      <c r="O2660">
        <f ca="1">COUNTIF(M:M,M2660)</f>
        <v>1</v>
      </c>
    </row>
    <row r="2661" spans="1:15" x14ac:dyDescent="0.3">
      <c r="A2661">
        <v>47</v>
      </c>
      <c r="B2661" t="s">
        <v>620</v>
      </c>
      <c r="C2661" t="s">
        <v>150</v>
      </c>
      <c r="D2661" t="s">
        <v>11</v>
      </c>
      <c r="E2661" s="8">
        <v>43904</v>
      </c>
      <c r="F2661" s="8">
        <v>43904</v>
      </c>
      <c r="G2661" s="3">
        <f ca="1">(TODAY()-E2661)/365</f>
        <v>1.178082191780822</v>
      </c>
      <c r="H2661" s="3">
        <f ca="1">(TODAY()-F2661)/365</f>
        <v>1.178082191780822</v>
      </c>
      <c r="I2661" t="s">
        <v>10</v>
      </c>
      <c r="J2661">
        <f t="shared" si="41"/>
        <v>40805</v>
      </c>
      <c r="K2661">
        <v>40805</v>
      </c>
      <c r="L2661">
        <f>(F2661-E2661)/365</f>
        <v>0</v>
      </c>
      <c r="M2661">
        <f ca="1">K2661/H2661</f>
        <v>34636.802325581397</v>
      </c>
      <c r="N2661">
        <f>COUNTIF(K:K,K2661)</f>
        <v>118</v>
      </c>
      <c r="O2661">
        <f ca="1">COUNTIF(M:M,M2661)</f>
        <v>1</v>
      </c>
    </row>
    <row r="2662" spans="1:15" x14ac:dyDescent="0.3">
      <c r="A2662">
        <v>2783</v>
      </c>
      <c r="B2662" t="s">
        <v>720</v>
      </c>
      <c r="C2662" t="s">
        <v>725</v>
      </c>
      <c r="D2662" t="s">
        <v>11</v>
      </c>
      <c r="E2662" s="8">
        <v>42408</v>
      </c>
      <c r="F2662" s="8">
        <v>43892</v>
      </c>
      <c r="G2662" s="3">
        <f ca="1">(TODAY()-E2662)/365</f>
        <v>5.2767123287671236</v>
      </c>
      <c r="H2662" s="3">
        <f ca="1">(TODAY()-F2662)/365</f>
        <v>1.210958904109589</v>
      </c>
      <c r="I2662" t="s">
        <v>10</v>
      </c>
      <c r="J2662">
        <f t="shared" si="41"/>
        <v>40805</v>
      </c>
      <c r="K2662">
        <v>40805</v>
      </c>
      <c r="L2662">
        <f>(F2662-E2662)/365</f>
        <v>4.065753424657534</v>
      </c>
      <c r="M2662">
        <f ca="1">K2662/H2662</f>
        <v>33696.43665158371</v>
      </c>
      <c r="N2662">
        <f>COUNTIF(K:K,K2662)</f>
        <v>118</v>
      </c>
      <c r="O2662">
        <f ca="1">COUNTIF(M:M,M2662)</f>
        <v>1</v>
      </c>
    </row>
    <row r="2663" spans="1:15" x14ac:dyDescent="0.3">
      <c r="A2663">
        <v>2556</v>
      </c>
      <c r="B2663" t="s">
        <v>452</v>
      </c>
      <c r="C2663" t="s">
        <v>453</v>
      </c>
      <c r="D2663" t="s">
        <v>11</v>
      </c>
      <c r="E2663" s="8">
        <v>43024</v>
      </c>
      <c r="F2663" s="8">
        <v>43890</v>
      </c>
      <c r="G2663" s="3">
        <f ca="1">(TODAY()-E2663)/365</f>
        <v>3.5890410958904111</v>
      </c>
      <c r="H2663" s="3">
        <f ca="1">(TODAY()-F2663)/365</f>
        <v>1.2164383561643837</v>
      </c>
      <c r="I2663" t="s">
        <v>10</v>
      </c>
      <c r="J2663">
        <f t="shared" si="41"/>
        <v>40805</v>
      </c>
      <c r="K2663">
        <v>40805</v>
      </c>
      <c r="L2663">
        <f>(F2663-E2663)/365</f>
        <v>2.3726027397260272</v>
      </c>
      <c r="M2663">
        <f ca="1">K2663/H2663</f>
        <v>33544.650900900895</v>
      </c>
      <c r="N2663">
        <f>COUNTIF(K:K,K2663)</f>
        <v>118</v>
      </c>
      <c r="O2663">
        <f ca="1">COUNTIF(M:M,M2663)</f>
        <v>2</v>
      </c>
    </row>
    <row r="2664" spans="1:15" x14ac:dyDescent="0.3">
      <c r="A2664">
        <v>61</v>
      </c>
      <c r="B2664" t="s">
        <v>720</v>
      </c>
      <c r="C2664" t="s">
        <v>725</v>
      </c>
      <c r="D2664" t="s">
        <v>11</v>
      </c>
      <c r="E2664" s="8">
        <v>43890</v>
      </c>
      <c r="F2664" s="8">
        <v>43890</v>
      </c>
      <c r="G2664" s="3">
        <f ca="1">(TODAY()-E2664)/365</f>
        <v>1.2164383561643837</v>
      </c>
      <c r="H2664" s="3">
        <f ca="1">(TODAY()-F2664)/365</f>
        <v>1.2164383561643837</v>
      </c>
      <c r="I2664" t="s">
        <v>10</v>
      </c>
      <c r="J2664">
        <f t="shared" si="41"/>
        <v>40805</v>
      </c>
      <c r="K2664">
        <v>40805</v>
      </c>
      <c r="L2664">
        <f>(F2664-E2664)/365</f>
        <v>0</v>
      </c>
      <c r="M2664">
        <f ca="1">K2664/H2664</f>
        <v>33544.650900900895</v>
      </c>
      <c r="N2664">
        <f>COUNTIF(K:K,K2664)</f>
        <v>118</v>
      </c>
      <c r="O2664">
        <f ca="1">COUNTIF(M:M,M2664)</f>
        <v>2</v>
      </c>
    </row>
    <row r="2665" spans="1:15" x14ac:dyDescent="0.3">
      <c r="A2665">
        <v>2323</v>
      </c>
      <c r="B2665" t="s">
        <v>620</v>
      </c>
      <c r="C2665" t="s">
        <v>150</v>
      </c>
      <c r="D2665" t="s">
        <v>11</v>
      </c>
      <c r="E2665" s="8">
        <v>43528</v>
      </c>
      <c r="F2665" s="8">
        <v>43879</v>
      </c>
      <c r="G2665" s="3">
        <f ca="1">(TODAY()-E2665)/365</f>
        <v>2.2082191780821918</v>
      </c>
      <c r="H2665" s="3">
        <f ca="1">(TODAY()-F2665)/365</f>
        <v>1.2465753424657535</v>
      </c>
      <c r="I2665" t="s">
        <v>10</v>
      </c>
      <c r="J2665">
        <f t="shared" si="41"/>
        <v>40805</v>
      </c>
      <c r="K2665">
        <v>40805</v>
      </c>
      <c r="L2665">
        <f>(F2665-E2665)/365</f>
        <v>0.9616438356164384</v>
      </c>
      <c r="M2665">
        <f ca="1">K2665/H2665</f>
        <v>32733.681318681316</v>
      </c>
      <c r="N2665">
        <f>COUNTIF(K:K,K2665)</f>
        <v>118</v>
      </c>
      <c r="O2665">
        <f ca="1">COUNTIF(M:M,M2665)</f>
        <v>1</v>
      </c>
    </row>
    <row r="2666" spans="1:15" x14ac:dyDescent="0.3">
      <c r="A2666">
        <v>2597</v>
      </c>
      <c r="B2666" t="s">
        <v>536</v>
      </c>
      <c r="C2666" t="s">
        <v>537</v>
      </c>
      <c r="D2666" t="s">
        <v>11</v>
      </c>
      <c r="E2666" s="8">
        <v>42891</v>
      </c>
      <c r="F2666" s="8">
        <v>43876</v>
      </c>
      <c r="G2666" s="3">
        <f ca="1">(TODAY()-E2666)/365</f>
        <v>3.9534246575342467</v>
      </c>
      <c r="H2666" s="3">
        <f ca="1">(TODAY()-F2666)/365</f>
        <v>1.2547945205479452</v>
      </c>
      <c r="I2666" t="s">
        <v>14</v>
      </c>
      <c r="J2666">
        <f t="shared" si="41"/>
        <v>40805</v>
      </c>
      <c r="K2666">
        <v>40805</v>
      </c>
      <c r="L2666">
        <f>(F2666-E2666)/365</f>
        <v>2.6986301369863015</v>
      </c>
      <c r="M2666">
        <f ca="1">K2666/H2666</f>
        <v>32519.268558951968</v>
      </c>
      <c r="N2666">
        <f>COUNTIF(K:K,K2666)</f>
        <v>118</v>
      </c>
      <c r="O2666">
        <f ca="1">COUNTIF(M:M,M2666)</f>
        <v>1</v>
      </c>
    </row>
    <row r="2667" spans="1:15" x14ac:dyDescent="0.3">
      <c r="A2667">
        <v>3585</v>
      </c>
      <c r="B2667" t="s">
        <v>464</v>
      </c>
      <c r="C2667" t="s">
        <v>466</v>
      </c>
      <c r="D2667" t="s">
        <v>11</v>
      </c>
      <c r="E2667" s="8">
        <v>38860</v>
      </c>
      <c r="F2667" s="8">
        <v>43862</v>
      </c>
      <c r="G2667" s="3">
        <f ca="1">(TODAY()-E2667)/365</f>
        <v>14.997260273972604</v>
      </c>
      <c r="H2667" s="3">
        <f ca="1">(TODAY()-F2667)/365</f>
        <v>1.2931506849315069</v>
      </c>
      <c r="I2667" t="s">
        <v>10</v>
      </c>
      <c r="J2667">
        <f t="shared" si="41"/>
        <v>40805</v>
      </c>
      <c r="K2667">
        <v>40805</v>
      </c>
      <c r="L2667">
        <f>(F2667-E2667)/365</f>
        <v>13.704109589041096</v>
      </c>
      <c r="M2667">
        <f ca="1">K2667/H2667</f>
        <v>31554.713983050846</v>
      </c>
      <c r="N2667">
        <f>COUNTIF(K:K,K2667)</f>
        <v>118</v>
      </c>
      <c r="O2667">
        <f ca="1">COUNTIF(M:M,M2667)</f>
        <v>1</v>
      </c>
    </row>
    <row r="2668" spans="1:15" x14ac:dyDescent="0.3">
      <c r="A2668">
        <v>4104</v>
      </c>
      <c r="B2668" t="s">
        <v>306</v>
      </c>
      <c r="C2668" t="s">
        <v>315</v>
      </c>
      <c r="D2668" t="s">
        <v>11</v>
      </c>
      <c r="E2668" s="8">
        <v>32174</v>
      </c>
      <c r="F2668" s="8">
        <v>43851</v>
      </c>
      <c r="G2668" s="3">
        <f ca="1">(TODAY()-E2668)/365</f>
        <v>33.315068493150683</v>
      </c>
      <c r="H2668" s="3">
        <f ca="1">(TODAY()-F2668)/365</f>
        <v>1.3232876712328767</v>
      </c>
      <c r="I2668" t="s">
        <v>10</v>
      </c>
      <c r="J2668">
        <f t="shared" si="41"/>
        <v>40805</v>
      </c>
      <c r="K2668">
        <v>40805</v>
      </c>
      <c r="L2668">
        <f>(F2668-E2668)/365</f>
        <v>31.991780821917807</v>
      </c>
      <c r="M2668">
        <f ca="1">K2668/H2668</f>
        <v>30836.076604554866</v>
      </c>
      <c r="N2668">
        <f>COUNTIF(K:K,K2668)</f>
        <v>118</v>
      </c>
      <c r="O2668">
        <f ca="1">COUNTIF(M:M,M2668)</f>
        <v>1</v>
      </c>
    </row>
    <row r="2669" spans="1:15" x14ac:dyDescent="0.3">
      <c r="A2669">
        <v>3246</v>
      </c>
      <c r="B2669" t="s">
        <v>720</v>
      </c>
      <c r="C2669" t="s">
        <v>582</v>
      </c>
      <c r="D2669" t="s">
        <v>11</v>
      </c>
      <c r="E2669" s="8">
        <v>40437</v>
      </c>
      <c r="F2669" s="8">
        <v>43836</v>
      </c>
      <c r="G2669" s="3">
        <f ca="1">(TODAY()-E2669)/365</f>
        <v>10.676712328767124</v>
      </c>
      <c r="H2669" s="3">
        <f ca="1">(TODAY()-F2669)/365</f>
        <v>1.3643835616438356</v>
      </c>
      <c r="I2669" t="s">
        <v>10</v>
      </c>
      <c r="J2669">
        <f t="shared" si="41"/>
        <v>40805</v>
      </c>
      <c r="K2669">
        <v>40805</v>
      </c>
      <c r="L2669">
        <f>(F2669-E2669)/365</f>
        <v>9.3123287671232884</v>
      </c>
      <c r="M2669">
        <f ca="1">K2669/H2669</f>
        <v>29907.279116465863</v>
      </c>
      <c r="N2669">
        <f>COUNTIF(K:K,K2669)</f>
        <v>118</v>
      </c>
      <c r="O2669">
        <f ca="1">COUNTIF(M:M,M2669)</f>
        <v>1</v>
      </c>
    </row>
    <row r="2670" spans="1:15" x14ac:dyDescent="0.3">
      <c r="A2670">
        <v>57</v>
      </c>
      <c r="B2670" t="s">
        <v>153</v>
      </c>
      <c r="C2670" t="s">
        <v>154</v>
      </c>
      <c r="D2670" t="s">
        <v>37</v>
      </c>
      <c r="E2670" s="8">
        <v>43815</v>
      </c>
      <c r="F2670" s="8">
        <v>43815</v>
      </c>
      <c r="G2670" s="3">
        <f ca="1">(TODAY()-E2670)/365</f>
        <v>1.4219178082191781</v>
      </c>
      <c r="H2670" s="3">
        <f ca="1">(TODAY()-F2670)/365</f>
        <v>1.4219178082191781</v>
      </c>
      <c r="I2670" t="s">
        <v>14</v>
      </c>
      <c r="J2670">
        <f t="shared" si="41"/>
        <v>40805</v>
      </c>
      <c r="K2670">
        <v>40805</v>
      </c>
      <c r="L2670">
        <f>(F2670-E2670)/365</f>
        <v>0</v>
      </c>
      <c r="M2670">
        <f ca="1">K2670/H2670</f>
        <v>28697.157996146434</v>
      </c>
      <c r="N2670">
        <f>COUNTIF(K:K,K2670)</f>
        <v>118</v>
      </c>
      <c r="O2670">
        <f ca="1">COUNTIF(M:M,M2670)</f>
        <v>1</v>
      </c>
    </row>
    <row r="2671" spans="1:15" x14ac:dyDescent="0.3">
      <c r="A2671">
        <v>45</v>
      </c>
      <c r="B2671" t="s">
        <v>500</v>
      </c>
      <c r="C2671" t="s">
        <v>453</v>
      </c>
      <c r="D2671" t="s">
        <v>11</v>
      </c>
      <c r="E2671" s="8">
        <v>43794</v>
      </c>
      <c r="F2671" s="8">
        <v>43794</v>
      </c>
      <c r="G2671" s="3">
        <f ca="1">(TODAY()-E2671)/365</f>
        <v>1.4794520547945205</v>
      </c>
      <c r="H2671" s="3">
        <f ca="1">(TODAY()-F2671)/365</f>
        <v>1.4794520547945205</v>
      </c>
      <c r="I2671" t="s">
        <v>10</v>
      </c>
      <c r="J2671">
        <f t="shared" si="41"/>
        <v>40805</v>
      </c>
      <c r="K2671">
        <v>40805</v>
      </c>
      <c r="L2671">
        <f>(F2671-E2671)/365</f>
        <v>0</v>
      </c>
      <c r="M2671">
        <f ca="1">K2671/H2671</f>
        <v>27581.157407407409</v>
      </c>
      <c r="N2671">
        <f>COUNTIF(K:K,K2671)</f>
        <v>118</v>
      </c>
      <c r="O2671">
        <f ca="1">COUNTIF(M:M,M2671)</f>
        <v>1</v>
      </c>
    </row>
    <row r="2672" spans="1:15" x14ac:dyDescent="0.3">
      <c r="A2672">
        <v>3339</v>
      </c>
      <c r="B2672" t="s">
        <v>500</v>
      </c>
      <c r="C2672" t="s">
        <v>453</v>
      </c>
      <c r="D2672" t="s">
        <v>11</v>
      </c>
      <c r="E2672" s="8">
        <v>39981</v>
      </c>
      <c r="F2672" s="8">
        <v>43792</v>
      </c>
      <c r="G2672" s="3">
        <f ca="1">(TODAY()-E2672)/365</f>
        <v>11.926027397260274</v>
      </c>
      <c r="H2672" s="3">
        <f ca="1">(TODAY()-F2672)/365</f>
        <v>1.484931506849315</v>
      </c>
      <c r="I2672" t="s">
        <v>10</v>
      </c>
      <c r="J2672">
        <f t="shared" si="41"/>
        <v>40805</v>
      </c>
      <c r="K2672">
        <v>40805</v>
      </c>
      <c r="L2672">
        <f>(F2672-E2672)/365</f>
        <v>10.441095890410958</v>
      </c>
      <c r="M2672">
        <f ca="1">K2672/H2672</f>
        <v>27479.381918819192</v>
      </c>
      <c r="N2672">
        <f>COUNTIF(K:K,K2672)</f>
        <v>118</v>
      </c>
      <c r="O2672">
        <f ca="1">COUNTIF(M:M,M2672)</f>
        <v>1</v>
      </c>
    </row>
    <row r="2673" spans="1:15" x14ac:dyDescent="0.3">
      <c r="A2673">
        <v>2717</v>
      </c>
      <c r="B2673" t="s">
        <v>306</v>
      </c>
      <c r="C2673" t="s">
        <v>315</v>
      </c>
      <c r="D2673" t="s">
        <v>11</v>
      </c>
      <c r="E2673" s="8">
        <v>42492</v>
      </c>
      <c r="F2673" s="8">
        <v>43781</v>
      </c>
      <c r="G2673" s="3">
        <f ca="1">(TODAY()-E2673)/365</f>
        <v>5.0465753424657533</v>
      </c>
      <c r="H2673" s="3">
        <f ca="1">(TODAY()-F2673)/365</f>
        <v>1.515068493150685</v>
      </c>
      <c r="I2673" t="s">
        <v>10</v>
      </c>
      <c r="J2673">
        <f t="shared" si="41"/>
        <v>40805</v>
      </c>
      <c r="K2673">
        <v>40805</v>
      </c>
      <c r="L2673">
        <f>(F2673-E2673)/365</f>
        <v>3.5315068493150683</v>
      </c>
      <c r="M2673">
        <f ca="1">K2673/H2673</f>
        <v>26932.775768535259</v>
      </c>
      <c r="N2673">
        <f>COUNTIF(K:K,K2673)</f>
        <v>118</v>
      </c>
      <c r="O2673">
        <f ca="1">COUNTIF(M:M,M2673)</f>
        <v>1</v>
      </c>
    </row>
    <row r="2674" spans="1:15" x14ac:dyDescent="0.3">
      <c r="A2674">
        <v>46</v>
      </c>
      <c r="B2674" t="s">
        <v>620</v>
      </c>
      <c r="C2674" t="s">
        <v>150</v>
      </c>
      <c r="D2674" t="s">
        <v>11</v>
      </c>
      <c r="E2674" s="8">
        <v>43750</v>
      </c>
      <c r="F2674" s="8">
        <v>43750</v>
      </c>
      <c r="G2674" s="3">
        <f ca="1">(TODAY()-E2674)/365</f>
        <v>1.6</v>
      </c>
      <c r="H2674" s="3">
        <f ca="1">(TODAY()-F2674)/365</f>
        <v>1.6</v>
      </c>
      <c r="I2674" t="s">
        <v>10</v>
      </c>
      <c r="J2674">
        <f t="shared" si="41"/>
        <v>40805</v>
      </c>
      <c r="K2674">
        <v>40805</v>
      </c>
      <c r="L2674">
        <f>(F2674-E2674)/365</f>
        <v>0</v>
      </c>
      <c r="M2674">
        <f ca="1">K2674/H2674</f>
        <v>25503.125</v>
      </c>
      <c r="N2674">
        <f>COUNTIF(K:K,K2674)</f>
        <v>118</v>
      </c>
      <c r="O2674">
        <f ca="1">COUNTIF(M:M,M2674)</f>
        <v>3</v>
      </c>
    </row>
    <row r="2675" spans="1:15" x14ac:dyDescent="0.3">
      <c r="A2675">
        <v>51</v>
      </c>
      <c r="B2675" t="s">
        <v>306</v>
      </c>
      <c r="C2675" t="s">
        <v>308</v>
      </c>
      <c r="D2675" t="s">
        <v>11</v>
      </c>
      <c r="E2675" s="8">
        <v>43750</v>
      </c>
      <c r="F2675" s="8">
        <v>43750</v>
      </c>
      <c r="G2675" s="3">
        <f ca="1">(TODAY()-E2675)/365</f>
        <v>1.6</v>
      </c>
      <c r="H2675" s="3">
        <f ca="1">(TODAY()-F2675)/365</f>
        <v>1.6</v>
      </c>
      <c r="I2675" t="s">
        <v>10</v>
      </c>
      <c r="J2675">
        <f t="shared" si="41"/>
        <v>40805</v>
      </c>
      <c r="K2675">
        <v>40805</v>
      </c>
      <c r="L2675">
        <f>(F2675-E2675)/365</f>
        <v>0</v>
      </c>
      <c r="M2675">
        <f ca="1">K2675/H2675</f>
        <v>25503.125</v>
      </c>
      <c r="N2675">
        <f>COUNTIF(K:K,K2675)</f>
        <v>118</v>
      </c>
      <c r="O2675">
        <f ca="1">COUNTIF(M:M,M2675)</f>
        <v>3</v>
      </c>
    </row>
    <row r="2676" spans="1:15" x14ac:dyDescent="0.3">
      <c r="A2676">
        <v>52</v>
      </c>
      <c r="B2676" t="s">
        <v>306</v>
      </c>
      <c r="C2676" t="s">
        <v>308</v>
      </c>
      <c r="D2676" t="s">
        <v>11</v>
      </c>
      <c r="E2676" s="8">
        <v>43750</v>
      </c>
      <c r="F2676" s="8">
        <v>43750</v>
      </c>
      <c r="G2676" s="3">
        <f ca="1">(TODAY()-E2676)/365</f>
        <v>1.6</v>
      </c>
      <c r="H2676" s="3">
        <f ca="1">(TODAY()-F2676)/365</f>
        <v>1.6</v>
      </c>
      <c r="I2676" t="s">
        <v>10</v>
      </c>
      <c r="J2676">
        <f t="shared" si="41"/>
        <v>40805</v>
      </c>
      <c r="K2676">
        <v>40805</v>
      </c>
      <c r="L2676">
        <f>(F2676-E2676)/365</f>
        <v>0</v>
      </c>
      <c r="M2676">
        <f ca="1">K2676/H2676</f>
        <v>25503.125</v>
      </c>
      <c r="N2676">
        <f>COUNTIF(K:K,K2676)</f>
        <v>118</v>
      </c>
      <c r="O2676">
        <f ca="1">COUNTIF(M:M,M2676)</f>
        <v>3</v>
      </c>
    </row>
    <row r="2677" spans="1:15" x14ac:dyDescent="0.3">
      <c r="A2677">
        <v>42</v>
      </c>
      <c r="B2677" t="s">
        <v>306</v>
      </c>
      <c r="C2677" t="s">
        <v>315</v>
      </c>
      <c r="D2677" t="s">
        <v>11</v>
      </c>
      <c r="E2677" s="8">
        <v>43711</v>
      </c>
      <c r="F2677" s="8">
        <v>43711</v>
      </c>
      <c r="G2677" s="3">
        <f ca="1">(TODAY()-E2677)/365</f>
        <v>1.7068493150684931</v>
      </c>
      <c r="H2677" s="3">
        <f ca="1">(TODAY()-F2677)/365</f>
        <v>1.7068493150684931</v>
      </c>
      <c r="I2677" t="s">
        <v>10</v>
      </c>
      <c r="J2677">
        <f t="shared" si="41"/>
        <v>40805</v>
      </c>
      <c r="K2677">
        <v>40805</v>
      </c>
      <c r="L2677">
        <f>(F2677-E2677)/365</f>
        <v>0</v>
      </c>
      <c r="M2677">
        <f ca="1">K2677/H2677</f>
        <v>23906.621187800964</v>
      </c>
      <c r="N2677">
        <f>COUNTIF(K:K,K2677)</f>
        <v>118</v>
      </c>
      <c r="O2677">
        <f ca="1">COUNTIF(M:M,M2677)</f>
        <v>2</v>
      </c>
    </row>
    <row r="2678" spans="1:15" x14ac:dyDescent="0.3">
      <c r="A2678">
        <v>3838</v>
      </c>
      <c r="B2678" t="s">
        <v>42</v>
      </c>
      <c r="C2678" t="s">
        <v>44</v>
      </c>
      <c r="D2678" t="s">
        <v>11</v>
      </c>
      <c r="E2678" s="8">
        <v>37126</v>
      </c>
      <c r="F2678" s="8">
        <v>43711</v>
      </c>
      <c r="G2678" s="3">
        <f ca="1">(TODAY()-E2678)/365</f>
        <v>19.747945205479454</v>
      </c>
      <c r="H2678" s="3">
        <f ca="1">(TODAY()-F2678)/365</f>
        <v>1.7068493150684931</v>
      </c>
      <c r="I2678" t="s">
        <v>10</v>
      </c>
      <c r="J2678">
        <f t="shared" si="41"/>
        <v>40805</v>
      </c>
      <c r="K2678">
        <v>40805</v>
      </c>
      <c r="L2678">
        <f>(F2678-E2678)/365</f>
        <v>18.041095890410958</v>
      </c>
      <c r="M2678">
        <f ca="1">K2678/H2678</f>
        <v>23906.621187800964</v>
      </c>
      <c r="N2678">
        <f>COUNTIF(K:K,K2678)</f>
        <v>118</v>
      </c>
      <c r="O2678">
        <f ca="1">COUNTIF(M:M,M2678)</f>
        <v>2</v>
      </c>
    </row>
    <row r="2679" spans="1:15" x14ac:dyDescent="0.3">
      <c r="A2679">
        <v>41</v>
      </c>
      <c r="B2679" t="s">
        <v>306</v>
      </c>
      <c r="C2679" t="s">
        <v>315</v>
      </c>
      <c r="D2679" t="s">
        <v>11</v>
      </c>
      <c r="E2679" s="8">
        <v>43680</v>
      </c>
      <c r="F2679" s="8">
        <v>43680</v>
      </c>
      <c r="G2679" s="3">
        <f ca="1">(TODAY()-E2679)/365</f>
        <v>1.7917808219178082</v>
      </c>
      <c r="H2679" s="3">
        <f ca="1">(TODAY()-F2679)/365</f>
        <v>1.7917808219178082</v>
      </c>
      <c r="I2679" t="s">
        <v>10</v>
      </c>
      <c r="J2679">
        <f t="shared" si="41"/>
        <v>40805</v>
      </c>
      <c r="K2679">
        <v>40805</v>
      </c>
      <c r="L2679">
        <f>(F2679-E2679)/365</f>
        <v>0</v>
      </c>
      <c r="M2679">
        <f ca="1">K2679/H2679</f>
        <v>22773.432721712539</v>
      </c>
      <c r="N2679">
        <f>COUNTIF(K:K,K2679)</f>
        <v>118</v>
      </c>
      <c r="O2679">
        <f ca="1">COUNTIF(M:M,M2679)</f>
        <v>1</v>
      </c>
    </row>
    <row r="2680" spans="1:15" x14ac:dyDescent="0.3">
      <c r="A2680">
        <v>2866</v>
      </c>
      <c r="B2680" t="s">
        <v>306</v>
      </c>
      <c r="C2680" t="s">
        <v>315</v>
      </c>
      <c r="D2680" t="s">
        <v>11</v>
      </c>
      <c r="E2680" s="8">
        <v>41905</v>
      </c>
      <c r="F2680" s="8">
        <v>43668</v>
      </c>
      <c r="G2680" s="3">
        <f ca="1">(TODAY()-E2680)/365</f>
        <v>6.6547945205479451</v>
      </c>
      <c r="H2680" s="3">
        <f ca="1">(TODAY()-F2680)/365</f>
        <v>1.8246575342465754</v>
      </c>
      <c r="I2680" t="s">
        <v>10</v>
      </c>
      <c r="J2680">
        <f t="shared" si="41"/>
        <v>40805</v>
      </c>
      <c r="K2680">
        <v>40805</v>
      </c>
      <c r="L2680">
        <f>(F2680-E2680)/365</f>
        <v>4.8301369863013699</v>
      </c>
      <c r="M2680">
        <f ca="1">K2680/H2680</f>
        <v>22363.100600600599</v>
      </c>
      <c r="N2680">
        <f>COUNTIF(K:K,K2680)</f>
        <v>118</v>
      </c>
      <c r="O2680">
        <f ca="1">COUNTIF(M:M,M2680)</f>
        <v>1</v>
      </c>
    </row>
    <row r="2681" spans="1:15" x14ac:dyDescent="0.3">
      <c r="A2681">
        <v>40</v>
      </c>
      <c r="B2681" t="s">
        <v>306</v>
      </c>
      <c r="C2681" t="s">
        <v>315</v>
      </c>
      <c r="D2681" t="s">
        <v>11</v>
      </c>
      <c r="E2681" s="8">
        <v>43666</v>
      </c>
      <c r="F2681" s="8">
        <v>43666</v>
      </c>
      <c r="G2681" s="3">
        <f ca="1">(TODAY()-E2681)/365</f>
        <v>1.8301369863013699</v>
      </c>
      <c r="H2681" s="3">
        <f ca="1">(TODAY()-F2681)/365</f>
        <v>1.8301369863013699</v>
      </c>
      <c r="I2681" t="s">
        <v>10</v>
      </c>
      <c r="J2681">
        <f t="shared" si="41"/>
        <v>40805</v>
      </c>
      <c r="K2681">
        <v>40805</v>
      </c>
      <c r="L2681">
        <f>(F2681-E2681)/365</f>
        <v>0</v>
      </c>
      <c r="M2681">
        <f ca="1">K2681/H2681</f>
        <v>22296.145209580838</v>
      </c>
      <c r="N2681">
        <f>COUNTIF(K:K,K2681)</f>
        <v>118</v>
      </c>
      <c r="O2681">
        <f ca="1">COUNTIF(M:M,M2681)</f>
        <v>1</v>
      </c>
    </row>
    <row r="2682" spans="1:15" x14ac:dyDescent="0.3">
      <c r="A2682">
        <v>2550</v>
      </c>
      <c r="B2682" t="s">
        <v>306</v>
      </c>
      <c r="C2682" t="s">
        <v>315</v>
      </c>
      <c r="D2682" t="s">
        <v>11</v>
      </c>
      <c r="E2682" s="8">
        <v>42793</v>
      </c>
      <c r="F2682" s="8">
        <v>43640</v>
      </c>
      <c r="G2682" s="3">
        <f ca="1">(TODAY()-E2682)/365</f>
        <v>4.2219178082191782</v>
      </c>
      <c r="H2682" s="3">
        <f ca="1">(TODAY()-F2682)/365</f>
        <v>1.9013698630136986</v>
      </c>
      <c r="I2682" t="s">
        <v>10</v>
      </c>
      <c r="J2682">
        <f t="shared" si="41"/>
        <v>40805</v>
      </c>
      <c r="K2682">
        <v>40805</v>
      </c>
      <c r="L2682">
        <f>(F2682-E2682)/365</f>
        <v>2.3205479452054796</v>
      </c>
      <c r="M2682">
        <f ca="1">K2682/H2682</f>
        <v>21460.84293948127</v>
      </c>
      <c r="N2682">
        <f>COUNTIF(K:K,K2682)</f>
        <v>118</v>
      </c>
      <c r="O2682">
        <f ca="1">COUNTIF(M:M,M2682)</f>
        <v>1</v>
      </c>
    </row>
    <row r="2683" spans="1:15" x14ac:dyDescent="0.3">
      <c r="A2683">
        <v>39</v>
      </c>
      <c r="B2683" t="s">
        <v>306</v>
      </c>
      <c r="C2683" t="s">
        <v>315</v>
      </c>
      <c r="D2683" t="s">
        <v>11</v>
      </c>
      <c r="E2683" s="8">
        <v>43638</v>
      </c>
      <c r="F2683" s="8">
        <v>43638</v>
      </c>
      <c r="G2683" s="3">
        <f ca="1">(TODAY()-E2683)/365</f>
        <v>1.9068493150684931</v>
      </c>
      <c r="H2683" s="3">
        <f ca="1">(TODAY()-F2683)/365</f>
        <v>1.9068493150684931</v>
      </c>
      <c r="I2683" t="s">
        <v>10</v>
      </c>
      <c r="J2683">
        <f t="shared" si="41"/>
        <v>40805</v>
      </c>
      <c r="K2683">
        <v>40805</v>
      </c>
      <c r="L2683">
        <f>(F2683-E2683)/365</f>
        <v>0</v>
      </c>
      <c r="M2683">
        <f ca="1">K2683/H2683</f>
        <v>21399.173850574713</v>
      </c>
      <c r="N2683">
        <f>COUNTIF(K:K,K2683)</f>
        <v>118</v>
      </c>
      <c r="O2683">
        <f ca="1">COUNTIF(M:M,M2683)</f>
        <v>1</v>
      </c>
    </row>
    <row r="2684" spans="1:15" x14ac:dyDescent="0.3">
      <c r="A2684">
        <v>36</v>
      </c>
      <c r="B2684" t="s">
        <v>306</v>
      </c>
      <c r="C2684" t="s">
        <v>315</v>
      </c>
      <c r="D2684" t="s">
        <v>11</v>
      </c>
      <c r="E2684" s="8">
        <v>43613</v>
      </c>
      <c r="F2684" s="8">
        <v>43613</v>
      </c>
      <c r="G2684" s="3">
        <f ca="1">(TODAY()-E2684)/365</f>
        <v>1.9753424657534246</v>
      </c>
      <c r="H2684" s="3">
        <f ca="1">(TODAY()-F2684)/365</f>
        <v>1.9753424657534246</v>
      </c>
      <c r="I2684" t="s">
        <v>10</v>
      </c>
      <c r="J2684">
        <f t="shared" si="41"/>
        <v>40805</v>
      </c>
      <c r="K2684">
        <v>40805</v>
      </c>
      <c r="L2684">
        <f>(F2684-E2684)/365</f>
        <v>0</v>
      </c>
      <c r="M2684">
        <f ca="1">K2684/H2684</f>
        <v>20657.177531206657</v>
      </c>
      <c r="N2684">
        <f>COUNTIF(K:K,K2684)</f>
        <v>118</v>
      </c>
      <c r="O2684">
        <f ca="1">COUNTIF(M:M,M2684)</f>
        <v>4</v>
      </c>
    </row>
    <row r="2685" spans="1:15" x14ac:dyDescent="0.3">
      <c r="A2685">
        <v>37</v>
      </c>
      <c r="B2685" t="s">
        <v>306</v>
      </c>
      <c r="C2685" t="s">
        <v>315</v>
      </c>
      <c r="D2685" t="s">
        <v>11</v>
      </c>
      <c r="E2685" s="8">
        <v>43613</v>
      </c>
      <c r="F2685" s="8">
        <v>43613</v>
      </c>
      <c r="G2685" s="3">
        <f ca="1">(TODAY()-E2685)/365</f>
        <v>1.9753424657534246</v>
      </c>
      <c r="H2685" s="3">
        <f ca="1">(TODAY()-F2685)/365</f>
        <v>1.9753424657534246</v>
      </c>
      <c r="I2685" t="s">
        <v>10</v>
      </c>
      <c r="J2685">
        <f t="shared" si="41"/>
        <v>40805</v>
      </c>
      <c r="K2685">
        <v>40805</v>
      </c>
      <c r="L2685">
        <f>(F2685-E2685)/365</f>
        <v>0</v>
      </c>
      <c r="M2685">
        <f ca="1">K2685/H2685</f>
        <v>20657.177531206657</v>
      </c>
      <c r="N2685">
        <f>COUNTIF(K:K,K2685)</f>
        <v>118</v>
      </c>
      <c r="O2685">
        <f ca="1">COUNTIF(M:M,M2685)</f>
        <v>4</v>
      </c>
    </row>
    <row r="2686" spans="1:15" x14ac:dyDescent="0.3">
      <c r="A2686">
        <v>38</v>
      </c>
      <c r="B2686" t="s">
        <v>306</v>
      </c>
      <c r="C2686" t="s">
        <v>315</v>
      </c>
      <c r="D2686" t="s">
        <v>11</v>
      </c>
      <c r="E2686" s="8">
        <v>43613</v>
      </c>
      <c r="F2686" s="8">
        <v>43613</v>
      </c>
      <c r="G2686" s="3">
        <f ca="1">(TODAY()-E2686)/365</f>
        <v>1.9753424657534246</v>
      </c>
      <c r="H2686" s="3">
        <f ca="1">(TODAY()-F2686)/365</f>
        <v>1.9753424657534246</v>
      </c>
      <c r="I2686" t="s">
        <v>10</v>
      </c>
      <c r="J2686">
        <f t="shared" si="41"/>
        <v>40805</v>
      </c>
      <c r="K2686">
        <v>40805</v>
      </c>
      <c r="L2686">
        <f>(F2686-E2686)/365</f>
        <v>0</v>
      </c>
      <c r="M2686">
        <f ca="1">K2686/H2686</f>
        <v>20657.177531206657</v>
      </c>
      <c r="N2686">
        <f>COUNTIF(K:K,K2686)</f>
        <v>118</v>
      </c>
      <c r="O2686">
        <f ca="1">COUNTIF(M:M,M2686)</f>
        <v>4</v>
      </c>
    </row>
    <row r="2687" spans="1:15" x14ac:dyDescent="0.3">
      <c r="A2687">
        <v>2532</v>
      </c>
      <c r="B2687" t="s">
        <v>306</v>
      </c>
      <c r="C2687" t="s">
        <v>315</v>
      </c>
      <c r="D2687" t="s">
        <v>11</v>
      </c>
      <c r="E2687" s="8">
        <v>42793</v>
      </c>
      <c r="F2687" s="8">
        <v>43613</v>
      </c>
      <c r="G2687" s="3">
        <f ca="1">(TODAY()-E2687)/365</f>
        <v>4.2219178082191782</v>
      </c>
      <c r="H2687" s="3">
        <f ca="1">(TODAY()-F2687)/365</f>
        <v>1.9753424657534246</v>
      </c>
      <c r="I2687" t="s">
        <v>10</v>
      </c>
      <c r="J2687">
        <f t="shared" si="41"/>
        <v>40805</v>
      </c>
      <c r="K2687">
        <v>40805</v>
      </c>
      <c r="L2687">
        <f>(F2687-E2687)/365</f>
        <v>2.2465753424657535</v>
      </c>
      <c r="M2687">
        <f ca="1">K2687/H2687</f>
        <v>20657.177531206657</v>
      </c>
      <c r="N2687">
        <f>COUNTIF(K:K,K2687)</f>
        <v>118</v>
      </c>
      <c r="O2687">
        <f ca="1">COUNTIF(M:M,M2687)</f>
        <v>4</v>
      </c>
    </row>
    <row r="2688" spans="1:15" x14ac:dyDescent="0.3">
      <c r="A2688">
        <v>35</v>
      </c>
      <c r="B2688" t="s">
        <v>306</v>
      </c>
      <c r="C2688" t="s">
        <v>315</v>
      </c>
      <c r="D2688" t="s">
        <v>11</v>
      </c>
      <c r="E2688" s="8">
        <v>43596</v>
      </c>
      <c r="F2688" s="8">
        <v>43596</v>
      </c>
      <c r="G2688" s="3">
        <f ca="1">(TODAY()-E2688)/365</f>
        <v>2.021917808219178</v>
      </c>
      <c r="H2688" s="3">
        <f ca="1">(TODAY()-F2688)/365</f>
        <v>2.021917808219178</v>
      </c>
      <c r="I2688" t="s">
        <v>10</v>
      </c>
      <c r="J2688">
        <f t="shared" si="41"/>
        <v>40805</v>
      </c>
      <c r="K2688">
        <v>40805</v>
      </c>
      <c r="L2688">
        <f>(F2688-E2688)/365</f>
        <v>0</v>
      </c>
      <c r="M2688">
        <f ca="1">K2688/H2688</f>
        <v>20181.334688346884</v>
      </c>
      <c r="N2688">
        <f>COUNTIF(K:K,K2688)</f>
        <v>118</v>
      </c>
      <c r="O2688">
        <f ca="1">COUNTIF(M:M,M2688)</f>
        <v>1</v>
      </c>
    </row>
    <row r="2689" spans="1:15" x14ac:dyDescent="0.3">
      <c r="A2689">
        <v>50</v>
      </c>
      <c r="B2689" t="s">
        <v>306</v>
      </c>
      <c r="C2689" t="s">
        <v>308</v>
      </c>
      <c r="D2689" t="s">
        <v>11</v>
      </c>
      <c r="E2689" s="8">
        <v>43582</v>
      </c>
      <c r="F2689" s="8">
        <v>43582</v>
      </c>
      <c r="G2689" s="3">
        <f ca="1">(TODAY()-E2689)/365</f>
        <v>2.0602739726027397</v>
      </c>
      <c r="H2689" s="3">
        <f ca="1">(TODAY()-F2689)/365</f>
        <v>2.0602739726027397</v>
      </c>
      <c r="I2689" t="s">
        <v>10</v>
      </c>
      <c r="J2689">
        <f t="shared" si="41"/>
        <v>40805</v>
      </c>
      <c r="K2689">
        <v>40805</v>
      </c>
      <c r="L2689">
        <f>(F2689-E2689)/365</f>
        <v>0</v>
      </c>
      <c r="M2689">
        <f ca="1">K2689/H2689</f>
        <v>19805.618351063829</v>
      </c>
      <c r="N2689">
        <f>COUNTIF(K:K,K2689)</f>
        <v>118</v>
      </c>
      <c r="O2689">
        <f ca="1">COUNTIF(M:M,M2689)</f>
        <v>1</v>
      </c>
    </row>
    <row r="2690" spans="1:15" x14ac:dyDescent="0.3">
      <c r="A2690">
        <v>3968</v>
      </c>
      <c r="B2690" t="s">
        <v>306</v>
      </c>
      <c r="C2690" t="s">
        <v>315</v>
      </c>
      <c r="D2690" t="s">
        <v>11</v>
      </c>
      <c r="E2690" s="8">
        <v>35619</v>
      </c>
      <c r="F2690" s="8">
        <v>43570</v>
      </c>
      <c r="G2690" s="3">
        <f ca="1">(TODAY()-E2690)/365</f>
        <v>23.876712328767123</v>
      </c>
      <c r="H2690" s="3">
        <f ca="1">(TODAY()-F2690)/365</f>
        <v>2.0931506849315067</v>
      </c>
      <c r="I2690" t="s">
        <v>10</v>
      </c>
      <c r="J2690">
        <f t="shared" si="41"/>
        <v>40805</v>
      </c>
      <c r="K2690">
        <v>40805</v>
      </c>
      <c r="L2690">
        <f>(F2690-E2690)/365</f>
        <v>21.783561643835615</v>
      </c>
      <c r="M2690">
        <f ca="1">K2690/H2690</f>
        <v>19494.535340314138</v>
      </c>
      <c r="N2690">
        <f>COUNTIF(K:K,K2690)</f>
        <v>118</v>
      </c>
      <c r="O2690">
        <f ca="1">COUNTIF(M:M,M2690)</f>
        <v>1</v>
      </c>
    </row>
    <row r="2691" spans="1:15" x14ac:dyDescent="0.3">
      <c r="A2691">
        <v>34</v>
      </c>
      <c r="B2691" t="s">
        <v>306</v>
      </c>
      <c r="C2691" t="s">
        <v>315</v>
      </c>
      <c r="D2691" t="s">
        <v>11</v>
      </c>
      <c r="E2691" s="8">
        <v>43568</v>
      </c>
      <c r="F2691" s="8">
        <v>43568</v>
      </c>
      <c r="G2691" s="3">
        <f ca="1">(TODAY()-E2691)/365</f>
        <v>2.0986301369863014</v>
      </c>
      <c r="H2691" s="3">
        <f ca="1">(TODAY()-F2691)/365</f>
        <v>2.0986301369863014</v>
      </c>
      <c r="I2691" t="s">
        <v>10</v>
      </c>
      <c r="J2691">
        <f t="shared" ref="J2691:J2754" si="42">IF(K2691&gt;1000, K2691, 40*4*K2691)</f>
        <v>40805</v>
      </c>
      <c r="K2691">
        <v>40805</v>
      </c>
      <c r="L2691">
        <f>(F2691-E2691)/365</f>
        <v>0</v>
      </c>
      <c r="M2691">
        <f ca="1">K2691/H2691</f>
        <v>19443.635770234985</v>
      </c>
      <c r="N2691">
        <f>COUNTIF(K:K,K2691)</f>
        <v>118</v>
      </c>
      <c r="O2691">
        <f ca="1">COUNTIF(M:M,M2691)</f>
        <v>2</v>
      </c>
    </row>
    <row r="2692" spans="1:15" x14ac:dyDescent="0.3">
      <c r="A2692">
        <v>2417</v>
      </c>
      <c r="B2692" t="s">
        <v>306</v>
      </c>
      <c r="C2692" t="s">
        <v>315</v>
      </c>
      <c r="D2692" t="s">
        <v>11</v>
      </c>
      <c r="E2692" s="8">
        <v>42975</v>
      </c>
      <c r="F2692" s="8">
        <v>43568</v>
      </c>
      <c r="G2692" s="3">
        <f ca="1">(TODAY()-E2692)/365</f>
        <v>3.7232876712328768</v>
      </c>
      <c r="H2692" s="3">
        <f ca="1">(TODAY()-F2692)/365</f>
        <v>2.0986301369863014</v>
      </c>
      <c r="I2692" t="s">
        <v>10</v>
      </c>
      <c r="J2692">
        <f t="shared" si="42"/>
        <v>40805</v>
      </c>
      <c r="K2692">
        <v>40805</v>
      </c>
      <c r="L2692">
        <f>(F2692-E2692)/365</f>
        <v>1.6246575342465754</v>
      </c>
      <c r="M2692">
        <f ca="1">K2692/H2692</f>
        <v>19443.635770234985</v>
      </c>
      <c r="N2692">
        <f>COUNTIF(K:K,K2692)</f>
        <v>118</v>
      </c>
      <c r="O2692">
        <f ca="1">COUNTIF(M:M,M2692)</f>
        <v>2</v>
      </c>
    </row>
    <row r="2693" spans="1:15" x14ac:dyDescent="0.3">
      <c r="A2693">
        <v>2340</v>
      </c>
      <c r="B2693" t="s">
        <v>42</v>
      </c>
      <c r="C2693" t="s">
        <v>44</v>
      </c>
      <c r="D2693" t="s">
        <v>11</v>
      </c>
      <c r="E2693" s="8">
        <v>43164</v>
      </c>
      <c r="F2693" s="8">
        <v>43556</v>
      </c>
      <c r="G2693" s="3">
        <f ca="1">(TODAY()-E2693)/365</f>
        <v>3.2054794520547945</v>
      </c>
      <c r="H2693" s="3">
        <f ca="1">(TODAY()-F2693)/365</f>
        <v>2.1315068493150684</v>
      </c>
      <c r="I2693" t="s">
        <v>10</v>
      </c>
      <c r="J2693">
        <f t="shared" si="42"/>
        <v>40805</v>
      </c>
      <c r="K2693">
        <v>40805</v>
      </c>
      <c r="L2693">
        <f>(F2693-E2693)/365</f>
        <v>1.0739726027397261</v>
      </c>
      <c r="M2693">
        <f ca="1">K2693/H2693</f>
        <v>19143.733933161955</v>
      </c>
      <c r="N2693">
        <f>COUNTIF(K:K,K2693)</f>
        <v>118</v>
      </c>
      <c r="O2693">
        <f ca="1">COUNTIF(M:M,M2693)</f>
        <v>1</v>
      </c>
    </row>
    <row r="2694" spans="1:15" x14ac:dyDescent="0.3">
      <c r="A2694">
        <v>2698</v>
      </c>
      <c r="B2694" t="s">
        <v>609</v>
      </c>
      <c r="C2694" t="s">
        <v>615</v>
      </c>
      <c r="D2694" t="s">
        <v>11</v>
      </c>
      <c r="E2694" s="8">
        <v>42318</v>
      </c>
      <c r="F2694" s="8">
        <v>43543</v>
      </c>
      <c r="G2694" s="3">
        <f ca="1">(TODAY()-E2694)/365</f>
        <v>5.5232876712328771</v>
      </c>
      <c r="H2694" s="3">
        <f ca="1">(TODAY()-F2694)/365</f>
        <v>2.1671232876712327</v>
      </c>
      <c r="I2694" t="s">
        <v>10</v>
      </c>
      <c r="J2694">
        <f t="shared" si="42"/>
        <v>40805</v>
      </c>
      <c r="K2694">
        <v>40805</v>
      </c>
      <c r="L2694">
        <f>(F2694-E2694)/365</f>
        <v>3.3561643835616439</v>
      </c>
      <c r="M2694">
        <f ca="1">K2694/H2694</f>
        <v>18829.108723135272</v>
      </c>
      <c r="N2694">
        <f>COUNTIF(K:K,K2694)</f>
        <v>118</v>
      </c>
      <c r="O2694">
        <f ca="1">COUNTIF(M:M,M2694)</f>
        <v>1</v>
      </c>
    </row>
    <row r="2695" spans="1:15" x14ac:dyDescent="0.3">
      <c r="A2695">
        <v>3415</v>
      </c>
      <c r="B2695" t="s">
        <v>609</v>
      </c>
      <c r="C2695" t="s">
        <v>615</v>
      </c>
      <c r="D2695" t="s">
        <v>11</v>
      </c>
      <c r="E2695" s="8">
        <v>39405</v>
      </c>
      <c r="F2695" s="8">
        <v>43542</v>
      </c>
      <c r="G2695" s="3">
        <f ca="1">(TODAY()-E2695)/365</f>
        <v>13.504109589041096</v>
      </c>
      <c r="H2695" s="3">
        <f ca="1">(TODAY()-F2695)/365</f>
        <v>2.1698630136986301</v>
      </c>
      <c r="I2695" t="s">
        <v>10</v>
      </c>
      <c r="J2695">
        <f t="shared" si="42"/>
        <v>40805</v>
      </c>
      <c r="K2695">
        <v>40805</v>
      </c>
      <c r="L2695">
        <f>(F2695-E2695)/365</f>
        <v>11.334246575342465</v>
      </c>
      <c r="M2695">
        <f ca="1">K2695/H2695</f>
        <v>18805.334595959597</v>
      </c>
      <c r="N2695">
        <f>COUNTIF(K:K,K2695)</f>
        <v>118</v>
      </c>
      <c r="O2695">
        <f ca="1">COUNTIF(M:M,M2695)</f>
        <v>1</v>
      </c>
    </row>
    <row r="2696" spans="1:15" x14ac:dyDescent="0.3">
      <c r="A2696">
        <v>33</v>
      </c>
      <c r="B2696" t="s">
        <v>306</v>
      </c>
      <c r="C2696" t="s">
        <v>315</v>
      </c>
      <c r="D2696" t="s">
        <v>11</v>
      </c>
      <c r="E2696" s="8">
        <v>43526</v>
      </c>
      <c r="F2696" s="8">
        <v>43526</v>
      </c>
      <c r="G2696" s="3">
        <f ca="1">(TODAY()-E2696)/365</f>
        <v>2.2136986301369861</v>
      </c>
      <c r="H2696" s="3">
        <f ca="1">(TODAY()-F2696)/365</f>
        <v>2.2136986301369861</v>
      </c>
      <c r="I2696" t="s">
        <v>10</v>
      </c>
      <c r="J2696">
        <f t="shared" si="42"/>
        <v>40805</v>
      </c>
      <c r="K2696">
        <v>40805</v>
      </c>
      <c r="L2696">
        <f>(F2696-E2696)/365</f>
        <v>0</v>
      </c>
      <c r="M2696">
        <f ca="1">K2696/H2696</f>
        <v>18432.951732673268</v>
      </c>
      <c r="N2696">
        <f>COUNTIF(K:K,K2696)</f>
        <v>118</v>
      </c>
      <c r="O2696">
        <f ca="1">COUNTIF(M:M,M2696)</f>
        <v>1</v>
      </c>
    </row>
    <row r="2697" spans="1:15" x14ac:dyDescent="0.3">
      <c r="A2697">
        <v>3172</v>
      </c>
      <c r="B2697" t="s">
        <v>306</v>
      </c>
      <c r="C2697" t="s">
        <v>315</v>
      </c>
      <c r="D2697" t="s">
        <v>11</v>
      </c>
      <c r="E2697" s="8">
        <v>40444</v>
      </c>
      <c r="F2697" s="8">
        <v>43500</v>
      </c>
      <c r="G2697" s="3">
        <f ca="1">(TODAY()-E2697)/365</f>
        <v>10.657534246575343</v>
      </c>
      <c r="H2697" s="3">
        <f ca="1">(TODAY()-F2697)/365</f>
        <v>2.2849315068493152</v>
      </c>
      <c r="I2697" t="s">
        <v>10</v>
      </c>
      <c r="J2697">
        <f t="shared" si="42"/>
        <v>40805</v>
      </c>
      <c r="K2697">
        <v>40805</v>
      </c>
      <c r="L2697">
        <f>(F2697-E2697)/365</f>
        <v>8.3726027397260268</v>
      </c>
      <c r="M2697">
        <f ca="1">K2697/H2697</f>
        <v>17858.303357314147</v>
      </c>
      <c r="N2697">
        <f>COUNTIF(K:K,K2697)</f>
        <v>118</v>
      </c>
      <c r="O2697">
        <f ca="1">COUNTIF(M:M,M2697)</f>
        <v>2</v>
      </c>
    </row>
    <row r="2698" spans="1:15" x14ac:dyDescent="0.3">
      <c r="A2698">
        <v>3447</v>
      </c>
      <c r="B2698" t="s">
        <v>306</v>
      </c>
      <c r="C2698" t="s">
        <v>315</v>
      </c>
      <c r="D2698" t="s">
        <v>11</v>
      </c>
      <c r="E2698" s="8">
        <v>39246</v>
      </c>
      <c r="F2698" s="8">
        <v>43500</v>
      </c>
      <c r="G2698" s="3">
        <f ca="1">(TODAY()-E2698)/365</f>
        <v>13.93972602739726</v>
      </c>
      <c r="H2698" s="3">
        <f ca="1">(TODAY()-F2698)/365</f>
        <v>2.2849315068493152</v>
      </c>
      <c r="I2698" t="s">
        <v>10</v>
      </c>
      <c r="J2698">
        <f t="shared" si="42"/>
        <v>40805</v>
      </c>
      <c r="K2698">
        <v>40805</v>
      </c>
      <c r="L2698">
        <f>(F2698-E2698)/365</f>
        <v>11.654794520547945</v>
      </c>
      <c r="M2698">
        <f ca="1">K2698/H2698</f>
        <v>17858.303357314147</v>
      </c>
      <c r="N2698">
        <f>COUNTIF(K:K,K2698)</f>
        <v>118</v>
      </c>
      <c r="O2698">
        <f ca="1">COUNTIF(M:M,M2698)</f>
        <v>2</v>
      </c>
    </row>
    <row r="2699" spans="1:15" x14ac:dyDescent="0.3">
      <c r="A2699">
        <v>2430</v>
      </c>
      <c r="B2699" t="s">
        <v>306</v>
      </c>
      <c r="C2699" t="s">
        <v>315</v>
      </c>
      <c r="D2699" t="s">
        <v>11</v>
      </c>
      <c r="E2699" s="8">
        <v>42863</v>
      </c>
      <c r="F2699" s="8">
        <v>43487</v>
      </c>
      <c r="G2699" s="3">
        <f ca="1">(TODAY()-E2699)/365</f>
        <v>4.0301369863013701</v>
      </c>
      <c r="H2699" s="3">
        <f ca="1">(TODAY()-F2699)/365</f>
        <v>2.3205479452054796</v>
      </c>
      <c r="I2699" t="s">
        <v>10</v>
      </c>
      <c r="J2699">
        <f t="shared" si="42"/>
        <v>40805</v>
      </c>
      <c r="K2699">
        <v>40805</v>
      </c>
      <c r="L2699">
        <f>(F2699-E2699)/365</f>
        <v>1.7095890410958905</v>
      </c>
      <c r="M2699">
        <f ca="1">K2699/H2699</f>
        <v>17584.208972845336</v>
      </c>
      <c r="N2699">
        <f>COUNTIF(K:K,K2699)</f>
        <v>118</v>
      </c>
      <c r="O2699">
        <f ca="1">COUNTIF(M:M,M2699)</f>
        <v>1</v>
      </c>
    </row>
    <row r="2700" spans="1:15" x14ac:dyDescent="0.3">
      <c r="A2700">
        <v>31</v>
      </c>
      <c r="B2700" t="s">
        <v>306</v>
      </c>
      <c r="C2700" t="s">
        <v>315</v>
      </c>
      <c r="D2700" t="s">
        <v>11</v>
      </c>
      <c r="E2700" s="8">
        <v>43472</v>
      </c>
      <c r="F2700" s="8">
        <v>43472</v>
      </c>
      <c r="G2700" s="3">
        <f ca="1">(TODAY()-E2700)/365</f>
        <v>2.3616438356164382</v>
      </c>
      <c r="H2700" s="3">
        <f ca="1">(TODAY()-F2700)/365</f>
        <v>2.3616438356164382</v>
      </c>
      <c r="I2700" t="s">
        <v>10</v>
      </c>
      <c r="J2700">
        <f t="shared" si="42"/>
        <v>40805</v>
      </c>
      <c r="K2700">
        <v>40805</v>
      </c>
      <c r="L2700">
        <f>(F2700-E2700)/365</f>
        <v>0</v>
      </c>
      <c r="M2700">
        <f ca="1">K2700/H2700</f>
        <v>17278.219257540604</v>
      </c>
      <c r="N2700">
        <f>COUNTIF(K:K,K2700)</f>
        <v>118</v>
      </c>
      <c r="O2700">
        <f ca="1">COUNTIF(M:M,M2700)</f>
        <v>2</v>
      </c>
    </row>
    <row r="2701" spans="1:15" x14ac:dyDescent="0.3">
      <c r="A2701">
        <v>32</v>
      </c>
      <c r="B2701" t="s">
        <v>306</v>
      </c>
      <c r="C2701" t="s">
        <v>315</v>
      </c>
      <c r="D2701" t="s">
        <v>11</v>
      </c>
      <c r="E2701" s="8">
        <v>43472</v>
      </c>
      <c r="F2701" s="8">
        <v>43472</v>
      </c>
      <c r="G2701" s="3">
        <f ca="1">(TODAY()-E2701)/365</f>
        <v>2.3616438356164382</v>
      </c>
      <c r="H2701" s="3">
        <f ca="1">(TODAY()-F2701)/365</f>
        <v>2.3616438356164382</v>
      </c>
      <c r="I2701" t="s">
        <v>10</v>
      </c>
      <c r="J2701">
        <f t="shared" si="42"/>
        <v>40805</v>
      </c>
      <c r="K2701">
        <v>40805</v>
      </c>
      <c r="L2701">
        <f>(F2701-E2701)/365</f>
        <v>0</v>
      </c>
      <c r="M2701">
        <f ca="1">K2701/H2701</f>
        <v>17278.219257540604</v>
      </c>
      <c r="N2701">
        <f>COUNTIF(K:K,K2701)</f>
        <v>118</v>
      </c>
      <c r="O2701">
        <f ca="1">COUNTIF(M:M,M2701)</f>
        <v>2</v>
      </c>
    </row>
    <row r="2702" spans="1:15" x14ac:dyDescent="0.3">
      <c r="A2702">
        <v>2570</v>
      </c>
      <c r="B2702" t="s">
        <v>306</v>
      </c>
      <c r="C2702" t="s">
        <v>315</v>
      </c>
      <c r="D2702" t="s">
        <v>11</v>
      </c>
      <c r="E2702" s="8">
        <v>42534</v>
      </c>
      <c r="F2702" s="8">
        <v>43444</v>
      </c>
      <c r="G2702" s="3">
        <f ca="1">(TODAY()-E2702)/365</f>
        <v>4.9315068493150687</v>
      </c>
      <c r="H2702" s="3">
        <f ca="1">(TODAY()-F2702)/365</f>
        <v>2.4383561643835616</v>
      </c>
      <c r="I2702" t="s">
        <v>10</v>
      </c>
      <c r="J2702">
        <f t="shared" si="42"/>
        <v>40805</v>
      </c>
      <c r="K2702">
        <v>40805</v>
      </c>
      <c r="L2702">
        <f>(F2702-E2702)/365</f>
        <v>2.493150684931507</v>
      </c>
      <c r="M2702">
        <f ca="1">K2702/H2702</f>
        <v>16734.634831460673</v>
      </c>
      <c r="N2702">
        <f>COUNTIF(K:K,K2702)</f>
        <v>118</v>
      </c>
      <c r="O2702">
        <f ca="1">COUNTIF(M:M,M2702)</f>
        <v>1</v>
      </c>
    </row>
    <row r="2703" spans="1:15" x14ac:dyDescent="0.3">
      <c r="A2703">
        <v>29</v>
      </c>
      <c r="B2703" t="s">
        <v>306</v>
      </c>
      <c r="C2703" t="s">
        <v>315</v>
      </c>
      <c r="D2703" t="s">
        <v>11</v>
      </c>
      <c r="E2703" s="8">
        <v>43402</v>
      </c>
      <c r="F2703" s="8">
        <v>43402</v>
      </c>
      <c r="G2703" s="3">
        <f ca="1">(TODAY()-E2703)/365</f>
        <v>2.5534246575342467</v>
      </c>
      <c r="H2703" s="3">
        <f ca="1">(TODAY()-F2703)/365</f>
        <v>2.5534246575342467</v>
      </c>
      <c r="I2703" t="s">
        <v>10</v>
      </c>
      <c r="J2703">
        <f t="shared" si="42"/>
        <v>40805</v>
      </c>
      <c r="K2703">
        <v>40805</v>
      </c>
      <c r="L2703">
        <f>(F2703-E2703)/365</f>
        <v>0</v>
      </c>
      <c r="M2703">
        <f ca="1">K2703/H2703</f>
        <v>15980.498927038625</v>
      </c>
      <c r="N2703">
        <f>COUNTIF(K:K,K2703)</f>
        <v>118</v>
      </c>
      <c r="O2703">
        <f ca="1">COUNTIF(M:M,M2703)</f>
        <v>3</v>
      </c>
    </row>
    <row r="2704" spans="1:15" x14ac:dyDescent="0.3">
      <c r="A2704">
        <v>30</v>
      </c>
      <c r="B2704" t="s">
        <v>306</v>
      </c>
      <c r="C2704" t="s">
        <v>315</v>
      </c>
      <c r="D2704" t="s">
        <v>11</v>
      </c>
      <c r="E2704" s="8">
        <v>43402</v>
      </c>
      <c r="F2704" s="8">
        <v>43402</v>
      </c>
      <c r="G2704" s="3">
        <f ca="1">(TODAY()-E2704)/365</f>
        <v>2.5534246575342467</v>
      </c>
      <c r="H2704" s="3">
        <f ca="1">(TODAY()-F2704)/365</f>
        <v>2.5534246575342467</v>
      </c>
      <c r="I2704" t="s">
        <v>10</v>
      </c>
      <c r="J2704">
        <f t="shared" si="42"/>
        <v>40805</v>
      </c>
      <c r="K2704">
        <v>40805</v>
      </c>
      <c r="L2704">
        <f>(F2704-E2704)/365</f>
        <v>0</v>
      </c>
      <c r="M2704">
        <f ca="1">K2704/H2704</f>
        <v>15980.498927038625</v>
      </c>
      <c r="N2704">
        <f>COUNTIF(K:K,K2704)</f>
        <v>118</v>
      </c>
      <c r="O2704">
        <f ca="1">COUNTIF(M:M,M2704)</f>
        <v>3</v>
      </c>
    </row>
    <row r="2705" spans="1:15" x14ac:dyDescent="0.3">
      <c r="A2705">
        <v>2351</v>
      </c>
      <c r="B2705" t="s">
        <v>306</v>
      </c>
      <c r="C2705" t="s">
        <v>315</v>
      </c>
      <c r="D2705" t="s">
        <v>11</v>
      </c>
      <c r="E2705" s="8">
        <v>42989</v>
      </c>
      <c r="F2705" s="8">
        <v>43402</v>
      </c>
      <c r="G2705" s="3">
        <f ca="1">(TODAY()-E2705)/365</f>
        <v>3.6849315068493151</v>
      </c>
      <c r="H2705" s="3">
        <f ca="1">(TODAY()-F2705)/365</f>
        <v>2.5534246575342467</v>
      </c>
      <c r="I2705" t="s">
        <v>10</v>
      </c>
      <c r="J2705">
        <f t="shared" si="42"/>
        <v>40805</v>
      </c>
      <c r="K2705">
        <v>40805</v>
      </c>
      <c r="L2705">
        <f>(F2705-E2705)/365</f>
        <v>1.1315068493150684</v>
      </c>
      <c r="M2705">
        <f ca="1">K2705/H2705</f>
        <v>15980.498927038625</v>
      </c>
      <c r="N2705">
        <f>COUNTIF(K:K,K2705)</f>
        <v>118</v>
      </c>
      <c r="O2705">
        <f ca="1">COUNTIF(M:M,M2705)</f>
        <v>3</v>
      </c>
    </row>
    <row r="2706" spans="1:15" x14ac:dyDescent="0.3">
      <c r="A2706">
        <v>28</v>
      </c>
      <c r="B2706" t="s">
        <v>306</v>
      </c>
      <c r="C2706" t="s">
        <v>315</v>
      </c>
      <c r="D2706" t="s">
        <v>11</v>
      </c>
      <c r="E2706" s="8">
        <v>43360</v>
      </c>
      <c r="F2706" s="8">
        <v>43360</v>
      </c>
      <c r="G2706" s="3">
        <f ca="1">(TODAY()-E2706)/365</f>
        <v>2.6684931506849314</v>
      </c>
      <c r="H2706" s="3">
        <f ca="1">(TODAY()-F2706)/365</f>
        <v>2.6684931506849314</v>
      </c>
      <c r="I2706" t="s">
        <v>10</v>
      </c>
      <c r="J2706">
        <f t="shared" si="42"/>
        <v>40805</v>
      </c>
      <c r="K2706">
        <v>40805</v>
      </c>
      <c r="L2706">
        <f>(F2706-E2706)/365</f>
        <v>0</v>
      </c>
      <c r="M2706">
        <f ca="1">K2706/H2706</f>
        <v>15291.401437371664</v>
      </c>
      <c r="N2706">
        <f>COUNTIF(K:K,K2706)</f>
        <v>118</v>
      </c>
      <c r="O2706">
        <f ca="1">COUNTIF(M:M,M2706)</f>
        <v>1</v>
      </c>
    </row>
    <row r="2707" spans="1:15" x14ac:dyDescent="0.3">
      <c r="A2707">
        <v>49</v>
      </c>
      <c r="B2707" t="s">
        <v>306</v>
      </c>
      <c r="C2707" t="s">
        <v>308</v>
      </c>
      <c r="D2707" t="s">
        <v>11</v>
      </c>
      <c r="E2707" s="8">
        <v>43332</v>
      </c>
      <c r="F2707" s="8">
        <v>43332</v>
      </c>
      <c r="G2707" s="3">
        <f ca="1">(TODAY()-E2707)/365</f>
        <v>2.7452054794520548</v>
      </c>
      <c r="H2707" s="3">
        <f ca="1">(TODAY()-F2707)/365</f>
        <v>2.7452054794520548</v>
      </c>
      <c r="I2707" t="s">
        <v>10</v>
      </c>
      <c r="J2707">
        <f t="shared" si="42"/>
        <v>40805</v>
      </c>
      <c r="K2707">
        <v>40805</v>
      </c>
      <c r="L2707">
        <f>(F2707-E2707)/365</f>
        <v>0</v>
      </c>
      <c r="M2707">
        <f ca="1">K2707/H2707</f>
        <v>14864.096806387226</v>
      </c>
      <c r="N2707">
        <f>COUNTIF(K:K,K2707)</f>
        <v>118</v>
      </c>
      <c r="O2707">
        <f ca="1">COUNTIF(M:M,M2707)</f>
        <v>1</v>
      </c>
    </row>
    <row r="2708" spans="1:15" x14ac:dyDescent="0.3">
      <c r="A2708">
        <v>27</v>
      </c>
      <c r="B2708" t="s">
        <v>306</v>
      </c>
      <c r="C2708" t="s">
        <v>315</v>
      </c>
      <c r="D2708" t="s">
        <v>11</v>
      </c>
      <c r="E2708" s="8">
        <v>43290</v>
      </c>
      <c r="F2708" s="8">
        <v>43290</v>
      </c>
      <c r="G2708" s="3">
        <f ca="1">(TODAY()-E2708)/365</f>
        <v>2.8602739726027395</v>
      </c>
      <c r="H2708" s="3">
        <f ca="1">(TODAY()-F2708)/365</f>
        <v>2.8602739726027395</v>
      </c>
      <c r="I2708" t="s">
        <v>10</v>
      </c>
      <c r="J2708">
        <f t="shared" si="42"/>
        <v>40805</v>
      </c>
      <c r="K2708">
        <v>40805</v>
      </c>
      <c r="L2708">
        <f>(F2708-E2708)/365</f>
        <v>0</v>
      </c>
      <c r="M2708">
        <f ca="1">K2708/H2708</f>
        <v>14266.115900383144</v>
      </c>
      <c r="N2708">
        <f>COUNTIF(K:K,K2708)</f>
        <v>118</v>
      </c>
      <c r="O2708">
        <f ca="1">COUNTIF(M:M,M2708)</f>
        <v>1</v>
      </c>
    </row>
    <row r="2709" spans="1:15" x14ac:dyDescent="0.3">
      <c r="A2709">
        <v>3221</v>
      </c>
      <c r="B2709" t="s">
        <v>306</v>
      </c>
      <c r="C2709" t="s">
        <v>315</v>
      </c>
      <c r="D2709" t="s">
        <v>11</v>
      </c>
      <c r="E2709" s="8">
        <v>39981</v>
      </c>
      <c r="F2709" s="8">
        <v>43234</v>
      </c>
      <c r="G2709" s="3">
        <f ca="1">(TODAY()-E2709)/365</f>
        <v>11.926027397260274</v>
      </c>
      <c r="H2709" s="3">
        <f ca="1">(TODAY()-F2709)/365</f>
        <v>3.0136986301369864</v>
      </c>
      <c r="I2709" t="s">
        <v>10</v>
      </c>
      <c r="J2709">
        <f t="shared" si="42"/>
        <v>40805</v>
      </c>
      <c r="K2709">
        <v>40805</v>
      </c>
      <c r="L2709">
        <f>(F2709-E2709)/365</f>
        <v>8.912328767123288</v>
      </c>
      <c r="M2709">
        <f ca="1">K2709/H2709</f>
        <v>13539.840909090908</v>
      </c>
      <c r="N2709">
        <f>COUNTIF(K:K,K2709)</f>
        <v>118</v>
      </c>
      <c r="O2709">
        <f ca="1">COUNTIF(M:M,M2709)</f>
        <v>1</v>
      </c>
    </row>
    <row r="2710" spans="1:15" x14ac:dyDescent="0.3">
      <c r="A2710">
        <v>2145</v>
      </c>
      <c r="B2710" t="s">
        <v>306</v>
      </c>
      <c r="C2710" t="s">
        <v>315</v>
      </c>
      <c r="D2710" t="s">
        <v>11</v>
      </c>
      <c r="E2710" s="8">
        <v>43108</v>
      </c>
      <c r="F2710" s="8">
        <v>43178</v>
      </c>
      <c r="G2710" s="3">
        <f ca="1">(TODAY()-E2710)/365</f>
        <v>3.3589041095890413</v>
      </c>
      <c r="H2710" s="3">
        <f ca="1">(TODAY()-F2710)/365</f>
        <v>3.1671232876712327</v>
      </c>
      <c r="I2710" t="s">
        <v>10</v>
      </c>
      <c r="J2710">
        <f t="shared" si="42"/>
        <v>40805</v>
      </c>
      <c r="K2710">
        <v>40805</v>
      </c>
      <c r="L2710">
        <f>(F2710-E2710)/365</f>
        <v>0.19178082191780821</v>
      </c>
      <c r="M2710">
        <f ca="1">K2710/H2710</f>
        <v>12883.931660899654</v>
      </c>
      <c r="N2710">
        <f>COUNTIF(K:K,K2710)</f>
        <v>118</v>
      </c>
      <c r="O2710">
        <f ca="1">COUNTIF(M:M,M2710)</f>
        <v>1</v>
      </c>
    </row>
    <row r="2711" spans="1:15" x14ac:dyDescent="0.3">
      <c r="A2711">
        <v>26</v>
      </c>
      <c r="B2711" t="s">
        <v>306</v>
      </c>
      <c r="C2711" t="s">
        <v>315</v>
      </c>
      <c r="D2711" t="s">
        <v>11</v>
      </c>
      <c r="E2711" s="8">
        <v>43122</v>
      </c>
      <c r="F2711" s="8">
        <v>43122</v>
      </c>
      <c r="G2711" s="3">
        <f ca="1">(TODAY()-E2711)/365</f>
        <v>3.3205479452054796</v>
      </c>
      <c r="H2711" s="3">
        <f ca="1">(TODAY()-F2711)/365</f>
        <v>3.3205479452054796</v>
      </c>
      <c r="I2711" t="s">
        <v>10</v>
      </c>
      <c r="J2711">
        <f t="shared" si="42"/>
        <v>40805</v>
      </c>
      <c r="K2711">
        <v>40805</v>
      </c>
      <c r="L2711">
        <f>(F2711-E2711)/365</f>
        <v>0</v>
      </c>
      <c r="M2711">
        <f ca="1">K2711/H2711</f>
        <v>12288.634488448844</v>
      </c>
      <c r="N2711">
        <f>COUNTIF(K:K,K2711)</f>
        <v>118</v>
      </c>
      <c r="O2711">
        <f ca="1">COUNTIF(M:M,M2711)</f>
        <v>1</v>
      </c>
    </row>
    <row r="2712" spans="1:15" x14ac:dyDescent="0.3">
      <c r="A2712">
        <v>25</v>
      </c>
      <c r="B2712" t="s">
        <v>306</v>
      </c>
      <c r="C2712" t="s">
        <v>315</v>
      </c>
      <c r="D2712" t="s">
        <v>11</v>
      </c>
      <c r="E2712" s="8">
        <v>43052</v>
      </c>
      <c r="F2712" s="8">
        <v>43052</v>
      </c>
      <c r="G2712" s="3">
        <f ca="1">(TODAY()-E2712)/365</f>
        <v>3.5123287671232877</v>
      </c>
      <c r="H2712" s="3">
        <f ca="1">(TODAY()-F2712)/365</f>
        <v>3.5123287671232877</v>
      </c>
      <c r="I2712" t="s">
        <v>10</v>
      </c>
      <c r="J2712">
        <f t="shared" si="42"/>
        <v>40805</v>
      </c>
      <c r="K2712">
        <v>40805</v>
      </c>
      <c r="L2712">
        <f>(F2712-E2712)/365</f>
        <v>0</v>
      </c>
      <c r="M2712">
        <f ca="1">K2712/H2712</f>
        <v>11617.648205928237</v>
      </c>
      <c r="N2712">
        <f>COUNTIF(K:K,K2712)</f>
        <v>118</v>
      </c>
      <c r="O2712">
        <f ca="1">COUNTIF(M:M,M2712)</f>
        <v>1</v>
      </c>
    </row>
    <row r="2713" spans="1:15" x14ac:dyDescent="0.3">
      <c r="A2713">
        <v>23</v>
      </c>
      <c r="B2713" t="s">
        <v>306</v>
      </c>
      <c r="C2713" t="s">
        <v>315</v>
      </c>
      <c r="D2713" t="s">
        <v>11</v>
      </c>
      <c r="E2713" s="8">
        <v>43045</v>
      </c>
      <c r="F2713" s="8">
        <v>43045</v>
      </c>
      <c r="G2713" s="3">
        <f ca="1">(TODAY()-E2713)/365</f>
        <v>3.5315068493150683</v>
      </c>
      <c r="H2713" s="3">
        <f ca="1">(TODAY()-F2713)/365</f>
        <v>3.5315068493150683</v>
      </c>
      <c r="I2713" t="s">
        <v>10</v>
      </c>
      <c r="J2713">
        <f t="shared" si="42"/>
        <v>40805</v>
      </c>
      <c r="K2713">
        <v>40805</v>
      </c>
      <c r="L2713">
        <f>(F2713-E2713)/365</f>
        <v>0</v>
      </c>
      <c r="M2713">
        <f ca="1">K2713/H2713</f>
        <v>11554.557796741661</v>
      </c>
      <c r="N2713">
        <f>COUNTIF(K:K,K2713)</f>
        <v>118</v>
      </c>
      <c r="O2713">
        <f ca="1">COUNTIF(M:M,M2713)</f>
        <v>2</v>
      </c>
    </row>
    <row r="2714" spans="1:15" x14ac:dyDescent="0.3">
      <c r="A2714">
        <v>24</v>
      </c>
      <c r="B2714" t="s">
        <v>306</v>
      </c>
      <c r="C2714" t="s">
        <v>315</v>
      </c>
      <c r="D2714" t="s">
        <v>11</v>
      </c>
      <c r="E2714" s="8">
        <v>43045</v>
      </c>
      <c r="F2714" s="8">
        <v>43045</v>
      </c>
      <c r="G2714" s="3">
        <f ca="1">(TODAY()-E2714)/365</f>
        <v>3.5315068493150683</v>
      </c>
      <c r="H2714" s="3">
        <f ca="1">(TODAY()-F2714)/365</f>
        <v>3.5315068493150683</v>
      </c>
      <c r="I2714" t="s">
        <v>10</v>
      </c>
      <c r="J2714">
        <f t="shared" si="42"/>
        <v>40805</v>
      </c>
      <c r="K2714">
        <v>40805</v>
      </c>
      <c r="L2714">
        <f>(F2714-E2714)/365</f>
        <v>0</v>
      </c>
      <c r="M2714">
        <f ca="1">K2714/H2714</f>
        <v>11554.557796741661</v>
      </c>
      <c r="N2714">
        <f>COUNTIF(K:K,K2714)</f>
        <v>118</v>
      </c>
      <c r="O2714">
        <f ca="1">COUNTIF(M:M,M2714)</f>
        <v>2</v>
      </c>
    </row>
    <row r="2715" spans="1:15" x14ac:dyDescent="0.3">
      <c r="A2715">
        <v>21</v>
      </c>
      <c r="B2715" t="s">
        <v>306</v>
      </c>
      <c r="C2715" t="s">
        <v>315</v>
      </c>
      <c r="D2715" t="s">
        <v>11</v>
      </c>
      <c r="E2715" s="8">
        <v>43038</v>
      </c>
      <c r="F2715" s="8">
        <v>43038</v>
      </c>
      <c r="G2715" s="3">
        <f ca="1">(TODAY()-E2715)/365</f>
        <v>3.5506849315068494</v>
      </c>
      <c r="H2715" s="3">
        <f ca="1">(TODAY()-F2715)/365</f>
        <v>3.5506849315068494</v>
      </c>
      <c r="I2715" t="s">
        <v>10</v>
      </c>
      <c r="J2715">
        <f t="shared" si="42"/>
        <v>40805</v>
      </c>
      <c r="K2715">
        <v>40805</v>
      </c>
      <c r="L2715">
        <f>(F2715-E2715)/365</f>
        <v>0</v>
      </c>
      <c r="M2715">
        <f ca="1">K2715/H2715</f>
        <v>11492.148919753086</v>
      </c>
      <c r="N2715">
        <f>COUNTIF(K:K,K2715)</f>
        <v>118</v>
      </c>
      <c r="O2715">
        <f ca="1">COUNTIF(M:M,M2715)</f>
        <v>2</v>
      </c>
    </row>
    <row r="2716" spans="1:15" x14ac:dyDescent="0.3">
      <c r="A2716">
        <v>22</v>
      </c>
      <c r="B2716" t="s">
        <v>306</v>
      </c>
      <c r="C2716" t="s">
        <v>315</v>
      </c>
      <c r="D2716" t="s">
        <v>11</v>
      </c>
      <c r="E2716" s="8">
        <v>43038</v>
      </c>
      <c r="F2716" s="8">
        <v>43038</v>
      </c>
      <c r="G2716" s="3">
        <f ca="1">(TODAY()-E2716)/365</f>
        <v>3.5506849315068494</v>
      </c>
      <c r="H2716" s="3">
        <f ca="1">(TODAY()-F2716)/365</f>
        <v>3.5506849315068494</v>
      </c>
      <c r="I2716" t="s">
        <v>10</v>
      </c>
      <c r="J2716">
        <f t="shared" si="42"/>
        <v>40805</v>
      </c>
      <c r="K2716">
        <v>40805</v>
      </c>
      <c r="L2716">
        <f>(F2716-E2716)/365</f>
        <v>0</v>
      </c>
      <c r="M2716">
        <f ca="1">K2716/H2716</f>
        <v>11492.148919753086</v>
      </c>
      <c r="N2716">
        <f>COUNTIF(K:K,K2716)</f>
        <v>118</v>
      </c>
      <c r="O2716">
        <f ca="1">COUNTIF(M:M,M2716)</f>
        <v>2</v>
      </c>
    </row>
    <row r="2717" spans="1:15" x14ac:dyDescent="0.3">
      <c r="A2717">
        <v>20</v>
      </c>
      <c r="B2717" t="s">
        <v>306</v>
      </c>
      <c r="C2717" t="s">
        <v>315</v>
      </c>
      <c r="D2717" t="s">
        <v>11</v>
      </c>
      <c r="E2717" s="8">
        <v>43031</v>
      </c>
      <c r="F2717" s="8">
        <v>43031</v>
      </c>
      <c r="G2717" s="3">
        <f ca="1">(TODAY()-E2717)/365</f>
        <v>3.56986301369863</v>
      </c>
      <c r="H2717" s="3">
        <f ca="1">(TODAY()-F2717)/365</f>
        <v>3.56986301369863</v>
      </c>
      <c r="I2717" t="s">
        <v>10</v>
      </c>
      <c r="J2717">
        <f t="shared" si="42"/>
        <v>40805</v>
      </c>
      <c r="K2717">
        <v>40805</v>
      </c>
      <c r="L2717">
        <f>(F2717-E2717)/365</f>
        <v>0</v>
      </c>
      <c r="M2717">
        <f ca="1">K2717/H2717</f>
        <v>11430.410590943975</v>
      </c>
      <c r="N2717">
        <f>COUNTIF(K:K,K2717)</f>
        <v>118</v>
      </c>
      <c r="O2717">
        <f ca="1">COUNTIF(M:M,M2717)</f>
        <v>2</v>
      </c>
    </row>
    <row r="2718" spans="1:15" x14ac:dyDescent="0.3">
      <c r="A2718">
        <v>3900</v>
      </c>
      <c r="B2718" t="s">
        <v>306</v>
      </c>
      <c r="C2718" t="s">
        <v>315</v>
      </c>
      <c r="D2718" t="s">
        <v>11</v>
      </c>
      <c r="E2718" s="8">
        <v>35787</v>
      </c>
      <c r="F2718" s="8">
        <v>43031</v>
      </c>
      <c r="G2718" s="3">
        <f ca="1">(TODAY()-E2718)/365</f>
        <v>23.416438356164385</v>
      </c>
      <c r="H2718" s="3">
        <f ca="1">(TODAY()-F2718)/365</f>
        <v>3.56986301369863</v>
      </c>
      <c r="I2718" t="s">
        <v>10</v>
      </c>
      <c r="J2718">
        <f t="shared" si="42"/>
        <v>40805</v>
      </c>
      <c r="K2718">
        <v>40805</v>
      </c>
      <c r="L2718">
        <f>(F2718-E2718)/365</f>
        <v>19.846575342465755</v>
      </c>
      <c r="M2718">
        <f ca="1">K2718/H2718</f>
        <v>11430.410590943975</v>
      </c>
      <c r="N2718">
        <f>COUNTIF(K:K,K2718)</f>
        <v>118</v>
      </c>
      <c r="O2718">
        <f ca="1">COUNTIF(M:M,M2718)</f>
        <v>2</v>
      </c>
    </row>
    <row r="2719" spans="1:15" x14ac:dyDescent="0.3">
      <c r="A2719">
        <v>2392</v>
      </c>
      <c r="B2719" t="s">
        <v>306</v>
      </c>
      <c r="C2719" t="s">
        <v>315</v>
      </c>
      <c r="D2719" t="s">
        <v>11</v>
      </c>
      <c r="E2719" s="8">
        <v>42499</v>
      </c>
      <c r="F2719" s="8">
        <v>43024</v>
      </c>
      <c r="G2719" s="3">
        <f ca="1">(TODAY()-E2719)/365</f>
        <v>5.0273972602739727</v>
      </c>
      <c r="H2719" s="3">
        <f ca="1">(TODAY()-F2719)/365</f>
        <v>3.5890410958904111</v>
      </c>
      <c r="I2719" t="s">
        <v>10</v>
      </c>
      <c r="J2719">
        <f t="shared" si="42"/>
        <v>40805</v>
      </c>
      <c r="K2719">
        <v>40805</v>
      </c>
      <c r="L2719">
        <f>(F2719-E2719)/365</f>
        <v>1.4383561643835616</v>
      </c>
      <c r="M2719">
        <f ca="1">K2719/H2719</f>
        <v>11369.332061068702</v>
      </c>
      <c r="N2719">
        <f>COUNTIF(K:K,K2719)</f>
        <v>118</v>
      </c>
      <c r="O2719">
        <f ca="1">COUNTIF(M:M,M2719)</f>
        <v>1</v>
      </c>
    </row>
    <row r="2720" spans="1:15" x14ac:dyDescent="0.3">
      <c r="A2720">
        <v>19</v>
      </c>
      <c r="B2720" t="s">
        <v>306</v>
      </c>
      <c r="C2720" t="s">
        <v>315</v>
      </c>
      <c r="D2720" t="s">
        <v>11</v>
      </c>
      <c r="E2720" s="8">
        <v>43010</v>
      </c>
      <c r="F2720" s="8">
        <v>43010</v>
      </c>
      <c r="G2720" s="3">
        <f ca="1">(TODAY()-E2720)/365</f>
        <v>3.6273972602739728</v>
      </c>
      <c r="H2720" s="3">
        <f ca="1">(TODAY()-F2720)/365</f>
        <v>3.6273972602739728</v>
      </c>
      <c r="I2720" t="s">
        <v>10</v>
      </c>
      <c r="J2720">
        <f t="shared" si="42"/>
        <v>40805</v>
      </c>
      <c r="K2720">
        <v>40805</v>
      </c>
      <c r="L2720">
        <f>(F2720-E2720)/365</f>
        <v>0</v>
      </c>
      <c r="M2720">
        <f ca="1">K2720/H2720</f>
        <v>11249.112537764349</v>
      </c>
      <c r="N2720">
        <f>COUNTIF(K:K,K2720)</f>
        <v>118</v>
      </c>
      <c r="O2720">
        <f ca="1">COUNTIF(M:M,M2720)</f>
        <v>1</v>
      </c>
    </row>
    <row r="2721" spans="1:15" x14ac:dyDescent="0.3">
      <c r="A2721">
        <v>18</v>
      </c>
      <c r="B2721" t="s">
        <v>306</v>
      </c>
      <c r="C2721" t="s">
        <v>315</v>
      </c>
      <c r="D2721" t="s">
        <v>11</v>
      </c>
      <c r="E2721" s="8">
        <v>42954</v>
      </c>
      <c r="F2721" s="8">
        <v>42954</v>
      </c>
      <c r="G2721" s="3">
        <f ca="1">(TODAY()-E2721)/365</f>
        <v>3.7808219178082192</v>
      </c>
      <c r="H2721" s="3">
        <f ca="1">(TODAY()-F2721)/365</f>
        <v>3.7808219178082192</v>
      </c>
      <c r="I2721" t="s">
        <v>10</v>
      </c>
      <c r="J2721">
        <f t="shared" si="42"/>
        <v>40805</v>
      </c>
      <c r="K2721">
        <v>40805</v>
      </c>
      <c r="L2721">
        <f>(F2721-E2721)/365</f>
        <v>0</v>
      </c>
      <c r="M2721">
        <f ca="1">K2721/H2721</f>
        <v>10792.626811594202</v>
      </c>
      <c r="N2721">
        <f>COUNTIF(K:K,K2721)</f>
        <v>118</v>
      </c>
      <c r="O2721">
        <f ca="1">COUNTIF(M:M,M2721)</f>
        <v>2</v>
      </c>
    </row>
    <row r="2722" spans="1:15" x14ac:dyDescent="0.3">
      <c r="A2722">
        <v>2292</v>
      </c>
      <c r="B2722" t="s">
        <v>306</v>
      </c>
      <c r="C2722" t="s">
        <v>315</v>
      </c>
      <c r="D2722" t="s">
        <v>11</v>
      </c>
      <c r="E2722" s="8">
        <v>42653</v>
      </c>
      <c r="F2722" s="8">
        <v>42954</v>
      </c>
      <c r="G2722" s="3">
        <f ca="1">(TODAY()-E2722)/365</f>
        <v>4.6054794520547944</v>
      </c>
      <c r="H2722" s="3">
        <f ca="1">(TODAY()-F2722)/365</f>
        <v>3.7808219178082192</v>
      </c>
      <c r="I2722" t="s">
        <v>10</v>
      </c>
      <c r="J2722">
        <f t="shared" si="42"/>
        <v>40805</v>
      </c>
      <c r="K2722">
        <v>40805</v>
      </c>
      <c r="L2722">
        <f>(F2722-E2722)/365</f>
        <v>0.8246575342465754</v>
      </c>
      <c r="M2722">
        <f ca="1">K2722/H2722</f>
        <v>10792.626811594202</v>
      </c>
      <c r="N2722">
        <f>COUNTIF(K:K,K2722)</f>
        <v>118</v>
      </c>
      <c r="O2722">
        <f ca="1">COUNTIF(M:M,M2722)</f>
        <v>2</v>
      </c>
    </row>
    <row r="2723" spans="1:15" x14ac:dyDescent="0.3">
      <c r="A2723">
        <v>16</v>
      </c>
      <c r="B2723" t="s">
        <v>306</v>
      </c>
      <c r="C2723" t="s">
        <v>315</v>
      </c>
      <c r="D2723" t="s">
        <v>11</v>
      </c>
      <c r="E2723" s="8">
        <v>42863</v>
      </c>
      <c r="F2723" s="8">
        <v>42863</v>
      </c>
      <c r="G2723" s="3">
        <f ca="1">(TODAY()-E2723)/365</f>
        <v>4.0301369863013701</v>
      </c>
      <c r="H2723" s="3">
        <f ca="1">(TODAY()-F2723)/365</f>
        <v>4.0301369863013701</v>
      </c>
      <c r="I2723" t="s">
        <v>10</v>
      </c>
      <c r="J2723">
        <f t="shared" si="42"/>
        <v>40805</v>
      </c>
      <c r="K2723">
        <v>40805</v>
      </c>
      <c r="L2723">
        <f>(F2723-E2723)/365</f>
        <v>0</v>
      </c>
      <c r="M2723">
        <f ca="1">K2723/H2723</f>
        <v>10124.966009517335</v>
      </c>
      <c r="N2723">
        <f>COUNTIF(K:K,K2723)</f>
        <v>118</v>
      </c>
      <c r="O2723">
        <f ca="1">COUNTIF(M:M,M2723)</f>
        <v>2</v>
      </c>
    </row>
    <row r="2724" spans="1:15" x14ac:dyDescent="0.3">
      <c r="A2724">
        <v>17</v>
      </c>
      <c r="B2724" t="s">
        <v>306</v>
      </c>
      <c r="C2724" t="s">
        <v>315</v>
      </c>
      <c r="D2724" t="s">
        <v>11</v>
      </c>
      <c r="E2724" s="8">
        <v>42863</v>
      </c>
      <c r="F2724" s="8">
        <v>42863</v>
      </c>
      <c r="G2724" s="3">
        <f ca="1">(TODAY()-E2724)/365</f>
        <v>4.0301369863013701</v>
      </c>
      <c r="H2724" s="3">
        <f ca="1">(TODAY()-F2724)/365</f>
        <v>4.0301369863013701</v>
      </c>
      <c r="I2724" t="s">
        <v>10</v>
      </c>
      <c r="J2724">
        <f t="shared" si="42"/>
        <v>40805</v>
      </c>
      <c r="K2724">
        <v>40805</v>
      </c>
      <c r="L2724">
        <f>(F2724-E2724)/365</f>
        <v>0</v>
      </c>
      <c r="M2724">
        <f ca="1">K2724/H2724</f>
        <v>10124.966009517335</v>
      </c>
      <c r="N2724">
        <f>COUNTIF(K:K,K2724)</f>
        <v>118</v>
      </c>
      <c r="O2724">
        <f ca="1">COUNTIF(M:M,M2724)</f>
        <v>2</v>
      </c>
    </row>
    <row r="2725" spans="1:15" x14ac:dyDescent="0.3">
      <c r="A2725">
        <v>15</v>
      </c>
      <c r="B2725" t="s">
        <v>306</v>
      </c>
      <c r="C2725" t="s">
        <v>315</v>
      </c>
      <c r="D2725" t="s">
        <v>11</v>
      </c>
      <c r="E2725" s="8">
        <v>42856</v>
      </c>
      <c r="F2725" s="8">
        <v>42856</v>
      </c>
      <c r="G2725" s="3">
        <f ca="1">(TODAY()-E2725)/365</f>
        <v>4.0493150684931507</v>
      </c>
      <c r="H2725" s="3">
        <f ca="1">(TODAY()-F2725)/365</f>
        <v>4.0493150684931507</v>
      </c>
      <c r="I2725" t="s">
        <v>10</v>
      </c>
      <c r="J2725">
        <f t="shared" si="42"/>
        <v>40805</v>
      </c>
      <c r="K2725">
        <v>40805</v>
      </c>
      <c r="L2725">
        <f>(F2725-E2725)/365</f>
        <v>0</v>
      </c>
      <c r="M2725">
        <f ca="1">K2725/H2725</f>
        <v>10077.012855209743</v>
      </c>
      <c r="N2725">
        <f>COUNTIF(K:K,K2725)</f>
        <v>118</v>
      </c>
      <c r="O2725">
        <f ca="1">COUNTIF(M:M,M2725)</f>
        <v>4</v>
      </c>
    </row>
    <row r="2726" spans="1:15" x14ac:dyDescent="0.3">
      <c r="A2726">
        <v>2187</v>
      </c>
      <c r="B2726" t="s">
        <v>306</v>
      </c>
      <c r="C2726" t="s">
        <v>315</v>
      </c>
      <c r="D2726" t="s">
        <v>11</v>
      </c>
      <c r="E2726" s="8">
        <v>42682</v>
      </c>
      <c r="F2726" s="8">
        <v>42856</v>
      </c>
      <c r="G2726" s="3">
        <f ca="1">(TODAY()-E2726)/365</f>
        <v>4.5260273972602736</v>
      </c>
      <c r="H2726" s="3">
        <f ca="1">(TODAY()-F2726)/365</f>
        <v>4.0493150684931507</v>
      </c>
      <c r="I2726" t="s">
        <v>10</v>
      </c>
      <c r="J2726">
        <f t="shared" si="42"/>
        <v>40805</v>
      </c>
      <c r="K2726">
        <v>40805</v>
      </c>
      <c r="L2726">
        <f>(F2726-E2726)/365</f>
        <v>0.47671232876712327</v>
      </c>
      <c r="M2726">
        <f ca="1">K2726/H2726</f>
        <v>10077.012855209743</v>
      </c>
      <c r="N2726">
        <f>COUNTIF(K:K,K2726)</f>
        <v>118</v>
      </c>
      <c r="O2726">
        <f ca="1">COUNTIF(M:M,M2726)</f>
        <v>4</v>
      </c>
    </row>
    <row r="2727" spans="1:15" x14ac:dyDescent="0.3">
      <c r="A2727">
        <v>2548</v>
      </c>
      <c r="B2727" t="s">
        <v>306</v>
      </c>
      <c r="C2727" t="s">
        <v>315</v>
      </c>
      <c r="D2727" t="s">
        <v>11</v>
      </c>
      <c r="E2727" s="8">
        <v>42013</v>
      </c>
      <c r="F2727" s="8">
        <v>42856</v>
      </c>
      <c r="G2727" s="3">
        <f ca="1">(TODAY()-E2727)/365</f>
        <v>6.3589041095890408</v>
      </c>
      <c r="H2727" s="3">
        <f ca="1">(TODAY()-F2727)/365</f>
        <v>4.0493150684931507</v>
      </c>
      <c r="I2727" t="s">
        <v>10</v>
      </c>
      <c r="J2727">
        <f t="shared" si="42"/>
        <v>40805</v>
      </c>
      <c r="K2727">
        <v>40805</v>
      </c>
      <c r="L2727">
        <f>(F2727-E2727)/365</f>
        <v>2.3095890410958906</v>
      </c>
      <c r="M2727">
        <f ca="1">K2727/H2727</f>
        <v>10077.012855209743</v>
      </c>
      <c r="N2727">
        <f>COUNTIF(K:K,K2727)</f>
        <v>118</v>
      </c>
      <c r="O2727">
        <f ca="1">COUNTIF(M:M,M2727)</f>
        <v>4</v>
      </c>
    </row>
    <row r="2728" spans="1:15" x14ac:dyDescent="0.3">
      <c r="A2728">
        <v>2727</v>
      </c>
      <c r="B2728" t="s">
        <v>306</v>
      </c>
      <c r="C2728" t="s">
        <v>315</v>
      </c>
      <c r="D2728" t="s">
        <v>11</v>
      </c>
      <c r="E2728" s="8">
        <v>41526</v>
      </c>
      <c r="F2728" s="8">
        <v>42856</v>
      </c>
      <c r="G2728" s="3">
        <f ca="1">(TODAY()-E2728)/365</f>
        <v>7.6931506849315072</v>
      </c>
      <c r="H2728" s="3">
        <f ca="1">(TODAY()-F2728)/365</f>
        <v>4.0493150684931507</v>
      </c>
      <c r="I2728" t="s">
        <v>10</v>
      </c>
      <c r="J2728">
        <f t="shared" si="42"/>
        <v>40805</v>
      </c>
      <c r="K2728">
        <v>40805</v>
      </c>
      <c r="L2728">
        <f>(F2728-E2728)/365</f>
        <v>3.6438356164383561</v>
      </c>
      <c r="M2728">
        <f ca="1">K2728/H2728</f>
        <v>10077.012855209743</v>
      </c>
      <c r="N2728">
        <f>COUNTIF(K:K,K2728)</f>
        <v>118</v>
      </c>
      <c r="O2728">
        <f ca="1">COUNTIF(M:M,M2728)</f>
        <v>4</v>
      </c>
    </row>
    <row r="2729" spans="1:15" x14ac:dyDescent="0.3">
      <c r="A2729">
        <v>14</v>
      </c>
      <c r="B2729" t="s">
        <v>306</v>
      </c>
      <c r="C2729" t="s">
        <v>315</v>
      </c>
      <c r="D2729" t="s">
        <v>11</v>
      </c>
      <c r="E2729" s="8">
        <v>42828</v>
      </c>
      <c r="F2729" s="8">
        <v>42828</v>
      </c>
      <c r="G2729" s="3">
        <f ca="1">(TODAY()-E2729)/365</f>
        <v>4.1260273972602741</v>
      </c>
      <c r="H2729" s="3">
        <f ca="1">(TODAY()-F2729)/365</f>
        <v>4.1260273972602741</v>
      </c>
      <c r="I2729" t="s">
        <v>10</v>
      </c>
      <c r="J2729">
        <f t="shared" si="42"/>
        <v>40805</v>
      </c>
      <c r="K2729">
        <v>40805</v>
      </c>
      <c r="L2729">
        <f>(F2729-E2729)/365</f>
        <v>0</v>
      </c>
      <c r="M2729">
        <f ca="1">K2729/H2729</f>
        <v>9889.6580345285529</v>
      </c>
      <c r="N2729">
        <f>COUNTIF(K:K,K2729)</f>
        <v>118</v>
      </c>
      <c r="O2729">
        <f ca="1">COUNTIF(M:M,M2729)</f>
        <v>1</v>
      </c>
    </row>
    <row r="2730" spans="1:15" x14ac:dyDescent="0.3">
      <c r="A2730">
        <v>2262</v>
      </c>
      <c r="B2730" t="s">
        <v>306</v>
      </c>
      <c r="C2730" t="s">
        <v>308</v>
      </c>
      <c r="D2730" t="s">
        <v>11</v>
      </c>
      <c r="E2730" s="8">
        <v>42423</v>
      </c>
      <c r="F2730" s="8">
        <v>42674</v>
      </c>
      <c r="G2730" s="3">
        <f ca="1">(TODAY()-E2730)/365</f>
        <v>5.2356164383561641</v>
      </c>
      <c r="H2730" s="3">
        <f ca="1">(TODAY()-F2730)/365</f>
        <v>4.5479452054794525</v>
      </c>
      <c r="I2730" t="s">
        <v>10</v>
      </c>
      <c r="J2730">
        <f t="shared" si="42"/>
        <v>40805</v>
      </c>
      <c r="K2730">
        <v>40805</v>
      </c>
      <c r="L2730">
        <f>(F2730-E2730)/365</f>
        <v>0.68767123287671228</v>
      </c>
      <c r="M2730">
        <f ca="1">K2730/H2730</f>
        <v>8972.1837349397574</v>
      </c>
      <c r="N2730">
        <f>COUNTIF(K:K,K2730)</f>
        <v>118</v>
      </c>
      <c r="O2730">
        <f ca="1">COUNTIF(M:M,M2730)</f>
        <v>1</v>
      </c>
    </row>
    <row r="2731" spans="1:15" x14ac:dyDescent="0.3">
      <c r="A2731">
        <v>13</v>
      </c>
      <c r="B2731" t="s">
        <v>306</v>
      </c>
      <c r="C2731" t="s">
        <v>315</v>
      </c>
      <c r="D2731" t="s">
        <v>11</v>
      </c>
      <c r="E2731" s="8">
        <v>42621</v>
      </c>
      <c r="F2731" s="8">
        <v>42621</v>
      </c>
      <c r="G2731" s="3">
        <f ca="1">(TODAY()-E2731)/365</f>
        <v>4.6931506849315072</v>
      </c>
      <c r="H2731" s="3">
        <f ca="1">(TODAY()-F2731)/365</f>
        <v>4.6931506849315072</v>
      </c>
      <c r="I2731" t="s">
        <v>10</v>
      </c>
      <c r="J2731">
        <f t="shared" si="42"/>
        <v>40805</v>
      </c>
      <c r="K2731">
        <v>40805</v>
      </c>
      <c r="L2731">
        <f>(F2731-E2731)/365</f>
        <v>0</v>
      </c>
      <c r="M2731">
        <f ca="1">K2731/H2731</f>
        <v>8694.5855224751886</v>
      </c>
      <c r="N2731">
        <f>COUNTIF(K:K,K2731)</f>
        <v>118</v>
      </c>
      <c r="O2731">
        <f ca="1">COUNTIF(M:M,M2731)</f>
        <v>2</v>
      </c>
    </row>
    <row r="2732" spans="1:15" x14ac:dyDescent="0.3">
      <c r="A2732">
        <v>2906</v>
      </c>
      <c r="B2732" t="s">
        <v>306</v>
      </c>
      <c r="C2732" t="s">
        <v>315</v>
      </c>
      <c r="D2732" t="s">
        <v>11</v>
      </c>
      <c r="E2732" s="8">
        <v>40708</v>
      </c>
      <c r="F2732" s="8">
        <v>42621</v>
      </c>
      <c r="G2732" s="3">
        <f ca="1">(TODAY()-E2732)/365</f>
        <v>9.9342465753424651</v>
      </c>
      <c r="H2732" s="3">
        <f ca="1">(TODAY()-F2732)/365</f>
        <v>4.6931506849315072</v>
      </c>
      <c r="I2732" t="s">
        <v>10</v>
      </c>
      <c r="J2732">
        <f t="shared" si="42"/>
        <v>40805</v>
      </c>
      <c r="K2732">
        <v>40805</v>
      </c>
      <c r="L2732">
        <f>(F2732-E2732)/365</f>
        <v>5.2410958904109588</v>
      </c>
      <c r="M2732">
        <f ca="1">K2732/H2732</f>
        <v>8694.5855224751886</v>
      </c>
      <c r="N2732">
        <f>COUNTIF(K:K,K2732)</f>
        <v>118</v>
      </c>
      <c r="O2732">
        <f ca="1">COUNTIF(M:M,M2732)</f>
        <v>2</v>
      </c>
    </row>
    <row r="2733" spans="1:15" x14ac:dyDescent="0.3">
      <c r="A2733">
        <v>2581</v>
      </c>
      <c r="B2733" t="s">
        <v>306</v>
      </c>
      <c r="C2733" t="s">
        <v>315</v>
      </c>
      <c r="D2733" t="s">
        <v>11</v>
      </c>
      <c r="E2733" s="8">
        <v>41660</v>
      </c>
      <c r="F2733" s="8">
        <v>42605</v>
      </c>
      <c r="G2733" s="3">
        <f ca="1">(TODAY()-E2733)/365</f>
        <v>7.3260273972602743</v>
      </c>
      <c r="H2733" s="3">
        <f ca="1">(TODAY()-F2733)/365</f>
        <v>4.7369863013698632</v>
      </c>
      <c r="I2733" t="s">
        <v>10</v>
      </c>
      <c r="J2733">
        <f t="shared" si="42"/>
        <v>40805</v>
      </c>
      <c r="K2733">
        <v>40805</v>
      </c>
      <c r="L2733">
        <f>(F2733-E2733)/365</f>
        <v>2.5890410958904111</v>
      </c>
      <c r="M2733">
        <f ca="1">K2733/H2733</f>
        <v>8614.1266628108733</v>
      </c>
      <c r="N2733">
        <f>COUNTIF(K:K,K2733)</f>
        <v>118</v>
      </c>
      <c r="O2733">
        <f ca="1">COUNTIF(M:M,M2733)</f>
        <v>2</v>
      </c>
    </row>
    <row r="2734" spans="1:15" x14ac:dyDescent="0.3">
      <c r="A2734">
        <v>2857</v>
      </c>
      <c r="B2734" t="s">
        <v>306</v>
      </c>
      <c r="C2734" t="s">
        <v>315</v>
      </c>
      <c r="D2734" t="s">
        <v>11</v>
      </c>
      <c r="E2734" s="8">
        <v>40889</v>
      </c>
      <c r="F2734" s="8">
        <v>42605</v>
      </c>
      <c r="G2734" s="3">
        <f ca="1">(TODAY()-E2734)/365</f>
        <v>9.4383561643835616</v>
      </c>
      <c r="H2734" s="3">
        <f ca="1">(TODAY()-F2734)/365</f>
        <v>4.7369863013698632</v>
      </c>
      <c r="I2734" t="s">
        <v>10</v>
      </c>
      <c r="J2734">
        <f t="shared" si="42"/>
        <v>40805</v>
      </c>
      <c r="K2734">
        <v>40805</v>
      </c>
      <c r="L2734">
        <f>(F2734-E2734)/365</f>
        <v>4.7013698630136984</v>
      </c>
      <c r="M2734">
        <f ca="1">K2734/H2734</f>
        <v>8614.1266628108733</v>
      </c>
      <c r="N2734">
        <f>COUNTIF(K:K,K2734)</f>
        <v>118</v>
      </c>
      <c r="O2734">
        <f ca="1">COUNTIF(M:M,M2734)</f>
        <v>2</v>
      </c>
    </row>
    <row r="2735" spans="1:15" x14ac:dyDescent="0.3">
      <c r="A2735">
        <v>12</v>
      </c>
      <c r="B2735" t="s">
        <v>306</v>
      </c>
      <c r="C2735" t="s">
        <v>315</v>
      </c>
      <c r="D2735" t="s">
        <v>11</v>
      </c>
      <c r="E2735" s="8">
        <v>42499</v>
      </c>
      <c r="F2735" s="8">
        <v>42499</v>
      </c>
      <c r="G2735" s="3">
        <f ca="1">(TODAY()-E2735)/365</f>
        <v>5.0273972602739727</v>
      </c>
      <c r="H2735" s="3">
        <f ca="1">(TODAY()-F2735)/365</f>
        <v>5.0273972602739727</v>
      </c>
      <c r="I2735" t="s">
        <v>10</v>
      </c>
      <c r="J2735">
        <f t="shared" si="42"/>
        <v>40805</v>
      </c>
      <c r="K2735">
        <v>40805</v>
      </c>
      <c r="L2735">
        <f>(F2735-E2735)/365</f>
        <v>0</v>
      </c>
      <c r="M2735">
        <f ca="1">K2735/H2735</f>
        <v>8116.5258855585826</v>
      </c>
      <c r="N2735">
        <f>COUNTIF(K:K,K2735)</f>
        <v>118</v>
      </c>
      <c r="O2735">
        <f ca="1">COUNTIF(M:M,M2735)</f>
        <v>1</v>
      </c>
    </row>
    <row r="2736" spans="1:15" x14ac:dyDescent="0.3">
      <c r="A2736">
        <v>60</v>
      </c>
      <c r="B2736" t="s">
        <v>668</v>
      </c>
      <c r="C2736" t="s">
        <v>615</v>
      </c>
      <c r="D2736" t="s">
        <v>11</v>
      </c>
      <c r="E2736" s="8">
        <v>42485</v>
      </c>
      <c r="F2736" s="8">
        <v>42485</v>
      </c>
      <c r="G2736" s="3">
        <f ca="1">(TODAY()-E2736)/365</f>
        <v>5.065753424657534</v>
      </c>
      <c r="H2736" s="3">
        <f ca="1">(TODAY()-F2736)/365</f>
        <v>5.065753424657534</v>
      </c>
      <c r="I2736" t="s">
        <v>10</v>
      </c>
      <c r="J2736">
        <f t="shared" si="42"/>
        <v>40805</v>
      </c>
      <c r="K2736">
        <v>40805</v>
      </c>
      <c r="L2736">
        <f>(F2736-E2736)/365</f>
        <v>0</v>
      </c>
      <c r="M2736">
        <f ca="1">K2736/H2736</f>
        <v>8055.0703082747432</v>
      </c>
      <c r="N2736">
        <f>COUNTIF(K:K,K2736)</f>
        <v>118</v>
      </c>
      <c r="O2736">
        <f ca="1">COUNTIF(M:M,M2736)</f>
        <v>1</v>
      </c>
    </row>
    <row r="2737" spans="1:15" x14ac:dyDescent="0.3">
      <c r="A2737">
        <v>2396</v>
      </c>
      <c r="B2737" t="s">
        <v>668</v>
      </c>
      <c r="C2737" t="s">
        <v>615</v>
      </c>
      <c r="D2737" t="s">
        <v>11</v>
      </c>
      <c r="E2737" s="8">
        <v>41905</v>
      </c>
      <c r="F2737" s="8">
        <v>42437</v>
      </c>
      <c r="G2737" s="3">
        <f ca="1">(TODAY()-E2737)/365</f>
        <v>6.6547945205479451</v>
      </c>
      <c r="H2737" s="3">
        <f ca="1">(TODAY()-F2737)/365</f>
        <v>5.1972602739726028</v>
      </c>
      <c r="I2737" t="s">
        <v>10</v>
      </c>
      <c r="J2737">
        <f t="shared" si="42"/>
        <v>40805</v>
      </c>
      <c r="K2737">
        <v>40805</v>
      </c>
      <c r="L2737">
        <f>(F2737-E2737)/365</f>
        <v>1.4575342465753425</v>
      </c>
      <c r="M2737">
        <f ca="1">K2737/H2737</f>
        <v>7851.2519768054826</v>
      </c>
      <c r="N2737">
        <f>COUNTIF(K:K,K2737)</f>
        <v>118</v>
      </c>
      <c r="O2737">
        <f ca="1">COUNTIF(M:M,M2737)</f>
        <v>1</v>
      </c>
    </row>
    <row r="2738" spans="1:15" x14ac:dyDescent="0.3">
      <c r="A2738">
        <v>2582</v>
      </c>
      <c r="B2738" t="s">
        <v>306</v>
      </c>
      <c r="C2738" t="s">
        <v>315</v>
      </c>
      <c r="D2738" t="s">
        <v>11</v>
      </c>
      <c r="E2738" s="8">
        <v>41470</v>
      </c>
      <c r="F2738" s="8">
        <v>42416</v>
      </c>
      <c r="G2738" s="3">
        <f ca="1">(TODAY()-E2738)/365</f>
        <v>7.8465753424657532</v>
      </c>
      <c r="H2738" s="3">
        <f ca="1">(TODAY()-F2738)/365</f>
        <v>5.2547945205479456</v>
      </c>
      <c r="I2738" t="s">
        <v>10</v>
      </c>
      <c r="J2738">
        <f t="shared" si="42"/>
        <v>40805</v>
      </c>
      <c r="K2738">
        <v>40805</v>
      </c>
      <c r="L2738">
        <f>(F2738-E2738)/365</f>
        <v>2.591780821917808</v>
      </c>
      <c r="M2738">
        <f ca="1">K2738/H2738</f>
        <v>7765.2893639207505</v>
      </c>
      <c r="N2738">
        <f>COUNTIF(K:K,K2738)</f>
        <v>118</v>
      </c>
      <c r="O2738">
        <f ca="1">COUNTIF(M:M,M2738)</f>
        <v>2</v>
      </c>
    </row>
    <row r="2739" spans="1:15" x14ac:dyDescent="0.3">
      <c r="A2739">
        <v>2640</v>
      </c>
      <c r="B2739" t="s">
        <v>306</v>
      </c>
      <c r="C2739" t="s">
        <v>315</v>
      </c>
      <c r="D2739" t="s">
        <v>11</v>
      </c>
      <c r="E2739" s="8">
        <v>41337</v>
      </c>
      <c r="F2739" s="8">
        <v>42416</v>
      </c>
      <c r="G2739" s="3">
        <f ca="1">(TODAY()-E2739)/365</f>
        <v>8.2109589041095887</v>
      </c>
      <c r="H2739" s="3">
        <f ca="1">(TODAY()-F2739)/365</f>
        <v>5.2547945205479456</v>
      </c>
      <c r="I2739" t="s">
        <v>10</v>
      </c>
      <c r="J2739">
        <f t="shared" si="42"/>
        <v>40805</v>
      </c>
      <c r="K2739">
        <v>40805</v>
      </c>
      <c r="L2739">
        <f>(F2739-E2739)/365</f>
        <v>2.956164383561644</v>
      </c>
      <c r="M2739">
        <f ca="1">K2739/H2739</f>
        <v>7765.2893639207505</v>
      </c>
      <c r="N2739">
        <f>COUNTIF(K:K,K2739)</f>
        <v>118</v>
      </c>
      <c r="O2739">
        <f ca="1">COUNTIF(M:M,M2739)</f>
        <v>2</v>
      </c>
    </row>
    <row r="2740" spans="1:15" x14ac:dyDescent="0.3">
      <c r="A2740">
        <v>2450</v>
      </c>
      <c r="B2740" t="s">
        <v>306</v>
      </c>
      <c r="C2740" t="s">
        <v>315</v>
      </c>
      <c r="D2740" t="s">
        <v>11</v>
      </c>
      <c r="E2740" s="8">
        <v>41660</v>
      </c>
      <c r="F2740" s="8">
        <v>42317</v>
      </c>
      <c r="G2740" s="3">
        <f ca="1">(TODAY()-E2740)/365</f>
        <v>7.3260273972602743</v>
      </c>
      <c r="H2740" s="3">
        <f ca="1">(TODAY()-F2740)/365</f>
        <v>5.5260273972602736</v>
      </c>
      <c r="I2740" t="s">
        <v>10</v>
      </c>
      <c r="J2740">
        <f t="shared" si="42"/>
        <v>40805</v>
      </c>
      <c r="K2740">
        <v>40805</v>
      </c>
      <c r="L2740">
        <f>(F2740-E2740)/365</f>
        <v>1.8</v>
      </c>
      <c r="M2740">
        <f ca="1">K2740/H2740</f>
        <v>7384.1472483886964</v>
      </c>
      <c r="N2740">
        <f>COUNTIF(K:K,K2740)</f>
        <v>118</v>
      </c>
      <c r="O2740">
        <f ca="1">COUNTIF(M:M,M2740)</f>
        <v>1</v>
      </c>
    </row>
    <row r="2741" spans="1:15" x14ac:dyDescent="0.3">
      <c r="A2741">
        <v>11</v>
      </c>
      <c r="B2741" t="s">
        <v>306</v>
      </c>
      <c r="C2741" t="s">
        <v>315</v>
      </c>
      <c r="D2741" t="s">
        <v>11</v>
      </c>
      <c r="E2741" s="8">
        <v>42300</v>
      </c>
      <c r="F2741" s="8">
        <v>42300</v>
      </c>
      <c r="G2741" s="3">
        <f ca="1">(TODAY()-E2741)/365</f>
        <v>5.5726027397260278</v>
      </c>
      <c r="H2741" s="3">
        <f ca="1">(TODAY()-F2741)/365</f>
        <v>5.5726027397260278</v>
      </c>
      <c r="I2741" t="s">
        <v>10</v>
      </c>
      <c r="J2741">
        <f t="shared" si="42"/>
        <v>40805</v>
      </c>
      <c r="K2741">
        <v>40805</v>
      </c>
      <c r="L2741">
        <f>(F2741-E2741)/365</f>
        <v>0</v>
      </c>
      <c r="M2741">
        <f ca="1">K2741/H2741</f>
        <v>7322.4311701081606</v>
      </c>
      <c r="N2741">
        <f>COUNTIF(K:K,K2741)</f>
        <v>118</v>
      </c>
      <c r="O2741">
        <f ca="1">COUNTIF(M:M,M2741)</f>
        <v>1</v>
      </c>
    </row>
    <row r="2742" spans="1:15" x14ac:dyDescent="0.3">
      <c r="A2742">
        <v>3317</v>
      </c>
      <c r="B2742" t="s">
        <v>306</v>
      </c>
      <c r="C2742" t="s">
        <v>315</v>
      </c>
      <c r="D2742" t="s">
        <v>11</v>
      </c>
      <c r="E2742" s="8">
        <v>38524</v>
      </c>
      <c r="F2742" s="8">
        <v>42255</v>
      </c>
      <c r="G2742" s="3">
        <f ca="1">(TODAY()-E2742)/365</f>
        <v>15.917808219178083</v>
      </c>
      <c r="H2742" s="3">
        <f ca="1">(TODAY()-F2742)/365</f>
        <v>5.6958904109589037</v>
      </c>
      <c r="I2742" t="s">
        <v>10</v>
      </c>
      <c r="J2742">
        <f t="shared" si="42"/>
        <v>40805</v>
      </c>
      <c r="K2742">
        <v>40805</v>
      </c>
      <c r="L2742">
        <f>(F2742-E2742)/365</f>
        <v>10.221917808219178</v>
      </c>
      <c r="M2742">
        <f ca="1">K2742/H2742</f>
        <v>7163.9369889369891</v>
      </c>
      <c r="N2742">
        <f>COUNTIF(K:K,K2742)</f>
        <v>118</v>
      </c>
      <c r="O2742">
        <f ca="1">COUNTIF(M:M,M2742)</f>
        <v>1</v>
      </c>
    </row>
    <row r="2743" spans="1:15" x14ac:dyDescent="0.3">
      <c r="A2743">
        <v>10</v>
      </c>
      <c r="B2743" t="s">
        <v>306</v>
      </c>
      <c r="C2743" t="s">
        <v>315</v>
      </c>
      <c r="D2743" t="s">
        <v>11</v>
      </c>
      <c r="E2743" s="8">
        <v>42117</v>
      </c>
      <c r="F2743" s="8">
        <v>42117</v>
      </c>
      <c r="G2743" s="3">
        <f ca="1">(TODAY()-E2743)/365</f>
        <v>6.0739726027397261</v>
      </c>
      <c r="H2743" s="3">
        <f ca="1">(TODAY()-F2743)/365</f>
        <v>6.0739726027397261</v>
      </c>
      <c r="I2743" t="s">
        <v>10</v>
      </c>
      <c r="J2743">
        <f t="shared" si="42"/>
        <v>40805</v>
      </c>
      <c r="K2743">
        <v>40805</v>
      </c>
      <c r="L2743">
        <f>(F2743-E2743)/365</f>
        <v>0</v>
      </c>
      <c r="M2743">
        <f ca="1">K2743/H2743</f>
        <v>6718.0085701398284</v>
      </c>
      <c r="N2743">
        <f>COUNTIF(K:K,K2743)</f>
        <v>118</v>
      </c>
      <c r="O2743">
        <f ca="1">COUNTIF(M:M,M2743)</f>
        <v>1</v>
      </c>
    </row>
    <row r="2744" spans="1:15" x14ac:dyDescent="0.3">
      <c r="A2744">
        <v>9</v>
      </c>
      <c r="B2744" t="s">
        <v>306</v>
      </c>
      <c r="C2744" t="s">
        <v>315</v>
      </c>
      <c r="D2744" t="s">
        <v>11</v>
      </c>
      <c r="E2744" s="8">
        <v>42027</v>
      </c>
      <c r="F2744" s="8">
        <v>42027</v>
      </c>
      <c r="G2744" s="3">
        <f ca="1">(TODAY()-E2744)/365</f>
        <v>6.3205479452054796</v>
      </c>
      <c r="H2744" s="3">
        <f ca="1">(TODAY()-F2744)/365</f>
        <v>6.3205479452054796</v>
      </c>
      <c r="I2744" t="s">
        <v>10</v>
      </c>
      <c r="J2744">
        <f t="shared" si="42"/>
        <v>40805</v>
      </c>
      <c r="K2744">
        <v>40805</v>
      </c>
      <c r="L2744">
        <f>(F2744-E2744)/365</f>
        <v>0</v>
      </c>
      <c r="M2744">
        <f ca="1">K2744/H2744</f>
        <v>6455.9276116168185</v>
      </c>
      <c r="N2744">
        <f>COUNTIF(K:K,K2744)</f>
        <v>118</v>
      </c>
      <c r="O2744">
        <f ca="1">COUNTIF(M:M,M2744)</f>
        <v>1</v>
      </c>
    </row>
    <row r="2745" spans="1:15" x14ac:dyDescent="0.3">
      <c r="A2745">
        <v>3409</v>
      </c>
      <c r="B2745" t="s">
        <v>306</v>
      </c>
      <c r="C2745" t="s">
        <v>315</v>
      </c>
      <c r="D2745" t="s">
        <v>11</v>
      </c>
      <c r="E2745" s="8">
        <v>37795</v>
      </c>
      <c r="F2745" s="8">
        <v>41913</v>
      </c>
      <c r="G2745" s="3">
        <f ca="1">(TODAY()-E2745)/365</f>
        <v>17.915068493150685</v>
      </c>
      <c r="H2745" s="3">
        <f ca="1">(TODAY()-F2745)/365</f>
        <v>6.6328767123287671</v>
      </c>
      <c r="I2745" t="s">
        <v>10</v>
      </c>
      <c r="J2745">
        <f t="shared" si="42"/>
        <v>40805</v>
      </c>
      <c r="K2745">
        <v>40805</v>
      </c>
      <c r="L2745">
        <f>(F2745-E2745)/365</f>
        <v>11.282191780821918</v>
      </c>
      <c r="M2745">
        <f ca="1">K2745/H2745</f>
        <v>6151.9310202395709</v>
      </c>
      <c r="N2745">
        <f>COUNTIF(K:K,K2745)</f>
        <v>118</v>
      </c>
      <c r="O2745">
        <f ca="1">COUNTIF(M:M,M2745)</f>
        <v>1</v>
      </c>
    </row>
    <row r="2746" spans="1:15" x14ac:dyDescent="0.3">
      <c r="A2746">
        <v>8</v>
      </c>
      <c r="B2746" t="s">
        <v>306</v>
      </c>
      <c r="C2746" t="s">
        <v>315</v>
      </c>
      <c r="D2746" t="s">
        <v>11</v>
      </c>
      <c r="E2746" s="8">
        <v>41859</v>
      </c>
      <c r="F2746" s="8">
        <v>41859</v>
      </c>
      <c r="G2746" s="3">
        <f ca="1">(TODAY()-E2746)/365</f>
        <v>6.7808219178082192</v>
      </c>
      <c r="H2746" s="3">
        <f ca="1">(TODAY()-F2746)/365</f>
        <v>6.7808219178082192</v>
      </c>
      <c r="I2746" t="s">
        <v>10</v>
      </c>
      <c r="J2746">
        <f t="shared" si="42"/>
        <v>40805</v>
      </c>
      <c r="K2746">
        <v>40805</v>
      </c>
      <c r="L2746">
        <f>(F2746-E2746)/365</f>
        <v>0</v>
      </c>
      <c r="M2746">
        <f ca="1">K2746/H2746</f>
        <v>6017.7070707070707</v>
      </c>
      <c r="N2746">
        <f>COUNTIF(K:K,K2746)</f>
        <v>118</v>
      </c>
      <c r="O2746">
        <f ca="1">COUNTIF(M:M,M2746)</f>
        <v>1</v>
      </c>
    </row>
    <row r="2747" spans="1:15" x14ac:dyDescent="0.3">
      <c r="A2747">
        <v>2345</v>
      </c>
      <c r="B2747" t="s">
        <v>306</v>
      </c>
      <c r="C2747" t="s">
        <v>315</v>
      </c>
      <c r="D2747" t="s">
        <v>11</v>
      </c>
      <c r="E2747" s="8">
        <v>41428</v>
      </c>
      <c r="F2747" s="8">
        <v>41828</v>
      </c>
      <c r="G2747" s="3">
        <f ca="1">(TODAY()-E2747)/365</f>
        <v>7.9616438356164387</v>
      </c>
      <c r="H2747" s="3">
        <f ca="1">(TODAY()-F2747)/365</f>
        <v>6.8657534246575347</v>
      </c>
      <c r="I2747" t="s">
        <v>10</v>
      </c>
      <c r="J2747">
        <f t="shared" si="42"/>
        <v>40805</v>
      </c>
      <c r="K2747">
        <v>40805</v>
      </c>
      <c r="L2747">
        <f>(F2747-E2747)/365</f>
        <v>1.095890410958904</v>
      </c>
      <c r="M2747">
        <f ca="1">K2747/H2747</f>
        <v>5943.2661612130878</v>
      </c>
      <c r="N2747">
        <f>COUNTIF(K:K,K2747)</f>
        <v>118</v>
      </c>
      <c r="O2747">
        <f ca="1">COUNTIF(M:M,M2747)</f>
        <v>1</v>
      </c>
    </row>
    <row r="2748" spans="1:15" x14ac:dyDescent="0.3">
      <c r="A2748">
        <v>2148</v>
      </c>
      <c r="B2748" t="s">
        <v>290</v>
      </c>
      <c r="C2748" t="s">
        <v>295</v>
      </c>
      <c r="D2748" t="s">
        <v>11</v>
      </c>
      <c r="E2748" s="8">
        <v>41666</v>
      </c>
      <c r="F2748" s="8">
        <v>41757</v>
      </c>
      <c r="G2748" s="3">
        <f ca="1">(TODAY()-E2748)/365</f>
        <v>7.3095890410958901</v>
      </c>
      <c r="H2748" s="3">
        <f ca="1">(TODAY()-F2748)/365</f>
        <v>7.0602739726027401</v>
      </c>
      <c r="I2748" t="s">
        <v>10</v>
      </c>
      <c r="J2748">
        <f t="shared" si="42"/>
        <v>40805</v>
      </c>
      <c r="K2748">
        <v>40805</v>
      </c>
      <c r="L2748">
        <f>(F2748-E2748)/365</f>
        <v>0.24931506849315069</v>
      </c>
      <c r="M2748">
        <f ca="1">K2748/H2748</f>
        <v>5779.5207605743108</v>
      </c>
      <c r="N2748">
        <f>COUNTIF(K:K,K2748)</f>
        <v>118</v>
      </c>
      <c r="O2748">
        <f ca="1">COUNTIF(M:M,M2748)</f>
        <v>1</v>
      </c>
    </row>
    <row r="2749" spans="1:15" x14ac:dyDescent="0.3">
      <c r="A2749">
        <v>7</v>
      </c>
      <c r="B2749" t="s">
        <v>306</v>
      </c>
      <c r="C2749" t="s">
        <v>315</v>
      </c>
      <c r="D2749" t="s">
        <v>11</v>
      </c>
      <c r="E2749" s="8">
        <v>41694</v>
      </c>
      <c r="F2749" s="8">
        <v>41694</v>
      </c>
      <c r="G2749" s="3">
        <f ca="1">(TODAY()-E2749)/365</f>
        <v>7.2328767123287667</v>
      </c>
      <c r="H2749" s="3">
        <f ca="1">(TODAY()-F2749)/365</f>
        <v>7.2328767123287667</v>
      </c>
      <c r="I2749" t="s">
        <v>10</v>
      </c>
      <c r="J2749">
        <f t="shared" si="42"/>
        <v>40805</v>
      </c>
      <c r="K2749">
        <v>40805</v>
      </c>
      <c r="L2749">
        <f>(F2749-E2749)/365</f>
        <v>0</v>
      </c>
      <c r="M2749">
        <f ca="1">K2749/H2749</f>
        <v>5641.600378787879</v>
      </c>
      <c r="N2749">
        <f>COUNTIF(K:K,K2749)</f>
        <v>118</v>
      </c>
      <c r="O2749">
        <f ca="1">COUNTIF(M:M,M2749)</f>
        <v>1</v>
      </c>
    </row>
    <row r="2750" spans="1:15" x14ac:dyDescent="0.3">
      <c r="A2750">
        <v>6</v>
      </c>
      <c r="B2750" t="s">
        <v>306</v>
      </c>
      <c r="C2750" t="s">
        <v>315</v>
      </c>
      <c r="D2750" t="s">
        <v>11</v>
      </c>
      <c r="E2750" s="8">
        <v>41330</v>
      </c>
      <c r="F2750" s="8">
        <v>41330</v>
      </c>
      <c r="G2750" s="3">
        <f ca="1">(TODAY()-E2750)/365</f>
        <v>8.2301369863013694</v>
      </c>
      <c r="H2750" s="3">
        <f ca="1">(TODAY()-F2750)/365</f>
        <v>8.2301369863013694</v>
      </c>
      <c r="I2750" t="s">
        <v>10</v>
      </c>
      <c r="J2750">
        <f t="shared" si="42"/>
        <v>40805</v>
      </c>
      <c r="K2750">
        <v>40805</v>
      </c>
      <c r="L2750">
        <f>(F2750-E2750)/365</f>
        <v>0</v>
      </c>
      <c r="M2750">
        <f ca="1">K2750/H2750</f>
        <v>4957.9976697736356</v>
      </c>
      <c r="N2750">
        <f>COUNTIF(K:K,K2750)</f>
        <v>118</v>
      </c>
      <c r="O2750">
        <f ca="1">COUNTIF(M:M,M2750)</f>
        <v>1</v>
      </c>
    </row>
    <row r="2751" spans="1:15" x14ac:dyDescent="0.3">
      <c r="A2751">
        <v>5</v>
      </c>
      <c r="B2751" t="s">
        <v>306</v>
      </c>
      <c r="C2751" t="s">
        <v>315</v>
      </c>
      <c r="D2751" t="s">
        <v>11</v>
      </c>
      <c r="E2751" s="8">
        <v>40896</v>
      </c>
      <c r="F2751" s="8">
        <v>40896</v>
      </c>
      <c r="G2751" s="3">
        <f ca="1">(TODAY()-E2751)/365</f>
        <v>9.419178082191781</v>
      </c>
      <c r="H2751" s="3">
        <f ca="1">(TODAY()-F2751)/365</f>
        <v>9.419178082191781</v>
      </c>
      <c r="I2751" t="s">
        <v>10</v>
      </c>
      <c r="J2751">
        <f t="shared" si="42"/>
        <v>40805</v>
      </c>
      <c r="K2751">
        <v>40805</v>
      </c>
      <c r="L2751">
        <f>(F2751-E2751)/365</f>
        <v>0</v>
      </c>
      <c r="M2751">
        <f ca="1">K2751/H2751</f>
        <v>4332.1189645142522</v>
      </c>
      <c r="N2751">
        <f>COUNTIF(K:K,K2751)</f>
        <v>118</v>
      </c>
      <c r="O2751">
        <f ca="1">COUNTIF(M:M,M2751)</f>
        <v>1</v>
      </c>
    </row>
    <row r="2752" spans="1:15" x14ac:dyDescent="0.3">
      <c r="A2752">
        <v>3</v>
      </c>
      <c r="B2752" t="s">
        <v>306</v>
      </c>
      <c r="C2752" t="s">
        <v>315</v>
      </c>
      <c r="D2752" t="s">
        <v>11</v>
      </c>
      <c r="E2752" s="8">
        <v>40630</v>
      </c>
      <c r="F2752" s="8">
        <v>40630</v>
      </c>
      <c r="G2752" s="3">
        <f ca="1">(TODAY()-E2752)/365</f>
        <v>10.147945205479452</v>
      </c>
      <c r="H2752" s="3">
        <f ca="1">(TODAY()-F2752)/365</f>
        <v>10.147945205479452</v>
      </c>
      <c r="I2752" t="s">
        <v>10</v>
      </c>
      <c r="J2752">
        <f t="shared" si="42"/>
        <v>40805</v>
      </c>
      <c r="K2752">
        <v>40805</v>
      </c>
      <c r="L2752">
        <f>(F2752-E2752)/365</f>
        <v>0</v>
      </c>
      <c r="M2752">
        <f ca="1">K2752/H2752</f>
        <v>4021.011069114471</v>
      </c>
      <c r="N2752">
        <f>COUNTIF(K:K,K2752)</f>
        <v>118</v>
      </c>
      <c r="O2752">
        <f ca="1">COUNTIF(M:M,M2752)</f>
        <v>3</v>
      </c>
    </row>
    <row r="2753" spans="1:15" x14ac:dyDescent="0.3">
      <c r="A2753">
        <v>4</v>
      </c>
      <c r="B2753" t="s">
        <v>306</v>
      </c>
      <c r="C2753" t="s">
        <v>315</v>
      </c>
      <c r="D2753" t="s">
        <v>11</v>
      </c>
      <c r="E2753" s="8">
        <v>40630</v>
      </c>
      <c r="F2753" s="8">
        <v>40630</v>
      </c>
      <c r="G2753" s="3">
        <f ca="1">(TODAY()-E2753)/365</f>
        <v>10.147945205479452</v>
      </c>
      <c r="H2753" s="3">
        <f ca="1">(TODAY()-F2753)/365</f>
        <v>10.147945205479452</v>
      </c>
      <c r="I2753" t="s">
        <v>10</v>
      </c>
      <c r="J2753">
        <f t="shared" si="42"/>
        <v>40805</v>
      </c>
      <c r="K2753">
        <v>40805</v>
      </c>
      <c r="L2753">
        <f>(F2753-E2753)/365</f>
        <v>0</v>
      </c>
      <c r="M2753">
        <f ca="1">K2753/H2753</f>
        <v>4021.011069114471</v>
      </c>
      <c r="N2753">
        <f>COUNTIF(K:K,K2753)</f>
        <v>118</v>
      </c>
      <c r="O2753">
        <f ca="1">COUNTIF(M:M,M2753)</f>
        <v>3</v>
      </c>
    </row>
    <row r="2754" spans="1:15" x14ac:dyDescent="0.3">
      <c r="A2754">
        <v>2674</v>
      </c>
      <c r="B2754" t="s">
        <v>306</v>
      </c>
      <c r="C2754" t="s">
        <v>315</v>
      </c>
      <c r="D2754" t="s">
        <v>11</v>
      </c>
      <c r="E2754" s="8">
        <v>39465</v>
      </c>
      <c r="F2754" s="8">
        <v>40630</v>
      </c>
      <c r="G2754" s="3">
        <f ca="1">(TODAY()-E2754)/365</f>
        <v>13.33972602739726</v>
      </c>
      <c r="H2754" s="3">
        <f ca="1">(TODAY()-F2754)/365</f>
        <v>10.147945205479452</v>
      </c>
      <c r="I2754" t="s">
        <v>10</v>
      </c>
      <c r="J2754">
        <f t="shared" si="42"/>
        <v>40805</v>
      </c>
      <c r="K2754">
        <v>40805</v>
      </c>
      <c r="L2754">
        <f>(F2754-E2754)/365</f>
        <v>3.1917808219178081</v>
      </c>
      <c r="M2754">
        <f ca="1">K2754/H2754</f>
        <v>4021.011069114471</v>
      </c>
      <c r="N2754">
        <f>COUNTIF(K:K,K2754)</f>
        <v>118</v>
      </c>
      <c r="O2754">
        <f ca="1">COUNTIF(M:M,M2754)</f>
        <v>3</v>
      </c>
    </row>
    <row r="2755" spans="1:15" x14ac:dyDescent="0.3">
      <c r="A2755">
        <v>2773</v>
      </c>
      <c r="B2755" t="s">
        <v>306</v>
      </c>
      <c r="C2755" t="s">
        <v>315</v>
      </c>
      <c r="D2755" t="s">
        <v>11</v>
      </c>
      <c r="E2755" s="8">
        <v>38187</v>
      </c>
      <c r="F2755" s="8">
        <v>39643</v>
      </c>
      <c r="G2755" s="3">
        <f ca="1">(TODAY()-E2755)/365</f>
        <v>16.841095890410958</v>
      </c>
      <c r="H2755" s="3">
        <f ca="1">(TODAY()-F2755)/365</f>
        <v>12.852054794520548</v>
      </c>
      <c r="I2755" t="s">
        <v>10</v>
      </c>
      <c r="J2755">
        <f t="shared" ref="J2755:J2818" si="43">IF(K2755&gt;1000, K2755, 40*4*K2755)</f>
        <v>40805</v>
      </c>
      <c r="K2755">
        <v>40805</v>
      </c>
      <c r="L2755">
        <f>(F2755-E2755)/365</f>
        <v>3.989041095890411</v>
      </c>
      <c r="M2755">
        <f ca="1">K2755/H2755</f>
        <v>3174.9786825836709</v>
      </c>
      <c r="N2755">
        <f>COUNTIF(K:K,K2755)</f>
        <v>118</v>
      </c>
      <c r="O2755">
        <f ca="1">COUNTIF(M:M,M2755)</f>
        <v>1</v>
      </c>
    </row>
    <row r="2756" spans="1:15" x14ac:dyDescent="0.3">
      <c r="A2756">
        <v>2036</v>
      </c>
      <c r="B2756" t="s">
        <v>755</v>
      </c>
      <c r="C2756" t="s">
        <v>757</v>
      </c>
      <c r="D2756" t="s">
        <v>11</v>
      </c>
      <c r="E2756" s="8">
        <v>39622</v>
      </c>
      <c r="F2756" s="8">
        <v>39622</v>
      </c>
      <c r="G2756" s="3">
        <f ca="1">(TODAY()-E2756)/365</f>
        <v>12.90958904109589</v>
      </c>
      <c r="H2756" s="3">
        <f ca="1">(TODAY()-F2756)/365</f>
        <v>12.90958904109589</v>
      </c>
      <c r="I2756" t="s">
        <v>10</v>
      </c>
      <c r="J2756">
        <f t="shared" si="43"/>
        <v>40797.82</v>
      </c>
      <c r="K2756">
        <v>40797.82</v>
      </c>
      <c r="L2756">
        <f>(F2756-E2756)/365</f>
        <v>0</v>
      </c>
      <c r="M2756">
        <f ca="1">K2756/H2756</f>
        <v>3160.2725594227504</v>
      </c>
      <c r="N2756">
        <f>COUNTIF(K:K,K2756)</f>
        <v>1</v>
      </c>
      <c r="O2756">
        <f ca="1">COUNTIF(M:M,M2756)</f>
        <v>1</v>
      </c>
    </row>
    <row r="2757" spans="1:15" x14ac:dyDescent="0.3">
      <c r="A2757">
        <v>3601</v>
      </c>
      <c r="B2757" t="s">
        <v>564</v>
      </c>
      <c r="C2757" t="s">
        <v>313</v>
      </c>
      <c r="D2757" t="s">
        <v>11</v>
      </c>
      <c r="E2757" s="8">
        <v>36374</v>
      </c>
      <c r="F2757" s="8">
        <v>41433</v>
      </c>
      <c r="G2757" s="3">
        <f ca="1">(TODAY()-E2757)/365</f>
        <v>21.80821917808219</v>
      </c>
      <c r="H2757" s="3">
        <f ca="1">(TODAY()-F2757)/365</f>
        <v>7.9479452054794519</v>
      </c>
      <c r="I2757" t="s">
        <v>10</v>
      </c>
      <c r="J2757">
        <f t="shared" si="43"/>
        <v>40759.629999999997</v>
      </c>
      <c r="K2757">
        <v>40759.629999999997</v>
      </c>
      <c r="L2757">
        <f>(F2757-E2757)/365</f>
        <v>13.860273972602739</v>
      </c>
      <c r="M2757">
        <f ca="1">K2757/H2757</f>
        <v>5128.3229748362628</v>
      </c>
      <c r="N2757">
        <f>COUNTIF(K:K,K2757)</f>
        <v>1</v>
      </c>
      <c r="O2757">
        <f ca="1">COUNTIF(M:M,M2757)</f>
        <v>1</v>
      </c>
    </row>
    <row r="2758" spans="1:15" x14ac:dyDescent="0.3">
      <c r="A2758">
        <v>2146</v>
      </c>
      <c r="B2758" t="s">
        <v>683</v>
      </c>
      <c r="C2758" t="s">
        <v>678</v>
      </c>
      <c r="D2758" t="s">
        <v>11</v>
      </c>
      <c r="E2758" s="8">
        <v>39277</v>
      </c>
      <c r="F2758" s="8">
        <v>39349</v>
      </c>
      <c r="G2758" s="3">
        <f ca="1">(TODAY()-E2758)/365</f>
        <v>13.854794520547944</v>
      </c>
      <c r="H2758" s="3">
        <f ca="1">(TODAY()-F2758)/365</f>
        <v>13.657534246575343</v>
      </c>
      <c r="I2758" t="s">
        <v>10</v>
      </c>
      <c r="J2758">
        <f t="shared" si="43"/>
        <v>40759.54</v>
      </c>
      <c r="K2758">
        <v>40759.54</v>
      </c>
      <c r="L2758">
        <f>(F2758-E2758)/365</f>
        <v>0.19726027397260273</v>
      </c>
      <c r="M2758">
        <f ca="1">K2758/H2758</f>
        <v>2984.3996188565698</v>
      </c>
      <c r="N2758">
        <f>COUNTIF(K:K,K2758)</f>
        <v>1</v>
      </c>
      <c r="O2758">
        <f ca="1">COUNTIF(M:M,M2758)</f>
        <v>1</v>
      </c>
    </row>
    <row r="2759" spans="1:15" x14ac:dyDescent="0.3">
      <c r="A2759">
        <v>4158</v>
      </c>
      <c r="B2759" t="s">
        <v>144</v>
      </c>
      <c r="C2759" t="s">
        <v>146</v>
      </c>
      <c r="D2759" t="s">
        <v>39</v>
      </c>
      <c r="E2759" s="8">
        <v>41724</v>
      </c>
      <c r="F2759" s="8">
        <v>42842</v>
      </c>
      <c r="G2759" s="3">
        <f ca="1">(TODAY()-E2759)/365</f>
        <v>7.1506849315068495</v>
      </c>
      <c r="H2759" s="3">
        <f ca="1">(TODAY()-F2759)/365</f>
        <v>4.087671232876712</v>
      </c>
      <c r="I2759" t="s">
        <v>14</v>
      </c>
      <c r="J2759">
        <f t="shared" si="43"/>
        <v>40699.54</v>
      </c>
      <c r="K2759">
        <v>40699.54</v>
      </c>
      <c r="L2759">
        <f>(F2759-E2759)/365</f>
        <v>3.0630136986301371</v>
      </c>
      <c r="M2759">
        <f ca="1">K2759/H2759</f>
        <v>9956.6569034852564</v>
      </c>
      <c r="N2759">
        <f>COUNTIF(K:K,K2759)</f>
        <v>2</v>
      </c>
      <c r="O2759">
        <f ca="1">COUNTIF(M:M,M2759)</f>
        <v>1</v>
      </c>
    </row>
    <row r="2760" spans="1:15" x14ac:dyDescent="0.3">
      <c r="A2760">
        <v>4151</v>
      </c>
      <c r="B2760" t="s">
        <v>144</v>
      </c>
      <c r="C2760" t="s">
        <v>146</v>
      </c>
      <c r="D2760" t="s">
        <v>39</v>
      </c>
      <c r="E2760" s="8">
        <v>39630</v>
      </c>
      <c r="F2760" s="8">
        <v>40273</v>
      </c>
      <c r="G2760" s="3">
        <f ca="1">(TODAY()-E2760)/365</f>
        <v>12.887671232876713</v>
      </c>
      <c r="H2760" s="3">
        <f ca="1">(TODAY()-F2760)/365</f>
        <v>11.126027397260273</v>
      </c>
      <c r="I2760" t="s">
        <v>14</v>
      </c>
      <c r="J2760">
        <f t="shared" si="43"/>
        <v>40699.54</v>
      </c>
      <c r="K2760">
        <v>40699.54</v>
      </c>
      <c r="L2760">
        <f>(F2760-E2760)/365</f>
        <v>1.7616438356164383</v>
      </c>
      <c r="M2760">
        <f ca="1">K2760/H2760</f>
        <v>3658.0477961093329</v>
      </c>
      <c r="N2760">
        <f>COUNTIF(K:K,K2760)</f>
        <v>2</v>
      </c>
      <c r="O2760">
        <f ca="1">COUNTIF(M:M,M2760)</f>
        <v>1</v>
      </c>
    </row>
    <row r="2761" spans="1:15" x14ac:dyDescent="0.3">
      <c r="A2761">
        <v>4159</v>
      </c>
      <c r="B2761" t="s">
        <v>144</v>
      </c>
      <c r="C2761" t="s">
        <v>146</v>
      </c>
      <c r="D2761" t="s">
        <v>39</v>
      </c>
      <c r="E2761" s="8">
        <v>41464</v>
      </c>
      <c r="F2761" s="8">
        <v>42628</v>
      </c>
      <c r="G2761" s="3">
        <f ca="1">(TODAY()-E2761)/365</f>
        <v>7.8630136986301373</v>
      </c>
      <c r="H2761" s="3">
        <f ca="1">(TODAY()-F2761)/365</f>
        <v>4.6739726027397257</v>
      </c>
      <c r="I2761" t="s">
        <v>14</v>
      </c>
      <c r="J2761">
        <f t="shared" si="43"/>
        <v>40699.53</v>
      </c>
      <c r="K2761">
        <v>40699.53</v>
      </c>
      <c r="L2761">
        <f>(F2761-E2761)/365</f>
        <v>3.1890410958904107</v>
      </c>
      <c r="M2761">
        <f ca="1">K2761/H2761</f>
        <v>8707.6954572098475</v>
      </c>
      <c r="N2761">
        <f>COUNTIF(K:K,K2761)</f>
        <v>1</v>
      </c>
      <c r="O2761">
        <f ca="1">COUNTIF(M:M,M2761)</f>
        <v>1</v>
      </c>
    </row>
    <row r="2762" spans="1:15" x14ac:dyDescent="0.3">
      <c r="A2762">
        <v>4166</v>
      </c>
      <c r="B2762" t="s">
        <v>144</v>
      </c>
      <c r="C2762" t="s">
        <v>146</v>
      </c>
      <c r="D2762" t="s">
        <v>39</v>
      </c>
      <c r="E2762" s="8">
        <v>42086</v>
      </c>
      <c r="F2762" s="8">
        <v>43745</v>
      </c>
      <c r="G2762" s="3">
        <f ca="1">(TODAY()-E2762)/365</f>
        <v>6.1589041095890407</v>
      </c>
      <c r="H2762" s="3">
        <f ca="1">(TODAY()-F2762)/365</f>
        <v>1.6136986301369862</v>
      </c>
      <c r="I2762" t="s">
        <v>14</v>
      </c>
      <c r="J2762">
        <f t="shared" si="43"/>
        <v>40699.449999999997</v>
      </c>
      <c r="K2762">
        <v>40699.449999999997</v>
      </c>
      <c r="L2762">
        <f>(F2762-E2762)/365</f>
        <v>4.5452054794520551</v>
      </c>
      <c r="M2762">
        <f ca="1">K2762/H2762</f>
        <v>25221.221137521221</v>
      </c>
      <c r="N2762">
        <f>COUNTIF(K:K,K2762)</f>
        <v>1</v>
      </c>
      <c r="O2762">
        <f ca="1">COUNTIF(M:M,M2762)</f>
        <v>1</v>
      </c>
    </row>
    <row r="2763" spans="1:15" x14ac:dyDescent="0.3">
      <c r="A2763">
        <v>4163</v>
      </c>
      <c r="B2763" t="s">
        <v>772</v>
      </c>
      <c r="C2763" t="s">
        <v>146</v>
      </c>
      <c r="D2763" t="s">
        <v>39</v>
      </c>
      <c r="E2763" s="8">
        <v>42682</v>
      </c>
      <c r="F2763" s="8">
        <v>44072</v>
      </c>
      <c r="G2763" s="3">
        <f ca="1">(TODAY()-E2763)/365</f>
        <v>4.5260273972602736</v>
      </c>
      <c r="H2763" s="3">
        <f ca="1">(TODAY()-F2763)/365</f>
        <v>0.71780821917808224</v>
      </c>
      <c r="I2763" t="s">
        <v>14</v>
      </c>
      <c r="J2763">
        <f t="shared" si="43"/>
        <v>40699.360000000001</v>
      </c>
      <c r="K2763">
        <v>40699.360000000001</v>
      </c>
      <c r="L2763">
        <f>(F2763-E2763)/365</f>
        <v>3.8082191780821919</v>
      </c>
      <c r="M2763">
        <f ca="1">K2763/H2763</f>
        <v>56699.490076335875</v>
      </c>
      <c r="N2763">
        <f>COUNTIF(K:K,K2763)</f>
        <v>1</v>
      </c>
      <c r="O2763">
        <f ca="1">COUNTIF(M:M,M2763)</f>
        <v>1</v>
      </c>
    </row>
    <row r="2764" spans="1:15" x14ac:dyDescent="0.3">
      <c r="A2764">
        <v>4061</v>
      </c>
      <c r="B2764" t="s">
        <v>273</v>
      </c>
      <c r="C2764" t="s">
        <v>275</v>
      </c>
      <c r="D2764" t="s">
        <v>11</v>
      </c>
      <c r="E2764" s="8">
        <v>31657</v>
      </c>
      <c r="F2764" s="8">
        <v>41372</v>
      </c>
      <c r="G2764" s="3">
        <f ca="1">(TODAY()-E2764)/365</f>
        <v>34.731506849315068</v>
      </c>
      <c r="H2764" s="3">
        <f ca="1">(TODAY()-F2764)/365</f>
        <v>8.1150684931506856</v>
      </c>
      <c r="I2764" t="s">
        <v>10</v>
      </c>
      <c r="J2764">
        <f t="shared" si="43"/>
        <v>40691.74</v>
      </c>
      <c r="K2764">
        <v>40691.74</v>
      </c>
      <c r="L2764">
        <f>(F2764-E2764)/365</f>
        <v>26.616438356164384</v>
      </c>
      <c r="M2764">
        <f ca="1">K2764/H2764</f>
        <v>5014.3433828494253</v>
      </c>
      <c r="N2764">
        <f>COUNTIF(K:K,K2764)</f>
        <v>1</v>
      </c>
      <c r="O2764">
        <f ca="1">COUNTIF(M:M,M2764)</f>
        <v>1</v>
      </c>
    </row>
    <row r="2765" spans="1:15" x14ac:dyDescent="0.3">
      <c r="A2765">
        <v>2884</v>
      </c>
      <c r="B2765" t="s">
        <v>750</v>
      </c>
      <c r="C2765" t="s">
        <v>103</v>
      </c>
      <c r="D2765" t="s">
        <v>11</v>
      </c>
      <c r="E2765" s="8">
        <v>37522</v>
      </c>
      <c r="F2765" s="8">
        <v>39335</v>
      </c>
      <c r="G2765" s="3">
        <f ca="1">(TODAY()-E2765)/365</f>
        <v>18.663013698630138</v>
      </c>
      <c r="H2765" s="3">
        <f ca="1">(TODAY()-F2765)/365</f>
        <v>13.695890410958905</v>
      </c>
      <c r="I2765" t="s">
        <v>10</v>
      </c>
      <c r="J2765">
        <f t="shared" si="43"/>
        <v>40613.230000000003</v>
      </c>
      <c r="K2765">
        <v>40613.230000000003</v>
      </c>
      <c r="L2765">
        <f>(F2765-E2765)/365</f>
        <v>4.9671232876712326</v>
      </c>
      <c r="M2765">
        <f ca="1">K2765/H2765</f>
        <v>2965.3588617723544</v>
      </c>
      <c r="N2765">
        <f>COUNTIF(K:K,K2765)</f>
        <v>1</v>
      </c>
      <c r="O2765">
        <f ca="1">COUNTIF(M:M,M2765)</f>
        <v>1</v>
      </c>
    </row>
    <row r="2766" spans="1:15" x14ac:dyDescent="0.3">
      <c r="A2766">
        <v>3680</v>
      </c>
      <c r="B2766" t="s">
        <v>249</v>
      </c>
      <c r="C2766" t="s">
        <v>255</v>
      </c>
      <c r="D2766" t="s">
        <v>11</v>
      </c>
      <c r="E2766" s="8">
        <v>38698</v>
      </c>
      <c r="F2766" s="8">
        <v>44198</v>
      </c>
      <c r="G2766" s="3">
        <f ca="1">(TODAY()-E2766)/365</f>
        <v>15.441095890410958</v>
      </c>
      <c r="H2766" s="3">
        <f ca="1">(TODAY()-F2766)/365</f>
        <v>0.37260273972602742</v>
      </c>
      <c r="I2766" t="s">
        <v>10</v>
      </c>
      <c r="J2766">
        <f t="shared" si="43"/>
        <v>40500</v>
      </c>
      <c r="K2766">
        <v>40500</v>
      </c>
      <c r="L2766">
        <f>(F2766-E2766)/365</f>
        <v>15.068493150684931</v>
      </c>
      <c r="M2766">
        <f ca="1">K2766/H2766</f>
        <v>108694.85294117646</v>
      </c>
      <c r="N2766">
        <f>COUNTIF(K:K,K2766)</f>
        <v>1</v>
      </c>
      <c r="O2766">
        <f ca="1">COUNTIF(M:M,M2766)</f>
        <v>1</v>
      </c>
    </row>
    <row r="2767" spans="1:15" x14ac:dyDescent="0.3">
      <c r="A2767">
        <v>3140</v>
      </c>
      <c r="B2767" t="s">
        <v>564</v>
      </c>
      <c r="C2767" t="s">
        <v>567</v>
      </c>
      <c r="D2767" t="s">
        <v>11</v>
      </c>
      <c r="E2767" s="8">
        <v>39300</v>
      </c>
      <c r="F2767" s="8">
        <v>42178</v>
      </c>
      <c r="G2767" s="3">
        <f ca="1">(TODAY()-E2767)/365</f>
        <v>13.791780821917808</v>
      </c>
      <c r="H2767" s="3">
        <f ca="1">(TODAY()-F2767)/365</f>
        <v>5.9068493150684933</v>
      </c>
      <c r="I2767" t="s">
        <v>10</v>
      </c>
      <c r="J2767">
        <f t="shared" si="43"/>
        <v>40414.879999999997</v>
      </c>
      <c r="K2767">
        <v>40414.879999999997</v>
      </c>
      <c r="L2767">
        <f>(F2767-E2767)/365</f>
        <v>7.8849315068493153</v>
      </c>
      <c r="M2767">
        <f ca="1">K2767/H2767</f>
        <v>6842.0367346938765</v>
      </c>
      <c r="N2767">
        <f>COUNTIF(K:K,K2767)</f>
        <v>6</v>
      </c>
      <c r="O2767">
        <f ca="1">COUNTIF(M:M,M2767)</f>
        <v>1</v>
      </c>
    </row>
    <row r="2768" spans="1:15" x14ac:dyDescent="0.3">
      <c r="A2768">
        <v>1145</v>
      </c>
      <c r="B2768" t="s">
        <v>306</v>
      </c>
      <c r="C2768" t="s">
        <v>103</v>
      </c>
      <c r="D2768" t="s">
        <v>11</v>
      </c>
      <c r="E2768" s="8">
        <v>41767</v>
      </c>
      <c r="F2768" s="8">
        <v>41767</v>
      </c>
      <c r="G2768" s="3">
        <f ca="1">(TODAY()-E2768)/365</f>
        <v>7.0328767123287674</v>
      </c>
      <c r="H2768" s="3">
        <f ca="1">(TODAY()-F2768)/365</f>
        <v>7.0328767123287674</v>
      </c>
      <c r="I2768" t="s">
        <v>10</v>
      </c>
      <c r="J2768">
        <f t="shared" si="43"/>
        <v>40414.879999999997</v>
      </c>
      <c r="K2768">
        <v>40414.879999999997</v>
      </c>
      <c r="L2768">
        <f>(F2768-E2768)/365</f>
        <v>0</v>
      </c>
      <c r="M2768">
        <f ca="1">K2768/H2768</f>
        <v>5746.5645500584333</v>
      </c>
      <c r="N2768">
        <f>COUNTIF(K:K,K2768)</f>
        <v>6</v>
      </c>
      <c r="O2768">
        <f ca="1">COUNTIF(M:M,M2768)</f>
        <v>1</v>
      </c>
    </row>
    <row r="2769" spans="1:15" x14ac:dyDescent="0.3">
      <c r="A2769">
        <v>3046</v>
      </c>
      <c r="B2769" t="s">
        <v>609</v>
      </c>
      <c r="C2769" t="s">
        <v>614</v>
      </c>
      <c r="D2769" t="s">
        <v>11</v>
      </c>
      <c r="E2769" s="8">
        <v>39318</v>
      </c>
      <c r="F2769" s="8">
        <v>41752</v>
      </c>
      <c r="G2769" s="3">
        <f ca="1">(TODAY()-E2769)/365</f>
        <v>13.742465753424657</v>
      </c>
      <c r="H2769" s="3">
        <f ca="1">(TODAY()-F2769)/365</f>
        <v>7.0739726027397261</v>
      </c>
      <c r="I2769" t="s">
        <v>10</v>
      </c>
      <c r="J2769">
        <f t="shared" si="43"/>
        <v>40414.879999999997</v>
      </c>
      <c r="K2769">
        <v>40414.879999999997</v>
      </c>
      <c r="L2769">
        <f>(F2769-E2769)/365</f>
        <v>6.6684931506849319</v>
      </c>
      <c r="M2769">
        <f ca="1">K2769/H2769</f>
        <v>5713.1801704105337</v>
      </c>
      <c r="N2769">
        <f>COUNTIF(K:K,K2769)</f>
        <v>6</v>
      </c>
      <c r="O2769">
        <f ca="1">COUNTIF(M:M,M2769)</f>
        <v>1</v>
      </c>
    </row>
    <row r="2770" spans="1:15" x14ac:dyDescent="0.3">
      <c r="A2770">
        <v>1151</v>
      </c>
      <c r="B2770" t="s">
        <v>273</v>
      </c>
      <c r="C2770" t="s">
        <v>274</v>
      </c>
      <c r="D2770" t="s">
        <v>11</v>
      </c>
      <c r="E2770" s="8">
        <v>41654</v>
      </c>
      <c r="F2770" s="8">
        <v>41654</v>
      </c>
      <c r="G2770" s="3">
        <f ca="1">(TODAY()-E2770)/365</f>
        <v>7.3424657534246576</v>
      </c>
      <c r="H2770" s="3">
        <f ca="1">(TODAY()-F2770)/365</f>
        <v>7.3424657534246576</v>
      </c>
      <c r="I2770" t="s">
        <v>10</v>
      </c>
      <c r="J2770">
        <f t="shared" si="43"/>
        <v>40414.879999999997</v>
      </c>
      <c r="K2770">
        <v>40414.879999999997</v>
      </c>
      <c r="L2770">
        <f>(F2770-E2770)/365</f>
        <v>0</v>
      </c>
      <c r="M2770">
        <f ca="1">K2770/H2770</f>
        <v>5504.265373134328</v>
      </c>
      <c r="N2770">
        <f>COUNTIF(K:K,K2770)</f>
        <v>6</v>
      </c>
      <c r="O2770">
        <f ca="1">COUNTIF(M:M,M2770)</f>
        <v>1</v>
      </c>
    </row>
    <row r="2771" spans="1:15" x14ac:dyDescent="0.3">
      <c r="A2771">
        <v>1150</v>
      </c>
      <c r="B2771" t="s">
        <v>273</v>
      </c>
      <c r="C2771" t="s">
        <v>274</v>
      </c>
      <c r="D2771" t="s">
        <v>11</v>
      </c>
      <c r="E2771" s="8">
        <v>41533</v>
      </c>
      <c r="F2771" s="8">
        <v>41533</v>
      </c>
      <c r="G2771" s="3">
        <f ca="1">(TODAY()-E2771)/365</f>
        <v>7.6739726027397257</v>
      </c>
      <c r="H2771" s="3">
        <f ca="1">(TODAY()-F2771)/365</f>
        <v>7.6739726027397257</v>
      </c>
      <c r="I2771" t="s">
        <v>10</v>
      </c>
      <c r="J2771">
        <f t="shared" si="43"/>
        <v>40414.879999999997</v>
      </c>
      <c r="K2771">
        <v>40414.879999999997</v>
      </c>
      <c r="L2771">
        <f>(F2771-E2771)/365</f>
        <v>0</v>
      </c>
      <c r="M2771">
        <f ca="1">K2771/H2771</f>
        <v>5266.4873973580861</v>
      </c>
      <c r="N2771">
        <f>COUNTIF(K:K,K2771)</f>
        <v>6</v>
      </c>
      <c r="O2771">
        <f ca="1">COUNTIF(M:M,M2771)</f>
        <v>1</v>
      </c>
    </row>
    <row r="2772" spans="1:15" x14ac:dyDescent="0.3">
      <c r="A2772">
        <v>1149</v>
      </c>
      <c r="B2772" t="s">
        <v>273</v>
      </c>
      <c r="C2772" t="s">
        <v>274</v>
      </c>
      <c r="D2772" t="s">
        <v>11</v>
      </c>
      <c r="E2772" s="8">
        <v>41498</v>
      </c>
      <c r="F2772" s="8">
        <v>41498</v>
      </c>
      <c r="G2772" s="3">
        <f ca="1">(TODAY()-E2772)/365</f>
        <v>7.7698630136986298</v>
      </c>
      <c r="H2772" s="3">
        <f ca="1">(TODAY()-F2772)/365</f>
        <v>7.7698630136986298</v>
      </c>
      <c r="I2772" t="s">
        <v>10</v>
      </c>
      <c r="J2772">
        <f t="shared" si="43"/>
        <v>40414.879999999997</v>
      </c>
      <c r="K2772">
        <v>40414.879999999997</v>
      </c>
      <c r="L2772">
        <f>(F2772-E2772)/365</f>
        <v>0</v>
      </c>
      <c r="M2772">
        <f ca="1">K2772/H2772</f>
        <v>5201.4919605077575</v>
      </c>
      <c r="N2772">
        <f>COUNTIF(K:K,K2772)</f>
        <v>6</v>
      </c>
      <c r="O2772">
        <f ca="1">COUNTIF(M:M,M2772)</f>
        <v>1</v>
      </c>
    </row>
    <row r="2773" spans="1:15" x14ac:dyDescent="0.3">
      <c r="A2773">
        <v>3240</v>
      </c>
      <c r="B2773" t="s">
        <v>306</v>
      </c>
      <c r="C2773" t="s">
        <v>314</v>
      </c>
      <c r="D2773" t="s">
        <v>11</v>
      </c>
      <c r="E2773" s="8">
        <v>40707</v>
      </c>
      <c r="F2773" s="8">
        <v>44072</v>
      </c>
      <c r="G2773" s="3">
        <f ca="1">(TODAY()-E2773)/365</f>
        <v>9.9369863013698634</v>
      </c>
      <c r="H2773" s="3">
        <f ca="1">(TODAY()-F2773)/365</f>
        <v>0.71780821917808224</v>
      </c>
      <c r="I2773" t="s">
        <v>10</v>
      </c>
      <c r="J2773">
        <f t="shared" si="43"/>
        <v>40409</v>
      </c>
      <c r="K2773">
        <v>40409</v>
      </c>
      <c r="L2773">
        <f>(F2773-E2773)/365</f>
        <v>9.2191780821917817</v>
      </c>
      <c r="M2773">
        <f ca="1">K2773/H2773</f>
        <v>56294.98091603053</v>
      </c>
      <c r="N2773">
        <f>COUNTIF(K:K,K2773)</f>
        <v>1</v>
      </c>
      <c r="O2773">
        <f ca="1">COUNTIF(M:M,M2773)</f>
        <v>1</v>
      </c>
    </row>
    <row r="2774" spans="1:15" x14ac:dyDescent="0.3">
      <c r="A2774">
        <v>1832</v>
      </c>
      <c r="B2774" t="s">
        <v>290</v>
      </c>
      <c r="C2774" t="s">
        <v>257</v>
      </c>
      <c r="D2774" t="s">
        <v>11</v>
      </c>
      <c r="E2774" s="8">
        <v>43515</v>
      </c>
      <c r="F2774" s="8">
        <v>43515</v>
      </c>
      <c r="G2774" s="3">
        <f ca="1">(TODAY()-E2774)/365</f>
        <v>2.2438356164383562</v>
      </c>
      <c r="H2774" s="3">
        <f ca="1">(TODAY()-F2774)/365</f>
        <v>2.2438356164383562</v>
      </c>
      <c r="I2774" t="s">
        <v>10</v>
      </c>
      <c r="J2774">
        <f t="shared" si="43"/>
        <v>40404.239999999998</v>
      </c>
      <c r="K2774">
        <v>40404.239999999998</v>
      </c>
      <c r="L2774">
        <f>(F2774-E2774)/365</f>
        <v>0</v>
      </c>
      <c r="M2774">
        <f ca="1">K2774/H2774</f>
        <v>18006.773626373626</v>
      </c>
      <c r="N2774">
        <f>COUNTIF(K:K,K2774)</f>
        <v>1</v>
      </c>
      <c r="O2774">
        <f ca="1">COUNTIF(M:M,M2774)</f>
        <v>1</v>
      </c>
    </row>
    <row r="2775" spans="1:15" x14ac:dyDescent="0.3">
      <c r="A2775">
        <v>1871</v>
      </c>
      <c r="B2775" t="s">
        <v>343</v>
      </c>
      <c r="C2775" t="s">
        <v>302</v>
      </c>
      <c r="D2775" t="s">
        <v>11</v>
      </c>
      <c r="E2775" s="8">
        <v>43624</v>
      </c>
      <c r="F2775" s="8">
        <v>43624</v>
      </c>
      <c r="G2775" s="3">
        <f ca="1">(TODAY()-E2775)/365</f>
        <v>1.9452054794520548</v>
      </c>
      <c r="H2775" s="3">
        <f ca="1">(TODAY()-F2775)/365</f>
        <v>1.9452054794520548</v>
      </c>
      <c r="I2775" t="s">
        <v>10</v>
      </c>
      <c r="J2775">
        <f t="shared" si="43"/>
        <v>40392</v>
      </c>
      <c r="K2775">
        <v>40392</v>
      </c>
      <c r="L2775">
        <f>(F2775-E2775)/365</f>
        <v>0</v>
      </c>
      <c r="M2775">
        <f ca="1">K2775/H2775</f>
        <v>20764.901408450703</v>
      </c>
      <c r="N2775">
        <f>COUNTIF(K:K,K2775)</f>
        <v>1</v>
      </c>
      <c r="O2775">
        <f ca="1">COUNTIF(M:M,M2775)</f>
        <v>1</v>
      </c>
    </row>
    <row r="2776" spans="1:15" x14ac:dyDescent="0.3">
      <c r="A2776">
        <v>3712</v>
      </c>
      <c r="B2776" t="s">
        <v>290</v>
      </c>
      <c r="C2776" t="s">
        <v>292</v>
      </c>
      <c r="D2776" t="s">
        <v>11</v>
      </c>
      <c r="E2776" s="8">
        <v>31314</v>
      </c>
      <c r="F2776" s="8">
        <v>37074</v>
      </c>
      <c r="G2776" s="3">
        <f ca="1">(TODAY()-E2776)/365</f>
        <v>35.671232876712331</v>
      </c>
      <c r="H2776" s="3">
        <f ca="1">(TODAY()-F2776)/365</f>
        <v>19.890410958904109</v>
      </c>
      <c r="I2776" t="s">
        <v>10</v>
      </c>
      <c r="J2776">
        <f t="shared" si="43"/>
        <v>40376.230000000003</v>
      </c>
      <c r="K2776">
        <v>40376.230000000003</v>
      </c>
      <c r="L2776">
        <f>(F2776-E2776)/365</f>
        <v>15.780821917808218</v>
      </c>
      <c r="M2776">
        <f ca="1">K2776/H2776</f>
        <v>2029.9344283746559</v>
      </c>
      <c r="N2776">
        <f>COUNTIF(K:K,K2776)</f>
        <v>2</v>
      </c>
      <c r="O2776">
        <f ca="1">COUNTIF(M:M,M2776)</f>
        <v>1</v>
      </c>
    </row>
    <row r="2777" spans="1:15" x14ac:dyDescent="0.3">
      <c r="A2777">
        <v>1589</v>
      </c>
      <c r="B2777" t="s">
        <v>695</v>
      </c>
      <c r="C2777" t="s">
        <v>696</v>
      </c>
      <c r="D2777" t="s">
        <v>11</v>
      </c>
      <c r="E2777" s="8">
        <v>35688</v>
      </c>
      <c r="F2777" s="8">
        <v>35688</v>
      </c>
      <c r="G2777" s="3">
        <f ca="1">(TODAY()-E2777)/365</f>
        <v>23.687671232876713</v>
      </c>
      <c r="H2777" s="3">
        <f ca="1">(TODAY()-F2777)/365</f>
        <v>23.687671232876713</v>
      </c>
      <c r="I2777" t="s">
        <v>10</v>
      </c>
      <c r="J2777">
        <f t="shared" si="43"/>
        <v>40376.230000000003</v>
      </c>
      <c r="K2777">
        <v>40376.230000000003</v>
      </c>
      <c r="L2777">
        <f>(F2777-E2777)/365</f>
        <v>0</v>
      </c>
      <c r="M2777">
        <f ca="1">K2777/H2777</f>
        <v>1704.5250925283369</v>
      </c>
      <c r="N2777">
        <f>COUNTIF(K:K,K2777)</f>
        <v>2</v>
      </c>
      <c r="O2777">
        <f ca="1">COUNTIF(M:M,M2777)</f>
        <v>1</v>
      </c>
    </row>
    <row r="2778" spans="1:15" x14ac:dyDescent="0.3">
      <c r="A2778">
        <v>3407</v>
      </c>
      <c r="B2778" t="s">
        <v>161</v>
      </c>
      <c r="C2778" t="s">
        <v>163</v>
      </c>
      <c r="D2778" t="s">
        <v>11</v>
      </c>
      <c r="E2778" s="8">
        <v>40039</v>
      </c>
      <c r="F2778" s="8">
        <v>44150</v>
      </c>
      <c r="G2778" s="3">
        <f ca="1">(TODAY()-E2778)/365</f>
        <v>11.767123287671232</v>
      </c>
      <c r="H2778" s="3">
        <f ca="1">(TODAY()-F2778)/365</f>
        <v>0.50410958904109593</v>
      </c>
      <c r="I2778" t="s">
        <v>10</v>
      </c>
      <c r="J2778">
        <f t="shared" si="43"/>
        <v>40362.58</v>
      </c>
      <c r="K2778">
        <v>40362.58</v>
      </c>
      <c r="L2778">
        <f>(F2778-E2778)/365</f>
        <v>11.263013698630138</v>
      </c>
      <c r="M2778">
        <f ca="1">K2778/H2778</f>
        <v>80067.074456521732</v>
      </c>
      <c r="N2778">
        <f>COUNTIF(K:K,K2778)</f>
        <v>1</v>
      </c>
      <c r="O2778">
        <f ca="1">COUNTIF(M:M,M2778)</f>
        <v>1</v>
      </c>
    </row>
    <row r="2779" spans="1:15" x14ac:dyDescent="0.3">
      <c r="A2779">
        <v>4042</v>
      </c>
      <c r="B2779" t="s">
        <v>741</v>
      </c>
      <c r="C2779" t="s">
        <v>568</v>
      </c>
      <c r="D2779" t="s">
        <v>11</v>
      </c>
      <c r="E2779" s="8">
        <v>35135</v>
      </c>
      <c r="F2779" s="8">
        <v>44228</v>
      </c>
      <c r="G2779" s="3">
        <f ca="1">(TODAY()-E2779)/365</f>
        <v>25.202739726027396</v>
      </c>
      <c r="H2779" s="3">
        <f ca="1">(TODAY()-F2779)/365</f>
        <v>0.29041095890410956</v>
      </c>
      <c r="I2779" t="s">
        <v>10</v>
      </c>
      <c r="J2779">
        <f t="shared" si="43"/>
        <v>40330.94</v>
      </c>
      <c r="K2779">
        <v>40330.94</v>
      </c>
      <c r="L2779">
        <f>(F2779-E2779)/365</f>
        <v>24.912328767123288</v>
      </c>
      <c r="M2779">
        <f ca="1">K2779/H2779</f>
        <v>138875.40660377362</v>
      </c>
      <c r="N2779">
        <f>COUNTIF(K:K,K2779)</f>
        <v>1</v>
      </c>
      <c r="O2779">
        <f ca="1">COUNTIF(M:M,M2779)</f>
        <v>1</v>
      </c>
    </row>
    <row r="2780" spans="1:15" x14ac:dyDescent="0.3">
      <c r="A2780">
        <v>3155</v>
      </c>
      <c r="B2780" t="s">
        <v>127</v>
      </c>
      <c r="C2780" t="s">
        <v>103</v>
      </c>
      <c r="D2780" t="s">
        <v>11</v>
      </c>
      <c r="E2780" s="8">
        <v>40914</v>
      </c>
      <c r="F2780" s="8">
        <v>43879</v>
      </c>
      <c r="G2780" s="3">
        <f ca="1">(TODAY()-E2780)/365</f>
        <v>9.3698630136986303</v>
      </c>
      <c r="H2780" s="3">
        <f ca="1">(TODAY()-F2780)/365</f>
        <v>1.2465753424657535</v>
      </c>
      <c r="I2780" t="s">
        <v>10</v>
      </c>
      <c r="J2780">
        <f t="shared" si="43"/>
        <v>40265.5</v>
      </c>
      <c r="K2780">
        <v>40265.5</v>
      </c>
      <c r="L2780">
        <f>(F2780-E2780)/365</f>
        <v>8.1232876712328768</v>
      </c>
      <c r="M2780">
        <f ca="1">K2780/H2780</f>
        <v>32300.895604395602</v>
      </c>
      <c r="N2780">
        <f>COUNTIF(K:K,K2780)</f>
        <v>1</v>
      </c>
      <c r="O2780">
        <f ca="1">COUNTIF(M:M,M2780)</f>
        <v>1</v>
      </c>
    </row>
    <row r="2781" spans="1:15" x14ac:dyDescent="0.3">
      <c r="A2781">
        <v>3207</v>
      </c>
      <c r="B2781" t="s">
        <v>493</v>
      </c>
      <c r="C2781" t="s">
        <v>103</v>
      </c>
      <c r="D2781" t="s">
        <v>11</v>
      </c>
      <c r="E2781" s="8">
        <v>40854</v>
      </c>
      <c r="F2781" s="8">
        <v>44044</v>
      </c>
      <c r="G2781" s="3">
        <f ca="1">(TODAY()-E2781)/365</f>
        <v>9.5342465753424666</v>
      </c>
      <c r="H2781" s="3">
        <f ca="1">(TODAY()-F2781)/365</f>
        <v>0.79452054794520544</v>
      </c>
      <c r="I2781" t="s">
        <v>10</v>
      </c>
      <c r="J2781">
        <f t="shared" si="43"/>
        <v>40232.959999999999</v>
      </c>
      <c r="K2781">
        <v>40232.959999999999</v>
      </c>
      <c r="L2781">
        <f>(F2781-E2781)/365</f>
        <v>8.7397260273972606</v>
      </c>
      <c r="M2781">
        <f ca="1">K2781/H2781</f>
        <v>50638.035862068966</v>
      </c>
      <c r="N2781">
        <f>COUNTIF(K:K,K2781)</f>
        <v>1</v>
      </c>
      <c r="O2781">
        <f ca="1">COUNTIF(M:M,M2781)</f>
        <v>1</v>
      </c>
    </row>
    <row r="2782" spans="1:15" x14ac:dyDescent="0.3">
      <c r="A2782">
        <v>3376</v>
      </c>
      <c r="B2782" t="s">
        <v>333</v>
      </c>
      <c r="C2782" t="s">
        <v>337</v>
      </c>
      <c r="D2782" t="s">
        <v>11</v>
      </c>
      <c r="E2782" s="8">
        <v>40147</v>
      </c>
      <c r="F2782" s="8">
        <v>44102</v>
      </c>
      <c r="G2782" s="3">
        <f ca="1">(TODAY()-E2782)/365</f>
        <v>11.471232876712328</v>
      </c>
      <c r="H2782" s="3">
        <f ca="1">(TODAY()-F2782)/365</f>
        <v>0.63561643835616444</v>
      </c>
      <c r="I2782" t="s">
        <v>10</v>
      </c>
      <c r="J2782">
        <f t="shared" si="43"/>
        <v>40212</v>
      </c>
      <c r="K2782">
        <v>40212</v>
      </c>
      <c r="L2782">
        <f>(F2782-E2782)/365</f>
        <v>10.835616438356164</v>
      </c>
      <c r="M2782">
        <f ca="1">K2782/H2782</f>
        <v>63264.568965517239</v>
      </c>
      <c r="N2782">
        <f>COUNTIF(K:K,K2782)</f>
        <v>1</v>
      </c>
      <c r="O2782">
        <f ca="1">COUNTIF(M:M,M2782)</f>
        <v>1</v>
      </c>
    </row>
    <row r="2783" spans="1:15" x14ac:dyDescent="0.3">
      <c r="A2783">
        <v>4060</v>
      </c>
      <c r="B2783" t="s">
        <v>333</v>
      </c>
      <c r="C2783" t="s">
        <v>337</v>
      </c>
      <c r="D2783" t="s">
        <v>11</v>
      </c>
      <c r="E2783" s="8">
        <v>33147</v>
      </c>
      <c r="F2783" s="8">
        <v>42854</v>
      </c>
      <c r="G2783" s="3">
        <f ca="1">(TODAY()-E2783)/365</f>
        <v>30.649315068493152</v>
      </c>
      <c r="H2783" s="3">
        <f ca="1">(TODAY()-F2783)/365</f>
        <v>4.0547945205479454</v>
      </c>
      <c r="I2783" t="s">
        <v>10</v>
      </c>
      <c r="J2783">
        <f t="shared" si="43"/>
        <v>40208.639999999999</v>
      </c>
      <c r="K2783">
        <v>40208.639999999999</v>
      </c>
      <c r="L2783">
        <f>(F2783-E2783)/365</f>
        <v>26.594520547945205</v>
      </c>
      <c r="M2783">
        <f ca="1">K2783/H2783</f>
        <v>9916.32</v>
      </c>
      <c r="N2783">
        <f>COUNTIF(K:K,K2783)</f>
        <v>1</v>
      </c>
      <c r="O2783">
        <f ca="1">COUNTIF(M:M,M2783)</f>
        <v>1</v>
      </c>
    </row>
    <row r="2784" spans="1:15" x14ac:dyDescent="0.3">
      <c r="A2784">
        <v>2770</v>
      </c>
      <c r="B2784" t="s">
        <v>595</v>
      </c>
      <c r="C2784" t="s">
        <v>571</v>
      </c>
      <c r="D2784" t="s">
        <v>11</v>
      </c>
      <c r="E2784" s="8">
        <v>37764</v>
      </c>
      <c r="F2784" s="8">
        <v>39218</v>
      </c>
      <c r="G2784" s="3">
        <f ca="1">(TODAY()-E2784)/365</f>
        <v>18</v>
      </c>
      <c r="H2784" s="3">
        <f ca="1">(TODAY()-F2784)/365</f>
        <v>14.016438356164384</v>
      </c>
      <c r="I2784" t="s">
        <v>10</v>
      </c>
      <c r="J2784">
        <f t="shared" si="43"/>
        <v>40155.22</v>
      </c>
      <c r="K2784">
        <v>40155.22</v>
      </c>
      <c r="L2784">
        <f>(F2784-E2784)/365</f>
        <v>3.9835616438356163</v>
      </c>
      <c r="M2784">
        <f ca="1">K2784/H2784</f>
        <v>2864.866164972635</v>
      </c>
      <c r="N2784">
        <f>COUNTIF(K:K,K2784)</f>
        <v>2</v>
      </c>
      <c r="O2784">
        <f ca="1">COUNTIF(M:M,M2784)</f>
        <v>1</v>
      </c>
    </row>
    <row r="2785" spans="1:15" x14ac:dyDescent="0.3">
      <c r="A2785">
        <v>2611</v>
      </c>
      <c r="B2785" t="s">
        <v>423</v>
      </c>
      <c r="C2785" t="s">
        <v>425</v>
      </c>
      <c r="D2785" t="s">
        <v>11</v>
      </c>
      <c r="E2785" s="8">
        <v>35941</v>
      </c>
      <c r="F2785" s="8">
        <v>36963</v>
      </c>
      <c r="G2785" s="3">
        <f ca="1">(TODAY()-E2785)/365</f>
        <v>22.994520547945207</v>
      </c>
      <c r="H2785" s="3">
        <f ca="1">(TODAY()-F2785)/365</f>
        <v>20.194520547945206</v>
      </c>
      <c r="I2785" t="s">
        <v>10</v>
      </c>
      <c r="J2785">
        <f t="shared" si="43"/>
        <v>40155.22</v>
      </c>
      <c r="K2785">
        <v>40155.22</v>
      </c>
      <c r="L2785">
        <f>(F2785-E2785)/365</f>
        <v>2.8</v>
      </c>
      <c r="M2785">
        <f ca="1">K2785/H2785</f>
        <v>1988.4215574548907</v>
      </c>
      <c r="N2785">
        <f>COUNTIF(K:K,K2785)</f>
        <v>2</v>
      </c>
      <c r="O2785">
        <f ca="1">COUNTIF(M:M,M2785)</f>
        <v>1</v>
      </c>
    </row>
    <row r="2786" spans="1:15" x14ac:dyDescent="0.3">
      <c r="A2786">
        <v>2422</v>
      </c>
      <c r="B2786" t="s">
        <v>161</v>
      </c>
      <c r="C2786" t="s">
        <v>103</v>
      </c>
      <c r="D2786" t="s">
        <v>11</v>
      </c>
      <c r="E2786" s="8">
        <v>42772</v>
      </c>
      <c r="F2786" s="8">
        <v>43381</v>
      </c>
      <c r="G2786" s="3">
        <f ca="1">(TODAY()-E2786)/365</f>
        <v>4.279452054794521</v>
      </c>
      <c r="H2786" s="3">
        <f ca="1">(TODAY()-F2786)/365</f>
        <v>2.6109589041095891</v>
      </c>
      <c r="I2786" t="s">
        <v>10</v>
      </c>
      <c r="J2786">
        <f t="shared" si="43"/>
        <v>40055.4</v>
      </c>
      <c r="K2786">
        <v>40055.4</v>
      </c>
      <c r="L2786">
        <f>(F2786-E2786)/365</f>
        <v>1.6684931506849314</v>
      </c>
      <c r="M2786">
        <f ca="1">K2786/H2786</f>
        <v>15341.260230849948</v>
      </c>
      <c r="N2786">
        <f>COUNTIF(K:K,K2786)</f>
        <v>1</v>
      </c>
      <c r="O2786">
        <f ca="1">COUNTIF(M:M,M2786)</f>
        <v>1</v>
      </c>
    </row>
    <row r="2787" spans="1:15" x14ac:dyDescent="0.3">
      <c r="A2787">
        <v>949</v>
      </c>
      <c r="B2787" t="s">
        <v>654</v>
      </c>
      <c r="C2787" t="s">
        <v>655</v>
      </c>
      <c r="D2787" t="s">
        <v>11</v>
      </c>
      <c r="E2787" s="8">
        <v>44215</v>
      </c>
      <c r="F2787" s="8">
        <v>44215</v>
      </c>
      <c r="G2787" s="3">
        <f ca="1">(TODAY()-E2787)/365</f>
        <v>0.32602739726027397</v>
      </c>
      <c r="H2787" s="3">
        <f ca="1">(TODAY()-F2787)/365</f>
        <v>0.32602739726027397</v>
      </c>
      <c r="I2787" t="s">
        <v>10</v>
      </c>
      <c r="J2787">
        <f t="shared" si="43"/>
        <v>40000</v>
      </c>
      <c r="K2787">
        <v>40000</v>
      </c>
      <c r="L2787">
        <f>(F2787-E2787)/365</f>
        <v>0</v>
      </c>
      <c r="M2787">
        <f ca="1">K2787/H2787</f>
        <v>122689.0756302521</v>
      </c>
      <c r="N2787">
        <f>COUNTIF(K:K,K2787)</f>
        <v>13</v>
      </c>
      <c r="O2787">
        <f ca="1">COUNTIF(M:M,M2787)</f>
        <v>2</v>
      </c>
    </row>
    <row r="2788" spans="1:15" x14ac:dyDescent="0.3">
      <c r="A2788">
        <v>950</v>
      </c>
      <c r="B2788" t="s">
        <v>663</v>
      </c>
      <c r="C2788" t="s">
        <v>655</v>
      </c>
      <c r="D2788" t="s">
        <v>11</v>
      </c>
      <c r="E2788" s="8">
        <v>44215</v>
      </c>
      <c r="F2788" s="8">
        <v>44215</v>
      </c>
      <c r="G2788" s="3">
        <f ca="1">(TODAY()-E2788)/365</f>
        <v>0.32602739726027397</v>
      </c>
      <c r="H2788" s="3">
        <f ca="1">(TODAY()-F2788)/365</f>
        <v>0.32602739726027397</v>
      </c>
      <c r="I2788" t="s">
        <v>10</v>
      </c>
      <c r="J2788">
        <f t="shared" si="43"/>
        <v>40000</v>
      </c>
      <c r="K2788">
        <v>40000</v>
      </c>
      <c r="L2788">
        <f>(F2788-E2788)/365</f>
        <v>0</v>
      </c>
      <c r="M2788">
        <f ca="1">K2788/H2788</f>
        <v>122689.0756302521</v>
      </c>
      <c r="N2788">
        <f>COUNTIF(K:K,K2788)</f>
        <v>13</v>
      </c>
      <c r="O2788">
        <f ca="1">COUNTIF(M:M,M2788)</f>
        <v>2</v>
      </c>
    </row>
    <row r="2789" spans="1:15" x14ac:dyDescent="0.3">
      <c r="A2789">
        <v>942</v>
      </c>
      <c r="B2789" t="s">
        <v>654</v>
      </c>
      <c r="C2789" t="s">
        <v>655</v>
      </c>
      <c r="D2789" t="s">
        <v>11</v>
      </c>
      <c r="E2789" s="8">
        <v>44200</v>
      </c>
      <c r="F2789" s="8">
        <v>44200</v>
      </c>
      <c r="G2789" s="3">
        <f ca="1">(TODAY()-E2789)/365</f>
        <v>0.36712328767123287</v>
      </c>
      <c r="H2789" s="3">
        <f ca="1">(TODAY()-F2789)/365</f>
        <v>0.36712328767123287</v>
      </c>
      <c r="I2789" t="s">
        <v>10</v>
      </c>
      <c r="J2789">
        <f t="shared" si="43"/>
        <v>40000</v>
      </c>
      <c r="K2789">
        <v>40000</v>
      </c>
      <c r="L2789">
        <f>(F2789-E2789)/365</f>
        <v>0</v>
      </c>
      <c r="M2789">
        <f ca="1">K2789/H2789</f>
        <v>108955.22388059701</v>
      </c>
      <c r="N2789">
        <f>COUNTIF(K:K,K2789)</f>
        <v>13</v>
      </c>
      <c r="O2789">
        <f ca="1">COUNTIF(M:M,M2789)</f>
        <v>8</v>
      </c>
    </row>
    <row r="2790" spans="1:15" x14ac:dyDescent="0.3">
      <c r="A2790">
        <v>943</v>
      </c>
      <c r="B2790" t="s">
        <v>654</v>
      </c>
      <c r="C2790" t="s">
        <v>655</v>
      </c>
      <c r="D2790" t="s">
        <v>11</v>
      </c>
      <c r="E2790" s="8">
        <v>44200</v>
      </c>
      <c r="F2790" s="8">
        <v>44200</v>
      </c>
      <c r="G2790" s="3">
        <f ca="1">(TODAY()-E2790)/365</f>
        <v>0.36712328767123287</v>
      </c>
      <c r="H2790" s="3">
        <f ca="1">(TODAY()-F2790)/365</f>
        <v>0.36712328767123287</v>
      </c>
      <c r="I2790" t="s">
        <v>10</v>
      </c>
      <c r="J2790">
        <f t="shared" si="43"/>
        <v>40000</v>
      </c>
      <c r="K2790">
        <v>40000</v>
      </c>
      <c r="L2790">
        <f>(F2790-E2790)/365</f>
        <v>0</v>
      </c>
      <c r="M2790">
        <f ca="1">K2790/H2790</f>
        <v>108955.22388059701</v>
      </c>
      <c r="N2790">
        <f>COUNTIF(K:K,K2790)</f>
        <v>13</v>
      </c>
      <c r="O2790">
        <f ca="1">COUNTIF(M:M,M2790)</f>
        <v>8</v>
      </c>
    </row>
    <row r="2791" spans="1:15" x14ac:dyDescent="0.3">
      <c r="A2791">
        <v>944</v>
      </c>
      <c r="B2791" t="s">
        <v>654</v>
      </c>
      <c r="C2791" t="s">
        <v>655</v>
      </c>
      <c r="D2791" t="s">
        <v>11</v>
      </c>
      <c r="E2791" s="8">
        <v>44200</v>
      </c>
      <c r="F2791" s="8">
        <v>44200</v>
      </c>
      <c r="G2791" s="3">
        <f ca="1">(TODAY()-E2791)/365</f>
        <v>0.36712328767123287</v>
      </c>
      <c r="H2791" s="3">
        <f ca="1">(TODAY()-F2791)/365</f>
        <v>0.36712328767123287</v>
      </c>
      <c r="I2791" t="s">
        <v>10</v>
      </c>
      <c r="J2791">
        <f t="shared" si="43"/>
        <v>40000</v>
      </c>
      <c r="K2791">
        <v>40000</v>
      </c>
      <c r="L2791">
        <f>(F2791-E2791)/365</f>
        <v>0</v>
      </c>
      <c r="M2791">
        <f ca="1">K2791/H2791</f>
        <v>108955.22388059701</v>
      </c>
      <c r="N2791">
        <f>COUNTIF(K:K,K2791)</f>
        <v>13</v>
      </c>
      <c r="O2791">
        <f ca="1">COUNTIF(M:M,M2791)</f>
        <v>8</v>
      </c>
    </row>
    <row r="2792" spans="1:15" x14ac:dyDescent="0.3">
      <c r="A2792">
        <v>945</v>
      </c>
      <c r="B2792" t="s">
        <v>654</v>
      </c>
      <c r="C2792" t="s">
        <v>655</v>
      </c>
      <c r="D2792" t="s">
        <v>11</v>
      </c>
      <c r="E2792" s="8">
        <v>44200</v>
      </c>
      <c r="F2792" s="8">
        <v>44200</v>
      </c>
      <c r="G2792" s="3">
        <f ca="1">(TODAY()-E2792)/365</f>
        <v>0.36712328767123287</v>
      </c>
      <c r="H2792" s="3">
        <f ca="1">(TODAY()-F2792)/365</f>
        <v>0.36712328767123287</v>
      </c>
      <c r="I2792" t="s">
        <v>10</v>
      </c>
      <c r="J2792">
        <f t="shared" si="43"/>
        <v>40000</v>
      </c>
      <c r="K2792">
        <v>40000</v>
      </c>
      <c r="L2792">
        <f>(F2792-E2792)/365</f>
        <v>0</v>
      </c>
      <c r="M2792">
        <f ca="1">K2792/H2792</f>
        <v>108955.22388059701</v>
      </c>
      <c r="N2792">
        <f>COUNTIF(K:K,K2792)</f>
        <v>13</v>
      </c>
      <c r="O2792">
        <f ca="1">COUNTIF(M:M,M2792)</f>
        <v>8</v>
      </c>
    </row>
    <row r="2793" spans="1:15" x14ac:dyDescent="0.3">
      <c r="A2793">
        <v>946</v>
      </c>
      <c r="B2793" t="s">
        <v>663</v>
      </c>
      <c r="C2793" t="s">
        <v>655</v>
      </c>
      <c r="D2793" t="s">
        <v>11</v>
      </c>
      <c r="E2793" s="8">
        <v>44200</v>
      </c>
      <c r="F2793" s="8">
        <v>44200</v>
      </c>
      <c r="G2793" s="3">
        <f ca="1">(TODAY()-E2793)/365</f>
        <v>0.36712328767123287</v>
      </c>
      <c r="H2793" s="3">
        <f ca="1">(TODAY()-F2793)/365</f>
        <v>0.36712328767123287</v>
      </c>
      <c r="I2793" t="s">
        <v>10</v>
      </c>
      <c r="J2793">
        <f t="shared" si="43"/>
        <v>40000</v>
      </c>
      <c r="K2793">
        <v>40000</v>
      </c>
      <c r="L2793">
        <f>(F2793-E2793)/365</f>
        <v>0</v>
      </c>
      <c r="M2793">
        <f ca="1">K2793/H2793</f>
        <v>108955.22388059701</v>
      </c>
      <c r="N2793">
        <f>COUNTIF(K:K,K2793)</f>
        <v>13</v>
      </c>
      <c r="O2793">
        <f ca="1">COUNTIF(M:M,M2793)</f>
        <v>8</v>
      </c>
    </row>
    <row r="2794" spans="1:15" x14ac:dyDescent="0.3">
      <c r="A2794">
        <v>947</v>
      </c>
      <c r="B2794" t="s">
        <v>667</v>
      </c>
      <c r="C2794" t="s">
        <v>655</v>
      </c>
      <c r="D2794" t="s">
        <v>11</v>
      </c>
      <c r="E2794" s="8">
        <v>44200</v>
      </c>
      <c r="F2794" s="8">
        <v>44200</v>
      </c>
      <c r="G2794" s="3">
        <f ca="1">(TODAY()-E2794)/365</f>
        <v>0.36712328767123287</v>
      </c>
      <c r="H2794" s="3">
        <f ca="1">(TODAY()-F2794)/365</f>
        <v>0.36712328767123287</v>
      </c>
      <c r="I2794" t="s">
        <v>10</v>
      </c>
      <c r="J2794">
        <f t="shared" si="43"/>
        <v>40000</v>
      </c>
      <c r="K2794">
        <v>40000</v>
      </c>
      <c r="L2794">
        <f>(F2794-E2794)/365</f>
        <v>0</v>
      </c>
      <c r="M2794">
        <f ca="1">K2794/H2794</f>
        <v>108955.22388059701</v>
      </c>
      <c r="N2794">
        <f>COUNTIF(K:K,K2794)</f>
        <v>13</v>
      </c>
      <c r="O2794">
        <f ca="1">COUNTIF(M:M,M2794)</f>
        <v>8</v>
      </c>
    </row>
    <row r="2795" spans="1:15" x14ac:dyDescent="0.3">
      <c r="A2795">
        <v>948</v>
      </c>
      <c r="B2795" t="s">
        <v>667</v>
      </c>
      <c r="C2795" t="s">
        <v>655</v>
      </c>
      <c r="D2795" t="s">
        <v>11</v>
      </c>
      <c r="E2795" s="8">
        <v>44200</v>
      </c>
      <c r="F2795" s="8">
        <v>44200</v>
      </c>
      <c r="G2795" s="3">
        <f ca="1">(TODAY()-E2795)/365</f>
        <v>0.36712328767123287</v>
      </c>
      <c r="H2795" s="3">
        <f ca="1">(TODAY()-F2795)/365</f>
        <v>0.36712328767123287</v>
      </c>
      <c r="I2795" t="s">
        <v>10</v>
      </c>
      <c r="J2795">
        <f t="shared" si="43"/>
        <v>40000</v>
      </c>
      <c r="K2795">
        <v>40000</v>
      </c>
      <c r="L2795">
        <f>(F2795-E2795)/365</f>
        <v>0</v>
      </c>
      <c r="M2795">
        <f ca="1">K2795/H2795</f>
        <v>108955.22388059701</v>
      </c>
      <c r="N2795">
        <f>COUNTIF(K:K,K2795)</f>
        <v>13</v>
      </c>
      <c r="O2795">
        <f ca="1">COUNTIF(M:M,M2795)</f>
        <v>8</v>
      </c>
    </row>
    <row r="2796" spans="1:15" x14ac:dyDescent="0.3">
      <c r="A2796">
        <v>2485</v>
      </c>
      <c r="B2796" t="s">
        <v>667</v>
      </c>
      <c r="C2796" t="s">
        <v>655</v>
      </c>
      <c r="D2796" t="s">
        <v>11</v>
      </c>
      <c r="E2796" s="8">
        <v>43472</v>
      </c>
      <c r="F2796" s="8">
        <v>44200</v>
      </c>
      <c r="G2796" s="3">
        <f ca="1">(TODAY()-E2796)/365</f>
        <v>2.3616438356164382</v>
      </c>
      <c r="H2796" s="3">
        <f ca="1">(TODAY()-F2796)/365</f>
        <v>0.36712328767123287</v>
      </c>
      <c r="I2796" t="s">
        <v>10</v>
      </c>
      <c r="J2796">
        <f t="shared" si="43"/>
        <v>40000</v>
      </c>
      <c r="K2796">
        <v>40000</v>
      </c>
      <c r="L2796">
        <f>(F2796-E2796)/365</f>
        <v>1.9945205479452055</v>
      </c>
      <c r="M2796">
        <f ca="1">K2796/H2796</f>
        <v>108955.22388059701</v>
      </c>
      <c r="N2796">
        <f>COUNTIF(K:K,K2796)</f>
        <v>13</v>
      </c>
      <c r="O2796">
        <f ca="1">COUNTIF(M:M,M2796)</f>
        <v>8</v>
      </c>
    </row>
    <row r="2797" spans="1:15" x14ac:dyDescent="0.3">
      <c r="A2797">
        <v>940</v>
      </c>
      <c r="B2797" t="s">
        <v>663</v>
      </c>
      <c r="C2797" t="s">
        <v>655</v>
      </c>
      <c r="D2797" t="s">
        <v>11</v>
      </c>
      <c r="E2797" s="8">
        <v>44186</v>
      </c>
      <c r="F2797" s="8">
        <v>44186</v>
      </c>
      <c r="G2797" s="3">
        <f ca="1">(TODAY()-E2797)/365</f>
        <v>0.40547945205479452</v>
      </c>
      <c r="H2797" s="3">
        <f ca="1">(TODAY()-F2797)/365</f>
        <v>0.40547945205479452</v>
      </c>
      <c r="I2797" t="s">
        <v>10</v>
      </c>
      <c r="J2797">
        <f t="shared" si="43"/>
        <v>40000</v>
      </c>
      <c r="K2797">
        <v>40000</v>
      </c>
      <c r="L2797">
        <f>(F2797-E2797)/365</f>
        <v>0</v>
      </c>
      <c r="M2797">
        <f ca="1">K2797/H2797</f>
        <v>98648.648648648654</v>
      </c>
      <c r="N2797">
        <f>COUNTIF(K:K,K2797)</f>
        <v>13</v>
      </c>
      <c r="O2797">
        <f ca="1">COUNTIF(M:M,M2797)</f>
        <v>2</v>
      </c>
    </row>
    <row r="2798" spans="1:15" x14ac:dyDescent="0.3">
      <c r="A2798">
        <v>941</v>
      </c>
      <c r="B2798" t="s">
        <v>663</v>
      </c>
      <c r="C2798" t="s">
        <v>655</v>
      </c>
      <c r="D2798" t="s">
        <v>11</v>
      </c>
      <c r="E2798" s="8">
        <v>44186</v>
      </c>
      <c r="F2798" s="8">
        <v>44186</v>
      </c>
      <c r="G2798" s="3">
        <f ca="1">(TODAY()-E2798)/365</f>
        <v>0.40547945205479452</v>
      </c>
      <c r="H2798" s="3">
        <f ca="1">(TODAY()-F2798)/365</f>
        <v>0.40547945205479452</v>
      </c>
      <c r="I2798" t="s">
        <v>10</v>
      </c>
      <c r="J2798">
        <f t="shared" si="43"/>
        <v>40000</v>
      </c>
      <c r="K2798">
        <v>40000</v>
      </c>
      <c r="L2798">
        <f>(F2798-E2798)/365</f>
        <v>0</v>
      </c>
      <c r="M2798">
        <f ca="1">K2798/H2798</f>
        <v>98648.648648648654</v>
      </c>
      <c r="N2798">
        <f>COUNTIF(K:K,K2798)</f>
        <v>13</v>
      </c>
      <c r="O2798">
        <f ca="1">COUNTIF(M:M,M2798)</f>
        <v>2</v>
      </c>
    </row>
    <row r="2799" spans="1:15" x14ac:dyDescent="0.3">
      <c r="A2799">
        <v>2748</v>
      </c>
      <c r="B2799" t="s">
        <v>62</v>
      </c>
      <c r="C2799" t="s">
        <v>63</v>
      </c>
      <c r="D2799" t="s">
        <v>11</v>
      </c>
      <c r="E2799" s="8">
        <v>42513</v>
      </c>
      <c r="F2799" s="8">
        <v>43904</v>
      </c>
      <c r="G2799" s="3">
        <f ca="1">(TODAY()-E2799)/365</f>
        <v>4.9890410958904106</v>
      </c>
      <c r="H2799" s="3">
        <f ca="1">(TODAY()-F2799)/365</f>
        <v>1.178082191780822</v>
      </c>
      <c r="I2799" t="s">
        <v>10</v>
      </c>
      <c r="J2799">
        <f t="shared" si="43"/>
        <v>40000</v>
      </c>
      <c r="K2799">
        <v>40000</v>
      </c>
      <c r="L2799">
        <f>(F2799-E2799)/365</f>
        <v>3.8109589041095893</v>
      </c>
      <c r="M2799">
        <f ca="1">K2799/H2799</f>
        <v>33953.488372093023</v>
      </c>
      <c r="N2799">
        <f>COUNTIF(K:K,K2799)</f>
        <v>13</v>
      </c>
      <c r="O2799">
        <f ca="1">COUNTIF(M:M,M2799)</f>
        <v>1</v>
      </c>
    </row>
    <row r="2800" spans="1:15" x14ac:dyDescent="0.3">
      <c r="A2800">
        <v>3167</v>
      </c>
      <c r="B2800" t="s">
        <v>709</v>
      </c>
      <c r="C2800" t="s">
        <v>426</v>
      </c>
      <c r="D2800" t="s">
        <v>11</v>
      </c>
      <c r="E2800" s="8">
        <v>38906</v>
      </c>
      <c r="F2800" s="8">
        <v>41920</v>
      </c>
      <c r="G2800" s="3">
        <f ca="1">(TODAY()-E2800)/365</f>
        <v>14.871232876712329</v>
      </c>
      <c r="H2800" s="3">
        <f ca="1">(TODAY()-F2800)/365</f>
        <v>6.6136986301369864</v>
      </c>
      <c r="I2800" t="s">
        <v>10</v>
      </c>
      <c r="J2800">
        <f t="shared" si="43"/>
        <v>39993.550000000003</v>
      </c>
      <c r="K2800">
        <v>39993.550000000003</v>
      </c>
      <c r="L2800">
        <f>(F2800-E2800)/365</f>
        <v>8.257534246575343</v>
      </c>
      <c r="M2800">
        <f ca="1">K2800/H2800</f>
        <v>6047.0777754763876</v>
      </c>
      <c r="N2800">
        <f>COUNTIF(K:K,K2800)</f>
        <v>2</v>
      </c>
      <c r="O2800">
        <f ca="1">COUNTIF(M:M,M2800)</f>
        <v>1</v>
      </c>
    </row>
    <row r="2801" spans="1:15" x14ac:dyDescent="0.3">
      <c r="A2801">
        <v>3428</v>
      </c>
      <c r="B2801" t="s">
        <v>530</v>
      </c>
      <c r="C2801" t="s">
        <v>533</v>
      </c>
      <c r="D2801" t="s">
        <v>11</v>
      </c>
      <c r="E2801" s="8">
        <v>37368</v>
      </c>
      <c r="F2801" s="8">
        <v>41555</v>
      </c>
      <c r="G2801" s="3">
        <f ca="1">(TODAY()-E2801)/365</f>
        <v>19.084931506849315</v>
      </c>
      <c r="H2801" s="3">
        <f ca="1">(TODAY()-F2801)/365</f>
        <v>7.6136986301369864</v>
      </c>
      <c r="I2801" t="s">
        <v>10</v>
      </c>
      <c r="J2801">
        <f t="shared" si="43"/>
        <v>39993.550000000003</v>
      </c>
      <c r="K2801">
        <v>39993.550000000003</v>
      </c>
      <c r="L2801">
        <f>(F2801-E2801)/365</f>
        <v>11.471232876712328</v>
      </c>
      <c r="M2801">
        <f ca="1">K2801/H2801</f>
        <v>5252.8412198632604</v>
      </c>
      <c r="N2801">
        <f>COUNTIF(K:K,K2801)</f>
        <v>2</v>
      </c>
      <c r="O2801">
        <f ca="1">COUNTIF(M:M,M2801)</f>
        <v>1</v>
      </c>
    </row>
    <row r="2802" spans="1:15" x14ac:dyDescent="0.3">
      <c r="A2802">
        <v>2900</v>
      </c>
      <c r="B2802" t="s">
        <v>23</v>
      </c>
      <c r="C2802" t="s">
        <v>29</v>
      </c>
      <c r="D2802" t="s">
        <v>11</v>
      </c>
      <c r="E2802" s="8">
        <v>39364</v>
      </c>
      <c r="F2802" s="8">
        <v>41253</v>
      </c>
      <c r="G2802" s="3">
        <f ca="1">(TODAY()-E2802)/365</f>
        <v>13.616438356164384</v>
      </c>
      <c r="H2802" s="3">
        <f ca="1">(TODAY()-F2802)/365</f>
        <v>8.4410958904109581</v>
      </c>
      <c r="I2802" t="s">
        <v>10</v>
      </c>
      <c r="J2802">
        <f t="shared" si="43"/>
        <v>39993.480000000003</v>
      </c>
      <c r="K2802">
        <v>39993.480000000003</v>
      </c>
      <c r="L2802">
        <f>(F2802-E2802)/365</f>
        <v>5.1753424657534248</v>
      </c>
      <c r="M2802">
        <f ca="1">K2802/H2802</f>
        <v>4737.948782862708</v>
      </c>
      <c r="N2802">
        <f>COUNTIF(K:K,K2802)</f>
        <v>1</v>
      </c>
      <c r="O2802">
        <f ca="1">COUNTIF(M:M,M2802)</f>
        <v>1</v>
      </c>
    </row>
    <row r="2803" spans="1:15" x14ac:dyDescent="0.3">
      <c r="A2803">
        <v>3028</v>
      </c>
      <c r="B2803" t="s">
        <v>233</v>
      </c>
      <c r="C2803" t="s">
        <v>103</v>
      </c>
      <c r="D2803" t="s">
        <v>11</v>
      </c>
      <c r="E2803" s="8">
        <v>38971</v>
      </c>
      <c r="F2803" s="8">
        <v>41358</v>
      </c>
      <c r="G2803" s="3">
        <f ca="1">(TODAY()-E2803)/365</f>
        <v>14.693150684931506</v>
      </c>
      <c r="H2803" s="3">
        <f ca="1">(TODAY()-F2803)/365</f>
        <v>8.1534246575342468</v>
      </c>
      <c r="I2803" t="s">
        <v>10</v>
      </c>
      <c r="J2803">
        <f t="shared" si="43"/>
        <v>39977.129999999997</v>
      </c>
      <c r="K2803">
        <v>39977.129999999997</v>
      </c>
      <c r="L2803">
        <f>(F2803-E2803)/365</f>
        <v>6.5397260273972604</v>
      </c>
      <c r="M2803">
        <f ca="1">K2803/H2803</f>
        <v>4903.1090221774193</v>
      </c>
      <c r="N2803">
        <f>COUNTIF(K:K,K2803)</f>
        <v>1</v>
      </c>
      <c r="O2803">
        <f ca="1">COUNTIF(M:M,M2803)</f>
        <v>1</v>
      </c>
    </row>
    <row r="2804" spans="1:15" x14ac:dyDescent="0.3">
      <c r="A2804">
        <v>3249</v>
      </c>
      <c r="B2804" t="s">
        <v>595</v>
      </c>
      <c r="C2804" t="s">
        <v>27</v>
      </c>
      <c r="D2804" t="s">
        <v>11</v>
      </c>
      <c r="E2804" s="8">
        <v>37666</v>
      </c>
      <c r="F2804" s="8">
        <v>41085</v>
      </c>
      <c r="G2804" s="3">
        <f ca="1">(TODAY()-E2804)/365</f>
        <v>18.268493150684932</v>
      </c>
      <c r="H2804" s="3">
        <f ca="1">(TODAY()-F2804)/365</f>
        <v>8.9013698630136986</v>
      </c>
      <c r="I2804" t="s">
        <v>10</v>
      </c>
      <c r="J2804">
        <f t="shared" si="43"/>
        <v>39963.71</v>
      </c>
      <c r="K2804">
        <v>39963.71</v>
      </c>
      <c r="L2804">
        <f>(F2804-E2804)/365</f>
        <v>9.367123287671232</v>
      </c>
      <c r="M2804">
        <f ca="1">K2804/H2804</f>
        <v>4489.6134656817485</v>
      </c>
      <c r="N2804">
        <f>COUNTIF(K:K,K2804)</f>
        <v>5</v>
      </c>
      <c r="O2804">
        <f ca="1">COUNTIF(M:M,M2804)</f>
        <v>1</v>
      </c>
    </row>
    <row r="2805" spans="1:15" x14ac:dyDescent="0.3">
      <c r="A2805">
        <v>3577</v>
      </c>
      <c r="B2805" t="s">
        <v>746</v>
      </c>
      <c r="C2805" t="s">
        <v>27</v>
      </c>
      <c r="D2805" t="s">
        <v>11</v>
      </c>
      <c r="E2805" s="8">
        <v>33193</v>
      </c>
      <c r="F2805" s="8">
        <v>38161</v>
      </c>
      <c r="G2805" s="3">
        <f ca="1">(TODAY()-E2805)/365</f>
        <v>30.523287671232875</v>
      </c>
      <c r="H2805" s="3">
        <f ca="1">(TODAY()-F2805)/365</f>
        <v>16.912328767123288</v>
      </c>
      <c r="I2805" t="s">
        <v>10</v>
      </c>
      <c r="J2805">
        <f t="shared" si="43"/>
        <v>39963.71</v>
      </c>
      <c r="K2805">
        <v>39963.71</v>
      </c>
      <c r="L2805">
        <f>(F2805-E2805)/365</f>
        <v>13.610958904109589</v>
      </c>
      <c r="M2805">
        <f ca="1">K2805/H2805</f>
        <v>2362.9927344889034</v>
      </c>
      <c r="N2805">
        <f>COUNTIF(K:K,K2805)</f>
        <v>5</v>
      </c>
      <c r="O2805">
        <f ca="1">COUNTIF(M:M,M2805)</f>
        <v>1</v>
      </c>
    </row>
    <row r="2806" spans="1:15" x14ac:dyDescent="0.3">
      <c r="A2806">
        <v>2798</v>
      </c>
      <c r="B2806" t="s">
        <v>681</v>
      </c>
      <c r="C2806" t="s">
        <v>28</v>
      </c>
      <c r="D2806" t="s">
        <v>11</v>
      </c>
      <c r="E2806" s="8">
        <v>36303</v>
      </c>
      <c r="F2806" s="8">
        <v>37841</v>
      </c>
      <c r="G2806" s="3">
        <f ca="1">(TODAY()-E2806)/365</f>
        <v>22.002739726027396</v>
      </c>
      <c r="H2806" s="3">
        <f ca="1">(TODAY()-F2806)/365</f>
        <v>17.789041095890411</v>
      </c>
      <c r="I2806" t="s">
        <v>10</v>
      </c>
      <c r="J2806">
        <f t="shared" si="43"/>
        <v>39963.71</v>
      </c>
      <c r="K2806">
        <v>39963.71</v>
      </c>
      <c r="L2806">
        <f>(F2806-E2806)/365</f>
        <v>4.2136986301369861</v>
      </c>
      <c r="M2806">
        <f ca="1">K2806/H2806</f>
        <v>2246.5353688587711</v>
      </c>
      <c r="N2806">
        <f>COUNTIF(K:K,K2806)</f>
        <v>5</v>
      </c>
      <c r="O2806">
        <f ca="1">COUNTIF(M:M,M2806)</f>
        <v>1</v>
      </c>
    </row>
    <row r="2807" spans="1:15" x14ac:dyDescent="0.3">
      <c r="A2807">
        <v>2190</v>
      </c>
      <c r="B2807" t="s">
        <v>192</v>
      </c>
      <c r="C2807" t="s">
        <v>193</v>
      </c>
      <c r="D2807" t="s">
        <v>11</v>
      </c>
      <c r="E2807" s="8">
        <v>37148</v>
      </c>
      <c r="F2807" s="8">
        <v>37324</v>
      </c>
      <c r="G2807" s="3">
        <f ca="1">(TODAY()-E2807)/365</f>
        <v>19.687671232876713</v>
      </c>
      <c r="H2807" s="3">
        <f ca="1">(TODAY()-F2807)/365</f>
        <v>19.205479452054796</v>
      </c>
      <c r="I2807" t="s">
        <v>10</v>
      </c>
      <c r="J2807">
        <f t="shared" si="43"/>
        <v>39963.71</v>
      </c>
      <c r="K2807">
        <v>39963.71</v>
      </c>
      <c r="L2807">
        <f>(F2807-E2807)/365</f>
        <v>0.48219178082191783</v>
      </c>
      <c r="M2807">
        <f ca="1">K2807/H2807</f>
        <v>2080.8493794579172</v>
      </c>
      <c r="N2807">
        <f>COUNTIF(K:K,K2807)</f>
        <v>5</v>
      </c>
      <c r="O2807">
        <f ca="1">COUNTIF(M:M,M2807)</f>
        <v>1</v>
      </c>
    </row>
    <row r="2808" spans="1:15" x14ac:dyDescent="0.3">
      <c r="A2808">
        <v>2822</v>
      </c>
      <c r="B2808" t="s">
        <v>746</v>
      </c>
      <c r="C2808" t="s">
        <v>296</v>
      </c>
      <c r="D2808" t="s">
        <v>11</v>
      </c>
      <c r="E2808" s="8">
        <v>35661</v>
      </c>
      <c r="F2808" s="8">
        <v>37258</v>
      </c>
      <c r="G2808" s="3">
        <f ca="1">(TODAY()-E2808)/365</f>
        <v>23.761643835616439</v>
      </c>
      <c r="H2808" s="3">
        <f ca="1">(TODAY()-F2808)/365</f>
        <v>19.386301369863013</v>
      </c>
      <c r="I2808" t="s">
        <v>10</v>
      </c>
      <c r="J2808">
        <f t="shared" si="43"/>
        <v>39963.71</v>
      </c>
      <c r="K2808">
        <v>39963.71</v>
      </c>
      <c r="L2808">
        <f>(F2808-E2808)/365</f>
        <v>4.375342465753425</v>
      </c>
      <c r="M2808">
        <f ca="1">K2808/H2808</f>
        <v>2061.4406656302995</v>
      </c>
      <c r="N2808">
        <f>COUNTIF(K:K,K2808)</f>
        <v>5</v>
      </c>
      <c r="O2808">
        <f ca="1">COUNTIF(M:M,M2808)</f>
        <v>1</v>
      </c>
    </row>
    <row r="2809" spans="1:15" x14ac:dyDescent="0.3">
      <c r="A2809">
        <v>2535</v>
      </c>
      <c r="B2809" t="s">
        <v>249</v>
      </c>
      <c r="C2809" t="s">
        <v>255</v>
      </c>
      <c r="D2809" t="s">
        <v>11</v>
      </c>
      <c r="E2809" s="8">
        <v>41611</v>
      </c>
      <c r="F2809" s="8">
        <v>42437</v>
      </c>
      <c r="G2809" s="3">
        <f ca="1">(TODAY()-E2809)/365</f>
        <v>7.4602739726027396</v>
      </c>
      <c r="H2809" s="3">
        <f ca="1">(TODAY()-F2809)/365</f>
        <v>5.1972602739726028</v>
      </c>
      <c r="I2809" t="s">
        <v>10</v>
      </c>
      <c r="J2809">
        <f t="shared" si="43"/>
        <v>39952.42</v>
      </c>
      <c r="K2809">
        <v>39952.42</v>
      </c>
      <c r="L2809">
        <f>(F2809-E2809)/365</f>
        <v>2.2630136986301368</v>
      </c>
      <c r="M2809">
        <f ca="1">K2809/H2809</f>
        <v>7687.2078545071163</v>
      </c>
      <c r="N2809">
        <f>COUNTIF(K:K,K2809)</f>
        <v>1</v>
      </c>
      <c r="O2809">
        <f ca="1">COUNTIF(M:M,M2809)</f>
        <v>1</v>
      </c>
    </row>
    <row r="2810" spans="1:15" x14ac:dyDescent="0.3">
      <c r="A2810">
        <v>3692</v>
      </c>
      <c r="B2810" t="s">
        <v>746</v>
      </c>
      <c r="C2810" t="s">
        <v>296</v>
      </c>
      <c r="D2810" t="s">
        <v>11</v>
      </c>
      <c r="E2810" s="8">
        <v>37067</v>
      </c>
      <c r="F2810" s="8">
        <v>42641</v>
      </c>
      <c r="G2810" s="3">
        <f ca="1">(TODAY()-E2810)/365</f>
        <v>19.909589041095892</v>
      </c>
      <c r="H2810" s="3">
        <f ca="1">(TODAY()-F2810)/365</f>
        <v>4.6383561643835618</v>
      </c>
      <c r="I2810" t="s">
        <v>10</v>
      </c>
      <c r="J2810">
        <f t="shared" si="43"/>
        <v>39940.699999999997</v>
      </c>
      <c r="K2810">
        <v>39940.699999999997</v>
      </c>
      <c r="L2810">
        <f>(F2810-E2810)/365</f>
        <v>15.271232876712329</v>
      </c>
      <c r="M2810">
        <f ca="1">K2810/H2810</f>
        <v>8610.9601299468395</v>
      </c>
      <c r="N2810">
        <f>COUNTIF(K:K,K2810)</f>
        <v>1</v>
      </c>
      <c r="O2810">
        <f ca="1">COUNTIF(M:M,M2810)</f>
        <v>1</v>
      </c>
    </row>
    <row r="2811" spans="1:15" x14ac:dyDescent="0.3">
      <c r="A2811">
        <v>3749</v>
      </c>
      <c r="B2811" t="s">
        <v>564</v>
      </c>
      <c r="C2811" t="s">
        <v>568</v>
      </c>
      <c r="D2811" t="s">
        <v>11</v>
      </c>
      <c r="E2811" s="8">
        <v>37369</v>
      </c>
      <c r="F2811" s="8">
        <v>43332</v>
      </c>
      <c r="G2811" s="3">
        <f ca="1">(TODAY()-E2811)/365</f>
        <v>19.082191780821919</v>
      </c>
      <c r="H2811" s="3">
        <f ca="1">(TODAY()-F2811)/365</f>
        <v>2.7452054794520548</v>
      </c>
      <c r="I2811" t="s">
        <v>10</v>
      </c>
      <c r="J2811">
        <f t="shared" si="43"/>
        <v>39940.65</v>
      </c>
      <c r="K2811">
        <v>39940.65</v>
      </c>
      <c r="L2811">
        <f>(F2811-E2811)/365</f>
        <v>16.336986301369862</v>
      </c>
      <c r="M2811">
        <f ca="1">K2811/H2811</f>
        <v>14549.23877245509</v>
      </c>
      <c r="N2811">
        <f>COUNTIF(K:K,K2811)</f>
        <v>1</v>
      </c>
      <c r="O2811">
        <f ca="1">COUNTIF(M:M,M2811)</f>
        <v>1</v>
      </c>
    </row>
    <row r="2812" spans="1:15" x14ac:dyDescent="0.3">
      <c r="A2812">
        <v>2859</v>
      </c>
      <c r="B2812" t="s">
        <v>646</v>
      </c>
      <c r="C2812" t="s">
        <v>155</v>
      </c>
      <c r="D2812" t="s">
        <v>11</v>
      </c>
      <c r="E2812" s="8">
        <v>41379</v>
      </c>
      <c r="F2812" s="8">
        <v>43108</v>
      </c>
      <c r="G2812" s="3">
        <f ca="1">(TODAY()-E2812)/365</f>
        <v>8.0958904109589049</v>
      </c>
      <c r="H2812" s="3">
        <f ca="1">(TODAY()-F2812)/365</f>
        <v>3.3589041095890413</v>
      </c>
      <c r="I2812" t="s">
        <v>10</v>
      </c>
      <c r="J2812">
        <f t="shared" si="43"/>
        <v>39935.599999999999</v>
      </c>
      <c r="K2812">
        <v>39935.599999999999</v>
      </c>
      <c r="L2812">
        <f>(F2812-E2812)/365</f>
        <v>4.7369863013698632</v>
      </c>
      <c r="M2812">
        <f ca="1">K2812/H2812</f>
        <v>11889.473083197388</v>
      </c>
      <c r="N2812">
        <f>COUNTIF(K:K,K2812)</f>
        <v>1</v>
      </c>
      <c r="O2812">
        <f ca="1">COUNTIF(M:M,M2812)</f>
        <v>1</v>
      </c>
    </row>
    <row r="2813" spans="1:15" x14ac:dyDescent="0.3">
      <c r="A2813">
        <v>1684</v>
      </c>
      <c r="B2813" t="s">
        <v>249</v>
      </c>
      <c r="C2813" t="s">
        <v>261</v>
      </c>
      <c r="D2813" t="s">
        <v>11</v>
      </c>
      <c r="E2813" s="8">
        <v>39629</v>
      </c>
      <c r="F2813" s="8">
        <v>39629</v>
      </c>
      <c r="G2813" s="3">
        <f ca="1">(TODAY()-E2813)/365</f>
        <v>12.890410958904109</v>
      </c>
      <c r="H2813" s="3">
        <f ca="1">(TODAY()-F2813)/365</f>
        <v>12.890410958904109</v>
      </c>
      <c r="I2813" t="s">
        <v>10</v>
      </c>
      <c r="J2813">
        <f t="shared" si="43"/>
        <v>39765.360000000001</v>
      </c>
      <c r="K2813">
        <v>39765.360000000001</v>
      </c>
      <c r="L2813">
        <f>(F2813-E2813)/365</f>
        <v>0</v>
      </c>
      <c r="M2813">
        <f ca="1">K2813/H2813</f>
        <v>3084.8791498405953</v>
      </c>
      <c r="N2813">
        <f>COUNTIF(K:K,K2813)</f>
        <v>1</v>
      </c>
      <c r="O2813">
        <f ca="1">COUNTIF(M:M,M2813)</f>
        <v>1</v>
      </c>
    </row>
    <row r="2814" spans="1:15" x14ac:dyDescent="0.3">
      <c r="A2814">
        <v>3675</v>
      </c>
      <c r="B2814" t="s">
        <v>564</v>
      </c>
      <c r="C2814" t="s">
        <v>566</v>
      </c>
      <c r="D2814" t="s">
        <v>11</v>
      </c>
      <c r="E2814" s="8">
        <v>37235</v>
      </c>
      <c r="F2814" s="8">
        <v>42712</v>
      </c>
      <c r="G2814" s="3">
        <f ca="1">(TODAY()-E2814)/365</f>
        <v>19.449315068493149</v>
      </c>
      <c r="H2814" s="3">
        <f ca="1">(TODAY()-F2814)/365</f>
        <v>4.4438356164383563</v>
      </c>
      <c r="I2814" t="s">
        <v>10</v>
      </c>
      <c r="J2814">
        <f t="shared" si="43"/>
        <v>39744.21</v>
      </c>
      <c r="K2814">
        <v>39744.21</v>
      </c>
      <c r="L2814">
        <f>(F2814-E2814)/365</f>
        <v>15.005479452054795</v>
      </c>
      <c r="M2814">
        <f ca="1">K2814/H2814</f>
        <v>8943.6724106041911</v>
      </c>
      <c r="N2814">
        <f>COUNTIF(K:K,K2814)</f>
        <v>1</v>
      </c>
      <c r="O2814">
        <f ca="1">COUNTIF(M:M,M2814)</f>
        <v>1</v>
      </c>
    </row>
    <row r="2815" spans="1:15" x14ac:dyDescent="0.3">
      <c r="A2815">
        <v>3097</v>
      </c>
      <c r="B2815" t="s">
        <v>306</v>
      </c>
      <c r="C2815" t="s">
        <v>309</v>
      </c>
      <c r="D2815" t="s">
        <v>11</v>
      </c>
      <c r="E2815" s="8">
        <v>32511</v>
      </c>
      <c r="F2815" s="8">
        <v>35200</v>
      </c>
      <c r="G2815" s="3">
        <f ca="1">(TODAY()-E2815)/365</f>
        <v>32.391780821917806</v>
      </c>
      <c r="H2815" s="3">
        <f ca="1">(TODAY()-F2815)/365</f>
        <v>25.024657534246575</v>
      </c>
      <c r="I2815" t="s">
        <v>10</v>
      </c>
      <c r="J2815">
        <f t="shared" si="43"/>
        <v>39698.980000000003</v>
      </c>
      <c r="K2815">
        <v>39698.980000000003</v>
      </c>
      <c r="L2815">
        <f>(F2815-E2815)/365</f>
        <v>7.3671232876712329</v>
      </c>
      <c r="M2815">
        <f ca="1">K2815/H2815</f>
        <v>1586.3945368951172</v>
      </c>
      <c r="N2815">
        <f>COUNTIF(K:K,K2815)</f>
        <v>1</v>
      </c>
      <c r="O2815">
        <f ca="1">COUNTIF(M:M,M2815)</f>
        <v>1</v>
      </c>
    </row>
    <row r="2816" spans="1:15" x14ac:dyDescent="0.3">
      <c r="A2816">
        <v>1274</v>
      </c>
      <c r="B2816" t="s">
        <v>273</v>
      </c>
      <c r="C2816" t="s">
        <v>274</v>
      </c>
      <c r="D2816" t="s">
        <v>11</v>
      </c>
      <c r="E2816" s="8">
        <v>42583</v>
      </c>
      <c r="F2816" s="8">
        <v>42583</v>
      </c>
      <c r="G2816" s="3">
        <f ca="1">(TODAY()-E2816)/365</f>
        <v>4.7972602739726025</v>
      </c>
      <c r="H2816" s="3">
        <f ca="1">(TODAY()-F2816)/365</f>
        <v>4.7972602739726025</v>
      </c>
      <c r="I2816" t="s">
        <v>10</v>
      </c>
      <c r="J2816">
        <f t="shared" si="43"/>
        <v>39622.43</v>
      </c>
      <c r="K2816">
        <v>39622.43</v>
      </c>
      <c r="L2816">
        <f>(F2816-E2816)/365</f>
        <v>0</v>
      </c>
      <c r="M2816">
        <f ca="1">K2816/H2816</f>
        <v>8259.3871787549979</v>
      </c>
      <c r="N2816">
        <f>COUNTIF(K:K,K2816)</f>
        <v>4</v>
      </c>
      <c r="O2816">
        <f ca="1">COUNTIF(M:M,M2816)</f>
        <v>1</v>
      </c>
    </row>
    <row r="2817" spans="1:15" x14ac:dyDescent="0.3">
      <c r="A2817">
        <v>3427</v>
      </c>
      <c r="B2817" t="s">
        <v>564</v>
      </c>
      <c r="C2817" t="s">
        <v>567</v>
      </c>
      <c r="D2817" t="s">
        <v>11</v>
      </c>
      <c r="E2817" s="8">
        <v>38223</v>
      </c>
      <c r="F2817" s="8">
        <v>42408</v>
      </c>
      <c r="G2817" s="3">
        <f ca="1">(TODAY()-E2817)/365</f>
        <v>16.742465753424657</v>
      </c>
      <c r="H2817" s="3">
        <f ca="1">(TODAY()-F2817)/365</f>
        <v>5.2767123287671236</v>
      </c>
      <c r="I2817" t="s">
        <v>10</v>
      </c>
      <c r="J2817">
        <f t="shared" si="43"/>
        <v>39622.43</v>
      </c>
      <c r="K2817">
        <v>39622.43</v>
      </c>
      <c r="L2817">
        <f>(F2817-E2817)/365</f>
        <v>11.465753424657533</v>
      </c>
      <c r="M2817">
        <f ca="1">K2817/H2817</f>
        <v>7508.923650051921</v>
      </c>
      <c r="N2817">
        <f>COUNTIF(K:K,K2817)</f>
        <v>4</v>
      </c>
      <c r="O2817">
        <f ca="1">COUNTIF(M:M,M2817)</f>
        <v>1</v>
      </c>
    </row>
    <row r="2818" spans="1:15" x14ac:dyDescent="0.3">
      <c r="A2818">
        <v>1273</v>
      </c>
      <c r="B2818" t="s">
        <v>609</v>
      </c>
      <c r="C2818" t="s">
        <v>614</v>
      </c>
      <c r="D2818" t="s">
        <v>11</v>
      </c>
      <c r="E2818" s="8">
        <v>42270</v>
      </c>
      <c r="F2818" s="8">
        <v>42270</v>
      </c>
      <c r="G2818" s="3">
        <f ca="1">(TODAY()-E2818)/365</f>
        <v>5.6547945205479451</v>
      </c>
      <c r="H2818" s="3">
        <f ca="1">(TODAY()-F2818)/365</f>
        <v>5.6547945205479451</v>
      </c>
      <c r="I2818" t="s">
        <v>10</v>
      </c>
      <c r="J2818">
        <f t="shared" si="43"/>
        <v>39622.43</v>
      </c>
      <c r="K2818">
        <v>39622.43</v>
      </c>
      <c r="L2818">
        <f>(F2818-E2818)/365</f>
        <v>0</v>
      </c>
      <c r="M2818">
        <f ca="1">K2818/H2818</f>
        <v>7006.8735222868218</v>
      </c>
      <c r="N2818">
        <f>COUNTIF(K:K,K2818)</f>
        <v>4</v>
      </c>
      <c r="O2818">
        <f ca="1">COUNTIF(M:M,M2818)</f>
        <v>1</v>
      </c>
    </row>
    <row r="2819" spans="1:15" x14ac:dyDescent="0.3">
      <c r="A2819">
        <v>2220</v>
      </c>
      <c r="B2819" t="s">
        <v>741</v>
      </c>
      <c r="C2819" t="s">
        <v>598</v>
      </c>
      <c r="D2819" t="s">
        <v>11</v>
      </c>
      <c r="E2819" s="8">
        <v>40794</v>
      </c>
      <c r="F2819" s="8">
        <v>40991</v>
      </c>
      <c r="G2819" s="3">
        <f ca="1">(TODAY()-E2819)/365</f>
        <v>9.6986301369863011</v>
      </c>
      <c r="H2819" s="3">
        <f ca="1">(TODAY()-F2819)/365</f>
        <v>9.1589041095890416</v>
      </c>
      <c r="I2819" t="s">
        <v>10</v>
      </c>
      <c r="J2819">
        <f t="shared" ref="J2819:J2882" si="44">IF(K2819&gt;1000, K2819, 40*4*K2819)</f>
        <v>39622.43</v>
      </c>
      <c r="K2819">
        <v>39622.43</v>
      </c>
      <c r="L2819">
        <f>(F2819-E2819)/365</f>
        <v>0.53972602739726028</v>
      </c>
      <c r="M2819">
        <f ca="1">K2819/H2819</f>
        <v>4326.1103649416691</v>
      </c>
      <c r="N2819">
        <f>COUNTIF(K:K,K2819)</f>
        <v>4</v>
      </c>
      <c r="O2819">
        <f ca="1">COUNTIF(M:M,M2819)</f>
        <v>1</v>
      </c>
    </row>
    <row r="2820" spans="1:15" x14ac:dyDescent="0.3">
      <c r="A2820">
        <v>2492</v>
      </c>
      <c r="B2820" t="s">
        <v>685</v>
      </c>
      <c r="C2820" t="s">
        <v>688</v>
      </c>
      <c r="D2820" t="s">
        <v>11</v>
      </c>
      <c r="E2820" s="8">
        <v>41956</v>
      </c>
      <c r="F2820" s="8">
        <v>42697</v>
      </c>
      <c r="G2820" s="3">
        <f ca="1">(TODAY()-E2820)/365</f>
        <v>6.515068493150685</v>
      </c>
      <c r="H2820" s="3">
        <f ca="1">(TODAY()-F2820)/365</f>
        <v>4.484931506849315</v>
      </c>
      <c r="I2820" t="s">
        <v>10</v>
      </c>
      <c r="J2820">
        <f t="shared" si="44"/>
        <v>39622.370000000003</v>
      </c>
      <c r="K2820">
        <v>39622.370000000003</v>
      </c>
      <c r="L2820">
        <f>(F2820-E2820)/365</f>
        <v>2.0301369863013701</v>
      </c>
      <c r="M2820">
        <f ca="1">K2820/H2820</f>
        <v>8834.5540928527807</v>
      </c>
      <c r="N2820">
        <f>COUNTIF(K:K,K2820)</f>
        <v>2</v>
      </c>
      <c r="O2820">
        <f ca="1">COUNTIF(M:M,M2820)</f>
        <v>1</v>
      </c>
    </row>
    <row r="2821" spans="1:15" x14ac:dyDescent="0.3">
      <c r="A2821">
        <v>3523</v>
      </c>
      <c r="B2821" t="s">
        <v>196</v>
      </c>
      <c r="C2821" t="s">
        <v>198</v>
      </c>
      <c r="D2821" t="s">
        <v>11</v>
      </c>
      <c r="E2821" s="8">
        <v>37928</v>
      </c>
      <c r="F2821" s="8">
        <v>42579</v>
      </c>
      <c r="G2821" s="3">
        <f ca="1">(TODAY()-E2821)/365</f>
        <v>17.550684931506851</v>
      </c>
      <c r="H2821" s="3">
        <f ca="1">(TODAY()-F2821)/365</f>
        <v>4.8082191780821919</v>
      </c>
      <c r="I2821" t="s">
        <v>10</v>
      </c>
      <c r="J2821">
        <f t="shared" si="44"/>
        <v>39622.370000000003</v>
      </c>
      <c r="K2821">
        <v>39622.370000000003</v>
      </c>
      <c r="L2821">
        <f>(F2821-E2821)/365</f>
        <v>12.742465753424657</v>
      </c>
      <c r="M2821">
        <f ca="1">K2821/H2821</f>
        <v>8240.5498860398857</v>
      </c>
      <c r="N2821">
        <f>COUNTIF(K:K,K2821)</f>
        <v>2</v>
      </c>
      <c r="O2821">
        <f ca="1">COUNTIF(M:M,M2821)</f>
        <v>1</v>
      </c>
    </row>
    <row r="2822" spans="1:15" x14ac:dyDescent="0.3">
      <c r="A2822">
        <v>3516</v>
      </c>
      <c r="B2822" t="s">
        <v>741</v>
      </c>
      <c r="C2822" t="s">
        <v>598</v>
      </c>
      <c r="D2822" t="s">
        <v>11</v>
      </c>
      <c r="E2822" s="8">
        <v>38453</v>
      </c>
      <c r="F2822" s="8">
        <v>43052</v>
      </c>
      <c r="G2822" s="3">
        <f ca="1">(TODAY()-E2822)/365</f>
        <v>16.112328767123287</v>
      </c>
      <c r="H2822" s="3">
        <f ca="1">(TODAY()-F2822)/365</f>
        <v>3.5123287671232877</v>
      </c>
      <c r="I2822" t="s">
        <v>10</v>
      </c>
      <c r="J2822">
        <f t="shared" si="44"/>
        <v>39622.32</v>
      </c>
      <c r="K2822">
        <v>39622.32</v>
      </c>
      <c r="L2822">
        <f>(F2822-E2822)/365</f>
        <v>12.6</v>
      </c>
      <c r="M2822">
        <f ca="1">K2822/H2822</f>
        <v>11280.925741029641</v>
      </c>
      <c r="N2822">
        <f>COUNTIF(K:K,K2822)</f>
        <v>3</v>
      </c>
      <c r="O2822">
        <f ca="1">COUNTIF(M:M,M2822)</f>
        <v>1</v>
      </c>
    </row>
    <row r="2823" spans="1:15" x14ac:dyDescent="0.3">
      <c r="A2823">
        <v>1366</v>
      </c>
      <c r="B2823" t="s">
        <v>148</v>
      </c>
      <c r="C2823" t="s">
        <v>149</v>
      </c>
      <c r="D2823" t="s">
        <v>11</v>
      </c>
      <c r="E2823" s="8">
        <v>42744</v>
      </c>
      <c r="F2823" s="8">
        <v>42744</v>
      </c>
      <c r="G2823" s="3">
        <f ca="1">(TODAY()-E2823)/365</f>
        <v>4.3561643835616435</v>
      </c>
      <c r="H2823" s="3">
        <f ca="1">(TODAY()-F2823)/365</f>
        <v>4.3561643835616435</v>
      </c>
      <c r="I2823" t="s">
        <v>10</v>
      </c>
      <c r="J2823">
        <f t="shared" si="44"/>
        <v>39622.32</v>
      </c>
      <c r="K2823">
        <v>39622.32</v>
      </c>
      <c r="L2823">
        <f>(F2823-E2823)/365</f>
        <v>0</v>
      </c>
      <c r="M2823">
        <f ca="1">K2823/H2823</f>
        <v>9095.6898113207553</v>
      </c>
      <c r="N2823">
        <f>COUNTIF(K:K,K2823)</f>
        <v>3</v>
      </c>
      <c r="O2823">
        <f ca="1">COUNTIF(M:M,M2823)</f>
        <v>1</v>
      </c>
    </row>
    <row r="2824" spans="1:15" x14ac:dyDescent="0.3">
      <c r="A2824">
        <v>1473</v>
      </c>
      <c r="B2824" t="s">
        <v>664</v>
      </c>
      <c r="C2824" t="s">
        <v>644</v>
      </c>
      <c r="D2824" t="s">
        <v>11</v>
      </c>
      <c r="E2824" s="8">
        <v>41505</v>
      </c>
      <c r="F2824" s="8">
        <v>41505</v>
      </c>
      <c r="G2824" s="3">
        <f ca="1">(TODAY()-E2824)/365</f>
        <v>7.7506849315068491</v>
      </c>
      <c r="H2824" s="3">
        <f ca="1">(TODAY()-F2824)/365</f>
        <v>7.7506849315068491</v>
      </c>
      <c r="I2824" t="s">
        <v>10</v>
      </c>
      <c r="J2824">
        <f t="shared" si="44"/>
        <v>39622.32</v>
      </c>
      <c r="K2824">
        <v>39622.32</v>
      </c>
      <c r="L2824">
        <f>(F2824-E2824)/365</f>
        <v>0</v>
      </c>
      <c r="M2824">
        <f ca="1">K2824/H2824</f>
        <v>5112.1056203605513</v>
      </c>
      <c r="N2824">
        <f>COUNTIF(K:K,K2824)</f>
        <v>3</v>
      </c>
      <c r="O2824">
        <f ca="1">COUNTIF(M:M,M2824)</f>
        <v>1</v>
      </c>
    </row>
    <row r="2825" spans="1:15" x14ac:dyDescent="0.3">
      <c r="A2825">
        <v>3403</v>
      </c>
      <c r="B2825" t="s">
        <v>595</v>
      </c>
      <c r="C2825" t="s">
        <v>598</v>
      </c>
      <c r="D2825" t="s">
        <v>11</v>
      </c>
      <c r="E2825" s="8">
        <v>39342</v>
      </c>
      <c r="F2825" s="8">
        <v>43430</v>
      </c>
      <c r="G2825" s="3">
        <f ca="1">(TODAY()-E2825)/365</f>
        <v>13.676712328767124</v>
      </c>
      <c r="H2825" s="3">
        <f ca="1">(TODAY()-F2825)/365</f>
        <v>2.4767123287671233</v>
      </c>
      <c r="I2825" t="s">
        <v>10</v>
      </c>
      <c r="J2825">
        <f t="shared" si="44"/>
        <v>39621.550000000003</v>
      </c>
      <c r="K2825">
        <v>39621.550000000003</v>
      </c>
      <c r="L2825">
        <f>(F2825-E2825)/365</f>
        <v>11.2</v>
      </c>
      <c r="M2825">
        <f ca="1">K2825/H2825</f>
        <v>15997.639103982301</v>
      </c>
      <c r="N2825">
        <f>COUNTIF(K:K,K2825)</f>
        <v>1</v>
      </c>
      <c r="O2825">
        <f ca="1">COUNTIF(M:M,M2825)</f>
        <v>1</v>
      </c>
    </row>
    <row r="2826" spans="1:15" x14ac:dyDescent="0.3">
      <c r="A2826">
        <v>3425</v>
      </c>
      <c r="B2826" t="s">
        <v>423</v>
      </c>
      <c r="C2826" t="s">
        <v>424</v>
      </c>
      <c r="D2826" t="s">
        <v>11</v>
      </c>
      <c r="E2826" s="8">
        <v>31026</v>
      </c>
      <c r="F2826" s="8">
        <v>35200</v>
      </c>
      <c r="G2826" s="3">
        <f ca="1">(TODAY()-E2826)/365</f>
        <v>36.460273972602742</v>
      </c>
      <c r="H2826" s="3">
        <f ca="1">(TODAY()-F2826)/365</f>
        <v>25.024657534246575</v>
      </c>
      <c r="I2826" t="s">
        <v>10</v>
      </c>
      <c r="J2826">
        <f t="shared" si="44"/>
        <v>39621.53</v>
      </c>
      <c r="K2826">
        <v>39621.53</v>
      </c>
      <c r="L2826">
        <f>(F2826-E2826)/365</f>
        <v>11.435616438356165</v>
      </c>
      <c r="M2826">
        <f ca="1">K2826/H2826</f>
        <v>1583.2995894460257</v>
      </c>
      <c r="N2826">
        <f>COUNTIF(K:K,K2826)</f>
        <v>1</v>
      </c>
      <c r="O2826">
        <f ca="1">COUNTIF(M:M,M2826)</f>
        <v>1</v>
      </c>
    </row>
    <row r="2827" spans="1:15" x14ac:dyDescent="0.3">
      <c r="A2827">
        <v>1728</v>
      </c>
      <c r="B2827" t="s">
        <v>741</v>
      </c>
      <c r="C2827" t="s">
        <v>568</v>
      </c>
      <c r="D2827" t="s">
        <v>11</v>
      </c>
      <c r="E2827" s="8">
        <v>43918</v>
      </c>
      <c r="F2827" s="8">
        <v>43918</v>
      </c>
      <c r="G2827" s="3">
        <f ca="1">(TODAY()-E2827)/365</f>
        <v>1.1397260273972603</v>
      </c>
      <c r="H2827" s="3">
        <f ca="1">(TODAY()-F2827)/365</f>
        <v>1.1397260273972603</v>
      </c>
      <c r="I2827" t="s">
        <v>10</v>
      </c>
      <c r="J2827">
        <f t="shared" si="44"/>
        <v>39611</v>
      </c>
      <c r="K2827">
        <v>39611</v>
      </c>
      <c r="L2827">
        <f>(F2827-E2827)/365</f>
        <v>0</v>
      </c>
      <c r="M2827">
        <f ca="1">K2827/H2827</f>
        <v>34754.84375</v>
      </c>
      <c r="N2827">
        <f>COUNTIF(K:K,K2827)</f>
        <v>1</v>
      </c>
      <c r="O2827">
        <f ca="1">COUNTIF(M:M,M2827)</f>
        <v>1</v>
      </c>
    </row>
    <row r="2828" spans="1:15" x14ac:dyDescent="0.3">
      <c r="A2828">
        <v>3669</v>
      </c>
      <c r="B2828" t="s">
        <v>753</v>
      </c>
      <c r="C2828" t="s">
        <v>27</v>
      </c>
      <c r="D2828" t="s">
        <v>11</v>
      </c>
      <c r="E2828" s="8">
        <v>38649</v>
      </c>
      <c r="F2828" s="8">
        <v>44102</v>
      </c>
      <c r="G2828" s="3">
        <f ca="1">(TODAY()-E2828)/365</f>
        <v>15.575342465753424</v>
      </c>
      <c r="H2828" s="3">
        <f ca="1">(TODAY()-F2828)/365</f>
        <v>0.63561643835616444</v>
      </c>
      <c r="I2828" t="s">
        <v>10</v>
      </c>
      <c r="J2828">
        <f t="shared" si="44"/>
        <v>39600</v>
      </c>
      <c r="K2828">
        <v>39600</v>
      </c>
      <c r="L2828">
        <f>(F2828-E2828)/365</f>
        <v>14.93972602739726</v>
      </c>
      <c r="M2828">
        <f ca="1">K2828/H2828</f>
        <v>62301.724137931029</v>
      </c>
      <c r="N2828">
        <f>COUNTIF(K:K,K2828)</f>
        <v>1</v>
      </c>
      <c r="O2828">
        <f ca="1">COUNTIF(M:M,M2828)</f>
        <v>1</v>
      </c>
    </row>
    <row r="2829" spans="1:15" x14ac:dyDescent="0.3">
      <c r="A2829">
        <v>1685</v>
      </c>
      <c r="B2829" t="s">
        <v>499</v>
      </c>
      <c r="C2829" t="s">
        <v>461</v>
      </c>
      <c r="D2829" t="s">
        <v>11</v>
      </c>
      <c r="E2829" s="8">
        <v>42947</v>
      </c>
      <c r="F2829" s="8">
        <v>42947</v>
      </c>
      <c r="G2829" s="3">
        <f ca="1">(TODAY()-E2829)/365</f>
        <v>3.8</v>
      </c>
      <c r="H2829" s="3">
        <f ca="1">(TODAY()-F2829)/365</f>
        <v>3.8</v>
      </c>
      <c r="I2829" t="s">
        <v>10</v>
      </c>
      <c r="J2829">
        <f t="shared" si="44"/>
        <v>39599.43</v>
      </c>
      <c r="K2829">
        <v>39599.43</v>
      </c>
      <c r="L2829">
        <f>(F2829-E2829)/365</f>
        <v>0</v>
      </c>
      <c r="M2829">
        <f ca="1">K2829/H2829</f>
        <v>10420.902631578949</v>
      </c>
      <c r="N2829">
        <f>COUNTIF(K:K,K2829)</f>
        <v>1</v>
      </c>
      <c r="O2829">
        <f ca="1">COUNTIF(M:M,M2829)</f>
        <v>1</v>
      </c>
    </row>
    <row r="2830" spans="1:15" x14ac:dyDescent="0.3">
      <c r="A2830">
        <v>1872</v>
      </c>
      <c r="B2830" t="s">
        <v>343</v>
      </c>
      <c r="C2830" t="s">
        <v>302</v>
      </c>
      <c r="D2830" t="s">
        <v>11</v>
      </c>
      <c r="E2830" s="8">
        <v>43851</v>
      </c>
      <c r="F2830" s="8">
        <v>43851</v>
      </c>
      <c r="G2830" s="3">
        <f ca="1">(TODAY()-E2830)/365</f>
        <v>1.3232876712328767</v>
      </c>
      <c r="H2830" s="3">
        <f ca="1">(TODAY()-F2830)/365</f>
        <v>1.3232876712328767</v>
      </c>
      <c r="I2830" t="s">
        <v>10</v>
      </c>
      <c r="J2830">
        <f t="shared" si="44"/>
        <v>39520</v>
      </c>
      <c r="K2830">
        <v>39520</v>
      </c>
      <c r="L2830">
        <f>(F2830-E2830)/365</f>
        <v>0</v>
      </c>
      <c r="M2830">
        <f ca="1">K2830/H2830</f>
        <v>29865.010351966874</v>
      </c>
      <c r="N2830">
        <f>COUNTIF(K:K,K2830)</f>
        <v>1</v>
      </c>
      <c r="O2830">
        <f ca="1">COUNTIF(M:M,M2830)</f>
        <v>1</v>
      </c>
    </row>
    <row r="2831" spans="1:15" x14ac:dyDescent="0.3">
      <c r="A2831">
        <v>2035</v>
      </c>
      <c r="B2831" t="s">
        <v>685</v>
      </c>
      <c r="C2831" t="s">
        <v>688</v>
      </c>
      <c r="D2831" t="s">
        <v>11</v>
      </c>
      <c r="E2831" s="8">
        <v>44268</v>
      </c>
      <c r="F2831" s="8">
        <v>44268</v>
      </c>
      <c r="G2831" s="3">
        <f ca="1">(TODAY()-E2831)/365</f>
        <v>0.18082191780821918</v>
      </c>
      <c r="H2831" s="3">
        <f ca="1">(TODAY()-F2831)/365</f>
        <v>0.18082191780821918</v>
      </c>
      <c r="I2831" t="s">
        <v>10</v>
      </c>
      <c r="J2831">
        <f t="shared" si="44"/>
        <v>39500</v>
      </c>
      <c r="K2831">
        <v>39500</v>
      </c>
      <c r="L2831">
        <f>(F2831-E2831)/365</f>
        <v>0</v>
      </c>
      <c r="M2831">
        <f ca="1">K2831/H2831</f>
        <v>218446.9696969697</v>
      </c>
      <c r="N2831">
        <f>COUNTIF(K:K,K2831)</f>
        <v>1</v>
      </c>
      <c r="O2831">
        <f ca="1">COUNTIF(M:M,M2831)</f>
        <v>1</v>
      </c>
    </row>
    <row r="2832" spans="1:15" x14ac:dyDescent="0.3">
      <c r="A2832">
        <v>3808</v>
      </c>
      <c r="B2832" t="s">
        <v>306</v>
      </c>
      <c r="C2832" t="s">
        <v>12</v>
      </c>
      <c r="D2832" t="s">
        <v>11</v>
      </c>
      <c r="E2832" s="8">
        <v>37235</v>
      </c>
      <c r="F2832" s="8">
        <v>43515</v>
      </c>
      <c r="G2832" s="3">
        <f ca="1">(TODAY()-E2832)/365</f>
        <v>19.449315068493149</v>
      </c>
      <c r="H2832" s="3">
        <f ca="1">(TODAY()-F2832)/365</f>
        <v>2.2438356164383562</v>
      </c>
      <c r="I2832" t="s">
        <v>10</v>
      </c>
      <c r="J2832">
        <f t="shared" si="44"/>
        <v>39365.730000000003</v>
      </c>
      <c r="K2832">
        <v>39365.730000000003</v>
      </c>
      <c r="L2832">
        <f>(F2832-E2832)/365</f>
        <v>17.205479452054796</v>
      </c>
      <c r="M2832">
        <f ca="1">K2832/H2832</f>
        <v>17543.945604395605</v>
      </c>
      <c r="N2832">
        <f>COUNTIF(K:K,K2832)</f>
        <v>1</v>
      </c>
      <c r="O2832">
        <f ca="1">COUNTIF(M:M,M2832)</f>
        <v>1</v>
      </c>
    </row>
    <row r="2833" spans="1:15" x14ac:dyDescent="0.3">
      <c r="A2833">
        <v>4094</v>
      </c>
      <c r="B2833" t="s">
        <v>595</v>
      </c>
      <c r="C2833" t="s">
        <v>253</v>
      </c>
      <c r="D2833" t="s">
        <v>11</v>
      </c>
      <c r="E2833" s="8">
        <v>32650</v>
      </c>
      <c r="F2833" s="8">
        <v>43794</v>
      </c>
      <c r="G2833" s="3">
        <f ca="1">(TODAY()-E2833)/365</f>
        <v>32.010958904109586</v>
      </c>
      <c r="H2833" s="3">
        <f ca="1">(TODAY()-F2833)/365</f>
        <v>1.4794520547945205</v>
      </c>
      <c r="I2833" t="s">
        <v>10</v>
      </c>
      <c r="J2833">
        <f t="shared" si="44"/>
        <v>39335.279999999999</v>
      </c>
      <c r="K2833">
        <v>39335.279999999999</v>
      </c>
      <c r="L2833">
        <f>(F2833-E2833)/365</f>
        <v>30.531506849315068</v>
      </c>
      <c r="M2833">
        <f ca="1">K2833/H2833</f>
        <v>26587.735555555555</v>
      </c>
      <c r="N2833">
        <f>COUNTIF(K:K,K2833)</f>
        <v>1</v>
      </c>
      <c r="O2833">
        <f ca="1">COUNTIF(M:M,M2833)</f>
        <v>1</v>
      </c>
    </row>
    <row r="2834" spans="1:15" x14ac:dyDescent="0.3">
      <c r="A2834">
        <v>2005</v>
      </c>
      <c r="B2834" t="s">
        <v>609</v>
      </c>
      <c r="C2834" t="s">
        <v>613</v>
      </c>
      <c r="D2834" t="s">
        <v>11</v>
      </c>
      <c r="E2834" s="8">
        <v>37040</v>
      </c>
      <c r="F2834" s="8">
        <v>37040</v>
      </c>
      <c r="G2834" s="3">
        <f ca="1">(TODAY()-E2834)/365</f>
        <v>19.983561643835618</v>
      </c>
      <c r="H2834" s="3">
        <f ca="1">(TODAY()-F2834)/365</f>
        <v>19.983561643835618</v>
      </c>
      <c r="I2834" t="s">
        <v>10</v>
      </c>
      <c r="J2834">
        <f t="shared" si="44"/>
        <v>39233.9</v>
      </c>
      <c r="K2834">
        <v>39233.9</v>
      </c>
      <c r="L2834">
        <f>(F2834-E2834)/365</f>
        <v>0</v>
      </c>
      <c r="M2834">
        <f ca="1">K2834/H2834</f>
        <v>1963.30867836578</v>
      </c>
      <c r="N2834">
        <f>COUNTIF(K:K,K2834)</f>
        <v>1</v>
      </c>
      <c r="O2834">
        <f ca="1">COUNTIF(M:M,M2834)</f>
        <v>1</v>
      </c>
    </row>
    <row r="2835" spans="1:15" x14ac:dyDescent="0.3">
      <c r="A2835">
        <v>2975</v>
      </c>
      <c r="B2835" t="s">
        <v>753</v>
      </c>
      <c r="C2835" t="s">
        <v>296</v>
      </c>
      <c r="D2835" t="s">
        <v>11</v>
      </c>
      <c r="E2835" s="8">
        <v>42079</v>
      </c>
      <c r="F2835" s="8">
        <v>44243</v>
      </c>
      <c r="G2835" s="3">
        <f ca="1">(TODAY()-E2835)/365</f>
        <v>6.1780821917808222</v>
      </c>
      <c r="H2835" s="3">
        <f ca="1">(TODAY()-F2835)/365</f>
        <v>0.24931506849315069</v>
      </c>
      <c r="I2835" t="s">
        <v>10</v>
      </c>
      <c r="J2835">
        <f t="shared" si="44"/>
        <v>39171.39</v>
      </c>
      <c r="K2835">
        <v>39171.39</v>
      </c>
      <c r="L2835">
        <f>(F2835-E2835)/365</f>
        <v>5.9287671232876713</v>
      </c>
      <c r="M2835">
        <f ca="1">K2835/H2835</f>
        <v>157116.01483516482</v>
      </c>
      <c r="N2835">
        <f>COUNTIF(K:K,K2835)</f>
        <v>1</v>
      </c>
      <c r="O2835">
        <f ca="1">COUNTIF(M:M,M2835)</f>
        <v>1</v>
      </c>
    </row>
    <row r="2836" spans="1:15" x14ac:dyDescent="0.3">
      <c r="A2836">
        <v>2862</v>
      </c>
      <c r="B2836" t="s">
        <v>161</v>
      </c>
      <c r="C2836" t="s">
        <v>163</v>
      </c>
      <c r="D2836" t="s">
        <v>11</v>
      </c>
      <c r="E2836" s="8">
        <v>40931</v>
      </c>
      <c r="F2836" s="8">
        <v>42669</v>
      </c>
      <c r="G2836" s="3">
        <f ca="1">(TODAY()-E2836)/365</f>
        <v>9.3232876712328761</v>
      </c>
      <c r="H2836" s="3">
        <f ca="1">(TODAY()-F2836)/365</f>
        <v>4.5616438356164384</v>
      </c>
      <c r="I2836" t="s">
        <v>10</v>
      </c>
      <c r="J2836">
        <f t="shared" si="44"/>
        <v>39149.040000000001</v>
      </c>
      <c r="K2836">
        <v>39149.040000000001</v>
      </c>
      <c r="L2836">
        <f>(F2836-E2836)/365</f>
        <v>4.7616438356164386</v>
      </c>
      <c r="M2836">
        <f ca="1">K2836/H2836</f>
        <v>8582.221981981982</v>
      </c>
      <c r="N2836">
        <f>COUNTIF(K:K,K2836)</f>
        <v>1</v>
      </c>
      <c r="O2836">
        <f ca="1">COUNTIF(M:M,M2836)</f>
        <v>1</v>
      </c>
    </row>
    <row r="2837" spans="1:15" x14ac:dyDescent="0.3">
      <c r="A2837">
        <v>2606</v>
      </c>
      <c r="B2837" t="s">
        <v>493</v>
      </c>
      <c r="C2837" t="s">
        <v>103</v>
      </c>
      <c r="D2837" t="s">
        <v>11</v>
      </c>
      <c r="E2837" s="8">
        <v>43136</v>
      </c>
      <c r="F2837" s="8">
        <v>44142</v>
      </c>
      <c r="G2837" s="3">
        <f ca="1">(TODAY()-E2837)/365</f>
        <v>3.2821917808219179</v>
      </c>
      <c r="H2837" s="3">
        <f ca="1">(TODAY()-F2837)/365</f>
        <v>0.52602739726027392</v>
      </c>
      <c r="I2837" t="s">
        <v>10</v>
      </c>
      <c r="J2837">
        <f t="shared" si="44"/>
        <v>39062.32</v>
      </c>
      <c r="K2837">
        <v>39062.32</v>
      </c>
      <c r="L2837">
        <f>(F2837-E2837)/365</f>
        <v>2.7561643835616438</v>
      </c>
      <c r="M2837">
        <f ca="1">K2837/H2837</f>
        <v>74259.09791666668</v>
      </c>
      <c r="N2837">
        <f>COUNTIF(K:K,K2837)</f>
        <v>1</v>
      </c>
      <c r="O2837">
        <f ca="1">COUNTIF(M:M,M2837)</f>
        <v>1</v>
      </c>
    </row>
    <row r="2838" spans="1:15" x14ac:dyDescent="0.3">
      <c r="A2838">
        <v>2381</v>
      </c>
      <c r="B2838" t="s">
        <v>306</v>
      </c>
      <c r="C2838" t="s">
        <v>134</v>
      </c>
      <c r="D2838" t="s">
        <v>11</v>
      </c>
      <c r="E2838" s="8">
        <v>41905</v>
      </c>
      <c r="F2838" s="8">
        <v>42394</v>
      </c>
      <c r="G2838" s="3">
        <f ca="1">(TODAY()-E2838)/365</f>
        <v>6.6547945205479451</v>
      </c>
      <c r="H2838" s="3">
        <f ca="1">(TODAY()-F2838)/365</f>
        <v>5.3150684931506849</v>
      </c>
      <c r="I2838" t="s">
        <v>14</v>
      </c>
      <c r="J2838">
        <f t="shared" si="44"/>
        <v>39021.19</v>
      </c>
      <c r="K2838">
        <v>39021.19</v>
      </c>
      <c r="L2838">
        <f>(F2838-E2838)/365</f>
        <v>1.3397260273972602</v>
      </c>
      <c r="M2838">
        <f ca="1">K2838/H2838</f>
        <v>7341.6156443298978</v>
      </c>
      <c r="N2838">
        <f>COUNTIF(K:K,K2838)</f>
        <v>1</v>
      </c>
      <c r="O2838">
        <f ca="1">COUNTIF(M:M,M2838)</f>
        <v>1</v>
      </c>
    </row>
    <row r="2839" spans="1:15" x14ac:dyDescent="0.3">
      <c r="A2839">
        <v>3356</v>
      </c>
      <c r="B2839" t="s">
        <v>595</v>
      </c>
      <c r="C2839" t="s">
        <v>27</v>
      </c>
      <c r="D2839" t="s">
        <v>11</v>
      </c>
      <c r="E2839" s="8">
        <v>36643</v>
      </c>
      <c r="F2839" s="8">
        <v>40518</v>
      </c>
      <c r="G2839" s="3">
        <f ca="1">(TODAY()-E2839)/365</f>
        <v>21.07123287671233</v>
      </c>
      <c r="H2839" s="3">
        <f ca="1">(TODAY()-F2839)/365</f>
        <v>10.454794520547946</v>
      </c>
      <c r="I2839" t="s">
        <v>10</v>
      </c>
      <c r="J2839">
        <f t="shared" si="44"/>
        <v>38989.269999999997</v>
      </c>
      <c r="K2839">
        <v>38989.269999999997</v>
      </c>
      <c r="L2839">
        <f>(F2839-E2839)/365</f>
        <v>10.616438356164384</v>
      </c>
      <c r="M2839">
        <f ca="1">K2839/H2839</f>
        <v>3729.3195885744231</v>
      </c>
      <c r="N2839">
        <f>COUNTIF(K:K,K2839)</f>
        <v>6</v>
      </c>
      <c r="O2839">
        <f ca="1">COUNTIF(M:M,M2839)</f>
        <v>1</v>
      </c>
    </row>
    <row r="2840" spans="1:15" x14ac:dyDescent="0.3">
      <c r="A2840">
        <v>2358</v>
      </c>
      <c r="B2840" t="s">
        <v>700</v>
      </c>
      <c r="C2840" t="s">
        <v>12</v>
      </c>
      <c r="D2840" t="s">
        <v>11</v>
      </c>
      <c r="E2840" s="8">
        <v>38131</v>
      </c>
      <c r="F2840" s="8">
        <v>38572</v>
      </c>
      <c r="G2840" s="3">
        <f ca="1">(TODAY()-E2840)/365</f>
        <v>16.994520547945207</v>
      </c>
      <c r="H2840" s="3">
        <f ca="1">(TODAY()-F2840)/365</f>
        <v>15.786301369863013</v>
      </c>
      <c r="I2840" t="s">
        <v>10</v>
      </c>
      <c r="J2840">
        <f t="shared" si="44"/>
        <v>38989.269999999997</v>
      </c>
      <c r="K2840">
        <v>38989.269999999997</v>
      </c>
      <c r="L2840">
        <f>(F2840-E2840)/365</f>
        <v>1.2082191780821918</v>
      </c>
      <c r="M2840">
        <f ca="1">K2840/H2840</f>
        <v>2469.8166522040956</v>
      </c>
      <c r="N2840">
        <f>COUNTIF(K:K,K2840)</f>
        <v>6</v>
      </c>
      <c r="O2840">
        <f ca="1">COUNTIF(M:M,M2840)</f>
        <v>1</v>
      </c>
    </row>
    <row r="2841" spans="1:15" x14ac:dyDescent="0.3">
      <c r="A2841">
        <v>3087</v>
      </c>
      <c r="B2841" t="s">
        <v>564</v>
      </c>
      <c r="C2841" t="s">
        <v>27</v>
      </c>
      <c r="D2841" t="s">
        <v>11</v>
      </c>
      <c r="E2841" s="8">
        <v>35460</v>
      </c>
      <c r="F2841" s="8">
        <v>38100</v>
      </c>
      <c r="G2841" s="3">
        <f ca="1">(TODAY()-E2841)/365</f>
        <v>24.312328767123287</v>
      </c>
      <c r="H2841" s="3">
        <f ca="1">(TODAY()-F2841)/365</f>
        <v>17.079452054794519</v>
      </c>
      <c r="I2841" t="s">
        <v>10</v>
      </c>
      <c r="J2841">
        <f t="shared" si="44"/>
        <v>38989.269999999997</v>
      </c>
      <c r="K2841">
        <v>38989.269999999997</v>
      </c>
      <c r="L2841">
        <f>(F2841-E2841)/365</f>
        <v>7.2328767123287667</v>
      </c>
      <c r="M2841">
        <f ca="1">K2841/H2841</f>
        <v>2282.8173804940648</v>
      </c>
      <c r="N2841">
        <f>COUNTIF(K:K,K2841)</f>
        <v>6</v>
      </c>
      <c r="O2841">
        <f ca="1">COUNTIF(M:M,M2841)</f>
        <v>1</v>
      </c>
    </row>
    <row r="2842" spans="1:15" x14ac:dyDescent="0.3">
      <c r="A2842">
        <v>2909</v>
      </c>
      <c r="B2842" t="s">
        <v>595</v>
      </c>
      <c r="C2842" t="s">
        <v>296</v>
      </c>
      <c r="D2842" t="s">
        <v>11</v>
      </c>
      <c r="E2842" s="8">
        <v>36108</v>
      </c>
      <c r="F2842" s="8">
        <v>38034</v>
      </c>
      <c r="G2842" s="3">
        <f ca="1">(TODAY()-E2842)/365</f>
        <v>22.536986301369861</v>
      </c>
      <c r="H2842" s="3">
        <f ca="1">(TODAY()-F2842)/365</f>
        <v>17.260273972602739</v>
      </c>
      <c r="I2842" t="s">
        <v>10</v>
      </c>
      <c r="J2842">
        <f t="shared" si="44"/>
        <v>38989.269999999997</v>
      </c>
      <c r="K2842">
        <v>38989.269999999997</v>
      </c>
      <c r="L2842">
        <f>(F2842-E2842)/365</f>
        <v>5.2767123287671236</v>
      </c>
      <c r="M2842">
        <f ca="1">K2842/H2842</f>
        <v>2258.9021507936504</v>
      </c>
      <c r="N2842">
        <f>COUNTIF(K:K,K2842)</f>
        <v>6</v>
      </c>
      <c r="O2842">
        <f ca="1">COUNTIF(M:M,M2842)</f>
        <v>1</v>
      </c>
    </row>
    <row r="2843" spans="1:15" x14ac:dyDescent="0.3">
      <c r="A2843">
        <v>3078</v>
      </c>
      <c r="B2843" t="s">
        <v>753</v>
      </c>
      <c r="C2843" t="s">
        <v>296</v>
      </c>
      <c r="D2843" t="s">
        <v>11</v>
      </c>
      <c r="E2843" s="8">
        <v>35247</v>
      </c>
      <c r="F2843" s="8">
        <v>37856</v>
      </c>
      <c r="G2843" s="3">
        <f ca="1">(TODAY()-E2843)/365</f>
        <v>24.895890410958906</v>
      </c>
      <c r="H2843" s="3">
        <f ca="1">(TODAY()-F2843)/365</f>
        <v>17.747945205479454</v>
      </c>
      <c r="I2843" t="s">
        <v>10</v>
      </c>
      <c r="J2843">
        <f t="shared" si="44"/>
        <v>38989.269999999997</v>
      </c>
      <c r="K2843">
        <v>38989.269999999997</v>
      </c>
      <c r="L2843">
        <f>(F2843-E2843)/365</f>
        <v>7.1479452054794521</v>
      </c>
      <c r="M2843">
        <f ca="1">K2843/H2843</f>
        <v>2196.8329036739733</v>
      </c>
      <c r="N2843">
        <f>COUNTIF(K:K,K2843)</f>
        <v>6</v>
      </c>
      <c r="O2843">
        <f ca="1">COUNTIF(M:M,M2843)</f>
        <v>1</v>
      </c>
    </row>
    <row r="2844" spans="1:15" x14ac:dyDescent="0.3">
      <c r="A2844">
        <v>1146</v>
      </c>
      <c r="B2844" t="s">
        <v>471</v>
      </c>
      <c r="C2844" t="s">
        <v>12</v>
      </c>
      <c r="D2844" t="s">
        <v>11</v>
      </c>
      <c r="E2844" s="8">
        <v>36535</v>
      </c>
      <c r="F2844" s="8">
        <v>36535</v>
      </c>
      <c r="G2844" s="3">
        <f ca="1">(TODAY()-E2844)/365</f>
        <v>21.367123287671234</v>
      </c>
      <c r="H2844" s="3">
        <f ca="1">(TODAY()-F2844)/365</f>
        <v>21.367123287671234</v>
      </c>
      <c r="I2844" t="s">
        <v>10</v>
      </c>
      <c r="J2844">
        <f t="shared" si="44"/>
        <v>38989.269999999997</v>
      </c>
      <c r="K2844">
        <v>38989.269999999997</v>
      </c>
      <c r="L2844">
        <f>(F2844-E2844)/365</f>
        <v>0</v>
      </c>
      <c r="M2844">
        <f ca="1">K2844/H2844</f>
        <v>1824.7318310039745</v>
      </c>
      <c r="N2844">
        <f>COUNTIF(K:K,K2844)</f>
        <v>6</v>
      </c>
      <c r="O2844">
        <f ca="1">COUNTIF(M:M,M2844)</f>
        <v>1</v>
      </c>
    </row>
    <row r="2845" spans="1:15" x14ac:dyDescent="0.3">
      <c r="A2845">
        <v>2654</v>
      </c>
      <c r="B2845" t="s">
        <v>646</v>
      </c>
      <c r="C2845" t="s">
        <v>353</v>
      </c>
      <c r="D2845" t="s">
        <v>11</v>
      </c>
      <c r="E2845" s="8">
        <v>37858</v>
      </c>
      <c r="F2845" s="8">
        <v>38979</v>
      </c>
      <c r="G2845" s="3">
        <f ca="1">(TODAY()-E2845)/365</f>
        <v>17.742465753424657</v>
      </c>
      <c r="H2845" s="3">
        <f ca="1">(TODAY()-F2845)/365</f>
        <v>14.671232876712329</v>
      </c>
      <c r="I2845" t="s">
        <v>10</v>
      </c>
      <c r="J2845">
        <f t="shared" si="44"/>
        <v>38966.29</v>
      </c>
      <c r="K2845">
        <v>38966.29</v>
      </c>
      <c r="L2845">
        <f>(F2845-E2845)/365</f>
        <v>3.0712328767123287</v>
      </c>
      <c r="M2845">
        <f ca="1">K2845/H2845</f>
        <v>2655.9656115779644</v>
      </c>
      <c r="N2845">
        <f>COUNTIF(K:K,K2845)</f>
        <v>1</v>
      </c>
      <c r="O2845">
        <f ca="1">COUNTIF(M:M,M2845)</f>
        <v>1</v>
      </c>
    </row>
    <row r="2846" spans="1:15" x14ac:dyDescent="0.3">
      <c r="A2846">
        <v>3252</v>
      </c>
      <c r="B2846" t="s">
        <v>595</v>
      </c>
      <c r="C2846" t="s">
        <v>596</v>
      </c>
      <c r="D2846" t="s">
        <v>11</v>
      </c>
      <c r="E2846" s="8">
        <v>35877</v>
      </c>
      <c r="F2846" s="8">
        <v>39307</v>
      </c>
      <c r="G2846" s="3">
        <f ca="1">(TODAY()-E2846)/365</f>
        <v>23.169863013698631</v>
      </c>
      <c r="H2846" s="3">
        <f ca="1">(TODAY()-F2846)/365</f>
        <v>13.772602739726027</v>
      </c>
      <c r="I2846" t="s">
        <v>10</v>
      </c>
      <c r="J2846">
        <f t="shared" si="44"/>
        <v>38966.21</v>
      </c>
      <c r="K2846">
        <v>38966.21</v>
      </c>
      <c r="L2846">
        <f>(F2846-E2846)/365</f>
        <v>9.3972602739726021</v>
      </c>
      <c r="M2846">
        <f ca="1">K2846/H2846</f>
        <v>2829.2553511040383</v>
      </c>
      <c r="N2846">
        <f>COUNTIF(K:K,K2846)</f>
        <v>1</v>
      </c>
      <c r="O2846">
        <f ca="1">COUNTIF(M:M,M2846)</f>
        <v>1</v>
      </c>
    </row>
    <row r="2847" spans="1:15" x14ac:dyDescent="0.3">
      <c r="A2847">
        <v>3020</v>
      </c>
      <c r="B2847" t="s">
        <v>438</v>
      </c>
      <c r="C2847" t="s">
        <v>261</v>
      </c>
      <c r="D2847" t="s">
        <v>11</v>
      </c>
      <c r="E2847" s="8">
        <v>39531</v>
      </c>
      <c r="F2847" s="8">
        <v>41862</v>
      </c>
      <c r="G2847" s="3">
        <f ca="1">(TODAY()-E2847)/365</f>
        <v>13.158904109589042</v>
      </c>
      <c r="H2847" s="3">
        <f ca="1">(TODAY()-F2847)/365</f>
        <v>6.7726027397260271</v>
      </c>
      <c r="I2847" t="s">
        <v>10</v>
      </c>
      <c r="J2847">
        <f t="shared" si="44"/>
        <v>38903.629999999997</v>
      </c>
      <c r="K2847">
        <v>38903.629999999997</v>
      </c>
      <c r="L2847">
        <f>(F2847-E2847)/365</f>
        <v>6.3863013698630136</v>
      </c>
      <c r="M2847">
        <f ca="1">K2847/H2847</f>
        <v>5744.2657564724914</v>
      </c>
      <c r="N2847">
        <f>COUNTIF(K:K,K2847)</f>
        <v>1</v>
      </c>
      <c r="O2847">
        <f ca="1">COUNTIF(M:M,M2847)</f>
        <v>1</v>
      </c>
    </row>
    <row r="2848" spans="1:15" x14ac:dyDescent="0.3">
      <c r="A2848">
        <v>1670</v>
      </c>
      <c r="B2848" t="s">
        <v>273</v>
      </c>
      <c r="C2848" t="s">
        <v>274</v>
      </c>
      <c r="D2848" t="s">
        <v>11</v>
      </c>
      <c r="E2848" s="8">
        <v>43151</v>
      </c>
      <c r="F2848" s="8">
        <v>43151</v>
      </c>
      <c r="G2848" s="3">
        <f ca="1">(TODAY()-E2848)/365</f>
        <v>3.2410958904109588</v>
      </c>
      <c r="H2848" s="3">
        <f ca="1">(TODAY()-F2848)/365</f>
        <v>3.2410958904109588</v>
      </c>
      <c r="I2848" t="s">
        <v>10</v>
      </c>
      <c r="J2848">
        <f t="shared" si="44"/>
        <v>38887.03</v>
      </c>
      <c r="K2848">
        <v>38887.03</v>
      </c>
      <c r="L2848">
        <f>(F2848-E2848)/365</f>
        <v>0</v>
      </c>
      <c r="M2848">
        <f ca="1">K2848/H2848</f>
        <v>11998.111538461539</v>
      </c>
      <c r="N2848">
        <f>COUNTIF(K:K,K2848)</f>
        <v>1</v>
      </c>
      <c r="O2848">
        <f ca="1">COUNTIF(M:M,M2848)</f>
        <v>1</v>
      </c>
    </row>
    <row r="2849" spans="1:15" x14ac:dyDescent="0.3">
      <c r="A2849">
        <v>3485</v>
      </c>
      <c r="B2849" t="s">
        <v>493</v>
      </c>
      <c r="C2849" t="s">
        <v>494</v>
      </c>
      <c r="D2849" t="s">
        <v>11</v>
      </c>
      <c r="E2849" s="8">
        <v>39426</v>
      </c>
      <c r="F2849" s="8">
        <v>43879</v>
      </c>
      <c r="G2849" s="3">
        <f ca="1">(TODAY()-E2849)/365</f>
        <v>13.446575342465753</v>
      </c>
      <c r="H2849" s="3">
        <f ca="1">(TODAY()-F2849)/365</f>
        <v>1.2465753424657535</v>
      </c>
      <c r="I2849" t="s">
        <v>10</v>
      </c>
      <c r="J2849">
        <f t="shared" si="44"/>
        <v>38857</v>
      </c>
      <c r="K2849">
        <v>38857</v>
      </c>
      <c r="L2849">
        <f>(F2849-E2849)/365</f>
        <v>12.2</v>
      </c>
      <c r="M2849">
        <f ca="1">K2849/H2849</f>
        <v>31170.999999999996</v>
      </c>
      <c r="N2849">
        <f>COUNTIF(K:K,K2849)</f>
        <v>1</v>
      </c>
      <c r="O2849">
        <f ca="1">COUNTIF(M:M,M2849)</f>
        <v>1</v>
      </c>
    </row>
    <row r="2850" spans="1:15" x14ac:dyDescent="0.3">
      <c r="A2850">
        <v>2835</v>
      </c>
      <c r="B2850" t="s">
        <v>746</v>
      </c>
      <c r="C2850" t="s">
        <v>598</v>
      </c>
      <c r="D2850" t="s">
        <v>11</v>
      </c>
      <c r="E2850" s="8">
        <v>41799</v>
      </c>
      <c r="F2850" s="8">
        <v>43430</v>
      </c>
      <c r="G2850" s="3">
        <f ca="1">(TODAY()-E2850)/365</f>
        <v>6.9452054794520546</v>
      </c>
      <c r="H2850" s="3">
        <f ca="1">(TODAY()-F2850)/365</f>
        <v>2.4767123287671233</v>
      </c>
      <c r="I2850" t="s">
        <v>10</v>
      </c>
      <c r="J2850">
        <f t="shared" si="44"/>
        <v>38845.410000000003</v>
      </c>
      <c r="K2850">
        <v>38845.410000000003</v>
      </c>
      <c r="L2850">
        <f>(F2850-E2850)/365</f>
        <v>4.4684931506849317</v>
      </c>
      <c r="M2850">
        <f ca="1">K2850/H2850</f>
        <v>15684.263993362832</v>
      </c>
      <c r="N2850">
        <f>COUNTIF(K:K,K2850)</f>
        <v>4</v>
      </c>
      <c r="O2850">
        <f ca="1">COUNTIF(M:M,M2850)</f>
        <v>1</v>
      </c>
    </row>
    <row r="2851" spans="1:15" x14ac:dyDescent="0.3">
      <c r="A2851">
        <v>2289</v>
      </c>
      <c r="B2851" t="s">
        <v>536</v>
      </c>
      <c r="C2851" t="s">
        <v>103</v>
      </c>
      <c r="D2851" t="s">
        <v>11</v>
      </c>
      <c r="E2851" s="8">
        <v>43080</v>
      </c>
      <c r="F2851" s="8">
        <v>43374</v>
      </c>
      <c r="G2851" s="3">
        <f ca="1">(TODAY()-E2851)/365</f>
        <v>3.4356164383561643</v>
      </c>
      <c r="H2851" s="3">
        <f ca="1">(TODAY()-F2851)/365</f>
        <v>2.6301369863013697</v>
      </c>
      <c r="I2851" t="s">
        <v>10</v>
      </c>
      <c r="J2851">
        <f t="shared" si="44"/>
        <v>38845.410000000003</v>
      </c>
      <c r="K2851">
        <v>38845.410000000003</v>
      </c>
      <c r="L2851">
        <f>(F2851-E2851)/365</f>
        <v>0.80547945205479454</v>
      </c>
      <c r="M2851">
        <f ca="1">K2851/H2851</f>
        <v>14769.348593750003</v>
      </c>
      <c r="N2851">
        <f>COUNTIF(K:K,K2851)</f>
        <v>4</v>
      </c>
      <c r="O2851">
        <f ca="1">COUNTIF(M:M,M2851)</f>
        <v>1</v>
      </c>
    </row>
    <row r="2852" spans="1:15" x14ac:dyDescent="0.3">
      <c r="A2852">
        <v>2788</v>
      </c>
      <c r="B2852" t="s">
        <v>646</v>
      </c>
      <c r="C2852" t="s">
        <v>103</v>
      </c>
      <c r="D2852" t="s">
        <v>11</v>
      </c>
      <c r="E2852" s="8">
        <v>41855</v>
      </c>
      <c r="F2852" s="8">
        <v>43347</v>
      </c>
      <c r="G2852" s="3">
        <f ca="1">(TODAY()-E2852)/365</f>
        <v>6.7917808219178086</v>
      </c>
      <c r="H2852" s="3">
        <f ca="1">(TODAY()-F2852)/365</f>
        <v>2.7041095890410958</v>
      </c>
      <c r="I2852" t="s">
        <v>10</v>
      </c>
      <c r="J2852">
        <f t="shared" si="44"/>
        <v>38845.410000000003</v>
      </c>
      <c r="K2852">
        <v>38845.410000000003</v>
      </c>
      <c r="L2852">
        <f>(F2852-E2852)/365</f>
        <v>4.087671232876712</v>
      </c>
      <c r="M2852">
        <f ca="1">K2852/H2852</f>
        <v>14365.323860182372</v>
      </c>
      <c r="N2852">
        <f>COUNTIF(K:K,K2852)</f>
        <v>4</v>
      </c>
      <c r="O2852">
        <f ca="1">COUNTIF(M:M,M2852)</f>
        <v>1</v>
      </c>
    </row>
    <row r="2853" spans="1:15" x14ac:dyDescent="0.3">
      <c r="A2853">
        <v>1334</v>
      </c>
      <c r="B2853" t="s">
        <v>643</v>
      </c>
      <c r="C2853" t="s">
        <v>644</v>
      </c>
      <c r="D2853" t="s">
        <v>11</v>
      </c>
      <c r="E2853" s="8">
        <v>43276</v>
      </c>
      <c r="F2853" s="8">
        <v>43276</v>
      </c>
      <c r="G2853" s="3">
        <f ca="1">(TODAY()-E2853)/365</f>
        <v>2.8986301369863012</v>
      </c>
      <c r="H2853" s="3">
        <f ca="1">(TODAY()-F2853)/365</f>
        <v>2.8986301369863012</v>
      </c>
      <c r="I2853" t="s">
        <v>10</v>
      </c>
      <c r="J2853">
        <f t="shared" si="44"/>
        <v>38845.410000000003</v>
      </c>
      <c r="K2853">
        <v>38845.410000000003</v>
      </c>
      <c r="L2853">
        <f>(F2853-E2853)/365</f>
        <v>0</v>
      </c>
      <c r="M2853">
        <f ca="1">K2853/H2853</f>
        <v>13401.299291115314</v>
      </c>
      <c r="N2853">
        <f>COUNTIF(K:K,K2853)</f>
        <v>4</v>
      </c>
      <c r="O2853">
        <f ca="1">COUNTIF(M:M,M2853)</f>
        <v>1</v>
      </c>
    </row>
    <row r="2854" spans="1:15" x14ac:dyDescent="0.3">
      <c r="A2854">
        <v>2428</v>
      </c>
      <c r="B2854" t="s">
        <v>595</v>
      </c>
      <c r="C2854" t="s">
        <v>597</v>
      </c>
      <c r="D2854" t="s">
        <v>11</v>
      </c>
      <c r="E2854" s="8">
        <v>35696</v>
      </c>
      <c r="F2854" s="8">
        <v>36319</v>
      </c>
      <c r="G2854" s="3">
        <f ca="1">(TODAY()-E2854)/365</f>
        <v>23.665753424657535</v>
      </c>
      <c r="H2854" s="3">
        <f ca="1">(TODAY()-F2854)/365</f>
        <v>21.958904109589042</v>
      </c>
      <c r="I2854" t="s">
        <v>10</v>
      </c>
      <c r="J2854">
        <f t="shared" si="44"/>
        <v>38842.81</v>
      </c>
      <c r="K2854">
        <v>38842.81</v>
      </c>
      <c r="L2854">
        <f>(F2854-E2854)/365</f>
        <v>1.7068493150684931</v>
      </c>
      <c r="M2854">
        <f ca="1">K2854/H2854</f>
        <v>1768.8865439800372</v>
      </c>
      <c r="N2854">
        <f>COUNTIF(K:K,K2854)</f>
        <v>1</v>
      </c>
      <c r="O2854">
        <f ca="1">COUNTIF(M:M,M2854)</f>
        <v>1</v>
      </c>
    </row>
    <row r="2855" spans="1:15" x14ac:dyDescent="0.3">
      <c r="A2855">
        <v>3375</v>
      </c>
      <c r="B2855" t="s">
        <v>249</v>
      </c>
      <c r="C2855" t="s">
        <v>260</v>
      </c>
      <c r="D2855" t="s">
        <v>11</v>
      </c>
      <c r="E2855" s="8">
        <v>39041</v>
      </c>
      <c r="F2855" s="8">
        <v>42996</v>
      </c>
      <c r="G2855" s="3">
        <f ca="1">(TODAY()-E2855)/365</f>
        <v>14.501369863013698</v>
      </c>
      <c r="H2855" s="3">
        <f ca="1">(TODAY()-F2855)/365</f>
        <v>3.6657534246575341</v>
      </c>
      <c r="I2855" t="s">
        <v>10</v>
      </c>
      <c r="J2855">
        <f t="shared" si="44"/>
        <v>38813.26</v>
      </c>
      <c r="K2855">
        <v>38813.26</v>
      </c>
      <c r="L2855">
        <f>(F2855-E2855)/365</f>
        <v>10.835616438356164</v>
      </c>
      <c r="M2855">
        <f ca="1">K2855/H2855</f>
        <v>10588.071674140509</v>
      </c>
      <c r="N2855">
        <f>COUNTIF(K:K,K2855)</f>
        <v>1</v>
      </c>
      <c r="O2855">
        <f ca="1">COUNTIF(M:M,M2855)</f>
        <v>1</v>
      </c>
    </row>
    <row r="2856" spans="1:15" x14ac:dyDescent="0.3">
      <c r="A2856">
        <v>3796</v>
      </c>
      <c r="B2856" t="s">
        <v>595</v>
      </c>
      <c r="C2856" t="s">
        <v>27</v>
      </c>
      <c r="D2856" t="s">
        <v>11</v>
      </c>
      <c r="E2856" s="8">
        <v>36172</v>
      </c>
      <c r="F2856" s="8">
        <v>42392</v>
      </c>
      <c r="G2856" s="3">
        <f ca="1">(TODAY()-E2856)/365</f>
        <v>22.361643835616437</v>
      </c>
      <c r="H2856" s="3">
        <f ca="1">(TODAY()-F2856)/365</f>
        <v>5.3205479452054796</v>
      </c>
      <c r="I2856" t="s">
        <v>10</v>
      </c>
      <c r="J2856">
        <f t="shared" si="44"/>
        <v>38799.72</v>
      </c>
      <c r="K2856">
        <v>38799.72</v>
      </c>
      <c r="L2856">
        <f>(F2856-E2856)/365</f>
        <v>17.041095890410958</v>
      </c>
      <c r="M2856">
        <f ca="1">K2856/H2856</f>
        <v>7292.4293511843462</v>
      </c>
      <c r="N2856">
        <f>COUNTIF(K:K,K2856)</f>
        <v>1</v>
      </c>
      <c r="O2856">
        <f ca="1">COUNTIF(M:M,M2856)</f>
        <v>1</v>
      </c>
    </row>
    <row r="2857" spans="1:15" x14ac:dyDescent="0.3">
      <c r="A2857">
        <v>1485</v>
      </c>
      <c r="B2857" t="s">
        <v>290</v>
      </c>
      <c r="C2857" t="s">
        <v>155</v>
      </c>
      <c r="D2857" t="s">
        <v>11</v>
      </c>
      <c r="E2857" s="8">
        <v>39181</v>
      </c>
      <c r="F2857" s="8">
        <v>39181</v>
      </c>
      <c r="G2857" s="3">
        <f ca="1">(TODAY()-E2857)/365</f>
        <v>14.117808219178082</v>
      </c>
      <c r="H2857" s="3">
        <f ca="1">(TODAY()-F2857)/365</f>
        <v>14.117808219178082</v>
      </c>
      <c r="I2857" t="s">
        <v>10</v>
      </c>
      <c r="J2857">
        <f t="shared" si="44"/>
        <v>38794.81</v>
      </c>
      <c r="K2857">
        <v>38794.81</v>
      </c>
      <c r="L2857">
        <f>(F2857-E2857)/365</f>
        <v>0</v>
      </c>
      <c r="M2857">
        <f ca="1">K2857/H2857</f>
        <v>2747.9343392198716</v>
      </c>
      <c r="N2857">
        <f>COUNTIF(K:K,K2857)</f>
        <v>2</v>
      </c>
      <c r="O2857">
        <f ca="1">COUNTIF(M:M,M2857)</f>
        <v>1</v>
      </c>
    </row>
    <row r="2858" spans="1:15" x14ac:dyDescent="0.3">
      <c r="A2858">
        <v>2468</v>
      </c>
      <c r="B2858" t="s">
        <v>664</v>
      </c>
      <c r="C2858" t="s">
        <v>155</v>
      </c>
      <c r="D2858" t="s">
        <v>11</v>
      </c>
      <c r="E2858" s="8">
        <v>35438</v>
      </c>
      <c r="F2858" s="8">
        <v>36143</v>
      </c>
      <c r="G2858" s="3">
        <f ca="1">(TODAY()-E2858)/365</f>
        <v>24.372602739726027</v>
      </c>
      <c r="H2858" s="3">
        <f ca="1">(TODAY()-F2858)/365</f>
        <v>22.44109589041096</v>
      </c>
      <c r="I2858" t="s">
        <v>10</v>
      </c>
      <c r="J2858">
        <f t="shared" si="44"/>
        <v>38794.81</v>
      </c>
      <c r="K2858">
        <v>38794.81</v>
      </c>
      <c r="L2858">
        <f>(F2858-E2858)/365</f>
        <v>1.9315068493150684</v>
      </c>
      <c r="M2858">
        <f ca="1">K2858/H2858</f>
        <v>1728.7395495055548</v>
      </c>
      <c r="N2858">
        <f>COUNTIF(K:K,K2858)</f>
        <v>2</v>
      </c>
      <c r="O2858">
        <f ca="1">COUNTIF(M:M,M2858)</f>
        <v>1</v>
      </c>
    </row>
    <row r="2859" spans="1:15" x14ac:dyDescent="0.3">
      <c r="A2859">
        <v>2513</v>
      </c>
      <c r="B2859" t="s">
        <v>544</v>
      </c>
      <c r="C2859" t="s">
        <v>155</v>
      </c>
      <c r="D2859" t="s">
        <v>11</v>
      </c>
      <c r="E2859" s="8">
        <v>42744</v>
      </c>
      <c r="F2859" s="8">
        <v>43521</v>
      </c>
      <c r="G2859" s="3">
        <f ca="1">(TODAY()-E2859)/365</f>
        <v>4.3561643835616435</v>
      </c>
      <c r="H2859" s="3">
        <f ca="1">(TODAY()-F2859)/365</f>
        <v>2.2273972602739724</v>
      </c>
      <c r="I2859" t="s">
        <v>10</v>
      </c>
      <c r="J2859">
        <f t="shared" si="44"/>
        <v>38760</v>
      </c>
      <c r="K2859">
        <v>38760</v>
      </c>
      <c r="L2859">
        <f>(F2859-E2859)/365</f>
        <v>2.128767123287671</v>
      </c>
      <c r="M2859">
        <f ca="1">K2859/H2859</f>
        <v>17401.476014760148</v>
      </c>
      <c r="N2859">
        <f>COUNTIF(K:K,K2859)</f>
        <v>1</v>
      </c>
      <c r="O2859">
        <f ca="1">COUNTIF(M:M,M2859)</f>
        <v>1</v>
      </c>
    </row>
    <row r="2860" spans="1:15" x14ac:dyDescent="0.3">
      <c r="A2860">
        <v>3942</v>
      </c>
      <c r="B2860" t="s">
        <v>273</v>
      </c>
      <c r="C2860" t="s">
        <v>275</v>
      </c>
      <c r="D2860" t="s">
        <v>11</v>
      </c>
      <c r="E2860" s="8">
        <v>33672</v>
      </c>
      <c r="F2860" s="8">
        <v>41372</v>
      </c>
      <c r="G2860" s="3">
        <f ca="1">(TODAY()-E2860)/365</f>
        <v>29.210958904109589</v>
      </c>
      <c r="H2860" s="3">
        <f ca="1">(TODAY()-F2860)/365</f>
        <v>8.1150684931506856</v>
      </c>
      <c r="I2860" t="s">
        <v>10</v>
      </c>
      <c r="J2860">
        <f t="shared" si="44"/>
        <v>38730.14</v>
      </c>
      <c r="K2860">
        <v>38730.14</v>
      </c>
      <c r="L2860">
        <f>(F2860-E2860)/365</f>
        <v>21.095890410958905</v>
      </c>
      <c r="M2860">
        <f ca="1">K2860/H2860</f>
        <v>4772.6202228224165</v>
      </c>
      <c r="N2860">
        <f>COUNTIF(K:K,K2860)</f>
        <v>1</v>
      </c>
      <c r="O2860">
        <f ca="1">COUNTIF(M:M,M2860)</f>
        <v>1</v>
      </c>
    </row>
    <row r="2861" spans="1:15" x14ac:dyDescent="0.3">
      <c r="A2861">
        <v>3208</v>
      </c>
      <c r="B2861" t="s">
        <v>646</v>
      </c>
      <c r="C2861" t="s">
        <v>310</v>
      </c>
      <c r="D2861" t="s">
        <v>11</v>
      </c>
      <c r="E2861" s="8">
        <v>32004</v>
      </c>
      <c r="F2861" s="8">
        <v>35200</v>
      </c>
      <c r="G2861" s="3">
        <f ca="1">(TODAY()-E2861)/365</f>
        <v>33.780821917808218</v>
      </c>
      <c r="H2861" s="3">
        <f ca="1">(TODAY()-F2861)/365</f>
        <v>25.024657534246575</v>
      </c>
      <c r="I2861" t="s">
        <v>10</v>
      </c>
      <c r="J2861">
        <f t="shared" si="44"/>
        <v>38730.11</v>
      </c>
      <c r="K2861">
        <v>38730.11</v>
      </c>
      <c r="L2861">
        <f>(F2861-E2861)/365</f>
        <v>8.7561643835616429</v>
      </c>
      <c r="M2861">
        <f ca="1">K2861/H2861</f>
        <v>1547.6779231442961</v>
      </c>
      <c r="N2861">
        <f>COUNTIF(K:K,K2861)</f>
        <v>1</v>
      </c>
      <c r="O2861">
        <f ca="1">COUNTIF(M:M,M2861)</f>
        <v>1</v>
      </c>
    </row>
    <row r="2862" spans="1:15" x14ac:dyDescent="0.3">
      <c r="A2862">
        <v>3935</v>
      </c>
      <c r="B2862" t="s">
        <v>526</v>
      </c>
      <c r="C2862" t="s">
        <v>514</v>
      </c>
      <c r="D2862" t="s">
        <v>11</v>
      </c>
      <c r="E2862" s="8">
        <v>36517</v>
      </c>
      <c r="F2862" s="8">
        <v>44142</v>
      </c>
      <c r="G2862" s="3">
        <f ca="1">(TODAY()-E2862)/365</f>
        <v>21.416438356164385</v>
      </c>
      <c r="H2862" s="3">
        <f ca="1">(TODAY()-F2862)/365</f>
        <v>0.52602739726027392</v>
      </c>
      <c r="I2862" t="s">
        <v>10</v>
      </c>
      <c r="J2862">
        <f t="shared" si="44"/>
        <v>38707.550000000003</v>
      </c>
      <c r="K2862">
        <v>38707.550000000003</v>
      </c>
      <c r="L2862">
        <f>(F2862-E2862)/365</f>
        <v>20.890410958904109</v>
      </c>
      <c r="M2862">
        <f ca="1">K2862/H2862</f>
        <v>73584.665364583343</v>
      </c>
      <c r="N2862">
        <f>COUNTIF(K:K,K2862)</f>
        <v>1</v>
      </c>
      <c r="O2862">
        <f ca="1">COUNTIF(M:M,M2862)</f>
        <v>1</v>
      </c>
    </row>
    <row r="2863" spans="1:15" x14ac:dyDescent="0.3">
      <c r="A2863">
        <v>1727</v>
      </c>
      <c r="B2863" t="s">
        <v>625</v>
      </c>
      <c r="C2863" t="s">
        <v>568</v>
      </c>
      <c r="D2863" t="s">
        <v>11</v>
      </c>
      <c r="E2863" s="8">
        <v>43444</v>
      </c>
      <c r="F2863" s="8">
        <v>43444</v>
      </c>
      <c r="G2863" s="3">
        <f ca="1">(TODAY()-E2863)/365</f>
        <v>2.4383561643835616</v>
      </c>
      <c r="H2863" s="3">
        <f ca="1">(TODAY()-F2863)/365</f>
        <v>2.4383561643835616</v>
      </c>
      <c r="I2863" t="s">
        <v>10</v>
      </c>
      <c r="J2863">
        <f t="shared" si="44"/>
        <v>38647.29</v>
      </c>
      <c r="K2863">
        <v>38647.29</v>
      </c>
      <c r="L2863">
        <f>(F2863-E2863)/365</f>
        <v>0</v>
      </c>
      <c r="M2863">
        <f ca="1">K2863/H2863</f>
        <v>15849.731292134831</v>
      </c>
      <c r="N2863">
        <f>COUNTIF(K:K,K2863)</f>
        <v>1</v>
      </c>
      <c r="O2863">
        <f ca="1">COUNTIF(M:M,M2863)</f>
        <v>1</v>
      </c>
    </row>
    <row r="2864" spans="1:15" x14ac:dyDescent="0.3">
      <c r="A2864">
        <v>2273</v>
      </c>
      <c r="B2864" t="s">
        <v>249</v>
      </c>
      <c r="C2864" t="s">
        <v>255</v>
      </c>
      <c r="D2864" t="s">
        <v>11</v>
      </c>
      <c r="E2864" s="8">
        <v>43347</v>
      </c>
      <c r="F2864" s="8">
        <v>43613</v>
      </c>
      <c r="G2864" s="3">
        <f ca="1">(TODAY()-E2864)/365</f>
        <v>2.7041095890410958</v>
      </c>
      <c r="H2864" s="3">
        <f ca="1">(TODAY()-F2864)/365</f>
        <v>1.9753424657534246</v>
      </c>
      <c r="I2864" t="s">
        <v>10</v>
      </c>
      <c r="J2864">
        <f t="shared" si="44"/>
        <v>38539.68</v>
      </c>
      <c r="K2864">
        <v>38539.68</v>
      </c>
      <c r="L2864">
        <f>(F2864-E2864)/365</f>
        <v>0.72876712328767124</v>
      </c>
      <c r="M2864">
        <f ca="1">K2864/H2864</f>
        <v>19510.378918169208</v>
      </c>
      <c r="N2864">
        <f>COUNTIF(K:K,K2864)</f>
        <v>1</v>
      </c>
      <c r="O2864">
        <f ca="1">COUNTIF(M:M,M2864)</f>
        <v>1</v>
      </c>
    </row>
    <row r="2865" spans="1:15" x14ac:dyDescent="0.3">
      <c r="A2865">
        <v>3735</v>
      </c>
      <c r="B2865" t="s">
        <v>646</v>
      </c>
      <c r="C2865" t="s">
        <v>103</v>
      </c>
      <c r="D2865" t="s">
        <v>11</v>
      </c>
      <c r="E2865" s="8">
        <v>38376</v>
      </c>
      <c r="F2865" s="8">
        <v>44256</v>
      </c>
      <c r="G2865" s="3">
        <f ca="1">(TODAY()-E2865)/365</f>
        <v>16.323287671232876</v>
      </c>
      <c r="H2865" s="3">
        <f ca="1">(TODAY()-F2865)/365</f>
        <v>0.21369863013698631</v>
      </c>
      <c r="I2865" t="s">
        <v>10</v>
      </c>
      <c r="J2865">
        <f t="shared" si="44"/>
        <v>38524.32</v>
      </c>
      <c r="K2865">
        <v>38524.32</v>
      </c>
      <c r="L2865">
        <f>(F2865-E2865)/365</f>
        <v>16.109589041095891</v>
      </c>
      <c r="M2865">
        <f ca="1">K2865/H2865</f>
        <v>180274.06153846154</v>
      </c>
      <c r="N2865">
        <f>COUNTIF(K:K,K2865)</f>
        <v>1</v>
      </c>
      <c r="O2865">
        <f ca="1">COUNTIF(M:M,M2865)</f>
        <v>1</v>
      </c>
    </row>
    <row r="2866" spans="1:15" x14ac:dyDescent="0.3">
      <c r="A2866">
        <v>3678</v>
      </c>
      <c r="B2866" t="s">
        <v>685</v>
      </c>
      <c r="C2866" t="s">
        <v>571</v>
      </c>
      <c r="D2866" t="s">
        <v>11</v>
      </c>
      <c r="E2866" s="8">
        <v>38803</v>
      </c>
      <c r="F2866" s="8">
        <v>44296</v>
      </c>
      <c r="G2866" s="3">
        <f ca="1">(TODAY()-E2866)/365</f>
        <v>15.153424657534247</v>
      </c>
      <c r="H2866" s="3">
        <f ca="1">(TODAY()-F2866)/365</f>
        <v>0.10410958904109589</v>
      </c>
      <c r="I2866" t="s">
        <v>10</v>
      </c>
      <c r="J2866">
        <f t="shared" si="44"/>
        <v>38461</v>
      </c>
      <c r="K2866">
        <v>38461</v>
      </c>
      <c r="L2866">
        <f>(F2866-E2866)/365</f>
        <v>15.049315068493151</v>
      </c>
      <c r="M2866">
        <f ca="1">K2866/H2866</f>
        <v>369428.02631578944</v>
      </c>
      <c r="N2866">
        <f>COUNTIF(K:K,K2866)</f>
        <v>1</v>
      </c>
      <c r="O2866">
        <f ca="1">COUNTIF(M:M,M2866)</f>
        <v>1</v>
      </c>
    </row>
    <row r="2867" spans="1:15" x14ac:dyDescent="0.3">
      <c r="A2867">
        <v>3560</v>
      </c>
      <c r="B2867" t="s">
        <v>755</v>
      </c>
      <c r="C2867" t="s">
        <v>756</v>
      </c>
      <c r="D2867" t="s">
        <v>11</v>
      </c>
      <c r="E2867" s="8">
        <v>39085</v>
      </c>
      <c r="F2867" s="8">
        <v>43934</v>
      </c>
      <c r="G2867" s="3">
        <f ca="1">(TODAY()-E2867)/365</f>
        <v>14.38082191780822</v>
      </c>
      <c r="H2867" s="3">
        <f ca="1">(TODAY()-F2867)/365</f>
        <v>1.095890410958904</v>
      </c>
      <c r="I2867" t="s">
        <v>10</v>
      </c>
      <c r="J2867">
        <f t="shared" si="44"/>
        <v>38381.050000000003</v>
      </c>
      <c r="K2867">
        <v>38381.050000000003</v>
      </c>
      <c r="L2867">
        <f>(F2867-E2867)/365</f>
        <v>13.284931506849315</v>
      </c>
      <c r="M2867">
        <f ca="1">K2867/H2867</f>
        <v>35022.708125000005</v>
      </c>
      <c r="N2867">
        <f>COUNTIF(K:K,K2867)</f>
        <v>1</v>
      </c>
      <c r="O2867">
        <f ca="1">COUNTIF(M:M,M2867)</f>
        <v>1</v>
      </c>
    </row>
    <row r="2868" spans="1:15" x14ac:dyDescent="0.3">
      <c r="A2868">
        <v>2451</v>
      </c>
      <c r="B2868" t="s">
        <v>755</v>
      </c>
      <c r="C2868" t="s">
        <v>758</v>
      </c>
      <c r="D2868" t="s">
        <v>11</v>
      </c>
      <c r="E2868" s="8">
        <v>43136</v>
      </c>
      <c r="F2868" s="8">
        <v>43794</v>
      </c>
      <c r="G2868" s="3">
        <f ca="1">(TODAY()-E2868)/365</f>
        <v>3.2821917808219179</v>
      </c>
      <c r="H2868" s="3">
        <f ca="1">(TODAY()-F2868)/365</f>
        <v>1.4794520547945205</v>
      </c>
      <c r="I2868" t="s">
        <v>10</v>
      </c>
      <c r="J2868">
        <f t="shared" si="44"/>
        <v>38345.129999999997</v>
      </c>
      <c r="K2868">
        <v>38345.129999999997</v>
      </c>
      <c r="L2868">
        <f>(F2868-E2868)/365</f>
        <v>1.8027397260273972</v>
      </c>
      <c r="M2868">
        <f ca="1">K2868/H2868</f>
        <v>25918.467499999999</v>
      </c>
      <c r="N2868">
        <f>COUNTIF(K:K,K2868)</f>
        <v>1</v>
      </c>
      <c r="O2868">
        <f ca="1">COUNTIF(M:M,M2868)</f>
        <v>1</v>
      </c>
    </row>
    <row r="2869" spans="1:15" x14ac:dyDescent="0.3">
      <c r="A2869">
        <v>2647</v>
      </c>
      <c r="B2869" t="s">
        <v>755</v>
      </c>
      <c r="C2869" t="s">
        <v>758</v>
      </c>
      <c r="D2869" t="s">
        <v>11</v>
      </c>
      <c r="E2869" s="8">
        <v>41936</v>
      </c>
      <c r="F2869" s="8">
        <v>43038</v>
      </c>
      <c r="G2869" s="3">
        <f ca="1">(TODAY()-E2869)/365</f>
        <v>6.5698630136986305</v>
      </c>
      <c r="H2869" s="3">
        <f ca="1">(TODAY()-F2869)/365</f>
        <v>3.5506849315068494</v>
      </c>
      <c r="I2869" t="s">
        <v>10</v>
      </c>
      <c r="J2869">
        <f t="shared" si="44"/>
        <v>38273.230000000003</v>
      </c>
      <c r="K2869">
        <v>38273.230000000003</v>
      </c>
      <c r="L2869">
        <f>(F2869-E2869)/365</f>
        <v>3.0191780821917806</v>
      </c>
      <c r="M2869">
        <f ca="1">K2869/H2869</f>
        <v>10779.111844135803</v>
      </c>
      <c r="N2869">
        <f>COUNTIF(K:K,K2869)</f>
        <v>1</v>
      </c>
      <c r="O2869">
        <f ca="1">COUNTIF(M:M,M2869)</f>
        <v>1</v>
      </c>
    </row>
    <row r="2870" spans="1:15" x14ac:dyDescent="0.3">
      <c r="A2870">
        <v>3307</v>
      </c>
      <c r="B2870" t="s">
        <v>127</v>
      </c>
      <c r="C2870" t="s">
        <v>12</v>
      </c>
      <c r="D2870" t="s">
        <v>11</v>
      </c>
      <c r="E2870" s="8">
        <v>39119</v>
      </c>
      <c r="F2870" s="8">
        <v>42800</v>
      </c>
      <c r="G2870" s="3">
        <f ca="1">(TODAY()-E2870)/365</f>
        <v>14.287671232876713</v>
      </c>
      <c r="H2870" s="3">
        <f ca="1">(TODAY()-F2870)/365</f>
        <v>4.2027397260273975</v>
      </c>
      <c r="I2870" t="s">
        <v>10</v>
      </c>
      <c r="J2870">
        <f t="shared" si="44"/>
        <v>38223.39</v>
      </c>
      <c r="K2870">
        <v>38223.39</v>
      </c>
      <c r="L2870">
        <f>(F2870-E2870)/365</f>
        <v>10.084931506849315</v>
      </c>
      <c r="M2870">
        <f ca="1">K2870/H2870</f>
        <v>9094.8744132985648</v>
      </c>
      <c r="N2870">
        <f>COUNTIF(K:K,K2870)</f>
        <v>1</v>
      </c>
      <c r="O2870">
        <f ca="1">COUNTIF(M:M,M2870)</f>
        <v>1</v>
      </c>
    </row>
    <row r="2871" spans="1:15" x14ac:dyDescent="0.3">
      <c r="A2871">
        <v>2635</v>
      </c>
      <c r="B2871" t="s">
        <v>423</v>
      </c>
      <c r="C2871" t="s">
        <v>425</v>
      </c>
      <c r="D2871" t="s">
        <v>11</v>
      </c>
      <c r="E2871" s="8">
        <v>38525</v>
      </c>
      <c r="F2871" s="8">
        <v>39601</v>
      </c>
      <c r="G2871" s="3">
        <f ca="1">(TODAY()-E2871)/365</f>
        <v>15.915068493150685</v>
      </c>
      <c r="H2871" s="3">
        <f ca="1">(TODAY()-F2871)/365</f>
        <v>12.967123287671233</v>
      </c>
      <c r="I2871" t="s">
        <v>10</v>
      </c>
      <c r="J2871">
        <f t="shared" si="44"/>
        <v>38218.99</v>
      </c>
      <c r="K2871">
        <v>38218.99</v>
      </c>
      <c r="L2871">
        <f>(F2871-E2871)/365</f>
        <v>2.9479452054794519</v>
      </c>
      <c r="M2871">
        <f ca="1">K2871/H2871</f>
        <v>2947.3761567716033</v>
      </c>
      <c r="N2871">
        <f>COUNTIF(K:K,K2871)</f>
        <v>3</v>
      </c>
      <c r="O2871">
        <f ca="1">COUNTIF(M:M,M2871)</f>
        <v>1</v>
      </c>
    </row>
    <row r="2872" spans="1:15" x14ac:dyDescent="0.3">
      <c r="A2872">
        <v>2574</v>
      </c>
      <c r="B2872" t="s">
        <v>423</v>
      </c>
      <c r="C2872" t="s">
        <v>425</v>
      </c>
      <c r="D2872" t="s">
        <v>11</v>
      </c>
      <c r="E2872" s="8">
        <v>38593</v>
      </c>
      <c r="F2872" s="8">
        <v>39519</v>
      </c>
      <c r="G2872" s="3">
        <f ca="1">(TODAY()-E2872)/365</f>
        <v>15.728767123287671</v>
      </c>
      <c r="H2872" s="3">
        <f ca="1">(TODAY()-F2872)/365</f>
        <v>13.191780821917808</v>
      </c>
      <c r="I2872" t="s">
        <v>10</v>
      </c>
      <c r="J2872">
        <f t="shared" si="44"/>
        <v>38218.99</v>
      </c>
      <c r="K2872">
        <v>38218.99</v>
      </c>
      <c r="L2872">
        <f>(F2872-E2872)/365</f>
        <v>2.536986301369863</v>
      </c>
      <c r="M2872">
        <f ca="1">K2872/H2872</f>
        <v>2897.1820041536862</v>
      </c>
      <c r="N2872">
        <f>COUNTIF(K:K,K2872)</f>
        <v>3</v>
      </c>
      <c r="O2872">
        <f ca="1">COUNTIF(M:M,M2872)</f>
        <v>1</v>
      </c>
    </row>
    <row r="2873" spans="1:15" x14ac:dyDescent="0.3">
      <c r="A2873">
        <v>3363</v>
      </c>
      <c r="B2873" t="s">
        <v>423</v>
      </c>
      <c r="C2873" t="s">
        <v>425</v>
      </c>
      <c r="D2873" t="s">
        <v>11</v>
      </c>
      <c r="E2873" s="8">
        <v>35535</v>
      </c>
      <c r="F2873" s="8">
        <v>39442</v>
      </c>
      <c r="G2873" s="3">
        <f ca="1">(TODAY()-E2873)/365</f>
        <v>24.106849315068494</v>
      </c>
      <c r="H2873" s="3">
        <f ca="1">(TODAY()-F2873)/365</f>
        <v>13.402739726027397</v>
      </c>
      <c r="I2873" t="s">
        <v>10</v>
      </c>
      <c r="J2873">
        <f t="shared" si="44"/>
        <v>38218.99</v>
      </c>
      <c r="K2873">
        <v>38218.99</v>
      </c>
      <c r="L2873">
        <f>(F2873-E2873)/365</f>
        <v>10.704109589041096</v>
      </c>
      <c r="M2873">
        <f ca="1">K2873/H2873</f>
        <v>2851.5804067865902</v>
      </c>
      <c r="N2873">
        <f>COUNTIF(K:K,K2873)</f>
        <v>3</v>
      </c>
      <c r="O2873">
        <f ca="1">COUNTIF(M:M,M2873)</f>
        <v>1</v>
      </c>
    </row>
    <row r="2874" spans="1:15" x14ac:dyDescent="0.3">
      <c r="A2874">
        <v>1945</v>
      </c>
      <c r="B2874" t="s">
        <v>519</v>
      </c>
      <c r="C2874" t="s">
        <v>462</v>
      </c>
      <c r="D2874" t="s">
        <v>11</v>
      </c>
      <c r="E2874" s="8">
        <v>42193</v>
      </c>
      <c r="F2874" s="8">
        <v>42193</v>
      </c>
      <c r="G2874" s="3">
        <f ca="1">(TODAY()-E2874)/365</f>
        <v>5.8657534246575347</v>
      </c>
      <c r="H2874" s="3">
        <f ca="1">(TODAY()-F2874)/365</f>
        <v>5.8657534246575347</v>
      </c>
      <c r="I2874" t="s">
        <v>10</v>
      </c>
      <c r="J2874">
        <f t="shared" si="44"/>
        <v>38214.18</v>
      </c>
      <c r="K2874">
        <v>38214.18</v>
      </c>
      <c r="L2874">
        <f>(F2874-E2874)/365</f>
        <v>0</v>
      </c>
      <c r="M2874">
        <f ca="1">K2874/H2874</f>
        <v>6514.7948155067725</v>
      </c>
      <c r="N2874">
        <f>COUNTIF(K:K,K2874)</f>
        <v>1</v>
      </c>
      <c r="O2874">
        <f ca="1">COUNTIF(M:M,M2874)</f>
        <v>1</v>
      </c>
    </row>
    <row r="2875" spans="1:15" x14ac:dyDescent="0.3">
      <c r="A2875">
        <v>2163</v>
      </c>
      <c r="B2875" t="s">
        <v>755</v>
      </c>
      <c r="C2875" t="s">
        <v>757</v>
      </c>
      <c r="D2875" t="s">
        <v>11</v>
      </c>
      <c r="E2875" s="8">
        <v>39433</v>
      </c>
      <c r="F2875" s="8">
        <v>39566</v>
      </c>
      <c r="G2875" s="3">
        <f ca="1">(TODAY()-E2875)/365</f>
        <v>13.427397260273972</v>
      </c>
      <c r="H2875" s="3">
        <f ca="1">(TODAY()-F2875)/365</f>
        <v>13.063013698630137</v>
      </c>
      <c r="I2875" t="s">
        <v>10</v>
      </c>
      <c r="J2875">
        <f t="shared" si="44"/>
        <v>38201.18</v>
      </c>
      <c r="K2875">
        <v>38201.18</v>
      </c>
      <c r="L2875">
        <f>(F2875-E2875)/365</f>
        <v>0.36438356164383562</v>
      </c>
      <c r="M2875">
        <f ca="1">K2875/H2875</f>
        <v>2924.3772441275169</v>
      </c>
      <c r="N2875">
        <f>COUNTIF(K:K,K2875)</f>
        <v>1</v>
      </c>
      <c r="O2875">
        <f ca="1">COUNTIF(M:M,M2875)</f>
        <v>1</v>
      </c>
    </row>
    <row r="2876" spans="1:15" x14ac:dyDescent="0.3">
      <c r="A2876">
        <v>2673</v>
      </c>
      <c r="B2876" t="s">
        <v>685</v>
      </c>
      <c r="C2876" t="s">
        <v>688</v>
      </c>
      <c r="D2876" t="s">
        <v>11</v>
      </c>
      <c r="E2876" s="8">
        <v>42636</v>
      </c>
      <c r="F2876" s="8">
        <v>43801</v>
      </c>
      <c r="G2876" s="3">
        <f ca="1">(TODAY()-E2876)/365</f>
        <v>4.6520547945205477</v>
      </c>
      <c r="H2876" s="3">
        <f ca="1">(TODAY()-F2876)/365</f>
        <v>1.4602739726027398</v>
      </c>
      <c r="I2876" t="s">
        <v>10</v>
      </c>
      <c r="J2876">
        <f t="shared" si="44"/>
        <v>38083.74</v>
      </c>
      <c r="K2876">
        <v>38083.74</v>
      </c>
      <c r="L2876">
        <f>(F2876-E2876)/365</f>
        <v>3.1917808219178081</v>
      </c>
      <c r="M2876">
        <f ca="1">K2876/H2876</f>
        <v>26079.859474671666</v>
      </c>
      <c r="N2876">
        <f>COUNTIF(K:K,K2876)</f>
        <v>13</v>
      </c>
      <c r="O2876">
        <f ca="1">COUNTIF(M:M,M2876)</f>
        <v>1</v>
      </c>
    </row>
    <row r="2877" spans="1:15" x14ac:dyDescent="0.3">
      <c r="A2877">
        <v>951</v>
      </c>
      <c r="B2877" t="s">
        <v>21</v>
      </c>
      <c r="C2877" t="s">
        <v>22</v>
      </c>
      <c r="D2877" t="s">
        <v>11</v>
      </c>
      <c r="E2877" s="8">
        <v>43624</v>
      </c>
      <c r="F2877" s="8">
        <v>43624</v>
      </c>
      <c r="G2877" s="3">
        <f ca="1">(TODAY()-E2877)/365</f>
        <v>1.9452054794520548</v>
      </c>
      <c r="H2877" s="3">
        <f ca="1">(TODAY()-F2877)/365</f>
        <v>1.9452054794520548</v>
      </c>
      <c r="I2877" t="s">
        <v>14</v>
      </c>
      <c r="J2877">
        <f t="shared" si="44"/>
        <v>38083.74</v>
      </c>
      <c r="K2877">
        <v>38083.74</v>
      </c>
      <c r="L2877">
        <f>(F2877-E2877)/365</f>
        <v>0</v>
      </c>
      <c r="M2877">
        <f ca="1">K2877/H2877</f>
        <v>19578.260704225351</v>
      </c>
      <c r="N2877">
        <f>COUNTIF(K:K,K2877)</f>
        <v>13</v>
      </c>
      <c r="O2877">
        <f ca="1">COUNTIF(M:M,M2877)</f>
        <v>1</v>
      </c>
    </row>
    <row r="2878" spans="1:15" x14ac:dyDescent="0.3">
      <c r="A2878">
        <v>2747</v>
      </c>
      <c r="B2878" t="s">
        <v>753</v>
      </c>
      <c r="C2878" t="s">
        <v>598</v>
      </c>
      <c r="D2878" t="s">
        <v>11</v>
      </c>
      <c r="E2878" s="8">
        <v>42193</v>
      </c>
      <c r="F2878" s="8">
        <v>43582</v>
      </c>
      <c r="G2878" s="3">
        <f ca="1">(TODAY()-E2878)/365</f>
        <v>5.8657534246575347</v>
      </c>
      <c r="H2878" s="3">
        <f ca="1">(TODAY()-F2878)/365</f>
        <v>2.0602739726027397</v>
      </c>
      <c r="I2878" t="s">
        <v>10</v>
      </c>
      <c r="J2878">
        <f t="shared" si="44"/>
        <v>38083.74</v>
      </c>
      <c r="K2878">
        <v>38083.74</v>
      </c>
      <c r="L2878">
        <f>(F2878-E2878)/365</f>
        <v>3.8054794520547945</v>
      </c>
      <c r="M2878">
        <f ca="1">K2878/H2878</f>
        <v>18484.794015957446</v>
      </c>
      <c r="N2878">
        <f>COUNTIF(K:K,K2878)</f>
        <v>13</v>
      </c>
      <c r="O2878">
        <f ca="1">COUNTIF(M:M,M2878)</f>
        <v>1</v>
      </c>
    </row>
    <row r="2879" spans="1:15" x14ac:dyDescent="0.3">
      <c r="A2879">
        <v>910</v>
      </c>
      <c r="B2879" t="s">
        <v>148</v>
      </c>
      <c r="C2879" t="s">
        <v>149</v>
      </c>
      <c r="D2879" t="s">
        <v>11</v>
      </c>
      <c r="E2879" s="8">
        <v>43568</v>
      </c>
      <c r="F2879" s="8">
        <v>43568</v>
      </c>
      <c r="G2879" s="3">
        <f ca="1">(TODAY()-E2879)/365</f>
        <v>2.0986301369863014</v>
      </c>
      <c r="H2879" s="3">
        <f ca="1">(TODAY()-F2879)/365</f>
        <v>2.0986301369863014</v>
      </c>
      <c r="I2879" t="s">
        <v>10</v>
      </c>
      <c r="J2879">
        <f t="shared" si="44"/>
        <v>38083.74</v>
      </c>
      <c r="K2879">
        <v>38083.74</v>
      </c>
      <c r="L2879">
        <f>(F2879-E2879)/365</f>
        <v>0</v>
      </c>
      <c r="M2879">
        <f ca="1">K2879/H2879</f>
        <v>18146.951827676239</v>
      </c>
      <c r="N2879">
        <f>COUNTIF(K:K,K2879)</f>
        <v>13</v>
      </c>
      <c r="O2879">
        <f ca="1">COUNTIF(M:M,M2879)</f>
        <v>1</v>
      </c>
    </row>
    <row r="2880" spans="1:15" x14ac:dyDescent="0.3">
      <c r="A2880">
        <v>908</v>
      </c>
      <c r="B2880" t="s">
        <v>58</v>
      </c>
      <c r="C2880" t="s">
        <v>59</v>
      </c>
      <c r="D2880" t="s">
        <v>11</v>
      </c>
      <c r="E2880" s="8">
        <v>43515</v>
      </c>
      <c r="F2880" s="8">
        <v>43515</v>
      </c>
      <c r="G2880" s="3">
        <f ca="1">(TODAY()-E2880)/365</f>
        <v>2.2438356164383562</v>
      </c>
      <c r="H2880" s="3">
        <f ca="1">(TODAY()-F2880)/365</f>
        <v>2.2438356164383562</v>
      </c>
      <c r="I2880" t="s">
        <v>14</v>
      </c>
      <c r="J2880">
        <f t="shared" si="44"/>
        <v>38083.74</v>
      </c>
      <c r="K2880">
        <v>38083.74</v>
      </c>
      <c r="L2880">
        <f>(F2880-E2880)/365</f>
        <v>0</v>
      </c>
      <c r="M2880">
        <f ca="1">K2880/H2880</f>
        <v>16972.606959706958</v>
      </c>
      <c r="N2880">
        <f>COUNTIF(K:K,K2880)</f>
        <v>13</v>
      </c>
      <c r="O2880">
        <f ca="1">COUNTIF(M:M,M2880)</f>
        <v>2</v>
      </c>
    </row>
    <row r="2881" spans="1:15" x14ac:dyDescent="0.3">
      <c r="A2881">
        <v>3023</v>
      </c>
      <c r="B2881" t="s">
        <v>301</v>
      </c>
      <c r="C2881" t="s">
        <v>302</v>
      </c>
      <c r="D2881" t="s">
        <v>11</v>
      </c>
      <c r="E2881" s="8">
        <v>41165</v>
      </c>
      <c r="F2881" s="8">
        <v>43515</v>
      </c>
      <c r="G2881" s="3">
        <f ca="1">(TODAY()-E2881)/365</f>
        <v>8.6821917808219187</v>
      </c>
      <c r="H2881" s="3">
        <f ca="1">(TODAY()-F2881)/365</f>
        <v>2.2438356164383562</v>
      </c>
      <c r="I2881" t="s">
        <v>10</v>
      </c>
      <c r="J2881">
        <f t="shared" si="44"/>
        <v>38083.74</v>
      </c>
      <c r="K2881">
        <v>38083.74</v>
      </c>
      <c r="L2881">
        <f>(F2881-E2881)/365</f>
        <v>6.4383561643835616</v>
      </c>
      <c r="M2881">
        <f ca="1">K2881/H2881</f>
        <v>16972.606959706958</v>
      </c>
      <c r="N2881">
        <f>COUNTIF(K:K,K2881)</f>
        <v>13</v>
      </c>
      <c r="O2881">
        <f ca="1">COUNTIF(M:M,M2881)</f>
        <v>2</v>
      </c>
    </row>
    <row r="2882" spans="1:15" x14ac:dyDescent="0.3">
      <c r="A2882">
        <v>2274</v>
      </c>
      <c r="B2882" t="s">
        <v>491</v>
      </c>
      <c r="C2882" t="s">
        <v>103</v>
      </c>
      <c r="D2882" t="s">
        <v>11</v>
      </c>
      <c r="E2882" s="8">
        <v>43220</v>
      </c>
      <c r="F2882" s="8">
        <v>43487</v>
      </c>
      <c r="G2882" s="3">
        <f ca="1">(TODAY()-E2882)/365</f>
        <v>3.0520547945205481</v>
      </c>
      <c r="H2882" s="3">
        <f ca="1">(TODAY()-F2882)/365</f>
        <v>2.3205479452054796</v>
      </c>
      <c r="I2882" t="s">
        <v>10</v>
      </c>
      <c r="J2882">
        <f t="shared" si="44"/>
        <v>38083.74</v>
      </c>
      <c r="K2882">
        <v>38083.74</v>
      </c>
      <c r="L2882">
        <f>(F2882-E2882)/365</f>
        <v>0.73150684931506849</v>
      </c>
      <c r="M2882">
        <f ca="1">K2882/H2882</f>
        <v>16411.529043683586</v>
      </c>
      <c r="N2882">
        <f>COUNTIF(K:K,K2882)</f>
        <v>13</v>
      </c>
      <c r="O2882">
        <f ca="1">COUNTIF(M:M,M2882)</f>
        <v>1</v>
      </c>
    </row>
    <row r="2883" spans="1:15" x14ac:dyDescent="0.3">
      <c r="A2883">
        <v>938</v>
      </c>
      <c r="B2883" t="s">
        <v>343</v>
      </c>
      <c r="C2883" t="s">
        <v>302</v>
      </c>
      <c r="D2883" t="s">
        <v>11</v>
      </c>
      <c r="E2883" s="8">
        <v>43467</v>
      </c>
      <c r="F2883" s="8">
        <v>43467</v>
      </c>
      <c r="G2883" s="3">
        <f ca="1">(TODAY()-E2883)/365</f>
        <v>2.3753424657534246</v>
      </c>
      <c r="H2883" s="3">
        <f ca="1">(TODAY()-F2883)/365</f>
        <v>2.3753424657534246</v>
      </c>
      <c r="I2883" t="s">
        <v>10</v>
      </c>
      <c r="J2883">
        <f t="shared" ref="J2883:J2946" si="45">IF(K2883&gt;1000, K2883, 40*4*K2883)</f>
        <v>38083.74</v>
      </c>
      <c r="K2883">
        <v>38083.74</v>
      </c>
      <c r="L2883">
        <f>(F2883-E2883)/365</f>
        <v>0</v>
      </c>
      <c r="M2883">
        <f ca="1">K2883/H2883</f>
        <v>16032.947058823529</v>
      </c>
      <c r="N2883">
        <f>COUNTIF(K:K,K2883)</f>
        <v>13</v>
      </c>
      <c r="O2883">
        <f ca="1">COUNTIF(M:M,M2883)</f>
        <v>1</v>
      </c>
    </row>
    <row r="2884" spans="1:15" x14ac:dyDescent="0.3">
      <c r="A2884">
        <v>955</v>
      </c>
      <c r="B2884" t="s">
        <v>664</v>
      </c>
      <c r="C2884" t="s">
        <v>644</v>
      </c>
      <c r="D2884" t="s">
        <v>11</v>
      </c>
      <c r="E2884" s="8">
        <v>43388</v>
      </c>
      <c r="F2884" s="8">
        <v>43388</v>
      </c>
      <c r="G2884" s="3">
        <f ca="1">(TODAY()-E2884)/365</f>
        <v>2.591780821917808</v>
      </c>
      <c r="H2884" s="3">
        <f ca="1">(TODAY()-F2884)/365</f>
        <v>2.591780821917808</v>
      </c>
      <c r="I2884" t="s">
        <v>10</v>
      </c>
      <c r="J2884">
        <f t="shared" si="45"/>
        <v>38083.74</v>
      </c>
      <c r="K2884">
        <v>38083.74</v>
      </c>
      <c r="L2884">
        <f>(F2884-E2884)/365</f>
        <v>0</v>
      </c>
      <c r="M2884">
        <f ca="1">K2884/H2884</f>
        <v>14694.043446088795</v>
      </c>
      <c r="N2884">
        <f>COUNTIF(K:K,K2884)</f>
        <v>13</v>
      </c>
      <c r="O2884">
        <f ca="1">COUNTIF(M:M,M2884)</f>
        <v>1</v>
      </c>
    </row>
    <row r="2885" spans="1:15" x14ac:dyDescent="0.3">
      <c r="A2885">
        <v>954</v>
      </c>
      <c r="B2885" t="s">
        <v>228</v>
      </c>
      <c r="C2885" t="s">
        <v>229</v>
      </c>
      <c r="D2885" t="s">
        <v>11</v>
      </c>
      <c r="E2885" s="8">
        <v>42912</v>
      </c>
      <c r="F2885" s="8">
        <v>42912</v>
      </c>
      <c r="G2885" s="3">
        <f ca="1">(TODAY()-E2885)/365</f>
        <v>3.8958904109589043</v>
      </c>
      <c r="H2885" s="3">
        <f ca="1">(TODAY()-F2885)/365</f>
        <v>3.8958904109589043</v>
      </c>
      <c r="I2885" t="s">
        <v>10</v>
      </c>
      <c r="J2885">
        <f t="shared" si="45"/>
        <v>38083.74</v>
      </c>
      <c r="K2885">
        <v>38083.74</v>
      </c>
      <c r="L2885">
        <f>(F2885-E2885)/365</f>
        <v>0</v>
      </c>
      <c r="M2885">
        <f ca="1">K2885/H2885</f>
        <v>9775.3622362869191</v>
      </c>
      <c r="N2885">
        <f>COUNTIF(K:K,K2885)</f>
        <v>13</v>
      </c>
      <c r="O2885">
        <f ca="1">COUNTIF(M:M,M2885)</f>
        <v>1</v>
      </c>
    </row>
    <row r="2886" spans="1:15" x14ac:dyDescent="0.3">
      <c r="A2886">
        <v>953</v>
      </c>
      <c r="B2886" t="s">
        <v>161</v>
      </c>
      <c r="C2886" t="s">
        <v>163</v>
      </c>
      <c r="D2886" t="s">
        <v>11</v>
      </c>
      <c r="E2886" s="8">
        <v>42653</v>
      </c>
      <c r="F2886" s="8">
        <v>42653</v>
      </c>
      <c r="G2886" s="3">
        <f ca="1">(TODAY()-E2886)/365</f>
        <v>4.6054794520547944</v>
      </c>
      <c r="H2886" s="3">
        <f ca="1">(TODAY()-F2886)/365</f>
        <v>4.6054794520547944</v>
      </c>
      <c r="I2886" t="s">
        <v>10</v>
      </c>
      <c r="J2886">
        <f t="shared" si="45"/>
        <v>38083.74</v>
      </c>
      <c r="K2886">
        <v>38083.74</v>
      </c>
      <c r="L2886">
        <f>(F2886-E2886)/365</f>
        <v>0</v>
      </c>
      <c r="M2886">
        <f ca="1">K2886/H2886</f>
        <v>8269.2237358715047</v>
      </c>
      <c r="N2886">
        <f>COUNTIF(K:K,K2886)</f>
        <v>13</v>
      </c>
      <c r="O2886">
        <f ca="1">COUNTIF(M:M,M2886)</f>
        <v>1</v>
      </c>
    </row>
    <row r="2887" spans="1:15" x14ac:dyDescent="0.3">
      <c r="A2887">
        <v>2616</v>
      </c>
      <c r="B2887" t="s">
        <v>755</v>
      </c>
      <c r="C2887" t="s">
        <v>757</v>
      </c>
      <c r="D2887" t="s">
        <v>11</v>
      </c>
      <c r="E2887" s="8">
        <v>40938</v>
      </c>
      <c r="F2887" s="8">
        <v>41967</v>
      </c>
      <c r="G2887" s="3">
        <f ca="1">(TODAY()-E2887)/365</f>
        <v>9.3041095890410954</v>
      </c>
      <c r="H2887" s="3">
        <f ca="1">(TODAY()-F2887)/365</f>
        <v>6.484931506849315</v>
      </c>
      <c r="I2887" t="s">
        <v>10</v>
      </c>
      <c r="J2887">
        <f t="shared" si="45"/>
        <v>38083.74</v>
      </c>
      <c r="K2887">
        <v>38083.74</v>
      </c>
      <c r="L2887">
        <f>(F2887-E2887)/365</f>
        <v>2.8191780821917809</v>
      </c>
      <c r="M2887">
        <f ca="1">K2887/H2887</f>
        <v>5872.651077313054</v>
      </c>
      <c r="N2887">
        <f>COUNTIF(K:K,K2887)</f>
        <v>13</v>
      </c>
      <c r="O2887">
        <f ca="1">COUNTIF(M:M,M2887)</f>
        <v>1</v>
      </c>
    </row>
    <row r="2888" spans="1:15" x14ac:dyDescent="0.3">
      <c r="A2888">
        <v>952</v>
      </c>
      <c r="B2888" t="s">
        <v>161</v>
      </c>
      <c r="C2888" t="s">
        <v>163</v>
      </c>
      <c r="D2888" t="s">
        <v>11</v>
      </c>
      <c r="E2888" s="8">
        <v>41906</v>
      </c>
      <c r="F2888" s="8">
        <v>41906</v>
      </c>
      <c r="G2888" s="3">
        <f ca="1">(TODAY()-E2888)/365</f>
        <v>6.6520547945205477</v>
      </c>
      <c r="H2888" s="3">
        <f ca="1">(TODAY()-F2888)/365</f>
        <v>6.6520547945205477</v>
      </c>
      <c r="I2888" t="s">
        <v>10</v>
      </c>
      <c r="J2888">
        <f t="shared" si="45"/>
        <v>38083.74</v>
      </c>
      <c r="K2888">
        <v>38083.74</v>
      </c>
      <c r="L2888">
        <f>(F2888-E2888)/365</f>
        <v>0</v>
      </c>
      <c r="M2888">
        <f ca="1">K2888/H2888</f>
        <v>5725.1091845140036</v>
      </c>
      <c r="N2888">
        <f>COUNTIF(K:K,K2888)</f>
        <v>13</v>
      </c>
      <c r="O2888">
        <f ca="1">COUNTIF(M:M,M2888)</f>
        <v>1</v>
      </c>
    </row>
    <row r="2889" spans="1:15" x14ac:dyDescent="0.3">
      <c r="A2889">
        <v>2523</v>
      </c>
      <c r="B2889" t="s">
        <v>755</v>
      </c>
      <c r="C2889" t="s">
        <v>757</v>
      </c>
      <c r="D2889" t="s">
        <v>11</v>
      </c>
      <c r="E2889" s="8">
        <v>39637</v>
      </c>
      <c r="F2889" s="8">
        <v>40444</v>
      </c>
      <c r="G2889" s="3">
        <f ca="1">(TODAY()-E2889)/365</f>
        <v>12.868493150684932</v>
      </c>
      <c r="H2889" s="3">
        <f ca="1">(TODAY()-F2889)/365</f>
        <v>10.657534246575343</v>
      </c>
      <c r="I2889" t="s">
        <v>10</v>
      </c>
      <c r="J2889">
        <f t="shared" si="45"/>
        <v>38082.379999999997</v>
      </c>
      <c r="K2889">
        <v>38082.379999999997</v>
      </c>
      <c r="L2889">
        <f>(F2889-E2889)/365</f>
        <v>2.2109589041095892</v>
      </c>
      <c r="M2889">
        <f ca="1">K2889/H2889</f>
        <v>3573.2824421593823</v>
      </c>
      <c r="N2889">
        <f>COUNTIF(K:K,K2889)</f>
        <v>1</v>
      </c>
      <c r="O2889">
        <f ca="1">COUNTIF(M:M,M2889)</f>
        <v>1</v>
      </c>
    </row>
    <row r="2890" spans="1:15" x14ac:dyDescent="0.3">
      <c r="A2890">
        <v>1681</v>
      </c>
      <c r="B2890" t="s">
        <v>249</v>
      </c>
      <c r="C2890" t="s">
        <v>254</v>
      </c>
      <c r="D2890" t="s">
        <v>11</v>
      </c>
      <c r="E2890" s="8">
        <v>43164</v>
      </c>
      <c r="F2890" s="8">
        <v>43164</v>
      </c>
      <c r="G2890" s="3">
        <f ca="1">(TODAY()-E2890)/365</f>
        <v>3.2054794520547945</v>
      </c>
      <c r="H2890" s="3">
        <f ca="1">(TODAY()-F2890)/365</f>
        <v>3.2054794520547945</v>
      </c>
      <c r="I2890" t="s">
        <v>10</v>
      </c>
      <c r="J2890">
        <f t="shared" si="45"/>
        <v>38052.629999999997</v>
      </c>
      <c r="K2890">
        <v>38052.629999999997</v>
      </c>
      <c r="L2890">
        <f>(F2890-E2890)/365</f>
        <v>0</v>
      </c>
      <c r="M2890">
        <f ca="1">K2890/H2890</f>
        <v>11871.119615384614</v>
      </c>
      <c r="N2890">
        <f>COUNTIF(K:K,K2890)</f>
        <v>1</v>
      </c>
      <c r="O2890">
        <f ca="1">COUNTIF(M:M,M2890)</f>
        <v>1</v>
      </c>
    </row>
    <row r="2891" spans="1:15" x14ac:dyDescent="0.3">
      <c r="A2891">
        <v>1682</v>
      </c>
      <c r="B2891" t="s">
        <v>249</v>
      </c>
      <c r="C2891" t="s">
        <v>254</v>
      </c>
      <c r="D2891" t="s">
        <v>11</v>
      </c>
      <c r="E2891" s="8">
        <v>43276</v>
      </c>
      <c r="F2891" s="8">
        <v>43276</v>
      </c>
      <c r="G2891" s="3">
        <f ca="1">(TODAY()-E2891)/365</f>
        <v>2.8986301369863012</v>
      </c>
      <c r="H2891" s="3">
        <f ca="1">(TODAY()-F2891)/365</f>
        <v>2.8986301369863012</v>
      </c>
      <c r="I2891" t="s">
        <v>10</v>
      </c>
      <c r="J2891">
        <f t="shared" si="45"/>
        <v>38052.22</v>
      </c>
      <c r="K2891">
        <v>38052.22</v>
      </c>
      <c r="L2891">
        <f>(F2891-E2891)/365</f>
        <v>0</v>
      </c>
      <c r="M2891">
        <f ca="1">K2891/H2891</f>
        <v>13127.656238185256</v>
      </c>
      <c r="N2891">
        <f>COUNTIF(K:K,K2891)</f>
        <v>1</v>
      </c>
      <c r="O2891">
        <f ca="1">COUNTIF(M:M,M2891)</f>
        <v>1</v>
      </c>
    </row>
    <row r="2892" spans="1:15" x14ac:dyDescent="0.3">
      <c r="A2892">
        <v>3212</v>
      </c>
      <c r="B2892" t="s">
        <v>273</v>
      </c>
      <c r="C2892" t="s">
        <v>275</v>
      </c>
      <c r="D2892" t="s">
        <v>11</v>
      </c>
      <c r="E2892" s="8">
        <v>39497</v>
      </c>
      <c r="F2892" s="8">
        <v>42712</v>
      </c>
      <c r="G2892" s="3">
        <f ca="1">(TODAY()-E2892)/365</f>
        <v>13.252054794520548</v>
      </c>
      <c r="H2892" s="3">
        <f ca="1">(TODAY()-F2892)/365</f>
        <v>4.4438356164383563</v>
      </c>
      <c r="I2892" t="s">
        <v>10</v>
      </c>
      <c r="J2892">
        <f t="shared" si="45"/>
        <v>38051.730000000003</v>
      </c>
      <c r="K2892">
        <v>38051.730000000003</v>
      </c>
      <c r="L2892">
        <f>(F2892-E2892)/365</f>
        <v>8.8082191780821919</v>
      </c>
      <c r="M2892">
        <f ca="1">K2892/H2892</f>
        <v>8562.8122379778051</v>
      </c>
      <c r="N2892">
        <f>COUNTIF(K:K,K2892)</f>
        <v>1</v>
      </c>
      <c r="O2892">
        <f ca="1">COUNTIF(M:M,M2892)</f>
        <v>1</v>
      </c>
    </row>
    <row r="2893" spans="1:15" x14ac:dyDescent="0.3">
      <c r="A2893">
        <v>3677</v>
      </c>
      <c r="B2893" t="s">
        <v>753</v>
      </c>
      <c r="C2893" t="s">
        <v>27</v>
      </c>
      <c r="D2893" t="s">
        <v>11</v>
      </c>
      <c r="E2893" s="8">
        <v>38222</v>
      </c>
      <c r="F2893" s="8">
        <v>43715</v>
      </c>
      <c r="G2893" s="3">
        <f ca="1">(TODAY()-E2893)/365</f>
        <v>16.745205479452054</v>
      </c>
      <c r="H2893" s="3">
        <f ca="1">(TODAY()-F2893)/365</f>
        <v>1.6958904109589041</v>
      </c>
      <c r="I2893" t="s">
        <v>10</v>
      </c>
      <c r="J2893">
        <f t="shared" si="45"/>
        <v>38038.76</v>
      </c>
      <c r="K2893">
        <v>38038.76</v>
      </c>
      <c r="L2893">
        <f>(F2893-E2893)/365</f>
        <v>15.049315068493151</v>
      </c>
      <c r="M2893">
        <f ca="1">K2893/H2893</f>
        <v>22429.963489499194</v>
      </c>
      <c r="N2893">
        <f>COUNTIF(K:K,K2893)</f>
        <v>6</v>
      </c>
      <c r="O2893">
        <f ca="1">COUNTIF(M:M,M2893)</f>
        <v>1</v>
      </c>
    </row>
    <row r="2894" spans="1:15" x14ac:dyDescent="0.3">
      <c r="A2894">
        <v>3471</v>
      </c>
      <c r="B2894" t="s">
        <v>564</v>
      </c>
      <c r="C2894" t="s">
        <v>12</v>
      </c>
      <c r="D2894" t="s">
        <v>11</v>
      </c>
      <c r="E2894" s="8">
        <v>37050</v>
      </c>
      <c r="F2894" s="8">
        <v>41417</v>
      </c>
      <c r="G2894" s="3">
        <f ca="1">(TODAY()-E2894)/365</f>
        <v>19.956164383561642</v>
      </c>
      <c r="H2894" s="3">
        <f ca="1">(TODAY()-F2894)/365</f>
        <v>7.9917808219178079</v>
      </c>
      <c r="I2894" t="s">
        <v>10</v>
      </c>
      <c r="J2894">
        <f t="shared" si="45"/>
        <v>38038.76</v>
      </c>
      <c r="K2894">
        <v>38038.76</v>
      </c>
      <c r="L2894">
        <f>(F2894-E2894)/365</f>
        <v>11.964383561643835</v>
      </c>
      <c r="M2894">
        <f ca="1">K2894/H2894</f>
        <v>4759.7351388412753</v>
      </c>
      <c r="N2894">
        <f>COUNTIF(K:K,K2894)</f>
        <v>6</v>
      </c>
      <c r="O2894">
        <f ca="1">COUNTIF(M:M,M2894)</f>
        <v>1</v>
      </c>
    </row>
    <row r="2895" spans="1:15" x14ac:dyDescent="0.3">
      <c r="A2895">
        <v>3725</v>
      </c>
      <c r="B2895" t="s">
        <v>646</v>
      </c>
      <c r="C2895" t="s">
        <v>649</v>
      </c>
      <c r="D2895" t="s">
        <v>11</v>
      </c>
      <c r="E2895" s="8">
        <v>35137</v>
      </c>
      <c r="F2895" s="8">
        <v>40954</v>
      </c>
      <c r="G2895" s="3">
        <f ca="1">(TODAY()-E2895)/365</f>
        <v>25.197260273972603</v>
      </c>
      <c r="H2895" s="3">
        <f ca="1">(TODAY()-F2895)/365</f>
        <v>9.2602739726027394</v>
      </c>
      <c r="I2895" t="s">
        <v>10</v>
      </c>
      <c r="J2895">
        <f t="shared" si="45"/>
        <v>38038.76</v>
      </c>
      <c r="K2895">
        <v>38038.76</v>
      </c>
      <c r="L2895">
        <f>(F2895-E2895)/365</f>
        <v>15.936986301369863</v>
      </c>
      <c r="M2895">
        <f ca="1">K2895/H2895</f>
        <v>4107.7359171597636</v>
      </c>
      <c r="N2895">
        <f>COUNTIF(K:K,K2895)</f>
        <v>6</v>
      </c>
      <c r="O2895">
        <f ca="1">COUNTIF(M:M,M2895)</f>
        <v>1</v>
      </c>
    </row>
    <row r="2896" spans="1:15" x14ac:dyDescent="0.3">
      <c r="A2896">
        <v>2811</v>
      </c>
      <c r="B2896" t="s">
        <v>681</v>
      </c>
      <c r="C2896" t="s">
        <v>28</v>
      </c>
      <c r="D2896" t="s">
        <v>11</v>
      </c>
      <c r="E2896" s="8">
        <v>37704</v>
      </c>
      <c r="F2896" s="8">
        <v>39272</v>
      </c>
      <c r="G2896" s="3">
        <f ca="1">(TODAY()-E2896)/365</f>
        <v>18.164383561643834</v>
      </c>
      <c r="H2896" s="3">
        <f ca="1">(TODAY()-F2896)/365</f>
        <v>13.868493150684932</v>
      </c>
      <c r="I2896" t="s">
        <v>10</v>
      </c>
      <c r="J2896">
        <f t="shared" si="45"/>
        <v>38038.76</v>
      </c>
      <c r="K2896">
        <v>38038.76</v>
      </c>
      <c r="L2896">
        <f>(F2896-E2896)/365</f>
        <v>4.2958904109589042</v>
      </c>
      <c r="M2896">
        <f ca="1">K2896/H2896</f>
        <v>2742.8185302252073</v>
      </c>
      <c r="N2896">
        <f>COUNTIF(K:K,K2896)</f>
        <v>6</v>
      </c>
      <c r="O2896">
        <f ca="1">COUNTIF(M:M,M2896)</f>
        <v>1</v>
      </c>
    </row>
    <row r="2897" spans="1:15" x14ac:dyDescent="0.3">
      <c r="A2897">
        <v>1192</v>
      </c>
      <c r="B2897" t="s">
        <v>249</v>
      </c>
      <c r="C2897" t="s">
        <v>253</v>
      </c>
      <c r="D2897" t="s">
        <v>11</v>
      </c>
      <c r="E2897" s="8">
        <v>38419</v>
      </c>
      <c r="F2897" s="8">
        <v>38419</v>
      </c>
      <c r="G2897" s="3">
        <f ca="1">(TODAY()-E2897)/365</f>
        <v>16.205479452054796</v>
      </c>
      <c r="H2897" s="3">
        <f ca="1">(TODAY()-F2897)/365</f>
        <v>16.205479452054796</v>
      </c>
      <c r="I2897" t="s">
        <v>10</v>
      </c>
      <c r="J2897">
        <f t="shared" si="45"/>
        <v>38038.76</v>
      </c>
      <c r="K2897">
        <v>38038.76</v>
      </c>
      <c r="L2897">
        <f>(F2897-E2897)/365</f>
        <v>0</v>
      </c>
      <c r="M2897">
        <f ca="1">K2897/H2897</f>
        <v>2347.277666948436</v>
      </c>
      <c r="N2897">
        <f>COUNTIF(K:K,K2897)</f>
        <v>6</v>
      </c>
      <c r="O2897">
        <f ca="1">COUNTIF(M:M,M2897)</f>
        <v>2</v>
      </c>
    </row>
    <row r="2898" spans="1:15" x14ac:dyDescent="0.3">
      <c r="A2898">
        <v>1193</v>
      </c>
      <c r="B2898" t="s">
        <v>249</v>
      </c>
      <c r="C2898" t="s">
        <v>253</v>
      </c>
      <c r="D2898" t="s">
        <v>11</v>
      </c>
      <c r="E2898" s="8">
        <v>38419</v>
      </c>
      <c r="F2898" s="8">
        <v>38419</v>
      </c>
      <c r="G2898" s="3">
        <f ca="1">(TODAY()-E2898)/365</f>
        <v>16.205479452054796</v>
      </c>
      <c r="H2898" s="3">
        <f ca="1">(TODAY()-F2898)/365</f>
        <v>16.205479452054796</v>
      </c>
      <c r="I2898" t="s">
        <v>10</v>
      </c>
      <c r="J2898">
        <f t="shared" si="45"/>
        <v>38038.76</v>
      </c>
      <c r="K2898">
        <v>38038.76</v>
      </c>
      <c r="L2898">
        <f>(F2898-E2898)/365</f>
        <v>0</v>
      </c>
      <c r="M2898">
        <f ca="1">K2898/H2898</f>
        <v>2347.277666948436</v>
      </c>
      <c r="N2898">
        <f>COUNTIF(K:K,K2898)</f>
        <v>6</v>
      </c>
      <c r="O2898">
        <f ca="1">COUNTIF(M:M,M2898)</f>
        <v>2</v>
      </c>
    </row>
    <row r="2899" spans="1:15" x14ac:dyDescent="0.3">
      <c r="A2899">
        <v>2882</v>
      </c>
      <c r="B2899" t="s">
        <v>646</v>
      </c>
      <c r="C2899" t="s">
        <v>650</v>
      </c>
      <c r="D2899" t="s">
        <v>11</v>
      </c>
      <c r="E2899" s="8">
        <v>37208</v>
      </c>
      <c r="F2899" s="8">
        <v>39013</v>
      </c>
      <c r="G2899" s="3">
        <f ca="1">(TODAY()-E2899)/365</f>
        <v>19.523287671232875</v>
      </c>
      <c r="H2899" s="3">
        <f ca="1">(TODAY()-F2899)/365</f>
        <v>14.578082191780823</v>
      </c>
      <c r="I2899" t="s">
        <v>10</v>
      </c>
      <c r="J2899">
        <f t="shared" si="45"/>
        <v>38038.71</v>
      </c>
      <c r="K2899">
        <v>38038.71</v>
      </c>
      <c r="L2899">
        <f>(F2899-E2899)/365</f>
        <v>4.9452054794520546</v>
      </c>
      <c r="M2899">
        <f ca="1">K2899/H2899</f>
        <v>2609.3082409321555</v>
      </c>
      <c r="N2899">
        <f>COUNTIF(K:K,K2899)</f>
        <v>1</v>
      </c>
      <c r="O2899">
        <f ca="1">COUNTIF(M:M,M2899)</f>
        <v>1</v>
      </c>
    </row>
    <row r="2900" spans="1:15" x14ac:dyDescent="0.3">
      <c r="A2900">
        <v>2328</v>
      </c>
      <c r="B2900" t="s">
        <v>683</v>
      </c>
      <c r="C2900" t="s">
        <v>684</v>
      </c>
      <c r="D2900" t="s">
        <v>11</v>
      </c>
      <c r="E2900" s="8">
        <v>41122</v>
      </c>
      <c r="F2900" s="8">
        <v>41484</v>
      </c>
      <c r="G2900" s="3">
        <f ca="1">(TODAY()-E2900)/365</f>
        <v>8.8000000000000007</v>
      </c>
      <c r="H2900" s="3">
        <f ca="1">(TODAY()-F2900)/365</f>
        <v>7.8082191780821919</v>
      </c>
      <c r="I2900" t="s">
        <v>10</v>
      </c>
      <c r="J2900">
        <f t="shared" si="45"/>
        <v>38030.51</v>
      </c>
      <c r="K2900">
        <v>38030.51</v>
      </c>
      <c r="L2900">
        <f>(F2900-E2900)/365</f>
        <v>0.99178082191780825</v>
      </c>
      <c r="M2900">
        <f ca="1">K2900/H2900</f>
        <v>4870.5740877192984</v>
      </c>
      <c r="N2900">
        <f>COUNTIF(K:K,K2900)</f>
        <v>1</v>
      </c>
      <c r="O2900">
        <f ca="1">COUNTIF(M:M,M2900)</f>
        <v>1</v>
      </c>
    </row>
    <row r="2901" spans="1:15" x14ac:dyDescent="0.3">
      <c r="A2901">
        <v>3364</v>
      </c>
      <c r="B2901" t="s">
        <v>423</v>
      </c>
      <c r="C2901" t="s">
        <v>426</v>
      </c>
      <c r="D2901" t="s">
        <v>11</v>
      </c>
      <c r="E2901" s="8">
        <v>39242</v>
      </c>
      <c r="F2901" s="8">
        <v>43151</v>
      </c>
      <c r="G2901" s="3">
        <f ca="1">(TODAY()-E2901)/365</f>
        <v>13.950684931506849</v>
      </c>
      <c r="H2901" s="3">
        <f ca="1">(TODAY()-F2901)/365</f>
        <v>3.2410958904109588</v>
      </c>
      <c r="I2901" t="s">
        <v>10</v>
      </c>
      <c r="J2901">
        <f t="shared" si="45"/>
        <v>38030.480000000003</v>
      </c>
      <c r="K2901">
        <v>38030.480000000003</v>
      </c>
      <c r="L2901">
        <f>(F2901-E2901)/365</f>
        <v>10.70958904109589</v>
      </c>
      <c r="M2901">
        <f ca="1">K2901/H2901</f>
        <v>11733.833643279799</v>
      </c>
      <c r="N2901">
        <f>COUNTIF(K:K,K2901)</f>
        <v>1</v>
      </c>
      <c r="O2901">
        <f ca="1">COUNTIF(M:M,M2901)</f>
        <v>1</v>
      </c>
    </row>
    <row r="2902" spans="1:15" x14ac:dyDescent="0.3">
      <c r="A2902">
        <v>3080</v>
      </c>
      <c r="B2902" t="s">
        <v>333</v>
      </c>
      <c r="C2902" t="s">
        <v>337</v>
      </c>
      <c r="D2902" t="s">
        <v>11</v>
      </c>
      <c r="E2902" s="8">
        <v>40994</v>
      </c>
      <c r="F2902" s="8">
        <v>43613</v>
      </c>
      <c r="G2902" s="3">
        <f ca="1">(TODAY()-E2902)/365</f>
        <v>9.1506849315068486</v>
      </c>
      <c r="H2902" s="3">
        <f ca="1">(TODAY()-F2902)/365</f>
        <v>1.9753424657534246</v>
      </c>
      <c r="I2902" t="s">
        <v>10</v>
      </c>
      <c r="J2902">
        <f t="shared" si="45"/>
        <v>38019.07</v>
      </c>
      <c r="K2902">
        <v>38019.07</v>
      </c>
      <c r="L2902">
        <f>(F2902-E2902)/365</f>
        <v>7.1753424657534248</v>
      </c>
      <c r="M2902">
        <f ca="1">K2902/H2902</f>
        <v>19246.824618585299</v>
      </c>
      <c r="N2902">
        <f>COUNTIF(K:K,K2902)</f>
        <v>1</v>
      </c>
      <c r="O2902">
        <f ca="1">COUNTIF(M:M,M2902)</f>
        <v>1</v>
      </c>
    </row>
    <row r="2903" spans="1:15" x14ac:dyDescent="0.3">
      <c r="A2903">
        <v>2643</v>
      </c>
      <c r="B2903" t="s">
        <v>526</v>
      </c>
      <c r="C2903" t="s">
        <v>155</v>
      </c>
      <c r="D2903" t="s">
        <v>11</v>
      </c>
      <c r="E2903" s="8">
        <v>39146</v>
      </c>
      <c r="F2903" s="8">
        <v>40232</v>
      </c>
      <c r="G2903" s="3">
        <f ca="1">(TODAY()-E2903)/365</f>
        <v>14.213698630136987</v>
      </c>
      <c r="H2903" s="3">
        <f ca="1">(TODAY()-F2903)/365</f>
        <v>11.238356164383562</v>
      </c>
      <c r="I2903" t="s">
        <v>10</v>
      </c>
      <c r="J2903">
        <f t="shared" si="45"/>
        <v>38015.58</v>
      </c>
      <c r="K2903">
        <v>38015.58</v>
      </c>
      <c r="L2903">
        <f>(F2903-E2903)/365</f>
        <v>2.9753424657534246</v>
      </c>
      <c r="M2903">
        <f ca="1">K2903/H2903</f>
        <v>3382.6637493905409</v>
      </c>
      <c r="N2903">
        <f>COUNTIF(K:K,K2903)</f>
        <v>1</v>
      </c>
      <c r="O2903">
        <f ca="1">COUNTIF(M:M,M2903)</f>
        <v>1</v>
      </c>
    </row>
    <row r="2904" spans="1:15" x14ac:dyDescent="0.3">
      <c r="A2904">
        <v>3381</v>
      </c>
      <c r="B2904" t="s">
        <v>746</v>
      </c>
      <c r="C2904" t="s">
        <v>26</v>
      </c>
      <c r="D2904" t="s">
        <v>11</v>
      </c>
      <c r="E2904" s="8">
        <v>35254</v>
      </c>
      <c r="F2904" s="8">
        <v>39241</v>
      </c>
      <c r="G2904" s="3">
        <f ca="1">(TODAY()-E2904)/365</f>
        <v>24.876712328767123</v>
      </c>
      <c r="H2904" s="3">
        <f ca="1">(TODAY()-F2904)/365</f>
        <v>13.953424657534246</v>
      </c>
      <c r="I2904" t="s">
        <v>10</v>
      </c>
      <c r="J2904">
        <f t="shared" si="45"/>
        <v>37895.089999999997</v>
      </c>
      <c r="K2904">
        <v>37895.089999999997</v>
      </c>
      <c r="L2904">
        <f>(F2904-E2904)/365</f>
        <v>10.923287671232877</v>
      </c>
      <c r="M2904">
        <f ca="1">K2904/H2904</f>
        <v>2715.8271843707048</v>
      </c>
      <c r="N2904">
        <f>COUNTIF(K:K,K2904)</f>
        <v>2</v>
      </c>
      <c r="O2904">
        <f ca="1">COUNTIF(M:M,M2904)</f>
        <v>1</v>
      </c>
    </row>
    <row r="2905" spans="1:15" x14ac:dyDescent="0.3">
      <c r="A2905">
        <v>1594</v>
      </c>
      <c r="B2905" t="s">
        <v>249</v>
      </c>
      <c r="C2905" t="s">
        <v>251</v>
      </c>
      <c r="D2905" t="s">
        <v>11</v>
      </c>
      <c r="E2905" s="8">
        <v>36543</v>
      </c>
      <c r="F2905" s="8">
        <v>36543</v>
      </c>
      <c r="G2905" s="3">
        <f ca="1">(TODAY()-E2905)/365</f>
        <v>21.345205479452055</v>
      </c>
      <c r="H2905" s="3">
        <f ca="1">(TODAY()-F2905)/365</f>
        <v>21.345205479452055</v>
      </c>
      <c r="I2905" t="s">
        <v>10</v>
      </c>
      <c r="J2905">
        <f t="shared" si="45"/>
        <v>37895.089999999997</v>
      </c>
      <c r="K2905">
        <v>37895.089999999997</v>
      </c>
      <c r="L2905">
        <f>(F2905-E2905)/365</f>
        <v>0</v>
      </c>
      <c r="M2905">
        <f ca="1">K2905/H2905</f>
        <v>1775.3443524579641</v>
      </c>
      <c r="N2905">
        <f>COUNTIF(K:K,K2905)</f>
        <v>2</v>
      </c>
      <c r="O2905">
        <f ca="1">COUNTIF(M:M,M2905)</f>
        <v>1</v>
      </c>
    </row>
    <row r="2906" spans="1:15" x14ac:dyDescent="0.3">
      <c r="A2906">
        <v>1628</v>
      </c>
      <c r="B2906" t="s">
        <v>670</v>
      </c>
      <c r="C2906" t="s">
        <v>26</v>
      </c>
      <c r="D2906" t="s">
        <v>11</v>
      </c>
      <c r="E2906" s="8">
        <v>37067</v>
      </c>
      <c r="F2906" s="8">
        <v>37067</v>
      </c>
      <c r="G2906" s="3">
        <f ca="1">(TODAY()-E2906)/365</f>
        <v>19.909589041095892</v>
      </c>
      <c r="H2906" s="3">
        <f ca="1">(TODAY()-F2906)/365</f>
        <v>19.909589041095892</v>
      </c>
      <c r="I2906" t="s">
        <v>10</v>
      </c>
      <c r="J2906">
        <f t="shared" si="45"/>
        <v>37895.01</v>
      </c>
      <c r="K2906">
        <v>37895.01</v>
      </c>
      <c r="L2906">
        <f>(F2906-E2906)/365</f>
        <v>0</v>
      </c>
      <c r="M2906">
        <f ca="1">K2906/H2906</f>
        <v>1903.3547062061373</v>
      </c>
      <c r="N2906">
        <f>COUNTIF(K:K,K2906)</f>
        <v>1</v>
      </c>
      <c r="O2906">
        <f ca="1">COUNTIF(M:M,M2906)</f>
        <v>1</v>
      </c>
    </row>
    <row r="2907" spans="1:15" x14ac:dyDescent="0.3">
      <c r="A2907">
        <v>1482</v>
      </c>
      <c r="B2907" t="s">
        <v>333</v>
      </c>
      <c r="C2907" t="s">
        <v>337</v>
      </c>
      <c r="D2907" t="s">
        <v>11</v>
      </c>
      <c r="E2907" s="8">
        <v>43864</v>
      </c>
      <c r="F2907" s="8">
        <v>43864</v>
      </c>
      <c r="G2907" s="3">
        <f ca="1">(TODAY()-E2907)/365</f>
        <v>1.2876712328767124</v>
      </c>
      <c r="H2907" s="3">
        <f ca="1">(TODAY()-F2907)/365</f>
        <v>1.2876712328767124</v>
      </c>
      <c r="I2907" t="s">
        <v>10</v>
      </c>
      <c r="J2907">
        <f t="shared" si="45"/>
        <v>37890</v>
      </c>
      <c r="K2907">
        <v>37890</v>
      </c>
      <c r="L2907">
        <f>(F2907-E2907)/365</f>
        <v>0</v>
      </c>
      <c r="M2907">
        <f ca="1">K2907/H2907</f>
        <v>29425.212765957447</v>
      </c>
      <c r="N2907">
        <f>COUNTIF(K:K,K2907)</f>
        <v>3</v>
      </c>
      <c r="O2907">
        <f ca="1">COUNTIF(M:M,M2907)</f>
        <v>2</v>
      </c>
    </row>
    <row r="2908" spans="1:15" x14ac:dyDescent="0.3">
      <c r="A2908">
        <v>1483</v>
      </c>
      <c r="B2908" t="s">
        <v>333</v>
      </c>
      <c r="C2908" t="s">
        <v>337</v>
      </c>
      <c r="D2908" t="s">
        <v>11</v>
      </c>
      <c r="E2908" s="8">
        <v>43864</v>
      </c>
      <c r="F2908" s="8">
        <v>43864</v>
      </c>
      <c r="G2908" s="3">
        <f ca="1">(TODAY()-E2908)/365</f>
        <v>1.2876712328767124</v>
      </c>
      <c r="H2908" s="3">
        <f ca="1">(TODAY()-F2908)/365</f>
        <v>1.2876712328767124</v>
      </c>
      <c r="I2908" t="s">
        <v>10</v>
      </c>
      <c r="J2908">
        <f t="shared" si="45"/>
        <v>37890</v>
      </c>
      <c r="K2908">
        <v>37890</v>
      </c>
      <c r="L2908">
        <f>(F2908-E2908)/365</f>
        <v>0</v>
      </c>
      <c r="M2908">
        <f ca="1">K2908/H2908</f>
        <v>29425.212765957447</v>
      </c>
      <c r="N2908">
        <f>COUNTIF(K:K,K2908)</f>
        <v>3</v>
      </c>
      <c r="O2908">
        <f ca="1">COUNTIF(M:M,M2908)</f>
        <v>2</v>
      </c>
    </row>
    <row r="2909" spans="1:15" x14ac:dyDescent="0.3">
      <c r="A2909">
        <v>1416</v>
      </c>
      <c r="B2909" t="s">
        <v>249</v>
      </c>
      <c r="C2909" t="s">
        <v>257</v>
      </c>
      <c r="D2909" t="s">
        <v>11</v>
      </c>
      <c r="E2909" s="8">
        <v>43750</v>
      </c>
      <c r="F2909" s="8">
        <v>43750</v>
      </c>
      <c r="G2909" s="3">
        <f ca="1">(TODAY()-E2909)/365</f>
        <v>1.6</v>
      </c>
      <c r="H2909" s="3">
        <f ca="1">(TODAY()-F2909)/365</f>
        <v>1.6</v>
      </c>
      <c r="I2909" t="s">
        <v>10</v>
      </c>
      <c r="J2909">
        <f t="shared" si="45"/>
        <v>37890</v>
      </c>
      <c r="K2909">
        <v>37890</v>
      </c>
      <c r="L2909">
        <f>(F2909-E2909)/365</f>
        <v>0</v>
      </c>
      <c r="M2909">
        <f ca="1">K2909/H2909</f>
        <v>23681.25</v>
      </c>
      <c r="N2909">
        <f>COUNTIF(K:K,K2909)</f>
        <v>3</v>
      </c>
      <c r="O2909">
        <f ca="1">COUNTIF(M:M,M2909)</f>
        <v>1</v>
      </c>
    </row>
    <row r="2910" spans="1:15" x14ac:dyDescent="0.3">
      <c r="A2910">
        <v>2782</v>
      </c>
      <c r="B2910" t="s">
        <v>625</v>
      </c>
      <c r="C2910" t="s">
        <v>568</v>
      </c>
      <c r="D2910" t="s">
        <v>11</v>
      </c>
      <c r="E2910" s="8">
        <v>42653</v>
      </c>
      <c r="F2910" s="8">
        <v>44137</v>
      </c>
      <c r="G2910" s="3">
        <f ca="1">(TODAY()-E2910)/365</f>
        <v>4.6054794520547944</v>
      </c>
      <c r="H2910" s="3">
        <f ca="1">(TODAY()-F2910)/365</f>
        <v>0.53972602739726028</v>
      </c>
      <c r="I2910" t="s">
        <v>10</v>
      </c>
      <c r="J2910">
        <f t="shared" si="45"/>
        <v>37889.5</v>
      </c>
      <c r="K2910">
        <v>37889.5</v>
      </c>
      <c r="L2910">
        <f>(F2910-E2910)/365</f>
        <v>4.065753424657534</v>
      </c>
      <c r="M2910">
        <f ca="1">K2910/H2910</f>
        <v>70201.357868020306</v>
      </c>
      <c r="N2910">
        <f>COUNTIF(K:K,K2910)</f>
        <v>1</v>
      </c>
      <c r="O2910">
        <f ca="1">COUNTIF(M:M,M2910)</f>
        <v>1</v>
      </c>
    </row>
    <row r="2911" spans="1:15" x14ac:dyDescent="0.3">
      <c r="A2911">
        <v>1619</v>
      </c>
      <c r="B2911" t="s">
        <v>333</v>
      </c>
      <c r="C2911" t="s">
        <v>337</v>
      </c>
      <c r="D2911" t="s">
        <v>11</v>
      </c>
      <c r="E2911" s="8">
        <v>43806</v>
      </c>
      <c r="F2911" s="8">
        <v>43806</v>
      </c>
      <c r="G2911" s="3">
        <f ca="1">(TODAY()-E2911)/365</f>
        <v>1.4465753424657535</v>
      </c>
      <c r="H2911" s="3">
        <f ca="1">(TODAY()-F2911)/365</f>
        <v>1.4465753424657535</v>
      </c>
      <c r="I2911" t="s">
        <v>10</v>
      </c>
      <c r="J2911">
        <f t="shared" si="45"/>
        <v>37889</v>
      </c>
      <c r="K2911">
        <v>37889</v>
      </c>
      <c r="L2911">
        <f>(F2911-E2911)/365</f>
        <v>0</v>
      </c>
      <c r="M2911">
        <f ca="1">K2911/H2911</f>
        <v>26192.20643939394</v>
      </c>
      <c r="N2911">
        <f>COUNTIF(K:K,K2911)</f>
        <v>2</v>
      </c>
      <c r="O2911">
        <f ca="1">COUNTIF(M:M,M2911)</f>
        <v>1</v>
      </c>
    </row>
    <row r="2912" spans="1:15" x14ac:dyDescent="0.3">
      <c r="A2912">
        <v>1618</v>
      </c>
      <c r="B2912" t="s">
        <v>333</v>
      </c>
      <c r="C2912" t="s">
        <v>337</v>
      </c>
      <c r="D2912" t="s">
        <v>11</v>
      </c>
      <c r="E2912" s="8">
        <v>43764</v>
      </c>
      <c r="F2912" s="8">
        <v>43764</v>
      </c>
      <c r="G2912" s="3">
        <f ca="1">(TODAY()-E2912)/365</f>
        <v>1.5616438356164384</v>
      </c>
      <c r="H2912" s="3">
        <f ca="1">(TODAY()-F2912)/365</f>
        <v>1.5616438356164384</v>
      </c>
      <c r="I2912" t="s">
        <v>10</v>
      </c>
      <c r="J2912">
        <f t="shared" si="45"/>
        <v>37889</v>
      </c>
      <c r="K2912">
        <v>37889</v>
      </c>
      <c r="L2912">
        <f>(F2912-E2912)/365</f>
        <v>0</v>
      </c>
      <c r="M2912">
        <f ca="1">K2912/H2912</f>
        <v>24262.254385964912</v>
      </c>
      <c r="N2912">
        <f>COUNTIF(K:K,K2912)</f>
        <v>2</v>
      </c>
      <c r="O2912">
        <f ca="1">COUNTIF(M:M,M2912)</f>
        <v>1</v>
      </c>
    </row>
    <row r="2913" spans="1:15" x14ac:dyDescent="0.3">
      <c r="A2913">
        <v>3729</v>
      </c>
      <c r="B2913" t="s">
        <v>676</v>
      </c>
      <c r="C2913" t="s">
        <v>678</v>
      </c>
      <c r="D2913" t="s">
        <v>11</v>
      </c>
      <c r="E2913" s="8">
        <v>36004</v>
      </c>
      <c r="F2913" s="8">
        <v>41845</v>
      </c>
      <c r="G2913" s="3">
        <f ca="1">(TODAY()-E2913)/365</f>
        <v>22.82191780821918</v>
      </c>
      <c r="H2913" s="3">
        <f ca="1">(TODAY()-F2913)/365</f>
        <v>6.8191780821917805</v>
      </c>
      <c r="I2913" t="s">
        <v>10</v>
      </c>
      <c r="J2913">
        <f t="shared" si="45"/>
        <v>37847.93</v>
      </c>
      <c r="K2913">
        <v>37847.93</v>
      </c>
      <c r="L2913">
        <f>(F2913-E2913)/365</f>
        <v>16.002739726027396</v>
      </c>
      <c r="M2913">
        <f ca="1">K2913/H2913</f>
        <v>5550.2187424668546</v>
      </c>
      <c r="N2913">
        <f>COUNTIF(K:K,K2913)</f>
        <v>4</v>
      </c>
      <c r="O2913">
        <f ca="1">COUNTIF(M:M,M2913)</f>
        <v>1</v>
      </c>
    </row>
    <row r="2914" spans="1:15" x14ac:dyDescent="0.3">
      <c r="A2914">
        <v>3244</v>
      </c>
      <c r="B2914" t="s">
        <v>676</v>
      </c>
      <c r="C2914" t="s">
        <v>678</v>
      </c>
      <c r="D2914" t="s">
        <v>11</v>
      </c>
      <c r="E2914" s="8">
        <v>36234</v>
      </c>
      <c r="F2914" s="8">
        <v>39622</v>
      </c>
      <c r="G2914" s="3">
        <f ca="1">(TODAY()-E2914)/365</f>
        <v>22.19178082191781</v>
      </c>
      <c r="H2914" s="3">
        <f ca="1">(TODAY()-F2914)/365</f>
        <v>12.90958904109589</v>
      </c>
      <c r="I2914" t="s">
        <v>10</v>
      </c>
      <c r="J2914">
        <f t="shared" si="45"/>
        <v>37847.93</v>
      </c>
      <c r="K2914">
        <v>37847.93</v>
      </c>
      <c r="L2914">
        <f>(F2914-E2914)/365</f>
        <v>9.2821917808219183</v>
      </c>
      <c r="M2914">
        <f ca="1">K2914/H2914</f>
        <v>2931.768771222411</v>
      </c>
      <c r="N2914">
        <f>COUNTIF(K:K,K2914)</f>
        <v>4</v>
      </c>
      <c r="O2914">
        <f ca="1">COUNTIF(M:M,M2914)</f>
        <v>1</v>
      </c>
    </row>
    <row r="2915" spans="1:15" x14ac:dyDescent="0.3">
      <c r="A2915">
        <v>1333</v>
      </c>
      <c r="B2915" t="s">
        <v>750</v>
      </c>
      <c r="C2915" t="s">
        <v>313</v>
      </c>
      <c r="D2915" t="s">
        <v>11</v>
      </c>
      <c r="E2915" s="8">
        <v>36843</v>
      </c>
      <c r="F2915" s="8">
        <v>36843</v>
      </c>
      <c r="G2915" s="3">
        <f ca="1">(TODAY()-E2915)/365</f>
        <v>20.523287671232875</v>
      </c>
      <c r="H2915" s="3">
        <f ca="1">(TODAY()-F2915)/365</f>
        <v>20.523287671232875</v>
      </c>
      <c r="I2915" t="s">
        <v>10</v>
      </c>
      <c r="J2915">
        <f t="shared" si="45"/>
        <v>37847.93</v>
      </c>
      <c r="K2915">
        <v>37847.93</v>
      </c>
      <c r="L2915">
        <f>(F2915-E2915)/365</f>
        <v>0</v>
      </c>
      <c r="M2915">
        <f ca="1">K2915/H2915</f>
        <v>1844.1455680149513</v>
      </c>
      <c r="N2915">
        <f>COUNTIF(K:K,K2915)</f>
        <v>4</v>
      </c>
      <c r="O2915">
        <f ca="1">COUNTIF(M:M,M2915)</f>
        <v>1</v>
      </c>
    </row>
    <row r="2916" spans="1:15" x14ac:dyDescent="0.3">
      <c r="A2916">
        <v>2790</v>
      </c>
      <c r="B2916" t="s">
        <v>750</v>
      </c>
      <c r="C2916" t="s">
        <v>313</v>
      </c>
      <c r="D2916" t="s">
        <v>11</v>
      </c>
      <c r="E2916" s="8">
        <v>35282</v>
      </c>
      <c r="F2916" s="8">
        <v>36777</v>
      </c>
      <c r="G2916" s="3">
        <f ca="1">(TODAY()-E2916)/365</f>
        <v>24.8</v>
      </c>
      <c r="H2916" s="3">
        <f ca="1">(TODAY()-F2916)/365</f>
        <v>20.704109589041096</v>
      </c>
      <c r="I2916" t="s">
        <v>10</v>
      </c>
      <c r="J2916">
        <f t="shared" si="45"/>
        <v>37847.93</v>
      </c>
      <c r="K2916">
        <v>37847.93</v>
      </c>
      <c r="L2916">
        <f>(F2916-E2916)/365</f>
        <v>4.095890410958904</v>
      </c>
      <c r="M2916">
        <f ca="1">K2916/H2916</f>
        <v>1828.0394931851265</v>
      </c>
      <c r="N2916">
        <f>COUNTIF(K:K,K2916)</f>
        <v>4</v>
      </c>
      <c r="O2916">
        <f ca="1">COUNTIF(M:M,M2916)</f>
        <v>1</v>
      </c>
    </row>
    <row r="2917" spans="1:15" x14ac:dyDescent="0.3">
      <c r="A2917">
        <v>3047</v>
      </c>
      <c r="B2917" t="s">
        <v>306</v>
      </c>
      <c r="C2917" t="s">
        <v>309</v>
      </c>
      <c r="D2917" t="s">
        <v>11</v>
      </c>
      <c r="E2917" s="8">
        <v>32752</v>
      </c>
      <c r="F2917" s="8">
        <v>35200</v>
      </c>
      <c r="G2917" s="3">
        <f ca="1">(TODAY()-E2917)/365</f>
        <v>31.731506849315068</v>
      </c>
      <c r="H2917" s="3">
        <f ca="1">(TODAY()-F2917)/365</f>
        <v>25.024657534246575</v>
      </c>
      <c r="I2917" t="s">
        <v>10</v>
      </c>
      <c r="J2917">
        <f t="shared" si="45"/>
        <v>37785.269999999997</v>
      </c>
      <c r="K2917">
        <v>37785.269999999997</v>
      </c>
      <c r="L2917">
        <f>(F2917-E2917)/365</f>
        <v>6.7068493150684931</v>
      </c>
      <c r="M2917">
        <f ca="1">K2917/H2917</f>
        <v>1509.9215622947229</v>
      </c>
      <c r="N2917">
        <f>COUNTIF(K:K,K2917)</f>
        <v>1</v>
      </c>
      <c r="O2917">
        <f ca="1">COUNTIF(M:M,M2917)</f>
        <v>1</v>
      </c>
    </row>
    <row r="2918" spans="1:15" x14ac:dyDescent="0.3">
      <c r="A2918">
        <v>3897</v>
      </c>
      <c r="B2918" t="s">
        <v>23</v>
      </c>
      <c r="C2918" t="s">
        <v>28</v>
      </c>
      <c r="D2918" t="s">
        <v>11</v>
      </c>
      <c r="E2918" s="8">
        <v>37053</v>
      </c>
      <c r="F2918" s="8">
        <v>44270</v>
      </c>
      <c r="G2918" s="3">
        <f ca="1">(TODAY()-E2918)/365</f>
        <v>19.947945205479453</v>
      </c>
      <c r="H2918" s="3">
        <f ca="1">(TODAY()-F2918)/365</f>
        <v>0.17534246575342466</v>
      </c>
      <c r="I2918" t="s">
        <v>10</v>
      </c>
      <c r="J2918">
        <f t="shared" si="45"/>
        <v>37739</v>
      </c>
      <c r="K2918">
        <v>37739</v>
      </c>
      <c r="L2918">
        <f>(F2918-E2918)/365</f>
        <v>19.772602739726029</v>
      </c>
      <c r="M2918">
        <f ca="1">K2918/H2918</f>
        <v>215230.234375</v>
      </c>
      <c r="N2918">
        <f>COUNTIF(K:K,K2918)</f>
        <v>1</v>
      </c>
      <c r="O2918">
        <f ca="1">COUNTIF(M:M,M2918)</f>
        <v>1</v>
      </c>
    </row>
    <row r="2919" spans="1:15" x14ac:dyDescent="0.3">
      <c r="A2919">
        <v>3370</v>
      </c>
      <c r="B2919" t="s">
        <v>746</v>
      </c>
      <c r="C2919" t="s">
        <v>25</v>
      </c>
      <c r="D2919" t="s">
        <v>11</v>
      </c>
      <c r="E2919" s="8">
        <v>37991</v>
      </c>
      <c r="F2919" s="8">
        <v>41920</v>
      </c>
      <c r="G2919" s="3">
        <f ca="1">(TODAY()-E2919)/365</f>
        <v>17.378082191780823</v>
      </c>
      <c r="H2919" s="3">
        <f ca="1">(TODAY()-F2919)/365</f>
        <v>6.6136986301369864</v>
      </c>
      <c r="I2919" t="s">
        <v>10</v>
      </c>
      <c r="J2919">
        <f t="shared" si="45"/>
        <v>37653.31</v>
      </c>
      <c r="K2919">
        <v>37653.31</v>
      </c>
      <c r="L2919">
        <f>(F2919-E2919)/365</f>
        <v>10.764383561643836</v>
      </c>
      <c r="M2919">
        <f ca="1">K2919/H2919</f>
        <v>5693.230385252692</v>
      </c>
      <c r="N2919">
        <f>COUNTIF(K:K,K2919)</f>
        <v>1</v>
      </c>
      <c r="O2919">
        <f ca="1">COUNTIF(M:M,M2919)</f>
        <v>1</v>
      </c>
    </row>
    <row r="2920" spans="1:15" x14ac:dyDescent="0.3">
      <c r="A2920">
        <v>1481</v>
      </c>
      <c r="B2920" t="s">
        <v>333</v>
      </c>
      <c r="C2920" t="s">
        <v>337</v>
      </c>
      <c r="D2920" t="s">
        <v>11</v>
      </c>
      <c r="E2920" s="8">
        <v>43234</v>
      </c>
      <c r="F2920" s="8">
        <v>43234</v>
      </c>
      <c r="G2920" s="3">
        <f ca="1">(TODAY()-E2920)/365</f>
        <v>3.0136986301369864</v>
      </c>
      <c r="H2920" s="3">
        <f ca="1">(TODAY()-F2920)/365</f>
        <v>3.0136986301369864</v>
      </c>
      <c r="I2920" t="s">
        <v>10</v>
      </c>
      <c r="J2920">
        <f t="shared" si="45"/>
        <v>37628.410000000003</v>
      </c>
      <c r="K2920">
        <v>37628.410000000003</v>
      </c>
      <c r="L2920">
        <f>(F2920-E2920)/365</f>
        <v>0</v>
      </c>
      <c r="M2920">
        <f ca="1">K2920/H2920</f>
        <v>12485.790590909091</v>
      </c>
      <c r="N2920">
        <f>COUNTIF(K:K,K2920)</f>
        <v>3</v>
      </c>
      <c r="O2920">
        <f ca="1">COUNTIF(M:M,M2920)</f>
        <v>1</v>
      </c>
    </row>
    <row r="2921" spans="1:15" x14ac:dyDescent="0.3">
      <c r="A2921">
        <v>1480</v>
      </c>
      <c r="B2921" t="s">
        <v>333</v>
      </c>
      <c r="C2921" t="s">
        <v>337</v>
      </c>
      <c r="D2921" t="s">
        <v>11</v>
      </c>
      <c r="E2921" s="8">
        <v>43087</v>
      </c>
      <c r="F2921" s="8">
        <v>43087</v>
      </c>
      <c r="G2921" s="3">
        <f ca="1">(TODAY()-E2921)/365</f>
        <v>3.4164383561643836</v>
      </c>
      <c r="H2921" s="3">
        <f ca="1">(TODAY()-F2921)/365</f>
        <v>3.4164383561643836</v>
      </c>
      <c r="I2921" t="s">
        <v>10</v>
      </c>
      <c r="J2921">
        <f t="shared" si="45"/>
        <v>37628.410000000003</v>
      </c>
      <c r="K2921">
        <v>37628.410000000003</v>
      </c>
      <c r="L2921">
        <f>(F2921-E2921)/365</f>
        <v>0</v>
      </c>
      <c r="M2921">
        <f ca="1">K2921/H2921</f>
        <v>11013.929149959904</v>
      </c>
      <c r="N2921">
        <f>COUNTIF(K:K,K2921)</f>
        <v>3</v>
      </c>
      <c r="O2921">
        <f ca="1">COUNTIF(M:M,M2921)</f>
        <v>1</v>
      </c>
    </row>
    <row r="2922" spans="1:15" x14ac:dyDescent="0.3">
      <c r="A2922">
        <v>3959</v>
      </c>
      <c r="B2922" t="s">
        <v>333</v>
      </c>
      <c r="C2922" t="s">
        <v>337</v>
      </c>
      <c r="D2922" t="s">
        <v>11</v>
      </c>
      <c r="E2922" s="8">
        <v>35118</v>
      </c>
      <c r="F2922" s="8">
        <v>42968</v>
      </c>
      <c r="G2922" s="3">
        <f ca="1">(TODAY()-E2922)/365</f>
        <v>25.24931506849315</v>
      </c>
      <c r="H2922" s="3">
        <f ca="1">(TODAY()-F2922)/365</f>
        <v>3.7424657534246575</v>
      </c>
      <c r="I2922" t="s">
        <v>10</v>
      </c>
      <c r="J2922">
        <f t="shared" si="45"/>
        <v>37628.410000000003</v>
      </c>
      <c r="K2922">
        <v>37628.410000000003</v>
      </c>
      <c r="L2922">
        <f>(F2922-E2922)/365</f>
        <v>21.506849315068493</v>
      </c>
      <c r="M2922">
        <f ca="1">K2922/H2922</f>
        <v>10054.443374816985</v>
      </c>
      <c r="N2922">
        <f>COUNTIF(K:K,K2922)</f>
        <v>3</v>
      </c>
      <c r="O2922">
        <f ca="1">COUNTIF(M:M,M2922)</f>
        <v>1</v>
      </c>
    </row>
    <row r="2923" spans="1:15" x14ac:dyDescent="0.3">
      <c r="A2923">
        <v>1640</v>
      </c>
      <c r="B2923" t="s">
        <v>233</v>
      </c>
      <c r="C2923" t="s">
        <v>155</v>
      </c>
      <c r="D2923" t="s">
        <v>11</v>
      </c>
      <c r="E2923" s="8">
        <v>43066</v>
      </c>
      <c r="F2923" s="8">
        <v>43066</v>
      </c>
      <c r="G2923" s="3">
        <f ca="1">(TODAY()-E2923)/365</f>
        <v>3.473972602739726</v>
      </c>
      <c r="H2923" s="3">
        <f ca="1">(TODAY()-F2923)/365</f>
        <v>3.473972602739726</v>
      </c>
      <c r="I2923" t="s">
        <v>10</v>
      </c>
      <c r="J2923">
        <f t="shared" si="45"/>
        <v>37628.15</v>
      </c>
      <c r="K2923">
        <v>37628.15</v>
      </c>
      <c r="L2923">
        <f>(F2923-E2923)/365</f>
        <v>0</v>
      </c>
      <c r="M2923">
        <f ca="1">K2923/H2923</f>
        <v>10831.446963722397</v>
      </c>
      <c r="N2923">
        <f>COUNTIF(K:K,K2923)</f>
        <v>1</v>
      </c>
      <c r="O2923">
        <f ca="1">COUNTIF(M:M,M2923)</f>
        <v>1</v>
      </c>
    </row>
    <row r="2924" spans="1:15" x14ac:dyDescent="0.3">
      <c r="A2924">
        <v>3215</v>
      </c>
      <c r="B2924" t="s">
        <v>249</v>
      </c>
      <c r="C2924" t="s">
        <v>259</v>
      </c>
      <c r="D2924" t="s">
        <v>11</v>
      </c>
      <c r="E2924" s="8">
        <v>39566</v>
      </c>
      <c r="F2924" s="8">
        <v>42787</v>
      </c>
      <c r="G2924" s="3">
        <f ca="1">(TODAY()-E2924)/365</f>
        <v>13.063013698630137</v>
      </c>
      <c r="H2924" s="3">
        <f ca="1">(TODAY()-F2924)/365</f>
        <v>4.2383561643835614</v>
      </c>
      <c r="I2924" t="s">
        <v>10</v>
      </c>
      <c r="J2924">
        <f t="shared" si="45"/>
        <v>37577.949999999997</v>
      </c>
      <c r="K2924">
        <v>37577.949999999997</v>
      </c>
      <c r="L2924">
        <f>(F2924-E2924)/365</f>
        <v>8.8246575342465761</v>
      </c>
      <c r="M2924">
        <f ca="1">K2924/H2924</f>
        <v>8866.1614414996766</v>
      </c>
      <c r="N2924">
        <f>COUNTIF(K:K,K2924)</f>
        <v>1</v>
      </c>
      <c r="O2924">
        <f ca="1">COUNTIF(M:M,M2924)</f>
        <v>1</v>
      </c>
    </row>
    <row r="2925" spans="1:15" x14ac:dyDescent="0.3">
      <c r="A2925">
        <v>1642</v>
      </c>
      <c r="B2925" t="s">
        <v>657</v>
      </c>
      <c r="C2925" t="s">
        <v>155</v>
      </c>
      <c r="D2925" t="s">
        <v>11</v>
      </c>
      <c r="E2925" s="8">
        <v>43879</v>
      </c>
      <c r="F2925" s="8">
        <v>43879</v>
      </c>
      <c r="G2925" s="3">
        <f ca="1">(TODAY()-E2925)/365</f>
        <v>1.2465753424657535</v>
      </c>
      <c r="H2925" s="3">
        <f ca="1">(TODAY()-F2925)/365</f>
        <v>1.2465753424657535</v>
      </c>
      <c r="I2925" t="s">
        <v>10</v>
      </c>
      <c r="J2925">
        <f t="shared" si="45"/>
        <v>37500</v>
      </c>
      <c r="K2925">
        <v>37500</v>
      </c>
      <c r="L2925">
        <f>(F2925-E2925)/365</f>
        <v>0</v>
      </c>
      <c r="M2925">
        <f ca="1">K2925/H2925</f>
        <v>30082.41758241758</v>
      </c>
      <c r="N2925">
        <f>COUNTIF(K:K,K2925)</f>
        <v>1</v>
      </c>
      <c r="O2925">
        <f ca="1">COUNTIF(M:M,M2925)</f>
        <v>1</v>
      </c>
    </row>
    <row r="2926" spans="1:15" x14ac:dyDescent="0.3">
      <c r="A2926">
        <v>3771</v>
      </c>
      <c r="B2926" t="s">
        <v>306</v>
      </c>
      <c r="C2926" t="s">
        <v>105</v>
      </c>
      <c r="D2926" t="s">
        <v>11</v>
      </c>
      <c r="E2926" s="8">
        <v>29122</v>
      </c>
      <c r="F2926" s="8">
        <v>35200</v>
      </c>
      <c r="G2926" s="3">
        <f ca="1">(TODAY()-E2926)/365</f>
        <v>41.676712328767124</v>
      </c>
      <c r="H2926" s="3">
        <f ca="1">(TODAY()-F2926)/365</f>
        <v>25.024657534246575</v>
      </c>
      <c r="I2926" t="s">
        <v>10</v>
      </c>
      <c r="J2926">
        <f t="shared" si="45"/>
        <v>37461.46</v>
      </c>
      <c r="K2926">
        <v>37461.46</v>
      </c>
      <c r="L2926">
        <f>(F2926-E2926)/365</f>
        <v>16.652054794520549</v>
      </c>
      <c r="M2926">
        <f ca="1">K2926/H2926</f>
        <v>1496.9819246770307</v>
      </c>
      <c r="N2926">
        <f>COUNTIF(K:K,K2926)</f>
        <v>1</v>
      </c>
      <c r="O2926">
        <f ca="1">COUNTIF(M:M,M2926)</f>
        <v>1</v>
      </c>
    </row>
    <row r="2927" spans="1:15" x14ac:dyDescent="0.3">
      <c r="A2927">
        <v>3292</v>
      </c>
      <c r="B2927" t="s">
        <v>306</v>
      </c>
      <c r="C2927" t="s">
        <v>12</v>
      </c>
      <c r="D2927" t="s">
        <v>11</v>
      </c>
      <c r="E2927" s="8">
        <v>39595</v>
      </c>
      <c r="F2927" s="8">
        <v>43234</v>
      </c>
      <c r="G2927" s="3">
        <f ca="1">(TODAY()-E2927)/365</f>
        <v>12.983561643835616</v>
      </c>
      <c r="H2927" s="3">
        <f ca="1">(TODAY()-F2927)/365</f>
        <v>3.0136986301369864</v>
      </c>
      <c r="I2927" t="s">
        <v>10</v>
      </c>
      <c r="J2927">
        <f t="shared" si="45"/>
        <v>37454.400000000001</v>
      </c>
      <c r="K2927">
        <v>37454.400000000001</v>
      </c>
      <c r="L2927">
        <f>(F2927-E2927)/365</f>
        <v>9.9698630136986299</v>
      </c>
      <c r="M2927">
        <f ca="1">K2927/H2927</f>
        <v>12428.050909090909</v>
      </c>
      <c r="N2927">
        <f>COUNTIF(K:K,K2927)</f>
        <v>1</v>
      </c>
      <c r="O2927">
        <f ca="1">COUNTIF(M:M,M2927)</f>
        <v>1</v>
      </c>
    </row>
    <row r="2928" spans="1:15" x14ac:dyDescent="0.3">
      <c r="A2928">
        <v>318</v>
      </c>
      <c r="B2928" t="s">
        <v>609</v>
      </c>
      <c r="C2928" t="s">
        <v>612</v>
      </c>
      <c r="D2928" t="s">
        <v>11</v>
      </c>
      <c r="E2928" s="8">
        <v>44282</v>
      </c>
      <c r="F2928" s="8">
        <v>44282</v>
      </c>
      <c r="G2928" s="3">
        <f ca="1">(TODAY()-E2928)/365</f>
        <v>0.14246575342465753</v>
      </c>
      <c r="H2928" s="3">
        <f ca="1">(TODAY()-F2928)/365</f>
        <v>0.14246575342465753</v>
      </c>
      <c r="I2928" t="s">
        <v>10</v>
      </c>
      <c r="J2928">
        <f t="shared" si="45"/>
        <v>37337</v>
      </c>
      <c r="K2928">
        <v>37337</v>
      </c>
      <c r="L2928">
        <f>(F2928-E2928)/365</f>
        <v>0</v>
      </c>
      <c r="M2928">
        <f ca="1">K2928/H2928</f>
        <v>262077.01923076925</v>
      </c>
      <c r="N2928">
        <f>COUNTIF(K:K,K2928)</f>
        <v>56</v>
      </c>
      <c r="O2928">
        <f ca="1">COUNTIF(M:M,M2928)</f>
        <v>1</v>
      </c>
    </row>
    <row r="2929" spans="1:15" x14ac:dyDescent="0.3">
      <c r="A2929">
        <v>305</v>
      </c>
      <c r="B2929" t="s">
        <v>273</v>
      </c>
      <c r="C2929" t="s">
        <v>274</v>
      </c>
      <c r="D2929" t="s">
        <v>11</v>
      </c>
      <c r="E2929" s="8">
        <v>44254</v>
      </c>
      <c r="F2929" s="8">
        <v>44254</v>
      </c>
      <c r="G2929" s="3">
        <f ca="1">(TODAY()-E2929)/365</f>
        <v>0.21917808219178081</v>
      </c>
      <c r="H2929" s="3">
        <f ca="1">(TODAY()-F2929)/365</f>
        <v>0.21917808219178081</v>
      </c>
      <c r="I2929" t="s">
        <v>10</v>
      </c>
      <c r="J2929">
        <f t="shared" si="45"/>
        <v>37337</v>
      </c>
      <c r="K2929">
        <v>37337</v>
      </c>
      <c r="L2929">
        <f>(F2929-E2929)/365</f>
        <v>0</v>
      </c>
      <c r="M2929">
        <f ca="1">K2929/H2929</f>
        <v>170350.0625</v>
      </c>
      <c r="N2929">
        <f>COUNTIF(K:K,K2929)</f>
        <v>56</v>
      </c>
      <c r="O2929">
        <f ca="1">COUNTIF(M:M,M2929)</f>
        <v>1</v>
      </c>
    </row>
    <row r="2930" spans="1:15" x14ac:dyDescent="0.3">
      <c r="A2930">
        <v>304</v>
      </c>
      <c r="B2930" t="s">
        <v>273</v>
      </c>
      <c r="C2930" t="s">
        <v>274</v>
      </c>
      <c r="D2930" t="s">
        <v>11</v>
      </c>
      <c r="E2930" s="8">
        <v>44243</v>
      </c>
      <c r="F2930" s="8">
        <v>44243</v>
      </c>
      <c r="G2930" s="3">
        <f ca="1">(TODAY()-E2930)/365</f>
        <v>0.24931506849315069</v>
      </c>
      <c r="H2930" s="3">
        <f ca="1">(TODAY()-F2930)/365</f>
        <v>0.24931506849315069</v>
      </c>
      <c r="I2930" t="s">
        <v>10</v>
      </c>
      <c r="J2930">
        <f t="shared" si="45"/>
        <v>37337</v>
      </c>
      <c r="K2930">
        <v>37337</v>
      </c>
      <c r="L2930">
        <f>(F2930-E2930)/365</f>
        <v>0</v>
      </c>
      <c r="M2930">
        <f ca="1">K2930/H2930</f>
        <v>149758.29670329671</v>
      </c>
      <c r="N2930">
        <f>COUNTIF(K:K,K2930)</f>
        <v>56</v>
      </c>
      <c r="O2930">
        <f ca="1">COUNTIF(M:M,M2930)</f>
        <v>1</v>
      </c>
    </row>
    <row r="2931" spans="1:15" x14ac:dyDescent="0.3">
      <c r="A2931">
        <v>334</v>
      </c>
      <c r="B2931" t="s">
        <v>333</v>
      </c>
      <c r="C2931" t="s">
        <v>337</v>
      </c>
      <c r="D2931" t="s">
        <v>11</v>
      </c>
      <c r="E2931" s="8">
        <v>44235</v>
      </c>
      <c r="F2931" s="8">
        <v>44235</v>
      </c>
      <c r="G2931" s="3">
        <f ca="1">(TODAY()-E2931)/365</f>
        <v>0.27123287671232876</v>
      </c>
      <c r="H2931" s="3">
        <f ca="1">(TODAY()-F2931)/365</f>
        <v>0.27123287671232876</v>
      </c>
      <c r="I2931" t="s">
        <v>10</v>
      </c>
      <c r="J2931">
        <f t="shared" si="45"/>
        <v>37337</v>
      </c>
      <c r="K2931">
        <v>37337</v>
      </c>
      <c r="L2931">
        <f>(F2931-E2931)/365</f>
        <v>0</v>
      </c>
      <c r="M2931">
        <f ca="1">K2931/H2931</f>
        <v>137656.61616161617</v>
      </c>
      <c r="N2931">
        <f>COUNTIF(K:K,K2931)</f>
        <v>56</v>
      </c>
      <c r="O2931">
        <f ca="1">COUNTIF(M:M,M2931)</f>
        <v>1</v>
      </c>
    </row>
    <row r="2932" spans="1:15" x14ac:dyDescent="0.3">
      <c r="A2932">
        <v>312</v>
      </c>
      <c r="B2932" t="s">
        <v>148</v>
      </c>
      <c r="C2932" t="s">
        <v>149</v>
      </c>
      <c r="D2932" t="s">
        <v>11</v>
      </c>
      <c r="E2932" s="8">
        <v>44198</v>
      </c>
      <c r="F2932" s="8">
        <v>44198</v>
      </c>
      <c r="G2932" s="3">
        <f ca="1">(TODAY()-E2932)/365</f>
        <v>0.37260273972602742</v>
      </c>
      <c r="H2932" s="3">
        <f ca="1">(TODAY()-F2932)/365</f>
        <v>0.37260273972602742</v>
      </c>
      <c r="I2932" t="s">
        <v>10</v>
      </c>
      <c r="J2932">
        <f t="shared" si="45"/>
        <v>37337</v>
      </c>
      <c r="K2932">
        <v>37337</v>
      </c>
      <c r="L2932">
        <f>(F2932-E2932)/365</f>
        <v>0</v>
      </c>
      <c r="M2932">
        <f ca="1">K2932/H2932</f>
        <v>100205.91911764705</v>
      </c>
      <c r="N2932">
        <f>COUNTIF(K:K,K2932)</f>
        <v>56</v>
      </c>
      <c r="O2932">
        <f ca="1">COUNTIF(M:M,M2932)</f>
        <v>2</v>
      </c>
    </row>
    <row r="2933" spans="1:15" x14ac:dyDescent="0.3">
      <c r="A2933">
        <v>313</v>
      </c>
      <c r="B2933" t="s">
        <v>148</v>
      </c>
      <c r="C2933" t="s">
        <v>149</v>
      </c>
      <c r="D2933" t="s">
        <v>11</v>
      </c>
      <c r="E2933" s="8">
        <v>44198</v>
      </c>
      <c r="F2933" s="8">
        <v>44198</v>
      </c>
      <c r="G2933" s="3">
        <f ca="1">(TODAY()-E2933)/365</f>
        <v>0.37260273972602742</v>
      </c>
      <c r="H2933" s="3">
        <f ca="1">(TODAY()-F2933)/365</f>
        <v>0.37260273972602742</v>
      </c>
      <c r="I2933" t="s">
        <v>10</v>
      </c>
      <c r="J2933">
        <f t="shared" si="45"/>
        <v>37337</v>
      </c>
      <c r="K2933">
        <v>37337</v>
      </c>
      <c r="L2933">
        <f>(F2933-E2933)/365</f>
        <v>0</v>
      </c>
      <c r="M2933">
        <f ca="1">K2933/H2933</f>
        <v>100205.91911764705</v>
      </c>
      <c r="N2933">
        <f>COUNTIF(K:K,K2933)</f>
        <v>56</v>
      </c>
      <c r="O2933">
        <f ca="1">COUNTIF(M:M,M2933)</f>
        <v>2</v>
      </c>
    </row>
    <row r="2934" spans="1:15" x14ac:dyDescent="0.3">
      <c r="A2934">
        <v>311</v>
      </c>
      <c r="B2934" t="s">
        <v>148</v>
      </c>
      <c r="C2934" t="s">
        <v>149</v>
      </c>
      <c r="D2934" t="s">
        <v>11</v>
      </c>
      <c r="E2934" s="8">
        <v>44184</v>
      </c>
      <c r="F2934" s="8">
        <v>44184</v>
      </c>
      <c r="G2934" s="3">
        <f ca="1">(TODAY()-E2934)/365</f>
        <v>0.41095890410958902</v>
      </c>
      <c r="H2934" s="3">
        <f ca="1">(TODAY()-F2934)/365</f>
        <v>0.41095890410958902</v>
      </c>
      <c r="I2934" t="s">
        <v>10</v>
      </c>
      <c r="J2934">
        <f t="shared" si="45"/>
        <v>37337</v>
      </c>
      <c r="K2934">
        <v>37337</v>
      </c>
      <c r="L2934">
        <f>(F2934-E2934)/365</f>
        <v>0</v>
      </c>
      <c r="M2934">
        <f ca="1">K2934/H2934</f>
        <v>90853.366666666669</v>
      </c>
      <c r="N2934">
        <f>COUNTIF(K:K,K2934)</f>
        <v>56</v>
      </c>
      <c r="O2934">
        <f ca="1">COUNTIF(M:M,M2934)</f>
        <v>1</v>
      </c>
    </row>
    <row r="2935" spans="1:15" x14ac:dyDescent="0.3">
      <c r="A2935">
        <v>2424</v>
      </c>
      <c r="B2935" t="s">
        <v>148</v>
      </c>
      <c r="C2935" t="s">
        <v>149</v>
      </c>
      <c r="D2935" t="s">
        <v>11</v>
      </c>
      <c r="E2935" s="8">
        <v>43554</v>
      </c>
      <c r="F2935" s="8">
        <v>44170</v>
      </c>
      <c r="G2935" s="3">
        <f ca="1">(TODAY()-E2935)/365</f>
        <v>2.1369863013698631</v>
      </c>
      <c r="H2935" s="3">
        <f ca="1">(TODAY()-F2935)/365</f>
        <v>0.44931506849315067</v>
      </c>
      <c r="I2935" t="s">
        <v>10</v>
      </c>
      <c r="J2935">
        <f t="shared" si="45"/>
        <v>37337</v>
      </c>
      <c r="K2935">
        <v>37337</v>
      </c>
      <c r="L2935">
        <f>(F2935-E2935)/365</f>
        <v>1.6876712328767123</v>
      </c>
      <c r="M2935">
        <f ca="1">K2935/H2935</f>
        <v>83097.591463414632</v>
      </c>
      <c r="N2935">
        <f>COUNTIF(K:K,K2935)</f>
        <v>56</v>
      </c>
      <c r="O2935">
        <f ca="1">COUNTIF(M:M,M2935)</f>
        <v>2</v>
      </c>
    </row>
    <row r="2936" spans="1:15" x14ac:dyDescent="0.3">
      <c r="A2936">
        <v>3214</v>
      </c>
      <c r="B2936" t="s">
        <v>564</v>
      </c>
      <c r="C2936" t="s">
        <v>567</v>
      </c>
      <c r="D2936" t="s">
        <v>11</v>
      </c>
      <c r="E2936" s="8">
        <v>40952</v>
      </c>
      <c r="F2936" s="8">
        <v>44170</v>
      </c>
      <c r="G2936" s="3">
        <f ca="1">(TODAY()-E2936)/365</f>
        <v>9.2657534246575342</v>
      </c>
      <c r="H2936" s="3">
        <f ca="1">(TODAY()-F2936)/365</f>
        <v>0.44931506849315067</v>
      </c>
      <c r="I2936" t="s">
        <v>10</v>
      </c>
      <c r="J2936">
        <f t="shared" si="45"/>
        <v>37337</v>
      </c>
      <c r="K2936">
        <v>37337</v>
      </c>
      <c r="L2936">
        <f>(F2936-E2936)/365</f>
        <v>8.8164383561643831</v>
      </c>
      <c r="M2936">
        <f ca="1">K2936/H2936</f>
        <v>83097.591463414632</v>
      </c>
      <c r="N2936">
        <f>COUNTIF(K:K,K2936)</f>
        <v>56</v>
      </c>
      <c r="O2936">
        <f ca="1">COUNTIF(M:M,M2936)</f>
        <v>2</v>
      </c>
    </row>
    <row r="2937" spans="1:15" x14ac:dyDescent="0.3">
      <c r="A2937">
        <v>333</v>
      </c>
      <c r="B2937" t="s">
        <v>333</v>
      </c>
      <c r="C2937" t="s">
        <v>337</v>
      </c>
      <c r="D2937" t="s">
        <v>11</v>
      </c>
      <c r="E2937" s="8">
        <v>44156</v>
      </c>
      <c r="F2937" s="8">
        <v>44156</v>
      </c>
      <c r="G2937" s="3">
        <f ca="1">(TODAY()-E2937)/365</f>
        <v>0.48767123287671232</v>
      </c>
      <c r="H2937" s="3">
        <f ca="1">(TODAY()-F2937)/365</f>
        <v>0.48767123287671232</v>
      </c>
      <c r="I2937" t="s">
        <v>10</v>
      </c>
      <c r="J2937">
        <f t="shared" si="45"/>
        <v>37337</v>
      </c>
      <c r="K2937">
        <v>37337</v>
      </c>
      <c r="L2937">
        <f>(F2937-E2937)/365</f>
        <v>0</v>
      </c>
      <c r="M2937">
        <f ca="1">K2937/H2937</f>
        <v>76561.825842696635</v>
      </c>
      <c r="N2937">
        <f>COUNTIF(K:K,K2937)</f>
        <v>56</v>
      </c>
      <c r="O2937">
        <f ca="1">COUNTIF(M:M,M2937)</f>
        <v>1</v>
      </c>
    </row>
    <row r="2938" spans="1:15" x14ac:dyDescent="0.3">
      <c r="A2938">
        <v>2852</v>
      </c>
      <c r="B2938" t="s">
        <v>609</v>
      </c>
      <c r="C2938" t="s">
        <v>613</v>
      </c>
      <c r="D2938" t="s">
        <v>11</v>
      </c>
      <c r="E2938" s="8">
        <v>42437</v>
      </c>
      <c r="F2938" s="8">
        <v>44142</v>
      </c>
      <c r="G2938" s="3">
        <f ca="1">(TODAY()-E2938)/365</f>
        <v>5.1972602739726028</v>
      </c>
      <c r="H2938" s="3">
        <f ca="1">(TODAY()-F2938)/365</f>
        <v>0.52602739726027392</v>
      </c>
      <c r="I2938" t="s">
        <v>10</v>
      </c>
      <c r="J2938">
        <f t="shared" si="45"/>
        <v>37337</v>
      </c>
      <c r="K2938">
        <v>37337</v>
      </c>
      <c r="L2938">
        <f>(F2938-E2938)/365</f>
        <v>4.6712328767123283</v>
      </c>
      <c r="M2938">
        <f ca="1">K2938/H2938</f>
        <v>70979.192708333343</v>
      </c>
      <c r="N2938">
        <f>COUNTIF(K:K,K2938)</f>
        <v>56</v>
      </c>
      <c r="O2938">
        <f ca="1">COUNTIF(M:M,M2938)</f>
        <v>1</v>
      </c>
    </row>
    <row r="2939" spans="1:15" x14ac:dyDescent="0.3">
      <c r="A2939">
        <v>301</v>
      </c>
      <c r="B2939" t="s">
        <v>720</v>
      </c>
      <c r="C2939" t="s">
        <v>103</v>
      </c>
      <c r="D2939" t="s">
        <v>11</v>
      </c>
      <c r="E2939" s="8">
        <v>44128</v>
      </c>
      <c r="F2939" s="8">
        <v>44128</v>
      </c>
      <c r="G2939" s="3">
        <f ca="1">(TODAY()-E2939)/365</f>
        <v>0.56438356164383563</v>
      </c>
      <c r="H2939" s="3">
        <f ca="1">(TODAY()-F2939)/365</f>
        <v>0.56438356164383563</v>
      </c>
      <c r="I2939" t="s">
        <v>10</v>
      </c>
      <c r="J2939">
        <f t="shared" si="45"/>
        <v>37337</v>
      </c>
      <c r="K2939">
        <v>37337</v>
      </c>
      <c r="L2939">
        <f>(F2939-E2939)/365</f>
        <v>0</v>
      </c>
      <c r="M2939">
        <f ca="1">K2939/H2939</f>
        <v>66155.364077669903</v>
      </c>
      <c r="N2939">
        <f>COUNTIF(K:K,K2939)</f>
        <v>56</v>
      </c>
      <c r="O2939">
        <f ca="1">COUNTIF(M:M,M2939)</f>
        <v>1</v>
      </c>
    </row>
    <row r="2940" spans="1:15" x14ac:dyDescent="0.3">
      <c r="A2940">
        <v>316</v>
      </c>
      <c r="B2940" t="s">
        <v>456</v>
      </c>
      <c r="C2940" t="s">
        <v>457</v>
      </c>
      <c r="D2940" t="s">
        <v>11</v>
      </c>
      <c r="E2940" s="8">
        <v>44114</v>
      </c>
      <c r="F2940" s="8">
        <v>44114</v>
      </c>
      <c r="G2940" s="3">
        <f ca="1">(TODAY()-E2940)/365</f>
        <v>0.60273972602739723</v>
      </c>
      <c r="H2940" s="3">
        <f ca="1">(TODAY()-F2940)/365</f>
        <v>0.60273972602739723</v>
      </c>
      <c r="I2940" t="s">
        <v>10</v>
      </c>
      <c r="J2940">
        <f t="shared" si="45"/>
        <v>37337</v>
      </c>
      <c r="K2940">
        <v>37337</v>
      </c>
      <c r="L2940">
        <f>(F2940-E2940)/365</f>
        <v>0</v>
      </c>
      <c r="M2940">
        <f ca="1">K2940/H2940</f>
        <v>61945.477272727279</v>
      </c>
      <c r="N2940">
        <f>COUNTIF(K:K,K2940)</f>
        <v>56</v>
      </c>
      <c r="O2940">
        <f ca="1">COUNTIF(M:M,M2940)</f>
        <v>2</v>
      </c>
    </row>
    <row r="2941" spans="1:15" x14ac:dyDescent="0.3">
      <c r="A2941">
        <v>332</v>
      </c>
      <c r="B2941" t="s">
        <v>333</v>
      </c>
      <c r="C2941" t="s">
        <v>337</v>
      </c>
      <c r="D2941" t="s">
        <v>11</v>
      </c>
      <c r="E2941" s="8">
        <v>44114</v>
      </c>
      <c r="F2941" s="8">
        <v>44114</v>
      </c>
      <c r="G2941" s="3">
        <f ca="1">(TODAY()-E2941)/365</f>
        <v>0.60273972602739723</v>
      </c>
      <c r="H2941" s="3">
        <f ca="1">(TODAY()-F2941)/365</f>
        <v>0.60273972602739723</v>
      </c>
      <c r="I2941" t="s">
        <v>10</v>
      </c>
      <c r="J2941">
        <f t="shared" si="45"/>
        <v>37337</v>
      </c>
      <c r="K2941">
        <v>37337</v>
      </c>
      <c r="L2941">
        <f>(F2941-E2941)/365</f>
        <v>0</v>
      </c>
      <c r="M2941">
        <f ca="1">K2941/H2941</f>
        <v>61945.477272727279</v>
      </c>
      <c r="N2941">
        <f>COUNTIF(K:K,K2941)</f>
        <v>56</v>
      </c>
      <c r="O2941">
        <f ca="1">COUNTIF(M:M,M2941)</f>
        <v>2</v>
      </c>
    </row>
    <row r="2942" spans="1:15" x14ac:dyDescent="0.3">
      <c r="A2942">
        <v>2881</v>
      </c>
      <c r="B2942" t="s">
        <v>285</v>
      </c>
      <c r="C2942" t="s">
        <v>134</v>
      </c>
      <c r="D2942" t="s">
        <v>11</v>
      </c>
      <c r="E2942" s="8">
        <v>42240</v>
      </c>
      <c r="F2942" s="8">
        <v>44044</v>
      </c>
      <c r="G2942" s="3">
        <f ca="1">(TODAY()-E2942)/365</f>
        <v>5.7369863013698632</v>
      </c>
      <c r="H2942" s="3">
        <f ca="1">(TODAY()-F2942)/365</f>
        <v>0.79452054794520544</v>
      </c>
      <c r="I2942" t="s">
        <v>14</v>
      </c>
      <c r="J2942">
        <f t="shared" si="45"/>
        <v>37337</v>
      </c>
      <c r="K2942">
        <v>37337</v>
      </c>
      <c r="L2942">
        <f>(F2942-E2942)/365</f>
        <v>4.9424657534246572</v>
      </c>
      <c r="M2942">
        <f ca="1">K2942/H2942</f>
        <v>46993.120689655174</v>
      </c>
      <c r="N2942">
        <f>COUNTIF(K:K,K2942)</f>
        <v>56</v>
      </c>
      <c r="O2942">
        <f ca="1">COUNTIF(M:M,M2942)</f>
        <v>1</v>
      </c>
    </row>
    <row r="2943" spans="1:15" x14ac:dyDescent="0.3">
      <c r="A2943">
        <v>2134</v>
      </c>
      <c r="B2943" t="s">
        <v>333</v>
      </c>
      <c r="C2943" t="s">
        <v>337</v>
      </c>
      <c r="D2943" t="s">
        <v>11</v>
      </c>
      <c r="E2943" s="8">
        <v>43923</v>
      </c>
      <c r="F2943" s="8">
        <v>43918</v>
      </c>
      <c r="G2943" s="3">
        <f ca="1">(TODAY()-E2943)/365</f>
        <v>1.1260273972602739</v>
      </c>
      <c r="H2943" s="3">
        <f ca="1">(TODAY()-F2943)/365</f>
        <v>1.1397260273972603</v>
      </c>
      <c r="I2943" t="s">
        <v>10</v>
      </c>
      <c r="J2943">
        <f t="shared" si="45"/>
        <v>37337</v>
      </c>
      <c r="K2943">
        <v>37337</v>
      </c>
      <c r="L2943">
        <f>(F2943-E2943)/365</f>
        <v>-1.3698630136986301E-2</v>
      </c>
      <c r="M2943">
        <f ca="1">K2943/H2943</f>
        <v>32759.627403846156</v>
      </c>
      <c r="N2943">
        <f>COUNTIF(K:K,K2943)</f>
        <v>56</v>
      </c>
      <c r="O2943">
        <f ca="1">COUNTIF(M:M,M2943)</f>
        <v>1</v>
      </c>
    </row>
    <row r="2944" spans="1:15" x14ac:dyDescent="0.3">
      <c r="A2944">
        <v>310</v>
      </c>
      <c r="B2944" t="s">
        <v>148</v>
      </c>
      <c r="C2944" t="s">
        <v>149</v>
      </c>
      <c r="D2944" t="s">
        <v>11</v>
      </c>
      <c r="E2944" s="8">
        <v>43904</v>
      </c>
      <c r="F2944" s="8">
        <v>43904</v>
      </c>
      <c r="G2944" s="3">
        <f ca="1">(TODAY()-E2944)/365</f>
        <v>1.178082191780822</v>
      </c>
      <c r="H2944" s="3">
        <f ca="1">(TODAY()-F2944)/365</f>
        <v>1.178082191780822</v>
      </c>
      <c r="I2944" t="s">
        <v>10</v>
      </c>
      <c r="J2944">
        <f t="shared" si="45"/>
        <v>37337</v>
      </c>
      <c r="K2944">
        <v>37337</v>
      </c>
      <c r="L2944">
        <f>(F2944-E2944)/365</f>
        <v>0</v>
      </c>
      <c r="M2944">
        <f ca="1">K2944/H2944</f>
        <v>31693.034883720928</v>
      </c>
      <c r="N2944">
        <f>COUNTIF(K:K,K2944)</f>
        <v>56</v>
      </c>
      <c r="O2944">
        <f ca="1">COUNTIF(M:M,M2944)</f>
        <v>1</v>
      </c>
    </row>
    <row r="2945" spans="1:15" x14ac:dyDescent="0.3">
      <c r="A2945">
        <v>309</v>
      </c>
      <c r="B2945" t="s">
        <v>148</v>
      </c>
      <c r="C2945" t="s">
        <v>149</v>
      </c>
      <c r="D2945" t="s">
        <v>11</v>
      </c>
      <c r="E2945" s="8">
        <v>43890</v>
      </c>
      <c r="F2945" s="8">
        <v>43890</v>
      </c>
      <c r="G2945" s="3">
        <f ca="1">(TODAY()-E2945)/365</f>
        <v>1.2164383561643837</v>
      </c>
      <c r="H2945" s="3">
        <f ca="1">(TODAY()-F2945)/365</f>
        <v>1.2164383561643837</v>
      </c>
      <c r="I2945" t="s">
        <v>10</v>
      </c>
      <c r="J2945">
        <f t="shared" si="45"/>
        <v>37337</v>
      </c>
      <c r="K2945">
        <v>37337</v>
      </c>
      <c r="L2945">
        <f>(F2945-E2945)/365</f>
        <v>0</v>
      </c>
      <c r="M2945">
        <f ca="1">K2945/H2945</f>
        <v>30693.704954954952</v>
      </c>
      <c r="N2945">
        <f>COUNTIF(K:K,K2945)</f>
        <v>56</v>
      </c>
      <c r="O2945">
        <f ca="1">COUNTIF(M:M,M2945)</f>
        <v>1</v>
      </c>
    </row>
    <row r="2946" spans="1:15" x14ac:dyDescent="0.3">
      <c r="A2946">
        <v>303</v>
      </c>
      <c r="B2946" t="s">
        <v>273</v>
      </c>
      <c r="C2946" t="s">
        <v>274</v>
      </c>
      <c r="D2946" t="s">
        <v>11</v>
      </c>
      <c r="E2946" s="8">
        <v>43879</v>
      </c>
      <c r="F2946" s="8">
        <v>43879</v>
      </c>
      <c r="G2946" s="3">
        <f ca="1">(TODAY()-E2946)/365</f>
        <v>1.2465753424657535</v>
      </c>
      <c r="H2946" s="3">
        <f ca="1">(TODAY()-F2946)/365</f>
        <v>1.2465753424657535</v>
      </c>
      <c r="I2946" t="s">
        <v>10</v>
      </c>
      <c r="J2946">
        <f t="shared" si="45"/>
        <v>37337</v>
      </c>
      <c r="K2946">
        <v>37337</v>
      </c>
      <c r="L2946">
        <f>(F2946-E2946)/365</f>
        <v>0</v>
      </c>
      <c r="M2946">
        <f ca="1">K2946/H2946</f>
        <v>29951.659340659338</v>
      </c>
      <c r="N2946">
        <f>COUNTIF(K:K,K2946)</f>
        <v>56</v>
      </c>
      <c r="O2946">
        <f ca="1">COUNTIF(M:M,M2946)</f>
        <v>3</v>
      </c>
    </row>
    <row r="2947" spans="1:15" x14ac:dyDescent="0.3">
      <c r="A2947">
        <v>308</v>
      </c>
      <c r="B2947" t="s">
        <v>148</v>
      </c>
      <c r="C2947" t="s">
        <v>149</v>
      </c>
      <c r="D2947" t="s">
        <v>11</v>
      </c>
      <c r="E2947" s="8">
        <v>43879</v>
      </c>
      <c r="F2947" s="8">
        <v>43879</v>
      </c>
      <c r="G2947" s="3">
        <f ca="1">(TODAY()-E2947)/365</f>
        <v>1.2465753424657535</v>
      </c>
      <c r="H2947" s="3">
        <f ca="1">(TODAY()-F2947)/365</f>
        <v>1.2465753424657535</v>
      </c>
      <c r="I2947" t="s">
        <v>10</v>
      </c>
      <c r="J2947">
        <f t="shared" ref="J2947:J3010" si="46">IF(K2947&gt;1000, K2947, 40*4*K2947)</f>
        <v>37337</v>
      </c>
      <c r="K2947">
        <v>37337</v>
      </c>
      <c r="L2947">
        <f>(F2947-E2947)/365</f>
        <v>0</v>
      </c>
      <c r="M2947">
        <f ca="1">K2947/H2947</f>
        <v>29951.659340659338</v>
      </c>
      <c r="N2947">
        <f>COUNTIF(K:K,K2947)</f>
        <v>56</v>
      </c>
      <c r="O2947">
        <f ca="1">COUNTIF(M:M,M2947)</f>
        <v>3</v>
      </c>
    </row>
    <row r="2948" spans="1:15" x14ac:dyDescent="0.3">
      <c r="A2948">
        <v>3930</v>
      </c>
      <c r="B2948" t="s">
        <v>676</v>
      </c>
      <c r="C2948" t="s">
        <v>678</v>
      </c>
      <c r="D2948" t="s">
        <v>11</v>
      </c>
      <c r="E2948" s="8">
        <v>36334</v>
      </c>
      <c r="F2948" s="8">
        <v>43879</v>
      </c>
      <c r="G2948" s="3">
        <f ca="1">(TODAY()-E2948)/365</f>
        <v>21.917808219178081</v>
      </c>
      <c r="H2948" s="3">
        <f ca="1">(TODAY()-F2948)/365</f>
        <v>1.2465753424657535</v>
      </c>
      <c r="I2948" t="s">
        <v>10</v>
      </c>
      <c r="J2948">
        <f t="shared" si="46"/>
        <v>37337</v>
      </c>
      <c r="K2948">
        <v>37337</v>
      </c>
      <c r="L2948">
        <f>(F2948-E2948)/365</f>
        <v>20.671232876712327</v>
      </c>
      <c r="M2948">
        <f ca="1">K2948/H2948</f>
        <v>29951.659340659338</v>
      </c>
      <c r="N2948">
        <f>COUNTIF(K:K,K2948)</f>
        <v>56</v>
      </c>
      <c r="O2948">
        <f ca="1">COUNTIF(M:M,M2948)</f>
        <v>3</v>
      </c>
    </row>
    <row r="2949" spans="1:15" x14ac:dyDescent="0.3">
      <c r="A2949">
        <v>2332</v>
      </c>
      <c r="B2949" t="s">
        <v>450</v>
      </c>
      <c r="C2949" t="s">
        <v>288</v>
      </c>
      <c r="D2949" t="s">
        <v>11</v>
      </c>
      <c r="E2949" s="8">
        <v>43472</v>
      </c>
      <c r="F2949" s="8">
        <v>43850</v>
      </c>
      <c r="G2949" s="3">
        <f ca="1">(TODAY()-E2949)/365</f>
        <v>2.3616438356164382</v>
      </c>
      <c r="H2949" s="3">
        <f ca="1">(TODAY()-F2949)/365</f>
        <v>1.3260273972602741</v>
      </c>
      <c r="I2949" t="s">
        <v>14</v>
      </c>
      <c r="J2949">
        <f t="shared" si="46"/>
        <v>37337</v>
      </c>
      <c r="K2949">
        <v>37337</v>
      </c>
      <c r="L2949">
        <f>(F2949-E2949)/365</f>
        <v>1.0356164383561643</v>
      </c>
      <c r="M2949">
        <f ca="1">K2949/H2949</f>
        <v>28157.03512396694</v>
      </c>
      <c r="N2949">
        <f>COUNTIF(K:K,K2949)</f>
        <v>56</v>
      </c>
      <c r="O2949">
        <f ca="1">COUNTIF(M:M,M2949)</f>
        <v>1</v>
      </c>
    </row>
    <row r="2950" spans="1:15" x14ac:dyDescent="0.3">
      <c r="A2950">
        <v>302</v>
      </c>
      <c r="B2950" t="s">
        <v>273</v>
      </c>
      <c r="C2950" t="s">
        <v>274</v>
      </c>
      <c r="D2950" t="s">
        <v>11</v>
      </c>
      <c r="E2950" s="8">
        <v>43750</v>
      </c>
      <c r="F2950" s="8">
        <v>43750</v>
      </c>
      <c r="G2950" s="3">
        <f ca="1">(TODAY()-E2950)/365</f>
        <v>1.6</v>
      </c>
      <c r="H2950" s="3">
        <f ca="1">(TODAY()-F2950)/365</f>
        <v>1.6</v>
      </c>
      <c r="I2950" t="s">
        <v>10</v>
      </c>
      <c r="J2950">
        <f t="shared" si="46"/>
        <v>37337</v>
      </c>
      <c r="K2950">
        <v>37337</v>
      </c>
      <c r="L2950">
        <f>(F2950-E2950)/365</f>
        <v>0</v>
      </c>
      <c r="M2950">
        <f ca="1">K2950/H2950</f>
        <v>23335.625</v>
      </c>
      <c r="N2950">
        <f>COUNTIF(K:K,K2950)</f>
        <v>56</v>
      </c>
      <c r="O2950">
        <f ca="1">COUNTIF(M:M,M2950)</f>
        <v>3</v>
      </c>
    </row>
    <row r="2951" spans="1:15" x14ac:dyDescent="0.3">
      <c r="A2951">
        <v>306</v>
      </c>
      <c r="B2951" t="s">
        <v>148</v>
      </c>
      <c r="C2951" t="s">
        <v>149</v>
      </c>
      <c r="D2951" t="s">
        <v>11</v>
      </c>
      <c r="E2951" s="8">
        <v>43750</v>
      </c>
      <c r="F2951" s="8">
        <v>43750</v>
      </c>
      <c r="G2951" s="3">
        <f ca="1">(TODAY()-E2951)/365</f>
        <v>1.6</v>
      </c>
      <c r="H2951" s="3">
        <f ca="1">(TODAY()-F2951)/365</f>
        <v>1.6</v>
      </c>
      <c r="I2951" t="s">
        <v>10</v>
      </c>
      <c r="J2951">
        <f t="shared" si="46"/>
        <v>37337</v>
      </c>
      <c r="K2951">
        <v>37337</v>
      </c>
      <c r="L2951">
        <f>(F2951-E2951)/365</f>
        <v>0</v>
      </c>
      <c r="M2951">
        <f ca="1">K2951/H2951</f>
        <v>23335.625</v>
      </c>
      <c r="N2951">
        <f>COUNTIF(K:K,K2951)</f>
        <v>56</v>
      </c>
      <c r="O2951">
        <f ca="1">COUNTIF(M:M,M2951)</f>
        <v>3</v>
      </c>
    </row>
    <row r="2952" spans="1:15" x14ac:dyDescent="0.3">
      <c r="A2952">
        <v>307</v>
      </c>
      <c r="B2952" t="s">
        <v>148</v>
      </c>
      <c r="C2952" t="s">
        <v>149</v>
      </c>
      <c r="D2952" t="s">
        <v>11</v>
      </c>
      <c r="E2952" s="8">
        <v>43750</v>
      </c>
      <c r="F2952" s="8">
        <v>43750</v>
      </c>
      <c r="G2952" s="3">
        <f ca="1">(TODAY()-E2952)/365</f>
        <v>1.6</v>
      </c>
      <c r="H2952" s="3">
        <f ca="1">(TODAY()-F2952)/365</f>
        <v>1.6</v>
      </c>
      <c r="I2952" t="s">
        <v>10</v>
      </c>
      <c r="J2952">
        <f t="shared" si="46"/>
        <v>37337</v>
      </c>
      <c r="K2952">
        <v>37337</v>
      </c>
      <c r="L2952">
        <f>(F2952-E2952)/365</f>
        <v>0</v>
      </c>
      <c r="M2952">
        <f ca="1">K2952/H2952</f>
        <v>23335.625</v>
      </c>
      <c r="N2952">
        <f>COUNTIF(K:K,K2952)</f>
        <v>56</v>
      </c>
      <c r="O2952">
        <f ca="1">COUNTIF(M:M,M2952)</f>
        <v>3</v>
      </c>
    </row>
    <row r="2953" spans="1:15" x14ac:dyDescent="0.3">
      <c r="A2953">
        <v>326</v>
      </c>
      <c r="B2953" t="s">
        <v>447</v>
      </c>
      <c r="C2953" t="s">
        <v>288</v>
      </c>
      <c r="D2953" t="s">
        <v>11</v>
      </c>
      <c r="E2953" s="8">
        <v>43666</v>
      </c>
      <c r="F2953" s="8">
        <v>43666</v>
      </c>
      <c r="G2953" s="3">
        <f ca="1">(TODAY()-E2953)/365</f>
        <v>1.8301369863013699</v>
      </c>
      <c r="H2953" s="3">
        <f ca="1">(TODAY()-F2953)/365</f>
        <v>1.8301369863013699</v>
      </c>
      <c r="I2953" t="s">
        <v>14</v>
      </c>
      <c r="J2953">
        <f t="shared" si="46"/>
        <v>37337</v>
      </c>
      <c r="K2953">
        <v>37337</v>
      </c>
      <c r="L2953">
        <f>(F2953-E2953)/365</f>
        <v>0</v>
      </c>
      <c r="M2953">
        <f ca="1">K2953/H2953</f>
        <v>20401.20508982036</v>
      </c>
      <c r="N2953">
        <f>COUNTIF(K:K,K2953)</f>
        <v>56</v>
      </c>
      <c r="O2953">
        <f ca="1">COUNTIF(M:M,M2953)</f>
        <v>2</v>
      </c>
    </row>
    <row r="2954" spans="1:15" x14ac:dyDescent="0.3">
      <c r="A2954">
        <v>327</v>
      </c>
      <c r="B2954" t="s">
        <v>447</v>
      </c>
      <c r="C2954" t="s">
        <v>288</v>
      </c>
      <c r="D2954" t="s">
        <v>37</v>
      </c>
      <c r="E2954" s="8">
        <v>43666</v>
      </c>
      <c r="F2954" s="8">
        <v>43666</v>
      </c>
      <c r="G2954" s="3">
        <f ca="1">(TODAY()-E2954)/365</f>
        <v>1.8301369863013699</v>
      </c>
      <c r="H2954" s="3">
        <f ca="1">(TODAY()-F2954)/365</f>
        <v>1.8301369863013699</v>
      </c>
      <c r="I2954" t="s">
        <v>14</v>
      </c>
      <c r="J2954">
        <f t="shared" si="46"/>
        <v>37337</v>
      </c>
      <c r="K2954">
        <v>37337</v>
      </c>
      <c r="L2954">
        <f>(F2954-E2954)/365</f>
        <v>0</v>
      </c>
      <c r="M2954">
        <f ca="1">K2954/H2954</f>
        <v>20401.20508982036</v>
      </c>
      <c r="N2954">
        <f>COUNTIF(K:K,K2954)</f>
        <v>56</v>
      </c>
      <c r="O2954">
        <f ca="1">COUNTIF(M:M,M2954)</f>
        <v>2</v>
      </c>
    </row>
    <row r="2955" spans="1:15" x14ac:dyDescent="0.3">
      <c r="A2955">
        <v>3955</v>
      </c>
      <c r="B2955" t="s">
        <v>333</v>
      </c>
      <c r="C2955" t="s">
        <v>337</v>
      </c>
      <c r="D2955" t="s">
        <v>11</v>
      </c>
      <c r="E2955" s="8">
        <v>35742</v>
      </c>
      <c r="F2955" s="8">
        <v>43554</v>
      </c>
      <c r="G2955" s="3">
        <f ca="1">(TODAY()-E2955)/365</f>
        <v>23.539726027397261</v>
      </c>
      <c r="H2955" s="3">
        <f ca="1">(TODAY()-F2955)/365</f>
        <v>2.1369863013698631</v>
      </c>
      <c r="I2955" t="s">
        <v>10</v>
      </c>
      <c r="J2955">
        <f t="shared" si="46"/>
        <v>37337</v>
      </c>
      <c r="K2955">
        <v>37337</v>
      </c>
      <c r="L2955">
        <f>(F2955-E2955)/365</f>
        <v>21.402739726027399</v>
      </c>
      <c r="M2955">
        <f ca="1">K2955/H2955</f>
        <v>17471.801282051281</v>
      </c>
      <c r="N2955">
        <f>COUNTIF(K:K,K2955)</f>
        <v>56</v>
      </c>
      <c r="O2955">
        <f ca="1">COUNTIF(M:M,M2955)</f>
        <v>1</v>
      </c>
    </row>
    <row r="2956" spans="1:15" x14ac:dyDescent="0.3">
      <c r="A2956">
        <v>315</v>
      </c>
      <c r="B2956" t="s">
        <v>249</v>
      </c>
      <c r="C2956" t="s">
        <v>257</v>
      </c>
      <c r="D2956" t="s">
        <v>11</v>
      </c>
      <c r="E2956" s="8">
        <v>43540</v>
      </c>
      <c r="F2956" s="8">
        <v>43540</v>
      </c>
      <c r="G2956" s="3">
        <f ca="1">(TODAY()-E2956)/365</f>
        <v>2.1753424657534248</v>
      </c>
      <c r="H2956" s="3">
        <f ca="1">(TODAY()-F2956)/365</f>
        <v>2.1753424657534248</v>
      </c>
      <c r="I2956" t="s">
        <v>10</v>
      </c>
      <c r="J2956">
        <f t="shared" si="46"/>
        <v>37337</v>
      </c>
      <c r="K2956">
        <v>37337</v>
      </c>
      <c r="L2956">
        <f>(F2956-E2956)/365</f>
        <v>0</v>
      </c>
      <c r="M2956">
        <f ca="1">K2956/H2956</f>
        <v>17163.734256926949</v>
      </c>
      <c r="N2956">
        <f>COUNTIF(K:K,K2956)</f>
        <v>56</v>
      </c>
      <c r="O2956">
        <f ca="1">COUNTIF(M:M,M2956)</f>
        <v>1</v>
      </c>
    </row>
    <row r="2957" spans="1:15" x14ac:dyDescent="0.3">
      <c r="A2957">
        <v>330</v>
      </c>
      <c r="B2957" t="s">
        <v>333</v>
      </c>
      <c r="C2957" t="s">
        <v>337</v>
      </c>
      <c r="D2957" t="s">
        <v>11</v>
      </c>
      <c r="E2957" s="8">
        <v>43472</v>
      </c>
      <c r="F2957" s="8">
        <v>43472</v>
      </c>
      <c r="G2957" s="3">
        <f ca="1">(TODAY()-E2957)/365</f>
        <v>2.3616438356164382</v>
      </c>
      <c r="H2957" s="3">
        <f ca="1">(TODAY()-F2957)/365</f>
        <v>2.3616438356164382</v>
      </c>
      <c r="I2957" t="s">
        <v>10</v>
      </c>
      <c r="J2957">
        <f t="shared" si="46"/>
        <v>37337</v>
      </c>
      <c r="K2957">
        <v>37337</v>
      </c>
      <c r="L2957">
        <f>(F2957-E2957)/365</f>
        <v>0</v>
      </c>
      <c r="M2957">
        <f ca="1">K2957/H2957</f>
        <v>15809.750580046404</v>
      </c>
      <c r="N2957">
        <f>COUNTIF(K:K,K2957)</f>
        <v>56</v>
      </c>
      <c r="O2957">
        <f ca="1">COUNTIF(M:M,M2957)</f>
        <v>2</v>
      </c>
    </row>
    <row r="2958" spans="1:15" x14ac:dyDescent="0.3">
      <c r="A2958">
        <v>331</v>
      </c>
      <c r="B2958" t="s">
        <v>333</v>
      </c>
      <c r="C2958" t="s">
        <v>337</v>
      </c>
      <c r="D2958" t="s">
        <v>11</v>
      </c>
      <c r="E2958" s="8">
        <v>43472</v>
      </c>
      <c r="F2958" s="8">
        <v>43472</v>
      </c>
      <c r="G2958" s="3">
        <f ca="1">(TODAY()-E2958)/365</f>
        <v>2.3616438356164382</v>
      </c>
      <c r="H2958" s="3">
        <f ca="1">(TODAY()-F2958)/365</f>
        <v>2.3616438356164382</v>
      </c>
      <c r="I2958" t="s">
        <v>10</v>
      </c>
      <c r="J2958">
        <f t="shared" si="46"/>
        <v>37337</v>
      </c>
      <c r="K2958">
        <v>37337</v>
      </c>
      <c r="L2958">
        <f>(F2958-E2958)/365</f>
        <v>0</v>
      </c>
      <c r="M2958">
        <f ca="1">K2958/H2958</f>
        <v>15809.750580046404</v>
      </c>
      <c r="N2958">
        <f>COUNTIF(K:K,K2958)</f>
        <v>56</v>
      </c>
      <c r="O2958">
        <f ca="1">COUNTIF(M:M,M2958)</f>
        <v>2</v>
      </c>
    </row>
    <row r="2959" spans="1:15" x14ac:dyDescent="0.3">
      <c r="A2959">
        <v>329</v>
      </c>
      <c r="B2959" t="s">
        <v>333</v>
      </c>
      <c r="C2959" t="s">
        <v>337</v>
      </c>
      <c r="D2959" t="s">
        <v>11</v>
      </c>
      <c r="E2959" s="8">
        <v>43444</v>
      </c>
      <c r="F2959" s="8">
        <v>43444</v>
      </c>
      <c r="G2959" s="3">
        <f ca="1">(TODAY()-E2959)/365</f>
        <v>2.4383561643835616</v>
      </c>
      <c r="H2959" s="3">
        <f ca="1">(TODAY()-F2959)/365</f>
        <v>2.4383561643835616</v>
      </c>
      <c r="I2959" t="s">
        <v>10</v>
      </c>
      <c r="J2959">
        <f t="shared" si="46"/>
        <v>37337</v>
      </c>
      <c r="K2959">
        <v>37337</v>
      </c>
      <c r="L2959">
        <f>(F2959-E2959)/365</f>
        <v>0</v>
      </c>
      <c r="M2959">
        <f ca="1">K2959/H2959</f>
        <v>15312.365168539325</v>
      </c>
      <c r="N2959">
        <f>COUNTIF(K:K,K2959)</f>
        <v>56</v>
      </c>
      <c r="O2959">
        <f ca="1">COUNTIF(M:M,M2959)</f>
        <v>1</v>
      </c>
    </row>
    <row r="2960" spans="1:15" x14ac:dyDescent="0.3">
      <c r="A2960">
        <v>3834</v>
      </c>
      <c r="B2960" t="s">
        <v>609</v>
      </c>
      <c r="C2960" t="s">
        <v>613</v>
      </c>
      <c r="D2960" t="s">
        <v>11</v>
      </c>
      <c r="E2960" s="8">
        <v>36788</v>
      </c>
      <c r="F2960" s="8">
        <v>43347</v>
      </c>
      <c r="G2960" s="3">
        <f ca="1">(TODAY()-E2960)/365</f>
        <v>20.673972602739727</v>
      </c>
      <c r="H2960" s="3">
        <f ca="1">(TODAY()-F2960)/365</f>
        <v>2.7041095890410958</v>
      </c>
      <c r="I2960" t="s">
        <v>10</v>
      </c>
      <c r="J2960">
        <f t="shared" si="46"/>
        <v>37337</v>
      </c>
      <c r="K2960">
        <v>37337</v>
      </c>
      <c r="L2960">
        <f>(F2960-E2960)/365</f>
        <v>17.969863013698632</v>
      </c>
      <c r="M2960">
        <f ca="1">K2960/H2960</f>
        <v>13807.502532928065</v>
      </c>
      <c r="N2960">
        <f>COUNTIF(K:K,K2960)</f>
        <v>56</v>
      </c>
      <c r="O2960">
        <f ca="1">COUNTIF(M:M,M2960)</f>
        <v>1</v>
      </c>
    </row>
    <row r="2961" spans="1:15" x14ac:dyDescent="0.3">
      <c r="A2961">
        <v>328</v>
      </c>
      <c r="B2961" t="s">
        <v>333</v>
      </c>
      <c r="C2961" t="s">
        <v>337</v>
      </c>
      <c r="D2961" t="s">
        <v>11</v>
      </c>
      <c r="E2961" s="8">
        <v>43332</v>
      </c>
      <c r="F2961" s="8">
        <v>43332</v>
      </c>
      <c r="G2961" s="3">
        <f ca="1">(TODAY()-E2961)/365</f>
        <v>2.7452054794520548</v>
      </c>
      <c r="H2961" s="3">
        <f ca="1">(TODAY()-F2961)/365</f>
        <v>2.7452054794520548</v>
      </c>
      <c r="I2961" t="s">
        <v>10</v>
      </c>
      <c r="J2961">
        <f t="shared" si="46"/>
        <v>37337</v>
      </c>
      <c r="K2961">
        <v>37337</v>
      </c>
      <c r="L2961">
        <f>(F2961-E2961)/365</f>
        <v>0</v>
      </c>
      <c r="M2961">
        <f ca="1">K2961/H2961</f>
        <v>13600.803393213573</v>
      </c>
      <c r="N2961">
        <f>COUNTIF(K:K,K2961)</f>
        <v>56</v>
      </c>
      <c r="O2961">
        <f ca="1">COUNTIF(M:M,M2961)</f>
        <v>1</v>
      </c>
    </row>
    <row r="2962" spans="1:15" x14ac:dyDescent="0.3">
      <c r="A2962">
        <v>3171</v>
      </c>
      <c r="B2962" t="s">
        <v>676</v>
      </c>
      <c r="C2962" t="s">
        <v>678</v>
      </c>
      <c r="D2962" t="s">
        <v>11</v>
      </c>
      <c r="E2962" s="8">
        <v>40275</v>
      </c>
      <c r="F2962" s="8">
        <v>43318</v>
      </c>
      <c r="G2962" s="3">
        <f ca="1">(TODAY()-E2962)/365</f>
        <v>11.12054794520548</v>
      </c>
      <c r="H2962" s="3">
        <f ca="1">(TODAY()-F2962)/365</f>
        <v>2.7835616438356166</v>
      </c>
      <c r="I2962" t="s">
        <v>10</v>
      </c>
      <c r="J2962">
        <f t="shared" si="46"/>
        <v>37337</v>
      </c>
      <c r="K2962">
        <v>37337</v>
      </c>
      <c r="L2962">
        <f>(F2962-E2962)/365</f>
        <v>8.3369863013698637</v>
      </c>
      <c r="M2962">
        <f ca="1">K2962/H2962</f>
        <v>13413.390748031496</v>
      </c>
      <c r="N2962">
        <f>COUNTIF(K:K,K2962)</f>
        <v>56</v>
      </c>
      <c r="O2962">
        <f ca="1">COUNTIF(M:M,M2962)</f>
        <v>1</v>
      </c>
    </row>
    <row r="2963" spans="1:15" x14ac:dyDescent="0.3">
      <c r="A2963">
        <v>3542</v>
      </c>
      <c r="B2963" t="s">
        <v>693</v>
      </c>
      <c r="C2963" t="s">
        <v>678</v>
      </c>
      <c r="D2963" t="s">
        <v>11</v>
      </c>
      <c r="E2963" s="8">
        <v>38541</v>
      </c>
      <c r="F2963" s="8">
        <v>43277</v>
      </c>
      <c r="G2963" s="3">
        <f ca="1">(TODAY()-E2963)/365</f>
        <v>15.871232876712329</v>
      </c>
      <c r="H2963" s="3">
        <f ca="1">(TODAY()-F2963)/365</f>
        <v>2.8958904109589043</v>
      </c>
      <c r="I2963" t="s">
        <v>10</v>
      </c>
      <c r="J2963">
        <f t="shared" si="46"/>
        <v>37337</v>
      </c>
      <c r="K2963">
        <v>37337</v>
      </c>
      <c r="L2963">
        <f>(F2963-E2963)/365</f>
        <v>12.975342465753425</v>
      </c>
      <c r="M2963">
        <f ca="1">K2963/H2963</f>
        <v>12893.09839167455</v>
      </c>
      <c r="N2963">
        <f>COUNTIF(K:K,K2963)</f>
        <v>56</v>
      </c>
      <c r="O2963">
        <f ca="1">COUNTIF(M:M,M2963)</f>
        <v>1</v>
      </c>
    </row>
    <row r="2964" spans="1:15" x14ac:dyDescent="0.3">
      <c r="A2964">
        <v>314</v>
      </c>
      <c r="B2964" t="s">
        <v>249</v>
      </c>
      <c r="C2964" t="s">
        <v>257</v>
      </c>
      <c r="D2964" t="s">
        <v>11</v>
      </c>
      <c r="E2964" s="8">
        <v>43178</v>
      </c>
      <c r="F2964" s="8">
        <v>43178</v>
      </c>
      <c r="G2964" s="3">
        <f ca="1">(TODAY()-E2964)/365</f>
        <v>3.1671232876712327</v>
      </c>
      <c r="H2964" s="3">
        <f ca="1">(TODAY()-F2964)/365</f>
        <v>3.1671232876712327</v>
      </c>
      <c r="I2964" t="s">
        <v>10</v>
      </c>
      <c r="J2964">
        <f t="shared" si="46"/>
        <v>37337</v>
      </c>
      <c r="K2964">
        <v>37337</v>
      </c>
      <c r="L2964">
        <f>(F2964-E2964)/365</f>
        <v>0</v>
      </c>
      <c r="M2964">
        <f ca="1">K2964/H2964</f>
        <v>11788.931660899654</v>
      </c>
      <c r="N2964">
        <f>COUNTIF(K:K,K2964)</f>
        <v>56</v>
      </c>
      <c r="O2964">
        <f ca="1">COUNTIF(M:M,M2964)</f>
        <v>1</v>
      </c>
    </row>
    <row r="2965" spans="1:15" x14ac:dyDescent="0.3">
      <c r="A2965">
        <v>2483</v>
      </c>
      <c r="B2965" t="s">
        <v>609</v>
      </c>
      <c r="C2965" t="s">
        <v>613</v>
      </c>
      <c r="D2965" t="s">
        <v>11</v>
      </c>
      <c r="E2965" s="8">
        <v>42285</v>
      </c>
      <c r="F2965" s="8">
        <v>43011</v>
      </c>
      <c r="G2965" s="3">
        <f ca="1">(TODAY()-E2965)/365</f>
        <v>5.6136986301369864</v>
      </c>
      <c r="H2965" s="3">
        <f ca="1">(TODAY()-F2965)/365</f>
        <v>3.6246575342465754</v>
      </c>
      <c r="I2965" t="s">
        <v>10</v>
      </c>
      <c r="J2965">
        <f t="shared" si="46"/>
        <v>37337</v>
      </c>
      <c r="K2965">
        <v>37337</v>
      </c>
      <c r="L2965">
        <f>(F2965-E2965)/365</f>
        <v>1.989041095890411</v>
      </c>
      <c r="M2965">
        <f ca="1">K2965/H2965</f>
        <v>10300.835222978079</v>
      </c>
      <c r="N2965">
        <f>COUNTIF(K:K,K2965)</f>
        <v>56</v>
      </c>
      <c r="O2965">
        <f ca="1">COUNTIF(M:M,M2965)</f>
        <v>1</v>
      </c>
    </row>
    <row r="2966" spans="1:15" x14ac:dyDescent="0.3">
      <c r="A2966">
        <v>2208</v>
      </c>
      <c r="B2966" t="s">
        <v>609</v>
      </c>
      <c r="C2966" t="s">
        <v>613</v>
      </c>
      <c r="D2966" t="s">
        <v>11</v>
      </c>
      <c r="E2966" s="8">
        <v>42437</v>
      </c>
      <c r="F2966" s="8">
        <v>42621</v>
      </c>
      <c r="G2966" s="3">
        <f ca="1">(TODAY()-E2966)/365</f>
        <v>5.1972602739726028</v>
      </c>
      <c r="H2966" s="3">
        <f ca="1">(TODAY()-F2966)/365</f>
        <v>4.6931506849315072</v>
      </c>
      <c r="I2966" t="s">
        <v>10</v>
      </c>
      <c r="J2966">
        <f t="shared" si="46"/>
        <v>37337</v>
      </c>
      <c r="K2966">
        <v>37337</v>
      </c>
      <c r="L2966">
        <f>(F2966-E2966)/365</f>
        <v>0.50410958904109593</v>
      </c>
      <c r="M2966">
        <f ca="1">K2966/H2966</f>
        <v>7955.6363105662576</v>
      </c>
      <c r="N2966">
        <f>COUNTIF(K:K,K2966)</f>
        <v>56</v>
      </c>
      <c r="O2966">
        <f ca="1">COUNTIF(M:M,M2966)</f>
        <v>1</v>
      </c>
    </row>
    <row r="2967" spans="1:15" x14ac:dyDescent="0.3">
      <c r="A2967">
        <v>2620</v>
      </c>
      <c r="B2967" t="s">
        <v>609</v>
      </c>
      <c r="C2967" t="s">
        <v>613</v>
      </c>
      <c r="D2967" t="s">
        <v>11</v>
      </c>
      <c r="E2967" s="8">
        <v>41401</v>
      </c>
      <c r="F2967" s="8">
        <v>42444</v>
      </c>
      <c r="G2967" s="3">
        <f ca="1">(TODAY()-E2967)/365</f>
        <v>8.0356164383561648</v>
      </c>
      <c r="H2967" s="3">
        <f ca="1">(TODAY()-F2967)/365</f>
        <v>5.1780821917808222</v>
      </c>
      <c r="I2967" t="s">
        <v>10</v>
      </c>
      <c r="J2967">
        <f t="shared" si="46"/>
        <v>37337</v>
      </c>
      <c r="K2967">
        <v>37337</v>
      </c>
      <c r="L2967">
        <f>(F2967-E2967)/365</f>
        <v>2.8575342465753426</v>
      </c>
      <c r="M2967">
        <f ca="1">K2967/H2967</f>
        <v>7210.5846560846558</v>
      </c>
      <c r="N2967">
        <f>COUNTIF(K:K,K2967)</f>
        <v>56</v>
      </c>
      <c r="O2967">
        <f ca="1">COUNTIF(M:M,M2967)</f>
        <v>1</v>
      </c>
    </row>
    <row r="2968" spans="1:15" x14ac:dyDescent="0.3">
      <c r="A2968">
        <v>2585</v>
      </c>
      <c r="B2968" t="s">
        <v>676</v>
      </c>
      <c r="C2968" t="s">
        <v>678</v>
      </c>
      <c r="D2968" t="s">
        <v>11</v>
      </c>
      <c r="E2968" s="8">
        <v>41389</v>
      </c>
      <c r="F2968" s="8">
        <v>42346</v>
      </c>
      <c r="G2968" s="3">
        <f ca="1">(TODAY()-E2968)/365</f>
        <v>8.0684931506849313</v>
      </c>
      <c r="H2968" s="3">
        <f ca="1">(TODAY()-F2968)/365</f>
        <v>5.4465753424657537</v>
      </c>
      <c r="I2968" t="s">
        <v>10</v>
      </c>
      <c r="J2968">
        <f t="shared" si="46"/>
        <v>37337</v>
      </c>
      <c r="K2968">
        <v>37337</v>
      </c>
      <c r="L2968">
        <f>(F2968-E2968)/365</f>
        <v>2.6219178082191781</v>
      </c>
      <c r="M2968">
        <f ca="1">K2968/H2968</f>
        <v>6855.133299798792</v>
      </c>
      <c r="N2968">
        <f>COUNTIF(K:K,K2968)</f>
        <v>56</v>
      </c>
      <c r="O2968">
        <f ca="1">COUNTIF(M:M,M2968)</f>
        <v>1</v>
      </c>
    </row>
    <row r="2969" spans="1:15" x14ac:dyDescent="0.3">
      <c r="A2969">
        <v>2202</v>
      </c>
      <c r="B2969" t="s">
        <v>609</v>
      </c>
      <c r="C2969" t="s">
        <v>613</v>
      </c>
      <c r="D2969" t="s">
        <v>11</v>
      </c>
      <c r="E2969" s="8">
        <v>42135</v>
      </c>
      <c r="F2969" s="8">
        <v>42318</v>
      </c>
      <c r="G2969" s="3">
        <f ca="1">(TODAY()-E2969)/365</f>
        <v>6.0246575342465754</v>
      </c>
      <c r="H2969" s="3">
        <f ca="1">(TODAY()-F2969)/365</f>
        <v>5.5232876712328771</v>
      </c>
      <c r="I2969" t="s">
        <v>10</v>
      </c>
      <c r="J2969">
        <f t="shared" si="46"/>
        <v>37337</v>
      </c>
      <c r="K2969">
        <v>37337</v>
      </c>
      <c r="L2969">
        <f>(F2969-E2969)/365</f>
        <v>0.50136986301369868</v>
      </c>
      <c r="M2969">
        <f ca="1">K2969/H2969</f>
        <v>6759.9231150793648</v>
      </c>
      <c r="N2969">
        <f>COUNTIF(K:K,K2969)</f>
        <v>56</v>
      </c>
      <c r="O2969">
        <f ca="1">COUNTIF(M:M,M2969)</f>
        <v>2</v>
      </c>
    </row>
    <row r="2970" spans="1:15" x14ac:dyDescent="0.3">
      <c r="A2970">
        <v>2203</v>
      </c>
      <c r="B2970" t="s">
        <v>609</v>
      </c>
      <c r="C2970" t="s">
        <v>613</v>
      </c>
      <c r="D2970" t="s">
        <v>11</v>
      </c>
      <c r="E2970" s="8">
        <v>42135</v>
      </c>
      <c r="F2970" s="8">
        <v>42318</v>
      </c>
      <c r="G2970" s="3">
        <f ca="1">(TODAY()-E2970)/365</f>
        <v>6.0246575342465754</v>
      </c>
      <c r="H2970" s="3">
        <f ca="1">(TODAY()-F2970)/365</f>
        <v>5.5232876712328771</v>
      </c>
      <c r="I2970" t="s">
        <v>10</v>
      </c>
      <c r="J2970">
        <f t="shared" si="46"/>
        <v>37337</v>
      </c>
      <c r="K2970">
        <v>37337</v>
      </c>
      <c r="L2970">
        <f>(F2970-E2970)/365</f>
        <v>0.50136986301369868</v>
      </c>
      <c r="M2970">
        <f ca="1">K2970/H2970</f>
        <v>6759.9231150793648</v>
      </c>
      <c r="N2970">
        <f>COUNTIF(K:K,K2970)</f>
        <v>56</v>
      </c>
      <c r="O2970">
        <f ca="1">COUNTIF(M:M,M2970)</f>
        <v>2</v>
      </c>
    </row>
    <row r="2971" spans="1:15" x14ac:dyDescent="0.3">
      <c r="A2971">
        <v>325</v>
      </c>
      <c r="B2971" t="s">
        <v>609</v>
      </c>
      <c r="C2971" t="s">
        <v>613</v>
      </c>
      <c r="D2971" t="s">
        <v>11</v>
      </c>
      <c r="E2971" s="8">
        <v>42241</v>
      </c>
      <c r="F2971" s="8">
        <v>42241</v>
      </c>
      <c r="G2971" s="3">
        <f ca="1">(TODAY()-E2971)/365</f>
        <v>5.7342465753424658</v>
      </c>
      <c r="H2971" s="3">
        <f ca="1">(TODAY()-F2971)/365</f>
        <v>5.7342465753424658</v>
      </c>
      <c r="I2971" t="s">
        <v>10</v>
      </c>
      <c r="J2971">
        <f t="shared" si="46"/>
        <v>37337</v>
      </c>
      <c r="K2971">
        <v>37337</v>
      </c>
      <c r="L2971">
        <f>(F2971-E2971)/365</f>
        <v>0</v>
      </c>
      <c r="M2971">
        <f ca="1">K2971/H2971</f>
        <v>6511.2302914476822</v>
      </c>
      <c r="N2971">
        <f>COUNTIF(K:K,K2971)</f>
        <v>56</v>
      </c>
      <c r="O2971">
        <f ca="1">COUNTIF(M:M,M2971)</f>
        <v>1</v>
      </c>
    </row>
    <row r="2972" spans="1:15" x14ac:dyDescent="0.3">
      <c r="A2972">
        <v>324</v>
      </c>
      <c r="B2972" t="s">
        <v>609</v>
      </c>
      <c r="C2972" t="s">
        <v>613</v>
      </c>
      <c r="D2972" t="s">
        <v>11</v>
      </c>
      <c r="E2972" s="8">
        <v>42227</v>
      </c>
      <c r="F2972" s="8">
        <v>42227</v>
      </c>
      <c r="G2972" s="3">
        <f ca="1">(TODAY()-E2972)/365</f>
        <v>5.7726027397260271</v>
      </c>
      <c r="H2972" s="3">
        <f ca="1">(TODAY()-F2972)/365</f>
        <v>5.7726027397260271</v>
      </c>
      <c r="I2972" t="s">
        <v>10</v>
      </c>
      <c r="J2972">
        <f t="shared" si="46"/>
        <v>37337</v>
      </c>
      <c r="K2972">
        <v>37337</v>
      </c>
      <c r="L2972">
        <f>(F2972-E2972)/365</f>
        <v>0</v>
      </c>
      <c r="M2972">
        <f ca="1">K2972/H2972</f>
        <v>6467.9663028001905</v>
      </c>
      <c r="N2972">
        <f>COUNTIF(K:K,K2972)</f>
        <v>56</v>
      </c>
      <c r="O2972">
        <f ca="1">COUNTIF(M:M,M2972)</f>
        <v>1</v>
      </c>
    </row>
    <row r="2973" spans="1:15" x14ac:dyDescent="0.3">
      <c r="A2973">
        <v>2198</v>
      </c>
      <c r="B2973" t="s">
        <v>609</v>
      </c>
      <c r="C2973" t="s">
        <v>613</v>
      </c>
      <c r="D2973" t="s">
        <v>11</v>
      </c>
      <c r="E2973" s="8">
        <v>41435</v>
      </c>
      <c r="F2973" s="8">
        <v>41617</v>
      </c>
      <c r="G2973" s="3">
        <f ca="1">(TODAY()-E2973)/365</f>
        <v>7.9424657534246572</v>
      </c>
      <c r="H2973" s="3">
        <f ca="1">(TODAY()-F2973)/365</f>
        <v>7.4438356164383563</v>
      </c>
      <c r="I2973" t="s">
        <v>10</v>
      </c>
      <c r="J2973">
        <f t="shared" si="46"/>
        <v>37337</v>
      </c>
      <c r="K2973">
        <v>37337</v>
      </c>
      <c r="L2973">
        <f>(F2973-E2973)/365</f>
        <v>0.49863013698630138</v>
      </c>
      <c r="M2973">
        <f ca="1">K2973/H2973</f>
        <v>5015.8281192491713</v>
      </c>
      <c r="N2973">
        <f>COUNTIF(K:K,K2973)</f>
        <v>56</v>
      </c>
      <c r="O2973">
        <f ca="1">COUNTIF(M:M,M2973)</f>
        <v>1</v>
      </c>
    </row>
    <row r="2974" spans="1:15" x14ac:dyDescent="0.3">
      <c r="A2974">
        <v>323</v>
      </c>
      <c r="B2974" t="s">
        <v>609</v>
      </c>
      <c r="C2974" t="s">
        <v>613</v>
      </c>
      <c r="D2974" t="s">
        <v>11</v>
      </c>
      <c r="E2974" s="8">
        <v>41494</v>
      </c>
      <c r="F2974" s="8">
        <v>41494</v>
      </c>
      <c r="G2974" s="3">
        <f ca="1">(TODAY()-E2974)/365</f>
        <v>7.7808219178082192</v>
      </c>
      <c r="H2974" s="3">
        <f ca="1">(TODAY()-F2974)/365</f>
        <v>7.7808219178082192</v>
      </c>
      <c r="I2974" t="s">
        <v>10</v>
      </c>
      <c r="J2974">
        <f t="shared" si="46"/>
        <v>37337</v>
      </c>
      <c r="K2974">
        <v>37337</v>
      </c>
      <c r="L2974">
        <f>(F2974-E2974)/365</f>
        <v>0</v>
      </c>
      <c r="M2974">
        <f ca="1">K2974/H2974</f>
        <v>4798.5933098591549</v>
      </c>
      <c r="N2974">
        <f>COUNTIF(K:K,K2974)</f>
        <v>56</v>
      </c>
      <c r="O2974">
        <f ca="1">COUNTIF(M:M,M2974)</f>
        <v>1</v>
      </c>
    </row>
    <row r="2975" spans="1:15" x14ac:dyDescent="0.3">
      <c r="A2975">
        <v>2962</v>
      </c>
      <c r="B2975" t="s">
        <v>609</v>
      </c>
      <c r="C2975" t="s">
        <v>613</v>
      </c>
      <c r="D2975" t="s">
        <v>11</v>
      </c>
      <c r="E2975" s="8">
        <v>38971</v>
      </c>
      <c r="F2975" s="8">
        <v>41107</v>
      </c>
      <c r="G2975" s="3">
        <f ca="1">(TODAY()-E2975)/365</f>
        <v>14.693150684931506</v>
      </c>
      <c r="H2975" s="3">
        <f ca="1">(TODAY()-F2975)/365</f>
        <v>8.8410958904109584</v>
      </c>
      <c r="I2975" t="s">
        <v>10</v>
      </c>
      <c r="J2975">
        <f t="shared" si="46"/>
        <v>37337</v>
      </c>
      <c r="K2975">
        <v>37337</v>
      </c>
      <c r="L2975">
        <f>(F2975-E2975)/365</f>
        <v>5.8520547945205479</v>
      </c>
      <c r="M2975">
        <f ca="1">K2975/H2975</f>
        <v>4223.1189959714911</v>
      </c>
      <c r="N2975">
        <f>COUNTIF(K:K,K2975)</f>
        <v>56</v>
      </c>
      <c r="O2975">
        <f ca="1">COUNTIF(M:M,M2975)</f>
        <v>1</v>
      </c>
    </row>
    <row r="2976" spans="1:15" x14ac:dyDescent="0.3">
      <c r="A2976">
        <v>317</v>
      </c>
      <c r="B2976" t="s">
        <v>249</v>
      </c>
      <c r="C2976" t="s">
        <v>258</v>
      </c>
      <c r="D2976" t="s">
        <v>11</v>
      </c>
      <c r="E2976" s="8">
        <v>40800</v>
      </c>
      <c r="F2976" s="8">
        <v>40800</v>
      </c>
      <c r="G2976" s="3">
        <f ca="1">(TODAY()-E2976)/365</f>
        <v>9.6821917808219187</v>
      </c>
      <c r="H2976" s="3">
        <f ca="1">(TODAY()-F2976)/365</f>
        <v>9.6821917808219187</v>
      </c>
      <c r="I2976" t="s">
        <v>10</v>
      </c>
      <c r="J2976">
        <f t="shared" si="46"/>
        <v>37337</v>
      </c>
      <c r="K2976">
        <v>37337</v>
      </c>
      <c r="L2976">
        <f>(F2976-E2976)/365</f>
        <v>0</v>
      </c>
      <c r="M2976">
        <f ca="1">K2976/H2976</f>
        <v>3856.2549518958685</v>
      </c>
      <c r="N2976">
        <f>COUNTIF(K:K,K2976)</f>
        <v>56</v>
      </c>
      <c r="O2976">
        <f ca="1">COUNTIF(M:M,M2976)</f>
        <v>1</v>
      </c>
    </row>
    <row r="2977" spans="1:15" x14ac:dyDescent="0.3">
      <c r="A2977">
        <v>2678</v>
      </c>
      <c r="B2977" t="s">
        <v>609</v>
      </c>
      <c r="C2977" t="s">
        <v>613</v>
      </c>
      <c r="D2977" t="s">
        <v>11</v>
      </c>
      <c r="E2977" s="8">
        <v>39374</v>
      </c>
      <c r="F2977" s="8">
        <v>40547</v>
      </c>
      <c r="G2977" s="3">
        <f ca="1">(TODAY()-E2977)/365</f>
        <v>13.58904109589041</v>
      </c>
      <c r="H2977" s="3">
        <f ca="1">(TODAY()-F2977)/365</f>
        <v>10.375342465753425</v>
      </c>
      <c r="I2977" t="s">
        <v>10</v>
      </c>
      <c r="J2977">
        <f t="shared" si="46"/>
        <v>37337</v>
      </c>
      <c r="K2977">
        <v>37337</v>
      </c>
      <c r="L2977">
        <f>(F2977-E2977)/365</f>
        <v>3.2136986301369861</v>
      </c>
      <c r="M2977">
        <f ca="1">K2977/H2977</f>
        <v>3598.6282017428043</v>
      </c>
      <c r="N2977">
        <f>COUNTIF(K:K,K2977)</f>
        <v>56</v>
      </c>
      <c r="O2977">
        <f ca="1">COUNTIF(M:M,M2977)</f>
        <v>1</v>
      </c>
    </row>
    <row r="2978" spans="1:15" x14ac:dyDescent="0.3">
      <c r="A2978">
        <v>2186</v>
      </c>
      <c r="B2978" t="s">
        <v>609</v>
      </c>
      <c r="C2978" t="s">
        <v>613</v>
      </c>
      <c r="D2978" t="s">
        <v>11</v>
      </c>
      <c r="E2978" s="8">
        <v>39435</v>
      </c>
      <c r="F2978" s="8">
        <v>39609</v>
      </c>
      <c r="G2978" s="3">
        <f ca="1">(TODAY()-E2978)/365</f>
        <v>13.421917808219177</v>
      </c>
      <c r="H2978" s="3">
        <f ca="1">(TODAY()-F2978)/365</f>
        <v>12.945205479452055</v>
      </c>
      <c r="I2978" t="s">
        <v>10</v>
      </c>
      <c r="J2978">
        <f t="shared" si="46"/>
        <v>37337</v>
      </c>
      <c r="K2978">
        <v>37337</v>
      </c>
      <c r="L2978">
        <f>(F2978-E2978)/365</f>
        <v>0.47671232876712327</v>
      </c>
      <c r="M2978">
        <f ca="1">K2978/H2978</f>
        <v>2884.2338624338627</v>
      </c>
      <c r="N2978">
        <f>COUNTIF(K:K,K2978)</f>
        <v>56</v>
      </c>
      <c r="O2978">
        <f ca="1">COUNTIF(M:M,M2978)</f>
        <v>1</v>
      </c>
    </row>
    <row r="2979" spans="1:15" x14ac:dyDescent="0.3">
      <c r="A2979">
        <v>2156</v>
      </c>
      <c r="B2979" t="s">
        <v>609</v>
      </c>
      <c r="C2979" t="s">
        <v>613</v>
      </c>
      <c r="D2979" t="s">
        <v>11</v>
      </c>
      <c r="E2979" s="8">
        <v>39209</v>
      </c>
      <c r="F2979" s="8">
        <v>39322</v>
      </c>
      <c r="G2979" s="3">
        <f ca="1">(TODAY()-E2979)/365</f>
        <v>14.04109589041096</v>
      </c>
      <c r="H2979" s="3">
        <f ca="1">(TODAY()-F2979)/365</f>
        <v>13.731506849315069</v>
      </c>
      <c r="I2979" t="s">
        <v>10</v>
      </c>
      <c r="J2979">
        <f t="shared" si="46"/>
        <v>37337</v>
      </c>
      <c r="K2979">
        <v>37337</v>
      </c>
      <c r="L2979">
        <f>(F2979-E2979)/365</f>
        <v>0.30958904109589042</v>
      </c>
      <c r="M2979">
        <f ca="1">K2979/H2979</f>
        <v>2719.075219473264</v>
      </c>
      <c r="N2979">
        <f>COUNTIF(K:K,K2979)</f>
        <v>56</v>
      </c>
      <c r="O2979">
        <f ca="1">COUNTIF(M:M,M2979)</f>
        <v>1</v>
      </c>
    </row>
    <row r="2980" spans="1:15" x14ac:dyDescent="0.3">
      <c r="A2980">
        <v>322</v>
      </c>
      <c r="B2980" t="s">
        <v>609</v>
      </c>
      <c r="C2980" t="s">
        <v>613</v>
      </c>
      <c r="D2980" t="s">
        <v>11</v>
      </c>
      <c r="E2980" s="8">
        <v>38950</v>
      </c>
      <c r="F2980" s="8">
        <v>38950</v>
      </c>
      <c r="G2980" s="3">
        <f ca="1">(TODAY()-E2980)/365</f>
        <v>14.75068493150685</v>
      </c>
      <c r="H2980" s="3">
        <f ca="1">(TODAY()-F2980)/365</f>
        <v>14.75068493150685</v>
      </c>
      <c r="I2980" t="s">
        <v>10</v>
      </c>
      <c r="J2980">
        <f t="shared" si="46"/>
        <v>37337</v>
      </c>
      <c r="K2980">
        <v>37337</v>
      </c>
      <c r="L2980">
        <f>(F2980-E2980)/365</f>
        <v>0</v>
      </c>
      <c r="M2980">
        <f ca="1">K2980/H2980</f>
        <v>2531.2044947994054</v>
      </c>
      <c r="N2980">
        <f>COUNTIF(K:K,K2980)</f>
        <v>56</v>
      </c>
      <c r="O2980">
        <f ca="1">COUNTIF(M:M,M2980)</f>
        <v>1</v>
      </c>
    </row>
    <row r="2981" spans="1:15" x14ac:dyDescent="0.3">
      <c r="A2981">
        <v>321</v>
      </c>
      <c r="B2981" t="s">
        <v>609</v>
      </c>
      <c r="C2981" t="s">
        <v>613</v>
      </c>
      <c r="D2981" t="s">
        <v>11</v>
      </c>
      <c r="E2981" s="8">
        <v>38425</v>
      </c>
      <c r="F2981" s="8">
        <v>38425</v>
      </c>
      <c r="G2981" s="3">
        <f ca="1">(TODAY()-E2981)/365</f>
        <v>16.18904109589041</v>
      </c>
      <c r="H2981" s="3">
        <f ca="1">(TODAY()-F2981)/365</f>
        <v>16.18904109589041</v>
      </c>
      <c r="I2981" t="s">
        <v>10</v>
      </c>
      <c r="J2981">
        <f t="shared" si="46"/>
        <v>37337</v>
      </c>
      <c r="K2981">
        <v>37337</v>
      </c>
      <c r="L2981">
        <f>(F2981-E2981)/365</f>
        <v>0</v>
      </c>
      <c r="M2981">
        <f ca="1">K2981/H2981</f>
        <v>2306.3132509730922</v>
      </c>
      <c r="N2981">
        <f>COUNTIF(K:K,K2981)</f>
        <v>56</v>
      </c>
      <c r="O2981">
        <f ca="1">COUNTIF(M:M,M2981)</f>
        <v>1</v>
      </c>
    </row>
    <row r="2982" spans="1:15" x14ac:dyDescent="0.3">
      <c r="A2982">
        <v>320</v>
      </c>
      <c r="B2982" t="s">
        <v>609</v>
      </c>
      <c r="C2982" t="s">
        <v>613</v>
      </c>
      <c r="D2982" t="s">
        <v>11</v>
      </c>
      <c r="E2982" s="8">
        <v>38303</v>
      </c>
      <c r="F2982" s="8">
        <v>38303</v>
      </c>
      <c r="G2982" s="3">
        <f ca="1">(TODAY()-E2982)/365</f>
        <v>16.523287671232875</v>
      </c>
      <c r="H2982" s="3">
        <f ca="1">(TODAY()-F2982)/365</f>
        <v>16.523287671232875</v>
      </c>
      <c r="I2982" t="s">
        <v>10</v>
      </c>
      <c r="J2982">
        <f t="shared" si="46"/>
        <v>37337</v>
      </c>
      <c r="K2982">
        <v>37337</v>
      </c>
      <c r="L2982">
        <f>(F2982-E2982)/365</f>
        <v>0</v>
      </c>
      <c r="M2982">
        <f ca="1">K2982/H2982</f>
        <v>2259.6592604874813</v>
      </c>
      <c r="N2982">
        <f>COUNTIF(K:K,K2982)</f>
        <v>56</v>
      </c>
      <c r="O2982">
        <f ca="1">COUNTIF(M:M,M2982)</f>
        <v>1</v>
      </c>
    </row>
    <row r="2983" spans="1:15" x14ac:dyDescent="0.3">
      <c r="A2983">
        <v>319</v>
      </c>
      <c r="B2983" t="s">
        <v>609</v>
      </c>
      <c r="C2983" t="s">
        <v>613</v>
      </c>
      <c r="D2983" t="s">
        <v>11</v>
      </c>
      <c r="E2983" s="8">
        <v>37991</v>
      </c>
      <c r="F2983" s="8">
        <v>37991</v>
      </c>
      <c r="G2983" s="3">
        <f ca="1">(TODAY()-E2983)/365</f>
        <v>17.378082191780823</v>
      </c>
      <c r="H2983" s="3">
        <f ca="1">(TODAY()-F2983)/365</f>
        <v>17.378082191780823</v>
      </c>
      <c r="I2983" t="s">
        <v>10</v>
      </c>
      <c r="J2983">
        <f t="shared" si="46"/>
        <v>37337</v>
      </c>
      <c r="K2983">
        <v>37337</v>
      </c>
      <c r="L2983">
        <f>(F2983-E2983)/365</f>
        <v>0</v>
      </c>
      <c r="M2983">
        <f ca="1">K2983/H2983</f>
        <v>2148.5109569604288</v>
      </c>
      <c r="N2983">
        <f>COUNTIF(K:K,K2983)</f>
        <v>56</v>
      </c>
      <c r="O2983">
        <f ca="1">COUNTIF(M:M,M2983)</f>
        <v>1</v>
      </c>
    </row>
    <row r="2984" spans="1:15" x14ac:dyDescent="0.3">
      <c r="A2984">
        <v>3099</v>
      </c>
      <c r="B2984" t="s">
        <v>620</v>
      </c>
      <c r="C2984" t="s">
        <v>155</v>
      </c>
      <c r="D2984" t="s">
        <v>11</v>
      </c>
      <c r="E2984" s="8">
        <v>41611</v>
      </c>
      <c r="F2984" s="8">
        <v>44310</v>
      </c>
      <c r="G2984" s="3">
        <f ca="1">(TODAY()-E2984)/365</f>
        <v>7.4602739726027396</v>
      </c>
      <c r="H2984" s="3">
        <f ca="1">(TODAY()-F2984)/365</f>
        <v>6.575342465753424E-2</v>
      </c>
      <c r="I2984" t="s">
        <v>10</v>
      </c>
      <c r="J2984">
        <f t="shared" si="46"/>
        <v>37306.089999999997</v>
      </c>
      <c r="K2984">
        <v>37306.089999999997</v>
      </c>
      <c r="L2984">
        <f>(F2984-E2984)/365</f>
        <v>7.3945205479452056</v>
      </c>
      <c r="M2984">
        <f ca="1">K2984/H2984</f>
        <v>567363.45208333328</v>
      </c>
      <c r="N2984">
        <f>COUNTIF(K:K,K2984)</f>
        <v>1</v>
      </c>
      <c r="O2984">
        <f ca="1">COUNTIF(M:M,M2984)</f>
        <v>1</v>
      </c>
    </row>
    <row r="2985" spans="1:15" x14ac:dyDescent="0.3">
      <c r="A2985">
        <v>3177</v>
      </c>
      <c r="B2985" t="s">
        <v>720</v>
      </c>
      <c r="C2985" t="s">
        <v>155</v>
      </c>
      <c r="D2985" t="s">
        <v>11</v>
      </c>
      <c r="E2985" s="8">
        <v>39181</v>
      </c>
      <c r="F2985" s="8">
        <v>42270</v>
      </c>
      <c r="G2985" s="3">
        <f ca="1">(TODAY()-E2985)/365</f>
        <v>14.117808219178082</v>
      </c>
      <c r="H2985" s="3">
        <f ca="1">(TODAY()-F2985)/365</f>
        <v>5.6547945205479451</v>
      </c>
      <c r="I2985" t="s">
        <v>10</v>
      </c>
      <c r="J2985">
        <f t="shared" si="46"/>
        <v>37284.81</v>
      </c>
      <c r="K2985">
        <v>37284.81</v>
      </c>
      <c r="L2985">
        <f>(F2985-E2985)/365</f>
        <v>8.463013698630137</v>
      </c>
      <c r="M2985">
        <f ca="1">K2985/H2985</f>
        <v>6593.486264534883</v>
      </c>
      <c r="N2985">
        <f>COUNTIF(K:K,K2985)</f>
        <v>3</v>
      </c>
      <c r="O2985">
        <f ca="1">COUNTIF(M:M,M2985)</f>
        <v>1</v>
      </c>
    </row>
    <row r="2986" spans="1:15" x14ac:dyDescent="0.3">
      <c r="A2986">
        <v>3309</v>
      </c>
      <c r="B2986" t="s">
        <v>755</v>
      </c>
      <c r="C2986" t="s">
        <v>155</v>
      </c>
      <c r="D2986" t="s">
        <v>11</v>
      </c>
      <c r="E2986" s="8">
        <v>38215</v>
      </c>
      <c r="F2986" s="8">
        <v>41905</v>
      </c>
      <c r="G2986" s="3">
        <f ca="1">(TODAY()-E2986)/365</f>
        <v>16.764383561643836</v>
      </c>
      <c r="H2986" s="3">
        <f ca="1">(TODAY()-F2986)/365</f>
        <v>6.6547945205479451</v>
      </c>
      <c r="I2986" t="s">
        <v>10</v>
      </c>
      <c r="J2986">
        <f t="shared" si="46"/>
        <v>37284.81</v>
      </c>
      <c r="K2986">
        <v>37284.81</v>
      </c>
      <c r="L2986">
        <f>(F2986-E2986)/365</f>
        <v>10.109589041095891</v>
      </c>
      <c r="M2986">
        <f ca="1">K2986/H2986</f>
        <v>5602.6989090160559</v>
      </c>
      <c r="N2986">
        <f>COUNTIF(K:K,K2986)</f>
        <v>3</v>
      </c>
      <c r="O2986">
        <f ca="1">COUNTIF(M:M,M2986)</f>
        <v>1</v>
      </c>
    </row>
    <row r="2987" spans="1:15" x14ac:dyDescent="0.3">
      <c r="A2987">
        <v>1472</v>
      </c>
      <c r="B2987" t="s">
        <v>750</v>
      </c>
      <c r="C2987" t="s">
        <v>313</v>
      </c>
      <c r="D2987" t="s">
        <v>11</v>
      </c>
      <c r="E2987" s="8">
        <v>41694</v>
      </c>
      <c r="F2987" s="8">
        <v>41694</v>
      </c>
      <c r="G2987" s="3">
        <f ca="1">(TODAY()-E2987)/365</f>
        <v>7.2328767123287667</v>
      </c>
      <c r="H2987" s="3">
        <f ca="1">(TODAY()-F2987)/365</f>
        <v>7.2328767123287667</v>
      </c>
      <c r="I2987" t="s">
        <v>10</v>
      </c>
      <c r="J2987">
        <f t="shared" si="46"/>
        <v>37284.81</v>
      </c>
      <c r="K2987">
        <v>37284.81</v>
      </c>
      <c r="L2987">
        <f>(F2987-E2987)/365</f>
        <v>0</v>
      </c>
      <c r="M2987">
        <f ca="1">K2987/H2987</f>
        <v>5154.9074431818181</v>
      </c>
      <c r="N2987">
        <f>COUNTIF(K:K,K2987)</f>
        <v>3</v>
      </c>
      <c r="O2987">
        <f ca="1">COUNTIF(M:M,M2987)</f>
        <v>1</v>
      </c>
    </row>
    <row r="2988" spans="1:15" x14ac:dyDescent="0.3">
      <c r="A2988">
        <v>2006</v>
      </c>
      <c r="B2988" t="s">
        <v>483</v>
      </c>
      <c r="C2988" t="s">
        <v>485</v>
      </c>
      <c r="D2988" t="s">
        <v>286</v>
      </c>
      <c r="E2988" s="8">
        <v>42020</v>
      </c>
      <c r="F2988" s="8">
        <v>42020</v>
      </c>
      <c r="G2988" s="3">
        <f ca="1">(TODAY()-E2988)/365</f>
        <v>6.3397260273972602</v>
      </c>
      <c r="H2988" s="3">
        <f ca="1">(TODAY()-F2988)/365</f>
        <v>6.3397260273972602</v>
      </c>
      <c r="I2988" t="s">
        <v>14</v>
      </c>
      <c r="J2988">
        <f t="shared" si="46"/>
        <v>37203.11</v>
      </c>
      <c r="K2988">
        <v>37203.11</v>
      </c>
      <c r="L2988">
        <f>(F2988-E2988)/365</f>
        <v>0</v>
      </c>
      <c r="M2988">
        <f ca="1">K2988/H2988</f>
        <v>5868.2520095073469</v>
      </c>
      <c r="N2988">
        <f>COUNTIF(K:K,K2988)</f>
        <v>1</v>
      </c>
      <c r="O2988">
        <f ca="1">COUNTIF(M:M,M2988)</f>
        <v>1</v>
      </c>
    </row>
    <row r="2989" spans="1:15" x14ac:dyDescent="0.3">
      <c r="A2989">
        <v>2670</v>
      </c>
      <c r="B2989" t="s">
        <v>646</v>
      </c>
      <c r="C2989" t="s">
        <v>650</v>
      </c>
      <c r="D2989" t="s">
        <v>11</v>
      </c>
      <c r="E2989" s="8">
        <v>37830</v>
      </c>
      <c r="F2989" s="8">
        <v>38979</v>
      </c>
      <c r="G2989" s="3">
        <f ca="1">(TODAY()-E2989)/365</f>
        <v>17.81917808219178</v>
      </c>
      <c r="H2989" s="3">
        <f ca="1">(TODAY()-F2989)/365</f>
        <v>14.671232876712329</v>
      </c>
      <c r="I2989" t="s">
        <v>10</v>
      </c>
      <c r="J2989">
        <f t="shared" si="46"/>
        <v>37110.76</v>
      </c>
      <c r="K2989">
        <v>37110.76</v>
      </c>
      <c r="L2989">
        <f>(F2989-E2989)/365</f>
        <v>3.1479452054794521</v>
      </c>
      <c r="M2989">
        <f ca="1">K2989/H2989</f>
        <v>2529.4915779645194</v>
      </c>
      <c r="N2989">
        <f>COUNTIF(K:K,K2989)</f>
        <v>2</v>
      </c>
      <c r="O2989">
        <f ca="1">COUNTIF(M:M,M2989)</f>
        <v>1</v>
      </c>
    </row>
    <row r="2990" spans="1:15" x14ac:dyDescent="0.3">
      <c r="A2990">
        <v>2514</v>
      </c>
      <c r="B2990" t="s">
        <v>681</v>
      </c>
      <c r="C2990" t="s">
        <v>28</v>
      </c>
      <c r="D2990" t="s">
        <v>11</v>
      </c>
      <c r="E2990" s="8">
        <v>38110</v>
      </c>
      <c r="F2990" s="8">
        <v>38891</v>
      </c>
      <c r="G2990" s="3">
        <f ca="1">(TODAY()-E2990)/365</f>
        <v>17.052054794520547</v>
      </c>
      <c r="H2990" s="3">
        <f ca="1">(TODAY()-F2990)/365</f>
        <v>14.912328767123288</v>
      </c>
      <c r="I2990" t="s">
        <v>10</v>
      </c>
      <c r="J2990">
        <f t="shared" si="46"/>
        <v>37110.76</v>
      </c>
      <c r="K2990">
        <v>37110.76</v>
      </c>
      <c r="L2990">
        <f>(F2990-E2990)/365</f>
        <v>2.1397260273972605</v>
      </c>
      <c r="M2990">
        <f ca="1">K2990/H2990</f>
        <v>2488.5958846224507</v>
      </c>
      <c r="N2990">
        <f>COUNTIF(K:K,K2990)</f>
        <v>2</v>
      </c>
      <c r="O2990">
        <f ca="1">COUNTIF(M:M,M2990)</f>
        <v>1</v>
      </c>
    </row>
    <row r="2991" spans="1:15" x14ac:dyDescent="0.3">
      <c r="A2991">
        <v>2968</v>
      </c>
      <c r="B2991" t="s">
        <v>249</v>
      </c>
      <c r="C2991" t="s">
        <v>253</v>
      </c>
      <c r="D2991" t="s">
        <v>11</v>
      </c>
      <c r="E2991" s="8">
        <v>42117</v>
      </c>
      <c r="F2991" s="8">
        <v>44269</v>
      </c>
      <c r="G2991" s="3">
        <f ca="1">(TODAY()-E2991)/365</f>
        <v>6.0739726027397261</v>
      </c>
      <c r="H2991" s="3">
        <f ca="1">(TODAY()-F2991)/365</f>
        <v>0.17808219178082191</v>
      </c>
      <c r="I2991" t="s">
        <v>10</v>
      </c>
      <c r="J2991">
        <f t="shared" si="46"/>
        <v>37000</v>
      </c>
      <c r="K2991">
        <v>37000</v>
      </c>
      <c r="L2991">
        <f>(F2991-E2991)/365</f>
        <v>5.8958904109589039</v>
      </c>
      <c r="M2991">
        <f ca="1">K2991/H2991</f>
        <v>207769.23076923078</v>
      </c>
      <c r="N2991">
        <f>COUNTIF(K:K,K2991)</f>
        <v>3</v>
      </c>
      <c r="O2991">
        <f ca="1">COUNTIF(M:M,M2991)</f>
        <v>1</v>
      </c>
    </row>
    <row r="2992" spans="1:15" x14ac:dyDescent="0.3">
      <c r="A2992">
        <v>1464</v>
      </c>
      <c r="B2992" t="s">
        <v>161</v>
      </c>
      <c r="C2992" t="s">
        <v>162</v>
      </c>
      <c r="D2992" t="s">
        <v>11</v>
      </c>
      <c r="E2992" s="8">
        <v>44254</v>
      </c>
      <c r="F2992" s="8">
        <v>44254</v>
      </c>
      <c r="G2992" s="3">
        <f ca="1">(TODAY()-E2992)/365</f>
        <v>0.21917808219178081</v>
      </c>
      <c r="H2992" s="3">
        <f ca="1">(TODAY()-F2992)/365</f>
        <v>0.21917808219178081</v>
      </c>
      <c r="I2992" t="s">
        <v>10</v>
      </c>
      <c r="J2992">
        <f t="shared" si="46"/>
        <v>37000</v>
      </c>
      <c r="K2992">
        <v>37000</v>
      </c>
      <c r="L2992">
        <f>(F2992-E2992)/365</f>
        <v>0</v>
      </c>
      <c r="M2992">
        <f ca="1">K2992/H2992</f>
        <v>168812.5</v>
      </c>
      <c r="N2992">
        <f>COUNTIF(K:K,K2992)</f>
        <v>3</v>
      </c>
      <c r="O2992">
        <f ca="1">COUNTIF(M:M,M2992)</f>
        <v>1</v>
      </c>
    </row>
    <row r="2993" spans="1:15" x14ac:dyDescent="0.3">
      <c r="A2993">
        <v>4075</v>
      </c>
      <c r="B2993" t="s">
        <v>306</v>
      </c>
      <c r="C2993" t="s">
        <v>307</v>
      </c>
      <c r="D2993" t="s">
        <v>11</v>
      </c>
      <c r="E2993" s="8">
        <v>33862</v>
      </c>
      <c r="F2993" s="8">
        <v>44002</v>
      </c>
      <c r="G2993" s="3">
        <f ca="1">(TODAY()-E2993)/365</f>
        <v>28.69041095890411</v>
      </c>
      <c r="H2993" s="3">
        <f ca="1">(TODAY()-F2993)/365</f>
        <v>0.90958904109589045</v>
      </c>
      <c r="I2993" t="s">
        <v>10</v>
      </c>
      <c r="J2993">
        <f t="shared" si="46"/>
        <v>37000</v>
      </c>
      <c r="K2993">
        <v>37000</v>
      </c>
      <c r="L2993">
        <f>(F2993-E2993)/365</f>
        <v>27.780821917808218</v>
      </c>
      <c r="M2993">
        <f ca="1">K2993/H2993</f>
        <v>40677.71084337349</v>
      </c>
      <c r="N2993">
        <f>COUNTIF(K:K,K2993)</f>
        <v>3</v>
      </c>
      <c r="O2993">
        <f ca="1">COUNTIF(M:M,M2993)</f>
        <v>1</v>
      </c>
    </row>
    <row r="2994" spans="1:15" x14ac:dyDescent="0.3">
      <c r="A2994">
        <v>2552</v>
      </c>
      <c r="B2994" t="s">
        <v>750</v>
      </c>
      <c r="C2994" t="s">
        <v>751</v>
      </c>
      <c r="D2994" t="s">
        <v>11</v>
      </c>
      <c r="E2994" s="8">
        <v>37508</v>
      </c>
      <c r="F2994" s="8">
        <v>38362</v>
      </c>
      <c r="G2994" s="3">
        <f ca="1">(TODAY()-E2994)/365</f>
        <v>18.701369863013699</v>
      </c>
      <c r="H2994" s="3">
        <f ca="1">(TODAY()-F2994)/365</f>
        <v>16.361643835616437</v>
      </c>
      <c r="I2994" t="s">
        <v>10</v>
      </c>
      <c r="J2994">
        <f t="shared" si="46"/>
        <v>36971.35</v>
      </c>
      <c r="K2994">
        <v>36971.35</v>
      </c>
      <c r="L2994">
        <f>(F2994-E2994)/365</f>
        <v>2.3397260273972602</v>
      </c>
      <c r="M2994">
        <f ca="1">K2994/H2994</f>
        <v>2259.6354236436705</v>
      </c>
      <c r="N2994">
        <f>COUNTIF(K:K,K2994)</f>
        <v>3</v>
      </c>
      <c r="O2994">
        <f ca="1">COUNTIF(M:M,M2994)</f>
        <v>1</v>
      </c>
    </row>
    <row r="2995" spans="1:15" x14ac:dyDescent="0.3">
      <c r="A2995">
        <v>1476</v>
      </c>
      <c r="B2995" t="s">
        <v>753</v>
      </c>
      <c r="C2995" t="s">
        <v>747</v>
      </c>
      <c r="D2995" t="s">
        <v>11</v>
      </c>
      <c r="E2995" s="8">
        <v>37116</v>
      </c>
      <c r="F2995" s="8">
        <v>37116</v>
      </c>
      <c r="G2995" s="3">
        <f ca="1">(TODAY()-E2995)/365</f>
        <v>19.775342465753425</v>
      </c>
      <c r="H2995" s="3">
        <f ca="1">(TODAY()-F2995)/365</f>
        <v>19.775342465753425</v>
      </c>
      <c r="I2995" t="s">
        <v>10</v>
      </c>
      <c r="J2995">
        <f t="shared" si="46"/>
        <v>36971.35</v>
      </c>
      <c r="K2995">
        <v>36971.35</v>
      </c>
      <c r="L2995">
        <f>(F2995-E2995)/365</f>
        <v>0</v>
      </c>
      <c r="M2995">
        <f ca="1">K2995/H2995</f>
        <v>1869.5681282903849</v>
      </c>
      <c r="N2995">
        <f>COUNTIF(K:K,K2995)</f>
        <v>3</v>
      </c>
      <c r="O2995">
        <f ca="1">COUNTIF(M:M,M2995)</f>
        <v>1</v>
      </c>
    </row>
    <row r="2996" spans="1:15" x14ac:dyDescent="0.3">
      <c r="A2996">
        <v>2302</v>
      </c>
      <c r="B2996" t="s">
        <v>753</v>
      </c>
      <c r="C2996" t="s">
        <v>747</v>
      </c>
      <c r="D2996" t="s">
        <v>11</v>
      </c>
      <c r="E2996" s="8">
        <v>36605</v>
      </c>
      <c r="F2996" s="8">
        <v>36913</v>
      </c>
      <c r="G2996" s="3">
        <f ca="1">(TODAY()-E2996)/365</f>
        <v>21.175342465753424</v>
      </c>
      <c r="H2996" s="3">
        <f ca="1">(TODAY()-F2996)/365</f>
        <v>20.331506849315069</v>
      </c>
      <c r="I2996" t="s">
        <v>10</v>
      </c>
      <c r="J2996">
        <f t="shared" si="46"/>
        <v>36971.35</v>
      </c>
      <c r="K2996">
        <v>36971.35</v>
      </c>
      <c r="L2996">
        <f>(F2996-E2996)/365</f>
        <v>0.84383561643835614</v>
      </c>
      <c r="M2996">
        <f ca="1">K2996/H2996</f>
        <v>1818.4264586982886</v>
      </c>
      <c r="N2996">
        <f>COUNTIF(K:K,K2996)</f>
        <v>3</v>
      </c>
      <c r="O2996">
        <f ca="1">COUNTIF(M:M,M2996)</f>
        <v>1</v>
      </c>
    </row>
    <row r="2997" spans="1:15" x14ac:dyDescent="0.3">
      <c r="A2997">
        <v>2534</v>
      </c>
      <c r="B2997" t="s">
        <v>753</v>
      </c>
      <c r="C2997" t="s">
        <v>155</v>
      </c>
      <c r="D2997" t="s">
        <v>11</v>
      </c>
      <c r="E2997" s="8">
        <v>43192</v>
      </c>
      <c r="F2997" s="8">
        <v>44018</v>
      </c>
      <c r="G2997" s="3">
        <f ca="1">(TODAY()-E2997)/365</f>
        <v>3.128767123287671</v>
      </c>
      <c r="H2997" s="3">
        <f ca="1">(TODAY()-F2997)/365</f>
        <v>0.86575342465753424</v>
      </c>
      <c r="I2997" t="s">
        <v>10</v>
      </c>
      <c r="J2997">
        <f t="shared" si="46"/>
        <v>36923.42</v>
      </c>
      <c r="K2997">
        <v>36923.42</v>
      </c>
      <c r="L2997">
        <f>(F2997-E2997)/365</f>
        <v>2.2630136986301368</v>
      </c>
      <c r="M2997">
        <f ca="1">K2997/H2997</f>
        <v>42648.887025316457</v>
      </c>
      <c r="N2997">
        <f>COUNTIF(K:K,K2997)</f>
        <v>1</v>
      </c>
      <c r="O2997">
        <f ca="1">COUNTIF(M:M,M2997)</f>
        <v>1</v>
      </c>
    </row>
    <row r="2998" spans="1:15" x14ac:dyDescent="0.3">
      <c r="A2998">
        <v>2166</v>
      </c>
      <c r="B2998" t="s">
        <v>478</v>
      </c>
      <c r="C2998" t="s">
        <v>461</v>
      </c>
      <c r="D2998" t="s">
        <v>11</v>
      </c>
      <c r="E2998" s="8">
        <v>43515</v>
      </c>
      <c r="F2998" s="8">
        <v>43654</v>
      </c>
      <c r="G2998" s="3">
        <f ca="1">(TODAY()-E2998)/365</f>
        <v>2.2438356164383562</v>
      </c>
      <c r="H2998" s="3">
        <f ca="1">(TODAY()-F2998)/365</f>
        <v>1.8630136986301369</v>
      </c>
      <c r="I2998" t="s">
        <v>10</v>
      </c>
      <c r="J2998">
        <f t="shared" si="46"/>
        <v>36890.339999999997</v>
      </c>
      <c r="K2998">
        <v>36890.339999999997</v>
      </c>
      <c r="L2998">
        <f>(F2998-E2998)/365</f>
        <v>0.38082191780821917</v>
      </c>
      <c r="M2998">
        <f ca="1">K2998/H2998</f>
        <v>19801.432499999999</v>
      </c>
      <c r="N2998">
        <f>COUNTIF(K:K,K2998)</f>
        <v>3</v>
      </c>
      <c r="O2998">
        <f ca="1">COUNTIF(M:M,M2998)</f>
        <v>3</v>
      </c>
    </row>
    <row r="2999" spans="1:15" x14ac:dyDescent="0.3">
      <c r="A2999">
        <v>2167</v>
      </c>
      <c r="B2999" t="s">
        <v>478</v>
      </c>
      <c r="C2999" t="s">
        <v>461</v>
      </c>
      <c r="D2999" t="s">
        <v>11</v>
      </c>
      <c r="E2999" s="8">
        <v>43515</v>
      </c>
      <c r="F2999" s="8">
        <v>43654</v>
      </c>
      <c r="G2999" s="3">
        <f ca="1">(TODAY()-E2999)/365</f>
        <v>2.2438356164383562</v>
      </c>
      <c r="H2999" s="3">
        <f ca="1">(TODAY()-F2999)/365</f>
        <v>1.8630136986301369</v>
      </c>
      <c r="I2999" t="s">
        <v>10</v>
      </c>
      <c r="J2999">
        <f t="shared" si="46"/>
        <v>36890.339999999997</v>
      </c>
      <c r="K2999">
        <v>36890.339999999997</v>
      </c>
      <c r="L2999">
        <f>(F2999-E2999)/365</f>
        <v>0.38082191780821917</v>
      </c>
      <c r="M2999">
        <f ca="1">K2999/H2999</f>
        <v>19801.432499999999</v>
      </c>
      <c r="N2999">
        <f>COUNTIF(K:K,K2999)</f>
        <v>3</v>
      </c>
      <c r="O2999">
        <f ca="1">COUNTIF(M:M,M2999)</f>
        <v>3</v>
      </c>
    </row>
    <row r="3000" spans="1:15" x14ac:dyDescent="0.3">
      <c r="A3000">
        <v>2551</v>
      </c>
      <c r="B3000" t="s">
        <v>478</v>
      </c>
      <c r="C3000" t="s">
        <v>461</v>
      </c>
      <c r="D3000" t="s">
        <v>11</v>
      </c>
      <c r="E3000" s="8">
        <v>42800</v>
      </c>
      <c r="F3000" s="8">
        <v>43654</v>
      </c>
      <c r="G3000" s="3">
        <f ca="1">(TODAY()-E3000)/365</f>
        <v>4.2027397260273975</v>
      </c>
      <c r="H3000" s="3">
        <f ca="1">(TODAY()-F3000)/365</f>
        <v>1.8630136986301369</v>
      </c>
      <c r="I3000" t="s">
        <v>10</v>
      </c>
      <c r="J3000">
        <f t="shared" si="46"/>
        <v>36890.339999999997</v>
      </c>
      <c r="K3000">
        <v>36890.339999999997</v>
      </c>
      <c r="L3000">
        <f>(F3000-E3000)/365</f>
        <v>2.3397260273972602</v>
      </c>
      <c r="M3000">
        <f ca="1">K3000/H3000</f>
        <v>19801.432499999999</v>
      </c>
      <c r="N3000">
        <f>COUNTIF(K:K,K3000)</f>
        <v>3</v>
      </c>
      <c r="O3000">
        <f ca="1">COUNTIF(M:M,M3000)</f>
        <v>3</v>
      </c>
    </row>
    <row r="3001" spans="1:15" x14ac:dyDescent="0.3">
      <c r="A3001">
        <v>4091</v>
      </c>
      <c r="B3001" t="s">
        <v>595</v>
      </c>
      <c r="C3001" t="s">
        <v>25</v>
      </c>
      <c r="D3001" t="s">
        <v>11</v>
      </c>
      <c r="E3001" s="8">
        <v>32028</v>
      </c>
      <c r="F3001" s="8">
        <v>43031</v>
      </c>
      <c r="G3001" s="3">
        <f ca="1">(TODAY()-E3001)/365</f>
        <v>33.715068493150682</v>
      </c>
      <c r="H3001" s="3">
        <f ca="1">(TODAY()-F3001)/365</f>
        <v>3.56986301369863</v>
      </c>
      <c r="I3001" t="s">
        <v>10</v>
      </c>
      <c r="J3001">
        <f t="shared" si="46"/>
        <v>36864.339999999997</v>
      </c>
      <c r="K3001">
        <v>36864.339999999997</v>
      </c>
      <c r="L3001">
        <f>(F3001-E3001)/365</f>
        <v>30.145205479452056</v>
      </c>
      <c r="M3001">
        <f ca="1">K3001/H3001</f>
        <v>10326.541903300076</v>
      </c>
      <c r="N3001">
        <f>COUNTIF(K:K,K3001)</f>
        <v>1</v>
      </c>
      <c r="O3001">
        <f ca="1">COUNTIF(M:M,M3001)</f>
        <v>1</v>
      </c>
    </row>
    <row r="3002" spans="1:15" x14ac:dyDescent="0.3">
      <c r="A3002">
        <v>3163</v>
      </c>
      <c r="B3002" t="s">
        <v>306</v>
      </c>
      <c r="C3002" t="s">
        <v>309</v>
      </c>
      <c r="D3002" t="s">
        <v>11</v>
      </c>
      <c r="E3002" s="8">
        <v>35170</v>
      </c>
      <c r="F3002" s="8">
        <v>38169</v>
      </c>
      <c r="G3002" s="3">
        <f ca="1">(TODAY()-E3002)/365</f>
        <v>25.106849315068494</v>
      </c>
      <c r="H3002" s="3">
        <f ca="1">(TODAY()-F3002)/365</f>
        <v>16.890410958904109</v>
      </c>
      <c r="I3002" t="s">
        <v>10</v>
      </c>
      <c r="J3002">
        <f t="shared" si="46"/>
        <v>36864.33</v>
      </c>
      <c r="K3002">
        <v>36864.33</v>
      </c>
      <c r="L3002">
        <f>(F3002-E3002)/365</f>
        <v>8.2164383561643834</v>
      </c>
      <c r="M3002">
        <f ca="1">K3002/H3002</f>
        <v>2182.5596836982968</v>
      </c>
      <c r="N3002">
        <f>COUNTIF(K:K,K3002)</f>
        <v>2</v>
      </c>
      <c r="O3002">
        <f ca="1">COUNTIF(M:M,M3002)</f>
        <v>1</v>
      </c>
    </row>
    <row r="3003" spans="1:15" x14ac:dyDescent="0.3">
      <c r="A3003">
        <v>3258</v>
      </c>
      <c r="B3003" t="s">
        <v>753</v>
      </c>
      <c r="C3003" t="s">
        <v>25</v>
      </c>
      <c r="D3003" t="s">
        <v>11</v>
      </c>
      <c r="E3003" s="8">
        <v>33574</v>
      </c>
      <c r="F3003" s="8">
        <v>37025</v>
      </c>
      <c r="G3003" s="3">
        <f ca="1">(TODAY()-E3003)/365</f>
        <v>29.479452054794521</v>
      </c>
      <c r="H3003" s="3">
        <f ca="1">(TODAY()-F3003)/365</f>
        <v>20.024657534246575</v>
      </c>
      <c r="I3003" t="s">
        <v>10</v>
      </c>
      <c r="J3003">
        <f t="shared" si="46"/>
        <v>36864.33</v>
      </c>
      <c r="K3003">
        <v>36864.33</v>
      </c>
      <c r="L3003">
        <f>(F3003-E3003)/365</f>
        <v>9.4547945205479458</v>
      </c>
      <c r="M3003">
        <f ca="1">K3003/H3003</f>
        <v>1840.9468395129293</v>
      </c>
      <c r="N3003">
        <f>COUNTIF(K:K,K3003)</f>
        <v>2</v>
      </c>
      <c r="O3003">
        <f ca="1">COUNTIF(M:M,M3003)</f>
        <v>1</v>
      </c>
    </row>
    <row r="3004" spans="1:15" x14ac:dyDescent="0.3">
      <c r="A3004">
        <v>2176</v>
      </c>
      <c r="B3004" t="s">
        <v>249</v>
      </c>
      <c r="C3004" t="s">
        <v>253</v>
      </c>
      <c r="D3004" t="s">
        <v>11</v>
      </c>
      <c r="E3004" s="8">
        <v>42898</v>
      </c>
      <c r="F3004" s="8">
        <v>43052</v>
      </c>
      <c r="G3004" s="3">
        <f ca="1">(TODAY()-E3004)/365</f>
        <v>3.9342465753424656</v>
      </c>
      <c r="H3004" s="3">
        <f ca="1">(TODAY()-F3004)/365</f>
        <v>3.5123287671232877</v>
      </c>
      <c r="I3004" t="s">
        <v>10</v>
      </c>
      <c r="J3004">
        <f t="shared" si="46"/>
        <v>36833.47</v>
      </c>
      <c r="K3004">
        <v>36833.47</v>
      </c>
      <c r="L3004">
        <f>(F3004-E3004)/365</f>
        <v>0.42191780821917807</v>
      </c>
      <c r="M3004">
        <f ca="1">K3004/H3004</f>
        <v>10486.908385335413</v>
      </c>
      <c r="N3004">
        <f>COUNTIF(K:K,K3004)</f>
        <v>1</v>
      </c>
      <c r="O3004">
        <f ca="1">COUNTIF(M:M,M3004)</f>
        <v>1</v>
      </c>
    </row>
    <row r="3005" spans="1:15" x14ac:dyDescent="0.3">
      <c r="A3005">
        <v>3148</v>
      </c>
      <c r="B3005" t="s">
        <v>564</v>
      </c>
      <c r="C3005" t="s">
        <v>27</v>
      </c>
      <c r="D3005" t="s">
        <v>11</v>
      </c>
      <c r="E3005" s="8">
        <v>39209</v>
      </c>
      <c r="F3005" s="8">
        <v>42132</v>
      </c>
      <c r="G3005" s="3">
        <f ca="1">(TODAY()-E3005)/365</f>
        <v>14.04109589041096</v>
      </c>
      <c r="H3005" s="3">
        <f ca="1">(TODAY()-F3005)/365</f>
        <v>6.0328767123287674</v>
      </c>
      <c r="I3005" t="s">
        <v>10</v>
      </c>
      <c r="J3005">
        <f t="shared" si="46"/>
        <v>36788.339999999997</v>
      </c>
      <c r="K3005">
        <v>36788.339999999997</v>
      </c>
      <c r="L3005">
        <f>(F3005-E3005)/365</f>
        <v>8.0082191780821912</v>
      </c>
      <c r="M3005">
        <f ca="1">K3005/H3005</f>
        <v>6097.9764305177105</v>
      </c>
      <c r="N3005">
        <f>COUNTIF(K:K,K3005)</f>
        <v>1</v>
      </c>
      <c r="O3005">
        <f ca="1">COUNTIF(M:M,M3005)</f>
        <v>1</v>
      </c>
    </row>
    <row r="3006" spans="1:15" x14ac:dyDescent="0.3">
      <c r="A3006">
        <v>1894</v>
      </c>
      <c r="B3006" t="s">
        <v>516</v>
      </c>
      <c r="C3006" t="s">
        <v>466</v>
      </c>
      <c r="D3006" t="s">
        <v>286</v>
      </c>
      <c r="E3006" s="8">
        <v>44296</v>
      </c>
      <c r="F3006" s="8">
        <v>44296</v>
      </c>
      <c r="G3006" s="3">
        <f ca="1">(TODAY()-E3006)/365</f>
        <v>0.10410958904109589</v>
      </c>
      <c r="H3006" s="3">
        <f ca="1">(TODAY()-F3006)/365</f>
        <v>0.10410958904109589</v>
      </c>
      <c r="I3006" t="s">
        <v>10</v>
      </c>
      <c r="J3006">
        <f t="shared" si="46"/>
        <v>36608</v>
      </c>
      <c r="K3006">
        <v>36608</v>
      </c>
      <c r="L3006">
        <f>(F3006-E3006)/365</f>
        <v>0</v>
      </c>
      <c r="M3006">
        <f ca="1">K3006/H3006</f>
        <v>351629.4736842105</v>
      </c>
      <c r="N3006">
        <f>COUNTIF(K:K,K3006)</f>
        <v>1</v>
      </c>
      <c r="O3006">
        <f ca="1">COUNTIF(M:M,M3006)</f>
        <v>1</v>
      </c>
    </row>
    <row r="3007" spans="1:15" x14ac:dyDescent="0.3">
      <c r="A3007">
        <v>1014</v>
      </c>
      <c r="B3007" t="s">
        <v>681</v>
      </c>
      <c r="C3007" t="s">
        <v>28</v>
      </c>
      <c r="D3007" t="s">
        <v>11</v>
      </c>
      <c r="E3007" s="8">
        <v>42682</v>
      </c>
      <c r="F3007" s="8">
        <v>42682</v>
      </c>
      <c r="G3007" s="3">
        <f ca="1">(TODAY()-E3007)/365</f>
        <v>4.5260273972602736</v>
      </c>
      <c r="H3007" s="3">
        <f ca="1">(TODAY()-F3007)/365</f>
        <v>4.5260273972602736</v>
      </c>
      <c r="I3007" t="s">
        <v>10</v>
      </c>
      <c r="J3007">
        <f t="shared" si="46"/>
        <v>36553.74</v>
      </c>
      <c r="K3007">
        <v>36553.74</v>
      </c>
      <c r="L3007">
        <f>(F3007-E3007)/365</f>
        <v>0</v>
      </c>
      <c r="M3007">
        <f ca="1">K3007/H3007</f>
        <v>8076.3408595641649</v>
      </c>
      <c r="N3007">
        <f>COUNTIF(K:K,K3007)</f>
        <v>9</v>
      </c>
      <c r="O3007">
        <f ca="1">COUNTIF(M:M,M3007)</f>
        <v>1</v>
      </c>
    </row>
    <row r="3008" spans="1:15" x14ac:dyDescent="0.3">
      <c r="A3008">
        <v>1017</v>
      </c>
      <c r="B3008" t="s">
        <v>249</v>
      </c>
      <c r="C3008" t="s">
        <v>255</v>
      </c>
      <c r="D3008" t="s">
        <v>11</v>
      </c>
      <c r="E3008" s="8">
        <v>42559</v>
      </c>
      <c r="F3008" s="8">
        <v>42559</v>
      </c>
      <c r="G3008" s="3">
        <f ca="1">(TODAY()-E3008)/365</f>
        <v>4.8630136986301373</v>
      </c>
      <c r="H3008" s="3">
        <f ca="1">(TODAY()-F3008)/365</f>
        <v>4.8630136986301373</v>
      </c>
      <c r="I3008" t="s">
        <v>10</v>
      </c>
      <c r="J3008">
        <f t="shared" si="46"/>
        <v>36553.74</v>
      </c>
      <c r="K3008">
        <v>36553.74</v>
      </c>
      <c r="L3008">
        <f>(F3008-E3008)/365</f>
        <v>0</v>
      </c>
      <c r="M3008">
        <f ca="1">K3008/H3008</f>
        <v>7516.6845633802805</v>
      </c>
      <c r="N3008">
        <f>COUNTIF(K:K,K3008)</f>
        <v>9</v>
      </c>
      <c r="O3008">
        <f ca="1">COUNTIF(M:M,M3008)</f>
        <v>1</v>
      </c>
    </row>
    <row r="3009" spans="1:15" x14ac:dyDescent="0.3">
      <c r="A3009">
        <v>2726</v>
      </c>
      <c r="B3009" t="s">
        <v>249</v>
      </c>
      <c r="C3009" t="s">
        <v>255</v>
      </c>
      <c r="D3009" t="s">
        <v>11</v>
      </c>
      <c r="E3009" s="8">
        <v>41197</v>
      </c>
      <c r="F3009" s="8">
        <v>42513</v>
      </c>
      <c r="G3009" s="3">
        <f ca="1">(TODAY()-E3009)/365</f>
        <v>8.5945205479452049</v>
      </c>
      <c r="H3009" s="3">
        <f ca="1">(TODAY()-F3009)/365</f>
        <v>4.9890410958904106</v>
      </c>
      <c r="I3009" t="s">
        <v>10</v>
      </c>
      <c r="J3009">
        <f t="shared" si="46"/>
        <v>36553.74</v>
      </c>
      <c r="K3009">
        <v>36553.74</v>
      </c>
      <c r="L3009">
        <f>(F3009-E3009)/365</f>
        <v>3.6054794520547944</v>
      </c>
      <c r="M3009">
        <f ca="1">K3009/H3009</f>
        <v>7326.8067545304775</v>
      </c>
      <c r="N3009">
        <f>COUNTIF(K:K,K3009)</f>
        <v>9</v>
      </c>
      <c r="O3009">
        <f ca="1">COUNTIF(M:M,M3009)</f>
        <v>1</v>
      </c>
    </row>
    <row r="3010" spans="1:15" x14ac:dyDescent="0.3">
      <c r="A3010">
        <v>979</v>
      </c>
      <c r="B3010" t="s">
        <v>483</v>
      </c>
      <c r="C3010" t="s">
        <v>155</v>
      </c>
      <c r="D3010" t="s">
        <v>11</v>
      </c>
      <c r="E3010" s="8">
        <v>42394</v>
      </c>
      <c r="F3010" s="8">
        <v>42394</v>
      </c>
      <c r="G3010" s="3">
        <f ca="1">(TODAY()-E3010)/365</f>
        <v>5.3150684931506849</v>
      </c>
      <c r="H3010" s="3">
        <f ca="1">(TODAY()-F3010)/365</f>
        <v>5.3150684931506849</v>
      </c>
      <c r="I3010" t="s">
        <v>10</v>
      </c>
      <c r="J3010">
        <f t="shared" si="46"/>
        <v>36553.74</v>
      </c>
      <c r="K3010">
        <v>36553.74</v>
      </c>
      <c r="L3010">
        <f>(F3010-E3010)/365</f>
        <v>0</v>
      </c>
      <c r="M3010">
        <f ca="1">K3010/H3010</f>
        <v>6877.3789175257725</v>
      </c>
      <c r="N3010">
        <f>COUNTIF(K:K,K3010)</f>
        <v>9</v>
      </c>
      <c r="O3010">
        <f ca="1">COUNTIF(M:M,M3010)</f>
        <v>1</v>
      </c>
    </row>
    <row r="3011" spans="1:15" x14ac:dyDescent="0.3">
      <c r="A3011">
        <v>2902</v>
      </c>
      <c r="B3011" t="s">
        <v>681</v>
      </c>
      <c r="C3011" t="s">
        <v>28</v>
      </c>
      <c r="D3011" t="s">
        <v>11</v>
      </c>
      <c r="E3011" s="8">
        <v>40094</v>
      </c>
      <c r="F3011" s="8">
        <v>41995</v>
      </c>
      <c r="G3011" s="3">
        <f ca="1">(TODAY()-E3011)/365</f>
        <v>11.616438356164384</v>
      </c>
      <c r="H3011" s="3">
        <f ca="1">(TODAY()-F3011)/365</f>
        <v>6.4082191780821915</v>
      </c>
      <c r="I3011" t="s">
        <v>10</v>
      </c>
      <c r="J3011">
        <f t="shared" ref="J3011:J3074" si="47">IF(K3011&gt;1000, K3011, 40*4*K3011)</f>
        <v>36553.74</v>
      </c>
      <c r="K3011">
        <v>36553.74</v>
      </c>
      <c r="L3011">
        <f>(F3011-E3011)/365</f>
        <v>5.2082191780821914</v>
      </c>
      <c r="M3011">
        <f ca="1">K3011/H3011</f>
        <v>5704.196280461736</v>
      </c>
      <c r="N3011">
        <f>COUNTIF(K:K,K3011)</f>
        <v>9</v>
      </c>
      <c r="O3011">
        <f ca="1">COUNTIF(M:M,M3011)</f>
        <v>1</v>
      </c>
    </row>
    <row r="3012" spans="1:15" x14ac:dyDescent="0.3">
      <c r="A3012">
        <v>2175</v>
      </c>
      <c r="B3012" t="s">
        <v>681</v>
      </c>
      <c r="C3012" t="s">
        <v>28</v>
      </c>
      <c r="D3012" t="s">
        <v>11</v>
      </c>
      <c r="E3012" s="8">
        <v>41722</v>
      </c>
      <c r="F3012" s="8">
        <v>41876</v>
      </c>
      <c r="G3012" s="3">
        <f ca="1">(TODAY()-E3012)/365</f>
        <v>7.1561643835616442</v>
      </c>
      <c r="H3012" s="3">
        <f ca="1">(TODAY()-F3012)/365</f>
        <v>6.7342465753424658</v>
      </c>
      <c r="I3012" t="s">
        <v>10</v>
      </c>
      <c r="J3012">
        <f t="shared" si="47"/>
        <v>36553.74</v>
      </c>
      <c r="K3012">
        <v>36553.74</v>
      </c>
      <c r="L3012">
        <f>(F3012-E3012)/365</f>
        <v>0.42191780821917807</v>
      </c>
      <c r="M3012">
        <f ca="1">K3012/H3012</f>
        <v>5428.0370626525628</v>
      </c>
      <c r="N3012">
        <f>COUNTIF(K:K,K3012)</f>
        <v>9</v>
      </c>
      <c r="O3012">
        <f ca="1">COUNTIF(M:M,M3012)</f>
        <v>1</v>
      </c>
    </row>
    <row r="3013" spans="1:15" x14ac:dyDescent="0.3">
      <c r="A3013">
        <v>1013</v>
      </c>
      <c r="B3013" t="s">
        <v>681</v>
      </c>
      <c r="C3013" t="s">
        <v>28</v>
      </c>
      <c r="D3013" t="s">
        <v>11</v>
      </c>
      <c r="E3013" s="8">
        <v>41715</v>
      </c>
      <c r="F3013" s="8">
        <v>41715</v>
      </c>
      <c r="G3013" s="3">
        <f ca="1">(TODAY()-E3013)/365</f>
        <v>7.1753424657534248</v>
      </c>
      <c r="H3013" s="3">
        <f ca="1">(TODAY()-F3013)/365</f>
        <v>7.1753424657534248</v>
      </c>
      <c r="I3013" t="s">
        <v>10</v>
      </c>
      <c r="J3013">
        <f t="shared" si="47"/>
        <v>36553.74</v>
      </c>
      <c r="K3013">
        <v>36553.74</v>
      </c>
      <c r="L3013">
        <f>(F3013-E3013)/365</f>
        <v>0</v>
      </c>
      <c r="M3013">
        <f ca="1">K3013/H3013</f>
        <v>5094.3547537227942</v>
      </c>
      <c r="N3013">
        <f>COUNTIF(K:K,K3013)</f>
        <v>9</v>
      </c>
      <c r="O3013">
        <f ca="1">COUNTIF(M:M,M3013)</f>
        <v>1</v>
      </c>
    </row>
    <row r="3014" spans="1:15" x14ac:dyDescent="0.3">
      <c r="A3014">
        <v>3203</v>
      </c>
      <c r="B3014" t="s">
        <v>681</v>
      </c>
      <c r="C3014" t="s">
        <v>28</v>
      </c>
      <c r="D3014" t="s">
        <v>11</v>
      </c>
      <c r="E3014" s="8">
        <v>38271</v>
      </c>
      <c r="F3014" s="8">
        <v>41456</v>
      </c>
      <c r="G3014" s="3">
        <f ca="1">(TODAY()-E3014)/365</f>
        <v>16.610958904109587</v>
      </c>
      <c r="H3014" s="3">
        <f ca="1">(TODAY()-F3014)/365</f>
        <v>7.8849315068493153</v>
      </c>
      <c r="I3014" t="s">
        <v>10</v>
      </c>
      <c r="J3014">
        <f t="shared" si="47"/>
        <v>36553.74</v>
      </c>
      <c r="K3014">
        <v>36553.74</v>
      </c>
      <c r="L3014">
        <f>(F3014-E3014)/365</f>
        <v>8.7260273972602747</v>
      </c>
      <c r="M3014">
        <f ca="1">K3014/H3014</f>
        <v>4635.8982279360662</v>
      </c>
      <c r="N3014">
        <f>COUNTIF(K:K,K3014)</f>
        <v>9</v>
      </c>
      <c r="O3014">
        <f ca="1">COUNTIF(M:M,M3014)</f>
        <v>1</v>
      </c>
    </row>
    <row r="3015" spans="1:15" x14ac:dyDescent="0.3">
      <c r="A3015">
        <v>978</v>
      </c>
      <c r="B3015" t="s">
        <v>490</v>
      </c>
      <c r="C3015" t="s">
        <v>155</v>
      </c>
      <c r="D3015" t="s">
        <v>11</v>
      </c>
      <c r="E3015" s="8">
        <v>40625</v>
      </c>
      <c r="F3015" s="8">
        <v>40625</v>
      </c>
      <c r="G3015" s="3">
        <f ca="1">(TODAY()-E3015)/365</f>
        <v>10.161643835616438</v>
      </c>
      <c r="H3015" s="3">
        <f ca="1">(TODAY()-F3015)/365</f>
        <v>10.161643835616438</v>
      </c>
      <c r="I3015" t="s">
        <v>10</v>
      </c>
      <c r="J3015">
        <f t="shared" si="47"/>
        <v>36553.74</v>
      </c>
      <c r="K3015">
        <v>36553.74</v>
      </c>
      <c r="L3015">
        <f>(F3015-E3015)/365</f>
        <v>0</v>
      </c>
      <c r="M3015">
        <f ca="1">K3015/H3015</f>
        <v>3597.227042329469</v>
      </c>
      <c r="N3015">
        <f>COUNTIF(K:K,K3015)</f>
        <v>9</v>
      </c>
      <c r="O3015">
        <f ca="1">COUNTIF(M:M,M3015)</f>
        <v>1</v>
      </c>
    </row>
    <row r="3016" spans="1:15" x14ac:dyDescent="0.3">
      <c r="A3016">
        <v>3164</v>
      </c>
      <c r="B3016" t="s">
        <v>753</v>
      </c>
      <c r="C3016" t="s">
        <v>596</v>
      </c>
      <c r="D3016" t="s">
        <v>11</v>
      </c>
      <c r="E3016" s="8">
        <v>41297</v>
      </c>
      <c r="F3016" s="8">
        <v>44298</v>
      </c>
      <c r="G3016" s="3">
        <f ca="1">(TODAY()-E3016)/365</f>
        <v>8.3205479452054796</v>
      </c>
      <c r="H3016" s="3">
        <f ca="1">(TODAY()-F3016)/365</f>
        <v>9.8630136986301367E-2</v>
      </c>
      <c r="I3016" t="s">
        <v>10</v>
      </c>
      <c r="J3016">
        <f t="shared" si="47"/>
        <v>36553.31</v>
      </c>
      <c r="K3016">
        <v>36553.31</v>
      </c>
      <c r="L3016">
        <f>(F3016-E3016)/365</f>
        <v>8.2219178082191782</v>
      </c>
      <c r="M3016">
        <f ca="1">K3016/H3016</f>
        <v>370609.94861111109</v>
      </c>
      <c r="N3016">
        <f>COUNTIF(K:K,K3016)</f>
        <v>11</v>
      </c>
      <c r="O3016">
        <f ca="1">COUNTIF(M:M,M3016)</f>
        <v>1</v>
      </c>
    </row>
    <row r="3017" spans="1:15" x14ac:dyDescent="0.3">
      <c r="A3017">
        <v>2947</v>
      </c>
      <c r="B3017" t="s">
        <v>23</v>
      </c>
      <c r="C3017" t="s">
        <v>12</v>
      </c>
      <c r="D3017" t="s">
        <v>11</v>
      </c>
      <c r="E3017" s="8">
        <v>42107</v>
      </c>
      <c r="F3017" s="8">
        <v>44200</v>
      </c>
      <c r="G3017" s="3">
        <f ca="1">(TODAY()-E3017)/365</f>
        <v>6.1013698630136988</v>
      </c>
      <c r="H3017" s="3">
        <f ca="1">(TODAY()-F3017)/365</f>
        <v>0.36712328767123287</v>
      </c>
      <c r="I3017" t="s">
        <v>10</v>
      </c>
      <c r="J3017">
        <f t="shared" si="47"/>
        <v>36553.31</v>
      </c>
      <c r="K3017">
        <v>36553.31</v>
      </c>
      <c r="L3017">
        <f>(F3017-E3017)/365</f>
        <v>5.7342465753424658</v>
      </c>
      <c r="M3017">
        <f ca="1">K3017/H3017</f>
        <v>99566.851865671633</v>
      </c>
      <c r="N3017">
        <f>COUNTIF(K:K,K3017)</f>
        <v>11</v>
      </c>
      <c r="O3017">
        <f ca="1">COUNTIF(M:M,M3017)</f>
        <v>1</v>
      </c>
    </row>
    <row r="3018" spans="1:15" x14ac:dyDescent="0.3">
      <c r="A3018">
        <v>2985</v>
      </c>
      <c r="B3018" t="s">
        <v>741</v>
      </c>
      <c r="C3018" t="s">
        <v>568</v>
      </c>
      <c r="D3018" t="s">
        <v>11</v>
      </c>
      <c r="E3018" s="8">
        <v>41722</v>
      </c>
      <c r="F3018" s="8">
        <v>43918</v>
      </c>
      <c r="G3018" s="3">
        <f ca="1">(TODAY()-E3018)/365</f>
        <v>7.1561643835616442</v>
      </c>
      <c r="H3018" s="3">
        <f ca="1">(TODAY()-F3018)/365</f>
        <v>1.1397260273972603</v>
      </c>
      <c r="I3018" t="s">
        <v>10</v>
      </c>
      <c r="J3018">
        <f t="shared" si="47"/>
        <v>36553.31</v>
      </c>
      <c r="K3018">
        <v>36553.31</v>
      </c>
      <c r="L3018">
        <f>(F3018-E3018)/365</f>
        <v>6.0164383561643833</v>
      </c>
      <c r="M3018">
        <f ca="1">K3018/H3018</f>
        <v>32072.014783653845</v>
      </c>
      <c r="N3018">
        <f>COUNTIF(K:K,K3018)</f>
        <v>11</v>
      </c>
      <c r="O3018">
        <f ca="1">COUNTIF(M:M,M3018)</f>
        <v>1</v>
      </c>
    </row>
    <row r="3019" spans="1:15" x14ac:dyDescent="0.3">
      <c r="A3019">
        <v>966</v>
      </c>
      <c r="B3019" t="s">
        <v>681</v>
      </c>
      <c r="C3019" t="s">
        <v>155</v>
      </c>
      <c r="D3019" t="s">
        <v>11</v>
      </c>
      <c r="E3019" s="8">
        <v>43136</v>
      </c>
      <c r="F3019" s="8">
        <v>43136</v>
      </c>
      <c r="G3019" s="3">
        <f ca="1">(TODAY()-E3019)/365</f>
        <v>3.2821917808219179</v>
      </c>
      <c r="H3019" s="3">
        <f ca="1">(TODAY()-F3019)/365</f>
        <v>3.2821917808219179</v>
      </c>
      <c r="I3019" t="s">
        <v>10</v>
      </c>
      <c r="J3019">
        <f t="shared" si="47"/>
        <v>36553.31</v>
      </c>
      <c r="K3019">
        <v>36553.31</v>
      </c>
      <c r="L3019">
        <f>(F3019-E3019)/365</f>
        <v>0</v>
      </c>
      <c r="M3019">
        <f ca="1">K3019/H3019</f>
        <v>11136.859891485808</v>
      </c>
      <c r="N3019">
        <f>COUNTIF(K:K,K3019)</f>
        <v>11</v>
      </c>
      <c r="O3019">
        <f ca="1">COUNTIF(M:M,M3019)</f>
        <v>1</v>
      </c>
    </row>
    <row r="3020" spans="1:15" x14ac:dyDescent="0.3">
      <c r="A3020">
        <v>3627</v>
      </c>
      <c r="B3020" t="s">
        <v>681</v>
      </c>
      <c r="C3020" t="s">
        <v>28</v>
      </c>
      <c r="D3020" t="s">
        <v>11</v>
      </c>
      <c r="E3020" s="8">
        <v>37559</v>
      </c>
      <c r="F3020" s="8">
        <v>42807</v>
      </c>
      <c r="G3020" s="3">
        <f ca="1">(TODAY()-E3020)/365</f>
        <v>18.561643835616437</v>
      </c>
      <c r="H3020" s="3">
        <f ca="1">(TODAY()-F3020)/365</f>
        <v>4.183561643835616</v>
      </c>
      <c r="I3020" t="s">
        <v>10</v>
      </c>
      <c r="J3020">
        <f t="shared" si="47"/>
        <v>36553.31</v>
      </c>
      <c r="K3020">
        <v>36553.31</v>
      </c>
      <c r="L3020">
        <f>(F3020-E3020)/365</f>
        <v>14.378082191780821</v>
      </c>
      <c r="M3020">
        <f ca="1">K3020/H3020</f>
        <v>8737.3661755075318</v>
      </c>
      <c r="N3020">
        <f>COUNTIF(K:K,K3020)</f>
        <v>11</v>
      </c>
      <c r="O3020">
        <f ca="1">COUNTIF(M:M,M3020)</f>
        <v>1</v>
      </c>
    </row>
    <row r="3021" spans="1:15" x14ac:dyDescent="0.3">
      <c r="A3021">
        <v>3166</v>
      </c>
      <c r="B3021" t="s">
        <v>746</v>
      </c>
      <c r="C3021" t="s">
        <v>296</v>
      </c>
      <c r="D3021" t="s">
        <v>11</v>
      </c>
      <c r="E3021" s="8">
        <v>39668</v>
      </c>
      <c r="F3021" s="8">
        <v>42682</v>
      </c>
      <c r="G3021" s="3">
        <f ca="1">(TODAY()-E3021)/365</f>
        <v>12.783561643835617</v>
      </c>
      <c r="H3021" s="3">
        <f ca="1">(TODAY()-F3021)/365</f>
        <v>4.5260273972602736</v>
      </c>
      <c r="I3021" t="s">
        <v>10</v>
      </c>
      <c r="J3021">
        <f t="shared" si="47"/>
        <v>36553.31</v>
      </c>
      <c r="K3021">
        <v>36553.31</v>
      </c>
      <c r="L3021">
        <f>(F3021-E3021)/365</f>
        <v>8.257534246575343</v>
      </c>
      <c r="M3021">
        <f ca="1">K3021/H3021</f>
        <v>8076.2458535108963</v>
      </c>
      <c r="N3021">
        <f>COUNTIF(K:K,K3021)</f>
        <v>11</v>
      </c>
      <c r="O3021">
        <f ca="1">COUNTIF(M:M,M3021)</f>
        <v>1</v>
      </c>
    </row>
    <row r="3022" spans="1:15" x14ac:dyDescent="0.3">
      <c r="A3022">
        <v>2598</v>
      </c>
      <c r="B3022" t="s">
        <v>595</v>
      </c>
      <c r="C3022" t="s">
        <v>296</v>
      </c>
      <c r="D3022" t="s">
        <v>11</v>
      </c>
      <c r="E3022" s="8">
        <v>41603</v>
      </c>
      <c r="F3022" s="8">
        <v>42590</v>
      </c>
      <c r="G3022" s="3">
        <f ca="1">(TODAY()-E3022)/365</f>
        <v>7.4821917808219176</v>
      </c>
      <c r="H3022" s="3">
        <f ca="1">(TODAY()-F3022)/365</f>
        <v>4.7780821917808218</v>
      </c>
      <c r="I3022" t="s">
        <v>10</v>
      </c>
      <c r="J3022">
        <f t="shared" si="47"/>
        <v>36553.31</v>
      </c>
      <c r="K3022">
        <v>36553.31</v>
      </c>
      <c r="L3022">
        <f>(F3022-E3022)/365</f>
        <v>2.7041095890410958</v>
      </c>
      <c r="M3022">
        <f ca="1">K3022/H3022</f>
        <v>7650.2053612385316</v>
      </c>
      <c r="N3022">
        <f>COUNTIF(K:K,K3022)</f>
        <v>11</v>
      </c>
      <c r="O3022">
        <f ca="1">COUNTIF(M:M,M3022)</f>
        <v>1</v>
      </c>
    </row>
    <row r="3023" spans="1:15" x14ac:dyDescent="0.3">
      <c r="A3023">
        <v>2652</v>
      </c>
      <c r="B3023" t="s">
        <v>595</v>
      </c>
      <c r="C3023" t="s">
        <v>296</v>
      </c>
      <c r="D3023" t="s">
        <v>11</v>
      </c>
      <c r="E3023" s="8">
        <v>40952</v>
      </c>
      <c r="F3023" s="8">
        <v>42072</v>
      </c>
      <c r="G3023" s="3">
        <f ca="1">(TODAY()-E3023)/365</f>
        <v>9.2657534246575342</v>
      </c>
      <c r="H3023" s="3">
        <f ca="1">(TODAY()-F3023)/365</f>
        <v>6.1972602739726028</v>
      </c>
      <c r="I3023" t="s">
        <v>10</v>
      </c>
      <c r="J3023">
        <f t="shared" si="47"/>
        <v>36553.31</v>
      </c>
      <c r="K3023">
        <v>36553.31</v>
      </c>
      <c r="L3023">
        <f>(F3023-E3023)/365</f>
        <v>3.0684931506849313</v>
      </c>
      <c r="M3023">
        <f ca="1">K3023/H3023</f>
        <v>5898.3015694076039</v>
      </c>
      <c r="N3023">
        <f>COUNTIF(K:K,K3023)</f>
        <v>11</v>
      </c>
      <c r="O3023">
        <f ca="1">COUNTIF(M:M,M3023)</f>
        <v>1</v>
      </c>
    </row>
    <row r="3024" spans="1:15" x14ac:dyDescent="0.3">
      <c r="A3024">
        <v>2705</v>
      </c>
      <c r="B3024" t="s">
        <v>746</v>
      </c>
      <c r="C3024" t="s">
        <v>296</v>
      </c>
      <c r="D3024" t="s">
        <v>11</v>
      </c>
      <c r="E3024" s="8">
        <v>40511</v>
      </c>
      <c r="F3024" s="8">
        <v>41767</v>
      </c>
      <c r="G3024" s="3">
        <f ca="1">(TODAY()-E3024)/365</f>
        <v>10.473972602739726</v>
      </c>
      <c r="H3024" s="3">
        <f ca="1">(TODAY()-F3024)/365</f>
        <v>7.0328767123287674</v>
      </c>
      <c r="I3024" t="s">
        <v>10</v>
      </c>
      <c r="J3024">
        <f t="shared" si="47"/>
        <v>36553.31</v>
      </c>
      <c r="K3024">
        <v>36553.31</v>
      </c>
      <c r="L3024">
        <f>(F3024-E3024)/365</f>
        <v>3.441095890410959</v>
      </c>
      <c r="M3024">
        <f ca="1">K3024/H3024</f>
        <v>5197.4905142189318</v>
      </c>
      <c r="N3024">
        <f>COUNTIF(K:K,K3024)</f>
        <v>11</v>
      </c>
      <c r="O3024">
        <f ca="1">COUNTIF(M:M,M3024)</f>
        <v>1</v>
      </c>
    </row>
    <row r="3025" spans="1:15" x14ac:dyDescent="0.3">
      <c r="A3025">
        <v>3062</v>
      </c>
      <c r="B3025" t="s">
        <v>510</v>
      </c>
      <c r="C3025" t="s">
        <v>155</v>
      </c>
      <c r="D3025" t="s">
        <v>11</v>
      </c>
      <c r="E3025" s="8">
        <v>39105</v>
      </c>
      <c r="F3025" s="8">
        <v>41640</v>
      </c>
      <c r="G3025" s="3">
        <f ca="1">(TODAY()-E3025)/365</f>
        <v>14.326027397260274</v>
      </c>
      <c r="H3025" s="3">
        <f ca="1">(TODAY()-F3025)/365</f>
        <v>7.3808219178082188</v>
      </c>
      <c r="I3025" t="s">
        <v>10</v>
      </c>
      <c r="J3025">
        <f t="shared" si="47"/>
        <v>36553.31</v>
      </c>
      <c r="K3025">
        <v>36553.31</v>
      </c>
      <c r="L3025">
        <f>(F3025-E3025)/365</f>
        <v>6.9452054794520546</v>
      </c>
      <c r="M3025">
        <f ca="1">K3025/H3025</f>
        <v>4952.4714736451369</v>
      </c>
      <c r="N3025">
        <f>COUNTIF(K:K,K3025)</f>
        <v>11</v>
      </c>
      <c r="O3025">
        <f ca="1">COUNTIF(M:M,M3025)</f>
        <v>1</v>
      </c>
    </row>
    <row r="3026" spans="1:15" x14ac:dyDescent="0.3">
      <c r="A3026">
        <v>2720</v>
      </c>
      <c r="B3026" t="s">
        <v>438</v>
      </c>
      <c r="C3026" t="s">
        <v>296</v>
      </c>
      <c r="D3026" t="s">
        <v>11</v>
      </c>
      <c r="E3026" s="8">
        <v>38049</v>
      </c>
      <c r="F3026" s="8">
        <v>39346</v>
      </c>
      <c r="G3026" s="3">
        <f ca="1">(TODAY()-E3026)/365</f>
        <v>17.219178082191782</v>
      </c>
      <c r="H3026" s="3">
        <f ca="1">(TODAY()-F3026)/365</f>
        <v>13.665753424657535</v>
      </c>
      <c r="I3026" t="s">
        <v>10</v>
      </c>
      <c r="J3026">
        <f t="shared" si="47"/>
        <v>36553.31</v>
      </c>
      <c r="K3026">
        <v>36553.31</v>
      </c>
      <c r="L3026">
        <f>(F3026-E3026)/365</f>
        <v>3.5534246575342467</v>
      </c>
      <c r="M3026">
        <f ca="1">K3026/H3026</f>
        <v>2674.8111768243784</v>
      </c>
      <c r="N3026">
        <f>COUNTIF(K:K,K3026)</f>
        <v>11</v>
      </c>
      <c r="O3026">
        <f ca="1">COUNTIF(M:M,M3026)</f>
        <v>1</v>
      </c>
    </row>
    <row r="3027" spans="1:15" x14ac:dyDescent="0.3">
      <c r="A3027">
        <v>1566</v>
      </c>
      <c r="B3027" t="s">
        <v>590</v>
      </c>
      <c r="C3027" t="s">
        <v>591</v>
      </c>
      <c r="D3027" t="s">
        <v>11</v>
      </c>
      <c r="E3027" s="8">
        <v>42086</v>
      </c>
      <c r="F3027" s="8">
        <v>42086</v>
      </c>
      <c r="G3027" s="3">
        <f ca="1">(TODAY()-E3027)/365</f>
        <v>6.1589041095890407</v>
      </c>
      <c r="H3027" s="3">
        <f ca="1">(TODAY()-F3027)/365</f>
        <v>6.1589041095890407</v>
      </c>
      <c r="I3027" t="s">
        <v>10</v>
      </c>
      <c r="J3027">
        <f t="shared" si="47"/>
        <v>36500.879999999997</v>
      </c>
      <c r="K3027">
        <v>36500.879999999997</v>
      </c>
      <c r="L3027">
        <f>(F3027-E3027)/365</f>
        <v>0</v>
      </c>
      <c r="M3027">
        <f ca="1">K3027/H3027</f>
        <v>5926.521886120996</v>
      </c>
      <c r="N3027">
        <f>COUNTIF(K:K,K3027)</f>
        <v>2</v>
      </c>
      <c r="O3027">
        <f ca="1">COUNTIF(M:M,M3027)</f>
        <v>1</v>
      </c>
    </row>
    <row r="3028" spans="1:15" x14ac:dyDescent="0.3">
      <c r="A3028">
        <v>1608</v>
      </c>
      <c r="B3028" t="s">
        <v>493</v>
      </c>
      <c r="C3028" t="s">
        <v>353</v>
      </c>
      <c r="D3028" t="s">
        <v>11</v>
      </c>
      <c r="E3028" s="8">
        <v>41862</v>
      </c>
      <c r="F3028" s="8">
        <v>41862</v>
      </c>
      <c r="G3028" s="3">
        <f ca="1">(TODAY()-E3028)/365</f>
        <v>6.7726027397260271</v>
      </c>
      <c r="H3028" s="3">
        <f ca="1">(TODAY()-F3028)/365</f>
        <v>6.7726027397260271</v>
      </c>
      <c r="I3028" t="s">
        <v>10</v>
      </c>
      <c r="J3028">
        <f t="shared" si="47"/>
        <v>36500.879999999997</v>
      </c>
      <c r="K3028">
        <v>36500.879999999997</v>
      </c>
      <c r="L3028">
        <f>(F3028-E3028)/365</f>
        <v>0</v>
      </c>
      <c r="M3028">
        <f ca="1">K3028/H3028</f>
        <v>5389.4907766990291</v>
      </c>
      <c r="N3028">
        <f>COUNTIF(K:K,K3028)</f>
        <v>2</v>
      </c>
      <c r="O3028">
        <f ca="1">COUNTIF(M:M,M3028)</f>
        <v>1</v>
      </c>
    </row>
    <row r="3029" spans="1:15" x14ac:dyDescent="0.3">
      <c r="A3029">
        <v>1980</v>
      </c>
      <c r="B3029" t="s">
        <v>161</v>
      </c>
      <c r="C3029" t="s">
        <v>162</v>
      </c>
      <c r="D3029" t="s">
        <v>11</v>
      </c>
      <c r="E3029" s="8">
        <v>44296</v>
      </c>
      <c r="F3029" s="8">
        <v>44296</v>
      </c>
      <c r="G3029" s="3">
        <f ca="1">(TODAY()-E3029)/365</f>
        <v>0.10410958904109589</v>
      </c>
      <c r="H3029" s="3">
        <f ca="1">(TODAY()-F3029)/365</f>
        <v>0.10410958904109589</v>
      </c>
      <c r="I3029" t="s">
        <v>10</v>
      </c>
      <c r="J3029">
        <f t="shared" si="47"/>
        <v>36500</v>
      </c>
      <c r="K3029">
        <v>36500</v>
      </c>
      <c r="L3029">
        <f>(F3029-E3029)/365</f>
        <v>0</v>
      </c>
      <c r="M3029">
        <f ca="1">K3029/H3029</f>
        <v>350592.10526315786</v>
      </c>
      <c r="N3029">
        <f>COUNTIF(K:K,K3029)</f>
        <v>1</v>
      </c>
      <c r="O3029">
        <f ca="1">COUNTIF(M:M,M3029)</f>
        <v>1</v>
      </c>
    </row>
    <row r="3030" spans="1:15" x14ac:dyDescent="0.3">
      <c r="A3030">
        <v>3830</v>
      </c>
      <c r="B3030" t="s">
        <v>746</v>
      </c>
      <c r="C3030" t="s">
        <v>27</v>
      </c>
      <c r="D3030" t="s">
        <v>11</v>
      </c>
      <c r="E3030" s="8">
        <v>36983</v>
      </c>
      <c r="F3030" s="8">
        <v>43487</v>
      </c>
      <c r="G3030" s="3">
        <f ca="1">(TODAY()-E3030)/365</f>
        <v>20.139726027397259</v>
      </c>
      <c r="H3030" s="3">
        <f ca="1">(TODAY()-F3030)/365</f>
        <v>2.3205479452054796</v>
      </c>
      <c r="I3030" t="s">
        <v>10</v>
      </c>
      <c r="J3030">
        <f t="shared" si="47"/>
        <v>36398.39</v>
      </c>
      <c r="K3030">
        <v>36398.39</v>
      </c>
      <c r="L3030">
        <f>(F3030-E3030)/365</f>
        <v>17.81917808219178</v>
      </c>
      <c r="M3030">
        <f ca="1">K3030/H3030</f>
        <v>15685.256611570247</v>
      </c>
      <c r="N3030">
        <f>COUNTIF(K:K,K3030)</f>
        <v>1</v>
      </c>
      <c r="O3030">
        <f ca="1">COUNTIF(M:M,M3030)</f>
        <v>1</v>
      </c>
    </row>
    <row r="3031" spans="1:15" x14ac:dyDescent="0.3">
      <c r="A3031">
        <v>3103</v>
      </c>
      <c r="B3031" t="s">
        <v>755</v>
      </c>
      <c r="C3031" t="s">
        <v>256</v>
      </c>
      <c r="D3031" t="s">
        <v>11</v>
      </c>
      <c r="E3031" s="8">
        <v>38670</v>
      </c>
      <c r="F3031" s="8">
        <v>41417</v>
      </c>
      <c r="G3031" s="3">
        <f ca="1">(TODAY()-E3031)/365</f>
        <v>15.517808219178082</v>
      </c>
      <c r="H3031" s="3">
        <f ca="1">(TODAY()-F3031)/365</f>
        <v>7.9917808219178079</v>
      </c>
      <c r="I3031" t="s">
        <v>10</v>
      </c>
      <c r="J3031">
        <f t="shared" si="47"/>
        <v>36205.32</v>
      </c>
      <c r="K3031">
        <v>36205.32</v>
      </c>
      <c r="L3031">
        <f>(F3031-E3031)/365</f>
        <v>7.5260273972602736</v>
      </c>
      <c r="M3031">
        <f ca="1">K3031/H3031</f>
        <v>4530.3194377785394</v>
      </c>
      <c r="N3031">
        <f>COUNTIF(K:K,K3031)</f>
        <v>4</v>
      </c>
      <c r="O3031">
        <f ca="1">COUNTIF(M:M,M3031)</f>
        <v>1</v>
      </c>
    </row>
    <row r="3032" spans="1:15" x14ac:dyDescent="0.3">
      <c r="A3032">
        <v>3465</v>
      </c>
      <c r="B3032" t="s">
        <v>233</v>
      </c>
      <c r="C3032" t="s">
        <v>12</v>
      </c>
      <c r="D3032" t="s">
        <v>11</v>
      </c>
      <c r="E3032" s="8">
        <v>36808</v>
      </c>
      <c r="F3032" s="8">
        <v>41162</v>
      </c>
      <c r="G3032" s="3">
        <f ca="1">(TODAY()-E3032)/365</f>
        <v>20.61917808219178</v>
      </c>
      <c r="H3032" s="3">
        <f ca="1">(TODAY()-F3032)/365</f>
        <v>8.6904109589041099</v>
      </c>
      <c r="I3032" t="s">
        <v>10</v>
      </c>
      <c r="J3032">
        <f t="shared" si="47"/>
        <v>36205.32</v>
      </c>
      <c r="K3032">
        <v>36205.32</v>
      </c>
      <c r="L3032">
        <f>(F3032-E3032)/365</f>
        <v>11.92876712328767</v>
      </c>
      <c r="M3032">
        <f ca="1">K3032/H3032</f>
        <v>4166.1228877679696</v>
      </c>
      <c r="N3032">
        <f>COUNTIF(K:K,K3032)</f>
        <v>4</v>
      </c>
      <c r="O3032">
        <f ca="1">COUNTIF(M:M,M3032)</f>
        <v>1</v>
      </c>
    </row>
    <row r="3033" spans="1:15" x14ac:dyDescent="0.3">
      <c r="A3033">
        <v>2960</v>
      </c>
      <c r="B3033" t="s">
        <v>290</v>
      </c>
      <c r="C3033" t="s">
        <v>253</v>
      </c>
      <c r="D3033" t="s">
        <v>11</v>
      </c>
      <c r="E3033" s="8">
        <v>37053</v>
      </c>
      <c r="F3033" s="8">
        <v>39188</v>
      </c>
      <c r="G3033" s="3">
        <f ca="1">(TODAY()-E3033)/365</f>
        <v>19.947945205479453</v>
      </c>
      <c r="H3033" s="3">
        <f ca="1">(TODAY()-F3033)/365</f>
        <v>14.098630136986301</v>
      </c>
      <c r="I3033" t="s">
        <v>10</v>
      </c>
      <c r="J3033">
        <f t="shared" si="47"/>
        <v>36205.32</v>
      </c>
      <c r="K3033">
        <v>36205.32</v>
      </c>
      <c r="L3033">
        <f>(F3033-E3033)/365</f>
        <v>5.8493150684931505</v>
      </c>
      <c r="M3033">
        <f ca="1">K3033/H3033</f>
        <v>2568.0026816945201</v>
      </c>
      <c r="N3033">
        <f>COUNTIF(K:K,K3033)</f>
        <v>4</v>
      </c>
      <c r="O3033">
        <f ca="1">COUNTIF(M:M,M3033)</f>
        <v>1</v>
      </c>
    </row>
    <row r="3034" spans="1:15" x14ac:dyDescent="0.3">
      <c r="A3034">
        <v>1266</v>
      </c>
      <c r="B3034" t="s">
        <v>609</v>
      </c>
      <c r="C3034" t="s">
        <v>12</v>
      </c>
      <c r="D3034" t="s">
        <v>11</v>
      </c>
      <c r="E3034" s="8">
        <v>39050</v>
      </c>
      <c r="F3034" s="8">
        <v>39050</v>
      </c>
      <c r="G3034" s="3">
        <f ca="1">(TODAY()-E3034)/365</f>
        <v>14.476712328767123</v>
      </c>
      <c r="H3034" s="3">
        <f ca="1">(TODAY()-F3034)/365</f>
        <v>14.476712328767123</v>
      </c>
      <c r="I3034" t="s">
        <v>10</v>
      </c>
      <c r="J3034">
        <f t="shared" si="47"/>
        <v>36205.32</v>
      </c>
      <c r="K3034">
        <v>36205.32</v>
      </c>
      <c r="L3034">
        <f>(F3034-E3034)/365</f>
        <v>0</v>
      </c>
      <c r="M3034">
        <f ca="1">K3034/H3034</f>
        <v>2500.9352384557155</v>
      </c>
      <c r="N3034">
        <f>COUNTIF(K:K,K3034)</f>
        <v>4</v>
      </c>
      <c r="O3034">
        <f ca="1">COUNTIF(M:M,M3034)</f>
        <v>1</v>
      </c>
    </row>
    <row r="3035" spans="1:15" x14ac:dyDescent="0.3">
      <c r="A3035">
        <v>2475</v>
      </c>
      <c r="B3035" t="s">
        <v>755</v>
      </c>
      <c r="C3035" t="s">
        <v>296</v>
      </c>
      <c r="D3035" t="s">
        <v>11</v>
      </c>
      <c r="E3035" s="8">
        <v>43332</v>
      </c>
      <c r="F3035" s="8">
        <v>44044</v>
      </c>
      <c r="G3035" s="3">
        <f ca="1">(TODAY()-E3035)/365</f>
        <v>2.7452054794520548</v>
      </c>
      <c r="H3035" s="3">
        <f ca="1">(TODAY()-F3035)/365</f>
        <v>0.79452054794520544</v>
      </c>
      <c r="I3035" t="s">
        <v>10</v>
      </c>
      <c r="J3035">
        <f t="shared" si="47"/>
        <v>36199.42</v>
      </c>
      <c r="K3035">
        <v>36199.42</v>
      </c>
      <c r="L3035">
        <f>(F3035-E3035)/365</f>
        <v>1.9506849315068493</v>
      </c>
      <c r="M3035">
        <f ca="1">K3035/H3035</f>
        <v>45561.338965517243</v>
      </c>
      <c r="N3035">
        <f>COUNTIF(K:K,K3035)</f>
        <v>1</v>
      </c>
      <c r="O3035">
        <f ca="1">COUNTIF(M:M,M3035)</f>
        <v>1</v>
      </c>
    </row>
    <row r="3036" spans="1:15" x14ac:dyDescent="0.3">
      <c r="A3036">
        <v>2541</v>
      </c>
      <c r="B3036" t="s">
        <v>753</v>
      </c>
      <c r="C3036" t="s">
        <v>596</v>
      </c>
      <c r="D3036" t="s">
        <v>11</v>
      </c>
      <c r="E3036" s="8">
        <v>43332</v>
      </c>
      <c r="F3036" s="8">
        <v>44172</v>
      </c>
      <c r="G3036" s="3">
        <f ca="1">(TODAY()-E3036)/365</f>
        <v>2.7452054794520548</v>
      </c>
      <c r="H3036" s="3">
        <f ca="1">(TODAY()-F3036)/365</f>
        <v>0.44383561643835617</v>
      </c>
      <c r="I3036" t="s">
        <v>10</v>
      </c>
      <c r="J3036">
        <f t="shared" si="47"/>
        <v>36198.550000000003</v>
      </c>
      <c r="K3036">
        <v>36198.550000000003</v>
      </c>
      <c r="L3036">
        <f>(F3036-E3036)/365</f>
        <v>2.3013698630136985</v>
      </c>
      <c r="M3036">
        <f ca="1">K3036/H3036</f>
        <v>81558.46141975309</v>
      </c>
      <c r="N3036">
        <f>COUNTIF(K:K,K3036)</f>
        <v>1</v>
      </c>
      <c r="O3036">
        <f ca="1">COUNTIF(M:M,M3036)</f>
        <v>1</v>
      </c>
    </row>
    <row r="3037" spans="1:15" x14ac:dyDescent="0.3">
      <c r="A3037">
        <v>2331</v>
      </c>
      <c r="B3037" t="s">
        <v>628</v>
      </c>
      <c r="C3037" t="s">
        <v>155</v>
      </c>
      <c r="D3037" t="s">
        <v>11</v>
      </c>
      <c r="E3037" s="8">
        <v>43806</v>
      </c>
      <c r="F3037" s="8">
        <v>44184</v>
      </c>
      <c r="G3037" s="3">
        <f ca="1">(TODAY()-E3037)/365</f>
        <v>1.4465753424657535</v>
      </c>
      <c r="H3037" s="3">
        <f ca="1">(TODAY()-F3037)/365</f>
        <v>0.41095890410958902</v>
      </c>
      <c r="I3037" t="s">
        <v>10</v>
      </c>
      <c r="J3037">
        <f t="shared" si="47"/>
        <v>36174</v>
      </c>
      <c r="K3037">
        <v>36174</v>
      </c>
      <c r="L3037">
        <f>(F3037-E3037)/365</f>
        <v>1.0356164383561643</v>
      </c>
      <c r="M3037">
        <f ca="1">K3037/H3037</f>
        <v>88023.400000000009</v>
      </c>
      <c r="N3037">
        <f>COUNTIF(K:K,K3037)</f>
        <v>1</v>
      </c>
      <c r="O3037">
        <f ca="1">COUNTIF(M:M,M3037)</f>
        <v>1</v>
      </c>
    </row>
    <row r="3038" spans="1:15" x14ac:dyDescent="0.3">
      <c r="A3038">
        <v>2725</v>
      </c>
      <c r="B3038" t="s">
        <v>646</v>
      </c>
      <c r="C3038" t="s">
        <v>155</v>
      </c>
      <c r="D3038" t="s">
        <v>11</v>
      </c>
      <c r="E3038" s="8">
        <v>42590</v>
      </c>
      <c r="F3038" s="8">
        <v>43904</v>
      </c>
      <c r="G3038" s="3">
        <f ca="1">(TODAY()-E3038)/365</f>
        <v>4.7780821917808218</v>
      </c>
      <c r="H3038" s="3">
        <f ca="1">(TODAY()-F3038)/365</f>
        <v>1.178082191780822</v>
      </c>
      <c r="I3038" t="s">
        <v>10</v>
      </c>
      <c r="J3038">
        <f t="shared" si="47"/>
        <v>36171</v>
      </c>
      <c r="K3038">
        <v>36171</v>
      </c>
      <c r="L3038">
        <f>(F3038-E3038)/365</f>
        <v>3.6</v>
      </c>
      <c r="M3038">
        <f ca="1">K3038/H3038</f>
        <v>30703.290697674416</v>
      </c>
      <c r="N3038">
        <f>COUNTIF(K:K,K3038)</f>
        <v>1</v>
      </c>
      <c r="O3038">
        <f ca="1">COUNTIF(M:M,M3038)</f>
        <v>1</v>
      </c>
    </row>
    <row r="3039" spans="1:15" x14ac:dyDescent="0.3">
      <c r="A3039">
        <v>3994</v>
      </c>
      <c r="B3039" t="s">
        <v>753</v>
      </c>
      <c r="C3039" t="s">
        <v>296</v>
      </c>
      <c r="D3039" t="s">
        <v>11</v>
      </c>
      <c r="E3039" s="8">
        <v>35817</v>
      </c>
      <c r="F3039" s="8">
        <v>44102</v>
      </c>
      <c r="G3039" s="3">
        <f ca="1">(TODAY()-E3039)/365</f>
        <v>23.334246575342465</v>
      </c>
      <c r="H3039" s="3">
        <f ca="1">(TODAY()-F3039)/365</f>
        <v>0.63561643835616444</v>
      </c>
      <c r="I3039" t="s">
        <v>10</v>
      </c>
      <c r="J3039">
        <f t="shared" si="47"/>
        <v>36165.620000000003</v>
      </c>
      <c r="K3039">
        <v>36165.620000000003</v>
      </c>
      <c r="L3039">
        <f>(F3039-E3039)/365</f>
        <v>22.698630136986303</v>
      </c>
      <c r="M3039">
        <f ca="1">K3039/H3039</f>
        <v>56898.496982758617</v>
      </c>
      <c r="N3039">
        <f>COUNTIF(K:K,K3039)</f>
        <v>1</v>
      </c>
      <c r="O3039">
        <f ca="1">COUNTIF(M:M,M3039)</f>
        <v>1</v>
      </c>
    </row>
    <row r="3040" spans="1:15" x14ac:dyDescent="0.3">
      <c r="A3040">
        <v>2316</v>
      </c>
      <c r="B3040" t="s">
        <v>753</v>
      </c>
      <c r="C3040" t="s">
        <v>747</v>
      </c>
      <c r="D3040" t="s">
        <v>11</v>
      </c>
      <c r="E3040" s="8">
        <v>38161</v>
      </c>
      <c r="F3040" s="8">
        <v>38495</v>
      </c>
      <c r="G3040" s="3">
        <f ca="1">(TODAY()-E3040)/365</f>
        <v>16.912328767123288</v>
      </c>
      <c r="H3040" s="3">
        <f ca="1">(TODAY()-F3040)/365</f>
        <v>15.997260273972604</v>
      </c>
      <c r="I3040" t="s">
        <v>10</v>
      </c>
      <c r="J3040">
        <f t="shared" si="47"/>
        <v>36070.120000000003</v>
      </c>
      <c r="K3040">
        <v>36070.120000000003</v>
      </c>
      <c r="L3040">
        <f>(F3040-E3040)/365</f>
        <v>0.91506849315068495</v>
      </c>
      <c r="M3040">
        <f ca="1">K3040/H3040</f>
        <v>2254.7685905120738</v>
      </c>
      <c r="N3040">
        <f>COUNTIF(K:K,K3040)</f>
        <v>1</v>
      </c>
      <c r="O3040">
        <f ca="1">COUNTIF(M:M,M3040)</f>
        <v>1</v>
      </c>
    </row>
    <row r="3041" spans="1:15" x14ac:dyDescent="0.3">
      <c r="A3041">
        <v>2022</v>
      </c>
      <c r="B3041" t="s">
        <v>352</v>
      </c>
      <c r="C3041" t="s">
        <v>353</v>
      </c>
      <c r="D3041" t="s">
        <v>11</v>
      </c>
      <c r="E3041" s="8">
        <v>43347</v>
      </c>
      <c r="F3041" s="8">
        <v>43347</v>
      </c>
      <c r="G3041" s="3">
        <f ca="1">(TODAY()-E3041)/365</f>
        <v>2.7041095890410958</v>
      </c>
      <c r="H3041" s="3">
        <f ca="1">(TODAY()-F3041)/365</f>
        <v>2.7041095890410958</v>
      </c>
      <c r="I3041" t="s">
        <v>10</v>
      </c>
      <c r="J3041">
        <f t="shared" si="47"/>
        <v>36067.199999999997</v>
      </c>
      <c r="K3041">
        <v>36067.199999999997</v>
      </c>
      <c r="L3041">
        <f>(F3041-E3041)/365</f>
        <v>0</v>
      </c>
      <c r="M3041">
        <f ca="1">K3041/H3041</f>
        <v>13337.920972644377</v>
      </c>
      <c r="N3041">
        <f>COUNTIF(K:K,K3041)</f>
        <v>1</v>
      </c>
      <c r="O3041">
        <f ca="1">COUNTIF(M:M,M3041)</f>
        <v>1</v>
      </c>
    </row>
    <row r="3042" spans="1:15" x14ac:dyDescent="0.3">
      <c r="A3042">
        <v>3973</v>
      </c>
      <c r="B3042" t="s">
        <v>608</v>
      </c>
      <c r="C3042" t="s">
        <v>566</v>
      </c>
      <c r="D3042" t="s">
        <v>11</v>
      </c>
      <c r="E3042" s="8">
        <v>35254</v>
      </c>
      <c r="F3042" s="8">
        <v>43234</v>
      </c>
      <c r="G3042" s="3">
        <f ca="1">(TODAY()-E3042)/365</f>
        <v>24.876712328767123</v>
      </c>
      <c r="H3042" s="3">
        <f ca="1">(TODAY()-F3042)/365</f>
        <v>3.0136986301369864</v>
      </c>
      <c r="I3042" t="s">
        <v>10</v>
      </c>
      <c r="J3042">
        <f t="shared" si="47"/>
        <v>36047.61</v>
      </c>
      <c r="K3042">
        <v>36047.61</v>
      </c>
      <c r="L3042">
        <f>(F3042-E3042)/365</f>
        <v>21.863013698630137</v>
      </c>
      <c r="M3042">
        <f ca="1">K3042/H3042</f>
        <v>11961.252409090908</v>
      </c>
      <c r="N3042">
        <f>COUNTIF(K:K,K3042)</f>
        <v>1</v>
      </c>
      <c r="O3042">
        <f ca="1">COUNTIF(M:M,M3042)</f>
        <v>1</v>
      </c>
    </row>
    <row r="3043" spans="1:15" x14ac:dyDescent="0.3">
      <c r="A3043">
        <v>1978</v>
      </c>
      <c r="B3043" t="s">
        <v>161</v>
      </c>
      <c r="C3043" t="s">
        <v>162</v>
      </c>
      <c r="D3043" t="s">
        <v>11</v>
      </c>
      <c r="E3043" s="8">
        <v>43638</v>
      </c>
      <c r="F3043" s="8">
        <v>43638</v>
      </c>
      <c r="G3043" s="3">
        <f ca="1">(TODAY()-E3043)/365</f>
        <v>1.9068493150684931</v>
      </c>
      <c r="H3043" s="3">
        <f ca="1">(TODAY()-F3043)/365</f>
        <v>1.9068493150684931</v>
      </c>
      <c r="I3043" t="s">
        <v>10</v>
      </c>
      <c r="J3043">
        <f t="shared" si="47"/>
        <v>36012.120000000003</v>
      </c>
      <c r="K3043">
        <v>36012.120000000003</v>
      </c>
      <c r="L3043">
        <f>(F3043-E3043)/365</f>
        <v>0</v>
      </c>
      <c r="M3043">
        <f ca="1">K3043/H3043</f>
        <v>18885.666379310347</v>
      </c>
      <c r="N3043">
        <f>COUNTIF(K:K,K3043)</f>
        <v>1</v>
      </c>
      <c r="O3043">
        <f ca="1">COUNTIF(M:M,M3043)</f>
        <v>1</v>
      </c>
    </row>
    <row r="3044" spans="1:15" x14ac:dyDescent="0.3">
      <c r="A3044">
        <v>2219</v>
      </c>
      <c r="B3044" t="s">
        <v>581</v>
      </c>
      <c r="C3044" t="s">
        <v>155</v>
      </c>
      <c r="D3044" t="s">
        <v>11</v>
      </c>
      <c r="E3044" s="8">
        <v>44086</v>
      </c>
      <c r="F3044" s="8">
        <v>44282</v>
      </c>
      <c r="G3044" s="3">
        <f ca="1">(TODAY()-E3044)/365</f>
        <v>0.67945205479452053</v>
      </c>
      <c r="H3044" s="3">
        <f ca="1">(TODAY()-F3044)/365</f>
        <v>0.14246575342465753</v>
      </c>
      <c r="I3044" t="s">
        <v>10</v>
      </c>
      <c r="J3044">
        <f t="shared" si="47"/>
        <v>36000</v>
      </c>
      <c r="K3044">
        <v>36000</v>
      </c>
      <c r="L3044">
        <f>(F3044-E3044)/365</f>
        <v>0.53698630136986303</v>
      </c>
      <c r="M3044">
        <f ca="1">K3044/H3044</f>
        <v>252692.30769230769</v>
      </c>
      <c r="N3044">
        <f>COUNTIF(K:K,K3044)</f>
        <v>1</v>
      </c>
      <c r="O3044">
        <f ca="1">COUNTIF(M:M,M3044)</f>
        <v>1</v>
      </c>
    </row>
    <row r="3045" spans="1:15" x14ac:dyDescent="0.3">
      <c r="A3045">
        <v>2803</v>
      </c>
      <c r="B3045" t="s">
        <v>646</v>
      </c>
      <c r="C3045" t="s">
        <v>310</v>
      </c>
      <c r="D3045" t="s">
        <v>11</v>
      </c>
      <c r="E3045" s="8">
        <v>33648</v>
      </c>
      <c r="F3045" s="8">
        <v>35200</v>
      </c>
      <c r="G3045" s="3">
        <f ca="1">(TODAY()-E3045)/365</f>
        <v>29.276712328767122</v>
      </c>
      <c r="H3045" s="3">
        <f ca="1">(TODAY()-F3045)/365</f>
        <v>25.024657534246575</v>
      </c>
      <c r="I3045" t="s">
        <v>10</v>
      </c>
      <c r="J3045">
        <f t="shared" si="47"/>
        <v>35964.519999999997</v>
      </c>
      <c r="K3045">
        <v>35964.519999999997</v>
      </c>
      <c r="L3045">
        <f>(F3045-E3045)/365</f>
        <v>4.2520547945205482</v>
      </c>
      <c r="M3045">
        <f ca="1">K3045/H3045</f>
        <v>1437.1633238449747</v>
      </c>
      <c r="N3045">
        <f>COUNTIF(K:K,K3045)</f>
        <v>1</v>
      </c>
      <c r="O3045">
        <f ca="1">COUNTIF(M:M,M3045)</f>
        <v>1</v>
      </c>
    </row>
    <row r="3046" spans="1:15" x14ac:dyDescent="0.3">
      <c r="A3046">
        <v>2818</v>
      </c>
      <c r="B3046" t="s">
        <v>695</v>
      </c>
      <c r="C3046" t="s">
        <v>507</v>
      </c>
      <c r="D3046" t="s">
        <v>11</v>
      </c>
      <c r="E3046" s="8">
        <v>39643</v>
      </c>
      <c r="F3046" s="8">
        <v>41226</v>
      </c>
      <c r="G3046" s="3">
        <f ca="1">(TODAY()-E3046)/365</f>
        <v>12.852054794520548</v>
      </c>
      <c r="H3046" s="3">
        <f ca="1">(TODAY()-F3046)/365</f>
        <v>8.5150684931506841</v>
      </c>
      <c r="I3046" t="s">
        <v>10</v>
      </c>
      <c r="J3046">
        <f t="shared" si="47"/>
        <v>35955</v>
      </c>
      <c r="K3046">
        <v>35955</v>
      </c>
      <c r="L3046">
        <f>(F3046-E3046)/365</f>
        <v>4.3369863013698629</v>
      </c>
      <c r="M3046">
        <f ca="1">K3046/H3046</f>
        <v>4222.5144787644795</v>
      </c>
      <c r="N3046">
        <f>COUNTIF(K:K,K3046)</f>
        <v>1</v>
      </c>
      <c r="O3046">
        <f ca="1">COUNTIF(M:M,M3046)</f>
        <v>1</v>
      </c>
    </row>
    <row r="3047" spans="1:15" x14ac:dyDescent="0.3">
      <c r="A3047">
        <v>3612</v>
      </c>
      <c r="B3047" t="s">
        <v>681</v>
      </c>
      <c r="C3047" t="s">
        <v>27</v>
      </c>
      <c r="D3047" t="s">
        <v>11</v>
      </c>
      <c r="E3047" s="8">
        <v>37172</v>
      </c>
      <c r="F3047" s="8">
        <v>42285</v>
      </c>
      <c r="G3047" s="3">
        <f ca="1">(TODAY()-E3047)/365</f>
        <v>19.621917808219177</v>
      </c>
      <c r="H3047" s="3">
        <f ca="1">(TODAY()-F3047)/365</f>
        <v>5.6136986301369864</v>
      </c>
      <c r="I3047" t="s">
        <v>10</v>
      </c>
      <c r="J3047">
        <f t="shared" si="47"/>
        <v>35942.71</v>
      </c>
      <c r="K3047">
        <v>35942.71</v>
      </c>
      <c r="L3047">
        <f>(F3047-E3047)/365</f>
        <v>14.008219178082191</v>
      </c>
      <c r="M3047">
        <f ca="1">K3047/H3047</f>
        <v>6402.6789409468029</v>
      </c>
      <c r="N3047">
        <f>COUNTIF(K:K,K3047)</f>
        <v>1</v>
      </c>
      <c r="O3047">
        <f ca="1">COUNTIF(M:M,M3047)</f>
        <v>1</v>
      </c>
    </row>
    <row r="3048" spans="1:15" x14ac:dyDescent="0.3">
      <c r="A3048">
        <v>2659</v>
      </c>
      <c r="B3048" t="s">
        <v>746</v>
      </c>
      <c r="C3048" t="s">
        <v>296</v>
      </c>
      <c r="D3048" t="s">
        <v>11</v>
      </c>
      <c r="E3048" s="8">
        <v>42437</v>
      </c>
      <c r="F3048" s="8">
        <v>43568</v>
      </c>
      <c r="G3048" s="3">
        <f ca="1">(TODAY()-E3048)/365</f>
        <v>5.1972602739726028</v>
      </c>
      <c r="H3048" s="3">
        <f ca="1">(TODAY()-F3048)/365</f>
        <v>2.0986301369863014</v>
      </c>
      <c r="I3048" t="s">
        <v>10</v>
      </c>
      <c r="J3048">
        <f t="shared" si="47"/>
        <v>35868.44</v>
      </c>
      <c r="K3048">
        <v>35868.44</v>
      </c>
      <c r="L3048">
        <f>(F3048-E3048)/365</f>
        <v>3.0986301369863014</v>
      </c>
      <c r="M3048">
        <f ca="1">K3048/H3048</f>
        <v>17091.358485639688</v>
      </c>
      <c r="N3048">
        <f>COUNTIF(K:K,K3048)</f>
        <v>1</v>
      </c>
      <c r="O3048">
        <f ca="1">COUNTIF(M:M,M3048)</f>
        <v>1</v>
      </c>
    </row>
    <row r="3049" spans="1:15" x14ac:dyDescent="0.3">
      <c r="A3049">
        <v>3978</v>
      </c>
      <c r="B3049" t="s">
        <v>741</v>
      </c>
      <c r="C3049" t="s">
        <v>568</v>
      </c>
      <c r="D3049" t="s">
        <v>11</v>
      </c>
      <c r="E3049" s="8">
        <v>36199</v>
      </c>
      <c r="F3049" s="8">
        <v>44228</v>
      </c>
      <c r="G3049" s="3">
        <f ca="1">(TODAY()-E3049)/365</f>
        <v>22.287671232876711</v>
      </c>
      <c r="H3049" s="3">
        <f ca="1">(TODAY()-F3049)/365</f>
        <v>0.29041095890410956</v>
      </c>
      <c r="I3049" t="s">
        <v>10</v>
      </c>
      <c r="J3049">
        <f t="shared" si="47"/>
        <v>35836.99</v>
      </c>
      <c r="K3049">
        <v>35836.99</v>
      </c>
      <c r="L3049">
        <f>(F3049-E3049)/365</f>
        <v>21.997260273972604</v>
      </c>
      <c r="M3049">
        <f ca="1">K3049/H3049</f>
        <v>123400.95613207547</v>
      </c>
      <c r="N3049">
        <f>COUNTIF(K:K,K3049)</f>
        <v>3</v>
      </c>
      <c r="O3049">
        <f ca="1">COUNTIF(M:M,M3049)</f>
        <v>1</v>
      </c>
    </row>
    <row r="3050" spans="1:15" x14ac:dyDescent="0.3">
      <c r="A3050">
        <v>1456</v>
      </c>
      <c r="B3050" t="s">
        <v>249</v>
      </c>
      <c r="C3050" t="s">
        <v>255</v>
      </c>
      <c r="D3050" t="s">
        <v>11</v>
      </c>
      <c r="E3050" s="8">
        <v>42968</v>
      </c>
      <c r="F3050" s="8">
        <v>42968</v>
      </c>
      <c r="G3050" s="3">
        <f ca="1">(TODAY()-E3050)/365</f>
        <v>3.7424657534246575</v>
      </c>
      <c r="H3050" s="3">
        <f ca="1">(TODAY()-F3050)/365</f>
        <v>3.7424657534246575</v>
      </c>
      <c r="I3050" t="s">
        <v>10</v>
      </c>
      <c r="J3050">
        <f t="shared" si="47"/>
        <v>35836.99</v>
      </c>
      <c r="K3050">
        <v>35836.99</v>
      </c>
      <c r="L3050">
        <f>(F3050-E3050)/365</f>
        <v>0</v>
      </c>
      <c r="M3050">
        <f ca="1">K3050/H3050</f>
        <v>9575.7696559297219</v>
      </c>
      <c r="N3050">
        <f>COUNTIF(K:K,K3050)</f>
        <v>3</v>
      </c>
      <c r="O3050">
        <f ca="1">COUNTIF(M:M,M3050)</f>
        <v>1</v>
      </c>
    </row>
    <row r="3051" spans="1:15" x14ac:dyDescent="0.3">
      <c r="A3051">
        <v>2908</v>
      </c>
      <c r="B3051" t="s">
        <v>753</v>
      </c>
      <c r="C3051" t="s">
        <v>596</v>
      </c>
      <c r="D3051" t="s">
        <v>11</v>
      </c>
      <c r="E3051" s="8">
        <v>40931</v>
      </c>
      <c r="F3051" s="8">
        <v>42857</v>
      </c>
      <c r="G3051" s="3">
        <f ca="1">(TODAY()-E3051)/365</f>
        <v>9.3232876712328761</v>
      </c>
      <c r="H3051" s="3">
        <f ca="1">(TODAY()-F3051)/365</f>
        <v>4.0465753424657533</v>
      </c>
      <c r="I3051" t="s">
        <v>10</v>
      </c>
      <c r="J3051">
        <f t="shared" si="47"/>
        <v>35836.99</v>
      </c>
      <c r="K3051">
        <v>35836.99</v>
      </c>
      <c r="L3051">
        <f>(F3051-E3051)/365</f>
        <v>5.2767123287671236</v>
      </c>
      <c r="M3051">
        <f ca="1">K3051/H3051</f>
        <v>8856.1281990521329</v>
      </c>
      <c r="N3051">
        <f>COUNTIF(K:K,K3051)</f>
        <v>3</v>
      </c>
      <c r="O3051">
        <f ca="1">COUNTIF(M:M,M3051)</f>
        <v>1</v>
      </c>
    </row>
    <row r="3052" spans="1:15" x14ac:dyDescent="0.3">
      <c r="A3052">
        <v>3395</v>
      </c>
      <c r="B3052" t="s">
        <v>681</v>
      </c>
      <c r="C3052" t="s">
        <v>28</v>
      </c>
      <c r="D3052" t="s">
        <v>11</v>
      </c>
      <c r="E3052" s="8">
        <v>39244</v>
      </c>
      <c r="F3052" s="8">
        <v>43304</v>
      </c>
      <c r="G3052" s="3">
        <f ca="1">(TODAY()-E3052)/365</f>
        <v>13.945205479452055</v>
      </c>
      <c r="H3052" s="3">
        <f ca="1">(TODAY()-F3052)/365</f>
        <v>2.8219178082191783</v>
      </c>
      <c r="I3052" t="s">
        <v>10</v>
      </c>
      <c r="J3052">
        <f t="shared" si="47"/>
        <v>35836.58</v>
      </c>
      <c r="K3052">
        <v>35836.58</v>
      </c>
      <c r="L3052">
        <f>(F3052-E3052)/365</f>
        <v>11.123287671232877</v>
      </c>
      <c r="M3052">
        <f ca="1">K3052/H3052</f>
        <v>12699.370582524272</v>
      </c>
      <c r="N3052">
        <f>COUNTIF(K:K,K3052)</f>
        <v>4</v>
      </c>
      <c r="O3052">
        <f ca="1">COUNTIF(M:M,M3052)</f>
        <v>1</v>
      </c>
    </row>
    <row r="3053" spans="1:15" x14ac:dyDescent="0.3">
      <c r="A3053">
        <v>2318</v>
      </c>
      <c r="B3053" t="s">
        <v>681</v>
      </c>
      <c r="C3053" t="s">
        <v>28</v>
      </c>
      <c r="D3053" t="s">
        <v>11</v>
      </c>
      <c r="E3053" s="8">
        <v>42940</v>
      </c>
      <c r="F3053" s="8">
        <v>43276</v>
      </c>
      <c r="G3053" s="3">
        <f ca="1">(TODAY()-E3053)/365</f>
        <v>3.8191780821917809</v>
      </c>
      <c r="H3053" s="3">
        <f ca="1">(TODAY()-F3053)/365</f>
        <v>2.8986301369863012</v>
      </c>
      <c r="I3053" t="s">
        <v>10</v>
      </c>
      <c r="J3053">
        <f t="shared" si="47"/>
        <v>35836.58</v>
      </c>
      <c r="K3053">
        <v>35836.58</v>
      </c>
      <c r="L3053">
        <f>(F3053-E3053)/365</f>
        <v>0.92054794520547945</v>
      </c>
      <c r="M3053">
        <f ca="1">K3053/H3053</f>
        <v>12363.281379962194</v>
      </c>
      <c r="N3053">
        <f>COUNTIF(K:K,K3053)</f>
        <v>4</v>
      </c>
      <c r="O3053">
        <f ca="1">COUNTIF(M:M,M3053)</f>
        <v>1</v>
      </c>
    </row>
    <row r="3054" spans="1:15" x14ac:dyDescent="0.3">
      <c r="A3054">
        <v>2224</v>
      </c>
      <c r="B3054" t="s">
        <v>741</v>
      </c>
      <c r="C3054" t="s">
        <v>155</v>
      </c>
      <c r="D3054" t="s">
        <v>11</v>
      </c>
      <c r="E3054" s="8">
        <v>42380</v>
      </c>
      <c r="F3054" s="8">
        <v>42590</v>
      </c>
      <c r="G3054" s="3">
        <f ca="1">(TODAY()-E3054)/365</f>
        <v>5.353424657534247</v>
      </c>
      <c r="H3054" s="3">
        <f ca="1">(TODAY()-F3054)/365</f>
        <v>4.7780821917808218</v>
      </c>
      <c r="I3054" t="s">
        <v>10</v>
      </c>
      <c r="J3054">
        <f t="shared" si="47"/>
        <v>35836.58</v>
      </c>
      <c r="K3054">
        <v>35836.58</v>
      </c>
      <c r="L3054">
        <f>(F3054-E3054)/365</f>
        <v>0.57534246575342463</v>
      </c>
      <c r="M3054">
        <f ca="1">K3054/H3054</f>
        <v>7500.2016628440369</v>
      </c>
      <c r="N3054">
        <f>COUNTIF(K:K,K3054)</f>
        <v>4</v>
      </c>
      <c r="O3054">
        <f ca="1">COUNTIF(M:M,M3054)</f>
        <v>1</v>
      </c>
    </row>
    <row r="3055" spans="1:15" x14ac:dyDescent="0.3">
      <c r="A3055">
        <v>2846</v>
      </c>
      <c r="B3055" t="s">
        <v>530</v>
      </c>
      <c r="C3055" t="s">
        <v>533</v>
      </c>
      <c r="D3055" t="s">
        <v>11</v>
      </c>
      <c r="E3055" s="8">
        <v>40455</v>
      </c>
      <c r="F3055" s="8">
        <v>42142</v>
      </c>
      <c r="G3055" s="3">
        <f ca="1">(TODAY()-E3055)/365</f>
        <v>10.627397260273973</v>
      </c>
      <c r="H3055" s="3">
        <f ca="1">(TODAY()-F3055)/365</f>
        <v>6.0054794520547947</v>
      </c>
      <c r="I3055" t="s">
        <v>10</v>
      </c>
      <c r="J3055">
        <f t="shared" si="47"/>
        <v>35836.58</v>
      </c>
      <c r="K3055">
        <v>35836.58</v>
      </c>
      <c r="L3055">
        <f>(F3055-E3055)/365</f>
        <v>4.6219178082191785</v>
      </c>
      <c r="M3055">
        <f ca="1">K3055/H3055</f>
        <v>5967.3137317518249</v>
      </c>
      <c r="N3055">
        <f>COUNTIF(K:K,K3055)</f>
        <v>4</v>
      </c>
      <c r="O3055">
        <f ca="1">COUNTIF(M:M,M3055)</f>
        <v>1</v>
      </c>
    </row>
    <row r="3056" spans="1:15" x14ac:dyDescent="0.3">
      <c r="A3056">
        <v>4117</v>
      </c>
      <c r="B3056" t="s">
        <v>104</v>
      </c>
      <c r="C3056" t="s">
        <v>108</v>
      </c>
      <c r="D3056" t="s">
        <v>11</v>
      </c>
      <c r="E3056" s="8">
        <v>30728</v>
      </c>
      <c r="F3056" s="8">
        <v>43694</v>
      </c>
      <c r="G3056" s="3">
        <f ca="1">(TODAY()-E3056)/365</f>
        <v>37.276712328767125</v>
      </c>
      <c r="H3056" s="3">
        <f ca="1">(TODAY()-F3056)/365</f>
        <v>1.7534246575342465</v>
      </c>
      <c r="I3056" t="s">
        <v>10</v>
      </c>
      <c r="J3056">
        <f t="shared" si="47"/>
        <v>35700</v>
      </c>
      <c r="K3056">
        <v>35700</v>
      </c>
      <c r="L3056">
        <f>(F3056-E3056)/365</f>
        <v>35.523287671232879</v>
      </c>
      <c r="M3056">
        <f ca="1">K3056/H3056</f>
        <v>20360.15625</v>
      </c>
      <c r="N3056">
        <f>COUNTIF(K:K,K3056)</f>
        <v>1</v>
      </c>
      <c r="O3056">
        <f ca="1">COUNTIF(M:M,M3056)</f>
        <v>1</v>
      </c>
    </row>
    <row r="3057" spans="1:15" x14ac:dyDescent="0.3">
      <c r="A3057">
        <v>1979</v>
      </c>
      <c r="B3057" t="s">
        <v>161</v>
      </c>
      <c r="C3057" t="s">
        <v>162</v>
      </c>
      <c r="D3057" t="s">
        <v>11</v>
      </c>
      <c r="E3057" s="8">
        <v>43736</v>
      </c>
      <c r="F3057" s="8">
        <v>43736</v>
      </c>
      <c r="G3057" s="3">
        <f ca="1">(TODAY()-E3057)/365</f>
        <v>1.6383561643835616</v>
      </c>
      <c r="H3057" s="3">
        <f ca="1">(TODAY()-F3057)/365</f>
        <v>1.6383561643835616</v>
      </c>
      <c r="I3057" t="s">
        <v>10</v>
      </c>
      <c r="J3057">
        <f t="shared" si="47"/>
        <v>35500</v>
      </c>
      <c r="K3057">
        <v>35500</v>
      </c>
      <c r="L3057">
        <f>(F3057-E3057)/365</f>
        <v>0</v>
      </c>
      <c r="M3057">
        <f ca="1">K3057/H3057</f>
        <v>21668.060200668897</v>
      </c>
      <c r="N3057">
        <f>COUNTIF(K:K,K3057)</f>
        <v>1</v>
      </c>
      <c r="O3057">
        <f ca="1">COUNTIF(M:M,M3057)</f>
        <v>1</v>
      </c>
    </row>
    <row r="3058" spans="1:15" x14ac:dyDescent="0.3">
      <c r="A3058">
        <v>2301</v>
      </c>
      <c r="B3058" t="s">
        <v>595</v>
      </c>
      <c r="C3058" t="s">
        <v>27</v>
      </c>
      <c r="D3058" t="s">
        <v>11</v>
      </c>
      <c r="E3058" s="8">
        <v>43862</v>
      </c>
      <c r="F3058" s="8">
        <v>44170</v>
      </c>
      <c r="G3058" s="3">
        <f ca="1">(TODAY()-E3058)/365</f>
        <v>1.2931506849315069</v>
      </c>
      <c r="H3058" s="3">
        <f ca="1">(TODAY()-F3058)/365</f>
        <v>0.44931506849315067</v>
      </c>
      <c r="I3058" t="s">
        <v>10</v>
      </c>
      <c r="J3058">
        <f t="shared" si="47"/>
        <v>35488.949999999997</v>
      </c>
      <c r="K3058">
        <v>35488.949999999997</v>
      </c>
      <c r="L3058">
        <f>(F3058-E3058)/365</f>
        <v>0.84383561643835614</v>
      </c>
      <c r="M3058">
        <f ca="1">K3058/H3058</f>
        <v>78984.553353658528</v>
      </c>
      <c r="N3058">
        <f>COUNTIF(K:K,K3058)</f>
        <v>1</v>
      </c>
      <c r="O3058">
        <f ca="1">COUNTIF(M:M,M3058)</f>
        <v>1</v>
      </c>
    </row>
    <row r="3059" spans="1:15" x14ac:dyDescent="0.3">
      <c r="A3059">
        <v>1888</v>
      </c>
      <c r="B3059" t="s">
        <v>423</v>
      </c>
      <c r="C3059" t="s">
        <v>425</v>
      </c>
      <c r="D3059" t="s">
        <v>11</v>
      </c>
      <c r="E3059" s="8">
        <v>35726</v>
      </c>
      <c r="F3059" s="8">
        <v>35726</v>
      </c>
      <c r="G3059" s="3">
        <f ca="1">(TODAY()-E3059)/365</f>
        <v>23.583561643835615</v>
      </c>
      <c r="H3059" s="3">
        <f ca="1">(TODAY()-F3059)/365</f>
        <v>23.583561643835615</v>
      </c>
      <c r="I3059" t="s">
        <v>10</v>
      </c>
      <c r="J3059">
        <f t="shared" si="47"/>
        <v>35458</v>
      </c>
      <c r="K3059">
        <v>35458</v>
      </c>
      <c r="L3059">
        <f>(F3059-E3059)/365</f>
        <v>0</v>
      </c>
      <c r="M3059">
        <f ca="1">K3059/H3059</f>
        <v>1503.5048791821562</v>
      </c>
      <c r="N3059">
        <f>COUNTIF(K:K,K3059)</f>
        <v>1</v>
      </c>
      <c r="O3059">
        <f ca="1">COUNTIF(M:M,M3059)</f>
        <v>1</v>
      </c>
    </row>
    <row r="3060" spans="1:15" x14ac:dyDescent="0.3">
      <c r="A3060">
        <v>2527</v>
      </c>
      <c r="B3060" t="s">
        <v>249</v>
      </c>
      <c r="C3060" t="s">
        <v>253</v>
      </c>
      <c r="D3060" t="s">
        <v>11</v>
      </c>
      <c r="E3060" s="8">
        <v>43290</v>
      </c>
      <c r="F3060" s="8">
        <v>44102</v>
      </c>
      <c r="G3060" s="3">
        <f ca="1">(TODAY()-E3060)/365</f>
        <v>2.8602739726027395</v>
      </c>
      <c r="H3060" s="3">
        <f ca="1">(TODAY()-F3060)/365</f>
        <v>0.63561643835616444</v>
      </c>
      <c r="I3060" t="s">
        <v>10</v>
      </c>
      <c r="J3060">
        <f t="shared" si="47"/>
        <v>35404</v>
      </c>
      <c r="K3060">
        <v>35404</v>
      </c>
      <c r="L3060">
        <f>(F3060-E3060)/365</f>
        <v>2.2246575342465755</v>
      </c>
      <c r="M3060">
        <f ca="1">K3060/H3060</f>
        <v>55700.258620689652</v>
      </c>
      <c r="N3060">
        <f>COUNTIF(K:K,K3060)</f>
        <v>1</v>
      </c>
      <c r="O3060">
        <f ca="1">COUNTIF(M:M,M3060)</f>
        <v>1</v>
      </c>
    </row>
    <row r="3061" spans="1:15" x14ac:dyDescent="0.3">
      <c r="A3061">
        <v>2286</v>
      </c>
      <c r="B3061" t="s">
        <v>595</v>
      </c>
      <c r="C3061" t="s">
        <v>27</v>
      </c>
      <c r="D3061" t="s">
        <v>11</v>
      </c>
      <c r="E3061" s="8">
        <v>39302</v>
      </c>
      <c r="F3061" s="8">
        <v>39595</v>
      </c>
      <c r="G3061" s="3">
        <f ca="1">(TODAY()-E3061)/365</f>
        <v>13.786301369863013</v>
      </c>
      <c r="H3061" s="3">
        <f ca="1">(TODAY()-F3061)/365</f>
        <v>12.983561643835616</v>
      </c>
      <c r="I3061" t="s">
        <v>10</v>
      </c>
      <c r="J3061">
        <f t="shared" si="47"/>
        <v>35322.379999999997</v>
      </c>
      <c r="K3061">
        <v>35322.379999999997</v>
      </c>
      <c r="L3061">
        <f>(F3061-E3061)/365</f>
        <v>0.80273972602739729</v>
      </c>
      <c r="M3061">
        <f ca="1">K3061/H3061</f>
        <v>2720.5462544840684</v>
      </c>
      <c r="N3061">
        <f>COUNTIF(K:K,K3061)</f>
        <v>1</v>
      </c>
      <c r="O3061">
        <f ca="1">COUNTIF(M:M,M3061)</f>
        <v>1</v>
      </c>
    </row>
    <row r="3062" spans="1:15" x14ac:dyDescent="0.3">
      <c r="A3062">
        <v>3787</v>
      </c>
      <c r="B3062" t="s">
        <v>249</v>
      </c>
      <c r="C3062" t="s">
        <v>251</v>
      </c>
      <c r="D3062" t="s">
        <v>11</v>
      </c>
      <c r="E3062" s="8">
        <v>37258</v>
      </c>
      <c r="F3062" s="8">
        <v>43430</v>
      </c>
      <c r="G3062" s="3">
        <f ca="1">(TODAY()-E3062)/365</f>
        <v>19.386301369863013</v>
      </c>
      <c r="H3062" s="3">
        <f ca="1">(TODAY()-F3062)/365</f>
        <v>2.4767123287671233</v>
      </c>
      <c r="I3062" t="s">
        <v>10</v>
      </c>
      <c r="J3062">
        <f t="shared" si="47"/>
        <v>35189.97</v>
      </c>
      <c r="K3062">
        <v>35189.97</v>
      </c>
      <c r="L3062">
        <f>(F3062-E3062)/365</f>
        <v>16.909589041095892</v>
      </c>
      <c r="M3062">
        <f ca="1">K3062/H3062</f>
        <v>14208.339657079647</v>
      </c>
      <c r="N3062">
        <f>COUNTIF(K:K,K3062)</f>
        <v>1</v>
      </c>
      <c r="O3062">
        <f ca="1">COUNTIF(M:M,M3062)</f>
        <v>1</v>
      </c>
    </row>
    <row r="3063" spans="1:15" x14ac:dyDescent="0.3">
      <c r="A3063">
        <v>2051</v>
      </c>
      <c r="B3063" t="s">
        <v>192</v>
      </c>
      <c r="C3063" t="s">
        <v>193</v>
      </c>
      <c r="D3063" t="s">
        <v>11</v>
      </c>
      <c r="E3063" s="8">
        <v>42990</v>
      </c>
      <c r="F3063" s="8">
        <v>42990</v>
      </c>
      <c r="G3063" s="3">
        <f ca="1">(TODAY()-E3063)/365</f>
        <v>3.6821917808219178</v>
      </c>
      <c r="H3063" s="3">
        <f ca="1">(TODAY()-F3063)/365</f>
        <v>3.6821917808219178</v>
      </c>
      <c r="I3063" t="s">
        <v>10</v>
      </c>
      <c r="J3063">
        <f t="shared" si="47"/>
        <v>35165.519999999997</v>
      </c>
      <c r="K3063">
        <v>35165.519999999997</v>
      </c>
      <c r="L3063">
        <f>(F3063-E3063)/365</f>
        <v>0</v>
      </c>
      <c r="M3063">
        <f ca="1">K3063/H3063</f>
        <v>9550.1598214285714</v>
      </c>
      <c r="N3063">
        <f>COUNTIF(K:K,K3063)</f>
        <v>1</v>
      </c>
      <c r="O3063">
        <f ca="1">COUNTIF(M:M,M3063)</f>
        <v>1</v>
      </c>
    </row>
    <row r="3064" spans="1:15" x14ac:dyDescent="0.3">
      <c r="A3064">
        <v>2050</v>
      </c>
      <c r="B3064" t="s">
        <v>192</v>
      </c>
      <c r="C3064" t="s">
        <v>193</v>
      </c>
      <c r="D3064" t="s">
        <v>11</v>
      </c>
      <c r="E3064" s="8">
        <v>42969</v>
      </c>
      <c r="F3064" s="8">
        <v>42969</v>
      </c>
      <c r="G3064" s="3">
        <f ca="1">(TODAY()-E3064)/365</f>
        <v>3.7397260273972601</v>
      </c>
      <c r="H3064" s="3">
        <f ca="1">(TODAY()-F3064)/365</f>
        <v>3.7397260273972601</v>
      </c>
      <c r="I3064" t="s">
        <v>10</v>
      </c>
      <c r="J3064">
        <f t="shared" si="47"/>
        <v>35165.160000000003</v>
      </c>
      <c r="K3064">
        <v>35165.160000000003</v>
      </c>
      <c r="L3064">
        <f>(F3064-E3064)/365</f>
        <v>0</v>
      </c>
      <c r="M3064">
        <f ca="1">K3064/H3064</f>
        <v>9403.138021978024</v>
      </c>
      <c r="N3064">
        <f>COUNTIF(K:K,K3064)</f>
        <v>1</v>
      </c>
      <c r="O3064">
        <f ca="1">COUNTIF(M:M,M3064)</f>
        <v>1</v>
      </c>
    </row>
    <row r="3065" spans="1:15" x14ac:dyDescent="0.3">
      <c r="A3065">
        <v>2578</v>
      </c>
      <c r="B3065" t="s">
        <v>285</v>
      </c>
      <c r="C3065" t="s">
        <v>155</v>
      </c>
      <c r="D3065" t="s">
        <v>11</v>
      </c>
      <c r="E3065" s="8">
        <v>42877</v>
      </c>
      <c r="F3065" s="8">
        <v>43808</v>
      </c>
      <c r="G3065" s="3">
        <f ca="1">(TODAY()-E3065)/365</f>
        <v>3.9917808219178084</v>
      </c>
      <c r="H3065" s="3">
        <f ca="1">(TODAY()-F3065)/365</f>
        <v>1.441095890410959</v>
      </c>
      <c r="I3065" t="s">
        <v>10</v>
      </c>
      <c r="J3065">
        <f t="shared" si="47"/>
        <v>35133.9</v>
      </c>
      <c r="K3065">
        <v>35133.9</v>
      </c>
      <c r="L3065">
        <f>(F3065-E3065)/365</f>
        <v>2.5506849315068494</v>
      </c>
      <c r="M3065">
        <f ca="1">K3065/H3065</f>
        <v>24379.987642585551</v>
      </c>
      <c r="N3065">
        <f>COUNTIF(K:K,K3065)</f>
        <v>16</v>
      </c>
      <c r="O3065">
        <f ca="1">COUNTIF(M:M,M3065)</f>
        <v>1</v>
      </c>
    </row>
    <row r="3066" spans="1:15" x14ac:dyDescent="0.3">
      <c r="A3066">
        <v>2772</v>
      </c>
      <c r="B3066" t="s">
        <v>595</v>
      </c>
      <c r="C3066" t="s">
        <v>296</v>
      </c>
      <c r="D3066" t="s">
        <v>11</v>
      </c>
      <c r="E3066" s="8">
        <v>42346</v>
      </c>
      <c r="F3066" s="8">
        <v>43801</v>
      </c>
      <c r="G3066" s="3">
        <f ca="1">(TODAY()-E3066)/365</f>
        <v>5.4465753424657537</v>
      </c>
      <c r="H3066" s="3">
        <f ca="1">(TODAY()-F3066)/365</f>
        <v>1.4602739726027398</v>
      </c>
      <c r="I3066" t="s">
        <v>10</v>
      </c>
      <c r="J3066">
        <f t="shared" si="47"/>
        <v>35133.9</v>
      </c>
      <c r="K3066">
        <v>35133.9</v>
      </c>
      <c r="L3066">
        <f>(F3066-E3066)/365</f>
        <v>3.9863013698630136</v>
      </c>
      <c r="M3066">
        <f ca="1">K3066/H3066</f>
        <v>24059.80018761726</v>
      </c>
      <c r="N3066">
        <f>COUNTIF(K:K,K3066)</f>
        <v>16</v>
      </c>
      <c r="O3066">
        <f ca="1">COUNTIF(M:M,M3066)</f>
        <v>2</v>
      </c>
    </row>
    <row r="3067" spans="1:15" x14ac:dyDescent="0.3">
      <c r="A3067">
        <v>2738</v>
      </c>
      <c r="B3067" t="s">
        <v>595</v>
      </c>
      <c r="C3067" t="s">
        <v>596</v>
      </c>
      <c r="D3067" t="s">
        <v>11</v>
      </c>
      <c r="E3067" s="8">
        <v>42437</v>
      </c>
      <c r="F3067" s="8">
        <v>43801</v>
      </c>
      <c r="G3067" s="3">
        <f ca="1">(TODAY()-E3067)/365</f>
        <v>5.1972602739726028</v>
      </c>
      <c r="H3067" s="3">
        <f ca="1">(TODAY()-F3067)/365</f>
        <v>1.4602739726027398</v>
      </c>
      <c r="I3067" t="s">
        <v>10</v>
      </c>
      <c r="J3067">
        <f t="shared" si="47"/>
        <v>35133.9</v>
      </c>
      <c r="K3067">
        <v>35133.9</v>
      </c>
      <c r="L3067">
        <f>(F3067-E3067)/365</f>
        <v>3.7369863013698632</v>
      </c>
      <c r="M3067">
        <f ca="1">K3067/H3067</f>
        <v>24059.80018761726</v>
      </c>
      <c r="N3067">
        <f>COUNTIF(K:K,K3067)</f>
        <v>16</v>
      </c>
      <c r="O3067">
        <f ca="1">COUNTIF(M:M,M3067)</f>
        <v>2</v>
      </c>
    </row>
    <row r="3068" spans="1:15" x14ac:dyDescent="0.3">
      <c r="A3068">
        <v>2571</v>
      </c>
      <c r="B3068" t="s">
        <v>681</v>
      </c>
      <c r="C3068" t="s">
        <v>28</v>
      </c>
      <c r="D3068" t="s">
        <v>11</v>
      </c>
      <c r="E3068" s="8">
        <v>42849</v>
      </c>
      <c r="F3068" s="8">
        <v>43766</v>
      </c>
      <c r="G3068" s="3">
        <f ca="1">(TODAY()-E3068)/365</f>
        <v>4.0684931506849313</v>
      </c>
      <c r="H3068" s="3">
        <f ca="1">(TODAY()-F3068)/365</f>
        <v>1.5561643835616439</v>
      </c>
      <c r="I3068" t="s">
        <v>10</v>
      </c>
      <c r="J3068">
        <f t="shared" si="47"/>
        <v>35133.9</v>
      </c>
      <c r="K3068">
        <v>35133.9</v>
      </c>
      <c r="L3068">
        <f>(F3068-E3068)/365</f>
        <v>2.5123287671232877</v>
      </c>
      <c r="M3068">
        <f ca="1">K3068/H3068</f>
        <v>22577.242077464791</v>
      </c>
      <c r="N3068">
        <f>COUNTIF(K:K,K3068)</f>
        <v>16</v>
      </c>
      <c r="O3068">
        <f ca="1">COUNTIF(M:M,M3068)</f>
        <v>2</v>
      </c>
    </row>
    <row r="3069" spans="1:15" x14ac:dyDescent="0.3">
      <c r="A3069">
        <v>2602</v>
      </c>
      <c r="B3069" t="s">
        <v>681</v>
      </c>
      <c r="C3069" t="s">
        <v>28</v>
      </c>
      <c r="D3069" t="s">
        <v>11</v>
      </c>
      <c r="E3069" s="8">
        <v>42772</v>
      </c>
      <c r="F3069" s="8">
        <v>43766</v>
      </c>
      <c r="G3069" s="3">
        <f ca="1">(TODAY()-E3069)/365</f>
        <v>4.279452054794521</v>
      </c>
      <c r="H3069" s="3">
        <f ca="1">(TODAY()-F3069)/365</f>
        <v>1.5561643835616439</v>
      </c>
      <c r="I3069" t="s">
        <v>10</v>
      </c>
      <c r="J3069">
        <f t="shared" si="47"/>
        <v>35133.9</v>
      </c>
      <c r="K3069">
        <v>35133.9</v>
      </c>
      <c r="L3069">
        <f>(F3069-E3069)/365</f>
        <v>2.7232876712328768</v>
      </c>
      <c r="M3069">
        <f ca="1">K3069/H3069</f>
        <v>22577.242077464791</v>
      </c>
      <c r="N3069">
        <f>COUNTIF(K:K,K3069)</f>
        <v>16</v>
      </c>
      <c r="O3069">
        <f ca="1">COUNTIF(M:M,M3069)</f>
        <v>2</v>
      </c>
    </row>
    <row r="3070" spans="1:15" x14ac:dyDescent="0.3">
      <c r="A3070">
        <v>3117</v>
      </c>
      <c r="B3070" t="s">
        <v>502</v>
      </c>
      <c r="C3070" t="s">
        <v>155</v>
      </c>
      <c r="D3070" t="s">
        <v>11</v>
      </c>
      <c r="E3070" s="8">
        <v>40962</v>
      </c>
      <c r="F3070" s="8">
        <v>43764</v>
      </c>
      <c r="G3070" s="3">
        <f ca="1">(TODAY()-E3070)/365</f>
        <v>9.2383561643835623</v>
      </c>
      <c r="H3070" s="3">
        <f ca="1">(TODAY()-F3070)/365</f>
        <v>1.5616438356164384</v>
      </c>
      <c r="I3070" t="s">
        <v>10</v>
      </c>
      <c r="J3070">
        <f t="shared" si="47"/>
        <v>35133.9</v>
      </c>
      <c r="K3070">
        <v>35133.9</v>
      </c>
      <c r="L3070">
        <f>(F3070-E3070)/365</f>
        <v>7.6767123287671231</v>
      </c>
      <c r="M3070">
        <f ca="1">K3070/H3070</f>
        <v>22498.023684210526</v>
      </c>
      <c r="N3070">
        <f>COUNTIF(K:K,K3070)</f>
        <v>16</v>
      </c>
      <c r="O3070">
        <f ca="1">COUNTIF(M:M,M3070)</f>
        <v>1</v>
      </c>
    </row>
    <row r="3071" spans="1:15" x14ac:dyDescent="0.3">
      <c r="A3071">
        <v>2458</v>
      </c>
      <c r="B3071" t="s">
        <v>290</v>
      </c>
      <c r="C3071" t="s">
        <v>294</v>
      </c>
      <c r="D3071" t="s">
        <v>11</v>
      </c>
      <c r="E3071" s="8">
        <v>43059</v>
      </c>
      <c r="F3071" s="8">
        <v>43731</v>
      </c>
      <c r="G3071" s="3">
        <f ca="1">(TODAY()-E3071)/365</f>
        <v>3.493150684931507</v>
      </c>
      <c r="H3071" s="3">
        <f ca="1">(TODAY()-F3071)/365</f>
        <v>1.6520547945205479</v>
      </c>
      <c r="I3071" t="s">
        <v>10</v>
      </c>
      <c r="J3071">
        <f t="shared" si="47"/>
        <v>35133.9</v>
      </c>
      <c r="K3071">
        <v>35133.9</v>
      </c>
      <c r="L3071">
        <f>(F3071-E3071)/365</f>
        <v>1.8410958904109589</v>
      </c>
      <c r="M3071">
        <f ca="1">K3071/H3071</f>
        <v>21266.788557213931</v>
      </c>
      <c r="N3071">
        <f>COUNTIF(K:K,K3071)</f>
        <v>16</v>
      </c>
      <c r="O3071">
        <f ca="1">COUNTIF(M:M,M3071)</f>
        <v>1</v>
      </c>
    </row>
    <row r="3072" spans="1:15" x14ac:dyDescent="0.3">
      <c r="A3072">
        <v>2352</v>
      </c>
      <c r="B3072" t="s">
        <v>753</v>
      </c>
      <c r="C3072" t="s">
        <v>296</v>
      </c>
      <c r="D3072" t="s">
        <v>11</v>
      </c>
      <c r="E3072" s="8">
        <v>43234</v>
      </c>
      <c r="F3072" s="8">
        <v>43654</v>
      </c>
      <c r="G3072" s="3">
        <f ca="1">(TODAY()-E3072)/365</f>
        <v>3.0136986301369864</v>
      </c>
      <c r="H3072" s="3">
        <f ca="1">(TODAY()-F3072)/365</f>
        <v>1.8630136986301369</v>
      </c>
      <c r="I3072" t="s">
        <v>10</v>
      </c>
      <c r="J3072">
        <f t="shared" si="47"/>
        <v>35133.9</v>
      </c>
      <c r="K3072">
        <v>35133.9</v>
      </c>
      <c r="L3072">
        <f>(F3072-E3072)/365</f>
        <v>1.1506849315068493</v>
      </c>
      <c r="M3072">
        <f ca="1">K3072/H3072</f>
        <v>18858.637500000001</v>
      </c>
      <c r="N3072">
        <f>COUNTIF(K:K,K3072)</f>
        <v>16</v>
      </c>
      <c r="O3072">
        <f ca="1">COUNTIF(M:M,M3072)</f>
        <v>1</v>
      </c>
    </row>
    <row r="3073" spans="1:15" x14ac:dyDescent="0.3">
      <c r="A3073">
        <v>2809</v>
      </c>
      <c r="B3073" t="s">
        <v>423</v>
      </c>
      <c r="C3073" t="s">
        <v>426</v>
      </c>
      <c r="D3073" t="s">
        <v>11</v>
      </c>
      <c r="E3073" s="8">
        <v>42086</v>
      </c>
      <c r="F3073" s="8">
        <v>43652</v>
      </c>
      <c r="G3073" s="3">
        <f ca="1">(TODAY()-E3073)/365</f>
        <v>6.1589041095890407</v>
      </c>
      <c r="H3073" s="3">
        <f ca="1">(TODAY()-F3073)/365</f>
        <v>1.8684931506849316</v>
      </c>
      <c r="I3073" t="s">
        <v>10</v>
      </c>
      <c r="J3073">
        <f t="shared" si="47"/>
        <v>35133.9</v>
      </c>
      <c r="K3073">
        <v>35133.9</v>
      </c>
      <c r="L3073">
        <f>(F3073-E3073)/365</f>
        <v>4.2904109589041095</v>
      </c>
      <c r="M3073">
        <f ca="1">K3073/H3073</f>
        <v>18803.333577712609</v>
      </c>
      <c r="N3073">
        <f>COUNTIF(K:K,K3073)</f>
        <v>16</v>
      </c>
      <c r="O3073">
        <f ca="1">COUNTIF(M:M,M3073)</f>
        <v>1</v>
      </c>
    </row>
    <row r="3074" spans="1:15" x14ac:dyDescent="0.3">
      <c r="A3074">
        <v>850</v>
      </c>
      <c r="B3074" t="s">
        <v>249</v>
      </c>
      <c r="C3074" t="s">
        <v>255</v>
      </c>
      <c r="D3074" t="s">
        <v>11</v>
      </c>
      <c r="E3074" s="8">
        <v>43540</v>
      </c>
      <c r="F3074" s="8">
        <v>43540</v>
      </c>
      <c r="G3074" s="3">
        <f ca="1">(TODAY()-E3074)/365</f>
        <v>2.1753424657534248</v>
      </c>
      <c r="H3074" s="3">
        <f ca="1">(TODAY()-F3074)/365</f>
        <v>2.1753424657534248</v>
      </c>
      <c r="I3074" t="s">
        <v>10</v>
      </c>
      <c r="J3074">
        <f t="shared" si="47"/>
        <v>35133.9</v>
      </c>
      <c r="K3074">
        <v>35133.9</v>
      </c>
      <c r="L3074">
        <f>(F3074-E3074)/365</f>
        <v>0</v>
      </c>
      <c r="M3074">
        <f ca="1">K3074/H3074</f>
        <v>16150.974181360201</v>
      </c>
      <c r="N3074">
        <f>COUNTIF(K:K,K3074)</f>
        <v>16</v>
      </c>
      <c r="O3074">
        <f ca="1">COUNTIF(M:M,M3074)</f>
        <v>1</v>
      </c>
    </row>
    <row r="3075" spans="1:15" x14ac:dyDescent="0.3">
      <c r="A3075">
        <v>2364</v>
      </c>
      <c r="B3075" t="s">
        <v>746</v>
      </c>
      <c r="C3075" t="s">
        <v>296</v>
      </c>
      <c r="D3075" t="s">
        <v>11</v>
      </c>
      <c r="E3075" s="8">
        <v>43066</v>
      </c>
      <c r="F3075" s="8">
        <v>43515</v>
      </c>
      <c r="G3075" s="3">
        <f ca="1">(TODAY()-E3075)/365</f>
        <v>3.473972602739726</v>
      </c>
      <c r="H3075" s="3">
        <f ca="1">(TODAY()-F3075)/365</f>
        <v>2.2438356164383562</v>
      </c>
      <c r="I3075" t="s">
        <v>10</v>
      </c>
      <c r="J3075">
        <f t="shared" ref="J3075:J3138" si="48">IF(K3075&gt;1000, K3075, 40*4*K3075)</f>
        <v>35133.9</v>
      </c>
      <c r="K3075">
        <v>35133.9</v>
      </c>
      <c r="L3075">
        <f>(F3075-E3075)/365</f>
        <v>1.2301369863013698</v>
      </c>
      <c r="M3075">
        <f ca="1">K3075/H3075</f>
        <v>15657.965201465202</v>
      </c>
      <c r="N3075">
        <f>COUNTIF(K:K,K3075)</f>
        <v>16</v>
      </c>
      <c r="O3075">
        <f ca="1">COUNTIF(M:M,M3075)</f>
        <v>1</v>
      </c>
    </row>
    <row r="3076" spans="1:15" x14ac:dyDescent="0.3">
      <c r="A3076">
        <v>854</v>
      </c>
      <c r="B3076" t="s">
        <v>161</v>
      </c>
      <c r="C3076" t="s">
        <v>162</v>
      </c>
      <c r="D3076" t="s">
        <v>11</v>
      </c>
      <c r="E3076" s="8">
        <v>43010</v>
      </c>
      <c r="F3076" s="8">
        <v>43010</v>
      </c>
      <c r="G3076" s="3">
        <f ca="1">(TODAY()-E3076)/365</f>
        <v>3.6273972602739728</v>
      </c>
      <c r="H3076" s="3">
        <f ca="1">(TODAY()-F3076)/365</f>
        <v>3.6273972602739728</v>
      </c>
      <c r="I3076" t="s">
        <v>10</v>
      </c>
      <c r="J3076">
        <f t="shared" si="48"/>
        <v>35133.9</v>
      </c>
      <c r="K3076">
        <v>35133.9</v>
      </c>
      <c r="L3076">
        <f>(F3076-E3076)/365</f>
        <v>0</v>
      </c>
      <c r="M3076">
        <f ca="1">K3076/H3076</f>
        <v>9685.7050604229607</v>
      </c>
      <c r="N3076">
        <f>COUNTIF(K:K,K3076)</f>
        <v>16</v>
      </c>
      <c r="O3076">
        <f ca="1">COUNTIF(M:M,M3076)</f>
        <v>1</v>
      </c>
    </row>
    <row r="3077" spans="1:15" x14ac:dyDescent="0.3">
      <c r="A3077">
        <v>815</v>
      </c>
      <c r="B3077" t="s">
        <v>530</v>
      </c>
      <c r="C3077" t="s">
        <v>533</v>
      </c>
      <c r="D3077" t="s">
        <v>11</v>
      </c>
      <c r="E3077" s="8">
        <v>42590</v>
      </c>
      <c r="F3077" s="8">
        <v>42590</v>
      </c>
      <c r="G3077" s="3">
        <f ca="1">(TODAY()-E3077)/365</f>
        <v>4.7780821917808218</v>
      </c>
      <c r="H3077" s="3">
        <f ca="1">(TODAY()-F3077)/365</f>
        <v>4.7780821917808218</v>
      </c>
      <c r="I3077" t="s">
        <v>10</v>
      </c>
      <c r="J3077">
        <f t="shared" si="48"/>
        <v>35133.9</v>
      </c>
      <c r="K3077">
        <v>35133.9</v>
      </c>
      <c r="L3077">
        <f>(F3077-E3077)/365</f>
        <v>0</v>
      </c>
      <c r="M3077">
        <f ca="1">K3077/H3077</f>
        <v>7353.1384747706425</v>
      </c>
      <c r="N3077">
        <f>COUNTIF(K:K,K3077)</f>
        <v>16</v>
      </c>
      <c r="O3077">
        <f ca="1">COUNTIF(M:M,M3077)</f>
        <v>1</v>
      </c>
    </row>
    <row r="3078" spans="1:15" x14ac:dyDescent="0.3">
      <c r="A3078">
        <v>814</v>
      </c>
      <c r="B3078" t="s">
        <v>530</v>
      </c>
      <c r="C3078" t="s">
        <v>533</v>
      </c>
      <c r="D3078" t="s">
        <v>11</v>
      </c>
      <c r="E3078" s="8">
        <v>41626</v>
      </c>
      <c r="F3078" s="8">
        <v>41626</v>
      </c>
      <c r="G3078" s="3">
        <f ca="1">(TODAY()-E3078)/365</f>
        <v>7.419178082191781</v>
      </c>
      <c r="H3078" s="3">
        <f ca="1">(TODAY()-F3078)/365</f>
        <v>7.419178082191781</v>
      </c>
      <c r="I3078" t="s">
        <v>10</v>
      </c>
      <c r="J3078">
        <f t="shared" si="48"/>
        <v>35133.9</v>
      </c>
      <c r="K3078">
        <v>35133.9</v>
      </c>
      <c r="L3078">
        <f>(F3078-E3078)/365</f>
        <v>0</v>
      </c>
      <c r="M3078">
        <f ca="1">K3078/H3078</f>
        <v>4735.551514032496</v>
      </c>
      <c r="N3078">
        <f>COUNTIF(K:K,K3078)</f>
        <v>16</v>
      </c>
      <c r="O3078">
        <f ca="1">COUNTIF(M:M,M3078)</f>
        <v>1</v>
      </c>
    </row>
    <row r="3079" spans="1:15" x14ac:dyDescent="0.3">
      <c r="A3079">
        <v>811</v>
      </c>
      <c r="B3079" t="s">
        <v>664</v>
      </c>
      <c r="C3079" t="s">
        <v>155</v>
      </c>
      <c r="D3079" t="s">
        <v>11</v>
      </c>
      <c r="E3079" s="8">
        <v>40966</v>
      </c>
      <c r="F3079" s="8">
        <v>40966</v>
      </c>
      <c r="G3079" s="3">
        <f ca="1">(TODAY()-E3079)/365</f>
        <v>9.2273972602739729</v>
      </c>
      <c r="H3079" s="3">
        <f ca="1">(TODAY()-F3079)/365</f>
        <v>9.2273972602739729</v>
      </c>
      <c r="I3079" t="s">
        <v>10</v>
      </c>
      <c r="J3079">
        <f t="shared" si="48"/>
        <v>35133.9</v>
      </c>
      <c r="K3079">
        <v>35133.9</v>
      </c>
      <c r="L3079">
        <f>(F3079-E3079)/365</f>
        <v>0</v>
      </c>
      <c r="M3079">
        <f ca="1">K3079/H3079</f>
        <v>3807.5633907363422</v>
      </c>
      <c r="N3079">
        <f>COUNTIF(K:K,K3079)</f>
        <v>16</v>
      </c>
      <c r="O3079">
        <f ca="1">COUNTIF(M:M,M3079)</f>
        <v>1</v>
      </c>
    </row>
    <row r="3080" spans="1:15" x14ac:dyDescent="0.3">
      <c r="A3080">
        <v>853</v>
      </c>
      <c r="B3080" t="s">
        <v>646</v>
      </c>
      <c r="C3080" t="s">
        <v>649</v>
      </c>
      <c r="D3080" t="s">
        <v>11</v>
      </c>
      <c r="E3080" s="8">
        <v>38698</v>
      </c>
      <c r="F3080" s="8">
        <v>38698</v>
      </c>
      <c r="G3080" s="3">
        <f ca="1">(TODAY()-E3080)/365</f>
        <v>15.441095890410958</v>
      </c>
      <c r="H3080" s="3">
        <f ca="1">(TODAY()-F3080)/365</f>
        <v>15.441095890410958</v>
      </c>
      <c r="I3080" t="s">
        <v>10</v>
      </c>
      <c r="J3080">
        <f t="shared" si="48"/>
        <v>35133.9</v>
      </c>
      <c r="K3080">
        <v>35133.9</v>
      </c>
      <c r="L3080">
        <f>(F3080-E3080)/365</f>
        <v>0</v>
      </c>
      <c r="M3080">
        <f ca="1">K3080/H3080</f>
        <v>2275.3501596877222</v>
      </c>
      <c r="N3080">
        <f>COUNTIF(K:K,K3080)</f>
        <v>16</v>
      </c>
      <c r="O3080">
        <f ca="1">COUNTIF(M:M,M3080)</f>
        <v>1</v>
      </c>
    </row>
    <row r="3081" spans="1:15" x14ac:dyDescent="0.3">
      <c r="A3081">
        <v>2593</v>
      </c>
      <c r="B3081" t="s">
        <v>411</v>
      </c>
      <c r="C3081" t="s">
        <v>310</v>
      </c>
      <c r="D3081" t="s">
        <v>11</v>
      </c>
      <c r="E3081" s="8">
        <v>37620</v>
      </c>
      <c r="F3081" s="8">
        <v>38593</v>
      </c>
      <c r="G3081" s="3">
        <f ca="1">(TODAY()-E3081)/365</f>
        <v>18.394520547945206</v>
      </c>
      <c r="H3081" s="3">
        <f ca="1">(TODAY()-F3081)/365</f>
        <v>15.728767123287671</v>
      </c>
      <c r="I3081" t="s">
        <v>10</v>
      </c>
      <c r="J3081">
        <f t="shared" si="48"/>
        <v>35132.629999999997</v>
      </c>
      <c r="K3081">
        <v>35132.629999999997</v>
      </c>
      <c r="L3081">
        <f>(F3081-E3081)/365</f>
        <v>2.6657534246575341</v>
      </c>
      <c r="M3081">
        <f ca="1">K3081/H3081</f>
        <v>2233.6544068977528</v>
      </c>
      <c r="N3081">
        <f>COUNTIF(K:K,K3081)</f>
        <v>1</v>
      </c>
      <c r="O3081">
        <f ca="1">COUNTIF(M:M,M3081)</f>
        <v>1</v>
      </c>
    </row>
    <row r="3082" spans="1:15" x14ac:dyDescent="0.3">
      <c r="A3082">
        <v>1609</v>
      </c>
      <c r="B3082" t="s">
        <v>609</v>
      </c>
      <c r="C3082" t="s">
        <v>310</v>
      </c>
      <c r="D3082" t="s">
        <v>11</v>
      </c>
      <c r="E3082" s="8">
        <v>36766</v>
      </c>
      <c r="F3082" s="8">
        <v>36766</v>
      </c>
      <c r="G3082" s="3">
        <f ca="1">(TODAY()-E3082)/365</f>
        <v>20.734246575342464</v>
      </c>
      <c r="H3082" s="3">
        <f ca="1">(TODAY()-F3082)/365</f>
        <v>20.734246575342464</v>
      </c>
      <c r="I3082" t="s">
        <v>10</v>
      </c>
      <c r="J3082">
        <f t="shared" si="48"/>
        <v>35087.22</v>
      </c>
      <c r="K3082">
        <v>35087.22</v>
      </c>
      <c r="L3082">
        <f>(F3082-E3082)/365</f>
        <v>0</v>
      </c>
      <c r="M3082">
        <f ca="1">K3082/H3082</f>
        <v>1692.2351083509516</v>
      </c>
      <c r="N3082">
        <f>COUNTIF(K:K,K3082)</f>
        <v>2</v>
      </c>
      <c r="O3082">
        <f ca="1">COUNTIF(M:M,M3082)</f>
        <v>1</v>
      </c>
    </row>
    <row r="3083" spans="1:15" x14ac:dyDescent="0.3">
      <c r="A3083">
        <v>2300</v>
      </c>
      <c r="B3083" t="s">
        <v>306</v>
      </c>
      <c r="C3083" t="s">
        <v>310</v>
      </c>
      <c r="D3083" t="s">
        <v>11</v>
      </c>
      <c r="E3083" s="8">
        <v>35177</v>
      </c>
      <c r="F3083" s="8">
        <v>35485</v>
      </c>
      <c r="G3083" s="3">
        <f ca="1">(TODAY()-E3083)/365</f>
        <v>25.087671232876712</v>
      </c>
      <c r="H3083" s="3">
        <f ca="1">(TODAY()-F3083)/365</f>
        <v>24.243835616438357</v>
      </c>
      <c r="I3083" t="s">
        <v>10</v>
      </c>
      <c r="J3083">
        <f t="shared" si="48"/>
        <v>35087.22</v>
      </c>
      <c r="K3083">
        <v>35087.22</v>
      </c>
      <c r="L3083">
        <f>(F3083-E3083)/365</f>
        <v>0.84383561643835614</v>
      </c>
      <c r="M3083">
        <f ca="1">K3083/H3083</f>
        <v>1447.2635665046898</v>
      </c>
      <c r="N3083">
        <f>COUNTIF(K:K,K3083)</f>
        <v>2</v>
      </c>
      <c r="O3083">
        <f ca="1">COUNTIF(M:M,M3083)</f>
        <v>1</v>
      </c>
    </row>
    <row r="3084" spans="1:15" x14ac:dyDescent="0.3">
      <c r="A3084">
        <v>3709</v>
      </c>
      <c r="B3084" t="s">
        <v>753</v>
      </c>
      <c r="C3084" t="s">
        <v>27</v>
      </c>
      <c r="D3084" t="s">
        <v>11</v>
      </c>
      <c r="E3084" s="8">
        <v>36920</v>
      </c>
      <c r="F3084" s="8">
        <v>42653</v>
      </c>
      <c r="G3084" s="3">
        <f ca="1">(TODAY()-E3084)/365</f>
        <v>20.312328767123287</v>
      </c>
      <c r="H3084" s="3">
        <f ca="1">(TODAY()-F3084)/365</f>
        <v>4.6054794520547944</v>
      </c>
      <c r="I3084" t="s">
        <v>10</v>
      </c>
      <c r="J3084">
        <f t="shared" si="48"/>
        <v>35065.82</v>
      </c>
      <c r="K3084">
        <v>35065.82</v>
      </c>
      <c r="L3084">
        <f>(F3084-E3084)/365</f>
        <v>15.706849315068494</v>
      </c>
      <c r="M3084">
        <f ca="1">K3084/H3084</f>
        <v>7613.934741225461</v>
      </c>
      <c r="N3084">
        <f>COUNTIF(K:K,K3084)</f>
        <v>1</v>
      </c>
      <c r="O3084">
        <f ca="1">COUNTIF(M:M,M3084)</f>
        <v>1</v>
      </c>
    </row>
    <row r="3085" spans="1:15" x14ac:dyDescent="0.3">
      <c r="A3085">
        <v>3925</v>
      </c>
      <c r="B3085" t="s">
        <v>681</v>
      </c>
      <c r="C3085" t="s">
        <v>27</v>
      </c>
      <c r="D3085" t="s">
        <v>11</v>
      </c>
      <c r="E3085" s="8">
        <v>35696</v>
      </c>
      <c r="F3085" s="8">
        <v>43220</v>
      </c>
      <c r="G3085" s="3">
        <f ca="1">(TODAY()-E3085)/365</f>
        <v>23.665753424657535</v>
      </c>
      <c r="H3085" s="3">
        <f ca="1">(TODAY()-F3085)/365</f>
        <v>3.0520547945205481</v>
      </c>
      <c r="I3085" t="s">
        <v>10</v>
      </c>
      <c r="J3085">
        <f t="shared" si="48"/>
        <v>35065.79</v>
      </c>
      <c r="K3085">
        <v>35065.79</v>
      </c>
      <c r="L3085">
        <f>(F3085-E3085)/365</f>
        <v>20.613698630136987</v>
      </c>
      <c r="M3085">
        <f ca="1">K3085/H3085</f>
        <v>11489.23999102334</v>
      </c>
      <c r="N3085">
        <f>COUNTIF(K:K,K3085)</f>
        <v>1</v>
      </c>
      <c r="O3085">
        <f ca="1">COUNTIF(M:M,M3085)</f>
        <v>1</v>
      </c>
    </row>
    <row r="3086" spans="1:15" x14ac:dyDescent="0.3">
      <c r="A3086">
        <v>3236</v>
      </c>
      <c r="B3086" t="s">
        <v>720</v>
      </c>
      <c r="C3086" t="s">
        <v>291</v>
      </c>
      <c r="D3086" t="s">
        <v>11</v>
      </c>
      <c r="E3086" s="8">
        <v>31866</v>
      </c>
      <c r="F3086" s="8">
        <v>35200</v>
      </c>
      <c r="G3086" s="3">
        <f ca="1">(TODAY()-E3086)/365</f>
        <v>34.158904109589038</v>
      </c>
      <c r="H3086" s="3">
        <f ca="1">(TODAY()-F3086)/365</f>
        <v>25.024657534246575</v>
      </c>
      <c r="I3086" t="s">
        <v>10</v>
      </c>
      <c r="J3086">
        <f t="shared" si="48"/>
        <v>35012.61</v>
      </c>
      <c r="K3086">
        <v>35012.61</v>
      </c>
      <c r="L3086">
        <f>(F3086-E3086)/365</f>
        <v>9.1342465753424662</v>
      </c>
      <c r="M3086">
        <f ca="1">K3086/H3086</f>
        <v>1399.1244416465952</v>
      </c>
      <c r="N3086">
        <f>COUNTIF(K:K,K3086)</f>
        <v>1</v>
      </c>
      <c r="O3086">
        <f ca="1">COUNTIF(M:M,M3086)</f>
        <v>1</v>
      </c>
    </row>
    <row r="3087" spans="1:15" x14ac:dyDescent="0.3">
      <c r="A3087">
        <v>1501</v>
      </c>
      <c r="B3087" t="s">
        <v>249</v>
      </c>
      <c r="C3087" t="s">
        <v>254</v>
      </c>
      <c r="D3087" t="s">
        <v>11</v>
      </c>
      <c r="E3087" s="8">
        <v>44215</v>
      </c>
      <c r="F3087" s="8">
        <v>44215</v>
      </c>
      <c r="G3087" s="3">
        <f ca="1">(TODAY()-E3087)/365</f>
        <v>0.32602739726027397</v>
      </c>
      <c r="H3087" s="3">
        <f ca="1">(TODAY()-F3087)/365</f>
        <v>0.32602739726027397</v>
      </c>
      <c r="I3087" t="s">
        <v>10</v>
      </c>
      <c r="J3087">
        <f t="shared" si="48"/>
        <v>35000</v>
      </c>
      <c r="K3087">
        <v>35000</v>
      </c>
      <c r="L3087">
        <f>(F3087-E3087)/365</f>
        <v>0</v>
      </c>
      <c r="M3087">
        <f ca="1">K3087/H3087</f>
        <v>107352.94117647059</v>
      </c>
      <c r="N3087">
        <f>COUNTIF(K:K,K3087)</f>
        <v>2</v>
      </c>
      <c r="O3087">
        <f ca="1">COUNTIF(M:M,M3087)</f>
        <v>2</v>
      </c>
    </row>
    <row r="3088" spans="1:15" x14ac:dyDescent="0.3">
      <c r="A3088">
        <v>4028</v>
      </c>
      <c r="B3088" t="s">
        <v>249</v>
      </c>
      <c r="C3088" t="s">
        <v>256</v>
      </c>
      <c r="D3088" t="s">
        <v>11</v>
      </c>
      <c r="E3088" s="8">
        <v>35300</v>
      </c>
      <c r="F3088" s="8">
        <v>44215</v>
      </c>
      <c r="G3088" s="3">
        <f ca="1">(TODAY()-E3088)/365</f>
        <v>24.75068493150685</v>
      </c>
      <c r="H3088" s="3">
        <f ca="1">(TODAY()-F3088)/365</f>
        <v>0.32602739726027397</v>
      </c>
      <c r="I3088" t="s">
        <v>10</v>
      </c>
      <c r="J3088">
        <f t="shared" si="48"/>
        <v>35000</v>
      </c>
      <c r="K3088">
        <v>35000</v>
      </c>
      <c r="L3088">
        <f>(F3088-E3088)/365</f>
        <v>24.424657534246574</v>
      </c>
      <c r="M3088">
        <f ca="1">K3088/H3088</f>
        <v>107352.94117647059</v>
      </c>
      <c r="N3088">
        <f>COUNTIF(K:K,K3088)</f>
        <v>2</v>
      </c>
      <c r="O3088">
        <f ca="1">COUNTIF(M:M,M3088)</f>
        <v>2</v>
      </c>
    </row>
    <row r="3089" spans="1:15" x14ac:dyDescent="0.3">
      <c r="A3089">
        <v>1656</v>
      </c>
      <c r="B3089" t="s">
        <v>42</v>
      </c>
      <c r="C3089" t="s">
        <v>43</v>
      </c>
      <c r="D3089" t="s">
        <v>11</v>
      </c>
      <c r="E3089" s="8">
        <v>44072</v>
      </c>
      <c r="F3089" s="8">
        <v>44072</v>
      </c>
      <c r="G3089" s="3">
        <f ca="1">(TODAY()-E3089)/365</f>
        <v>0.71780821917808224</v>
      </c>
      <c r="H3089" s="3">
        <f ca="1">(TODAY()-F3089)/365</f>
        <v>0.71780821917808224</v>
      </c>
      <c r="I3089" t="s">
        <v>10</v>
      </c>
      <c r="J3089">
        <f t="shared" si="48"/>
        <v>34984</v>
      </c>
      <c r="K3089">
        <v>34984</v>
      </c>
      <c r="L3089">
        <f>(F3089-E3089)/365</f>
        <v>0</v>
      </c>
      <c r="M3089">
        <f ca="1">K3089/H3089</f>
        <v>48737.251908396946</v>
      </c>
      <c r="N3089">
        <f>COUNTIF(K:K,K3089)</f>
        <v>1</v>
      </c>
      <c r="O3089">
        <f ca="1">COUNTIF(M:M,M3089)</f>
        <v>1</v>
      </c>
    </row>
    <row r="3090" spans="1:15" x14ac:dyDescent="0.3">
      <c r="A3090">
        <v>1885</v>
      </c>
      <c r="B3090" t="s">
        <v>113</v>
      </c>
      <c r="C3090" t="s">
        <v>114</v>
      </c>
      <c r="D3090" t="s">
        <v>11</v>
      </c>
      <c r="E3090" s="8">
        <v>42403</v>
      </c>
      <c r="F3090" s="8">
        <v>42403</v>
      </c>
      <c r="G3090" s="3">
        <f ca="1">(TODAY()-E3090)/365</f>
        <v>5.2904109589041095</v>
      </c>
      <c r="H3090" s="3">
        <f ca="1">(TODAY()-F3090)/365</f>
        <v>5.2904109589041095</v>
      </c>
      <c r="I3090" t="s">
        <v>10</v>
      </c>
      <c r="J3090">
        <f t="shared" si="48"/>
        <v>34900.01</v>
      </c>
      <c r="K3090">
        <v>34900.01</v>
      </c>
      <c r="L3090">
        <f>(F3090-E3090)/365</f>
        <v>0</v>
      </c>
      <c r="M3090">
        <f ca="1">K3090/H3090</f>
        <v>6596.8429052304509</v>
      </c>
      <c r="N3090">
        <f>COUNTIF(K:K,K3090)</f>
        <v>1</v>
      </c>
      <c r="O3090">
        <f ca="1">COUNTIF(M:M,M3090)</f>
        <v>1</v>
      </c>
    </row>
    <row r="3091" spans="1:15" x14ac:dyDescent="0.3">
      <c r="A3091">
        <v>2806</v>
      </c>
      <c r="B3091" t="s">
        <v>753</v>
      </c>
      <c r="C3091" t="s">
        <v>256</v>
      </c>
      <c r="D3091" t="s">
        <v>11</v>
      </c>
      <c r="E3091" s="8">
        <v>41694</v>
      </c>
      <c r="F3091" s="8">
        <v>43249</v>
      </c>
      <c r="G3091" s="3">
        <f ca="1">(TODAY()-E3091)/365</f>
        <v>7.2328767123287667</v>
      </c>
      <c r="H3091" s="3">
        <f ca="1">(TODAY()-F3091)/365</f>
        <v>2.9726027397260273</v>
      </c>
      <c r="I3091" t="s">
        <v>10</v>
      </c>
      <c r="J3091">
        <f t="shared" si="48"/>
        <v>34865.29</v>
      </c>
      <c r="K3091">
        <v>34865.29</v>
      </c>
      <c r="L3091">
        <f>(F3091-E3091)/365</f>
        <v>4.2602739726027394</v>
      </c>
      <c r="M3091">
        <f ca="1">K3091/H3091</f>
        <v>11728.876359447006</v>
      </c>
      <c r="N3091">
        <f>COUNTIF(K:K,K3091)</f>
        <v>1</v>
      </c>
      <c r="O3091">
        <f ca="1">COUNTIF(M:M,M3091)</f>
        <v>1</v>
      </c>
    </row>
    <row r="3092" spans="1:15" x14ac:dyDescent="0.3">
      <c r="A3092">
        <v>2409</v>
      </c>
      <c r="B3092" t="s">
        <v>683</v>
      </c>
      <c r="C3092" t="s">
        <v>353</v>
      </c>
      <c r="D3092" t="s">
        <v>11</v>
      </c>
      <c r="E3092" s="8">
        <v>43178</v>
      </c>
      <c r="F3092" s="8">
        <v>43752</v>
      </c>
      <c r="G3092" s="3">
        <f ca="1">(TODAY()-E3092)/365</f>
        <v>3.1671232876712327</v>
      </c>
      <c r="H3092" s="3">
        <f ca="1">(TODAY()-F3092)/365</f>
        <v>1.5945205479452054</v>
      </c>
      <c r="I3092" t="s">
        <v>10</v>
      </c>
      <c r="J3092">
        <f t="shared" si="48"/>
        <v>34858.42</v>
      </c>
      <c r="K3092">
        <v>34858.42</v>
      </c>
      <c r="L3092">
        <f>(F3092-E3092)/365</f>
        <v>1.5726027397260274</v>
      </c>
      <c r="M3092">
        <f ca="1">K3092/H3092</f>
        <v>21861.380240549828</v>
      </c>
      <c r="N3092">
        <f>COUNTIF(K:K,K3092)</f>
        <v>1</v>
      </c>
      <c r="O3092">
        <f ca="1">COUNTIF(M:M,M3092)</f>
        <v>1</v>
      </c>
    </row>
    <row r="3093" spans="1:15" x14ac:dyDescent="0.3">
      <c r="A3093">
        <v>2342</v>
      </c>
      <c r="B3093" t="s">
        <v>709</v>
      </c>
      <c r="C3093" t="s">
        <v>425</v>
      </c>
      <c r="D3093" t="s">
        <v>11</v>
      </c>
      <c r="E3093" s="8">
        <v>42086</v>
      </c>
      <c r="F3093" s="8">
        <v>42483</v>
      </c>
      <c r="G3093" s="3">
        <f ca="1">(TODAY()-E3093)/365</f>
        <v>6.1589041095890407</v>
      </c>
      <c r="H3093" s="3">
        <f ca="1">(TODAY()-F3093)/365</f>
        <v>5.0712328767123287</v>
      </c>
      <c r="I3093" t="s">
        <v>10</v>
      </c>
      <c r="J3093">
        <f t="shared" si="48"/>
        <v>34762.519999999997</v>
      </c>
      <c r="K3093">
        <v>34762.519999999997</v>
      </c>
      <c r="L3093">
        <f>(F3093-E3093)/365</f>
        <v>1.0876712328767124</v>
      </c>
      <c r="M3093">
        <f ca="1">K3093/H3093</f>
        <v>6854.8459211237159</v>
      </c>
      <c r="N3093">
        <f>COUNTIF(K:K,K3093)</f>
        <v>1</v>
      </c>
      <c r="O3093">
        <f ca="1">COUNTIF(M:M,M3093)</f>
        <v>1</v>
      </c>
    </row>
    <row r="3094" spans="1:15" x14ac:dyDescent="0.3">
      <c r="A3094">
        <v>3123</v>
      </c>
      <c r="B3094" t="s">
        <v>753</v>
      </c>
      <c r="C3094" t="s">
        <v>27</v>
      </c>
      <c r="D3094" t="s">
        <v>11</v>
      </c>
      <c r="E3094" s="8">
        <v>41449</v>
      </c>
      <c r="F3094" s="8">
        <v>44270</v>
      </c>
      <c r="G3094" s="3">
        <f ca="1">(TODAY()-E3094)/365</f>
        <v>7.904109589041096</v>
      </c>
      <c r="H3094" s="3">
        <f ca="1">(TODAY()-F3094)/365</f>
        <v>0.17534246575342466</v>
      </c>
      <c r="I3094" t="s">
        <v>10</v>
      </c>
      <c r="J3094">
        <f t="shared" si="48"/>
        <v>34725.64</v>
      </c>
      <c r="K3094">
        <v>34725.64</v>
      </c>
      <c r="L3094">
        <f>(F3094-E3094)/365</f>
        <v>7.7287671232876711</v>
      </c>
      <c r="M3094">
        <f ca="1">K3094/H3094</f>
        <v>198044.66562499999</v>
      </c>
      <c r="N3094">
        <f>COUNTIF(K:K,K3094)</f>
        <v>1</v>
      </c>
      <c r="O3094">
        <f ca="1">COUNTIF(M:M,M3094)</f>
        <v>1</v>
      </c>
    </row>
    <row r="3095" spans="1:15" x14ac:dyDescent="0.3">
      <c r="A3095">
        <v>3851</v>
      </c>
      <c r="B3095" t="s">
        <v>753</v>
      </c>
      <c r="C3095" t="s">
        <v>747</v>
      </c>
      <c r="D3095" t="s">
        <v>11</v>
      </c>
      <c r="E3095" s="8">
        <v>35497</v>
      </c>
      <c r="F3095" s="8">
        <v>42185</v>
      </c>
      <c r="G3095" s="3">
        <f ca="1">(TODAY()-E3095)/365</f>
        <v>24.210958904109589</v>
      </c>
      <c r="H3095" s="3">
        <f ca="1">(TODAY()-F3095)/365</f>
        <v>5.8876712328767127</v>
      </c>
      <c r="I3095" t="s">
        <v>10</v>
      </c>
      <c r="J3095">
        <f t="shared" si="48"/>
        <v>34562.06</v>
      </c>
      <c r="K3095">
        <v>34562.06</v>
      </c>
      <c r="L3095">
        <f>(F3095-E3095)/365</f>
        <v>18.323287671232876</v>
      </c>
      <c r="M3095">
        <f ca="1">K3095/H3095</f>
        <v>5870.2428571428563</v>
      </c>
      <c r="N3095">
        <f>COUNTIF(K:K,K3095)</f>
        <v>1</v>
      </c>
      <c r="O3095">
        <f ca="1">COUNTIF(M:M,M3095)</f>
        <v>1</v>
      </c>
    </row>
    <row r="3096" spans="1:15" x14ac:dyDescent="0.3">
      <c r="A3096">
        <v>3892</v>
      </c>
      <c r="B3096" t="s">
        <v>755</v>
      </c>
      <c r="C3096" t="s">
        <v>756</v>
      </c>
      <c r="D3096" t="s">
        <v>11</v>
      </c>
      <c r="E3096" s="8">
        <v>37074</v>
      </c>
      <c r="F3096" s="8">
        <v>44254</v>
      </c>
      <c r="G3096" s="3">
        <f ca="1">(TODAY()-E3096)/365</f>
        <v>19.890410958904109</v>
      </c>
      <c r="H3096" s="3">
        <f ca="1">(TODAY()-F3096)/365</f>
        <v>0.21917808219178081</v>
      </c>
      <c r="I3096" t="s">
        <v>10</v>
      </c>
      <c r="J3096">
        <f t="shared" si="48"/>
        <v>34500</v>
      </c>
      <c r="K3096">
        <v>34500</v>
      </c>
      <c r="L3096">
        <f>(F3096-E3096)/365</f>
        <v>19.671232876712327</v>
      </c>
      <c r="M3096">
        <f ca="1">K3096/H3096</f>
        <v>157406.25</v>
      </c>
      <c r="N3096">
        <f>COUNTIF(K:K,K3096)</f>
        <v>1</v>
      </c>
      <c r="O3096">
        <f ca="1">COUNTIF(M:M,M3096)</f>
        <v>1</v>
      </c>
    </row>
    <row r="3097" spans="1:15" x14ac:dyDescent="0.3">
      <c r="A3097">
        <v>2269</v>
      </c>
      <c r="B3097" t="s">
        <v>171</v>
      </c>
      <c r="C3097" t="s">
        <v>175</v>
      </c>
      <c r="D3097" t="s">
        <v>11</v>
      </c>
      <c r="E3097" s="8">
        <v>41654</v>
      </c>
      <c r="F3097" s="8">
        <v>41911</v>
      </c>
      <c r="G3097" s="3">
        <f ca="1">(TODAY()-E3097)/365</f>
        <v>7.3424657534246576</v>
      </c>
      <c r="H3097" s="3">
        <f ca="1">(TODAY()-F3097)/365</f>
        <v>6.6383561643835618</v>
      </c>
      <c r="I3097" t="s">
        <v>10</v>
      </c>
      <c r="J3097">
        <f t="shared" si="48"/>
        <v>34497.22</v>
      </c>
      <c r="K3097">
        <v>34497.22</v>
      </c>
      <c r="L3097">
        <f>(F3097-E3097)/365</f>
        <v>0.70410958904109588</v>
      </c>
      <c r="M3097">
        <f ca="1">K3097/H3097</f>
        <v>5196.6509698720592</v>
      </c>
      <c r="N3097">
        <f>COUNTIF(K:K,K3097)</f>
        <v>1</v>
      </c>
      <c r="O3097">
        <f ca="1">COUNTIF(M:M,M3097)</f>
        <v>1</v>
      </c>
    </row>
    <row r="3098" spans="1:15" x14ac:dyDescent="0.3">
      <c r="A3098">
        <v>1631</v>
      </c>
      <c r="B3098" t="s">
        <v>290</v>
      </c>
      <c r="C3098" t="s">
        <v>26</v>
      </c>
      <c r="D3098" t="s">
        <v>11</v>
      </c>
      <c r="E3098" s="8">
        <v>43430</v>
      </c>
      <c r="F3098" s="8">
        <v>43430</v>
      </c>
      <c r="G3098" s="3">
        <f ca="1">(TODAY()-E3098)/365</f>
        <v>2.4767123287671233</v>
      </c>
      <c r="H3098" s="3">
        <f ca="1">(TODAY()-F3098)/365</f>
        <v>2.4767123287671233</v>
      </c>
      <c r="I3098" t="s">
        <v>10</v>
      </c>
      <c r="J3098">
        <f t="shared" si="48"/>
        <v>34475.64</v>
      </c>
      <c r="K3098">
        <v>34475.64</v>
      </c>
      <c r="L3098">
        <f>(F3098-E3098)/365</f>
        <v>0</v>
      </c>
      <c r="M3098">
        <f ca="1">K3098/H3098</f>
        <v>13919.921017699115</v>
      </c>
      <c r="N3098">
        <f>COUNTIF(K:K,K3098)</f>
        <v>1</v>
      </c>
      <c r="O3098">
        <f ca="1">COUNTIF(M:M,M3098)</f>
        <v>1</v>
      </c>
    </row>
    <row r="3099" spans="1:15" x14ac:dyDescent="0.3">
      <c r="A3099">
        <v>2590</v>
      </c>
      <c r="B3099" t="s">
        <v>746</v>
      </c>
      <c r="C3099" t="s">
        <v>27</v>
      </c>
      <c r="D3099" t="s">
        <v>11</v>
      </c>
      <c r="E3099" s="8">
        <v>43332</v>
      </c>
      <c r="F3099" s="8">
        <v>44296</v>
      </c>
      <c r="G3099" s="3">
        <f ca="1">(TODAY()-E3099)/365</f>
        <v>2.7452054794520548</v>
      </c>
      <c r="H3099" s="3">
        <f ca="1">(TODAY()-F3099)/365</f>
        <v>0.10410958904109589</v>
      </c>
      <c r="I3099" t="s">
        <v>10</v>
      </c>
      <c r="J3099">
        <f t="shared" si="48"/>
        <v>34475.629999999997</v>
      </c>
      <c r="K3099">
        <v>34475.629999999997</v>
      </c>
      <c r="L3099">
        <f>(F3099-E3099)/365</f>
        <v>2.6410958904109587</v>
      </c>
      <c r="M3099">
        <f ca="1">K3099/H3099</f>
        <v>331147.49868421047</v>
      </c>
      <c r="N3099">
        <f>COUNTIF(K:K,K3099)</f>
        <v>2</v>
      </c>
      <c r="O3099">
        <f ca="1">COUNTIF(M:M,M3099)</f>
        <v>2</v>
      </c>
    </row>
    <row r="3100" spans="1:15" x14ac:dyDescent="0.3">
      <c r="A3100">
        <v>3659</v>
      </c>
      <c r="B3100" t="s">
        <v>746</v>
      </c>
      <c r="C3100" t="s">
        <v>27</v>
      </c>
      <c r="D3100" t="s">
        <v>11</v>
      </c>
      <c r="E3100" s="8">
        <v>38903</v>
      </c>
      <c r="F3100" s="8">
        <v>44296</v>
      </c>
      <c r="G3100" s="3">
        <f ca="1">(TODAY()-E3100)/365</f>
        <v>14.87945205479452</v>
      </c>
      <c r="H3100" s="3">
        <f ca="1">(TODAY()-F3100)/365</f>
        <v>0.10410958904109589</v>
      </c>
      <c r="I3100" t="s">
        <v>10</v>
      </c>
      <c r="J3100">
        <f t="shared" si="48"/>
        <v>34475.629999999997</v>
      </c>
      <c r="K3100">
        <v>34475.629999999997</v>
      </c>
      <c r="L3100">
        <f>(F3100-E3100)/365</f>
        <v>14.775342465753425</v>
      </c>
      <c r="M3100">
        <f ca="1">K3100/H3100</f>
        <v>331147.49868421047</v>
      </c>
      <c r="N3100">
        <f>COUNTIF(K:K,K3100)</f>
        <v>2</v>
      </c>
      <c r="O3100">
        <f ca="1">COUNTIF(M:M,M3100)</f>
        <v>2</v>
      </c>
    </row>
    <row r="3101" spans="1:15" x14ac:dyDescent="0.3">
      <c r="A3101">
        <v>3184</v>
      </c>
      <c r="B3101" t="s">
        <v>530</v>
      </c>
      <c r="C3101" t="s">
        <v>532</v>
      </c>
      <c r="D3101" t="s">
        <v>11</v>
      </c>
      <c r="E3101" s="8">
        <v>38496</v>
      </c>
      <c r="F3101" s="8">
        <v>41613</v>
      </c>
      <c r="G3101" s="3">
        <f ca="1">(TODAY()-E3101)/365</f>
        <v>15.994520547945205</v>
      </c>
      <c r="H3101" s="3">
        <f ca="1">(TODAY()-F3101)/365</f>
        <v>7.4547945205479449</v>
      </c>
      <c r="I3101" t="s">
        <v>10</v>
      </c>
      <c r="J3101">
        <f t="shared" si="48"/>
        <v>34460.58</v>
      </c>
      <c r="K3101">
        <v>34460.58</v>
      </c>
      <c r="L3101">
        <f>(F3101-E3101)/365</f>
        <v>8.5397260273972595</v>
      </c>
      <c r="M3101">
        <f ca="1">K3101/H3101</f>
        <v>4622.6062844542448</v>
      </c>
      <c r="N3101">
        <f>COUNTIF(K:K,K3101)</f>
        <v>5</v>
      </c>
      <c r="O3101">
        <f ca="1">COUNTIF(M:M,M3101)</f>
        <v>1</v>
      </c>
    </row>
    <row r="3102" spans="1:15" x14ac:dyDescent="0.3">
      <c r="A3102">
        <v>2992</v>
      </c>
      <c r="B3102" t="s">
        <v>595</v>
      </c>
      <c r="C3102" t="s">
        <v>253</v>
      </c>
      <c r="D3102" t="s">
        <v>11</v>
      </c>
      <c r="E3102" s="8">
        <v>39384</v>
      </c>
      <c r="F3102" s="8">
        <v>41603</v>
      </c>
      <c r="G3102" s="3">
        <f ca="1">(TODAY()-E3102)/365</f>
        <v>13.561643835616438</v>
      </c>
      <c r="H3102" s="3">
        <f ca="1">(TODAY()-F3102)/365</f>
        <v>7.4821917808219176</v>
      </c>
      <c r="I3102" t="s">
        <v>10</v>
      </c>
      <c r="J3102">
        <f t="shared" si="48"/>
        <v>34460.58</v>
      </c>
      <c r="K3102">
        <v>34460.58</v>
      </c>
      <c r="L3102">
        <f>(F3102-E3102)/365</f>
        <v>6.0794520547945208</v>
      </c>
      <c r="M3102">
        <f ca="1">K3102/H3102</f>
        <v>4605.6798608568297</v>
      </c>
      <c r="N3102">
        <f>COUNTIF(K:K,K3102)</f>
        <v>5</v>
      </c>
      <c r="O3102">
        <f ca="1">COUNTIF(M:M,M3102)</f>
        <v>1</v>
      </c>
    </row>
    <row r="3103" spans="1:15" x14ac:dyDescent="0.3">
      <c r="A3103">
        <v>2618</v>
      </c>
      <c r="B3103" t="s">
        <v>657</v>
      </c>
      <c r="C3103" t="s">
        <v>658</v>
      </c>
      <c r="D3103" t="s">
        <v>11</v>
      </c>
      <c r="E3103" s="8">
        <v>40322</v>
      </c>
      <c r="F3103" s="8">
        <v>41358</v>
      </c>
      <c r="G3103" s="3">
        <f ca="1">(TODAY()-E3103)/365</f>
        <v>10.991780821917809</v>
      </c>
      <c r="H3103" s="3">
        <f ca="1">(TODAY()-F3103)/365</f>
        <v>8.1534246575342468</v>
      </c>
      <c r="I3103" t="s">
        <v>10</v>
      </c>
      <c r="J3103">
        <f t="shared" si="48"/>
        <v>34460.58</v>
      </c>
      <c r="K3103">
        <v>34460.58</v>
      </c>
      <c r="L3103">
        <f>(F3103-E3103)/365</f>
        <v>2.8383561643835615</v>
      </c>
      <c r="M3103">
        <f ca="1">K3103/H3103</f>
        <v>4226.5160282258066</v>
      </c>
      <c r="N3103">
        <f>COUNTIF(K:K,K3103)</f>
        <v>5</v>
      </c>
      <c r="O3103">
        <f ca="1">COUNTIF(M:M,M3103)</f>
        <v>1</v>
      </c>
    </row>
    <row r="3104" spans="1:15" x14ac:dyDescent="0.3">
      <c r="A3104">
        <v>3275</v>
      </c>
      <c r="B3104" t="s">
        <v>746</v>
      </c>
      <c r="C3104" t="s">
        <v>27</v>
      </c>
      <c r="D3104" t="s">
        <v>11</v>
      </c>
      <c r="E3104" s="8">
        <v>37188</v>
      </c>
      <c r="F3104" s="8">
        <v>40721</v>
      </c>
      <c r="G3104" s="3">
        <f ca="1">(TODAY()-E3104)/365</f>
        <v>19.578082191780823</v>
      </c>
      <c r="H3104" s="3">
        <f ca="1">(TODAY()-F3104)/365</f>
        <v>9.8986301369863021</v>
      </c>
      <c r="I3104" t="s">
        <v>10</v>
      </c>
      <c r="J3104">
        <f t="shared" si="48"/>
        <v>34460.58</v>
      </c>
      <c r="K3104">
        <v>34460.58</v>
      </c>
      <c r="L3104">
        <f>(F3104-E3104)/365</f>
        <v>9.6794520547945204</v>
      </c>
      <c r="M3104">
        <f ca="1">K3104/H3104</f>
        <v>3481.3483808469414</v>
      </c>
      <c r="N3104">
        <f>COUNTIF(K:K,K3104)</f>
        <v>5</v>
      </c>
      <c r="O3104">
        <f ca="1">COUNTIF(M:M,M3104)</f>
        <v>1</v>
      </c>
    </row>
    <row r="3105" spans="1:15" x14ac:dyDescent="0.3">
      <c r="A3105">
        <v>2605</v>
      </c>
      <c r="B3105" t="s">
        <v>775</v>
      </c>
      <c r="C3105" t="s">
        <v>193</v>
      </c>
      <c r="D3105" t="s">
        <v>11</v>
      </c>
      <c r="E3105" s="8">
        <v>39190</v>
      </c>
      <c r="F3105" s="8">
        <v>40193</v>
      </c>
      <c r="G3105" s="3">
        <f ca="1">(TODAY()-E3105)/365</f>
        <v>14.093150684931507</v>
      </c>
      <c r="H3105" s="3">
        <f ca="1">(TODAY()-F3105)/365</f>
        <v>11.345205479452055</v>
      </c>
      <c r="I3105" t="s">
        <v>10</v>
      </c>
      <c r="J3105">
        <f t="shared" si="48"/>
        <v>34460.58</v>
      </c>
      <c r="K3105">
        <v>34460.58</v>
      </c>
      <c r="L3105">
        <f>(F3105-E3105)/365</f>
        <v>2.7479452054794522</v>
      </c>
      <c r="M3105">
        <f ca="1">K3105/H3105</f>
        <v>3037.457546486356</v>
      </c>
      <c r="N3105">
        <f>COUNTIF(K:K,K3105)</f>
        <v>5</v>
      </c>
      <c r="O3105">
        <f ca="1">COUNTIF(M:M,M3105)</f>
        <v>1</v>
      </c>
    </row>
    <row r="3106" spans="1:15" x14ac:dyDescent="0.3">
      <c r="A3106">
        <v>2003</v>
      </c>
      <c r="B3106" t="s">
        <v>609</v>
      </c>
      <c r="C3106" t="s">
        <v>612</v>
      </c>
      <c r="D3106" t="s">
        <v>11</v>
      </c>
      <c r="E3106" s="8">
        <v>43582</v>
      </c>
      <c r="F3106" s="8">
        <v>43582</v>
      </c>
      <c r="G3106" s="3">
        <f ca="1">(TODAY()-E3106)/365</f>
        <v>2.0602739726027397</v>
      </c>
      <c r="H3106" s="3">
        <f ca="1">(TODAY()-F3106)/365</f>
        <v>2.0602739726027397</v>
      </c>
      <c r="I3106" t="s">
        <v>10</v>
      </c>
      <c r="J3106">
        <f t="shared" si="48"/>
        <v>34449.99</v>
      </c>
      <c r="K3106">
        <v>34449.99</v>
      </c>
      <c r="L3106">
        <f>(F3106-E3106)/365</f>
        <v>0</v>
      </c>
      <c r="M3106">
        <f ca="1">K3106/H3106</f>
        <v>16721.07227393617</v>
      </c>
      <c r="N3106">
        <f>COUNTIF(K:K,K3106)</f>
        <v>1</v>
      </c>
      <c r="O3106">
        <f ca="1">COUNTIF(M:M,M3106)</f>
        <v>1</v>
      </c>
    </row>
    <row r="3107" spans="1:15" x14ac:dyDescent="0.3">
      <c r="A3107">
        <v>338</v>
      </c>
      <c r="B3107" t="s">
        <v>460</v>
      </c>
      <c r="C3107" t="s">
        <v>461</v>
      </c>
      <c r="D3107" t="s">
        <v>11</v>
      </c>
      <c r="E3107" s="8">
        <v>44296</v>
      </c>
      <c r="F3107" s="8">
        <v>44296</v>
      </c>
      <c r="G3107" s="3">
        <f ca="1">(TODAY()-E3107)/365</f>
        <v>0.10410958904109589</v>
      </c>
      <c r="H3107" s="3">
        <f ca="1">(TODAY()-F3107)/365</f>
        <v>0.10410958904109589</v>
      </c>
      <c r="I3107" t="s">
        <v>10</v>
      </c>
      <c r="J3107">
        <f t="shared" si="48"/>
        <v>34445</v>
      </c>
      <c r="K3107">
        <v>34445</v>
      </c>
      <c r="L3107">
        <f>(F3107-E3107)/365</f>
        <v>0</v>
      </c>
      <c r="M3107">
        <f ca="1">K3107/H3107</f>
        <v>330853.28947368421</v>
      </c>
      <c r="N3107">
        <f>COUNTIF(K:K,K3107)</f>
        <v>52</v>
      </c>
      <c r="O3107">
        <f ca="1">COUNTIF(M:M,M3107)</f>
        <v>2</v>
      </c>
    </row>
    <row r="3108" spans="1:15" x14ac:dyDescent="0.3">
      <c r="A3108">
        <v>2994</v>
      </c>
      <c r="B3108" t="s">
        <v>595</v>
      </c>
      <c r="C3108" t="s">
        <v>296</v>
      </c>
      <c r="D3108" t="s">
        <v>11</v>
      </c>
      <c r="E3108" s="8">
        <v>42072</v>
      </c>
      <c r="F3108" s="8">
        <v>44296</v>
      </c>
      <c r="G3108" s="3">
        <f ca="1">(TODAY()-E3108)/365</f>
        <v>6.1972602739726028</v>
      </c>
      <c r="H3108" s="3">
        <f ca="1">(TODAY()-F3108)/365</f>
        <v>0.10410958904109589</v>
      </c>
      <c r="I3108" t="s">
        <v>10</v>
      </c>
      <c r="J3108">
        <f t="shared" si="48"/>
        <v>34445</v>
      </c>
      <c r="K3108">
        <v>34445</v>
      </c>
      <c r="L3108">
        <f>(F3108-E3108)/365</f>
        <v>6.0931506849315067</v>
      </c>
      <c r="M3108">
        <f ca="1">K3108/H3108</f>
        <v>330853.28947368421</v>
      </c>
      <c r="N3108">
        <f>COUNTIF(K:K,K3108)</f>
        <v>52</v>
      </c>
      <c r="O3108">
        <f ca="1">COUNTIF(M:M,M3108)</f>
        <v>2</v>
      </c>
    </row>
    <row r="3109" spans="1:15" x14ac:dyDescent="0.3">
      <c r="A3109">
        <v>2708</v>
      </c>
      <c r="B3109" t="s">
        <v>609</v>
      </c>
      <c r="C3109" t="s">
        <v>612</v>
      </c>
      <c r="D3109" t="s">
        <v>11</v>
      </c>
      <c r="E3109" s="8">
        <v>43011</v>
      </c>
      <c r="F3109" s="8">
        <v>44282</v>
      </c>
      <c r="G3109" s="3">
        <f ca="1">(TODAY()-E3109)/365</f>
        <v>3.6246575342465754</v>
      </c>
      <c r="H3109" s="3">
        <f ca="1">(TODAY()-F3109)/365</f>
        <v>0.14246575342465753</v>
      </c>
      <c r="I3109" t="s">
        <v>10</v>
      </c>
      <c r="J3109">
        <f t="shared" si="48"/>
        <v>34445</v>
      </c>
      <c r="K3109">
        <v>34445</v>
      </c>
      <c r="L3109">
        <f>(F3109-E3109)/365</f>
        <v>3.4821917808219176</v>
      </c>
      <c r="M3109">
        <f ca="1">K3109/H3109</f>
        <v>241777.40384615384</v>
      </c>
      <c r="N3109">
        <f>COUNTIF(K:K,K3109)</f>
        <v>52</v>
      </c>
      <c r="O3109">
        <f ca="1">COUNTIF(M:M,M3109)</f>
        <v>1</v>
      </c>
    </row>
    <row r="3110" spans="1:15" x14ac:dyDescent="0.3">
      <c r="A3110">
        <v>4046</v>
      </c>
      <c r="B3110" t="s">
        <v>290</v>
      </c>
      <c r="C3110" t="s">
        <v>294</v>
      </c>
      <c r="D3110" t="s">
        <v>11</v>
      </c>
      <c r="E3110" s="8">
        <v>34906</v>
      </c>
      <c r="F3110" s="8">
        <v>44263</v>
      </c>
      <c r="G3110" s="3">
        <f ca="1">(TODAY()-E3110)/365</f>
        <v>25.830136986301369</v>
      </c>
      <c r="H3110" s="3">
        <f ca="1">(TODAY()-F3110)/365</f>
        <v>0.19452054794520549</v>
      </c>
      <c r="I3110" t="s">
        <v>10</v>
      </c>
      <c r="J3110">
        <f t="shared" si="48"/>
        <v>34445</v>
      </c>
      <c r="K3110">
        <v>34445</v>
      </c>
      <c r="L3110">
        <f>(F3110-E3110)/365</f>
        <v>25.635616438356163</v>
      </c>
      <c r="M3110">
        <f ca="1">K3110/H3110</f>
        <v>177076.40845070421</v>
      </c>
      <c r="N3110">
        <f>COUNTIF(K:K,K3110)</f>
        <v>52</v>
      </c>
      <c r="O3110">
        <f ca="1">COUNTIF(M:M,M3110)</f>
        <v>1</v>
      </c>
    </row>
    <row r="3111" spans="1:15" x14ac:dyDescent="0.3">
      <c r="A3111">
        <v>2387</v>
      </c>
      <c r="B3111" t="s">
        <v>306</v>
      </c>
      <c r="C3111" t="s">
        <v>312</v>
      </c>
      <c r="D3111" t="s">
        <v>11</v>
      </c>
      <c r="E3111" s="8">
        <v>43750</v>
      </c>
      <c r="F3111" s="8">
        <v>44256</v>
      </c>
      <c r="G3111" s="3">
        <f ca="1">(TODAY()-E3111)/365</f>
        <v>1.6</v>
      </c>
      <c r="H3111" s="3">
        <f ca="1">(TODAY()-F3111)/365</f>
        <v>0.21369863013698631</v>
      </c>
      <c r="I3111" t="s">
        <v>10</v>
      </c>
      <c r="J3111">
        <f t="shared" si="48"/>
        <v>34445</v>
      </c>
      <c r="K3111">
        <v>34445</v>
      </c>
      <c r="L3111">
        <f>(F3111-E3111)/365</f>
        <v>1.3863013698630138</v>
      </c>
      <c r="M3111">
        <f ca="1">K3111/H3111</f>
        <v>161184.93589743588</v>
      </c>
      <c r="N3111">
        <f>COUNTIF(K:K,K3111)</f>
        <v>52</v>
      </c>
      <c r="O3111">
        <f ca="1">COUNTIF(M:M,M3111)</f>
        <v>3</v>
      </c>
    </row>
    <row r="3112" spans="1:15" x14ac:dyDescent="0.3">
      <c r="A3112">
        <v>2629</v>
      </c>
      <c r="B3112" t="s">
        <v>306</v>
      </c>
      <c r="C3112" t="s">
        <v>312</v>
      </c>
      <c r="D3112" t="s">
        <v>11</v>
      </c>
      <c r="E3112" s="8">
        <v>43192</v>
      </c>
      <c r="F3112" s="8">
        <v>44256</v>
      </c>
      <c r="G3112" s="3">
        <f ca="1">(TODAY()-E3112)/365</f>
        <v>3.128767123287671</v>
      </c>
      <c r="H3112" s="3">
        <f ca="1">(TODAY()-F3112)/365</f>
        <v>0.21369863013698631</v>
      </c>
      <c r="I3112" t="s">
        <v>10</v>
      </c>
      <c r="J3112">
        <f t="shared" si="48"/>
        <v>34445</v>
      </c>
      <c r="K3112">
        <v>34445</v>
      </c>
      <c r="L3112">
        <f>(F3112-E3112)/365</f>
        <v>2.9150684931506849</v>
      </c>
      <c r="M3112">
        <f ca="1">K3112/H3112</f>
        <v>161184.93589743588</v>
      </c>
      <c r="N3112">
        <f>COUNTIF(K:K,K3112)</f>
        <v>52</v>
      </c>
      <c r="O3112">
        <f ca="1">COUNTIF(M:M,M3112)</f>
        <v>3</v>
      </c>
    </row>
    <row r="3113" spans="1:15" x14ac:dyDescent="0.3">
      <c r="A3113">
        <v>2324</v>
      </c>
      <c r="B3113" t="s">
        <v>681</v>
      </c>
      <c r="C3113" t="s">
        <v>28</v>
      </c>
      <c r="D3113" t="s">
        <v>11</v>
      </c>
      <c r="E3113" s="8">
        <v>43904</v>
      </c>
      <c r="F3113" s="8">
        <v>44256</v>
      </c>
      <c r="G3113" s="3">
        <f ca="1">(TODAY()-E3113)/365</f>
        <v>1.178082191780822</v>
      </c>
      <c r="H3113" s="3">
        <f ca="1">(TODAY()-F3113)/365</f>
        <v>0.21369863013698631</v>
      </c>
      <c r="I3113" t="s">
        <v>10</v>
      </c>
      <c r="J3113">
        <f t="shared" si="48"/>
        <v>34445</v>
      </c>
      <c r="K3113">
        <v>34445</v>
      </c>
      <c r="L3113">
        <f>(F3113-E3113)/365</f>
        <v>0.96438356164383565</v>
      </c>
      <c r="M3113">
        <f ca="1">K3113/H3113</f>
        <v>161184.93589743588</v>
      </c>
      <c r="N3113">
        <f>COUNTIF(K:K,K3113)</f>
        <v>52</v>
      </c>
      <c r="O3113">
        <f ca="1">COUNTIF(M:M,M3113)</f>
        <v>3</v>
      </c>
    </row>
    <row r="3114" spans="1:15" x14ac:dyDescent="0.3">
      <c r="A3114">
        <v>3143</v>
      </c>
      <c r="B3114" t="s">
        <v>741</v>
      </c>
      <c r="C3114" t="s">
        <v>568</v>
      </c>
      <c r="D3114" t="s">
        <v>11</v>
      </c>
      <c r="E3114" s="8">
        <v>41330</v>
      </c>
      <c r="F3114" s="8">
        <v>44228</v>
      </c>
      <c r="G3114" s="3">
        <f ca="1">(TODAY()-E3114)/365</f>
        <v>8.2301369863013694</v>
      </c>
      <c r="H3114" s="3">
        <f ca="1">(TODAY()-F3114)/365</f>
        <v>0.29041095890410956</v>
      </c>
      <c r="I3114" t="s">
        <v>10</v>
      </c>
      <c r="J3114">
        <f t="shared" si="48"/>
        <v>34445</v>
      </c>
      <c r="K3114">
        <v>34445</v>
      </c>
      <c r="L3114">
        <f>(F3114-E3114)/365</f>
        <v>7.9397260273972599</v>
      </c>
      <c r="M3114">
        <f ca="1">K3114/H3114</f>
        <v>118607.78301886794</v>
      </c>
      <c r="N3114">
        <f>COUNTIF(K:K,K3114)</f>
        <v>52</v>
      </c>
      <c r="O3114">
        <f ca="1">COUNTIF(M:M,M3114)</f>
        <v>1</v>
      </c>
    </row>
    <row r="3115" spans="1:15" x14ac:dyDescent="0.3">
      <c r="A3115">
        <v>337</v>
      </c>
      <c r="B3115" t="s">
        <v>523</v>
      </c>
      <c r="C3115" t="s">
        <v>461</v>
      </c>
      <c r="D3115" t="s">
        <v>11</v>
      </c>
      <c r="E3115" s="8">
        <v>44142</v>
      </c>
      <c r="F3115" s="8">
        <v>44142</v>
      </c>
      <c r="G3115" s="3">
        <f ca="1">(TODAY()-E3115)/365</f>
        <v>0.52602739726027392</v>
      </c>
      <c r="H3115" s="3">
        <f ca="1">(TODAY()-F3115)/365</f>
        <v>0.52602739726027392</v>
      </c>
      <c r="I3115" t="s">
        <v>10</v>
      </c>
      <c r="J3115">
        <f t="shared" si="48"/>
        <v>34445</v>
      </c>
      <c r="K3115">
        <v>34445</v>
      </c>
      <c r="L3115">
        <f>(F3115-E3115)/365</f>
        <v>0</v>
      </c>
      <c r="M3115">
        <f ca="1">K3115/H3115</f>
        <v>65481.380208333343</v>
      </c>
      <c r="N3115">
        <f>COUNTIF(K:K,K3115)</f>
        <v>52</v>
      </c>
      <c r="O3115">
        <f ca="1">COUNTIF(M:M,M3115)</f>
        <v>2</v>
      </c>
    </row>
    <row r="3116" spans="1:15" x14ac:dyDescent="0.3">
      <c r="A3116">
        <v>2793</v>
      </c>
      <c r="B3116" t="s">
        <v>709</v>
      </c>
      <c r="C3116" t="s">
        <v>426</v>
      </c>
      <c r="D3116" t="s">
        <v>11</v>
      </c>
      <c r="E3116" s="8">
        <v>42636</v>
      </c>
      <c r="F3116" s="8">
        <v>44142</v>
      </c>
      <c r="G3116" s="3">
        <f ca="1">(TODAY()-E3116)/365</f>
        <v>4.6520547945205477</v>
      </c>
      <c r="H3116" s="3">
        <f ca="1">(TODAY()-F3116)/365</f>
        <v>0.52602739726027392</v>
      </c>
      <c r="I3116" t="s">
        <v>10</v>
      </c>
      <c r="J3116">
        <f t="shared" si="48"/>
        <v>34445</v>
      </c>
      <c r="K3116">
        <v>34445</v>
      </c>
      <c r="L3116">
        <f>(F3116-E3116)/365</f>
        <v>4.1260273972602741</v>
      </c>
      <c r="M3116">
        <f ca="1">K3116/H3116</f>
        <v>65481.380208333343</v>
      </c>
      <c r="N3116">
        <f>COUNTIF(K:K,K3116)</f>
        <v>52</v>
      </c>
      <c r="O3116">
        <f ca="1">COUNTIF(M:M,M3116)</f>
        <v>2</v>
      </c>
    </row>
    <row r="3117" spans="1:15" x14ac:dyDescent="0.3">
      <c r="A3117">
        <v>349</v>
      </c>
      <c r="B3117" t="s">
        <v>161</v>
      </c>
      <c r="C3117" t="s">
        <v>162</v>
      </c>
      <c r="D3117" t="s">
        <v>11</v>
      </c>
      <c r="E3117" s="8">
        <v>44128</v>
      </c>
      <c r="F3117" s="8">
        <v>44128</v>
      </c>
      <c r="G3117" s="3">
        <f ca="1">(TODAY()-E3117)/365</f>
        <v>0.56438356164383563</v>
      </c>
      <c r="H3117" s="3">
        <f ca="1">(TODAY()-F3117)/365</f>
        <v>0.56438356164383563</v>
      </c>
      <c r="I3117" t="s">
        <v>10</v>
      </c>
      <c r="J3117">
        <f t="shared" si="48"/>
        <v>34445</v>
      </c>
      <c r="K3117">
        <v>34445</v>
      </c>
      <c r="L3117">
        <f>(F3117-E3117)/365</f>
        <v>0</v>
      </c>
      <c r="M3117">
        <f ca="1">K3117/H3117</f>
        <v>61031.189320388345</v>
      </c>
      <c r="N3117">
        <f>COUNTIF(K:K,K3117)</f>
        <v>52</v>
      </c>
      <c r="O3117">
        <f ca="1">COUNTIF(M:M,M3117)</f>
        <v>3</v>
      </c>
    </row>
    <row r="3118" spans="1:15" x14ac:dyDescent="0.3">
      <c r="A3118">
        <v>355</v>
      </c>
      <c r="B3118" t="s">
        <v>720</v>
      </c>
      <c r="C3118" t="s">
        <v>724</v>
      </c>
      <c r="D3118" t="s">
        <v>11</v>
      </c>
      <c r="E3118" s="8">
        <v>44128</v>
      </c>
      <c r="F3118" s="8">
        <v>44128</v>
      </c>
      <c r="G3118" s="3">
        <f ca="1">(TODAY()-E3118)/365</f>
        <v>0.56438356164383563</v>
      </c>
      <c r="H3118" s="3">
        <f ca="1">(TODAY()-F3118)/365</f>
        <v>0.56438356164383563</v>
      </c>
      <c r="I3118" t="s">
        <v>10</v>
      </c>
      <c r="J3118">
        <f t="shared" si="48"/>
        <v>34445</v>
      </c>
      <c r="K3118">
        <v>34445</v>
      </c>
      <c r="L3118">
        <f>(F3118-E3118)/365</f>
        <v>0</v>
      </c>
      <c r="M3118">
        <f ca="1">K3118/H3118</f>
        <v>61031.189320388345</v>
      </c>
      <c r="N3118">
        <f>COUNTIF(K:K,K3118)</f>
        <v>52</v>
      </c>
      <c r="O3118">
        <f ca="1">COUNTIF(M:M,M3118)</f>
        <v>3</v>
      </c>
    </row>
    <row r="3119" spans="1:15" x14ac:dyDescent="0.3">
      <c r="A3119">
        <v>3321</v>
      </c>
      <c r="B3119" t="s">
        <v>595</v>
      </c>
      <c r="C3119" t="s">
        <v>596</v>
      </c>
      <c r="D3119" t="s">
        <v>11</v>
      </c>
      <c r="E3119" s="8">
        <v>40375</v>
      </c>
      <c r="F3119" s="8">
        <v>44128</v>
      </c>
      <c r="G3119" s="3">
        <f ca="1">(TODAY()-E3119)/365</f>
        <v>10.846575342465753</v>
      </c>
      <c r="H3119" s="3">
        <f ca="1">(TODAY()-F3119)/365</f>
        <v>0.56438356164383563</v>
      </c>
      <c r="I3119" t="s">
        <v>10</v>
      </c>
      <c r="J3119">
        <f t="shared" si="48"/>
        <v>34445</v>
      </c>
      <c r="K3119">
        <v>34445</v>
      </c>
      <c r="L3119">
        <f>(F3119-E3119)/365</f>
        <v>10.282191780821918</v>
      </c>
      <c r="M3119">
        <f ca="1">K3119/H3119</f>
        <v>61031.189320388345</v>
      </c>
      <c r="N3119">
        <f>COUNTIF(K:K,K3119)</f>
        <v>52</v>
      </c>
      <c r="O3119">
        <f ca="1">COUNTIF(M:M,M3119)</f>
        <v>3</v>
      </c>
    </row>
    <row r="3120" spans="1:15" x14ac:dyDescent="0.3">
      <c r="A3120">
        <v>348</v>
      </c>
      <c r="B3120" t="s">
        <v>161</v>
      </c>
      <c r="C3120" t="s">
        <v>162</v>
      </c>
      <c r="D3120" t="s">
        <v>11</v>
      </c>
      <c r="E3120" s="8">
        <v>44114</v>
      </c>
      <c r="F3120" s="8">
        <v>44114</v>
      </c>
      <c r="G3120" s="3">
        <f ca="1">(TODAY()-E3120)/365</f>
        <v>0.60273972602739723</v>
      </c>
      <c r="H3120" s="3">
        <f ca="1">(TODAY()-F3120)/365</f>
        <v>0.60273972602739723</v>
      </c>
      <c r="I3120" t="s">
        <v>10</v>
      </c>
      <c r="J3120">
        <f t="shared" si="48"/>
        <v>34445</v>
      </c>
      <c r="K3120">
        <v>34445</v>
      </c>
      <c r="L3120">
        <f>(F3120-E3120)/365</f>
        <v>0</v>
      </c>
      <c r="M3120">
        <f ca="1">K3120/H3120</f>
        <v>57147.386363636368</v>
      </c>
      <c r="N3120">
        <f>COUNTIF(K:K,K3120)</f>
        <v>52</v>
      </c>
      <c r="O3120">
        <f ca="1">COUNTIF(M:M,M3120)</f>
        <v>1</v>
      </c>
    </row>
    <row r="3121" spans="1:15" x14ac:dyDescent="0.3">
      <c r="A3121">
        <v>335</v>
      </c>
      <c r="B3121" t="s">
        <v>306</v>
      </c>
      <c r="C3121" t="s">
        <v>312</v>
      </c>
      <c r="D3121" t="s">
        <v>11</v>
      </c>
      <c r="E3121" s="8">
        <v>44086</v>
      </c>
      <c r="F3121" s="8">
        <v>44086</v>
      </c>
      <c r="G3121" s="3">
        <f ca="1">(TODAY()-E3121)/365</f>
        <v>0.67945205479452053</v>
      </c>
      <c r="H3121" s="3">
        <f ca="1">(TODAY()-F3121)/365</f>
        <v>0.67945205479452053</v>
      </c>
      <c r="I3121" t="s">
        <v>10</v>
      </c>
      <c r="J3121">
        <f t="shared" si="48"/>
        <v>34445</v>
      </c>
      <c r="K3121">
        <v>34445</v>
      </c>
      <c r="L3121">
        <f>(F3121-E3121)/365</f>
        <v>0</v>
      </c>
      <c r="M3121">
        <f ca="1">K3121/H3121</f>
        <v>50695.262096774197</v>
      </c>
      <c r="N3121">
        <f>COUNTIF(K:K,K3121)</f>
        <v>52</v>
      </c>
      <c r="O3121">
        <f ca="1">COUNTIF(M:M,M3121)</f>
        <v>4</v>
      </c>
    </row>
    <row r="3122" spans="1:15" x14ac:dyDescent="0.3">
      <c r="A3122">
        <v>336</v>
      </c>
      <c r="B3122" t="s">
        <v>306</v>
      </c>
      <c r="C3122" t="s">
        <v>312</v>
      </c>
      <c r="D3122" t="s">
        <v>11</v>
      </c>
      <c r="E3122" s="8">
        <v>44086</v>
      </c>
      <c r="F3122" s="8">
        <v>44086</v>
      </c>
      <c r="G3122" s="3">
        <f ca="1">(TODAY()-E3122)/365</f>
        <v>0.67945205479452053</v>
      </c>
      <c r="H3122" s="3">
        <f ca="1">(TODAY()-F3122)/365</f>
        <v>0.67945205479452053</v>
      </c>
      <c r="I3122" t="s">
        <v>10</v>
      </c>
      <c r="J3122">
        <f t="shared" si="48"/>
        <v>34445</v>
      </c>
      <c r="K3122">
        <v>34445</v>
      </c>
      <c r="L3122">
        <f>(F3122-E3122)/365</f>
        <v>0</v>
      </c>
      <c r="M3122">
        <f ca="1">K3122/H3122</f>
        <v>50695.262096774197</v>
      </c>
      <c r="N3122">
        <f>COUNTIF(K:K,K3122)</f>
        <v>52</v>
      </c>
      <c r="O3122">
        <f ca="1">COUNTIF(M:M,M3122)</f>
        <v>4</v>
      </c>
    </row>
    <row r="3123" spans="1:15" x14ac:dyDescent="0.3">
      <c r="A3123">
        <v>3089</v>
      </c>
      <c r="B3123" t="s">
        <v>306</v>
      </c>
      <c r="C3123" t="s">
        <v>312</v>
      </c>
      <c r="D3123" t="s">
        <v>11</v>
      </c>
      <c r="E3123" s="8">
        <v>41436</v>
      </c>
      <c r="F3123" s="8">
        <v>44086</v>
      </c>
      <c r="G3123" s="3">
        <f ca="1">(TODAY()-E3123)/365</f>
        <v>7.9397260273972599</v>
      </c>
      <c r="H3123" s="3">
        <f ca="1">(TODAY()-F3123)/365</f>
        <v>0.67945205479452053</v>
      </c>
      <c r="I3123" t="s">
        <v>10</v>
      </c>
      <c r="J3123">
        <f t="shared" si="48"/>
        <v>34445</v>
      </c>
      <c r="K3123">
        <v>34445</v>
      </c>
      <c r="L3123">
        <f>(F3123-E3123)/365</f>
        <v>7.2602739726027394</v>
      </c>
      <c r="M3123">
        <f ca="1">K3123/H3123</f>
        <v>50695.262096774197</v>
      </c>
      <c r="N3123">
        <f>COUNTIF(K:K,K3123)</f>
        <v>52</v>
      </c>
      <c r="O3123">
        <f ca="1">COUNTIF(M:M,M3123)</f>
        <v>4</v>
      </c>
    </row>
    <row r="3124" spans="1:15" x14ac:dyDescent="0.3">
      <c r="A3124">
        <v>3081</v>
      </c>
      <c r="B3124" t="s">
        <v>609</v>
      </c>
      <c r="C3124" t="s">
        <v>612</v>
      </c>
      <c r="D3124" t="s">
        <v>11</v>
      </c>
      <c r="E3124" s="8">
        <v>41464</v>
      </c>
      <c r="F3124" s="8">
        <v>44086</v>
      </c>
      <c r="G3124" s="3">
        <f ca="1">(TODAY()-E3124)/365</f>
        <v>7.8630136986301373</v>
      </c>
      <c r="H3124" s="3">
        <f ca="1">(TODAY()-F3124)/365</f>
        <v>0.67945205479452053</v>
      </c>
      <c r="I3124" t="s">
        <v>10</v>
      </c>
      <c r="J3124">
        <f t="shared" si="48"/>
        <v>34445</v>
      </c>
      <c r="K3124">
        <v>34445</v>
      </c>
      <c r="L3124">
        <f>(F3124-E3124)/365</f>
        <v>7.183561643835616</v>
      </c>
      <c r="M3124">
        <f ca="1">K3124/H3124</f>
        <v>50695.262096774197</v>
      </c>
      <c r="N3124">
        <f>COUNTIF(K:K,K3124)</f>
        <v>52</v>
      </c>
      <c r="O3124">
        <f ca="1">COUNTIF(M:M,M3124)</f>
        <v>4</v>
      </c>
    </row>
    <row r="3125" spans="1:15" x14ac:dyDescent="0.3">
      <c r="A3125">
        <v>2386</v>
      </c>
      <c r="B3125" t="s">
        <v>306</v>
      </c>
      <c r="C3125" t="s">
        <v>312</v>
      </c>
      <c r="D3125" t="s">
        <v>11</v>
      </c>
      <c r="E3125" s="8">
        <v>43568</v>
      </c>
      <c r="F3125" s="8">
        <v>44074</v>
      </c>
      <c r="G3125" s="3">
        <f ca="1">(TODAY()-E3125)/365</f>
        <v>2.0986301369863014</v>
      </c>
      <c r="H3125" s="3">
        <f ca="1">(TODAY()-F3125)/365</f>
        <v>0.71232876712328763</v>
      </c>
      <c r="I3125" t="s">
        <v>10</v>
      </c>
      <c r="J3125">
        <f t="shared" si="48"/>
        <v>34445</v>
      </c>
      <c r="K3125">
        <v>34445</v>
      </c>
      <c r="L3125">
        <f>(F3125-E3125)/365</f>
        <v>1.3863013698630138</v>
      </c>
      <c r="M3125">
        <f ca="1">K3125/H3125</f>
        <v>48355.480769230773</v>
      </c>
      <c r="N3125">
        <f>COUNTIF(K:K,K3125)</f>
        <v>52</v>
      </c>
      <c r="O3125">
        <f ca="1">COUNTIF(M:M,M3125)</f>
        <v>2</v>
      </c>
    </row>
    <row r="3126" spans="1:15" x14ac:dyDescent="0.3">
      <c r="A3126">
        <v>3394</v>
      </c>
      <c r="B3126" t="s">
        <v>306</v>
      </c>
      <c r="C3126" t="s">
        <v>312</v>
      </c>
      <c r="D3126" t="s">
        <v>11</v>
      </c>
      <c r="E3126" s="8">
        <v>40014</v>
      </c>
      <c r="F3126" s="8">
        <v>44074</v>
      </c>
      <c r="G3126" s="3">
        <f ca="1">(TODAY()-E3126)/365</f>
        <v>11.835616438356164</v>
      </c>
      <c r="H3126" s="3">
        <f ca="1">(TODAY()-F3126)/365</f>
        <v>0.71232876712328763</v>
      </c>
      <c r="I3126" t="s">
        <v>10</v>
      </c>
      <c r="J3126">
        <f t="shared" si="48"/>
        <v>34445</v>
      </c>
      <c r="K3126">
        <v>34445</v>
      </c>
      <c r="L3126">
        <f>(F3126-E3126)/365</f>
        <v>11.123287671232877</v>
      </c>
      <c r="M3126">
        <f ca="1">K3126/H3126</f>
        <v>48355.480769230773</v>
      </c>
      <c r="N3126">
        <f>COUNTIF(K:K,K3126)</f>
        <v>52</v>
      </c>
      <c r="O3126">
        <f ca="1">COUNTIF(M:M,M3126)</f>
        <v>2</v>
      </c>
    </row>
    <row r="3127" spans="1:15" x14ac:dyDescent="0.3">
      <c r="A3127">
        <v>2566</v>
      </c>
      <c r="B3127" t="s">
        <v>306</v>
      </c>
      <c r="C3127" t="s">
        <v>312</v>
      </c>
      <c r="D3127" t="s">
        <v>11</v>
      </c>
      <c r="E3127" s="8">
        <v>43087</v>
      </c>
      <c r="F3127" s="8">
        <v>43988</v>
      </c>
      <c r="G3127" s="3">
        <f ca="1">(TODAY()-E3127)/365</f>
        <v>3.4164383561643836</v>
      </c>
      <c r="H3127" s="3">
        <f ca="1">(TODAY()-F3127)/365</f>
        <v>0.94794520547945205</v>
      </c>
      <c r="I3127" t="s">
        <v>10</v>
      </c>
      <c r="J3127">
        <f t="shared" si="48"/>
        <v>34445</v>
      </c>
      <c r="K3127">
        <v>34445</v>
      </c>
      <c r="L3127">
        <f>(F3127-E3127)/365</f>
        <v>2.4684931506849317</v>
      </c>
      <c r="M3127">
        <f ca="1">K3127/H3127</f>
        <v>36336.488439306362</v>
      </c>
      <c r="N3127">
        <f>COUNTIF(K:K,K3127)</f>
        <v>52</v>
      </c>
      <c r="O3127">
        <f ca="1">COUNTIF(M:M,M3127)</f>
        <v>2</v>
      </c>
    </row>
    <row r="3128" spans="1:15" x14ac:dyDescent="0.3">
      <c r="A3128">
        <v>2920</v>
      </c>
      <c r="B3128" t="s">
        <v>306</v>
      </c>
      <c r="C3128" t="s">
        <v>312</v>
      </c>
      <c r="D3128" t="s">
        <v>11</v>
      </c>
      <c r="E3128" s="8">
        <v>42016</v>
      </c>
      <c r="F3128" s="8">
        <v>43988</v>
      </c>
      <c r="G3128" s="3">
        <f ca="1">(TODAY()-E3128)/365</f>
        <v>6.3506849315068497</v>
      </c>
      <c r="H3128" s="3">
        <f ca="1">(TODAY()-F3128)/365</f>
        <v>0.94794520547945205</v>
      </c>
      <c r="I3128" t="s">
        <v>10</v>
      </c>
      <c r="J3128">
        <f t="shared" si="48"/>
        <v>34445</v>
      </c>
      <c r="K3128">
        <v>34445</v>
      </c>
      <c r="L3128">
        <f>(F3128-E3128)/365</f>
        <v>5.4027397260273968</v>
      </c>
      <c r="M3128">
        <f ca="1">K3128/H3128</f>
        <v>36336.488439306362</v>
      </c>
      <c r="N3128">
        <f>COUNTIF(K:K,K3128)</f>
        <v>52</v>
      </c>
      <c r="O3128">
        <f ca="1">COUNTIF(M:M,M3128)</f>
        <v>2</v>
      </c>
    </row>
    <row r="3129" spans="1:15" x14ac:dyDescent="0.3">
      <c r="A3129">
        <v>2141</v>
      </c>
      <c r="B3129" t="s">
        <v>306</v>
      </c>
      <c r="C3129" t="s">
        <v>312</v>
      </c>
      <c r="D3129" t="s">
        <v>11</v>
      </c>
      <c r="E3129" s="8">
        <v>43904</v>
      </c>
      <c r="F3129" s="8">
        <v>43934</v>
      </c>
      <c r="G3129" s="3">
        <f ca="1">(TODAY()-E3129)/365</f>
        <v>1.178082191780822</v>
      </c>
      <c r="H3129" s="3">
        <f ca="1">(TODAY()-F3129)/365</f>
        <v>1.095890410958904</v>
      </c>
      <c r="I3129" t="s">
        <v>10</v>
      </c>
      <c r="J3129">
        <f t="shared" si="48"/>
        <v>34445</v>
      </c>
      <c r="K3129">
        <v>34445</v>
      </c>
      <c r="L3129">
        <f>(F3129-E3129)/365</f>
        <v>8.2191780821917804E-2</v>
      </c>
      <c r="M3129">
        <f ca="1">K3129/H3129</f>
        <v>31431.0625</v>
      </c>
      <c r="N3129">
        <f>COUNTIF(K:K,K3129)</f>
        <v>52</v>
      </c>
      <c r="O3129">
        <f ca="1">COUNTIF(M:M,M3129)</f>
        <v>1</v>
      </c>
    </row>
    <row r="3130" spans="1:15" x14ac:dyDescent="0.3">
      <c r="A3130">
        <v>2505</v>
      </c>
      <c r="B3130" t="s">
        <v>306</v>
      </c>
      <c r="C3130" t="s">
        <v>313</v>
      </c>
      <c r="D3130" t="s">
        <v>11</v>
      </c>
      <c r="E3130" s="8">
        <v>43164</v>
      </c>
      <c r="F3130" s="8">
        <v>43932</v>
      </c>
      <c r="G3130" s="3">
        <f ca="1">(TODAY()-E3130)/365</f>
        <v>3.2054794520547945</v>
      </c>
      <c r="H3130" s="3">
        <f ca="1">(TODAY()-F3130)/365</f>
        <v>1.1013698630136985</v>
      </c>
      <c r="I3130" t="s">
        <v>10</v>
      </c>
      <c r="J3130">
        <f t="shared" si="48"/>
        <v>34445</v>
      </c>
      <c r="K3130">
        <v>34445</v>
      </c>
      <c r="L3130">
        <f>(F3130-E3130)/365</f>
        <v>2.1041095890410957</v>
      </c>
      <c r="M3130">
        <f ca="1">K3130/H3130</f>
        <v>31274.689054726372</v>
      </c>
      <c r="N3130">
        <f>COUNTIF(K:K,K3130)</f>
        <v>52</v>
      </c>
      <c r="O3130">
        <f ca="1">COUNTIF(M:M,M3130)</f>
        <v>1</v>
      </c>
    </row>
    <row r="3131" spans="1:15" x14ac:dyDescent="0.3">
      <c r="A3131">
        <v>2151</v>
      </c>
      <c r="B3131" t="s">
        <v>753</v>
      </c>
      <c r="C3131" t="s">
        <v>296</v>
      </c>
      <c r="D3131" t="s">
        <v>11</v>
      </c>
      <c r="E3131" s="8">
        <v>43792</v>
      </c>
      <c r="F3131" s="8">
        <v>43892</v>
      </c>
      <c r="G3131" s="3">
        <f ca="1">(TODAY()-E3131)/365</f>
        <v>1.484931506849315</v>
      </c>
      <c r="H3131" s="3">
        <f ca="1">(TODAY()-F3131)/365</f>
        <v>1.210958904109589</v>
      </c>
      <c r="I3131" t="s">
        <v>10</v>
      </c>
      <c r="J3131">
        <f t="shared" si="48"/>
        <v>34445</v>
      </c>
      <c r="K3131">
        <v>34445</v>
      </c>
      <c r="L3131">
        <f>(F3131-E3131)/365</f>
        <v>0.27397260273972601</v>
      </c>
      <c r="M3131">
        <f ca="1">K3131/H3131</f>
        <v>28444.400452488691</v>
      </c>
      <c r="N3131">
        <f>COUNTIF(K:K,K3131)</f>
        <v>52</v>
      </c>
      <c r="O3131">
        <f ca="1">COUNTIF(M:M,M3131)</f>
        <v>2</v>
      </c>
    </row>
    <row r="3132" spans="1:15" x14ac:dyDescent="0.3">
      <c r="A3132">
        <v>2399</v>
      </c>
      <c r="B3132" t="s">
        <v>753</v>
      </c>
      <c r="C3132" t="s">
        <v>296</v>
      </c>
      <c r="D3132" t="s">
        <v>11</v>
      </c>
      <c r="E3132" s="8">
        <v>43347</v>
      </c>
      <c r="F3132" s="8">
        <v>43892</v>
      </c>
      <c r="G3132" s="3">
        <f ca="1">(TODAY()-E3132)/365</f>
        <v>2.7041095890410958</v>
      </c>
      <c r="H3132" s="3">
        <f ca="1">(TODAY()-F3132)/365</f>
        <v>1.210958904109589</v>
      </c>
      <c r="I3132" t="s">
        <v>10</v>
      </c>
      <c r="J3132">
        <f t="shared" si="48"/>
        <v>34445</v>
      </c>
      <c r="K3132">
        <v>34445</v>
      </c>
      <c r="L3132">
        <f>(F3132-E3132)/365</f>
        <v>1.4931506849315068</v>
      </c>
      <c r="M3132">
        <f ca="1">K3132/H3132</f>
        <v>28444.400452488691</v>
      </c>
      <c r="N3132">
        <f>COUNTIF(K:K,K3132)</f>
        <v>52</v>
      </c>
      <c r="O3132">
        <f ca="1">COUNTIF(M:M,M3132)</f>
        <v>2</v>
      </c>
    </row>
    <row r="3133" spans="1:15" x14ac:dyDescent="0.3">
      <c r="A3133">
        <v>343</v>
      </c>
      <c r="B3133" t="s">
        <v>249</v>
      </c>
      <c r="C3133" t="s">
        <v>255</v>
      </c>
      <c r="D3133" t="s">
        <v>11</v>
      </c>
      <c r="E3133" s="8">
        <v>43890</v>
      </c>
      <c r="F3133" s="8">
        <v>43890</v>
      </c>
      <c r="G3133" s="3">
        <f ca="1">(TODAY()-E3133)/365</f>
        <v>1.2164383561643837</v>
      </c>
      <c r="H3133" s="3">
        <f ca="1">(TODAY()-F3133)/365</f>
        <v>1.2164383561643837</v>
      </c>
      <c r="I3133" t="s">
        <v>10</v>
      </c>
      <c r="J3133">
        <f t="shared" si="48"/>
        <v>34445</v>
      </c>
      <c r="K3133">
        <v>34445</v>
      </c>
      <c r="L3133">
        <f>(F3133-E3133)/365</f>
        <v>0</v>
      </c>
      <c r="M3133">
        <f ca="1">K3133/H3133</f>
        <v>28316.272522522519</v>
      </c>
      <c r="N3133">
        <f>COUNTIF(K:K,K3133)</f>
        <v>52</v>
      </c>
      <c r="O3133">
        <f ca="1">COUNTIF(M:M,M3133)</f>
        <v>2</v>
      </c>
    </row>
    <row r="3134" spans="1:15" x14ac:dyDescent="0.3">
      <c r="A3134">
        <v>2769</v>
      </c>
      <c r="B3134" t="s">
        <v>609</v>
      </c>
      <c r="C3134" t="s">
        <v>612</v>
      </c>
      <c r="D3134" t="s">
        <v>11</v>
      </c>
      <c r="E3134" s="8">
        <v>42437</v>
      </c>
      <c r="F3134" s="8">
        <v>43890</v>
      </c>
      <c r="G3134" s="3">
        <f ca="1">(TODAY()-E3134)/365</f>
        <v>5.1972602739726028</v>
      </c>
      <c r="H3134" s="3">
        <f ca="1">(TODAY()-F3134)/365</f>
        <v>1.2164383561643837</v>
      </c>
      <c r="I3134" t="s">
        <v>10</v>
      </c>
      <c r="J3134">
        <f t="shared" si="48"/>
        <v>34445</v>
      </c>
      <c r="K3134">
        <v>34445</v>
      </c>
      <c r="L3134">
        <f>(F3134-E3134)/365</f>
        <v>3.9808219178082194</v>
      </c>
      <c r="M3134">
        <f ca="1">K3134/H3134</f>
        <v>28316.272522522519</v>
      </c>
      <c r="N3134">
        <f>COUNTIF(K:K,K3134)</f>
        <v>52</v>
      </c>
      <c r="O3134">
        <f ca="1">COUNTIF(M:M,M3134)</f>
        <v>2</v>
      </c>
    </row>
    <row r="3135" spans="1:15" x14ac:dyDescent="0.3">
      <c r="A3135">
        <v>346</v>
      </c>
      <c r="B3135" t="s">
        <v>161</v>
      </c>
      <c r="C3135" t="s">
        <v>162</v>
      </c>
      <c r="D3135" t="s">
        <v>11</v>
      </c>
      <c r="E3135" s="8">
        <v>43879</v>
      </c>
      <c r="F3135" s="8">
        <v>43879</v>
      </c>
      <c r="G3135" s="3">
        <f ca="1">(TODAY()-E3135)/365</f>
        <v>1.2465753424657535</v>
      </c>
      <c r="H3135" s="3">
        <f ca="1">(TODAY()-F3135)/365</f>
        <v>1.2465753424657535</v>
      </c>
      <c r="I3135" t="s">
        <v>10</v>
      </c>
      <c r="J3135">
        <f t="shared" si="48"/>
        <v>34445</v>
      </c>
      <c r="K3135">
        <v>34445</v>
      </c>
      <c r="L3135">
        <f>(F3135-E3135)/365</f>
        <v>0</v>
      </c>
      <c r="M3135">
        <f ca="1">K3135/H3135</f>
        <v>27631.703296703294</v>
      </c>
      <c r="N3135">
        <f>COUNTIF(K:K,K3135)</f>
        <v>52</v>
      </c>
      <c r="O3135">
        <f ca="1">COUNTIF(M:M,M3135)</f>
        <v>2</v>
      </c>
    </row>
    <row r="3136" spans="1:15" x14ac:dyDescent="0.3">
      <c r="A3136">
        <v>347</v>
      </c>
      <c r="B3136" t="s">
        <v>161</v>
      </c>
      <c r="C3136" t="s">
        <v>162</v>
      </c>
      <c r="D3136" t="s">
        <v>11</v>
      </c>
      <c r="E3136" s="8">
        <v>43879</v>
      </c>
      <c r="F3136" s="8">
        <v>43879</v>
      </c>
      <c r="G3136" s="3">
        <f ca="1">(TODAY()-E3136)/365</f>
        <v>1.2465753424657535</v>
      </c>
      <c r="H3136" s="3">
        <f ca="1">(TODAY()-F3136)/365</f>
        <v>1.2465753424657535</v>
      </c>
      <c r="I3136" t="s">
        <v>10</v>
      </c>
      <c r="J3136">
        <f t="shared" si="48"/>
        <v>34445</v>
      </c>
      <c r="K3136">
        <v>34445</v>
      </c>
      <c r="L3136">
        <f>(F3136-E3136)/365</f>
        <v>0</v>
      </c>
      <c r="M3136">
        <f ca="1">K3136/H3136</f>
        <v>27631.703296703294</v>
      </c>
      <c r="N3136">
        <f>COUNTIF(K:K,K3136)</f>
        <v>52</v>
      </c>
      <c r="O3136">
        <f ca="1">COUNTIF(M:M,M3136)</f>
        <v>2</v>
      </c>
    </row>
    <row r="3137" spans="1:15" x14ac:dyDescent="0.3">
      <c r="A3137">
        <v>2628</v>
      </c>
      <c r="B3137" t="s">
        <v>290</v>
      </c>
      <c r="C3137" t="s">
        <v>294</v>
      </c>
      <c r="D3137" t="s">
        <v>11</v>
      </c>
      <c r="E3137" s="8">
        <v>42814</v>
      </c>
      <c r="F3137" s="8">
        <v>43876</v>
      </c>
      <c r="G3137" s="3">
        <f ca="1">(TODAY()-E3137)/365</f>
        <v>4.1643835616438354</v>
      </c>
      <c r="H3137" s="3">
        <f ca="1">(TODAY()-F3137)/365</f>
        <v>1.2547945205479452</v>
      </c>
      <c r="I3137" t="s">
        <v>10</v>
      </c>
      <c r="J3137">
        <f t="shared" si="48"/>
        <v>34445</v>
      </c>
      <c r="K3137">
        <v>34445</v>
      </c>
      <c r="L3137">
        <f>(F3137-E3137)/365</f>
        <v>2.9095890410958902</v>
      </c>
      <c r="M3137">
        <f ca="1">K3137/H3137</f>
        <v>27450.7096069869</v>
      </c>
      <c r="N3137">
        <f>COUNTIF(K:K,K3137)</f>
        <v>52</v>
      </c>
      <c r="O3137">
        <f ca="1">COUNTIF(M:M,M3137)</f>
        <v>1</v>
      </c>
    </row>
    <row r="3138" spans="1:15" x14ac:dyDescent="0.3">
      <c r="A3138">
        <v>2826</v>
      </c>
      <c r="B3138" t="s">
        <v>746</v>
      </c>
      <c r="C3138" t="s">
        <v>296</v>
      </c>
      <c r="D3138" t="s">
        <v>11</v>
      </c>
      <c r="E3138" s="8">
        <v>42255</v>
      </c>
      <c r="F3138" s="8">
        <v>43864</v>
      </c>
      <c r="G3138" s="3">
        <f ca="1">(TODAY()-E3138)/365</f>
        <v>5.6958904109589037</v>
      </c>
      <c r="H3138" s="3">
        <f ca="1">(TODAY()-F3138)/365</f>
        <v>1.2876712328767124</v>
      </c>
      <c r="I3138" t="s">
        <v>10</v>
      </c>
      <c r="J3138">
        <f t="shared" si="48"/>
        <v>34445</v>
      </c>
      <c r="K3138">
        <v>34445</v>
      </c>
      <c r="L3138">
        <f>(F3138-E3138)/365</f>
        <v>4.4082191780821915</v>
      </c>
      <c r="M3138">
        <f ca="1">K3138/H3138</f>
        <v>26749.840425531915</v>
      </c>
      <c r="N3138">
        <f>COUNTIF(K:K,K3138)</f>
        <v>52</v>
      </c>
      <c r="O3138">
        <f ca="1">COUNTIF(M:M,M3138)</f>
        <v>3</v>
      </c>
    </row>
    <row r="3139" spans="1:15" x14ac:dyDescent="0.3">
      <c r="A3139">
        <v>3449</v>
      </c>
      <c r="B3139" t="s">
        <v>746</v>
      </c>
      <c r="C3139" t="s">
        <v>296</v>
      </c>
      <c r="D3139" t="s">
        <v>11</v>
      </c>
      <c r="E3139" s="8">
        <v>39606</v>
      </c>
      <c r="F3139" s="8">
        <v>43864</v>
      </c>
      <c r="G3139" s="3">
        <f ca="1">(TODAY()-E3139)/365</f>
        <v>12.953424657534246</v>
      </c>
      <c r="H3139" s="3">
        <f ca="1">(TODAY()-F3139)/365</f>
        <v>1.2876712328767124</v>
      </c>
      <c r="I3139" t="s">
        <v>10</v>
      </c>
      <c r="J3139">
        <f t="shared" ref="J3139:J3202" si="49">IF(K3139&gt;1000, K3139, 40*4*K3139)</f>
        <v>34445</v>
      </c>
      <c r="K3139">
        <v>34445</v>
      </c>
      <c r="L3139">
        <f>(F3139-E3139)/365</f>
        <v>11.665753424657535</v>
      </c>
      <c r="M3139">
        <f ca="1">K3139/H3139</f>
        <v>26749.840425531915</v>
      </c>
      <c r="N3139">
        <f>COUNTIF(K:K,K3139)</f>
        <v>52</v>
      </c>
      <c r="O3139">
        <f ca="1">COUNTIF(M:M,M3139)</f>
        <v>3</v>
      </c>
    </row>
    <row r="3140" spans="1:15" x14ac:dyDescent="0.3">
      <c r="A3140">
        <v>3506</v>
      </c>
      <c r="B3140" t="s">
        <v>681</v>
      </c>
      <c r="C3140" t="s">
        <v>28</v>
      </c>
      <c r="D3140" t="s">
        <v>11</v>
      </c>
      <c r="E3140" s="8">
        <v>39317</v>
      </c>
      <c r="F3140" s="8">
        <v>43864</v>
      </c>
      <c r="G3140" s="3">
        <f ca="1">(TODAY()-E3140)/365</f>
        <v>13.745205479452055</v>
      </c>
      <c r="H3140" s="3">
        <f ca="1">(TODAY()-F3140)/365</f>
        <v>1.2876712328767124</v>
      </c>
      <c r="I3140" t="s">
        <v>10</v>
      </c>
      <c r="J3140">
        <f t="shared" si="49"/>
        <v>34445</v>
      </c>
      <c r="K3140">
        <v>34445</v>
      </c>
      <c r="L3140">
        <f>(F3140-E3140)/365</f>
        <v>12.457534246575342</v>
      </c>
      <c r="M3140">
        <f ca="1">K3140/H3140</f>
        <v>26749.840425531915</v>
      </c>
      <c r="N3140">
        <f>COUNTIF(K:K,K3140)</f>
        <v>52</v>
      </c>
      <c r="O3140">
        <f ca="1">COUNTIF(M:M,M3140)</f>
        <v>3</v>
      </c>
    </row>
    <row r="3141" spans="1:15" x14ac:dyDescent="0.3">
      <c r="A3141">
        <v>339</v>
      </c>
      <c r="B3141" t="s">
        <v>595</v>
      </c>
      <c r="C3141" t="s">
        <v>296</v>
      </c>
      <c r="D3141" t="s">
        <v>11</v>
      </c>
      <c r="E3141" s="8">
        <v>43834</v>
      </c>
      <c r="F3141" s="8">
        <v>43834</v>
      </c>
      <c r="G3141" s="3">
        <f ca="1">(TODAY()-E3141)/365</f>
        <v>1.3698630136986301</v>
      </c>
      <c r="H3141" s="3">
        <f ca="1">(TODAY()-F3141)/365</f>
        <v>1.3698630136986301</v>
      </c>
      <c r="I3141" t="s">
        <v>10</v>
      </c>
      <c r="J3141">
        <f t="shared" si="49"/>
        <v>34445</v>
      </c>
      <c r="K3141">
        <v>34445</v>
      </c>
      <c r="L3141">
        <f>(F3141-E3141)/365</f>
        <v>0</v>
      </c>
      <c r="M3141">
        <f ca="1">K3141/H3141</f>
        <v>25144.850000000002</v>
      </c>
      <c r="N3141">
        <f>COUNTIF(K:K,K3141)</f>
        <v>52</v>
      </c>
      <c r="O3141">
        <f ca="1">COUNTIF(M:M,M3141)</f>
        <v>1</v>
      </c>
    </row>
    <row r="3142" spans="1:15" x14ac:dyDescent="0.3">
      <c r="A3142">
        <v>341</v>
      </c>
      <c r="B3142" t="s">
        <v>681</v>
      </c>
      <c r="C3142" t="s">
        <v>28</v>
      </c>
      <c r="D3142" t="s">
        <v>11</v>
      </c>
      <c r="E3142" s="8">
        <v>43806</v>
      </c>
      <c r="F3142" s="8">
        <v>43806</v>
      </c>
      <c r="G3142" s="3">
        <f ca="1">(TODAY()-E3142)/365</f>
        <v>1.4465753424657535</v>
      </c>
      <c r="H3142" s="3">
        <f ca="1">(TODAY()-F3142)/365</f>
        <v>1.4465753424657535</v>
      </c>
      <c r="I3142" t="s">
        <v>10</v>
      </c>
      <c r="J3142">
        <f t="shared" si="49"/>
        <v>34445</v>
      </c>
      <c r="K3142">
        <v>34445</v>
      </c>
      <c r="L3142">
        <f>(F3142-E3142)/365</f>
        <v>0</v>
      </c>
      <c r="M3142">
        <f ca="1">K3142/H3142</f>
        <v>23811.410984848484</v>
      </c>
      <c r="N3142">
        <f>COUNTIF(K:K,K3142)</f>
        <v>52</v>
      </c>
      <c r="O3142">
        <f ca="1">COUNTIF(M:M,M3142)</f>
        <v>1</v>
      </c>
    </row>
    <row r="3143" spans="1:15" x14ac:dyDescent="0.3">
      <c r="A3143">
        <v>344</v>
      </c>
      <c r="B3143" t="s">
        <v>161</v>
      </c>
      <c r="C3143" t="s">
        <v>162</v>
      </c>
      <c r="D3143" t="s">
        <v>11</v>
      </c>
      <c r="E3143" s="8">
        <v>43736</v>
      </c>
      <c r="F3143" s="8">
        <v>43736</v>
      </c>
      <c r="G3143" s="3">
        <f ca="1">(TODAY()-E3143)/365</f>
        <v>1.6383561643835616</v>
      </c>
      <c r="H3143" s="3">
        <f ca="1">(TODAY()-F3143)/365</f>
        <v>1.6383561643835616</v>
      </c>
      <c r="I3143" t="s">
        <v>10</v>
      </c>
      <c r="J3143">
        <f t="shared" si="49"/>
        <v>34445</v>
      </c>
      <c r="K3143">
        <v>34445</v>
      </c>
      <c r="L3143">
        <f>(F3143-E3143)/365</f>
        <v>0</v>
      </c>
      <c r="M3143">
        <f ca="1">K3143/H3143</f>
        <v>21024.122073578597</v>
      </c>
      <c r="N3143">
        <f>COUNTIF(K:K,K3143)</f>
        <v>52</v>
      </c>
      <c r="O3143">
        <f ca="1">COUNTIF(M:M,M3143)</f>
        <v>2</v>
      </c>
    </row>
    <row r="3144" spans="1:15" x14ac:dyDescent="0.3">
      <c r="A3144">
        <v>345</v>
      </c>
      <c r="B3144" t="s">
        <v>161</v>
      </c>
      <c r="C3144" t="s">
        <v>162</v>
      </c>
      <c r="D3144" t="s">
        <v>11</v>
      </c>
      <c r="E3144" s="8">
        <v>43736</v>
      </c>
      <c r="F3144" s="8">
        <v>43736</v>
      </c>
      <c r="G3144" s="3">
        <f ca="1">(TODAY()-E3144)/365</f>
        <v>1.6383561643835616</v>
      </c>
      <c r="H3144" s="3">
        <f ca="1">(TODAY()-F3144)/365</f>
        <v>1.6383561643835616</v>
      </c>
      <c r="I3144" t="s">
        <v>10</v>
      </c>
      <c r="J3144">
        <f t="shared" si="49"/>
        <v>34445</v>
      </c>
      <c r="K3144">
        <v>34445</v>
      </c>
      <c r="L3144">
        <f>(F3144-E3144)/365</f>
        <v>0</v>
      </c>
      <c r="M3144">
        <f ca="1">K3144/H3144</f>
        <v>21024.122073578597</v>
      </c>
      <c r="N3144">
        <f>COUNTIF(K:K,K3144)</f>
        <v>52</v>
      </c>
      <c r="O3144">
        <f ca="1">COUNTIF(M:M,M3144)</f>
        <v>2</v>
      </c>
    </row>
    <row r="3145" spans="1:15" x14ac:dyDescent="0.3">
      <c r="A3145">
        <v>342</v>
      </c>
      <c r="B3145" t="s">
        <v>249</v>
      </c>
      <c r="C3145" t="s">
        <v>255</v>
      </c>
      <c r="D3145" t="s">
        <v>11</v>
      </c>
      <c r="E3145" s="8">
        <v>43722</v>
      </c>
      <c r="F3145" s="8">
        <v>43722</v>
      </c>
      <c r="G3145" s="3">
        <f ca="1">(TODAY()-E3145)/365</f>
        <v>1.6767123287671233</v>
      </c>
      <c r="H3145" s="3">
        <f ca="1">(TODAY()-F3145)/365</f>
        <v>1.6767123287671233</v>
      </c>
      <c r="I3145" t="s">
        <v>10</v>
      </c>
      <c r="J3145">
        <f t="shared" si="49"/>
        <v>34445</v>
      </c>
      <c r="K3145">
        <v>34445</v>
      </c>
      <c r="L3145">
        <f>(F3145-E3145)/365</f>
        <v>0</v>
      </c>
      <c r="M3145">
        <f ca="1">K3145/H3145</f>
        <v>20543.178104575163</v>
      </c>
      <c r="N3145">
        <f>COUNTIF(K:K,K3145)</f>
        <v>52</v>
      </c>
      <c r="O3145">
        <f ca="1">COUNTIF(M:M,M3145)</f>
        <v>1</v>
      </c>
    </row>
    <row r="3146" spans="1:15" x14ac:dyDescent="0.3">
      <c r="A3146">
        <v>354</v>
      </c>
      <c r="B3146" t="s">
        <v>720</v>
      </c>
      <c r="C3146" t="s">
        <v>724</v>
      </c>
      <c r="D3146" t="s">
        <v>11</v>
      </c>
      <c r="E3146" s="8">
        <v>43487</v>
      </c>
      <c r="F3146" s="8">
        <v>43487</v>
      </c>
      <c r="G3146" s="3">
        <f ca="1">(TODAY()-E3146)/365</f>
        <v>2.3205479452054796</v>
      </c>
      <c r="H3146" s="3">
        <f ca="1">(TODAY()-F3146)/365</f>
        <v>2.3205479452054796</v>
      </c>
      <c r="I3146" t="s">
        <v>10</v>
      </c>
      <c r="J3146">
        <f t="shared" si="49"/>
        <v>34445</v>
      </c>
      <c r="K3146">
        <v>34445</v>
      </c>
      <c r="L3146">
        <f>(F3146-E3146)/365</f>
        <v>0</v>
      </c>
      <c r="M3146">
        <f ca="1">K3146/H3146</f>
        <v>14843.476977567885</v>
      </c>
      <c r="N3146">
        <f>COUNTIF(K:K,K3146)</f>
        <v>52</v>
      </c>
      <c r="O3146">
        <f ca="1">COUNTIF(M:M,M3146)</f>
        <v>1</v>
      </c>
    </row>
    <row r="3147" spans="1:15" x14ac:dyDescent="0.3">
      <c r="A3147">
        <v>2201</v>
      </c>
      <c r="B3147" t="s">
        <v>609</v>
      </c>
      <c r="C3147" t="s">
        <v>612</v>
      </c>
      <c r="D3147" t="s">
        <v>11</v>
      </c>
      <c r="E3147" s="8">
        <v>43290</v>
      </c>
      <c r="F3147" s="8">
        <v>43473</v>
      </c>
      <c r="G3147" s="3">
        <f ca="1">(TODAY()-E3147)/365</f>
        <v>2.8602739726027395</v>
      </c>
      <c r="H3147" s="3">
        <f ca="1">(TODAY()-F3147)/365</f>
        <v>2.3589041095890413</v>
      </c>
      <c r="I3147" t="s">
        <v>10</v>
      </c>
      <c r="J3147">
        <f t="shared" si="49"/>
        <v>34445</v>
      </c>
      <c r="K3147">
        <v>34445</v>
      </c>
      <c r="L3147">
        <f>(F3147-E3147)/365</f>
        <v>0.50136986301369868</v>
      </c>
      <c r="M3147">
        <f ca="1">K3147/H3147</f>
        <v>14602.11962833914</v>
      </c>
      <c r="N3147">
        <f>COUNTIF(K:K,K3147)</f>
        <v>52</v>
      </c>
      <c r="O3147">
        <f ca="1">COUNTIF(M:M,M3147)</f>
        <v>1</v>
      </c>
    </row>
    <row r="3148" spans="1:15" x14ac:dyDescent="0.3">
      <c r="A3148">
        <v>2225</v>
      </c>
      <c r="B3148" t="s">
        <v>609</v>
      </c>
      <c r="C3148" t="s">
        <v>612</v>
      </c>
      <c r="D3148" t="s">
        <v>11</v>
      </c>
      <c r="E3148" s="8">
        <v>43234</v>
      </c>
      <c r="F3148" s="8">
        <v>43445</v>
      </c>
      <c r="G3148" s="3">
        <f ca="1">(TODAY()-E3148)/365</f>
        <v>3.0136986301369864</v>
      </c>
      <c r="H3148" s="3">
        <f ca="1">(TODAY()-F3148)/365</f>
        <v>2.4356164383561643</v>
      </c>
      <c r="I3148" t="s">
        <v>10</v>
      </c>
      <c r="J3148">
        <f t="shared" si="49"/>
        <v>34445</v>
      </c>
      <c r="K3148">
        <v>34445</v>
      </c>
      <c r="L3148">
        <f>(F3148-E3148)/365</f>
        <v>0.57808219178082187</v>
      </c>
      <c r="M3148">
        <f ca="1">K3148/H3148</f>
        <v>14142.210348706412</v>
      </c>
      <c r="N3148">
        <f>COUNTIF(K:K,K3148)</f>
        <v>52</v>
      </c>
      <c r="O3148">
        <f ca="1">COUNTIF(M:M,M3148)</f>
        <v>1</v>
      </c>
    </row>
    <row r="3149" spans="1:15" x14ac:dyDescent="0.3">
      <c r="A3149">
        <v>2184</v>
      </c>
      <c r="B3149" t="s">
        <v>609</v>
      </c>
      <c r="C3149" t="s">
        <v>612</v>
      </c>
      <c r="D3149" t="s">
        <v>11</v>
      </c>
      <c r="E3149" s="8">
        <v>43234</v>
      </c>
      <c r="F3149" s="8">
        <v>43403</v>
      </c>
      <c r="G3149" s="3">
        <f ca="1">(TODAY()-E3149)/365</f>
        <v>3.0136986301369864</v>
      </c>
      <c r="H3149" s="3">
        <f ca="1">(TODAY()-F3149)/365</f>
        <v>2.5506849315068494</v>
      </c>
      <c r="I3149" t="s">
        <v>10</v>
      </c>
      <c r="J3149">
        <f t="shared" si="49"/>
        <v>34445</v>
      </c>
      <c r="K3149">
        <v>34445</v>
      </c>
      <c r="L3149">
        <f>(F3149-E3149)/365</f>
        <v>0.46301369863013697</v>
      </c>
      <c r="M3149">
        <f ca="1">K3149/H3149</f>
        <v>13504.215896885069</v>
      </c>
      <c r="N3149">
        <f>COUNTIF(K:K,K3149)</f>
        <v>52</v>
      </c>
      <c r="O3149">
        <f ca="1">COUNTIF(M:M,M3149)</f>
        <v>1</v>
      </c>
    </row>
    <row r="3150" spans="1:15" x14ac:dyDescent="0.3">
      <c r="A3150">
        <v>2177</v>
      </c>
      <c r="B3150" t="s">
        <v>609</v>
      </c>
      <c r="C3150" t="s">
        <v>612</v>
      </c>
      <c r="D3150" t="s">
        <v>11</v>
      </c>
      <c r="E3150" s="8">
        <v>43234</v>
      </c>
      <c r="F3150" s="8">
        <v>43389</v>
      </c>
      <c r="G3150" s="3">
        <f ca="1">(TODAY()-E3150)/365</f>
        <v>3.0136986301369864</v>
      </c>
      <c r="H3150" s="3">
        <f ca="1">(TODAY()-F3150)/365</f>
        <v>2.5890410958904111</v>
      </c>
      <c r="I3150" t="s">
        <v>10</v>
      </c>
      <c r="J3150">
        <f t="shared" si="49"/>
        <v>34445</v>
      </c>
      <c r="K3150">
        <v>34445</v>
      </c>
      <c r="L3150">
        <f>(F3150-E3150)/365</f>
        <v>0.42465753424657532</v>
      </c>
      <c r="M3150">
        <f ca="1">K3150/H3150</f>
        <v>13304.153439153439</v>
      </c>
      <c r="N3150">
        <f>COUNTIF(K:K,K3150)</f>
        <v>52</v>
      </c>
      <c r="O3150">
        <f ca="1">COUNTIF(M:M,M3150)</f>
        <v>1</v>
      </c>
    </row>
    <row r="3151" spans="1:15" x14ac:dyDescent="0.3">
      <c r="A3151">
        <v>3325</v>
      </c>
      <c r="B3151" t="s">
        <v>609</v>
      </c>
      <c r="C3151" t="s">
        <v>612</v>
      </c>
      <c r="D3151" t="s">
        <v>11</v>
      </c>
      <c r="E3151" s="8">
        <v>39622</v>
      </c>
      <c r="F3151" s="8">
        <v>43388</v>
      </c>
      <c r="G3151" s="3">
        <f ca="1">(TODAY()-E3151)/365</f>
        <v>12.90958904109589</v>
      </c>
      <c r="H3151" s="3">
        <f ca="1">(TODAY()-F3151)/365</f>
        <v>2.591780821917808</v>
      </c>
      <c r="I3151" t="s">
        <v>10</v>
      </c>
      <c r="J3151">
        <f t="shared" si="49"/>
        <v>34445</v>
      </c>
      <c r="K3151">
        <v>34445</v>
      </c>
      <c r="L3151">
        <f>(F3151-E3151)/365</f>
        <v>10.317808219178081</v>
      </c>
      <c r="M3151">
        <f ca="1">K3151/H3151</f>
        <v>13290.089852008457</v>
      </c>
      <c r="N3151">
        <f>COUNTIF(K:K,K3151)</f>
        <v>52</v>
      </c>
      <c r="O3151">
        <f ca="1">COUNTIF(M:M,M3151)</f>
        <v>1</v>
      </c>
    </row>
    <row r="3152" spans="1:15" x14ac:dyDescent="0.3">
      <c r="A3152">
        <v>352</v>
      </c>
      <c r="B3152" t="s">
        <v>609</v>
      </c>
      <c r="C3152" t="s">
        <v>612</v>
      </c>
      <c r="D3152" t="s">
        <v>11</v>
      </c>
      <c r="E3152" s="8">
        <v>43347</v>
      </c>
      <c r="F3152" s="8">
        <v>43347</v>
      </c>
      <c r="G3152" s="3">
        <f ca="1">(TODAY()-E3152)/365</f>
        <v>2.7041095890410958</v>
      </c>
      <c r="H3152" s="3">
        <f ca="1">(TODAY()-F3152)/365</f>
        <v>2.7041095890410958</v>
      </c>
      <c r="I3152" t="s">
        <v>10</v>
      </c>
      <c r="J3152">
        <f t="shared" si="49"/>
        <v>34445</v>
      </c>
      <c r="K3152">
        <v>34445</v>
      </c>
      <c r="L3152">
        <f>(F3152-E3152)/365</f>
        <v>0</v>
      </c>
      <c r="M3152">
        <f ca="1">K3152/H3152</f>
        <v>12738.019250253294</v>
      </c>
      <c r="N3152">
        <f>COUNTIF(K:K,K3152)</f>
        <v>52</v>
      </c>
      <c r="O3152">
        <f ca="1">COUNTIF(M:M,M3152)</f>
        <v>2</v>
      </c>
    </row>
    <row r="3153" spans="1:15" x14ac:dyDescent="0.3">
      <c r="A3153">
        <v>353</v>
      </c>
      <c r="B3153" t="s">
        <v>609</v>
      </c>
      <c r="C3153" t="s">
        <v>612</v>
      </c>
      <c r="D3153" t="s">
        <v>11</v>
      </c>
      <c r="E3153" s="8">
        <v>43347</v>
      </c>
      <c r="F3153" s="8">
        <v>43347</v>
      </c>
      <c r="G3153" s="3">
        <f ca="1">(TODAY()-E3153)/365</f>
        <v>2.7041095890410958</v>
      </c>
      <c r="H3153" s="3">
        <f ca="1">(TODAY()-F3153)/365</f>
        <v>2.7041095890410958</v>
      </c>
      <c r="I3153" t="s">
        <v>10</v>
      </c>
      <c r="J3153">
        <f t="shared" si="49"/>
        <v>34445</v>
      </c>
      <c r="K3153">
        <v>34445</v>
      </c>
      <c r="L3153">
        <f>(F3153-E3153)/365</f>
        <v>0</v>
      </c>
      <c r="M3153">
        <f ca="1">K3153/H3153</f>
        <v>12738.019250253294</v>
      </c>
      <c r="N3153">
        <f>COUNTIF(K:K,K3153)</f>
        <v>52</v>
      </c>
      <c r="O3153">
        <f ca="1">COUNTIF(M:M,M3153)</f>
        <v>2</v>
      </c>
    </row>
    <row r="3154" spans="1:15" x14ac:dyDescent="0.3">
      <c r="A3154">
        <v>2199</v>
      </c>
      <c r="B3154" t="s">
        <v>609</v>
      </c>
      <c r="C3154" t="s">
        <v>612</v>
      </c>
      <c r="D3154" t="s">
        <v>11</v>
      </c>
      <c r="E3154" s="8">
        <v>42842</v>
      </c>
      <c r="F3154" s="8">
        <v>43025</v>
      </c>
      <c r="G3154" s="3">
        <f ca="1">(TODAY()-E3154)/365</f>
        <v>4.087671232876712</v>
      </c>
      <c r="H3154" s="3">
        <f ca="1">(TODAY()-F3154)/365</f>
        <v>3.5863013698630137</v>
      </c>
      <c r="I3154" t="s">
        <v>10</v>
      </c>
      <c r="J3154">
        <f t="shared" si="49"/>
        <v>34445</v>
      </c>
      <c r="K3154">
        <v>34445</v>
      </c>
      <c r="L3154">
        <f>(F3154-E3154)/365</f>
        <v>0.50136986301369868</v>
      </c>
      <c r="M3154">
        <f ca="1">K3154/H3154</f>
        <v>9604.6027501909848</v>
      </c>
      <c r="N3154">
        <f>COUNTIF(K:K,K3154)</f>
        <v>52</v>
      </c>
      <c r="O3154">
        <f ca="1">COUNTIF(M:M,M3154)</f>
        <v>2</v>
      </c>
    </row>
    <row r="3155" spans="1:15" x14ac:dyDescent="0.3">
      <c r="A3155">
        <v>2200</v>
      </c>
      <c r="B3155" t="s">
        <v>609</v>
      </c>
      <c r="C3155" t="s">
        <v>612</v>
      </c>
      <c r="D3155" t="s">
        <v>11</v>
      </c>
      <c r="E3155" s="8">
        <v>42842</v>
      </c>
      <c r="F3155" s="8">
        <v>43025</v>
      </c>
      <c r="G3155" s="3">
        <f ca="1">(TODAY()-E3155)/365</f>
        <v>4.087671232876712</v>
      </c>
      <c r="H3155" s="3">
        <f ca="1">(TODAY()-F3155)/365</f>
        <v>3.5863013698630137</v>
      </c>
      <c r="I3155" t="s">
        <v>10</v>
      </c>
      <c r="J3155">
        <f t="shared" si="49"/>
        <v>34445</v>
      </c>
      <c r="K3155">
        <v>34445</v>
      </c>
      <c r="L3155">
        <f>(F3155-E3155)/365</f>
        <v>0.50136986301369868</v>
      </c>
      <c r="M3155">
        <f ca="1">K3155/H3155</f>
        <v>9604.6027501909848</v>
      </c>
      <c r="N3155">
        <f>COUNTIF(K:K,K3155)</f>
        <v>52</v>
      </c>
      <c r="O3155">
        <f ca="1">COUNTIF(M:M,M3155)</f>
        <v>2</v>
      </c>
    </row>
    <row r="3156" spans="1:15" x14ac:dyDescent="0.3">
      <c r="A3156">
        <v>351</v>
      </c>
      <c r="B3156" t="s">
        <v>609</v>
      </c>
      <c r="C3156" t="s">
        <v>612</v>
      </c>
      <c r="D3156" t="s">
        <v>11</v>
      </c>
      <c r="E3156" s="8">
        <v>43011</v>
      </c>
      <c r="F3156" s="8">
        <v>43011</v>
      </c>
      <c r="G3156" s="3">
        <f ca="1">(TODAY()-E3156)/365</f>
        <v>3.6246575342465754</v>
      </c>
      <c r="H3156" s="3">
        <f ca="1">(TODAY()-F3156)/365</f>
        <v>3.6246575342465754</v>
      </c>
      <c r="I3156" t="s">
        <v>10</v>
      </c>
      <c r="J3156">
        <f t="shared" si="49"/>
        <v>34445</v>
      </c>
      <c r="K3156">
        <v>34445</v>
      </c>
      <c r="L3156">
        <f>(F3156-E3156)/365</f>
        <v>0</v>
      </c>
      <c r="M3156">
        <f ca="1">K3156/H3156</f>
        <v>9502.9667422524562</v>
      </c>
      <c r="N3156">
        <f>COUNTIF(K:K,K3156)</f>
        <v>52</v>
      </c>
      <c r="O3156">
        <f ca="1">COUNTIF(M:M,M3156)</f>
        <v>1</v>
      </c>
    </row>
    <row r="3157" spans="1:15" x14ac:dyDescent="0.3">
      <c r="A3157">
        <v>350</v>
      </c>
      <c r="B3157" t="s">
        <v>609</v>
      </c>
      <c r="C3157" t="s">
        <v>612</v>
      </c>
      <c r="D3157" t="s">
        <v>11</v>
      </c>
      <c r="E3157" s="8">
        <v>42906</v>
      </c>
      <c r="F3157" s="8">
        <v>42906</v>
      </c>
      <c r="G3157" s="3">
        <f ca="1">(TODAY()-E3157)/365</f>
        <v>3.9123287671232876</v>
      </c>
      <c r="H3157" s="3">
        <f ca="1">(TODAY()-F3157)/365</f>
        <v>3.9123287671232876</v>
      </c>
      <c r="I3157" t="s">
        <v>10</v>
      </c>
      <c r="J3157">
        <f t="shared" si="49"/>
        <v>34445</v>
      </c>
      <c r="K3157">
        <v>34445</v>
      </c>
      <c r="L3157">
        <f>(F3157-E3157)/365</f>
        <v>0</v>
      </c>
      <c r="M3157">
        <f ca="1">K3157/H3157</f>
        <v>8804.2191876750694</v>
      </c>
      <c r="N3157">
        <f>COUNTIF(K:K,K3157)</f>
        <v>52</v>
      </c>
      <c r="O3157">
        <f ca="1">COUNTIF(M:M,M3157)</f>
        <v>1</v>
      </c>
    </row>
    <row r="3158" spans="1:15" x14ac:dyDescent="0.3">
      <c r="A3158">
        <v>340</v>
      </c>
      <c r="B3158" t="s">
        <v>438</v>
      </c>
      <c r="C3158" t="s">
        <v>441</v>
      </c>
      <c r="D3158" t="s">
        <v>11</v>
      </c>
      <c r="E3158" s="8">
        <v>42208</v>
      </c>
      <c r="F3158" s="8">
        <v>42208</v>
      </c>
      <c r="G3158" s="3">
        <f ca="1">(TODAY()-E3158)/365</f>
        <v>5.8246575342465752</v>
      </c>
      <c r="H3158" s="3">
        <f ca="1">(TODAY()-F3158)/365</f>
        <v>5.8246575342465752</v>
      </c>
      <c r="I3158" t="s">
        <v>10</v>
      </c>
      <c r="J3158">
        <f t="shared" si="49"/>
        <v>34445</v>
      </c>
      <c r="K3158">
        <v>34445</v>
      </c>
      <c r="L3158">
        <f>(F3158-E3158)/365</f>
        <v>0</v>
      </c>
      <c r="M3158">
        <f ca="1">K3158/H3158</f>
        <v>5913.6523988711197</v>
      </c>
      <c r="N3158">
        <f>COUNTIF(K:K,K3158)</f>
        <v>52</v>
      </c>
      <c r="O3158">
        <f ca="1">COUNTIF(M:M,M3158)</f>
        <v>1</v>
      </c>
    </row>
    <row r="3159" spans="1:15" x14ac:dyDescent="0.3">
      <c r="A3159">
        <v>2002</v>
      </c>
      <c r="B3159" t="s">
        <v>609</v>
      </c>
      <c r="C3159" t="s">
        <v>612</v>
      </c>
      <c r="D3159" t="s">
        <v>11</v>
      </c>
      <c r="E3159" s="8">
        <v>43582</v>
      </c>
      <c r="F3159" s="8">
        <v>43582</v>
      </c>
      <c r="G3159" s="3">
        <f ca="1">(TODAY()-E3159)/365</f>
        <v>2.0602739726027397</v>
      </c>
      <c r="H3159" s="3">
        <f ca="1">(TODAY()-F3159)/365</f>
        <v>2.0602739726027397</v>
      </c>
      <c r="I3159" t="s">
        <v>10</v>
      </c>
      <c r="J3159">
        <f t="shared" si="49"/>
        <v>34444.99</v>
      </c>
      <c r="K3159">
        <v>34444.99</v>
      </c>
      <c r="L3159">
        <f>(F3159-E3159)/365</f>
        <v>0</v>
      </c>
      <c r="M3159">
        <f ca="1">K3159/H3159</f>
        <v>16718.64541223404</v>
      </c>
      <c r="N3159">
        <f>COUNTIF(K:K,K3159)</f>
        <v>1</v>
      </c>
      <c r="O3159">
        <f ca="1">COUNTIF(M:M,M3159)</f>
        <v>1</v>
      </c>
    </row>
    <row r="3160" spans="1:15" x14ac:dyDescent="0.3">
      <c r="A3160">
        <v>1904</v>
      </c>
      <c r="B3160" t="s">
        <v>249</v>
      </c>
      <c r="C3160" t="s">
        <v>253</v>
      </c>
      <c r="D3160" t="s">
        <v>11</v>
      </c>
      <c r="E3160" s="8">
        <v>40793</v>
      </c>
      <c r="F3160" s="8">
        <v>40793</v>
      </c>
      <c r="G3160" s="3">
        <f ca="1">(TODAY()-E3160)/365</f>
        <v>9.7013698630136993</v>
      </c>
      <c r="H3160" s="3">
        <f ca="1">(TODAY()-F3160)/365</f>
        <v>9.7013698630136993</v>
      </c>
      <c r="I3160" t="s">
        <v>10</v>
      </c>
      <c r="J3160">
        <f t="shared" si="49"/>
        <v>34428.21</v>
      </c>
      <c r="K3160">
        <v>34428.21</v>
      </c>
      <c r="L3160">
        <f>(F3160-E3160)/365</f>
        <v>0</v>
      </c>
      <c r="M3160">
        <f ca="1">K3160/H3160</f>
        <v>3548.7988280146847</v>
      </c>
      <c r="N3160">
        <f>COUNTIF(K:K,K3160)</f>
        <v>1</v>
      </c>
      <c r="O3160">
        <f ca="1">COUNTIF(M:M,M3160)</f>
        <v>1</v>
      </c>
    </row>
    <row r="3161" spans="1:15" x14ac:dyDescent="0.3">
      <c r="A3161">
        <v>2406</v>
      </c>
      <c r="B3161" t="s">
        <v>273</v>
      </c>
      <c r="C3161" t="s">
        <v>12</v>
      </c>
      <c r="D3161" t="s">
        <v>11</v>
      </c>
      <c r="E3161" s="8">
        <v>41169</v>
      </c>
      <c r="F3161" s="8">
        <v>41722</v>
      </c>
      <c r="G3161" s="3">
        <f ca="1">(TODAY()-E3161)/365</f>
        <v>8.6712328767123292</v>
      </c>
      <c r="H3161" s="3">
        <f ca="1">(TODAY()-F3161)/365</f>
        <v>7.1561643835616442</v>
      </c>
      <c r="I3161" t="s">
        <v>10</v>
      </c>
      <c r="J3161">
        <f t="shared" si="49"/>
        <v>34407.46</v>
      </c>
      <c r="K3161">
        <v>34407.46</v>
      </c>
      <c r="L3161">
        <f>(F3161-E3161)/365</f>
        <v>1.515068493150685</v>
      </c>
      <c r="M3161">
        <f ca="1">K3161/H3161</f>
        <v>4808.0868683001527</v>
      </c>
      <c r="N3161">
        <f>COUNTIF(K:K,K3161)</f>
        <v>1</v>
      </c>
      <c r="O3161">
        <f ca="1">COUNTIF(M:M,M3161)</f>
        <v>1</v>
      </c>
    </row>
    <row r="3162" spans="1:15" x14ac:dyDescent="0.3">
      <c r="A3162">
        <v>2885</v>
      </c>
      <c r="B3162" t="s">
        <v>595</v>
      </c>
      <c r="C3162" t="s">
        <v>26</v>
      </c>
      <c r="D3162" t="s">
        <v>11</v>
      </c>
      <c r="E3162" s="8">
        <v>42072</v>
      </c>
      <c r="F3162" s="8">
        <v>43892</v>
      </c>
      <c r="G3162" s="3">
        <f ca="1">(TODAY()-E3162)/365</f>
        <v>6.1972602739726028</v>
      </c>
      <c r="H3162" s="3">
        <f ca="1">(TODAY()-F3162)/365</f>
        <v>1.210958904109589</v>
      </c>
      <c r="I3162" t="s">
        <v>10</v>
      </c>
      <c r="J3162">
        <f t="shared" si="49"/>
        <v>34387.269999999997</v>
      </c>
      <c r="K3162">
        <v>34387.269999999997</v>
      </c>
      <c r="L3162">
        <f>(F3162-E3162)/365</f>
        <v>4.9863013698630141</v>
      </c>
      <c r="M3162">
        <f ca="1">K3162/H3162</f>
        <v>28396.727488687782</v>
      </c>
      <c r="N3162">
        <f>COUNTIF(K:K,K3162)</f>
        <v>1</v>
      </c>
      <c r="O3162">
        <f ca="1">COUNTIF(M:M,M3162)</f>
        <v>1</v>
      </c>
    </row>
    <row r="3163" spans="1:15" x14ac:dyDescent="0.3">
      <c r="A3163">
        <v>3779</v>
      </c>
      <c r="B3163" t="s">
        <v>595</v>
      </c>
      <c r="C3163" t="s">
        <v>27</v>
      </c>
      <c r="D3163" t="s">
        <v>11</v>
      </c>
      <c r="E3163" s="8">
        <v>36486</v>
      </c>
      <c r="F3163" s="8">
        <v>42606</v>
      </c>
      <c r="G3163" s="3">
        <f ca="1">(TODAY()-E3163)/365</f>
        <v>21.5013698630137</v>
      </c>
      <c r="H3163" s="3">
        <f ca="1">(TODAY()-F3163)/365</f>
        <v>4.7342465753424658</v>
      </c>
      <c r="I3163" t="s">
        <v>10</v>
      </c>
      <c r="J3163">
        <f t="shared" si="49"/>
        <v>34374.42</v>
      </c>
      <c r="K3163">
        <v>34374.42</v>
      </c>
      <c r="L3163">
        <f>(F3163-E3163)/365</f>
        <v>16.767123287671232</v>
      </c>
      <c r="M3163">
        <f ca="1">K3163/H3163</f>
        <v>7260.8005208333325</v>
      </c>
      <c r="N3163">
        <f>COUNTIF(K:K,K3163)</f>
        <v>1</v>
      </c>
      <c r="O3163">
        <f ca="1">COUNTIF(M:M,M3163)</f>
        <v>1</v>
      </c>
    </row>
    <row r="3164" spans="1:15" x14ac:dyDescent="0.3">
      <c r="A3164">
        <v>2403</v>
      </c>
      <c r="B3164" t="s">
        <v>755</v>
      </c>
      <c r="C3164" t="s">
        <v>747</v>
      </c>
      <c r="D3164" t="s">
        <v>11</v>
      </c>
      <c r="E3164" s="8">
        <v>43666</v>
      </c>
      <c r="F3164" s="8">
        <v>44215</v>
      </c>
      <c r="G3164" s="3">
        <f ca="1">(TODAY()-E3164)/365</f>
        <v>1.8301369863013699</v>
      </c>
      <c r="H3164" s="3">
        <f ca="1">(TODAY()-F3164)/365</f>
        <v>0.32602739726027397</v>
      </c>
      <c r="I3164" t="s">
        <v>10</v>
      </c>
      <c r="J3164">
        <f t="shared" si="49"/>
        <v>34358.65</v>
      </c>
      <c r="K3164">
        <v>34358.65</v>
      </c>
      <c r="L3164">
        <f>(F3164-E3164)/365</f>
        <v>1.5041095890410958</v>
      </c>
      <c r="M3164">
        <f ca="1">K3164/H3164</f>
        <v>105385.77521008404</v>
      </c>
      <c r="N3164">
        <f>COUNTIF(K:K,K3164)</f>
        <v>1</v>
      </c>
      <c r="O3164">
        <f ca="1">COUNTIF(M:M,M3164)</f>
        <v>1</v>
      </c>
    </row>
    <row r="3165" spans="1:15" x14ac:dyDescent="0.3">
      <c r="A3165">
        <v>1261</v>
      </c>
      <c r="B3165" t="s">
        <v>750</v>
      </c>
      <c r="C3165" t="s">
        <v>751</v>
      </c>
      <c r="D3165" t="s">
        <v>11</v>
      </c>
      <c r="E3165" s="8">
        <v>38814</v>
      </c>
      <c r="F3165" s="8">
        <v>38814</v>
      </c>
      <c r="G3165" s="3">
        <f ca="1">(TODAY()-E3165)/365</f>
        <v>15.123287671232877</v>
      </c>
      <c r="H3165" s="3">
        <f ca="1">(TODAY()-F3165)/365</f>
        <v>15.123287671232877</v>
      </c>
      <c r="I3165" t="s">
        <v>10</v>
      </c>
      <c r="J3165">
        <f t="shared" si="49"/>
        <v>34331.050000000003</v>
      </c>
      <c r="K3165">
        <v>34331.050000000003</v>
      </c>
      <c r="L3165">
        <f>(F3165-E3165)/365</f>
        <v>0</v>
      </c>
      <c r="M3165">
        <f ca="1">K3165/H3165</f>
        <v>2270.0784873188409</v>
      </c>
      <c r="N3165">
        <f>COUNTIF(K:K,K3165)</f>
        <v>4</v>
      </c>
      <c r="O3165">
        <f ca="1">COUNTIF(M:M,M3165)</f>
        <v>2</v>
      </c>
    </row>
    <row r="3166" spans="1:15" x14ac:dyDescent="0.3">
      <c r="A3166">
        <v>1262</v>
      </c>
      <c r="B3166" t="s">
        <v>750</v>
      </c>
      <c r="C3166" t="s">
        <v>751</v>
      </c>
      <c r="D3166" t="s">
        <v>11</v>
      </c>
      <c r="E3166" s="8">
        <v>38814</v>
      </c>
      <c r="F3166" s="8">
        <v>38814</v>
      </c>
      <c r="G3166" s="3">
        <f ca="1">(TODAY()-E3166)/365</f>
        <v>15.123287671232877</v>
      </c>
      <c r="H3166" s="3">
        <f ca="1">(TODAY()-F3166)/365</f>
        <v>15.123287671232877</v>
      </c>
      <c r="I3166" t="s">
        <v>10</v>
      </c>
      <c r="J3166">
        <f t="shared" si="49"/>
        <v>34331.050000000003</v>
      </c>
      <c r="K3166">
        <v>34331.050000000003</v>
      </c>
      <c r="L3166">
        <f>(F3166-E3166)/365</f>
        <v>0</v>
      </c>
      <c r="M3166">
        <f ca="1">K3166/H3166</f>
        <v>2270.0784873188409</v>
      </c>
      <c r="N3166">
        <f>COUNTIF(K:K,K3166)</f>
        <v>4</v>
      </c>
      <c r="O3166">
        <f ca="1">COUNTIF(M:M,M3166)</f>
        <v>2</v>
      </c>
    </row>
    <row r="3167" spans="1:15" x14ac:dyDescent="0.3">
      <c r="A3167">
        <v>1332</v>
      </c>
      <c r="B3167" t="s">
        <v>773</v>
      </c>
      <c r="C3167" t="s">
        <v>774</v>
      </c>
      <c r="D3167" t="s">
        <v>11</v>
      </c>
      <c r="E3167" s="8">
        <v>38790</v>
      </c>
      <c r="F3167" s="8">
        <v>38790</v>
      </c>
      <c r="G3167" s="3">
        <f ca="1">(TODAY()-E3167)/365</f>
        <v>15.189041095890412</v>
      </c>
      <c r="H3167" s="3">
        <f ca="1">(TODAY()-F3167)/365</f>
        <v>15.189041095890412</v>
      </c>
      <c r="I3167" t="s">
        <v>10</v>
      </c>
      <c r="J3167">
        <f t="shared" si="49"/>
        <v>34331.050000000003</v>
      </c>
      <c r="K3167">
        <v>34331.050000000003</v>
      </c>
      <c r="L3167">
        <f>(F3167-E3167)/365</f>
        <v>0</v>
      </c>
      <c r="M3167">
        <f ca="1">K3167/H3167</f>
        <v>2260.2513077200579</v>
      </c>
      <c r="N3167">
        <f>COUNTIF(K:K,K3167)</f>
        <v>4</v>
      </c>
      <c r="O3167">
        <f ca="1">COUNTIF(M:M,M3167)</f>
        <v>1</v>
      </c>
    </row>
    <row r="3168" spans="1:15" x14ac:dyDescent="0.3">
      <c r="A3168">
        <v>2768</v>
      </c>
      <c r="B3168" t="s">
        <v>746</v>
      </c>
      <c r="C3168" t="s">
        <v>747</v>
      </c>
      <c r="D3168" t="s">
        <v>11</v>
      </c>
      <c r="E3168" s="8">
        <v>37278</v>
      </c>
      <c r="F3168" s="8">
        <v>38725</v>
      </c>
      <c r="G3168" s="3">
        <f ca="1">(TODAY()-E3168)/365</f>
        <v>19.331506849315069</v>
      </c>
      <c r="H3168" s="3">
        <f ca="1">(TODAY()-F3168)/365</f>
        <v>15.367123287671232</v>
      </c>
      <c r="I3168" t="s">
        <v>10</v>
      </c>
      <c r="J3168">
        <f t="shared" si="49"/>
        <v>34331.050000000003</v>
      </c>
      <c r="K3168">
        <v>34331.050000000003</v>
      </c>
      <c r="L3168">
        <f>(F3168-E3168)/365</f>
        <v>3.9643835616438357</v>
      </c>
      <c r="M3168">
        <f ca="1">K3168/H3168</f>
        <v>2234.0583437332862</v>
      </c>
      <c r="N3168">
        <f>COUNTIF(K:K,K3168)</f>
        <v>4</v>
      </c>
      <c r="O3168">
        <f ca="1">COUNTIF(M:M,M3168)</f>
        <v>1</v>
      </c>
    </row>
    <row r="3169" spans="1:15" x14ac:dyDescent="0.3">
      <c r="A3169">
        <v>2038</v>
      </c>
      <c r="B3169" t="s">
        <v>775</v>
      </c>
      <c r="C3169" t="s">
        <v>776</v>
      </c>
      <c r="D3169" t="s">
        <v>11</v>
      </c>
      <c r="E3169" s="8">
        <v>43890</v>
      </c>
      <c r="F3169" s="8">
        <v>43890</v>
      </c>
      <c r="G3169" s="3">
        <f ca="1">(TODAY()-E3169)/365</f>
        <v>1.2164383561643837</v>
      </c>
      <c r="H3169" s="3">
        <f ca="1">(TODAY()-F3169)/365</f>
        <v>1.2164383561643837</v>
      </c>
      <c r="I3169" t="s">
        <v>10</v>
      </c>
      <c r="J3169">
        <f t="shared" si="49"/>
        <v>34320</v>
      </c>
      <c r="K3169">
        <v>34320</v>
      </c>
      <c r="L3169">
        <f>(F3169-E3169)/365</f>
        <v>0</v>
      </c>
      <c r="M3169">
        <f ca="1">K3169/H3169</f>
        <v>28213.51351351351</v>
      </c>
      <c r="N3169">
        <f>COUNTIF(K:K,K3169)</f>
        <v>1</v>
      </c>
      <c r="O3169">
        <f ca="1">COUNTIF(M:M,M3169)</f>
        <v>1</v>
      </c>
    </row>
    <row r="3170" spans="1:15" x14ac:dyDescent="0.3">
      <c r="A3170">
        <v>3786</v>
      </c>
      <c r="B3170" t="s">
        <v>735</v>
      </c>
      <c r="C3170" t="s">
        <v>310</v>
      </c>
      <c r="D3170" t="s">
        <v>11</v>
      </c>
      <c r="E3170" s="8">
        <v>37552</v>
      </c>
      <c r="F3170" s="8">
        <v>43724</v>
      </c>
      <c r="G3170" s="3">
        <f ca="1">(TODAY()-E3170)/365</f>
        <v>18.580821917808219</v>
      </c>
      <c r="H3170" s="3">
        <f ca="1">(TODAY()-F3170)/365</f>
        <v>1.6712328767123288</v>
      </c>
      <c r="I3170" t="s">
        <v>10</v>
      </c>
      <c r="J3170">
        <f t="shared" si="49"/>
        <v>34231.07</v>
      </c>
      <c r="K3170">
        <v>34231.07</v>
      </c>
      <c r="L3170">
        <f>(F3170-E3170)/365</f>
        <v>16.909589041095892</v>
      </c>
      <c r="M3170">
        <f ca="1">K3170/H3170</f>
        <v>20482.525491803277</v>
      </c>
      <c r="N3170">
        <f>COUNTIF(K:K,K3170)</f>
        <v>4</v>
      </c>
      <c r="O3170">
        <f ca="1">COUNTIF(M:M,M3170)</f>
        <v>1</v>
      </c>
    </row>
    <row r="3171" spans="1:15" x14ac:dyDescent="0.3">
      <c r="A3171">
        <v>3702</v>
      </c>
      <c r="B3171" t="s">
        <v>438</v>
      </c>
      <c r="C3171" t="s">
        <v>310</v>
      </c>
      <c r="D3171" t="s">
        <v>11</v>
      </c>
      <c r="E3171" s="8">
        <v>36405</v>
      </c>
      <c r="F3171" s="8">
        <v>42095</v>
      </c>
      <c r="G3171" s="3">
        <f ca="1">(TODAY()-E3171)/365</f>
        <v>21.723287671232878</v>
      </c>
      <c r="H3171" s="3">
        <f ca="1">(TODAY()-F3171)/365</f>
        <v>6.1342465753424653</v>
      </c>
      <c r="I3171" t="s">
        <v>10</v>
      </c>
      <c r="J3171">
        <f t="shared" si="49"/>
        <v>34231.07</v>
      </c>
      <c r="K3171">
        <v>34231.07</v>
      </c>
      <c r="L3171">
        <f>(F3171-E3171)/365</f>
        <v>15.58904109589041</v>
      </c>
      <c r="M3171">
        <f ca="1">K3171/H3171</f>
        <v>5580.3218177757935</v>
      </c>
      <c r="N3171">
        <f>COUNTIF(K:K,K3171)</f>
        <v>4</v>
      </c>
      <c r="O3171">
        <f ca="1">COUNTIF(M:M,M3171)</f>
        <v>1</v>
      </c>
    </row>
    <row r="3172" spans="1:15" x14ac:dyDescent="0.3">
      <c r="A3172">
        <v>2321</v>
      </c>
      <c r="B3172" t="s">
        <v>681</v>
      </c>
      <c r="C3172" t="s">
        <v>25</v>
      </c>
      <c r="D3172" t="s">
        <v>11</v>
      </c>
      <c r="E3172" s="8">
        <v>37720</v>
      </c>
      <c r="F3172" s="8">
        <v>38069</v>
      </c>
      <c r="G3172" s="3">
        <f ca="1">(TODAY()-E3172)/365</f>
        <v>18.12054794520548</v>
      </c>
      <c r="H3172" s="3">
        <f ca="1">(TODAY()-F3172)/365</f>
        <v>17.164383561643834</v>
      </c>
      <c r="I3172" t="s">
        <v>10</v>
      </c>
      <c r="J3172">
        <f t="shared" si="49"/>
        <v>34231.07</v>
      </c>
      <c r="K3172">
        <v>34231.07</v>
      </c>
      <c r="L3172">
        <f>(F3172-E3172)/365</f>
        <v>0.95616438356164379</v>
      </c>
      <c r="M3172">
        <f ca="1">K3172/H3172</f>
        <v>1994.308148443735</v>
      </c>
      <c r="N3172">
        <f>COUNTIF(K:K,K3172)</f>
        <v>4</v>
      </c>
      <c r="O3172">
        <f ca="1">COUNTIF(M:M,M3172)</f>
        <v>1</v>
      </c>
    </row>
    <row r="3173" spans="1:15" x14ac:dyDescent="0.3">
      <c r="A3173">
        <v>1335</v>
      </c>
      <c r="B3173" t="s">
        <v>646</v>
      </c>
      <c r="C3173" t="s">
        <v>310</v>
      </c>
      <c r="D3173" t="s">
        <v>11</v>
      </c>
      <c r="E3173" s="8">
        <v>37650</v>
      </c>
      <c r="F3173" s="8">
        <v>37650</v>
      </c>
      <c r="G3173" s="3">
        <f ca="1">(TODAY()-E3173)/365</f>
        <v>18.312328767123287</v>
      </c>
      <c r="H3173" s="3">
        <f ca="1">(TODAY()-F3173)/365</f>
        <v>18.312328767123287</v>
      </c>
      <c r="I3173" t="s">
        <v>10</v>
      </c>
      <c r="J3173">
        <f t="shared" si="49"/>
        <v>34231.07</v>
      </c>
      <c r="K3173">
        <v>34231.07</v>
      </c>
      <c r="L3173">
        <f>(F3173-E3173)/365</f>
        <v>0</v>
      </c>
      <c r="M3173">
        <f ca="1">K3173/H3173</f>
        <v>1869.2909260921604</v>
      </c>
      <c r="N3173">
        <f>COUNTIF(K:K,K3173)</f>
        <v>4</v>
      </c>
      <c r="O3173">
        <f ca="1">COUNTIF(M:M,M3173)</f>
        <v>1</v>
      </c>
    </row>
    <row r="3174" spans="1:15" x14ac:dyDescent="0.3">
      <c r="A3174">
        <v>3613</v>
      </c>
      <c r="B3174" t="s">
        <v>23</v>
      </c>
      <c r="C3174" t="s">
        <v>27</v>
      </c>
      <c r="D3174" t="s">
        <v>11</v>
      </c>
      <c r="E3174" s="8">
        <v>37537</v>
      </c>
      <c r="F3174" s="8">
        <v>42651</v>
      </c>
      <c r="G3174" s="3">
        <f ca="1">(TODAY()-E3174)/365</f>
        <v>18.621917808219177</v>
      </c>
      <c r="H3174" s="3">
        <f ca="1">(TODAY()-F3174)/365</f>
        <v>4.6109589041095891</v>
      </c>
      <c r="I3174" t="s">
        <v>10</v>
      </c>
      <c r="J3174">
        <f t="shared" si="49"/>
        <v>34211.21</v>
      </c>
      <c r="K3174">
        <v>34211.21</v>
      </c>
      <c r="L3174">
        <f>(F3174-E3174)/365</f>
        <v>14.010958904109589</v>
      </c>
      <c r="M3174">
        <f ca="1">K3174/H3174</f>
        <v>7419.5434640522872</v>
      </c>
      <c r="N3174">
        <f>COUNTIF(K:K,K3174)</f>
        <v>1</v>
      </c>
      <c r="O3174">
        <f ca="1">COUNTIF(M:M,M3174)</f>
        <v>1</v>
      </c>
    </row>
    <row r="3175" spans="1:15" x14ac:dyDescent="0.3">
      <c r="A3175">
        <v>3501</v>
      </c>
      <c r="B3175" t="s">
        <v>746</v>
      </c>
      <c r="C3175" t="s">
        <v>27</v>
      </c>
      <c r="D3175" t="s">
        <v>11</v>
      </c>
      <c r="E3175" s="8">
        <v>37550</v>
      </c>
      <c r="F3175" s="8">
        <v>42072</v>
      </c>
      <c r="G3175" s="3">
        <f ca="1">(TODAY()-E3175)/365</f>
        <v>18.586301369863012</v>
      </c>
      <c r="H3175" s="3">
        <f ca="1">(TODAY()-F3175)/365</f>
        <v>6.1972602739726028</v>
      </c>
      <c r="I3175" t="s">
        <v>10</v>
      </c>
      <c r="J3175">
        <f t="shared" si="49"/>
        <v>34211.18</v>
      </c>
      <c r="K3175">
        <v>34211.18</v>
      </c>
      <c r="L3175">
        <f>(F3175-E3175)/365</f>
        <v>12.389041095890411</v>
      </c>
      <c r="M3175">
        <f ca="1">K3175/H3175</f>
        <v>5520.3716622458005</v>
      </c>
      <c r="N3175">
        <f>COUNTIF(K:K,K3175)</f>
        <v>1</v>
      </c>
      <c r="O3175">
        <f ca="1">COUNTIF(M:M,M3175)</f>
        <v>1</v>
      </c>
    </row>
    <row r="3176" spans="1:15" x14ac:dyDescent="0.3">
      <c r="A3176">
        <v>3540</v>
      </c>
      <c r="B3176" t="s">
        <v>746</v>
      </c>
      <c r="C3176" t="s">
        <v>27</v>
      </c>
      <c r="D3176" t="s">
        <v>11</v>
      </c>
      <c r="E3176" s="8">
        <v>39209</v>
      </c>
      <c r="F3176" s="8">
        <v>43934</v>
      </c>
      <c r="G3176" s="3">
        <f ca="1">(TODAY()-E3176)/365</f>
        <v>14.04109589041096</v>
      </c>
      <c r="H3176" s="3">
        <f ca="1">(TODAY()-F3176)/365</f>
        <v>1.095890410958904</v>
      </c>
      <c r="I3176" t="s">
        <v>10</v>
      </c>
      <c r="J3176">
        <f t="shared" si="49"/>
        <v>34167.47</v>
      </c>
      <c r="K3176">
        <v>34167.47</v>
      </c>
      <c r="L3176">
        <f>(F3176-E3176)/365</f>
        <v>12.945205479452055</v>
      </c>
      <c r="M3176">
        <f ca="1">K3176/H3176</f>
        <v>31177.816375000002</v>
      </c>
      <c r="N3176">
        <f>COUNTIF(K:K,K3176)</f>
        <v>1</v>
      </c>
      <c r="O3176">
        <f ca="1">COUNTIF(M:M,M3176)</f>
        <v>1</v>
      </c>
    </row>
    <row r="3177" spans="1:15" x14ac:dyDescent="0.3">
      <c r="A3177">
        <v>2689</v>
      </c>
      <c r="B3177" t="s">
        <v>333</v>
      </c>
      <c r="C3177" t="s">
        <v>12</v>
      </c>
      <c r="D3177" t="s">
        <v>11</v>
      </c>
      <c r="E3177" s="8">
        <v>42856</v>
      </c>
      <c r="F3177" s="8">
        <v>44058</v>
      </c>
      <c r="G3177" s="3">
        <f ca="1">(TODAY()-E3177)/365</f>
        <v>4.0493150684931507</v>
      </c>
      <c r="H3177" s="3">
        <f ca="1">(TODAY()-F3177)/365</f>
        <v>0.75616438356164384</v>
      </c>
      <c r="I3177" t="s">
        <v>10</v>
      </c>
      <c r="J3177">
        <f t="shared" si="49"/>
        <v>34100</v>
      </c>
      <c r="K3177">
        <v>34100</v>
      </c>
      <c r="L3177">
        <f>(F3177-E3177)/365</f>
        <v>3.2931506849315069</v>
      </c>
      <c r="M3177">
        <f ca="1">K3177/H3177</f>
        <v>45096.014492753624</v>
      </c>
      <c r="N3177">
        <f>COUNTIF(K:K,K3177)</f>
        <v>1</v>
      </c>
      <c r="O3177">
        <f ca="1">COUNTIF(M:M,M3177)</f>
        <v>1</v>
      </c>
    </row>
    <row r="3178" spans="1:15" x14ac:dyDescent="0.3">
      <c r="A3178">
        <v>2320</v>
      </c>
      <c r="B3178" t="s">
        <v>746</v>
      </c>
      <c r="C3178" t="s">
        <v>27</v>
      </c>
      <c r="D3178" t="s">
        <v>11</v>
      </c>
      <c r="E3178" s="8">
        <v>43332</v>
      </c>
      <c r="F3178" s="8">
        <v>43680</v>
      </c>
      <c r="G3178" s="3">
        <f ca="1">(TODAY()-E3178)/365</f>
        <v>2.7452054794520548</v>
      </c>
      <c r="H3178" s="3">
        <f ca="1">(TODAY()-F3178)/365</f>
        <v>1.7917808219178082</v>
      </c>
      <c r="I3178" t="s">
        <v>10</v>
      </c>
      <c r="J3178">
        <f t="shared" si="49"/>
        <v>34062.080000000002</v>
      </c>
      <c r="K3178">
        <v>34062.080000000002</v>
      </c>
      <c r="L3178">
        <f>(F3178-E3178)/365</f>
        <v>0.95342465753424654</v>
      </c>
      <c r="M3178">
        <f ca="1">K3178/H3178</f>
        <v>19010.182262996943</v>
      </c>
      <c r="N3178">
        <f>COUNTIF(K:K,K3178)</f>
        <v>1</v>
      </c>
      <c r="O3178">
        <f ca="1">COUNTIF(M:M,M3178)</f>
        <v>1</v>
      </c>
    </row>
    <row r="3179" spans="1:15" x14ac:dyDescent="0.3">
      <c r="A3179">
        <v>1683</v>
      </c>
      <c r="B3179" t="s">
        <v>249</v>
      </c>
      <c r="C3179" t="s">
        <v>254</v>
      </c>
      <c r="D3179" t="s">
        <v>11</v>
      </c>
      <c r="E3179" s="8">
        <v>43417</v>
      </c>
      <c r="F3179" s="8">
        <v>43417</v>
      </c>
      <c r="G3179" s="3">
        <f ca="1">(TODAY()-E3179)/365</f>
        <v>2.5123287671232877</v>
      </c>
      <c r="H3179" s="3">
        <f ca="1">(TODAY()-F3179)/365</f>
        <v>2.5123287671232877</v>
      </c>
      <c r="I3179" t="s">
        <v>10</v>
      </c>
      <c r="J3179">
        <f t="shared" si="49"/>
        <v>34061.879999999997</v>
      </c>
      <c r="K3179">
        <v>34061.879999999997</v>
      </c>
      <c r="L3179">
        <f>(F3179-E3179)/365</f>
        <v>0</v>
      </c>
      <c r="M3179">
        <f ca="1">K3179/H3179</f>
        <v>13557.891166848418</v>
      </c>
      <c r="N3179">
        <f>COUNTIF(K:K,K3179)</f>
        <v>1</v>
      </c>
      <c r="O3179">
        <f ca="1">COUNTIF(M:M,M3179)</f>
        <v>1</v>
      </c>
    </row>
    <row r="3180" spans="1:15" x14ac:dyDescent="0.3">
      <c r="A3180">
        <v>3541</v>
      </c>
      <c r="B3180" t="s">
        <v>590</v>
      </c>
      <c r="C3180" t="s">
        <v>591</v>
      </c>
      <c r="D3180" t="s">
        <v>11</v>
      </c>
      <c r="E3180" s="8">
        <v>39399</v>
      </c>
      <c r="F3180" s="8">
        <v>44130</v>
      </c>
      <c r="G3180" s="3">
        <f ca="1">(TODAY()-E3180)/365</f>
        <v>13.520547945205479</v>
      </c>
      <c r="H3180" s="3">
        <f ca="1">(TODAY()-F3180)/365</f>
        <v>0.55890410958904113</v>
      </c>
      <c r="I3180" t="s">
        <v>10</v>
      </c>
      <c r="J3180">
        <f t="shared" si="49"/>
        <v>34045.15</v>
      </c>
      <c r="K3180">
        <v>34045.15</v>
      </c>
      <c r="L3180">
        <f>(F3180-E3180)/365</f>
        <v>12.961643835616439</v>
      </c>
      <c r="M3180">
        <f ca="1">K3180/H3180</f>
        <v>60914.116421568629</v>
      </c>
      <c r="N3180">
        <f>COUNTIF(K:K,K3180)</f>
        <v>1</v>
      </c>
      <c r="O3180">
        <f ca="1">COUNTIF(M:M,M3180)</f>
        <v>1</v>
      </c>
    </row>
    <row r="3181" spans="1:15" x14ac:dyDescent="0.3">
      <c r="A3181">
        <v>2154</v>
      </c>
      <c r="B3181" t="s">
        <v>375</v>
      </c>
      <c r="C3181" t="s">
        <v>381</v>
      </c>
      <c r="D3181" t="s">
        <v>11</v>
      </c>
      <c r="E3181" s="8">
        <v>44186</v>
      </c>
      <c r="F3181" s="8">
        <v>44296</v>
      </c>
      <c r="G3181" s="3">
        <f ca="1">(TODAY()-E3181)/365</f>
        <v>0.40547945205479452</v>
      </c>
      <c r="H3181" s="3">
        <f ca="1">(TODAY()-F3181)/365</f>
        <v>0.10410958904109589</v>
      </c>
      <c r="I3181" t="s">
        <v>10</v>
      </c>
      <c r="J3181">
        <f t="shared" si="49"/>
        <v>33999.99</v>
      </c>
      <c r="K3181">
        <v>33999.99</v>
      </c>
      <c r="L3181">
        <f>(F3181-E3181)/365</f>
        <v>0.30136986301369861</v>
      </c>
      <c r="M3181">
        <f ca="1">K3181/H3181</f>
        <v>326578.85131578945</v>
      </c>
      <c r="N3181">
        <f>COUNTIF(K:K,K3181)</f>
        <v>1</v>
      </c>
      <c r="O3181">
        <f ca="1">COUNTIF(M:M,M3181)</f>
        <v>1</v>
      </c>
    </row>
    <row r="3182" spans="1:15" x14ac:dyDescent="0.3">
      <c r="A3182">
        <v>3544</v>
      </c>
      <c r="B3182" t="s">
        <v>513</v>
      </c>
      <c r="C3182" t="s">
        <v>514</v>
      </c>
      <c r="D3182" t="s">
        <v>11</v>
      </c>
      <c r="E3182" s="8">
        <v>39412</v>
      </c>
      <c r="F3182" s="8">
        <v>44158</v>
      </c>
      <c r="G3182" s="3">
        <f ca="1">(TODAY()-E3182)/365</f>
        <v>13.484931506849316</v>
      </c>
      <c r="H3182" s="3">
        <f ca="1">(TODAY()-F3182)/365</f>
        <v>0.48219178082191783</v>
      </c>
      <c r="I3182" t="s">
        <v>10</v>
      </c>
      <c r="J3182">
        <f t="shared" si="49"/>
        <v>33954</v>
      </c>
      <c r="K3182">
        <v>33954</v>
      </c>
      <c r="L3182">
        <f>(F3182-E3182)/365</f>
        <v>13.002739726027396</v>
      </c>
      <c r="M3182">
        <f ca="1">K3182/H3182</f>
        <v>70415.965909090912</v>
      </c>
      <c r="N3182">
        <f>COUNTIF(K:K,K3182)</f>
        <v>1</v>
      </c>
      <c r="O3182">
        <f ca="1">COUNTIF(M:M,M3182)</f>
        <v>1</v>
      </c>
    </row>
    <row r="3183" spans="1:15" x14ac:dyDescent="0.3">
      <c r="A3183">
        <v>1341</v>
      </c>
      <c r="B3183" t="s">
        <v>753</v>
      </c>
      <c r="C3183" t="s">
        <v>747</v>
      </c>
      <c r="D3183" t="s">
        <v>11</v>
      </c>
      <c r="E3183" s="8">
        <v>44310</v>
      </c>
      <c r="F3183" s="8">
        <v>44310</v>
      </c>
      <c r="G3183" s="3">
        <f ca="1">(TODAY()-E3183)/365</f>
        <v>6.575342465753424E-2</v>
      </c>
      <c r="H3183" s="3">
        <f ca="1">(TODAY()-F3183)/365</f>
        <v>6.575342465753424E-2</v>
      </c>
      <c r="I3183" t="s">
        <v>10</v>
      </c>
      <c r="J3183">
        <f t="shared" si="49"/>
        <v>33799.65</v>
      </c>
      <c r="K3183">
        <v>33799.65</v>
      </c>
      <c r="L3183">
        <f>(F3183-E3183)/365</f>
        <v>0</v>
      </c>
      <c r="M3183">
        <f ca="1">K3183/H3183</f>
        <v>514036.34375000006</v>
      </c>
      <c r="N3183">
        <f>COUNTIF(K:K,K3183)</f>
        <v>4</v>
      </c>
      <c r="O3183">
        <f ca="1">COUNTIF(M:M,M3183)</f>
        <v>1</v>
      </c>
    </row>
    <row r="3184" spans="1:15" x14ac:dyDescent="0.3">
      <c r="A3184">
        <v>3314</v>
      </c>
      <c r="B3184" t="s">
        <v>755</v>
      </c>
      <c r="C3184" t="s">
        <v>747</v>
      </c>
      <c r="D3184" t="s">
        <v>11</v>
      </c>
      <c r="E3184" s="8">
        <v>40449</v>
      </c>
      <c r="F3184" s="8">
        <v>44156</v>
      </c>
      <c r="G3184" s="3">
        <f ca="1">(TODAY()-E3184)/365</f>
        <v>10.643835616438356</v>
      </c>
      <c r="H3184" s="3">
        <f ca="1">(TODAY()-F3184)/365</f>
        <v>0.48767123287671232</v>
      </c>
      <c r="I3184" t="s">
        <v>10</v>
      </c>
      <c r="J3184">
        <f t="shared" si="49"/>
        <v>33799.65</v>
      </c>
      <c r="K3184">
        <v>33799.65</v>
      </c>
      <c r="L3184">
        <f>(F3184-E3184)/365</f>
        <v>10.156164383561643</v>
      </c>
      <c r="M3184">
        <f ca="1">K3184/H3184</f>
        <v>69308.271067415728</v>
      </c>
      <c r="N3184">
        <f>COUNTIF(K:K,K3184)</f>
        <v>4</v>
      </c>
      <c r="O3184">
        <f ca="1">COUNTIF(M:M,M3184)</f>
        <v>1</v>
      </c>
    </row>
    <row r="3185" spans="1:15" x14ac:dyDescent="0.3">
      <c r="A3185">
        <v>1264</v>
      </c>
      <c r="B3185" t="s">
        <v>306</v>
      </c>
      <c r="C3185" t="s">
        <v>26</v>
      </c>
      <c r="D3185" t="s">
        <v>11</v>
      </c>
      <c r="E3185" s="8">
        <v>44018</v>
      </c>
      <c r="F3185" s="8">
        <v>44018</v>
      </c>
      <c r="G3185" s="3">
        <f ca="1">(TODAY()-E3185)/365</f>
        <v>0.86575342465753424</v>
      </c>
      <c r="H3185" s="3">
        <f ca="1">(TODAY()-F3185)/365</f>
        <v>0.86575342465753424</v>
      </c>
      <c r="I3185" t="s">
        <v>10</v>
      </c>
      <c r="J3185">
        <f t="shared" si="49"/>
        <v>33799.65</v>
      </c>
      <c r="K3185">
        <v>33799.65</v>
      </c>
      <c r="L3185">
        <f>(F3185-E3185)/365</f>
        <v>0</v>
      </c>
      <c r="M3185">
        <f ca="1">K3185/H3185</f>
        <v>39040.734968354431</v>
      </c>
      <c r="N3185">
        <f>COUNTIF(K:K,K3185)</f>
        <v>4</v>
      </c>
      <c r="O3185">
        <f ca="1">COUNTIF(M:M,M3185)</f>
        <v>1</v>
      </c>
    </row>
    <row r="3186" spans="1:15" x14ac:dyDescent="0.3">
      <c r="A3186">
        <v>1340</v>
      </c>
      <c r="B3186" t="s">
        <v>755</v>
      </c>
      <c r="C3186" t="s">
        <v>747</v>
      </c>
      <c r="D3186" t="s">
        <v>11</v>
      </c>
      <c r="E3186" s="8">
        <v>43904</v>
      </c>
      <c r="F3186" s="8">
        <v>43904</v>
      </c>
      <c r="G3186" s="3">
        <f ca="1">(TODAY()-E3186)/365</f>
        <v>1.178082191780822</v>
      </c>
      <c r="H3186" s="3">
        <f ca="1">(TODAY()-F3186)/365</f>
        <v>1.178082191780822</v>
      </c>
      <c r="I3186" t="s">
        <v>10</v>
      </c>
      <c r="J3186">
        <f t="shared" si="49"/>
        <v>33799.65</v>
      </c>
      <c r="K3186">
        <v>33799.65</v>
      </c>
      <c r="L3186">
        <f>(F3186-E3186)/365</f>
        <v>0</v>
      </c>
      <c r="M3186">
        <f ca="1">K3186/H3186</f>
        <v>28690.400581395348</v>
      </c>
      <c r="N3186">
        <f>COUNTIF(K:K,K3186)</f>
        <v>4</v>
      </c>
      <c r="O3186">
        <f ca="1">COUNTIF(M:M,M3186)</f>
        <v>1</v>
      </c>
    </row>
    <row r="3187" spans="1:15" x14ac:dyDescent="0.3">
      <c r="A3187">
        <v>2533</v>
      </c>
      <c r="B3187" t="s">
        <v>423</v>
      </c>
      <c r="C3187" t="s">
        <v>425</v>
      </c>
      <c r="D3187" t="s">
        <v>11</v>
      </c>
      <c r="E3187" s="8">
        <v>42590</v>
      </c>
      <c r="F3187" s="8">
        <v>43414</v>
      </c>
      <c r="G3187" s="3">
        <f ca="1">(TODAY()-E3187)/365</f>
        <v>4.7780821917808218</v>
      </c>
      <c r="H3187" s="3">
        <f ca="1">(TODAY()-F3187)/365</f>
        <v>2.5205479452054793</v>
      </c>
      <c r="I3187" t="s">
        <v>10</v>
      </c>
      <c r="J3187">
        <f t="shared" si="49"/>
        <v>33758.9</v>
      </c>
      <c r="K3187">
        <v>33758.9</v>
      </c>
      <c r="L3187">
        <f>(F3187-E3187)/365</f>
        <v>2.2575342465753425</v>
      </c>
      <c r="M3187">
        <f ca="1">K3187/H3187</f>
        <v>13393.476630434783</v>
      </c>
      <c r="N3187">
        <f>COUNTIF(K:K,K3187)</f>
        <v>1</v>
      </c>
      <c r="O3187">
        <f ca="1">COUNTIF(M:M,M3187)</f>
        <v>1</v>
      </c>
    </row>
    <row r="3188" spans="1:15" x14ac:dyDescent="0.3">
      <c r="A3188">
        <v>2807</v>
      </c>
      <c r="B3188" t="s">
        <v>595</v>
      </c>
      <c r="C3188" t="s">
        <v>27</v>
      </c>
      <c r="D3188" t="s">
        <v>11</v>
      </c>
      <c r="E3188" s="8">
        <v>42193</v>
      </c>
      <c r="F3188" s="8">
        <v>43752</v>
      </c>
      <c r="G3188" s="3">
        <f ca="1">(TODAY()-E3188)/365</f>
        <v>5.8657534246575347</v>
      </c>
      <c r="H3188" s="3">
        <f ca="1">(TODAY()-F3188)/365</f>
        <v>1.5945205479452054</v>
      </c>
      <c r="I3188" t="s">
        <v>10</v>
      </c>
      <c r="J3188">
        <f t="shared" si="49"/>
        <v>33750.78</v>
      </c>
      <c r="K3188">
        <v>33750.78</v>
      </c>
      <c r="L3188">
        <f>(F3188-E3188)/365</f>
        <v>4.2712328767123289</v>
      </c>
      <c r="M3188">
        <f ca="1">K3188/H3188</f>
        <v>21166.726288659793</v>
      </c>
      <c r="N3188">
        <f>COUNTIF(K:K,K3188)</f>
        <v>1</v>
      </c>
      <c r="O3188">
        <f ca="1">COUNTIF(M:M,M3188)</f>
        <v>1</v>
      </c>
    </row>
    <row r="3189" spans="1:15" x14ac:dyDescent="0.3">
      <c r="A3189">
        <v>3421</v>
      </c>
      <c r="B3189" t="s">
        <v>746</v>
      </c>
      <c r="C3189" t="s">
        <v>27</v>
      </c>
      <c r="D3189" t="s">
        <v>11</v>
      </c>
      <c r="E3189" s="8">
        <v>39118</v>
      </c>
      <c r="F3189" s="8">
        <v>43276</v>
      </c>
      <c r="G3189" s="3">
        <f ca="1">(TODAY()-E3189)/365</f>
        <v>14.29041095890411</v>
      </c>
      <c r="H3189" s="3">
        <f ca="1">(TODAY()-F3189)/365</f>
        <v>2.8986301369863012</v>
      </c>
      <c r="I3189" t="s">
        <v>10</v>
      </c>
      <c r="J3189">
        <f t="shared" si="49"/>
        <v>33750.68</v>
      </c>
      <c r="K3189">
        <v>33750.68</v>
      </c>
      <c r="L3189">
        <f>(F3189-E3189)/365</f>
        <v>11.391780821917807</v>
      </c>
      <c r="M3189">
        <f ca="1">K3189/H3189</f>
        <v>11643.665595463139</v>
      </c>
      <c r="N3189">
        <f>COUNTIF(K:K,K3189)</f>
        <v>2</v>
      </c>
      <c r="O3189">
        <f ca="1">COUNTIF(M:M,M3189)</f>
        <v>1</v>
      </c>
    </row>
    <row r="3190" spans="1:15" x14ac:dyDescent="0.3">
      <c r="A3190">
        <v>2334</v>
      </c>
      <c r="B3190" t="s">
        <v>709</v>
      </c>
      <c r="C3190" t="s">
        <v>425</v>
      </c>
      <c r="D3190" t="s">
        <v>11</v>
      </c>
      <c r="E3190" s="8">
        <v>42639</v>
      </c>
      <c r="F3190" s="8">
        <v>43022</v>
      </c>
      <c r="G3190" s="3">
        <f ca="1">(TODAY()-E3190)/365</f>
        <v>4.6438356164383565</v>
      </c>
      <c r="H3190" s="3">
        <f ca="1">(TODAY()-F3190)/365</f>
        <v>3.5945205479452054</v>
      </c>
      <c r="I3190" t="s">
        <v>10</v>
      </c>
      <c r="J3190">
        <f t="shared" si="49"/>
        <v>33750.68</v>
      </c>
      <c r="K3190">
        <v>33750.68</v>
      </c>
      <c r="L3190">
        <f>(F3190-E3190)/365</f>
        <v>1.0493150684931507</v>
      </c>
      <c r="M3190">
        <f ca="1">K3190/H3190</f>
        <v>9389.4803353658535</v>
      </c>
      <c r="N3190">
        <f>COUNTIF(K:K,K3190)</f>
        <v>2</v>
      </c>
      <c r="O3190">
        <f ca="1">COUNTIF(M:M,M3190)</f>
        <v>1</v>
      </c>
    </row>
    <row r="3191" spans="1:15" x14ac:dyDescent="0.3">
      <c r="A3191">
        <v>3200</v>
      </c>
      <c r="B3191" t="s">
        <v>753</v>
      </c>
      <c r="C3191" t="s">
        <v>27</v>
      </c>
      <c r="D3191" t="s">
        <v>11</v>
      </c>
      <c r="E3191" s="8">
        <v>40539</v>
      </c>
      <c r="F3191" s="8">
        <v>43715</v>
      </c>
      <c r="G3191" s="3">
        <f ca="1">(TODAY()-E3191)/365</f>
        <v>10.397260273972602</v>
      </c>
      <c r="H3191" s="3">
        <f ca="1">(TODAY()-F3191)/365</f>
        <v>1.6958904109589041</v>
      </c>
      <c r="I3191" t="s">
        <v>10</v>
      </c>
      <c r="J3191">
        <f t="shared" si="49"/>
        <v>33750.660000000003</v>
      </c>
      <c r="K3191">
        <v>33750.660000000003</v>
      </c>
      <c r="L3191">
        <f>(F3191-E3191)/365</f>
        <v>8.7013698630136993</v>
      </c>
      <c r="M3191">
        <f ca="1">K3191/H3191</f>
        <v>19901.439256865913</v>
      </c>
      <c r="N3191">
        <f>COUNTIF(K:K,K3191)</f>
        <v>11</v>
      </c>
      <c r="O3191">
        <f ca="1">COUNTIF(M:M,M3191)</f>
        <v>1</v>
      </c>
    </row>
    <row r="3192" spans="1:15" x14ac:dyDescent="0.3">
      <c r="A3192">
        <v>3602</v>
      </c>
      <c r="B3192" t="s">
        <v>746</v>
      </c>
      <c r="C3192" t="s">
        <v>27</v>
      </c>
      <c r="D3192" t="s">
        <v>11</v>
      </c>
      <c r="E3192" s="8">
        <v>38547</v>
      </c>
      <c r="F3192" s="8">
        <v>43613</v>
      </c>
      <c r="G3192" s="3">
        <f ca="1">(TODAY()-E3192)/365</f>
        <v>15.854794520547944</v>
      </c>
      <c r="H3192" s="3">
        <f ca="1">(TODAY()-F3192)/365</f>
        <v>1.9753424657534246</v>
      </c>
      <c r="I3192" t="s">
        <v>10</v>
      </c>
      <c r="J3192">
        <f t="shared" si="49"/>
        <v>33750.660000000003</v>
      </c>
      <c r="K3192">
        <v>33750.660000000003</v>
      </c>
      <c r="L3192">
        <f>(F3192-E3192)/365</f>
        <v>13.87945205479452</v>
      </c>
      <c r="M3192">
        <f ca="1">K3192/H3192</f>
        <v>17085.979056865468</v>
      </c>
      <c r="N3192">
        <f>COUNTIF(K:K,K3192)</f>
        <v>11</v>
      </c>
      <c r="O3192">
        <f ca="1">COUNTIF(M:M,M3192)</f>
        <v>1</v>
      </c>
    </row>
    <row r="3193" spans="1:15" x14ac:dyDescent="0.3">
      <c r="A3193">
        <v>2169</v>
      </c>
      <c r="B3193" t="s">
        <v>709</v>
      </c>
      <c r="C3193" t="s">
        <v>425</v>
      </c>
      <c r="D3193" t="s">
        <v>11</v>
      </c>
      <c r="E3193" s="8">
        <v>42870</v>
      </c>
      <c r="F3193" s="8">
        <v>43015</v>
      </c>
      <c r="G3193" s="3">
        <f ca="1">(TODAY()-E3193)/365</f>
        <v>4.0109589041095894</v>
      </c>
      <c r="H3193" s="3">
        <f ca="1">(TODAY()-F3193)/365</f>
        <v>3.6136986301369864</v>
      </c>
      <c r="I3193" t="s">
        <v>10</v>
      </c>
      <c r="J3193">
        <f t="shared" si="49"/>
        <v>33750.660000000003</v>
      </c>
      <c r="K3193">
        <v>33750.660000000003</v>
      </c>
      <c r="L3193">
        <f>(F3193-E3193)/365</f>
        <v>0.39726027397260272</v>
      </c>
      <c r="M3193">
        <f ca="1">K3193/H3193</f>
        <v>9339.6443517816533</v>
      </c>
      <c r="N3193">
        <f>COUNTIF(K:K,K3193)</f>
        <v>11</v>
      </c>
      <c r="O3193">
        <f ca="1">COUNTIF(M:M,M3193)</f>
        <v>1</v>
      </c>
    </row>
    <row r="3194" spans="1:15" x14ac:dyDescent="0.3">
      <c r="A3194">
        <v>2454</v>
      </c>
      <c r="B3194" t="s">
        <v>685</v>
      </c>
      <c r="C3194" t="s">
        <v>687</v>
      </c>
      <c r="D3194" t="s">
        <v>11</v>
      </c>
      <c r="E3194" s="8">
        <v>42178</v>
      </c>
      <c r="F3194" s="8">
        <v>42842</v>
      </c>
      <c r="G3194" s="3">
        <f ca="1">(TODAY()-E3194)/365</f>
        <v>5.9068493150684933</v>
      </c>
      <c r="H3194" s="3">
        <f ca="1">(TODAY()-F3194)/365</f>
        <v>4.087671232876712</v>
      </c>
      <c r="I3194" t="s">
        <v>10</v>
      </c>
      <c r="J3194">
        <f t="shared" si="49"/>
        <v>33750.660000000003</v>
      </c>
      <c r="K3194">
        <v>33750.660000000003</v>
      </c>
      <c r="L3194">
        <f>(F3194-E3194)/365</f>
        <v>1.8191780821917809</v>
      </c>
      <c r="M3194">
        <f ca="1">K3194/H3194</f>
        <v>8256.6963136729246</v>
      </c>
      <c r="N3194">
        <f>COUNTIF(K:K,K3194)</f>
        <v>11</v>
      </c>
      <c r="O3194">
        <f ca="1">COUNTIF(M:M,M3194)</f>
        <v>1</v>
      </c>
    </row>
    <row r="3195" spans="1:15" x14ac:dyDescent="0.3">
      <c r="A3195">
        <v>2763</v>
      </c>
      <c r="B3195" t="s">
        <v>564</v>
      </c>
      <c r="C3195" t="s">
        <v>27</v>
      </c>
      <c r="D3195" t="s">
        <v>11</v>
      </c>
      <c r="E3195" s="8">
        <v>41052</v>
      </c>
      <c r="F3195" s="8">
        <v>42485</v>
      </c>
      <c r="G3195" s="3">
        <f ca="1">(TODAY()-E3195)/365</f>
        <v>8.9917808219178088</v>
      </c>
      <c r="H3195" s="3">
        <f ca="1">(TODAY()-F3195)/365</f>
        <v>5.065753424657534</v>
      </c>
      <c r="I3195" t="s">
        <v>10</v>
      </c>
      <c r="J3195">
        <f t="shared" si="49"/>
        <v>33750.660000000003</v>
      </c>
      <c r="K3195">
        <v>33750.660000000003</v>
      </c>
      <c r="L3195">
        <f>(F3195-E3195)/365</f>
        <v>3.9260273972602739</v>
      </c>
      <c r="M3195">
        <f ca="1">K3195/H3195</f>
        <v>6662.5153596538676</v>
      </c>
      <c r="N3195">
        <f>COUNTIF(K:K,K3195)</f>
        <v>11</v>
      </c>
      <c r="O3195">
        <f ca="1">COUNTIF(M:M,M3195)</f>
        <v>1</v>
      </c>
    </row>
    <row r="3196" spans="1:15" x14ac:dyDescent="0.3">
      <c r="A3196">
        <v>2671</v>
      </c>
      <c r="B3196" t="s">
        <v>595</v>
      </c>
      <c r="C3196" t="s">
        <v>27</v>
      </c>
      <c r="D3196" t="s">
        <v>11</v>
      </c>
      <c r="E3196" s="8">
        <v>41134</v>
      </c>
      <c r="F3196" s="8">
        <v>42285</v>
      </c>
      <c r="G3196" s="3">
        <f ca="1">(TODAY()-E3196)/365</f>
        <v>8.7671232876712324</v>
      </c>
      <c r="H3196" s="3">
        <f ca="1">(TODAY()-F3196)/365</f>
        <v>5.6136986301369864</v>
      </c>
      <c r="I3196" t="s">
        <v>10</v>
      </c>
      <c r="J3196">
        <f t="shared" si="49"/>
        <v>33750.660000000003</v>
      </c>
      <c r="K3196">
        <v>33750.660000000003</v>
      </c>
      <c r="L3196">
        <f>(F3196-E3196)/365</f>
        <v>3.1534246575342464</v>
      </c>
      <c r="M3196">
        <f ca="1">K3196/H3196</f>
        <v>6012.196632503661</v>
      </c>
      <c r="N3196">
        <f>COUNTIF(K:K,K3196)</f>
        <v>11</v>
      </c>
      <c r="O3196">
        <f ca="1">COUNTIF(M:M,M3196)</f>
        <v>1</v>
      </c>
    </row>
    <row r="3197" spans="1:15" x14ac:dyDescent="0.3">
      <c r="A3197">
        <v>2693</v>
      </c>
      <c r="B3197" t="s">
        <v>595</v>
      </c>
      <c r="C3197" t="s">
        <v>27</v>
      </c>
      <c r="D3197" t="s">
        <v>11</v>
      </c>
      <c r="E3197" s="8">
        <v>41008</v>
      </c>
      <c r="F3197" s="8">
        <v>42226</v>
      </c>
      <c r="G3197" s="3">
        <f ca="1">(TODAY()-E3197)/365</f>
        <v>9.1123287671232873</v>
      </c>
      <c r="H3197" s="3">
        <f ca="1">(TODAY()-F3197)/365</f>
        <v>5.7753424657534245</v>
      </c>
      <c r="I3197" t="s">
        <v>10</v>
      </c>
      <c r="J3197">
        <f t="shared" si="49"/>
        <v>33750.660000000003</v>
      </c>
      <c r="K3197">
        <v>33750.660000000003</v>
      </c>
      <c r="L3197">
        <f>(F3197-E3197)/365</f>
        <v>3.3369863013698629</v>
      </c>
      <c r="M3197">
        <f ca="1">K3197/H3197</f>
        <v>5843.9235768500957</v>
      </c>
      <c r="N3197">
        <f>COUNTIF(K:K,K3197)</f>
        <v>11</v>
      </c>
      <c r="O3197">
        <f ca="1">COUNTIF(M:M,M3197)</f>
        <v>1</v>
      </c>
    </row>
    <row r="3198" spans="1:15" x14ac:dyDescent="0.3">
      <c r="A3198">
        <v>3130</v>
      </c>
      <c r="B3198" t="s">
        <v>595</v>
      </c>
      <c r="C3198" t="s">
        <v>27</v>
      </c>
      <c r="D3198" t="s">
        <v>11</v>
      </c>
      <c r="E3198" s="8">
        <v>39287</v>
      </c>
      <c r="F3198" s="8">
        <v>42132</v>
      </c>
      <c r="G3198" s="3">
        <f ca="1">(TODAY()-E3198)/365</f>
        <v>13.827397260273973</v>
      </c>
      <c r="H3198" s="3">
        <f ca="1">(TODAY()-F3198)/365</f>
        <v>6.0328767123287674</v>
      </c>
      <c r="I3198" t="s">
        <v>10</v>
      </c>
      <c r="J3198">
        <f t="shared" si="49"/>
        <v>33750.660000000003</v>
      </c>
      <c r="K3198">
        <v>33750.660000000003</v>
      </c>
      <c r="L3198">
        <f>(F3198-E3198)/365</f>
        <v>7.7945205479452051</v>
      </c>
      <c r="M3198">
        <f ca="1">K3198/H3198</f>
        <v>5594.4554495912807</v>
      </c>
      <c r="N3198">
        <f>COUNTIF(K:K,K3198)</f>
        <v>11</v>
      </c>
      <c r="O3198">
        <f ca="1">COUNTIF(M:M,M3198)</f>
        <v>1</v>
      </c>
    </row>
    <row r="3199" spans="1:15" x14ac:dyDescent="0.3">
      <c r="A3199">
        <v>2576</v>
      </c>
      <c r="B3199" t="s">
        <v>681</v>
      </c>
      <c r="C3199" t="s">
        <v>27</v>
      </c>
      <c r="D3199" t="s">
        <v>11</v>
      </c>
      <c r="E3199" s="8">
        <v>41117</v>
      </c>
      <c r="F3199" s="8">
        <v>42044</v>
      </c>
      <c r="G3199" s="3">
        <f ca="1">(TODAY()-E3199)/365</f>
        <v>8.8136986301369866</v>
      </c>
      <c r="H3199" s="3">
        <f ca="1">(TODAY()-F3199)/365</f>
        <v>6.2739726027397262</v>
      </c>
      <c r="I3199" t="s">
        <v>10</v>
      </c>
      <c r="J3199">
        <f t="shared" si="49"/>
        <v>33750.660000000003</v>
      </c>
      <c r="K3199">
        <v>33750.660000000003</v>
      </c>
      <c r="L3199">
        <f>(F3199-E3199)/365</f>
        <v>2.5397260273972604</v>
      </c>
      <c r="M3199">
        <f ca="1">K3199/H3199</f>
        <v>5379.4720087336245</v>
      </c>
      <c r="N3199">
        <f>COUNTIF(K:K,K3199)</f>
        <v>11</v>
      </c>
      <c r="O3199">
        <f ca="1">COUNTIF(M:M,M3199)</f>
        <v>1</v>
      </c>
    </row>
    <row r="3200" spans="1:15" x14ac:dyDescent="0.3">
      <c r="A3200">
        <v>3015</v>
      </c>
      <c r="B3200" t="s">
        <v>746</v>
      </c>
      <c r="C3200" t="s">
        <v>27</v>
      </c>
      <c r="D3200" t="s">
        <v>11</v>
      </c>
      <c r="E3200" s="8">
        <v>39347</v>
      </c>
      <c r="F3200" s="8">
        <v>41662</v>
      </c>
      <c r="G3200" s="3">
        <f ca="1">(TODAY()-E3200)/365</f>
        <v>13.663013698630136</v>
      </c>
      <c r="H3200" s="3">
        <f ca="1">(TODAY()-F3200)/365</f>
        <v>7.3205479452054796</v>
      </c>
      <c r="I3200" t="s">
        <v>10</v>
      </c>
      <c r="J3200">
        <f t="shared" si="49"/>
        <v>33750.660000000003</v>
      </c>
      <c r="K3200">
        <v>33750.660000000003</v>
      </c>
      <c r="L3200">
        <f>(F3200-E3200)/365</f>
        <v>6.3424657534246576</v>
      </c>
      <c r="M3200">
        <f ca="1">K3200/H3200</f>
        <v>4610.4007859281437</v>
      </c>
      <c r="N3200">
        <f>COUNTIF(K:K,K3200)</f>
        <v>11</v>
      </c>
      <c r="O3200">
        <f ca="1">COUNTIF(M:M,M3200)</f>
        <v>1</v>
      </c>
    </row>
    <row r="3201" spans="1:15" x14ac:dyDescent="0.3">
      <c r="A3201">
        <v>968</v>
      </c>
      <c r="B3201" t="s">
        <v>685</v>
      </c>
      <c r="C3201" t="s">
        <v>27</v>
      </c>
      <c r="D3201" t="s">
        <v>11</v>
      </c>
      <c r="E3201" s="8">
        <v>40847</v>
      </c>
      <c r="F3201" s="8">
        <v>40847</v>
      </c>
      <c r="G3201" s="3">
        <f ca="1">(TODAY()-E3201)/365</f>
        <v>9.5534246575342472</v>
      </c>
      <c r="H3201" s="3">
        <f ca="1">(TODAY()-F3201)/365</f>
        <v>9.5534246575342472</v>
      </c>
      <c r="I3201" t="s">
        <v>10</v>
      </c>
      <c r="J3201">
        <f t="shared" si="49"/>
        <v>33750.660000000003</v>
      </c>
      <c r="K3201">
        <v>33750.660000000003</v>
      </c>
      <c r="L3201">
        <f>(F3201-E3201)/365</f>
        <v>0</v>
      </c>
      <c r="M3201">
        <f ca="1">K3201/H3201</f>
        <v>3532.8336392314313</v>
      </c>
      <c r="N3201">
        <f>COUNTIF(K:K,K3201)</f>
        <v>11</v>
      </c>
      <c r="O3201">
        <f ca="1">COUNTIF(M:M,M3201)</f>
        <v>1</v>
      </c>
    </row>
    <row r="3202" spans="1:15" x14ac:dyDescent="0.3">
      <c r="A3202">
        <v>2427</v>
      </c>
      <c r="B3202" t="s">
        <v>423</v>
      </c>
      <c r="C3202" t="s">
        <v>425</v>
      </c>
      <c r="D3202" t="s">
        <v>11</v>
      </c>
      <c r="E3202" s="8">
        <v>42080</v>
      </c>
      <c r="F3202" s="8">
        <v>42697</v>
      </c>
      <c r="G3202" s="3">
        <f ca="1">(TODAY()-E3202)/365</f>
        <v>6.1753424657534248</v>
      </c>
      <c r="H3202" s="3">
        <f ca="1">(TODAY()-F3202)/365</f>
        <v>4.484931506849315</v>
      </c>
      <c r="I3202" t="s">
        <v>10</v>
      </c>
      <c r="J3202">
        <f t="shared" si="49"/>
        <v>33750.239999999998</v>
      </c>
      <c r="K3202">
        <v>33750.239999999998</v>
      </c>
      <c r="L3202">
        <f>(F3202-E3202)/365</f>
        <v>1.6904109589041096</v>
      </c>
      <c r="M3202">
        <f ca="1">K3202/H3202</f>
        <v>7525.2520464263898</v>
      </c>
      <c r="N3202">
        <f>COUNTIF(K:K,K3202)</f>
        <v>3</v>
      </c>
      <c r="O3202">
        <f ca="1">COUNTIF(M:M,M3202)</f>
        <v>1</v>
      </c>
    </row>
    <row r="3203" spans="1:15" x14ac:dyDescent="0.3">
      <c r="A3203">
        <v>2165</v>
      </c>
      <c r="B3203" t="s">
        <v>709</v>
      </c>
      <c r="C3203" t="s">
        <v>425</v>
      </c>
      <c r="D3203" t="s">
        <v>11</v>
      </c>
      <c r="E3203" s="8">
        <v>42485</v>
      </c>
      <c r="F3203" s="8">
        <v>42621</v>
      </c>
      <c r="G3203" s="3">
        <f ca="1">(TODAY()-E3203)/365</f>
        <v>5.065753424657534</v>
      </c>
      <c r="H3203" s="3">
        <f ca="1">(TODAY()-F3203)/365</f>
        <v>4.6931506849315072</v>
      </c>
      <c r="I3203" t="s">
        <v>10</v>
      </c>
      <c r="J3203">
        <f t="shared" ref="J3203:J3266" si="50">IF(K3203&gt;1000, K3203, 40*4*K3203)</f>
        <v>33750.239999999998</v>
      </c>
      <c r="K3203">
        <v>33750.239999999998</v>
      </c>
      <c r="L3203">
        <f>(F3203-E3203)/365</f>
        <v>0.37260273972602742</v>
      </c>
      <c r="M3203">
        <f ca="1">K3203/H3203</f>
        <v>7191.3821366024513</v>
      </c>
      <c r="N3203">
        <f>COUNTIF(K:K,K3203)</f>
        <v>3</v>
      </c>
      <c r="O3203">
        <f ca="1">COUNTIF(M:M,M3203)</f>
        <v>1</v>
      </c>
    </row>
    <row r="3204" spans="1:15" x14ac:dyDescent="0.3">
      <c r="A3204">
        <v>2907</v>
      </c>
      <c r="B3204" t="s">
        <v>423</v>
      </c>
      <c r="C3204" t="s">
        <v>425</v>
      </c>
      <c r="D3204" t="s">
        <v>11</v>
      </c>
      <c r="E3204" s="8">
        <v>40456</v>
      </c>
      <c r="F3204" s="8">
        <v>42378</v>
      </c>
      <c r="G3204" s="3">
        <f ca="1">(TODAY()-E3204)/365</f>
        <v>10.624657534246575</v>
      </c>
      <c r="H3204" s="3">
        <f ca="1">(TODAY()-F3204)/365</f>
        <v>5.3589041095890408</v>
      </c>
      <c r="I3204" t="s">
        <v>10</v>
      </c>
      <c r="J3204">
        <f t="shared" si="50"/>
        <v>33750.239999999998</v>
      </c>
      <c r="K3204">
        <v>33750.239999999998</v>
      </c>
      <c r="L3204">
        <f>(F3204-E3204)/365</f>
        <v>5.2657534246575342</v>
      </c>
      <c r="M3204">
        <f ca="1">K3204/H3204</f>
        <v>6297.9742331288344</v>
      </c>
      <c r="N3204">
        <f>COUNTIF(K:K,K3204)</f>
        <v>3</v>
      </c>
      <c r="O3204">
        <f ca="1">COUNTIF(M:M,M3204)</f>
        <v>1</v>
      </c>
    </row>
    <row r="3205" spans="1:15" x14ac:dyDescent="0.3">
      <c r="A3205">
        <v>2637</v>
      </c>
      <c r="B3205" t="s">
        <v>709</v>
      </c>
      <c r="C3205" t="s">
        <v>425</v>
      </c>
      <c r="D3205" t="s">
        <v>11</v>
      </c>
      <c r="E3205" s="8">
        <v>42660</v>
      </c>
      <c r="F3205" s="8">
        <v>43738</v>
      </c>
      <c r="G3205" s="3">
        <f ca="1">(TODAY()-E3205)/365</f>
        <v>4.5863013698630137</v>
      </c>
      <c r="H3205" s="3">
        <f ca="1">(TODAY()-F3205)/365</f>
        <v>1.6328767123287671</v>
      </c>
      <c r="I3205" t="s">
        <v>10</v>
      </c>
      <c r="J3205">
        <f t="shared" si="50"/>
        <v>33733.440000000002</v>
      </c>
      <c r="K3205">
        <v>33733.440000000002</v>
      </c>
      <c r="L3205">
        <f>(F3205-E3205)/365</f>
        <v>2.9534246575342467</v>
      </c>
      <c r="M3205">
        <f ca="1">K3205/H3205</f>
        <v>20658.902013422819</v>
      </c>
      <c r="N3205">
        <f>COUNTIF(K:K,K3205)</f>
        <v>1</v>
      </c>
      <c r="O3205">
        <f ca="1">COUNTIF(M:M,M3205)</f>
        <v>1</v>
      </c>
    </row>
    <row r="3206" spans="1:15" x14ac:dyDescent="0.3">
      <c r="A3206">
        <v>1648</v>
      </c>
      <c r="B3206" t="s">
        <v>738</v>
      </c>
      <c r="C3206" t="s">
        <v>12</v>
      </c>
      <c r="D3206" t="s">
        <v>11</v>
      </c>
      <c r="E3206" s="8">
        <v>43249</v>
      </c>
      <c r="F3206" s="8">
        <v>43249</v>
      </c>
      <c r="G3206" s="3">
        <f ca="1">(TODAY()-E3206)/365</f>
        <v>2.9726027397260273</v>
      </c>
      <c r="H3206" s="3">
        <f ca="1">(TODAY()-F3206)/365</f>
        <v>2.9726027397260273</v>
      </c>
      <c r="I3206" t="s">
        <v>10</v>
      </c>
      <c r="J3206">
        <f t="shared" si="50"/>
        <v>33636.239999999998</v>
      </c>
      <c r="K3206">
        <v>33636.239999999998</v>
      </c>
      <c r="L3206">
        <f>(F3206-E3206)/365</f>
        <v>0</v>
      </c>
      <c r="M3206">
        <f ca="1">K3206/H3206</f>
        <v>11315.417142857143</v>
      </c>
      <c r="N3206">
        <f>COUNTIF(K:K,K3206)</f>
        <v>1</v>
      </c>
      <c r="O3206">
        <f ca="1">COUNTIF(M:M,M3206)</f>
        <v>1</v>
      </c>
    </row>
    <row r="3207" spans="1:15" x14ac:dyDescent="0.3">
      <c r="A3207">
        <v>1854</v>
      </c>
      <c r="B3207" t="s">
        <v>306</v>
      </c>
      <c r="C3207" t="s">
        <v>307</v>
      </c>
      <c r="D3207" t="s">
        <v>11</v>
      </c>
      <c r="E3207" s="8">
        <v>43904</v>
      </c>
      <c r="F3207" s="8">
        <v>43904</v>
      </c>
      <c r="G3207" s="3">
        <f ca="1">(TODAY()-E3207)/365</f>
        <v>1.178082191780822</v>
      </c>
      <c r="H3207" s="3">
        <f ca="1">(TODAY()-F3207)/365</f>
        <v>1.178082191780822</v>
      </c>
      <c r="I3207" t="s">
        <v>10</v>
      </c>
      <c r="J3207">
        <f t="shared" si="50"/>
        <v>33500</v>
      </c>
      <c r="K3207">
        <v>33500</v>
      </c>
      <c r="L3207">
        <f>(F3207-E3207)/365</f>
        <v>0</v>
      </c>
      <c r="M3207">
        <f ca="1">K3207/H3207</f>
        <v>28436.046511627905</v>
      </c>
      <c r="N3207">
        <f>COUNTIF(K:K,K3207)</f>
        <v>1</v>
      </c>
      <c r="O3207">
        <f ca="1">COUNTIF(M:M,M3207)</f>
        <v>1</v>
      </c>
    </row>
    <row r="3208" spans="1:15" x14ac:dyDescent="0.3">
      <c r="A3208">
        <v>2861</v>
      </c>
      <c r="B3208" t="s">
        <v>306</v>
      </c>
      <c r="C3208" t="s">
        <v>26</v>
      </c>
      <c r="D3208" t="s">
        <v>11</v>
      </c>
      <c r="E3208" s="8">
        <v>38992</v>
      </c>
      <c r="F3208" s="8">
        <v>40725</v>
      </c>
      <c r="G3208" s="3">
        <f ca="1">(TODAY()-E3208)/365</f>
        <v>14.635616438356164</v>
      </c>
      <c r="H3208" s="3">
        <f ca="1">(TODAY()-F3208)/365</f>
        <v>9.8876712328767127</v>
      </c>
      <c r="I3208" t="s">
        <v>10</v>
      </c>
      <c r="J3208">
        <f t="shared" si="50"/>
        <v>33493.199999999997</v>
      </c>
      <c r="K3208">
        <v>33493.199999999997</v>
      </c>
      <c r="L3208">
        <f>(F3208-E3208)/365</f>
        <v>4.7479452054794518</v>
      </c>
      <c r="M3208">
        <f ca="1">K3208/H3208</f>
        <v>3387.3699085619282</v>
      </c>
      <c r="N3208">
        <f>COUNTIF(K:K,K3208)</f>
        <v>2</v>
      </c>
      <c r="O3208">
        <f ca="1">COUNTIF(M:M,M3208)</f>
        <v>1</v>
      </c>
    </row>
    <row r="3209" spans="1:15" x14ac:dyDescent="0.3">
      <c r="A3209">
        <v>1484</v>
      </c>
      <c r="B3209" t="s">
        <v>746</v>
      </c>
      <c r="C3209" t="s">
        <v>26</v>
      </c>
      <c r="D3209" t="s">
        <v>11</v>
      </c>
      <c r="E3209" s="8">
        <v>38999</v>
      </c>
      <c r="F3209" s="8">
        <v>38999</v>
      </c>
      <c r="G3209" s="3">
        <f ca="1">(TODAY()-E3209)/365</f>
        <v>14.616438356164384</v>
      </c>
      <c r="H3209" s="3">
        <f ca="1">(TODAY()-F3209)/365</f>
        <v>14.616438356164384</v>
      </c>
      <c r="I3209" t="s">
        <v>10</v>
      </c>
      <c r="J3209">
        <f t="shared" si="50"/>
        <v>33493.199999999997</v>
      </c>
      <c r="K3209">
        <v>33493.199999999997</v>
      </c>
      <c r="L3209">
        <f>(F3209-E3209)/365</f>
        <v>0</v>
      </c>
      <c r="M3209">
        <f ca="1">K3209/H3209</f>
        <v>2291.4747891283973</v>
      </c>
      <c r="N3209">
        <f>COUNTIF(K:K,K3209)</f>
        <v>2</v>
      </c>
      <c r="O3209">
        <f ca="1">COUNTIF(M:M,M3209)</f>
        <v>1</v>
      </c>
    </row>
    <row r="3210" spans="1:15" x14ac:dyDescent="0.3">
      <c r="A3210">
        <v>1629</v>
      </c>
      <c r="B3210" t="s">
        <v>670</v>
      </c>
      <c r="C3210" t="s">
        <v>26</v>
      </c>
      <c r="D3210" t="s">
        <v>11</v>
      </c>
      <c r="E3210" s="8">
        <v>39231</v>
      </c>
      <c r="F3210" s="8">
        <v>39231</v>
      </c>
      <c r="G3210" s="3">
        <f ca="1">(TODAY()-E3210)/365</f>
        <v>13.980821917808219</v>
      </c>
      <c r="H3210" s="3">
        <f ca="1">(TODAY()-F3210)/365</f>
        <v>13.980821917808219</v>
      </c>
      <c r="I3210" t="s">
        <v>10</v>
      </c>
      <c r="J3210">
        <f t="shared" si="50"/>
        <v>33493.160000000003</v>
      </c>
      <c r="K3210">
        <v>33493.160000000003</v>
      </c>
      <c r="L3210">
        <f>(F3210-E3210)/365</f>
        <v>0</v>
      </c>
      <c r="M3210">
        <f ca="1">K3210/H3210</f>
        <v>2395.6502841465808</v>
      </c>
      <c r="N3210">
        <f>COUNTIF(K:K,K3210)</f>
        <v>1</v>
      </c>
      <c r="O3210">
        <f ca="1">COUNTIF(M:M,M3210)</f>
        <v>1</v>
      </c>
    </row>
    <row r="3211" spans="1:15" x14ac:dyDescent="0.3">
      <c r="A3211">
        <v>3187</v>
      </c>
      <c r="B3211" t="s">
        <v>595</v>
      </c>
      <c r="C3211" t="s">
        <v>25</v>
      </c>
      <c r="D3211" t="s">
        <v>11</v>
      </c>
      <c r="E3211" s="8">
        <v>38782</v>
      </c>
      <c r="F3211" s="8">
        <v>41905</v>
      </c>
      <c r="G3211" s="3">
        <f ca="1">(TODAY()-E3211)/365</f>
        <v>15.210958904109589</v>
      </c>
      <c r="H3211" s="3">
        <f ca="1">(TODAY()-F3211)/365</f>
        <v>6.6547945205479451</v>
      </c>
      <c r="I3211" t="s">
        <v>10</v>
      </c>
      <c r="J3211">
        <f t="shared" si="50"/>
        <v>33493.129999999997</v>
      </c>
      <c r="K3211">
        <v>33493.129999999997</v>
      </c>
      <c r="L3211">
        <f>(F3211-E3211)/365</f>
        <v>8.5561643835616437</v>
      </c>
      <c r="M3211">
        <f ca="1">K3211/H3211</f>
        <v>5032.9322560724577</v>
      </c>
      <c r="N3211">
        <f>COUNTIF(K:K,K3211)</f>
        <v>1</v>
      </c>
      <c r="O3211">
        <f ca="1">COUNTIF(M:M,M3211)</f>
        <v>1</v>
      </c>
    </row>
    <row r="3212" spans="1:15" x14ac:dyDescent="0.3">
      <c r="A3212">
        <v>3966</v>
      </c>
      <c r="B3212" t="s">
        <v>595</v>
      </c>
      <c r="C3212" t="s">
        <v>26</v>
      </c>
      <c r="D3212" t="s">
        <v>11</v>
      </c>
      <c r="E3212" s="8">
        <v>36116</v>
      </c>
      <c r="F3212" s="8">
        <v>44046</v>
      </c>
      <c r="G3212" s="3">
        <f ca="1">(TODAY()-E3212)/365</f>
        <v>22.515068493150686</v>
      </c>
      <c r="H3212" s="3">
        <f ca="1">(TODAY()-F3212)/365</f>
        <v>0.78904109589041094</v>
      </c>
      <c r="I3212" t="s">
        <v>10</v>
      </c>
      <c r="J3212">
        <f t="shared" si="50"/>
        <v>33491.360000000001</v>
      </c>
      <c r="K3212">
        <v>33491.360000000001</v>
      </c>
      <c r="L3212">
        <f>(F3212-E3212)/365</f>
        <v>21.726027397260275</v>
      </c>
      <c r="M3212">
        <f ca="1">K3212/H3212</f>
        <v>42445.647222222222</v>
      </c>
      <c r="N3212">
        <f>COUNTIF(K:K,K3212)</f>
        <v>1</v>
      </c>
      <c r="O3212">
        <f ca="1">COUNTIF(M:M,M3212)</f>
        <v>1</v>
      </c>
    </row>
    <row r="3213" spans="1:15" x14ac:dyDescent="0.3">
      <c r="A3213">
        <v>2162</v>
      </c>
      <c r="B3213" t="s">
        <v>746</v>
      </c>
      <c r="C3213" t="s">
        <v>27</v>
      </c>
      <c r="D3213" t="s">
        <v>11</v>
      </c>
      <c r="E3213" s="8">
        <v>44156</v>
      </c>
      <c r="F3213" s="8">
        <v>44282</v>
      </c>
      <c r="G3213" s="3">
        <f ca="1">(TODAY()-E3213)/365</f>
        <v>0.48767123287671232</v>
      </c>
      <c r="H3213" s="3">
        <f ca="1">(TODAY()-F3213)/365</f>
        <v>0.14246575342465753</v>
      </c>
      <c r="I3213" t="s">
        <v>10</v>
      </c>
      <c r="J3213">
        <f t="shared" si="50"/>
        <v>33488</v>
      </c>
      <c r="K3213">
        <v>33488</v>
      </c>
      <c r="L3213">
        <f>(F3213-E3213)/365</f>
        <v>0.34520547945205482</v>
      </c>
      <c r="M3213">
        <f ca="1">K3213/H3213</f>
        <v>235060</v>
      </c>
      <c r="N3213">
        <f>COUNTIF(K:K,K3213)</f>
        <v>1</v>
      </c>
      <c r="O3213">
        <f ca="1">COUNTIF(M:M,M3213)</f>
        <v>1</v>
      </c>
    </row>
    <row r="3214" spans="1:15" x14ac:dyDescent="0.3">
      <c r="A3214">
        <v>3693</v>
      </c>
      <c r="B3214" t="s">
        <v>755</v>
      </c>
      <c r="C3214" t="s">
        <v>747</v>
      </c>
      <c r="D3214" t="s">
        <v>11</v>
      </c>
      <c r="E3214" s="8">
        <v>38547</v>
      </c>
      <c r="F3214" s="8">
        <v>44128</v>
      </c>
      <c r="G3214" s="3">
        <f ca="1">(TODAY()-E3214)/365</f>
        <v>15.854794520547944</v>
      </c>
      <c r="H3214" s="3">
        <f ca="1">(TODAY()-F3214)/365</f>
        <v>0.56438356164383563</v>
      </c>
      <c r="I3214" t="s">
        <v>10</v>
      </c>
      <c r="J3214">
        <f t="shared" si="50"/>
        <v>33485.03</v>
      </c>
      <c r="K3214">
        <v>33485.03</v>
      </c>
      <c r="L3214">
        <f>(F3214-E3214)/365</f>
        <v>15.29041095890411</v>
      </c>
      <c r="M3214">
        <f ca="1">K3214/H3214</f>
        <v>59330.271601941742</v>
      </c>
      <c r="N3214">
        <f>COUNTIF(K:K,K3214)</f>
        <v>1</v>
      </c>
      <c r="O3214">
        <f ca="1">COUNTIF(M:M,M3214)</f>
        <v>1</v>
      </c>
    </row>
    <row r="3215" spans="1:15" x14ac:dyDescent="0.3">
      <c r="A3215">
        <v>3009</v>
      </c>
      <c r="B3215" t="s">
        <v>746</v>
      </c>
      <c r="C3215" t="s">
        <v>747</v>
      </c>
      <c r="D3215" t="s">
        <v>11</v>
      </c>
      <c r="E3215" s="8">
        <v>41905</v>
      </c>
      <c r="F3215" s="8">
        <v>44198</v>
      </c>
      <c r="G3215" s="3">
        <f ca="1">(TODAY()-E3215)/365</f>
        <v>6.6547945205479451</v>
      </c>
      <c r="H3215" s="3">
        <f ca="1">(TODAY()-F3215)/365</f>
        <v>0.37260273972602742</v>
      </c>
      <c r="I3215" t="s">
        <v>10</v>
      </c>
      <c r="J3215">
        <f t="shared" si="50"/>
        <v>33481.61</v>
      </c>
      <c r="K3215">
        <v>33481.61</v>
      </c>
      <c r="L3215">
        <f>(F3215-E3215)/365</f>
        <v>6.2821917808219174</v>
      </c>
      <c r="M3215">
        <f ca="1">K3215/H3215</f>
        <v>89858.732720588232</v>
      </c>
      <c r="N3215">
        <f>COUNTIF(K:K,K3215)</f>
        <v>1</v>
      </c>
      <c r="O3215">
        <f ca="1">COUNTIF(M:M,M3215)</f>
        <v>1</v>
      </c>
    </row>
    <row r="3216" spans="1:15" x14ac:dyDescent="0.3">
      <c r="A3216">
        <v>2569</v>
      </c>
      <c r="B3216" t="s">
        <v>7</v>
      </c>
      <c r="C3216" t="s">
        <v>12</v>
      </c>
      <c r="D3216" t="s">
        <v>11</v>
      </c>
      <c r="E3216" s="8">
        <v>42270</v>
      </c>
      <c r="F3216" s="8">
        <v>43178</v>
      </c>
      <c r="G3216" s="3">
        <f ca="1">(TODAY()-E3216)/365</f>
        <v>5.6547945205479451</v>
      </c>
      <c r="H3216" s="3">
        <f ca="1">(TODAY()-F3216)/365</f>
        <v>3.1671232876712327</v>
      </c>
      <c r="I3216" t="s">
        <v>10</v>
      </c>
      <c r="J3216">
        <f t="shared" si="50"/>
        <v>33454.06</v>
      </c>
      <c r="K3216">
        <v>33454.06</v>
      </c>
      <c r="L3216">
        <f>(F3216-E3216)/365</f>
        <v>2.4876712328767123</v>
      </c>
      <c r="M3216">
        <f ca="1">K3216/H3216</f>
        <v>10562.916868512111</v>
      </c>
      <c r="N3216">
        <f>COUNTIF(K:K,K3216)</f>
        <v>1</v>
      </c>
      <c r="O3216">
        <f ca="1">COUNTIF(M:M,M3216)</f>
        <v>1</v>
      </c>
    </row>
    <row r="3217" spans="1:15" x14ac:dyDescent="0.3">
      <c r="A3217">
        <v>3133</v>
      </c>
      <c r="B3217" t="s">
        <v>564</v>
      </c>
      <c r="C3217" t="s">
        <v>566</v>
      </c>
      <c r="D3217" t="s">
        <v>11</v>
      </c>
      <c r="E3217" s="8">
        <v>41304</v>
      </c>
      <c r="F3217" s="8">
        <v>44158</v>
      </c>
      <c r="G3217" s="3">
        <f ca="1">(TODAY()-E3217)/365</f>
        <v>8.3013698630136989</v>
      </c>
      <c r="H3217" s="3">
        <f ca="1">(TODAY()-F3217)/365</f>
        <v>0.48219178082191783</v>
      </c>
      <c r="I3217" t="s">
        <v>10</v>
      </c>
      <c r="J3217">
        <f t="shared" si="50"/>
        <v>33425.15</v>
      </c>
      <c r="K3217">
        <v>33425.15</v>
      </c>
      <c r="L3217">
        <f>(F3217-E3217)/365</f>
        <v>7.8191780821917805</v>
      </c>
      <c r="M3217">
        <f ca="1">K3217/H3217</f>
        <v>69319.203125</v>
      </c>
      <c r="N3217">
        <f>COUNTIF(K:K,K3217)</f>
        <v>1</v>
      </c>
      <c r="O3217">
        <f ca="1">COUNTIF(M:M,M3217)</f>
        <v>1</v>
      </c>
    </row>
    <row r="3218" spans="1:15" x14ac:dyDescent="0.3">
      <c r="A3218">
        <v>3772</v>
      </c>
      <c r="B3218" t="s">
        <v>526</v>
      </c>
      <c r="C3218" t="s">
        <v>310</v>
      </c>
      <c r="D3218" t="s">
        <v>11</v>
      </c>
      <c r="E3218" s="8">
        <v>38054</v>
      </c>
      <c r="F3218" s="8">
        <v>44144</v>
      </c>
      <c r="G3218" s="3">
        <f ca="1">(TODAY()-E3218)/365</f>
        <v>17.205479452054796</v>
      </c>
      <c r="H3218" s="3">
        <f ca="1">(TODAY()-F3218)/365</f>
        <v>0.52054794520547942</v>
      </c>
      <c r="I3218" t="s">
        <v>10</v>
      </c>
      <c r="J3218">
        <f t="shared" si="50"/>
        <v>33395.99</v>
      </c>
      <c r="K3218">
        <v>33395.99</v>
      </c>
      <c r="L3218">
        <f>(F3218-E3218)/365</f>
        <v>16.684931506849313</v>
      </c>
      <c r="M3218">
        <f ca="1">K3218/H3218</f>
        <v>64155.454473684207</v>
      </c>
      <c r="N3218">
        <f>COUNTIF(K:K,K3218)</f>
        <v>1</v>
      </c>
      <c r="O3218">
        <f ca="1">COUNTIF(M:M,M3218)</f>
        <v>1</v>
      </c>
    </row>
    <row r="3219" spans="1:15" x14ac:dyDescent="0.3">
      <c r="A3219">
        <v>1567</v>
      </c>
      <c r="B3219" t="s">
        <v>590</v>
      </c>
      <c r="C3219" t="s">
        <v>591</v>
      </c>
      <c r="D3219" t="s">
        <v>11</v>
      </c>
      <c r="E3219" s="8">
        <v>44282</v>
      </c>
      <c r="F3219" s="8">
        <v>44282</v>
      </c>
      <c r="G3219" s="3">
        <f ca="1">(TODAY()-E3219)/365</f>
        <v>0.14246575342465753</v>
      </c>
      <c r="H3219" s="3">
        <f ca="1">(TODAY()-F3219)/365</f>
        <v>0.14246575342465753</v>
      </c>
      <c r="I3219" t="s">
        <v>10</v>
      </c>
      <c r="J3219">
        <f t="shared" si="50"/>
        <v>33394.199999999997</v>
      </c>
      <c r="K3219">
        <v>33394.199999999997</v>
      </c>
      <c r="L3219">
        <f>(F3219-E3219)/365</f>
        <v>0</v>
      </c>
      <c r="M3219">
        <f ca="1">K3219/H3219</f>
        <v>234401.59615384613</v>
      </c>
      <c r="N3219">
        <f>COUNTIF(K:K,K3219)</f>
        <v>2</v>
      </c>
      <c r="O3219">
        <f ca="1">COUNTIF(M:M,M3219)</f>
        <v>1</v>
      </c>
    </row>
    <row r="3220" spans="1:15" x14ac:dyDescent="0.3">
      <c r="A3220">
        <v>2251</v>
      </c>
      <c r="B3220" t="s">
        <v>285</v>
      </c>
      <c r="C3220" t="s">
        <v>272</v>
      </c>
      <c r="D3220" t="s">
        <v>11</v>
      </c>
      <c r="E3220" s="8">
        <v>43890</v>
      </c>
      <c r="F3220" s="8">
        <v>44129</v>
      </c>
      <c r="G3220" s="3">
        <f ca="1">(TODAY()-E3220)/365</f>
        <v>1.2164383561643837</v>
      </c>
      <c r="H3220" s="3">
        <f ca="1">(TODAY()-F3220)/365</f>
        <v>0.56164383561643838</v>
      </c>
      <c r="I3220" t="s">
        <v>10</v>
      </c>
      <c r="J3220">
        <f t="shared" si="50"/>
        <v>33394.199999999997</v>
      </c>
      <c r="K3220">
        <v>33394.199999999997</v>
      </c>
      <c r="L3220">
        <f>(F3220-E3220)/365</f>
        <v>0.65479452054794518</v>
      </c>
      <c r="M3220">
        <f ca="1">K3220/H3220</f>
        <v>59457.965853658527</v>
      </c>
      <c r="N3220">
        <f>COUNTIF(K:K,K3220)</f>
        <v>2</v>
      </c>
      <c r="O3220">
        <f ca="1">COUNTIF(M:M,M3220)</f>
        <v>1</v>
      </c>
    </row>
    <row r="3221" spans="1:15" x14ac:dyDescent="0.3">
      <c r="A3221">
        <v>2951</v>
      </c>
      <c r="B3221" t="s">
        <v>595</v>
      </c>
      <c r="C3221" t="s">
        <v>27</v>
      </c>
      <c r="D3221" t="s">
        <v>11</v>
      </c>
      <c r="E3221" s="8">
        <v>42178</v>
      </c>
      <c r="F3221" s="8">
        <v>44284</v>
      </c>
      <c r="G3221" s="3">
        <f ca="1">(TODAY()-E3221)/365</f>
        <v>5.9068493150684933</v>
      </c>
      <c r="H3221" s="3">
        <f ca="1">(TODAY()-F3221)/365</f>
        <v>0.13698630136986301</v>
      </c>
      <c r="I3221" t="s">
        <v>10</v>
      </c>
      <c r="J3221">
        <f t="shared" si="50"/>
        <v>33377.199999999997</v>
      </c>
      <c r="K3221">
        <v>33377.199999999997</v>
      </c>
      <c r="L3221">
        <f>(F3221-E3221)/365</f>
        <v>5.7698630136986298</v>
      </c>
      <c r="M3221">
        <f ca="1">K3221/H3221</f>
        <v>243653.56</v>
      </c>
      <c r="N3221">
        <f>COUNTIF(K:K,K3221)</f>
        <v>1</v>
      </c>
      <c r="O3221">
        <f ca="1">COUNTIF(M:M,M3221)</f>
        <v>1</v>
      </c>
    </row>
    <row r="3222" spans="1:15" x14ac:dyDescent="0.3">
      <c r="A3222">
        <v>2815</v>
      </c>
      <c r="B3222" t="s">
        <v>249</v>
      </c>
      <c r="C3222" t="s">
        <v>253</v>
      </c>
      <c r="D3222" t="s">
        <v>11</v>
      </c>
      <c r="E3222" s="8">
        <v>41379</v>
      </c>
      <c r="F3222" s="8">
        <v>42952</v>
      </c>
      <c r="G3222" s="3">
        <f ca="1">(TODAY()-E3222)/365</f>
        <v>8.0958904109589049</v>
      </c>
      <c r="H3222" s="3">
        <f ca="1">(TODAY()-F3222)/365</f>
        <v>3.7863013698630139</v>
      </c>
      <c r="I3222" t="s">
        <v>10</v>
      </c>
      <c r="J3222">
        <f t="shared" si="50"/>
        <v>33349.19</v>
      </c>
      <c r="K3222">
        <v>33349.19</v>
      </c>
      <c r="L3222">
        <f>(F3222-E3222)/365</f>
        <v>4.3095890410958901</v>
      </c>
      <c r="M3222">
        <f ca="1">K3222/H3222</f>
        <v>8807.854088277858</v>
      </c>
      <c r="N3222">
        <f>COUNTIF(K:K,K3222)</f>
        <v>1</v>
      </c>
      <c r="O3222">
        <f ca="1">COUNTIF(M:M,M3222)</f>
        <v>1</v>
      </c>
    </row>
    <row r="3223" spans="1:15" x14ac:dyDescent="0.3">
      <c r="A3223">
        <v>4034</v>
      </c>
      <c r="B3223" t="s">
        <v>564</v>
      </c>
      <c r="C3223" t="s">
        <v>291</v>
      </c>
      <c r="D3223" t="s">
        <v>11</v>
      </c>
      <c r="E3223" s="8">
        <v>35254</v>
      </c>
      <c r="F3223" s="8">
        <v>44242</v>
      </c>
      <c r="G3223" s="3">
        <f ca="1">(TODAY()-E3223)/365</f>
        <v>24.876712328767123</v>
      </c>
      <c r="H3223" s="3">
        <f ca="1">(TODAY()-F3223)/365</f>
        <v>0.25205479452054796</v>
      </c>
      <c r="I3223" t="s">
        <v>10</v>
      </c>
      <c r="J3223">
        <f t="shared" si="50"/>
        <v>33332.86</v>
      </c>
      <c r="K3223">
        <v>33332.86</v>
      </c>
      <c r="L3223">
        <f>(F3223-E3223)/365</f>
        <v>24.624657534246577</v>
      </c>
      <c r="M3223">
        <f ca="1">K3223/H3223</f>
        <v>132244.49891304347</v>
      </c>
      <c r="N3223">
        <f>COUNTIF(K:K,K3223)</f>
        <v>1</v>
      </c>
      <c r="O3223">
        <f ca="1">COUNTIF(M:M,M3223)</f>
        <v>1</v>
      </c>
    </row>
    <row r="3224" spans="1:15" x14ac:dyDescent="0.3">
      <c r="A3224">
        <v>3076</v>
      </c>
      <c r="B3224" t="s">
        <v>506</v>
      </c>
      <c r="C3224" t="s">
        <v>507</v>
      </c>
      <c r="D3224" t="s">
        <v>11</v>
      </c>
      <c r="E3224" s="8">
        <v>36487</v>
      </c>
      <c r="F3224" s="8">
        <v>39090</v>
      </c>
      <c r="G3224" s="3">
        <f ca="1">(TODAY()-E3224)/365</f>
        <v>21.4986301369863</v>
      </c>
      <c r="H3224" s="3">
        <f ca="1">(TODAY()-F3224)/365</f>
        <v>14.367123287671232</v>
      </c>
      <c r="I3224" t="s">
        <v>10</v>
      </c>
      <c r="J3224">
        <f t="shared" si="50"/>
        <v>33331.24</v>
      </c>
      <c r="K3224">
        <v>33331.24</v>
      </c>
      <c r="L3224">
        <f>(F3224-E3224)/365</f>
        <v>7.1315068493150688</v>
      </c>
      <c r="M3224">
        <f ca="1">K3224/H3224</f>
        <v>2319.9661708619374</v>
      </c>
      <c r="N3224">
        <f>COUNTIF(K:K,K3224)</f>
        <v>1</v>
      </c>
      <c r="O3224">
        <f ca="1">COUNTIF(M:M,M3224)</f>
        <v>1</v>
      </c>
    </row>
    <row r="3225" spans="1:15" x14ac:dyDescent="0.3">
      <c r="A3225">
        <v>3655</v>
      </c>
      <c r="B3225" t="s">
        <v>187</v>
      </c>
      <c r="C3225" t="s">
        <v>190</v>
      </c>
      <c r="D3225" t="s">
        <v>11</v>
      </c>
      <c r="E3225" s="8">
        <v>38355</v>
      </c>
      <c r="F3225" s="8">
        <v>43708</v>
      </c>
      <c r="G3225" s="3">
        <f ca="1">(TODAY()-E3225)/365</f>
        <v>16.38082191780822</v>
      </c>
      <c r="H3225" s="3">
        <f ca="1">(TODAY()-F3225)/365</f>
        <v>1.715068493150685</v>
      </c>
      <c r="I3225" t="s">
        <v>10</v>
      </c>
      <c r="J3225">
        <f t="shared" si="50"/>
        <v>33281.58</v>
      </c>
      <c r="K3225">
        <v>33281.58</v>
      </c>
      <c r="L3225">
        <f>(F3225-E3225)/365</f>
        <v>14.665753424657535</v>
      </c>
      <c r="M3225">
        <f ca="1">K3225/H3225</f>
        <v>19405.39408945687</v>
      </c>
      <c r="N3225">
        <f>COUNTIF(K:K,K3225)</f>
        <v>1</v>
      </c>
      <c r="O3225">
        <f ca="1">COUNTIF(M:M,M3225)</f>
        <v>1</v>
      </c>
    </row>
    <row r="3226" spans="1:15" x14ac:dyDescent="0.3">
      <c r="A3226">
        <v>1622</v>
      </c>
      <c r="B3226" t="s">
        <v>192</v>
      </c>
      <c r="C3226" t="s">
        <v>193</v>
      </c>
      <c r="D3226" t="s">
        <v>11</v>
      </c>
      <c r="E3226" s="8">
        <v>44142</v>
      </c>
      <c r="F3226" s="8">
        <v>44142</v>
      </c>
      <c r="G3226" s="3">
        <f ca="1">(TODAY()-E3226)/365</f>
        <v>0.52602739726027392</v>
      </c>
      <c r="H3226" s="3">
        <f ca="1">(TODAY()-F3226)/365</f>
        <v>0.52602739726027392</v>
      </c>
      <c r="I3226" t="s">
        <v>10</v>
      </c>
      <c r="J3226">
        <f t="shared" si="50"/>
        <v>33280</v>
      </c>
      <c r="K3226">
        <v>33280</v>
      </c>
      <c r="L3226">
        <f>(F3226-E3226)/365</f>
        <v>0</v>
      </c>
      <c r="M3226">
        <f ca="1">K3226/H3226</f>
        <v>63266.666666666672</v>
      </c>
      <c r="N3226">
        <f>COUNTIF(K:K,K3226)</f>
        <v>2</v>
      </c>
      <c r="O3226">
        <f ca="1">COUNTIF(M:M,M3226)</f>
        <v>1</v>
      </c>
    </row>
    <row r="3227" spans="1:15" x14ac:dyDescent="0.3">
      <c r="A3227">
        <v>1620</v>
      </c>
      <c r="B3227" t="s">
        <v>192</v>
      </c>
      <c r="C3227" t="s">
        <v>193</v>
      </c>
      <c r="D3227" t="s">
        <v>11</v>
      </c>
      <c r="E3227" s="8">
        <v>43806</v>
      </c>
      <c r="F3227" s="8">
        <v>43806</v>
      </c>
      <c r="G3227" s="3">
        <f ca="1">(TODAY()-E3227)/365</f>
        <v>1.4465753424657535</v>
      </c>
      <c r="H3227" s="3">
        <f ca="1">(TODAY()-F3227)/365</f>
        <v>1.4465753424657535</v>
      </c>
      <c r="I3227" t="s">
        <v>10</v>
      </c>
      <c r="J3227">
        <f t="shared" si="50"/>
        <v>33280</v>
      </c>
      <c r="K3227">
        <v>33280</v>
      </c>
      <c r="L3227">
        <f>(F3227-E3227)/365</f>
        <v>0</v>
      </c>
      <c r="M3227">
        <f ca="1">K3227/H3227</f>
        <v>23006.060606060604</v>
      </c>
      <c r="N3227">
        <f>COUNTIF(K:K,K3227)</f>
        <v>2</v>
      </c>
      <c r="O3227">
        <f ca="1">COUNTIF(M:M,M3227)</f>
        <v>1</v>
      </c>
    </row>
    <row r="3228" spans="1:15" x14ac:dyDescent="0.3">
      <c r="A3228">
        <v>2802</v>
      </c>
      <c r="B3228" t="s">
        <v>564</v>
      </c>
      <c r="C3228" t="s">
        <v>27</v>
      </c>
      <c r="D3228" t="s">
        <v>11</v>
      </c>
      <c r="E3228" s="8">
        <v>41799</v>
      </c>
      <c r="F3228" s="8">
        <v>43347</v>
      </c>
      <c r="G3228" s="3">
        <f ca="1">(TODAY()-E3228)/365</f>
        <v>6.9452054794520546</v>
      </c>
      <c r="H3228" s="3">
        <f ca="1">(TODAY()-F3228)/365</f>
        <v>2.7041095890410958</v>
      </c>
      <c r="I3228" t="s">
        <v>10</v>
      </c>
      <c r="J3228">
        <f t="shared" si="50"/>
        <v>33088.879999999997</v>
      </c>
      <c r="K3228">
        <v>33088.879999999997</v>
      </c>
      <c r="L3228">
        <f>(F3228-E3228)/365</f>
        <v>4.2410958904109588</v>
      </c>
      <c r="M3228">
        <f ca="1">K3228/H3228</f>
        <v>12236.515906788247</v>
      </c>
      <c r="N3228">
        <f>COUNTIF(K:K,K3228)</f>
        <v>2</v>
      </c>
      <c r="O3228">
        <f ca="1">COUNTIF(M:M,M3228)</f>
        <v>1</v>
      </c>
    </row>
    <row r="3229" spans="1:15" x14ac:dyDescent="0.3">
      <c r="A3229">
        <v>2995</v>
      </c>
      <c r="B3229" t="s">
        <v>746</v>
      </c>
      <c r="C3229" t="s">
        <v>27</v>
      </c>
      <c r="D3229" t="s">
        <v>11</v>
      </c>
      <c r="E3229" s="8">
        <v>41092</v>
      </c>
      <c r="F3229" s="8">
        <v>43318</v>
      </c>
      <c r="G3229" s="3">
        <f ca="1">(TODAY()-E3229)/365</f>
        <v>8.882191780821918</v>
      </c>
      <c r="H3229" s="3">
        <f ca="1">(TODAY()-F3229)/365</f>
        <v>2.7835616438356166</v>
      </c>
      <c r="I3229" t="s">
        <v>10</v>
      </c>
      <c r="J3229">
        <f t="shared" si="50"/>
        <v>33088.879999999997</v>
      </c>
      <c r="K3229">
        <v>33088.879999999997</v>
      </c>
      <c r="L3229">
        <f>(F3229-E3229)/365</f>
        <v>6.0986301369863014</v>
      </c>
      <c r="M3229">
        <f ca="1">K3229/H3229</f>
        <v>11887.245275590551</v>
      </c>
      <c r="N3229">
        <f>COUNTIF(K:K,K3229)</f>
        <v>2</v>
      </c>
      <c r="O3229">
        <f ca="1">COUNTIF(M:M,M3229)</f>
        <v>1</v>
      </c>
    </row>
    <row r="3230" spans="1:15" x14ac:dyDescent="0.3">
      <c r="A3230">
        <v>1905</v>
      </c>
      <c r="B3230" t="s">
        <v>681</v>
      </c>
      <c r="C3230" t="s">
        <v>253</v>
      </c>
      <c r="D3230" t="s">
        <v>11</v>
      </c>
      <c r="E3230" s="8">
        <v>42650</v>
      </c>
      <c r="F3230" s="8">
        <v>42650</v>
      </c>
      <c r="G3230" s="3">
        <f ca="1">(TODAY()-E3230)/365</f>
        <v>4.6136986301369864</v>
      </c>
      <c r="H3230" s="3">
        <f ca="1">(TODAY()-F3230)/365</f>
        <v>4.6136986301369864</v>
      </c>
      <c r="I3230" t="s">
        <v>10</v>
      </c>
      <c r="J3230">
        <f t="shared" si="50"/>
        <v>33088.47</v>
      </c>
      <c r="K3230">
        <v>33088.47</v>
      </c>
      <c r="L3230">
        <f>(F3230-E3230)/365</f>
        <v>0</v>
      </c>
      <c r="M3230">
        <f ca="1">K3230/H3230</f>
        <v>7171.7883313539196</v>
      </c>
      <c r="N3230">
        <f>COUNTIF(K:K,K3230)</f>
        <v>1</v>
      </c>
      <c r="O3230">
        <f ca="1">COUNTIF(M:M,M3230)</f>
        <v>1</v>
      </c>
    </row>
    <row r="3231" spans="1:15" x14ac:dyDescent="0.3">
      <c r="A3231">
        <v>1634</v>
      </c>
      <c r="B3231" t="s">
        <v>493</v>
      </c>
      <c r="C3231" t="s">
        <v>26</v>
      </c>
      <c r="D3231" t="s">
        <v>11</v>
      </c>
      <c r="E3231" s="8">
        <v>44082</v>
      </c>
      <c r="F3231" s="8">
        <v>44082</v>
      </c>
      <c r="G3231" s="3">
        <f ca="1">(TODAY()-E3231)/365</f>
        <v>0.69041095890410964</v>
      </c>
      <c r="H3231" s="3">
        <f ca="1">(TODAY()-F3231)/365</f>
        <v>0.69041095890410964</v>
      </c>
      <c r="I3231" t="s">
        <v>10</v>
      </c>
      <c r="J3231">
        <f t="shared" si="50"/>
        <v>33072</v>
      </c>
      <c r="K3231">
        <v>33072</v>
      </c>
      <c r="L3231">
        <f>(F3231-E3231)/365</f>
        <v>0</v>
      </c>
      <c r="M3231">
        <f ca="1">K3231/H3231</f>
        <v>47901.904761904756</v>
      </c>
      <c r="N3231">
        <f>COUNTIF(K:K,K3231)</f>
        <v>1</v>
      </c>
      <c r="O3231">
        <f ca="1">COUNTIF(M:M,M3231)</f>
        <v>1</v>
      </c>
    </row>
    <row r="3232" spans="1:15" x14ac:dyDescent="0.3">
      <c r="A3232">
        <v>3517</v>
      </c>
      <c r="B3232" t="s">
        <v>681</v>
      </c>
      <c r="C3232" t="s">
        <v>27</v>
      </c>
      <c r="D3232" t="s">
        <v>11</v>
      </c>
      <c r="E3232" s="8">
        <v>39251</v>
      </c>
      <c r="F3232" s="8">
        <v>43851</v>
      </c>
      <c r="G3232" s="3">
        <f ca="1">(TODAY()-E3232)/365</f>
        <v>13.926027397260274</v>
      </c>
      <c r="H3232" s="3">
        <f ca="1">(TODAY()-F3232)/365</f>
        <v>1.3232876712328767</v>
      </c>
      <c r="I3232" t="s">
        <v>10</v>
      </c>
      <c r="J3232">
        <f t="shared" si="50"/>
        <v>32976</v>
      </c>
      <c r="K3232">
        <v>32976</v>
      </c>
      <c r="L3232">
        <f>(F3232-E3232)/365</f>
        <v>12.602739726027398</v>
      </c>
      <c r="M3232">
        <f ca="1">K3232/H3232</f>
        <v>24919.751552795031</v>
      </c>
      <c r="N3232">
        <f>COUNTIF(K:K,K3232)</f>
        <v>1</v>
      </c>
      <c r="O3232">
        <f ca="1">COUNTIF(M:M,M3232)</f>
        <v>1</v>
      </c>
    </row>
    <row r="3233" spans="1:15" x14ac:dyDescent="0.3">
      <c r="A3233">
        <v>1849</v>
      </c>
      <c r="B3233" t="s">
        <v>127</v>
      </c>
      <c r="C3233" t="s">
        <v>130</v>
      </c>
      <c r="D3233" t="s">
        <v>11</v>
      </c>
      <c r="E3233" s="8">
        <v>43017</v>
      </c>
      <c r="F3233" s="8">
        <v>43017</v>
      </c>
      <c r="G3233" s="3">
        <f ca="1">(TODAY()-E3233)/365</f>
        <v>3.6082191780821917</v>
      </c>
      <c r="H3233" s="3">
        <f ca="1">(TODAY()-F3233)/365</f>
        <v>3.6082191780821917</v>
      </c>
      <c r="I3233" t="s">
        <v>10</v>
      </c>
      <c r="J3233">
        <f t="shared" si="50"/>
        <v>32828.47</v>
      </c>
      <c r="K3233">
        <v>32828.47</v>
      </c>
      <c r="L3233">
        <f>(F3233-E3233)/365</f>
        <v>0</v>
      </c>
      <c r="M3233">
        <f ca="1">K3233/H3233</f>
        <v>9098.2471905846633</v>
      </c>
      <c r="N3233">
        <f>COUNTIF(K:K,K3233)</f>
        <v>1</v>
      </c>
      <c r="O3233">
        <f ca="1">COUNTIF(M:M,M3233)</f>
        <v>1</v>
      </c>
    </row>
    <row r="3234" spans="1:15" x14ac:dyDescent="0.3">
      <c r="A3234">
        <v>1848</v>
      </c>
      <c r="B3234" t="s">
        <v>127</v>
      </c>
      <c r="C3234" t="s">
        <v>130</v>
      </c>
      <c r="D3234" t="s">
        <v>11</v>
      </c>
      <c r="E3234" s="8">
        <v>42975</v>
      </c>
      <c r="F3234" s="8">
        <v>42975</v>
      </c>
      <c r="G3234" s="3">
        <f ca="1">(TODAY()-E3234)/365</f>
        <v>3.7232876712328768</v>
      </c>
      <c r="H3234" s="3">
        <f ca="1">(TODAY()-F3234)/365</f>
        <v>3.7232876712328768</v>
      </c>
      <c r="I3234" t="s">
        <v>10</v>
      </c>
      <c r="J3234">
        <f t="shared" si="50"/>
        <v>32807.660000000003</v>
      </c>
      <c r="K3234">
        <v>32807.660000000003</v>
      </c>
      <c r="L3234">
        <f>(F3234-E3234)/365</f>
        <v>0</v>
      </c>
      <c r="M3234">
        <f ca="1">K3234/H3234</f>
        <v>8811.476011773364</v>
      </c>
      <c r="N3234">
        <f>COUNTIF(K:K,K3234)</f>
        <v>1</v>
      </c>
      <c r="O3234">
        <f ca="1">COUNTIF(M:M,M3234)</f>
        <v>1</v>
      </c>
    </row>
    <row r="3235" spans="1:15" x14ac:dyDescent="0.3">
      <c r="A3235">
        <v>1647</v>
      </c>
      <c r="B3235" t="s">
        <v>306</v>
      </c>
      <c r="C3235" t="s">
        <v>12</v>
      </c>
      <c r="D3235" t="s">
        <v>11</v>
      </c>
      <c r="E3235" s="8">
        <v>40938</v>
      </c>
      <c r="F3235" s="8">
        <v>40938</v>
      </c>
      <c r="G3235" s="3">
        <f ca="1">(TODAY()-E3235)/365</f>
        <v>9.3041095890410954</v>
      </c>
      <c r="H3235" s="3">
        <f ca="1">(TODAY()-F3235)/365</f>
        <v>9.3041095890410954</v>
      </c>
      <c r="I3235" t="s">
        <v>10</v>
      </c>
      <c r="J3235">
        <f t="shared" si="50"/>
        <v>32769.120000000003</v>
      </c>
      <c r="K3235">
        <v>32769.120000000003</v>
      </c>
      <c r="L3235">
        <f>(F3235-E3235)/365</f>
        <v>0</v>
      </c>
      <c r="M3235">
        <f ca="1">K3235/H3235</f>
        <v>3522.004946996467</v>
      </c>
      <c r="N3235">
        <f>COUNTIF(K:K,K3235)</f>
        <v>1</v>
      </c>
      <c r="O3235">
        <f ca="1">COUNTIF(M:M,M3235)</f>
        <v>1</v>
      </c>
    </row>
    <row r="3236" spans="1:15" x14ac:dyDescent="0.3">
      <c r="A3236">
        <v>2577</v>
      </c>
      <c r="B3236" t="s">
        <v>657</v>
      </c>
      <c r="C3236" t="s">
        <v>658</v>
      </c>
      <c r="D3236" t="s">
        <v>11</v>
      </c>
      <c r="E3236" s="8">
        <v>41004</v>
      </c>
      <c r="F3236" s="8">
        <v>41935</v>
      </c>
      <c r="G3236" s="3">
        <f ca="1">(TODAY()-E3236)/365</f>
        <v>9.1232876712328768</v>
      </c>
      <c r="H3236" s="3">
        <f ca="1">(TODAY()-F3236)/365</f>
        <v>6.5726027397260278</v>
      </c>
      <c r="I3236" t="s">
        <v>10</v>
      </c>
      <c r="J3236">
        <f t="shared" si="50"/>
        <v>32768.42</v>
      </c>
      <c r="K3236">
        <v>32768.42</v>
      </c>
      <c r="L3236">
        <f>(F3236-E3236)/365</f>
        <v>2.5506849315068494</v>
      </c>
      <c r="M3236">
        <f ca="1">K3236/H3236</f>
        <v>4985.6078782826171</v>
      </c>
      <c r="N3236">
        <f>COUNTIF(K:K,K3236)</f>
        <v>1</v>
      </c>
      <c r="O3236">
        <f ca="1">COUNTIF(M:M,M3236)</f>
        <v>1</v>
      </c>
    </row>
    <row r="3237" spans="1:15" x14ac:dyDescent="0.3">
      <c r="A3237">
        <v>3096</v>
      </c>
      <c r="B3237" t="s">
        <v>564</v>
      </c>
      <c r="C3237" t="s">
        <v>27</v>
      </c>
      <c r="D3237" t="s">
        <v>11</v>
      </c>
      <c r="E3237" s="8">
        <v>41037</v>
      </c>
      <c r="F3237" s="8">
        <v>43724</v>
      </c>
      <c r="G3237" s="3">
        <f ca="1">(TODAY()-E3237)/365</f>
        <v>9.0328767123287665</v>
      </c>
      <c r="H3237" s="3">
        <f ca="1">(TODAY()-F3237)/365</f>
        <v>1.6712328767123288</v>
      </c>
      <c r="I3237" t="s">
        <v>10</v>
      </c>
      <c r="J3237">
        <f t="shared" si="50"/>
        <v>32749.48</v>
      </c>
      <c r="K3237">
        <v>32749.48</v>
      </c>
      <c r="L3237">
        <f>(F3237-E3237)/365</f>
        <v>7.3616438356164382</v>
      </c>
      <c r="M3237">
        <f ca="1">K3237/H3237</f>
        <v>19596.000327868853</v>
      </c>
      <c r="N3237">
        <f>COUNTIF(K:K,K3237)</f>
        <v>1</v>
      </c>
      <c r="O3237">
        <f ca="1">COUNTIF(M:M,M3237)</f>
        <v>1</v>
      </c>
    </row>
    <row r="3238" spans="1:15" x14ac:dyDescent="0.3">
      <c r="A3238">
        <v>3435</v>
      </c>
      <c r="B3238" t="s">
        <v>23</v>
      </c>
      <c r="C3238" t="s">
        <v>27</v>
      </c>
      <c r="D3238" t="s">
        <v>11</v>
      </c>
      <c r="E3238" s="8">
        <v>39569</v>
      </c>
      <c r="F3238" s="8">
        <v>43780</v>
      </c>
      <c r="G3238" s="3">
        <f ca="1">(TODAY()-E3238)/365</f>
        <v>13.054794520547945</v>
      </c>
      <c r="H3238" s="3">
        <f ca="1">(TODAY()-F3238)/365</f>
        <v>1.5178082191780822</v>
      </c>
      <c r="I3238" t="s">
        <v>10</v>
      </c>
      <c r="J3238">
        <f t="shared" si="50"/>
        <v>32746.9</v>
      </c>
      <c r="K3238">
        <v>32746.9</v>
      </c>
      <c r="L3238">
        <f>(F3238-E3238)/365</f>
        <v>11.536986301369863</v>
      </c>
      <c r="M3238">
        <f ca="1">K3238/H3238</f>
        <v>21575.123646209388</v>
      </c>
      <c r="N3238">
        <f>COUNTIF(K:K,K3238)</f>
        <v>1</v>
      </c>
      <c r="O3238">
        <f ca="1">COUNTIF(M:M,M3238)</f>
        <v>1</v>
      </c>
    </row>
    <row r="3239" spans="1:15" x14ac:dyDescent="0.3">
      <c r="A3239">
        <v>3095</v>
      </c>
      <c r="B3239" t="s">
        <v>750</v>
      </c>
      <c r="C3239" t="s">
        <v>751</v>
      </c>
      <c r="D3239" t="s">
        <v>11</v>
      </c>
      <c r="E3239" s="8">
        <v>39622</v>
      </c>
      <c r="F3239" s="8">
        <v>42300</v>
      </c>
      <c r="G3239" s="3">
        <f ca="1">(TODAY()-E3239)/365</f>
        <v>12.90958904109589</v>
      </c>
      <c r="H3239" s="3">
        <f ca="1">(TODAY()-F3239)/365</f>
        <v>5.5726027397260278</v>
      </c>
      <c r="I3239" t="s">
        <v>10</v>
      </c>
      <c r="J3239">
        <f t="shared" si="50"/>
        <v>32676.47</v>
      </c>
      <c r="K3239">
        <v>32676.47</v>
      </c>
      <c r="L3239">
        <f>(F3239-E3239)/365</f>
        <v>7.3369863013698629</v>
      </c>
      <c r="M3239">
        <f ca="1">K3239/H3239</f>
        <v>5863.7716568338246</v>
      </c>
      <c r="N3239">
        <f>COUNTIF(K:K,K3239)</f>
        <v>2</v>
      </c>
      <c r="O3239">
        <f ca="1">COUNTIF(M:M,M3239)</f>
        <v>1</v>
      </c>
    </row>
    <row r="3240" spans="1:15" x14ac:dyDescent="0.3">
      <c r="A3240">
        <v>3041</v>
      </c>
      <c r="B3240" t="s">
        <v>755</v>
      </c>
      <c r="C3240" t="s">
        <v>597</v>
      </c>
      <c r="D3240" t="s">
        <v>11</v>
      </c>
      <c r="E3240" s="8">
        <v>39055</v>
      </c>
      <c r="F3240" s="8">
        <v>41478</v>
      </c>
      <c r="G3240" s="3">
        <f ca="1">(TODAY()-E3240)/365</f>
        <v>14.463013698630137</v>
      </c>
      <c r="H3240" s="3">
        <f ca="1">(TODAY()-F3240)/365</f>
        <v>7.8246575342465752</v>
      </c>
      <c r="I3240" t="s">
        <v>10</v>
      </c>
      <c r="J3240">
        <f t="shared" si="50"/>
        <v>32676.47</v>
      </c>
      <c r="K3240">
        <v>32676.47</v>
      </c>
      <c r="L3240">
        <f>(F3240-E3240)/365</f>
        <v>6.6383561643835618</v>
      </c>
      <c r="M3240">
        <f ca="1">K3240/H3240</f>
        <v>4176.0894782913165</v>
      </c>
      <c r="N3240">
        <f>COUNTIF(K:K,K3240)</f>
        <v>2</v>
      </c>
      <c r="O3240">
        <f ca="1">COUNTIF(M:M,M3240)</f>
        <v>1</v>
      </c>
    </row>
    <row r="3241" spans="1:15" x14ac:dyDescent="0.3">
      <c r="A3241">
        <v>2052</v>
      </c>
      <c r="B3241" t="s">
        <v>192</v>
      </c>
      <c r="C3241" t="s">
        <v>193</v>
      </c>
      <c r="D3241" t="s">
        <v>11</v>
      </c>
      <c r="E3241" s="8">
        <v>43638</v>
      </c>
      <c r="F3241" s="8">
        <v>43638</v>
      </c>
      <c r="G3241" s="3">
        <f ca="1">(TODAY()-E3241)/365</f>
        <v>1.9068493150684931</v>
      </c>
      <c r="H3241" s="3">
        <f ca="1">(TODAY()-F3241)/365</f>
        <v>1.9068493150684931</v>
      </c>
      <c r="I3241" t="s">
        <v>10</v>
      </c>
      <c r="J3241">
        <f t="shared" si="50"/>
        <v>32640</v>
      </c>
      <c r="K3241">
        <v>32640</v>
      </c>
      <c r="L3241">
        <f>(F3241-E3241)/365</f>
        <v>0</v>
      </c>
      <c r="M3241">
        <f ca="1">K3241/H3241</f>
        <v>17117.241379310344</v>
      </c>
      <c r="N3241">
        <f>COUNTIF(K:K,K3241)</f>
        <v>1</v>
      </c>
      <c r="O3241">
        <f ca="1">COUNTIF(M:M,M3241)</f>
        <v>1</v>
      </c>
    </row>
    <row r="3242" spans="1:15" x14ac:dyDescent="0.3">
      <c r="A3242">
        <v>3581</v>
      </c>
      <c r="B3242" t="s">
        <v>478</v>
      </c>
      <c r="C3242" t="s">
        <v>479</v>
      </c>
      <c r="D3242" t="s">
        <v>11</v>
      </c>
      <c r="E3242" s="8">
        <v>38891</v>
      </c>
      <c r="F3242" s="8">
        <v>43879</v>
      </c>
      <c r="G3242" s="3">
        <f ca="1">(TODAY()-E3242)/365</f>
        <v>14.912328767123288</v>
      </c>
      <c r="H3242" s="3">
        <f ca="1">(TODAY()-F3242)/365</f>
        <v>1.2465753424657535</v>
      </c>
      <c r="I3242" t="s">
        <v>10</v>
      </c>
      <c r="J3242">
        <f t="shared" si="50"/>
        <v>32624.01</v>
      </c>
      <c r="K3242">
        <v>32624.01</v>
      </c>
      <c r="L3242">
        <f>(F3242-E3242)/365</f>
        <v>13.665753424657535</v>
      </c>
      <c r="M3242">
        <f ca="1">K3242/H3242</f>
        <v>26170.909120879118</v>
      </c>
      <c r="N3242">
        <f>COUNTIF(K:K,K3242)</f>
        <v>1</v>
      </c>
      <c r="O3242">
        <f ca="1">COUNTIF(M:M,M3242)</f>
        <v>1</v>
      </c>
    </row>
    <row r="3243" spans="1:15" x14ac:dyDescent="0.3">
      <c r="A3243">
        <v>3582</v>
      </c>
      <c r="B3243" t="s">
        <v>564</v>
      </c>
      <c r="C3243" t="s">
        <v>25</v>
      </c>
      <c r="D3243" t="s">
        <v>11</v>
      </c>
      <c r="E3243" s="8">
        <v>37142</v>
      </c>
      <c r="F3243" s="8">
        <v>42132</v>
      </c>
      <c r="G3243" s="3">
        <f ca="1">(TODAY()-E3243)/365</f>
        <v>19.704109589041096</v>
      </c>
      <c r="H3243" s="3">
        <f ca="1">(TODAY()-F3243)/365</f>
        <v>6.0328767123287674</v>
      </c>
      <c r="I3243" t="s">
        <v>10</v>
      </c>
      <c r="J3243">
        <f t="shared" si="50"/>
        <v>32582.11</v>
      </c>
      <c r="K3243">
        <v>32582.11</v>
      </c>
      <c r="L3243">
        <f>(F3243-E3243)/365</f>
        <v>13.671232876712329</v>
      </c>
      <c r="M3243">
        <f ca="1">K3243/H3243</f>
        <v>5400.7584695731148</v>
      </c>
      <c r="N3243">
        <f>COUNTIF(K:K,K3243)</f>
        <v>2</v>
      </c>
      <c r="O3243">
        <f ca="1">COUNTIF(M:M,M3243)</f>
        <v>1</v>
      </c>
    </row>
    <row r="3244" spans="1:15" x14ac:dyDescent="0.3">
      <c r="A3244">
        <v>1610</v>
      </c>
      <c r="B3244" t="s">
        <v>333</v>
      </c>
      <c r="C3244" t="s">
        <v>310</v>
      </c>
      <c r="D3244" t="s">
        <v>11</v>
      </c>
      <c r="E3244" s="8">
        <v>38481</v>
      </c>
      <c r="F3244" s="8">
        <v>38481</v>
      </c>
      <c r="G3244" s="3">
        <f ca="1">(TODAY()-E3244)/365</f>
        <v>16.035616438356165</v>
      </c>
      <c r="H3244" s="3">
        <f ca="1">(TODAY()-F3244)/365</f>
        <v>16.035616438356165</v>
      </c>
      <c r="I3244" t="s">
        <v>10</v>
      </c>
      <c r="J3244">
        <f t="shared" si="50"/>
        <v>32582.11</v>
      </c>
      <c r="K3244">
        <v>32582.11</v>
      </c>
      <c r="L3244">
        <f>(F3244-E3244)/365</f>
        <v>0</v>
      </c>
      <c r="M3244">
        <f ca="1">K3244/H3244</f>
        <v>2031.8589014180761</v>
      </c>
      <c r="N3244">
        <f>COUNTIF(K:K,K3244)</f>
        <v>2</v>
      </c>
      <c r="O3244">
        <f ca="1">COUNTIF(M:M,M3244)</f>
        <v>1</v>
      </c>
    </row>
    <row r="3245" spans="1:15" x14ac:dyDescent="0.3">
      <c r="A3245">
        <v>3255</v>
      </c>
      <c r="B3245" t="s">
        <v>646</v>
      </c>
      <c r="C3245" t="s">
        <v>26</v>
      </c>
      <c r="D3245" t="s">
        <v>11</v>
      </c>
      <c r="E3245" s="8">
        <v>39258</v>
      </c>
      <c r="F3245" s="8">
        <v>42697</v>
      </c>
      <c r="G3245" s="3">
        <f ca="1">(TODAY()-E3245)/365</f>
        <v>13.906849315068493</v>
      </c>
      <c r="H3245" s="3">
        <f ca="1">(TODAY()-F3245)/365</f>
        <v>4.484931506849315</v>
      </c>
      <c r="I3245" t="s">
        <v>10</v>
      </c>
      <c r="J3245">
        <f t="shared" si="50"/>
        <v>32472.97</v>
      </c>
      <c r="K3245">
        <v>32472.97</v>
      </c>
      <c r="L3245">
        <f>(F3245-E3245)/365</f>
        <v>9.4219178082191775</v>
      </c>
      <c r="M3245">
        <f ca="1">K3245/H3245</f>
        <v>7240.4606291997561</v>
      </c>
      <c r="N3245">
        <f>COUNTIF(K:K,K3245)</f>
        <v>1</v>
      </c>
      <c r="O3245">
        <f ca="1">COUNTIF(M:M,M3245)</f>
        <v>1</v>
      </c>
    </row>
    <row r="3246" spans="1:15" x14ac:dyDescent="0.3">
      <c r="A3246">
        <v>2346</v>
      </c>
      <c r="B3246" t="s">
        <v>681</v>
      </c>
      <c r="C3246" t="s">
        <v>253</v>
      </c>
      <c r="D3246" t="s">
        <v>11</v>
      </c>
      <c r="E3246" s="8">
        <v>43290</v>
      </c>
      <c r="F3246" s="8">
        <v>43694</v>
      </c>
      <c r="G3246" s="3">
        <f ca="1">(TODAY()-E3246)/365</f>
        <v>2.8602739726027395</v>
      </c>
      <c r="H3246" s="3">
        <f ca="1">(TODAY()-F3246)/365</f>
        <v>1.7534246575342465</v>
      </c>
      <c r="I3246" t="s">
        <v>10</v>
      </c>
      <c r="J3246">
        <f t="shared" si="50"/>
        <v>32440.080000000002</v>
      </c>
      <c r="K3246">
        <v>32440.080000000002</v>
      </c>
      <c r="L3246">
        <f>(F3246-E3246)/365</f>
        <v>1.106849315068493</v>
      </c>
      <c r="M3246">
        <f ca="1">K3246/H3246</f>
        <v>18500.983125000002</v>
      </c>
      <c r="N3246">
        <f>COUNTIF(K:K,K3246)</f>
        <v>6</v>
      </c>
      <c r="O3246">
        <f ca="1">COUNTIF(M:M,M3246)</f>
        <v>1</v>
      </c>
    </row>
    <row r="3247" spans="1:15" x14ac:dyDescent="0.3">
      <c r="A3247">
        <v>2419</v>
      </c>
      <c r="B3247" t="s">
        <v>709</v>
      </c>
      <c r="C3247" t="s">
        <v>425</v>
      </c>
      <c r="D3247" t="s">
        <v>11</v>
      </c>
      <c r="E3247" s="8">
        <v>42996</v>
      </c>
      <c r="F3247" s="8">
        <v>43596</v>
      </c>
      <c r="G3247" s="3">
        <f ca="1">(TODAY()-E3247)/365</f>
        <v>3.6657534246575341</v>
      </c>
      <c r="H3247" s="3">
        <f ca="1">(TODAY()-F3247)/365</f>
        <v>2.021917808219178</v>
      </c>
      <c r="I3247" t="s">
        <v>10</v>
      </c>
      <c r="J3247">
        <f t="shared" si="50"/>
        <v>32440.080000000002</v>
      </c>
      <c r="K3247">
        <v>32440.080000000002</v>
      </c>
      <c r="L3247">
        <f>(F3247-E3247)/365</f>
        <v>1.6438356164383561</v>
      </c>
      <c r="M3247">
        <f ca="1">K3247/H3247</f>
        <v>16044.213008130082</v>
      </c>
      <c r="N3247">
        <f>COUNTIF(K:K,K3247)</f>
        <v>6</v>
      </c>
      <c r="O3247">
        <f ca="1">COUNTIF(M:M,M3247)</f>
        <v>1</v>
      </c>
    </row>
    <row r="3248" spans="1:15" x14ac:dyDescent="0.3">
      <c r="A3248">
        <v>2230</v>
      </c>
      <c r="B3248" t="s">
        <v>753</v>
      </c>
      <c r="C3248" t="s">
        <v>27</v>
      </c>
      <c r="D3248" t="s">
        <v>11</v>
      </c>
      <c r="E3248" s="8">
        <v>43332</v>
      </c>
      <c r="F3248" s="8">
        <v>43554</v>
      </c>
      <c r="G3248" s="3">
        <f ca="1">(TODAY()-E3248)/365</f>
        <v>2.7452054794520548</v>
      </c>
      <c r="H3248" s="3">
        <f ca="1">(TODAY()-F3248)/365</f>
        <v>2.1369863013698631</v>
      </c>
      <c r="I3248" t="s">
        <v>10</v>
      </c>
      <c r="J3248">
        <f t="shared" si="50"/>
        <v>32440.080000000002</v>
      </c>
      <c r="K3248">
        <v>32440.080000000002</v>
      </c>
      <c r="L3248">
        <f>(F3248-E3248)/365</f>
        <v>0.60821917808219184</v>
      </c>
      <c r="M3248">
        <f ca="1">K3248/H3248</f>
        <v>15180.293846153847</v>
      </c>
      <c r="N3248">
        <f>COUNTIF(K:K,K3248)</f>
        <v>6</v>
      </c>
      <c r="O3248">
        <f ca="1">COUNTIF(M:M,M3248)</f>
        <v>1</v>
      </c>
    </row>
    <row r="3249" spans="1:15" x14ac:dyDescent="0.3">
      <c r="A3249">
        <v>3460</v>
      </c>
      <c r="B3249" t="s">
        <v>423</v>
      </c>
      <c r="C3249" t="s">
        <v>425</v>
      </c>
      <c r="D3249" t="s">
        <v>11</v>
      </c>
      <c r="E3249" s="8">
        <v>39218</v>
      </c>
      <c r="F3249" s="8">
        <v>43540</v>
      </c>
      <c r="G3249" s="3">
        <f ca="1">(TODAY()-E3249)/365</f>
        <v>14.016438356164384</v>
      </c>
      <c r="H3249" s="3">
        <f ca="1">(TODAY()-F3249)/365</f>
        <v>2.1753424657534248</v>
      </c>
      <c r="I3249" t="s">
        <v>10</v>
      </c>
      <c r="J3249">
        <f t="shared" si="50"/>
        <v>32440.080000000002</v>
      </c>
      <c r="K3249">
        <v>32440.080000000002</v>
      </c>
      <c r="L3249">
        <f>(F3249-E3249)/365</f>
        <v>11.841095890410958</v>
      </c>
      <c r="M3249">
        <f ca="1">K3249/H3249</f>
        <v>14912.631234256927</v>
      </c>
      <c r="N3249">
        <f>COUNTIF(K:K,K3249)</f>
        <v>6</v>
      </c>
      <c r="O3249">
        <f ca="1">COUNTIF(M:M,M3249)</f>
        <v>1</v>
      </c>
    </row>
    <row r="3250" spans="1:15" x14ac:dyDescent="0.3">
      <c r="A3250">
        <v>1172</v>
      </c>
      <c r="B3250" t="s">
        <v>595</v>
      </c>
      <c r="C3250" t="s">
        <v>27</v>
      </c>
      <c r="D3250" t="s">
        <v>11</v>
      </c>
      <c r="E3250" s="8">
        <v>43487</v>
      </c>
      <c r="F3250" s="8">
        <v>43487</v>
      </c>
      <c r="G3250" s="3">
        <f ca="1">(TODAY()-E3250)/365</f>
        <v>2.3205479452054796</v>
      </c>
      <c r="H3250" s="3">
        <f ca="1">(TODAY()-F3250)/365</f>
        <v>2.3205479452054796</v>
      </c>
      <c r="I3250" t="s">
        <v>10</v>
      </c>
      <c r="J3250">
        <f t="shared" si="50"/>
        <v>32440.080000000002</v>
      </c>
      <c r="K3250">
        <v>32440.080000000002</v>
      </c>
      <c r="L3250">
        <f>(F3250-E3250)/365</f>
        <v>0</v>
      </c>
      <c r="M3250">
        <f ca="1">K3250/H3250</f>
        <v>13979.491381345926</v>
      </c>
      <c r="N3250">
        <f>COUNTIF(K:K,K3250)</f>
        <v>6</v>
      </c>
      <c r="O3250">
        <f ca="1">COUNTIF(M:M,M3250)</f>
        <v>1</v>
      </c>
    </row>
    <row r="3251" spans="1:15" x14ac:dyDescent="0.3">
      <c r="A3251">
        <v>1201</v>
      </c>
      <c r="B3251" t="s">
        <v>720</v>
      </c>
      <c r="C3251" t="s">
        <v>723</v>
      </c>
      <c r="D3251" t="s">
        <v>11</v>
      </c>
      <c r="E3251" s="8">
        <v>43402</v>
      </c>
      <c r="F3251" s="8">
        <v>43402</v>
      </c>
      <c r="G3251" s="3">
        <f ca="1">(TODAY()-E3251)/365</f>
        <v>2.5534246575342467</v>
      </c>
      <c r="H3251" s="3">
        <f ca="1">(TODAY()-F3251)/365</f>
        <v>2.5534246575342467</v>
      </c>
      <c r="I3251" t="s">
        <v>10</v>
      </c>
      <c r="J3251">
        <f t="shared" si="50"/>
        <v>32440.080000000002</v>
      </c>
      <c r="K3251">
        <v>32440.080000000002</v>
      </c>
      <c r="L3251">
        <f>(F3251-E3251)/365</f>
        <v>0</v>
      </c>
      <c r="M3251">
        <f ca="1">K3251/H3251</f>
        <v>12704.537768240343</v>
      </c>
      <c r="N3251">
        <f>COUNTIF(K:K,K3251)</f>
        <v>6</v>
      </c>
      <c r="O3251">
        <f ca="1">COUNTIF(M:M,M3251)</f>
        <v>1</v>
      </c>
    </row>
    <row r="3252" spans="1:15" x14ac:dyDescent="0.3">
      <c r="A3252">
        <v>1571</v>
      </c>
      <c r="B3252" t="s">
        <v>423</v>
      </c>
      <c r="C3252" t="s">
        <v>425</v>
      </c>
      <c r="D3252" t="s">
        <v>11</v>
      </c>
      <c r="E3252" s="8">
        <v>44310</v>
      </c>
      <c r="F3252" s="8">
        <v>44310</v>
      </c>
      <c r="G3252" s="3">
        <f ca="1">(TODAY()-E3252)/365</f>
        <v>6.575342465753424E-2</v>
      </c>
      <c r="H3252" s="3">
        <f ca="1">(TODAY()-F3252)/365</f>
        <v>6.575342465753424E-2</v>
      </c>
      <c r="I3252" t="s">
        <v>10</v>
      </c>
      <c r="J3252">
        <f t="shared" si="50"/>
        <v>32400</v>
      </c>
      <c r="K3252">
        <v>32400</v>
      </c>
      <c r="L3252">
        <f>(F3252-E3252)/365</f>
        <v>0</v>
      </c>
      <c r="M3252">
        <f ca="1">K3252/H3252</f>
        <v>492750.00000000006</v>
      </c>
      <c r="N3252">
        <f>COUNTIF(K:K,K3252)</f>
        <v>2</v>
      </c>
      <c r="O3252">
        <f ca="1">COUNTIF(M:M,M3252)</f>
        <v>1</v>
      </c>
    </row>
    <row r="3253" spans="1:15" x14ac:dyDescent="0.3">
      <c r="A3253">
        <v>2365</v>
      </c>
      <c r="B3253" t="s">
        <v>595</v>
      </c>
      <c r="C3253" t="s">
        <v>27</v>
      </c>
      <c r="D3253" t="s">
        <v>11</v>
      </c>
      <c r="E3253" s="8">
        <v>43568</v>
      </c>
      <c r="F3253" s="8">
        <v>44018</v>
      </c>
      <c r="G3253" s="3">
        <f ca="1">(TODAY()-E3253)/365</f>
        <v>2.0986301369863014</v>
      </c>
      <c r="H3253" s="3">
        <f ca="1">(TODAY()-F3253)/365</f>
        <v>0.86575342465753424</v>
      </c>
      <c r="I3253" t="s">
        <v>10</v>
      </c>
      <c r="J3253">
        <f t="shared" si="50"/>
        <v>32400</v>
      </c>
      <c r="K3253">
        <v>32400</v>
      </c>
      <c r="L3253">
        <f>(F3253-E3253)/365</f>
        <v>1.2328767123287672</v>
      </c>
      <c r="M3253">
        <f ca="1">K3253/H3253</f>
        <v>37424.050632911392</v>
      </c>
      <c r="N3253">
        <f>COUNTIF(K:K,K3253)</f>
        <v>2</v>
      </c>
      <c r="O3253">
        <f ca="1">COUNTIF(M:M,M3253)</f>
        <v>1</v>
      </c>
    </row>
    <row r="3254" spans="1:15" x14ac:dyDescent="0.3">
      <c r="A3254">
        <v>1633</v>
      </c>
      <c r="B3254" t="s">
        <v>609</v>
      </c>
      <c r="C3254" t="s">
        <v>26</v>
      </c>
      <c r="D3254" t="s">
        <v>11</v>
      </c>
      <c r="E3254" s="8">
        <v>44044</v>
      </c>
      <c r="F3254" s="8">
        <v>44044</v>
      </c>
      <c r="G3254" s="3">
        <f ca="1">(TODAY()-E3254)/365</f>
        <v>0.79452054794520544</v>
      </c>
      <c r="H3254" s="3">
        <f ca="1">(TODAY()-F3254)/365</f>
        <v>0.79452054794520544</v>
      </c>
      <c r="I3254" t="s">
        <v>10</v>
      </c>
      <c r="J3254">
        <f t="shared" si="50"/>
        <v>32330.1</v>
      </c>
      <c r="K3254">
        <v>32330.1</v>
      </c>
      <c r="L3254">
        <f>(F3254-E3254)/365</f>
        <v>0</v>
      </c>
      <c r="M3254">
        <f ca="1">K3254/H3254</f>
        <v>40691.332758620687</v>
      </c>
      <c r="N3254">
        <f>COUNTIF(K:K,K3254)</f>
        <v>1</v>
      </c>
      <c r="O3254">
        <f ca="1">COUNTIF(M:M,M3254)</f>
        <v>1</v>
      </c>
    </row>
    <row r="3255" spans="1:15" x14ac:dyDescent="0.3">
      <c r="A3255">
        <v>1459</v>
      </c>
      <c r="B3255" t="s">
        <v>685</v>
      </c>
      <c r="C3255" t="s">
        <v>686</v>
      </c>
      <c r="D3255" t="s">
        <v>11</v>
      </c>
      <c r="E3255" s="8">
        <v>44268</v>
      </c>
      <c r="F3255" s="8">
        <v>44268</v>
      </c>
      <c r="G3255" s="3">
        <f ca="1">(TODAY()-E3255)/365</f>
        <v>0.18082191780821918</v>
      </c>
      <c r="H3255" s="3">
        <f ca="1">(TODAY()-F3255)/365</f>
        <v>0.18082191780821918</v>
      </c>
      <c r="I3255" t="s">
        <v>10</v>
      </c>
      <c r="J3255">
        <f t="shared" si="50"/>
        <v>32330</v>
      </c>
      <c r="K3255">
        <v>32330</v>
      </c>
      <c r="L3255">
        <f>(F3255-E3255)/365</f>
        <v>0</v>
      </c>
      <c r="M3255">
        <f ca="1">K3255/H3255</f>
        <v>178794.69696969696</v>
      </c>
      <c r="N3255">
        <f>COUNTIF(K:K,K3255)</f>
        <v>3</v>
      </c>
      <c r="O3255">
        <f ca="1">COUNTIF(M:M,M3255)</f>
        <v>1</v>
      </c>
    </row>
    <row r="3256" spans="1:15" x14ac:dyDescent="0.3">
      <c r="A3256">
        <v>1458</v>
      </c>
      <c r="B3256" t="s">
        <v>685</v>
      </c>
      <c r="C3256" t="s">
        <v>686</v>
      </c>
      <c r="D3256" t="s">
        <v>11</v>
      </c>
      <c r="E3256" s="8">
        <v>44170</v>
      </c>
      <c r="F3256" s="8">
        <v>44170</v>
      </c>
      <c r="G3256" s="3">
        <f ca="1">(TODAY()-E3256)/365</f>
        <v>0.44931506849315067</v>
      </c>
      <c r="H3256" s="3">
        <f ca="1">(TODAY()-F3256)/365</f>
        <v>0.44931506849315067</v>
      </c>
      <c r="I3256" t="s">
        <v>10</v>
      </c>
      <c r="J3256">
        <f t="shared" si="50"/>
        <v>32330</v>
      </c>
      <c r="K3256">
        <v>32330</v>
      </c>
      <c r="L3256">
        <f>(F3256-E3256)/365</f>
        <v>0</v>
      </c>
      <c r="M3256">
        <f ca="1">K3256/H3256</f>
        <v>71953.963414634141</v>
      </c>
      <c r="N3256">
        <f>COUNTIF(K:K,K3256)</f>
        <v>3</v>
      </c>
      <c r="O3256">
        <f ca="1">COUNTIF(M:M,M3256)</f>
        <v>1</v>
      </c>
    </row>
    <row r="3257" spans="1:15" x14ac:dyDescent="0.3">
      <c r="A3257">
        <v>1457</v>
      </c>
      <c r="B3257" t="s">
        <v>685</v>
      </c>
      <c r="C3257" t="s">
        <v>686</v>
      </c>
      <c r="D3257" t="s">
        <v>11</v>
      </c>
      <c r="E3257" s="8">
        <v>44142</v>
      </c>
      <c r="F3257" s="8">
        <v>44142</v>
      </c>
      <c r="G3257" s="3">
        <f ca="1">(TODAY()-E3257)/365</f>
        <v>0.52602739726027392</v>
      </c>
      <c r="H3257" s="3">
        <f ca="1">(TODAY()-F3257)/365</f>
        <v>0.52602739726027392</v>
      </c>
      <c r="I3257" t="s">
        <v>10</v>
      </c>
      <c r="J3257">
        <f t="shared" si="50"/>
        <v>32330</v>
      </c>
      <c r="K3257">
        <v>32330</v>
      </c>
      <c r="L3257">
        <f>(F3257-E3257)/365</f>
        <v>0</v>
      </c>
      <c r="M3257">
        <f ca="1">K3257/H3257</f>
        <v>61460.677083333336</v>
      </c>
      <c r="N3257">
        <f>COUNTIF(K:K,K3257)</f>
        <v>3</v>
      </c>
      <c r="O3257">
        <f ca="1">COUNTIF(M:M,M3257)</f>
        <v>1</v>
      </c>
    </row>
    <row r="3258" spans="1:15" x14ac:dyDescent="0.3">
      <c r="A3258">
        <v>2565</v>
      </c>
      <c r="B3258" t="s">
        <v>735</v>
      </c>
      <c r="C3258" t="s">
        <v>736</v>
      </c>
      <c r="D3258" t="s">
        <v>11</v>
      </c>
      <c r="E3258" s="8">
        <v>43234</v>
      </c>
      <c r="F3258" s="8">
        <v>44116</v>
      </c>
      <c r="G3258" s="3">
        <f ca="1">(TODAY()-E3258)/365</f>
        <v>3.0136986301369864</v>
      </c>
      <c r="H3258" s="3">
        <f ca="1">(TODAY()-F3258)/365</f>
        <v>0.59726027397260273</v>
      </c>
      <c r="I3258" t="s">
        <v>10</v>
      </c>
      <c r="J3258">
        <f t="shared" si="50"/>
        <v>32257.53</v>
      </c>
      <c r="K3258">
        <v>32257.53</v>
      </c>
      <c r="L3258">
        <f>(F3258-E3258)/365</f>
        <v>2.4164383561643836</v>
      </c>
      <c r="M3258">
        <f ca="1">K3258/H3258</f>
        <v>54009.167201834862</v>
      </c>
      <c r="N3258">
        <f>COUNTIF(K:K,K3258)</f>
        <v>1</v>
      </c>
      <c r="O3258">
        <f ca="1">COUNTIF(M:M,M3258)</f>
        <v>1</v>
      </c>
    </row>
    <row r="3259" spans="1:15" x14ac:dyDescent="0.3">
      <c r="A3259">
        <v>3509</v>
      </c>
      <c r="B3259" t="s">
        <v>746</v>
      </c>
      <c r="C3259" t="s">
        <v>747</v>
      </c>
      <c r="D3259" t="s">
        <v>11</v>
      </c>
      <c r="E3259" s="8">
        <v>39606</v>
      </c>
      <c r="F3259" s="8">
        <v>44198</v>
      </c>
      <c r="G3259" s="3">
        <f ca="1">(TODAY()-E3259)/365</f>
        <v>12.953424657534246</v>
      </c>
      <c r="H3259" s="3">
        <f ca="1">(TODAY()-F3259)/365</f>
        <v>0.37260273972602742</v>
      </c>
      <c r="I3259" t="s">
        <v>10</v>
      </c>
      <c r="J3259">
        <f t="shared" si="50"/>
        <v>32184.77</v>
      </c>
      <c r="K3259">
        <v>32184.77</v>
      </c>
      <c r="L3259">
        <f>(F3259-E3259)/365</f>
        <v>12.580821917808219</v>
      </c>
      <c r="M3259">
        <f ca="1">K3259/H3259</f>
        <v>86378.243014705877</v>
      </c>
      <c r="N3259">
        <f>COUNTIF(K:K,K3259)</f>
        <v>3</v>
      </c>
      <c r="O3259">
        <f ca="1">COUNTIF(M:M,M3259)</f>
        <v>1</v>
      </c>
    </row>
    <row r="3260" spans="1:15" x14ac:dyDescent="0.3">
      <c r="A3260">
        <v>2601</v>
      </c>
      <c r="B3260" t="s">
        <v>753</v>
      </c>
      <c r="C3260" t="s">
        <v>747</v>
      </c>
      <c r="D3260" t="s">
        <v>11</v>
      </c>
      <c r="E3260" s="8">
        <v>43108</v>
      </c>
      <c r="F3260" s="8">
        <v>44102</v>
      </c>
      <c r="G3260" s="3">
        <f ca="1">(TODAY()-E3260)/365</f>
        <v>3.3589041095890413</v>
      </c>
      <c r="H3260" s="3">
        <f ca="1">(TODAY()-F3260)/365</f>
        <v>0.63561643835616444</v>
      </c>
      <c r="I3260" t="s">
        <v>10</v>
      </c>
      <c r="J3260">
        <f t="shared" si="50"/>
        <v>32184.77</v>
      </c>
      <c r="K3260">
        <v>32184.77</v>
      </c>
      <c r="L3260">
        <f>(F3260-E3260)/365</f>
        <v>2.7232876712328768</v>
      </c>
      <c r="M3260">
        <f ca="1">K3260/H3260</f>
        <v>50635.521767241378</v>
      </c>
      <c r="N3260">
        <f>COUNTIF(K:K,K3260)</f>
        <v>3</v>
      </c>
      <c r="O3260">
        <f ca="1">COUNTIF(M:M,M3260)</f>
        <v>1</v>
      </c>
    </row>
    <row r="3261" spans="1:15" x14ac:dyDescent="0.3">
      <c r="A3261">
        <v>1477</v>
      </c>
      <c r="B3261" t="s">
        <v>753</v>
      </c>
      <c r="C3261" t="s">
        <v>747</v>
      </c>
      <c r="D3261" t="s">
        <v>11</v>
      </c>
      <c r="E3261" s="8">
        <v>44100</v>
      </c>
      <c r="F3261" s="8">
        <v>44100</v>
      </c>
      <c r="G3261" s="3">
        <f ca="1">(TODAY()-E3261)/365</f>
        <v>0.64109589041095894</v>
      </c>
      <c r="H3261" s="3">
        <f ca="1">(TODAY()-F3261)/365</f>
        <v>0.64109589041095894</v>
      </c>
      <c r="I3261" t="s">
        <v>10</v>
      </c>
      <c r="J3261">
        <f t="shared" si="50"/>
        <v>32184.77</v>
      </c>
      <c r="K3261">
        <v>32184.77</v>
      </c>
      <c r="L3261">
        <f>(F3261-E3261)/365</f>
        <v>0</v>
      </c>
      <c r="M3261">
        <f ca="1">K3261/H3261</f>
        <v>50202.739529914528</v>
      </c>
      <c r="N3261">
        <f>COUNTIF(K:K,K3261)</f>
        <v>3</v>
      </c>
      <c r="O3261">
        <f ca="1">COUNTIF(M:M,M3261)</f>
        <v>1</v>
      </c>
    </row>
    <row r="3262" spans="1:15" x14ac:dyDescent="0.3">
      <c r="A3262">
        <v>2692</v>
      </c>
      <c r="B3262" t="s">
        <v>709</v>
      </c>
      <c r="C3262" t="s">
        <v>424</v>
      </c>
      <c r="D3262" t="s">
        <v>11</v>
      </c>
      <c r="E3262" s="8">
        <v>42289</v>
      </c>
      <c r="F3262" s="8">
        <v>43500</v>
      </c>
      <c r="G3262" s="3">
        <f ca="1">(TODAY()-E3262)/365</f>
        <v>5.602739726027397</v>
      </c>
      <c r="H3262" s="3">
        <f ca="1">(TODAY()-F3262)/365</f>
        <v>2.2849315068493152</v>
      </c>
      <c r="I3262" t="s">
        <v>10</v>
      </c>
      <c r="J3262">
        <f t="shared" si="50"/>
        <v>32130</v>
      </c>
      <c r="K3262">
        <v>32130</v>
      </c>
      <c r="L3262">
        <f>(F3262-E3262)/365</f>
        <v>3.3178082191780822</v>
      </c>
      <c r="M3262">
        <f ca="1">K3262/H3262</f>
        <v>14061.690647482013</v>
      </c>
      <c r="N3262">
        <f>COUNTIF(K:K,K3262)</f>
        <v>1</v>
      </c>
      <c r="O3262">
        <f ca="1">COUNTIF(M:M,M3262)</f>
        <v>1</v>
      </c>
    </row>
    <row r="3263" spans="1:15" x14ac:dyDescent="0.3">
      <c r="A3263">
        <v>2634</v>
      </c>
      <c r="B3263" t="s">
        <v>608</v>
      </c>
      <c r="C3263" t="s">
        <v>27</v>
      </c>
      <c r="D3263" t="s">
        <v>11</v>
      </c>
      <c r="E3263" s="8">
        <v>42983</v>
      </c>
      <c r="F3263" s="8">
        <v>44058</v>
      </c>
      <c r="G3263" s="3">
        <f ca="1">(TODAY()-E3263)/365</f>
        <v>3.7013698630136984</v>
      </c>
      <c r="H3263" s="3">
        <f ca="1">(TODAY()-F3263)/365</f>
        <v>0.75616438356164384</v>
      </c>
      <c r="I3263" t="s">
        <v>10</v>
      </c>
      <c r="J3263">
        <f t="shared" si="50"/>
        <v>32107.32</v>
      </c>
      <c r="K3263">
        <v>32107.32</v>
      </c>
      <c r="L3263">
        <f>(F3263-E3263)/365</f>
        <v>2.9452054794520546</v>
      </c>
      <c r="M3263">
        <f ca="1">K3263/H3263</f>
        <v>42460.767391304347</v>
      </c>
      <c r="N3263">
        <f>COUNTIF(K:K,K3263)</f>
        <v>3</v>
      </c>
      <c r="O3263">
        <f ca="1">COUNTIF(M:M,M3263)</f>
        <v>1</v>
      </c>
    </row>
    <row r="3264" spans="1:15" x14ac:dyDescent="0.3">
      <c r="A3264">
        <v>3216</v>
      </c>
      <c r="B3264" t="s">
        <v>755</v>
      </c>
      <c r="C3264" t="s">
        <v>747</v>
      </c>
      <c r="D3264" t="s">
        <v>11</v>
      </c>
      <c r="E3264" s="8">
        <v>39981</v>
      </c>
      <c r="F3264" s="8">
        <v>43206</v>
      </c>
      <c r="G3264" s="3">
        <f ca="1">(TODAY()-E3264)/365</f>
        <v>11.926027397260274</v>
      </c>
      <c r="H3264" s="3">
        <f ca="1">(TODAY()-F3264)/365</f>
        <v>3.0904109589041098</v>
      </c>
      <c r="I3264" t="s">
        <v>10</v>
      </c>
      <c r="J3264">
        <f t="shared" si="50"/>
        <v>32107.32</v>
      </c>
      <c r="K3264">
        <v>32107.32</v>
      </c>
      <c r="L3264">
        <f>(F3264-E3264)/365</f>
        <v>8.8356164383561637</v>
      </c>
      <c r="M3264">
        <f ca="1">K3264/H3264</f>
        <v>10389.336702127659</v>
      </c>
      <c r="N3264">
        <f>COUNTIF(K:K,K3264)</f>
        <v>3</v>
      </c>
      <c r="O3264">
        <f ca="1">COUNTIF(M:M,M3264)</f>
        <v>1</v>
      </c>
    </row>
    <row r="3265" spans="1:15" x14ac:dyDescent="0.3">
      <c r="A3265">
        <v>2636</v>
      </c>
      <c r="B3265" t="s">
        <v>753</v>
      </c>
      <c r="C3265" t="s">
        <v>25</v>
      </c>
      <c r="D3265" t="s">
        <v>11</v>
      </c>
      <c r="E3265" s="8">
        <v>42086</v>
      </c>
      <c r="F3265" s="8">
        <v>43164</v>
      </c>
      <c r="G3265" s="3">
        <f ca="1">(TODAY()-E3265)/365</f>
        <v>6.1589041095890407</v>
      </c>
      <c r="H3265" s="3">
        <f ca="1">(TODAY()-F3265)/365</f>
        <v>3.2054794520547945</v>
      </c>
      <c r="I3265" t="s">
        <v>10</v>
      </c>
      <c r="J3265">
        <f t="shared" si="50"/>
        <v>32107.32</v>
      </c>
      <c r="K3265">
        <v>32107.32</v>
      </c>
      <c r="L3265">
        <f>(F3265-E3265)/365</f>
        <v>2.9534246575342467</v>
      </c>
      <c r="M3265">
        <f ca="1">K3265/H3265</f>
        <v>10016.386153846153</v>
      </c>
      <c r="N3265">
        <f>COUNTIF(K:K,K3265)</f>
        <v>3</v>
      </c>
      <c r="O3265">
        <f ca="1">COUNTIF(M:M,M3265)</f>
        <v>1</v>
      </c>
    </row>
    <row r="3266" spans="1:15" x14ac:dyDescent="0.3">
      <c r="A3266">
        <v>2568</v>
      </c>
      <c r="B3266" t="s">
        <v>753</v>
      </c>
      <c r="C3266" t="s">
        <v>747</v>
      </c>
      <c r="D3266" t="s">
        <v>11</v>
      </c>
      <c r="E3266" s="8">
        <v>38951</v>
      </c>
      <c r="F3266" s="8">
        <v>39855</v>
      </c>
      <c r="G3266" s="3">
        <f ca="1">(TODAY()-E3266)/365</f>
        <v>14.747945205479452</v>
      </c>
      <c r="H3266" s="3">
        <f ca="1">(TODAY()-F3266)/365</f>
        <v>12.271232876712329</v>
      </c>
      <c r="I3266" t="s">
        <v>10</v>
      </c>
      <c r="J3266">
        <f t="shared" si="50"/>
        <v>31896.63</v>
      </c>
      <c r="K3266">
        <v>31896.63</v>
      </c>
      <c r="L3266">
        <f>(F3266-E3266)/365</f>
        <v>2.4767123287671233</v>
      </c>
      <c r="M3266">
        <f ca="1">K3266/H3266</f>
        <v>2599.3011721366379</v>
      </c>
      <c r="N3266">
        <f>COUNTIF(K:K,K3266)</f>
        <v>1</v>
      </c>
      <c r="O3266">
        <f ca="1">COUNTIF(M:M,M3266)</f>
        <v>1</v>
      </c>
    </row>
    <row r="3267" spans="1:15" x14ac:dyDescent="0.3">
      <c r="A3267">
        <v>1901</v>
      </c>
      <c r="B3267" t="s">
        <v>475</v>
      </c>
      <c r="C3267" t="s">
        <v>250</v>
      </c>
      <c r="D3267" t="s">
        <v>11</v>
      </c>
      <c r="E3267" s="8">
        <v>38544</v>
      </c>
      <c r="F3267" s="8">
        <v>38544</v>
      </c>
      <c r="G3267" s="3">
        <f ca="1">(TODAY()-E3267)/365</f>
        <v>15.863013698630137</v>
      </c>
      <c r="H3267" s="3">
        <f ca="1">(TODAY()-F3267)/365</f>
        <v>15.863013698630137</v>
      </c>
      <c r="I3267" t="s">
        <v>10</v>
      </c>
      <c r="J3267">
        <f t="shared" ref="J3267:J3330" si="51">IF(K3267&gt;1000, K3267, 40*4*K3267)</f>
        <v>31896.62</v>
      </c>
      <c r="K3267">
        <v>31896.62</v>
      </c>
      <c r="L3267">
        <f>(F3267-E3267)/365</f>
        <v>0</v>
      </c>
      <c r="M3267">
        <f ca="1">K3267/H3267</f>
        <v>2010.7541105354057</v>
      </c>
      <c r="N3267">
        <f>COUNTIF(K:K,K3267)</f>
        <v>1</v>
      </c>
      <c r="O3267">
        <f ca="1">COUNTIF(M:M,M3267)</f>
        <v>1</v>
      </c>
    </row>
    <row r="3268" spans="1:15" x14ac:dyDescent="0.3">
      <c r="A3268">
        <v>3127</v>
      </c>
      <c r="B3268" t="s">
        <v>171</v>
      </c>
      <c r="C3268" t="s">
        <v>174</v>
      </c>
      <c r="D3268" t="s">
        <v>11</v>
      </c>
      <c r="E3268" s="8">
        <v>38890</v>
      </c>
      <c r="F3268" s="8">
        <v>41724</v>
      </c>
      <c r="G3268" s="3">
        <f ca="1">(TODAY()-E3268)/365</f>
        <v>14.915068493150685</v>
      </c>
      <c r="H3268" s="3">
        <f ca="1">(TODAY()-F3268)/365</f>
        <v>7.1506849315068495</v>
      </c>
      <c r="I3268" t="s">
        <v>10</v>
      </c>
      <c r="J3268">
        <f t="shared" si="51"/>
        <v>31824</v>
      </c>
      <c r="K3268">
        <v>31824</v>
      </c>
      <c r="L3268">
        <f>(F3268-E3268)/365</f>
        <v>7.7643835616438359</v>
      </c>
      <c r="M3268">
        <f ca="1">K3268/H3268</f>
        <v>4450.4827586206893</v>
      </c>
      <c r="N3268">
        <f>COUNTIF(K:K,K3268)</f>
        <v>1</v>
      </c>
      <c r="O3268">
        <f ca="1">COUNTIF(M:M,M3268)</f>
        <v>1</v>
      </c>
    </row>
    <row r="3269" spans="1:15" x14ac:dyDescent="0.3">
      <c r="A3269">
        <v>487</v>
      </c>
      <c r="B3269" t="s">
        <v>249</v>
      </c>
      <c r="C3269" t="s">
        <v>253</v>
      </c>
      <c r="D3269" t="s">
        <v>11</v>
      </c>
      <c r="E3269" s="8">
        <v>44296</v>
      </c>
      <c r="F3269" s="8">
        <v>44296</v>
      </c>
      <c r="G3269" s="3">
        <f ca="1">(TODAY()-E3269)/365</f>
        <v>0.10410958904109589</v>
      </c>
      <c r="H3269" s="3">
        <f ca="1">(TODAY()-F3269)/365</f>
        <v>0.10410958904109589</v>
      </c>
      <c r="I3269" t="s">
        <v>10</v>
      </c>
      <c r="J3269">
        <f t="shared" si="51"/>
        <v>31804</v>
      </c>
      <c r="K3269">
        <v>31804</v>
      </c>
      <c r="L3269">
        <f>(F3269-E3269)/365</f>
        <v>0</v>
      </c>
      <c r="M3269">
        <f ca="1">K3269/H3269</f>
        <v>305485.78947368421</v>
      </c>
      <c r="N3269">
        <f>COUNTIF(K:K,K3269)</f>
        <v>32</v>
      </c>
      <c r="O3269">
        <f ca="1">COUNTIF(M:M,M3269)</f>
        <v>2</v>
      </c>
    </row>
    <row r="3270" spans="1:15" x14ac:dyDescent="0.3">
      <c r="A3270">
        <v>490</v>
      </c>
      <c r="B3270" t="s">
        <v>609</v>
      </c>
      <c r="C3270" t="s">
        <v>611</v>
      </c>
      <c r="D3270" t="s">
        <v>11</v>
      </c>
      <c r="E3270" s="8">
        <v>44296</v>
      </c>
      <c r="F3270" s="8">
        <v>44296</v>
      </c>
      <c r="G3270" s="3">
        <f ca="1">(TODAY()-E3270)/365</f>
        <v>0.10410958904109589</v>
      </c>
      <c r="H3270" s="3">
        <f ca="1">(TODAY()-F3270)/365</f>
        <v>0.10410958904109589</v>
      </c>
      <c r="I3270" t="s">
        <v>10</v>
      </c>
      <c r="J3270">
        <f t="shared" si="51"/>
        <v>31804</v>
      </c>
      <c r="K3270">
        <v>31804</v>
      </c>
      <c r="L3270">
        <f>(F3270-E3270)/365</f>
        <v>0</v>
      </c>
      <c r="M3270">
        <f ca="1">K3270/H3270</f>
        <v>305485.78947368421</v>
      </c>
      <c r="N3270">
        <f>COUNTIF(K:K,K3270)</f>
        <v>32</v>
      </c>
      <c r="O3270">
        <f ca="1">COUNTIF(M:M,M3270)</f>
        <v>2</v>
      </c>
    </row>
    <row r="3271" spans="1:15" x14ac:dyDescent="0.3">
      <c r="A3271">
        <v>486</v>
      </c>
      <c r="B3271" t="s">
        <v>290</v>
      </c>
      <c r="C3271" t="s">
        <v>253</v>
      </c>
      <c r="D3271" t="s">
        <v>11</v>
      </c>
      <c r="E3271" s="8">
        <v>44215</v>
      </c>
      <c r="F3271" s="8">
        <v>44215</v>
      </c>
      <c r="G3271" s="3">
        <f ca="1">(TODAY()-E3271)/365</f>
        <v>0.32602739726027397</v>
      </c>
      <c r="H3271" s="3">
        <f ca="1">(TODAY()-F3271)/365</f>
        <v>0.32602739726027397</v>
      </c>
      <c r="I3271" t="s">
        <v>10</v>
      </c>
      <c r="J3271">
        <f t="shared" si="51"/>
        <v>31804</v>
      </c>
      <c r="K3271">
        <v>31804</v>
      </c>
      <c r="L3271">
        <f>(F3271-E3271)/365</f>
        <v>0</v>
      </c>
      <c r="M3271">
        <f ca="1">K3271/H3271</f>
        <v>97550.084033613442</v>
      </c>
      <c r="N3271">
        <f>COUNTIF(K:K,K3271)</f>
        <v>32</v>
      </c>
      <c r="O3271">
        <f ca="1">COUNTIF(M:M,M3271)</f>
        <v>1</v>
      </c>
    </row>
    <row r="3272" spans="1:15" x14ac:dyDescent="0.3">
      <c r="A3272">
        <v>483</v>
      </c>
      <c r="B3272" t="s">
        <v>42</v>
      </c>
      <c r="C3272" t="s">
        <v>43</v>
      </c>
      <c r="D3272" t="s">
        <v>11</v>
      </c>
      <c r="E3272" s="8">
        <v>44198</v>
      </c>
      <c r="F3272" s="8">
        <v>44198</v>
      </c>
      <c r="G3272" s="3">
        <f ca="1">(TODAY()-E3272)/365</f>
        <v>0.37260273972602742</v>
      </c>
      <c r="H3272" s="3">
        <f ca="1">(TODAY()-F3272)/365</f>
        <v>0.37260273972602742</v>
      </c>
      <c r="I3272" t="s">
        <v>10</v>
      </c>
      <c r="J3272">
        <f t="shared" si="51"/>
        <v>31804</v>
      </c>
      <c r="K3272">
        <v>31804</v>
      </c>
      <c r="L3272">
        <f>(F3272-E3272)/365</f>
        <v>0</v>
      </c>
      <c r="M3272">
        <f ca="1">K3272/H3272</f>
        <v>85356.323529411762</v>
      </c>
      <c r="N3272">
        <f>COUNTIF(K:K,K3272)</f>
        <v>32</v>
      </c>
      <c r="O3272">
        <f ca="1">COUNTIF(M:M,M3272)</f>
        <v>1</v>
      </c>
    </row>
    <row r="3273" spans="1:15" x14ac:dyDescent="0.3">
      <c r="A3273">
        <v>3192</v>
      </c>
      <c r="B3273" t="s">
        <v>564</v>
      </c>
      <c r="C3273" t="s">
        <v>27</v>
      </c>
      <c r="D3273" t="s">
        <v>11</v>
      </c>
      <c r="E3273" s="8">
        <v>41043</v>
      </c>
      <c r="F3273" s="8">
        <v>44186</v>
      </c>
      <c r="G3273" s="3">
        <f ca="1">(TODAY()-E3273)/365</f>
        <v>9.0164383561643842</v>
      </c>
      <c r="H3273" s="3">
        <f ca="1">(TODAY()-F3273)/365</f>
        <v>0.40547945205479452</v>
      </c>
      <c r="I3273" t="s">
        <v>10</v>
      </c>
      <c r="J3273">
        <f t="shared" si="51"/>
        <v>31804</v>
      </c>
      <c r="K3273">
        <v>31804</v>
      </c>
      <c r="L3273">
        <f>(F3273-E3273)/365</f>
        <v>8.6109589041095891</v>
      </c>
      <c r="M3273">
        <f ca="1">K3273/H3273</f>
        <v>78435.540540540547</v>
      </c>
      <c r="N3273">
        <f>COUNTIF(K:K,K3273)</f>
        <v>32</v>
      </c>
      <c r="O3273">
        <f ca="1">COUNTIF(M:M,M3273)</f>
        <v>1</v>
      </c>
    </row>
    <row r="3274" spans="1:15" x14ac:dyDescent="0.3">
      <c r="A3274">
        <v>2267</v>
      </c>
      <c r="B3274" t="s">
        <v>609</v>
      </c>
      <c r="C3274" t="s">
        <v>611</v>
      </c>
      <c r="D3274" t="s">
        <v>11</v>
      </c>
      <c r="E3274" s="8">
        <v>43904</v>
      </c>
      <c r="F3274" s="8">
        <v>44159</v>
      </c>
      <c r="G3274" s="3">
        <f ca="1">(TODAY()-E3274)/365</f>
        <v>1.178082191780822</v>
      </c>
      <c r="H3274" s="3">
        <f ca="1">(TODAY()-F3274)/365</f>
        <v>0.47945205479452052</v>
      </c>
      <c r="I3274" t="s">
        <v>10</v>
      </c>
      <c r="J3274">
        <f t="shared" si="51"/>
        <v>31804</v>
      </c>
      <c r="K3274">
        <v>31804</v>
      </c>
      <c r="L3274">
        <f>(F3274-E3274)/365</f>
        <v>0.69863013698630139</v>
      </c>
      <c r="M3274">
        <f ca="1">K3274/H3274</f>
        <v>66334.057142857142</v>
      </c>
      <c r="N3274">
        <f>COUNTIF(K:K,K3274)</f>
        <v>32</v>
      </c>
      <c r="O3274">
        <f ca="1">COUNTIF(M:M,M3274)</f>
        <v>2</v>
      </c>
    </row>
    <row r="3275" spans="1:15" x14ac:dyDescent="0.3">
      <c r="A3275">
        <v>2730</v>
      </c>
      <c r="B3275" t="s">
        <v>609</v>
      </c>
      <c r="C3275" t="s">
        <v>611</v>
      </c>
      <c r="D3275" t="s">
        <v>11</v>
      </c>
      <c r="E3275" s="8">
        <v>42821</v>
      </c>
      <c r="F3275" s="8">
        <v>44159</v>
      </c>
      <c r="G3275" s="3">
        <f ca="1">(TODAY()-E3275)/365</f>
        <v>4.1452054794520548</v>
      </c>
      <c r="H3275" s="3">
        <f ca="1">(TODAY()-F3275)/365</f>
        <v>0.47945205479452052</v>
      </c>
      <c r="I3275" t="s">
        <v>10</v>
      </c>
      <c r="J3275">
        <f t="shared" si="51"/>
        <v>31804</v>
      </c>
      <c r="K3275">
        <v>31804</v>
      </c>
      <c r="L3275">
        <f>(F3275-E3275)/365</f>
        <v>3.6657534246575341</v>
      </c>
      <c r="M3275">
        <f ca="1">K3275/H3275</f>
        <v>66334.057142857142</v>
      </c>
      <c r="N3275">
        <f>COUNTIF(K:K,K3275)</f>
        <v>32</v>
      </c>
      <c r="O3275">
        <f ca="1">COUNTIF(M:M,M3275)</f>
        <v>2</v>
      </c>
    </row>
    <row r="3276" spans="1:15" x14ac:dyDescent="0.3">
      <c r="A3276">
        <v>2491</v>
      </c>
      <c r="B3276" t="s">
        <v>423</v>
      </c>
      <c r="C3276" t="s">
        <v>425</v>
      </c>
      <c r="D3276" t="s">
        <v>11</v>
      </c>
      <c r="E3276" s="8">
        <v>43417</v>
      </c>
      <c r="F3276" s="8">
        <v>44156</v>
      </c>
      <c r="G3276" s="3">
        <f ca="1">(TODAY()-E3276)/365</f>
        <v>2.5123287671232877</v>
      </c>
      <c r="H3276" s="3">
        <f ca="1">(TODAY()-F3276)/365</f>
        <v>0.48767123287671232</v>
      </c>
      <c r="I3276" t="s">
        <v>10</v>
      </c>
      <c r="J3276">
        <f t="shared" si="51"/>
        <v>31804</v>
      </c>
      <c r="K3276">
        <v>31804</v>
      </c>
      <c r="L3276">
        <f>(F3276-E3276)/365</f>
        <v>2.0246575342465754</v>
      </c>
      <c r="M3276">
        <f ca="1">K3276/H3276</f>
        <v>65216.067415730337</v>
      </c>
      <c r="N3276">
        <f>COUNTIF(K:K,K3276)</f>
        <v>32</v>
      </c>
      <c r="O3276">
        <f ca="1">COUNTIF(M:M,M3276)</f>
        <v>1</v>
      </c>
    </row>
    <row r="3277" spans="1:15" x14ac:dyDescent="0.3">
      <c r="A3277">
        <v>2266</v>
      </c>
      <c r="B3277" t="s">
        <v>609</v>
      </c>
      <c r="C3277" t="s">
        <v>611</v>
      </c>
      <c r="D3277" t="s">
        <v>11</v>
      </c>
      <c r="E3277" s="8">
        <v>43890</v>
      </c>
      <c r="F3277" s="8">
        <v>44144</v>
      </c>
      <c r="G3277" s="3">
        <f ca="1">(TODAY()-E3277)/365</f>
        <v>1.2164383561643837</v>
      </c>
      <c r="H3277" s="3">
        <f ca="1">(TODAY()-F3277)/365</f>
        <v>0.52054794520547942</v>
      </c>
      <c r="I3277" t="s">
        <v>10</v>
      </c>
      <c r="J3277">
        <f t="shared" si="51"/>
        <v>31804</v>
      </c>
      <c r="K3277">
        <v>31804</v>
      </c>
      <c r="L3277">
        <f>(F3277-E3277)/365</f>
        <v>0.69589041095890414</v>
      </c>
      <c r="M3277">
        <f ca="1">K3277/H3277</f>
        <v>61097.157894736847</v>
      </c>
      <c r="N3277">
        <f>COUNTIF(K:K,K3277)</f>
        <v>32</v>
      </c>
      <c r="O3277">
        <f ca="1">COUNTIF(M:M,M3277)</f>
        <v>1</v>
      </c>
    </row>
    <row r="3278" spans="1:15" x14ac:dyDescent="0.3">
      <c r="A3278">
        <v>2264</v>
      </c>
      <c r="B3278" t="s">
        <v>609</v>
      </c>
      <c r="C3278" t="s">
        <v>611</v>
      </c>
      <c r="D3278" t="s">
        <v>11</v>
      </c>
      <c r="E3278" s="8">
        <v>43890</v>
      </c>
      <c r="F3278" s="8">
        <v>44142</v>
      </c>
      <c r="G3278" s="3">
        <f ca="1">(TODAY()-E3278)/365</f>
        <v>1.2164383561643837</v>
      </c>
      <c r="H3278" s="3">
        <f ca="1">(TODAY()-F3278)/365</f>
        <v>0.52602739726027392</v>
      </c>
      <c r="I3278" t="s">
        <v>10</v>
      </c>
      <c r="J3278">
        <f t="shared" si="51"/>
        <v>31804</v>
      </c>
      <c r="K3278">
        <v>31804</v>
      </c>
      <c r="L3278">
        <f>(F3278-E3278)/365</f>
        <v>0.69041095890410964</v>
      </c>
      <c r="M3278">
        <f ca="1">K3278/H3278</f>
        <v>60460.729166666672</v>
      </c>
      <c r="N3278">
        <f>COUNTIF(K:K,K3278)</f>
        <v>32</v>
      </c>
      <c r="O3278">
        <f ca="1">COUNTIF(M:M,M3278)</f>
        <v>2</v>
      </c>
    </row>
    <row r="3279" spans="1:15" x14ac:dyDescent="0.3">
      <c r="A3279">
        <v>2265</v>
      </c>
      <c r="B3279" t="s">
        <v>609</v>
      </c>
      <c r="C3279" t="s">
        <v>611</v>
      </c>
      <c r="D3279" t="s">
        <v>11</v>
      </c>
      <c r="E3279" s="8">
        <v>43890</v>
      </c>
      <c r="F3279" s="8">
        <v>44142</v>
      </c>
      <c r="G3279" s="3">
        <f ca="1">(TODAY()-E3279)/365</f>
        <v>1.2164383561643837</v>
      </c>
      <c r="H3279" s="3">
        <f ca="1">(TODAY()-F3279)/365</f>
        <v>0.52602739726027392</v>
      </c>
      <c r="I3279" t="s">
        <v>10</v>
      </c>
      <c r="J3279">
        <f t="shared" si="51"/>
        <v>31804</v>
      </c>
      <c r="K3279">
        <v>31804</v>
      </c>
      <c r="L3279">
        <f>(F3279-E3279)/365</f>
        <v>0.69041095890410964</v>
      </c>
      <c r="M3279">
        <f ca="1">K3279/H3279</f>
        <v>60460.729166666672</v>
      </c>
      <c r="N3279">
        <f>COUNTIF(K:K,K3279)</f>
        <v>32</v>
      </c>
      <c r="O3279">
        <f ca="1">COUNTIF(M:M,M3279)</f>
        <v>2</v>
      </c>
    </row>
    <row r="3280" spans="1:15" x14ac:dyDescent="0.3">
      <c r="A3280">
        <v>2448</v>
      </c>
      <c r="B3280" t="s">
        <v>609</v>
      </c>
      <c r="C3280" t="s">
        <v>611</v>
      </c>
      <c r="D3280" t="s">
        <v>11</v>
      </c>
      <c r="E3280" s="8">
        <v>43388</v>
      </c>
      <c r="F3280" s="8">
        <v>44044</v>
      </c>
      <c r="G3280" s="3">
        <f ca="1">(TODAY()-E3280)/365</f>
        <v>2.591780821917808</v>
      </c>
      <c r="H3280" s="3">
        <f ca="1">(TODAY()-F3280)/365</f>
        <v>0.79452054794520544</v>
      </c>
      <c r="I3280" t="s">
        <v>10</v>
      </c>
      <c r="J3280">
        <f t="shared" si="51"/>
        <v>31804</v>
      </c>
      <c r="K3280">
        <v>31804</v>
      </c>
      <c r="L3280">
        <f>(F3280-E3280)/365</f>
        <v>1.7972602739726027</v>
      </c>
      <c r="M3280">
        <f ca="1">K3280/H3280</f>
        <v>40029.172413793109</v>
      </c>
      <c r="N3280">
        <f>COUNTIF(K:K,K3280)</f>
        <v>32</v>
      </c>
      <c r="O3280">
        <f ca="1">COUNTIF(M:M,M3280)</f>
        <v>1</v>
      </c>
    </row>
    <row r="3281" spans="1:15" x14ac:dyDescent="0.3">
      <c r="A3281">
        <v>485</v>
      </c>
      <c r="B3281" t="s">
        <v>249</v>
      </c>
      <c r="C3281" t="s">
        <v>253</v>
      </c>
      <c r="D3281" t="s">
        <v>11</v>
      </c>
      <c r="E3281" s="8">
        <v>44018</v>
      </c>
      <c r="F3281" s="8">
        <v>44018</v>
      </c>
      <c r="G3281" s="3">
        <f ca="1">(TODAY()-E3281)/365</f>
        <v>0.86575342465753424</v>
      </c>
      <c r="H3281" s="3">
        <f ca="1">(TODAY()-F3281)/365</f>
        <v>0.86575342465753424</v>
      </c>
      <c r="I3281" t="s">
        <v>10</v>
      </c>
      <c r="J3281">
        <f t="shared" si="51"/>
        <v>31804</v>
      </c>
      <c r="K3281">
        <v>31804</v>
      </c>
      <c r="L3281">
        <f>(F3281-E3281)/365</f>
        <v>0</v>
      </c>
      <c r="M3281">
        <f ca="1">K3281/H3281</f>
        <v>36735.632911392408</v>
      </c>
      <c r="N3281">
        <f>COUNTIF(K:K,K3281)</f>
        <v>32</v>
      </c>
      <c r="O3281">
        <f ca="1">COUNTIF(M:M,M3281)</f>
        <v>1</v>
      </c>
    </row>
    <row r="3282" spans="1:15" x14ac:dyDescent="0.3">
      <c r="A3282">
        <v>2206</v>
      </c>
      <c r="B3282" t="s">
        <v>423</v>
      </c>
      <c r="C3282" t="s">
        <v>425</v>
      </c>
      <c r="D3282" t="s">
        <v>11</v>
      </c>
      <c r="E3282" s="8">
        <v>43722</v>
      </c>
      <c r="F3282" s="8">
        <v>43906</v>
      </c>
      <c r="G3282" s="3">
        <f ca="1">(TODAY()-E3282)/365</f>
        <v>1.6767123287671233</v>
      </c>
      <c r="H3282" s="3">
        <f ca="1">(TODAY()-F3282)/365</f>
        <v>1.1726027397260275</v>
      </c>
      <c r="I3282" t="s">
        <v>10</v>
      </c>
      <c r="J3282">
        <f t="shared" si="51"/>
        <v>31804</v>
      </c>
      <c r="K3282">
        <v>31804</v>
      </c>
      <c r="L3282">
        <f>(F3282-E3282)/365</f>
        <v>0.50410958904109593</v>
      </c>
      <c r="M3282">
        <f ca="1">K3282/H3282</f>
        <v>27122.570093457944</v>
      </c>
      <c r="N3282">
        <f>COUNTIF(K:K,K3282)</f>
        <v>32</v>
      </c>
      <c r="O3282">
        <f ca="1">COUNTIF(M:M,M3282)</f>
        <v>1</v>
      </c>
    </row>
    <row r="3283" spans="1:15" x14ac:dyDescent="0.3">
      <c r="A3283">
        <v>488</v>
      </c>
      <c r="B3283" t="s">
        <v>620</v>
      </c>
      <c r="C3283" t="s">
        <v>621</v>
      </c>
      <c r="D3283" t="s">
        <v>11</v>
      </c>
      <c r="E3283" s="8">
        <v>43904</v>
      </c>
      <c r="F3283" s="8">
        <v>43904</v>
      </c>
      <c r="G3283" s="3">
        <f ca="1">(TODAY()-E3283)/365</f>
        <v>1.178082191780822</v>
      </c>
      <c r="H3283" s="3">
        <f ca="1">(TODAY()-F3283)/365</f>
        <v>1.178082191780822</v>
      </c>
      <c r="I3283" t="s">
        <v>10</v>
      </c>
      <c r="J3283">
        <f t="shared" si="51"/>
        <v>31804</v>
      </c>
      <c r="K3283">
        <v>31804</v>
      </c>
      <c r="L3283">
        <f>(F3283-E3283)/365</f>
        <v>0</v>
      </c>
      <c r="M3283">
        <f ca="1">K3283/H3283</f>
        <v>26996.41860465116</v>
      </c>
      <c r="N3283">
        <f>COUNTIF(K:K,K3283)</f>
        <v>32</v>
      </c>
      <c r="O3283">
        <f ca="1">COUNTIF(M:M,M3283)</f>
        <v>1</v>
      </c>
    </row>
    <row r="3284" spans="1:15" x14ac:dyDescent="0.3">
      <c r="A3284">
        <v>2329</v>
      </c>
      <c r="B3284" t="s">
        <v>685</v>
      </c>
      <c r="C3284" t="s">
        <v>687</v>
      </c>
      <c r="D3284" t="s">
        <v>11</v>
      </c>
      <c r="E3284" s="8">
        <v>43515</v>
      </c>
      <c r="F3284" s="8">
        <v>43879</v>
      </c>
      <c r="G3284" s="3">
        <f ca="1">(TODAY()-E3284)/365</f>
        <v>2.2438356164383562</v>
      </c>
      <c r="H3284" s="3">
        <f ca="1">(TODAY()-F3284)/365</f>
        <v>1.2465753424657535</v>
      </c>
      <c r="I3284" t="s">
        <v>10</v>
      </c>
      <c r="J3284">
        <f t="shared" si="51"/>
        <v>31804</v>
      </c>
      <c r="K3284">
        <v>31804</v>
      </c>
      <c r="L3284">
        <f>(F3284-E3284)/365</f>
        <v>0.99726027397260275</v>
      </c>
      <c r="M3284">
        <f ca="1">K3284/H3284</f>
        <v>25513.0989010989</v>
      </c>
      <c r="N3284">
        <f>COUNTIF(K:K,K3284)</f>
        <v>32</v>
      </c>
      <c r="O3284">
        <f ca="1">COUNTIF(M:M,M3284)</f>
        <v>1</v>
      </c>
    </row>
    <row r="3285" spans="1:15" x14ac:dyDescent="0.3">
      <c r="A3285">
        <v>2191</v>
      </c>
      <c r="B3285" t="s">
        <v>609</v>
      </c>
      <c r="C3285" t="s">
        <v>611</v>
      </c>
      <c r="D3285" t="s">
        <v>11</v>
      </c>
      <c r="E3285" s="8">
        <v>43687</v>
      </c>
      <c r="F3285" s="8">
        <v>43864</v>
      </c>
      <c r="G3285" s="3">
        <f ca="1">(TODAY()-E3285)/365</f>
        <v>1.7726027397260273</v>
      </c>
      <c r="H3285" s="3">
        <f ca="1">(TODAY()-F3285)/365</f>
        <v>1.2876712328767124</v>
      </c>
      <c r="I3285" t="s">
        <v>10</v>
      </c>
      <c r="J3285">
        <f t="shared" si="51"/>
        <v>31804</v>
      </c>
      <c r="K3285">
        <v>31804</v>
      </c>
      <c r="L3285">
        <f>(F3285-E3285)/365</f>
        <v>0.48493150684931507</v>
      </c>
      <c r="M3285">
        <f ca="1">K3285/H3285</f>
        <v>24698.851063829785</v>
      </c>
      <c r="N3285">
        <f>COUNTIF(K:K,K3285)</f>
        <v>32</v>
      </c>
      <c r="O3285">
        <f ca="1">COUNTIF(M:M,M3285)</f>
        <v>2</v>
      </c>
    </row>
    <row r="3286" spans="1:15" x14ac:dyDescent="0.3">
      <c r="A3286">
        <v>2207</v>
      </c>
      <c r="B3286" t="s">
        <v>609</v>
      </c>
      <c r="C3286" t="s">
        <v>611</v>
      </c>
      <c r="D3286" t="s">
        <v>11</v>
      </c>
      <c r="E3286" s="8">
        <v>43680</v>
      </c>
      <c r="F3286" s="8">
        <v>43864</v>
      </c>
      <c r="G3286" s="3">
        <f ca="1">(TODAY()-E3286)/365</f>
        <v>1.7917808219178082</v>
      </c>
      <c r="H3286" s="3">
        <f ca="1">(TODAY()-F3286)/365</f>
        <v>1.2876712328767124</v>
      </c>
      <c r="I3286" t="s">
        <v>10</v>
      </c>
      <c r="J3286">
        <f t="shared" si="51"/>
        <v>31804</v>
      </c>
      <c r="K3286">
        <v>31804</v>
      </c>
      <c r="L3286">
        <f>(F3286-E3286)/365</f>
        <v>0.50410958904109593</v>
      </c>
      <c r="M3286">
        <f ca="1">K3286/H3286</f>
        <v>24698.851063829785</v>
      </c>
      <c r="N3286">
        <f>COUNTIF(K:K,K3286)</f>
        <v>32</v>
      </c>
      <c r="O3286">
        <f ca="1">COUNTIF(M:M,M3286)</f>
        <v>2</v>
      </c>
    </row>
    <row r="3287" spans="1:15" x14ac:dyDescent="0.3">
      <c r="A3287">
        <v>2196</v>
      </c>
      <c r="B3287" t="s">
        <v>609</v>
      </c>
      <c r="C3287" t="s">
        <v>611</v>
      </c>
      <c r="D3287" t="s">
        <v>11</v>
      </c>
      <c r="E3287" s="8">
        <v>43680</v>
      </c>
      <c r="F3287" s="8">
        <v>43862</v>
      </c>
      <c r="G3287" s="3">
        <f ca="1">(TODAY()-E3287)/365</f>
        <v>1.7917808219178082</v>
      </c>
      <c r="H3287" s="3">
        <f ca="1">(TODAY()-F3287)/365</f>
        <v>1.2931506849315069</v>
      </c>
      <c r="I3287" t="s">
        <v>10</v>
      </c>
      <c r="J3287">
        <f t="shared" si="51"/>
        <v>31804</v>
      </c>
      <c r="K3287">
        <v>31804</v>
      </c>
      <c r="L3287">
        <f>(F3287-E3287)/365</f>
        <v>0.49863013698630138</v>
      </c>
      <c r="M3287">
        <f ca="1">K3287/H3287</f>
        <v>24594.194915254237</v>
      </c>
      <c r="N3287">
        <f>COUNTIF(K:K,K3287)</f>
        <v>32</v>
      </c>
      <c r="O3287">
        <f ca="1">COUNTIF(M:M,M3287)</f>
        <v>3</v>
      </c>
    </row>
    <row r="3288" spans="1:15" x14ac:dyDescent="0.3">
      <c r="A3288">
        <v>2197</v>
      </c>
      <c r="B3288" t="s">
        <v>609</v>
      </c>
      <c r="C3288" t="s">
        <v>611</v>
      </c>
      <c r="D3288" t="s">
        <v>11</v>
      </c>
      <c r="E3288" s="8">
        <v>43680</v>
      </c>
      <c r="F3288" s="8">
        <v>43862</v>
      </c>
      <c r="G3288" s="3">
        <f ca="1">(TODAY()-E3288)/365</f>
        <v>1.7917808219178082</v>
      </c>
      <c r="H3288" s="3">
        <f ca="1">(TODAY()-F3288)/365</f>
        <v>1.2931506849315069</v>
      </c>
      <c r="I3288" t="s">
        <v>10</v>
      </c>
      <c r="J3288">
        <f t="shared" si="51"/>
        <v>31804</v>
      </c>
      <c r="K3288">
        <v>31804</v>
      </c>
      <c r="L3288">
        <f>(F3288-E3288)/365</f>
        <v>0.49863013698630138</v>
      </c>
      <c r="M3288">
        <f ca="1">K3288/H3288</f>
        <v>24594.194915254237</v>
      </c>
      <c r="N3288">
        <f>COUNTIF(K:K,K3288)</f>
        <v>32</v>
      </c>
      <c r="O3288">
        <f ca="1">COUNTIF(M:M,M3288)</f>
        <v>3</v>
      </c>
    </row>
    <row r="3289" spans="1:15" x14ac:dyDescent="0.3">
      <c r="A3289">
        <v>2337</v>
      </c>
      <c r="B3289" t="s">
        <v>609</v>
      </c>
      <c r="C3289" t="s">
        <v>611</v>
      </c>
      <c r="D3289" t="s">
        <v>11</v>
      </c>
      <c r="E3289" s="8">
        <v>43472</v>
      </c>
      <c r="F3289" s="8">
        <v>43862</v>
      </c>
      <c r="G3289" s="3">
        <f ca="1">(TODAY()-E3289)/365</f>
        <v>2.3616438356164382</v>
      </c>
      <c r="H3289" s="3">
        <f ca="1">(TODAY()-F3289)/365</f>
        <v>1.2931506849315069</v>
      </c>
      <c r="I3289" t="s">
        <v>10</v>
      </c>
      <c r="J3289">
        <f t="shared" si="51"/>
        <v>31804</v>
      </c>
      <c r="K3289">
        <v>31804</v>
      </c>
      <c r="L3289">
        <f>(F3289-E3289)/365</f>
        <v>1.0684931506849316</v>
      </c>
      <c r="M3289">
        <f ca="1">K3289/H3289</f>
        <v>24594.194915254237</v>
      </c>
      <c r="N3289">
        <f>COUNTIF(K:K,K3289)</f>
        <v>32</v>
      </c>
      <c r="O3289">
        <f ca="1">COUNTIF(M:M,M3289)</f>
        <v>3</v>
      </c>
    </row>
    <row r="3290" spans="1:15" x14ac:dyDescent="0.3">
      <c r="A3290">
        <v>3129</v>
      </c>
      <c r="B3290" t="s">
        <v>23</v>
      </c>
      <c r="C3290" t="s">
        <v>27</v>
      </c>
      <c r="D3290" t="s">
        <v>11</v>
      </c>
      <c r="E3290" s="8">
        <v>41008</v>
      </c>
      <c r="F3290" s="8">
        <v>43851</v>
      </c>
      <c r="G3290" s="3">
        <f ca="1">(TODAY()-E3290)/365</f>
        <v>9.1123287671232873</v>
      </c>
      <c r="H3290" s="3">
        <f ca="1">(TODAY()-F3290)/365</f>
        <v>1.3232876712328767</v>
      </c>
      <c r="I3290" t="s">
        <v>10</v>
      </c>
      <c r="J3290">
        <f t="shared" si="51"/>
        <v>31804</v>
      </c>
      <c r="K3290">
        <v>31804</v>
      </c>
      <c r="L3290">
        <f>(F3290-E3290)/365</f>
        <v>7.7890410958904113</v>
      </c>
      <c r="M3290">
        <f ca="1">K3290/H3290</f>
        <v>24034.078674948239</v>
      </c>
      <c r="N3290">
        <f>COUNTIF(K:K,K3290)</f>
        <v>32</v>
      </c>
      <c r="O3290">
        <f ca="1">COUNTIF(M:M,M3290)</f>
        <v>1</v>
      </c>
    </row>
    <row r="3291" spans="1:15" x14ac:dyDescent="0.3">
      <c r="A3291">
        <v>3104</v>
      </c>
      <c r="B3291" t="s">
        <v>423</v>
      </c>
      <c r="C3291" t="s">
        <v>425</v>
      </c>
      <c r="D3291" t="s">
        <v>11</v>
      </c>
      <c r="E3291" s="8">
        <v>41086</v>
      </c>
      <c r="F3291" s="8">
        <v>43836</v>
      </c>
      <c r="G3291" s="3">
        <f ca="1">(TODAY()-E3291)/365</f>
        <v>8.8986301369863021</v>
      </c>
      <c r="H3291" s="3">
        <f ca="1">(TODAY()-F3291)/365</f>
        <v>1.3643835616438356</v>
      </c>
      <c r="I3291" t="s">
        <v>10</v>
      </c>
      <c r="J3291">
        <f t="shared" si="51"/>
        <v>31804</v>
      </c>
      <c r="K3291">
        <v>31804</v>
      </c>
      <c r="L3291">
        <f>(F3291-E3291)/365</f>
        <v>7.5342465753424657</v>
      </c>
      <c r="M3291">
        <f ca="1">K3291/H3291</f>
        <v>23310.160642570281</v>
      </c>
      <c r="N3291">
        <f>COUNTIF(K:K,K3291)</f>
        <v>32</v>
      </c>
      <c r="O3291">
        <f ca="1">COUNTIF(M:M,M3291)</f>
        <v>1</v>
      </c>
    </row>
    <row r="3292" spans="1:15" x14ac:dyDescent="0.3">
      <c r="A3292">
        <v>484</v>
      </c>
      <c r="B3292" t="s">
        <v>249</v>
      </c>
      <c r="C3292" t="s">
        <v>254</v>
      </c>
      <c r="D3292" t="s">
        <v>11</v>
      </c>
      <c r="E3292" s="8">
        <v>43806</v>
      </c>
      <c r="F3292" s="8">
        <v>43806</v>
      </c>
      <c r="G3292" s="3">
        <f ca="1">(TODAY()-E3292)/365</f>
        <v>1.4465753424657535</v>
      </c>
      <c r="H3292" s="3">
        <f ca="1">(TODAY()-F3292)/365</f>
        <v>1.4465753424657535</v>
      </c>
      <c r="I3292" t="s">
        <v>10</v>
      </c>
      <c r="J3292">
        <f t="shared" si="51"/>
        <v>31804</v>
      </c>
      <c r="K3292">
        <v>31804</v>
      </c>
      <c r="L3292">
        <f>(F3292-E3292)/365</f>
        <v>0</v>
      </c>
      <c r="M3292">
        <f ca="1">K3292/H3292</f>
        <v>21985.719696969696</v>
      </c>
      <c r="N3292">
        <f>COUNTIF(K:K,K3292)</f>
        <v>32</v>
      </c>
      <c r="O3292">
        <f ca="1">COUNTIF(M:M,M3292)</f>
        <v>1</v>
      </c>
    </row>
    <row r="3293" spans="1:15" x14ac:dyDescent="0.3">
      <c r="A3293">
        <v>2508</v>
      </c>
      <c r="B3293" t="s">
        <v>720</v>
      </c>
      <c r="C3293" t="s">
        <v>723</v>
      </c>
      <c r="D3293" t="s">
        <v>11</v>
      </c>
      <c r="E3293" s="8">
        <v>43024</v>
      </c>
      <c r="F3293" s="8">
        <v>43794</v>
      </c>
      <c r="G3293" s="3">
        <f ca="1">(TODAY()-E3293)/365</f>
        <v>3.5890410958904111</v>
      </c>
      <c r="H3293" s="3">
        <f ca="1">(TODAY()-F3293)/365</f>
        <v>1.4794520547945205</v>
      </c>
      <c r="I3293" t="s">
        <v>10</v>
      </c>
      <c r="J3293">
        <f t="shared" si="51"/>
        <v>31804</v>
      </c>
      <c r="K3293">
        <v>31804</v>
      </c>
      <c r="L3293">
        <f>(F3293-E3293)/365</f>
        <v>2.1095890410958904</v>
      </c>
      <c r="M3293">
        <f ca="1">K3293/H3293</f>
        <v>21497.14814814815</v>
      </c>
      <c r="N3293">
        <f>COUNTIF(K:K,K3293)</f>
        <v>32</v>
      </c>
      <c r="O3293">
        <f ca="1">COUNTIF(M:M,M3293)</f>
        <v>2</v>
      </c>
    </row>
    <row r="3294" spans="1:15" x14ac:dyDescent="0.3">
      <c r="A3294">
        <v>3383</v>
      </c>
      <c r="B3294" t="s">
        <v>720</v>
      </c>
      <c r="C3294" t="s">
        <v>723</v>
      </c>
      <c r="D3294" t="s">
        <v>11</v>
      </c>
      <c r="E3294" s="8">
        <v>39797</v>
      </c>
      <c r="F3294" s="8">
        <v>43794</v>
      </c>
      <c r="G3294" s="3">
        <f ca="1">(TODAY()-E3294)/365</f>
        <v>12.43013698630137</v>
      </c>
      <c r="H3294" s="3">
        <f ca="1">(TODAY()-F3294)/365</f>
        <v>1.4794520547945205</v>
      </c>
      <c r="I3294" t="s">
        <v>10</v>
      </c>
      <c r="J3294">
        <f t="shared" si="51"/>
        <v>31804</v>
      </c>
      <c r="K3294">
        <v>31804</v>
      </c>
      <c r="L3294">
        <f>(F3294-E3294)/365</f>
        <v>10.950684931506849</v>
      </c>
      <c r="M3294">
        <f ca="1">K3294/H3294</f>
        <v>21497.14814814815</v>
      </c>
      <c r="N3294">
        <f>COUNTIF(K:K,K3294)</f>
        <v>32</v>
      </c>
      <c r="O3294">
        <f ca="1">COUNTIF(M:M,M3294)</f>
        <v>2</v>
      </c>
    </row>
    <row r="3295" spans="1:15" x14ac:dyDescent="0.3">
      <c r="A3295">
        <v>489</v>
      </c>
      <c r="B3295" t="s">
        <v>609</v>
      </c>
      <c r="C3295" t="s">
        <v>611</v>
      </c>
      <c r="D3295" t="s">
        <v>11</v>
      </c>
      <c r="E3295" s="8">
        <v>43792</v>
      </c>
      <c r="F3295" s="8">
        <v>43792</v>
      </c>
      <c r="G3295" s="3">
        <f ca="1">(TODAY()-E3295)/365</f>
        <v>1.484931506849315</v>
      </c>
      <c r="H3295" s="3">
        <f ca="1">(TODAY()-F3295)/365</f>
        <v>1.484931506849315</v>
      </c>
      <c r="I3295" t="s">
        <v>10</v>
      </c>
      <c r="J3295">
        <f t="shared" si="51"/>
        <v>31804</v>
      </c>
      <c r="K3295">
        <v>31804</v>
      </c>
      <c r="L3295">
        <f>(F3295-E3295)/365</f>
        <v>0</v>
      </c>
      <c r="M3295">
        <f ca="1">K3295/H3295</f>
        <v>21417.822878228784</v>
      </c>
      <c r="N3295">
        <f>COUNTIF(K:K,K3295)</f>
        <v>32</v>
      </c>
      <c r="O3295">
        <f ca="1">COUNTIF(M:M,M3295)</f>
        <v>1</v>
      </c>
    </row>
    <row r="3296" spans="1:15" x14ac:dyDescent="0.3">
      <c r="A3296">
        <v>2366</v>
      </c>
      <c r="B3296" t="s">
        <v>609</v>
      </c>
      <c r="C3296" t="s">
        <v>611</v>
      </c>
      <c r="D3296" t="s">
        <v>11</v>
      </c>
      <c r="E3296" s="8">
        <v>43234</v>
      </c>
      <c r="F3296" s="8">
        <v>43694</v>
      </c>
      <c r="G3296" s="3">
        <f ca="1">(TODAY()-E3296)/365</f>
        <v>3.0136986301369864</v>
      </c>
      <c r="H3296" s="3">
        <f ca="1">(TODAY()-F3296)/365</f>
        <v>1.7534246575342465</v>
      </c>
      <c r="I3296" t="s">
        <v>10</v>
      </c>
      <c r="J3296">
        <f t="shared" si="51"/>
        <v>31804</v>
      </c>
      <c r="K3296">
        <v>31804</v>
      </c>
      <c r="L3296">
        <f>(F3296-E3296)/365</f>
        <v>1.2602739726027397</v>
      </c>
      <c r="M3296">
        <f ca="1">K3296/H3296</f>
        <v>18138.21875</v>
      </c>
      <c r="N3296">
        <f>COUNTIF(K:K,K3296)</f>
        <v>32</v>
      </c>
      <c r="O3296">
        <f ca="1">COUNTIF(M:M,M3296)</f>
        <v>1</v>
      </c>
    </row>
    <row r="3297" spans="1:15" x14ac:dyDescent="0.3">
      <c r="A3297">
        <v>2195</v>
      </c>
      <c r="B3297" t="s">
        <v>609</v>
      </c>
      <c r="C3297" t="s">
        <v>611</v>
      </c>
      <c r="D3297" t="s">
        <v>11</v>
      </c>
      <c r="E3297" s="8">
        <v>43487</v>
      </c>
      <c r="F3297" s="8">
        <v>43668</v>
      </c>
      <c r="G3297" s="3">
        <f ca="1">(TODAY()-E3297)/365</f>
        <v>2.3205479452054796</v>
      </c>
      <c r="H3297" s="3">
        <f ca="1">(TODAY()-F3297)/365</f>
        <v>1.8246575342465754</v>
      </c>
      <c r="I3297" t="s">
        <v>10</v>
      </c>
      <c r="J3297">
        <f t="shared" si="51"/>
        <v>31804</v>
      </c>
      <c r="K3297">
        <v>31804</v>
      </c>
      <c r="L3297">
        <f>(F3297-E3297)/365</f>
        <v>0.49589041095890413</v>
      </c>
      <c r="M3297">
        <f ca="1">K3297/H3297</f>
        <v>17430.120120120118</v>
      </c>
      <c r="N3297">
        <f>COUNTIF(K:K,K3297)</f>
        <v>32</v>
      </c>
      <c r="O3297">
        <f ca="1">COUNTIF(M:M,M3297)</f>
        <v>3</v>
      </c>
    </row>
    <row r="3298" spans="1:15" x14ac:dyDescent="0.3">
      <c r="A3298">
        <v>2217</v>
      </c>
      <c r="B3298" t="s">
        <v>609</v>
      </c>
      <c r="C3298" t="s">
        <v>611</v>
      </c>
      <c r="D3298" t="s">
        <v>11</v>
      </c>
      <c r="E3298" s="8">
        <v>43472</v>
      </c>
      <c r="F3298" s="8">
        <v>43668</v>
      </c>
      <c r="G3298" s="3">
        <f ca="1">(TODAY()-E3298)/365</f>
        <v>2.3616438356164382</v>
      </c>
      <c r="H3298" s="3">
        <f ca="1">(TODAY()-F3298)/365</f>
        <v>1.8246575342465754</v>
      </c>
      <c r="I3298" t="s">
        <v>10</v>
      </c>
      <c r="J3298">
        <f t="shared" si="51"/>
        <v>31804</v>
      </c>
      <c r="K3298">
        <v>31804</v>
      </c>
      <c r="L3298">
        <f>(F3298-E3298)/365</f>
        <v>0.53698630136986303</v>
      </c>
      <c r="M3298">
        <f ca="1">K3298/H3298</f>
        <v>17430.120120120118</v>
      </c>
      <c r="N3298">
        <f>COUNTIF(K:K,K3298)</f>
        <v>32</v>
      </c>
      <c r="O3298">
        <f ca="1">COUNTIF(M:M,M3298)</f>
        <v>3</v>
      </c>
    </row>
    <row r="3299" spans="1:15" x14ac:dyDescent="0.3">
      <c r="A3299">
        <v>2218</v>
      </c>
      <c r="B3299" t="s">
        <v>609</v>
      </c>
      <c r="C3299" t="s">
        <v>611</v>
      </c>
      <c r="D3299" t="s">
        <v>11</v>
      </c>
      <c r="E3299" s="8">
        <v>43472</v>
      </c>
      <c r="F3299" s="8">
        <v>43668</v>
      </c>
      <c r="G3299" s="3">
        <f ca="1">(TODAY()-E3299)/365</f>
        <v>2.3616438356164382</v>
      </c>
      <c r="H3299" s="3">
        <f ca="1">(TODAY()-F3299)/365</f>
        <v>1.8246575342465754</v>
      </c>
      <c r="I3299" t="s">
        <v>10</v>
      </c>
      <c r="J3299">
        <f t="shared" si="51"/>
        <v>31804</v>
      </c>
      <c r="K3299">
        <v>31804</v>
      </c>
      <c r="L3299">
        <f>(F3299-E3299)/365</f>
        <v>0.53698630136986303</v>
      </c>
      <c r="M3299">
        <f ca="1">K3299/H3299</f>
        <v>17430.120120120118</v>
      </c>
      <c r="N3299">
        <f>COUNTIF(K:K,K3299)</f>
        <v>32</v>
      </c>
      <c r="O3299">
        <f ca="1">COUNTIF(M:M,M3299)</f>
        <v>3</v>
      </c>
    </row>
    <row r="3300" spans="1:15" x14ac:dyDescent="0.3">
      <c r="A3300">
        <v>2791</v>
      </c>
      <c r="B3300" t="s">
        <v>720</v>
      </c>
      <c r="C3300" t="s">
        <v>723</v>
      </c>
      <c r="D3300" t="s">
        <v>11</v>
      </c>
      <c r="E3300" s="8">
        <v>42142</v>
      </c>
      <c r="F3300" s="8">
        <v>43640</v>
      </c>
      <c r="G3300" s="3">
        <f ca="1">(TODAY()-E3300)/365</f>
        <v>6.0054794520547947</v>
      </c>
      <c r="H3300" s="3">
        <f ca="1">(TODAY()-F3300)/365</f>
        <v>1.9013698630136986</v>
      </c>
      <c r="I3300" t="s">
        <v>10</v>
      </c>
      <c r="J3300">
        <f t="shared" si="51"/>
        <v>31804</v>
      </c>
      <c r="K3300">
        <v>31804</v>
      </c>
      <c r="L3300">
        <f>(F3300-E3300)/365</f>
        <v>4.1041095890410961</v>
      </c>
      <c r="M3300">
        <f ca="1">K3300/H3300</f>
        <v>16726.887608069166</v>
      </c>
      <c r="N3300">
        <f>COUNTIF(K:K,K3300)</f>
        <v>32</v>
      </c>
      <c r="O3300">
        <f ca="1">COUNTIF(M:M,M3300)</f>
        <v>1</v>
      </c>
    </row>
    <row r="3301" spans="1:15" x14ac:dyDescent="0.3">
      <c r="A3301">
        <v>2304</v>
      </c>
      <c r="B3301" t="s">
        <v>646</v>
      </c>
      <c r="C3301" t="s">
        <v>310</v>
      </c>
      <c r="D3301" t="s">
        <v>11</v>
      </c>
      <c r="E3301" s="8">
        <v>38894</v>
      </c>
      <c r="F3301" s="8">
        <v>39209</v>
      </c>
      <c r="G3301" s="3">
        <f ca="1">(TODAY()-E3301)/365</f>
        <v>14.904109589041095</v>
      </c>
      <c r="H3301" s="3">
        <f ca="1">(TODAY()-F3301)/365</f>
        <v>14.04109589041096</v>
      </c>
      <c r="I3301" t="s">
        <v>10</v>
      </c>
      <c r="J3301">
        <f t="shared" si="51"/>
        <v>31787.91</v>
      </c>
      <c r="K3301">
        <v>31787.91</v>
      </c>
      <c r="L3301">
        <f>(F3301-E3301)/365</f>
        <v>0.86301369863013699</v>
      </c>
      <c r="M3301">
        <f ca="1">K3301/H3301</f>
        <v>2263.9194439024391</v>
      </c>
      <c r="N3301">
        <f>COUNTIF(K:K,K3301)</f>
        <v>3</v>
      </c>
      <c r="O3301">
        <f ca="1">COUNTIF(M:M,M3301)</f>
        <v>1</v>
      </c>
    </row>
    <row r="3302" spans="1:15" x14ac:dyDescent="0.3">
      <c r="A3302">
        <v>2554</v>
      </c>
      <c r="B3302" t="s">
        <v>595</v>
      </c>
      <c r="C3302" t="s">
        <v>25</v>
      </c>
      <c r="D3302" t="s">
        <v>11</v>
      </c>
      <c r="E3302" s="8">
        <v>38121</v>
      </c>
      <c r="F3302" s="8">
        <v>38985</v>
      </c>
      <c r="G3302" s="3">
        <f ca="1">(TODAY()-E3302)/365</f>
        <v>17.021917808219179</v>
      </c>
      <c r="H3302" s="3">
        <f ca="1">(TODAY()-F3302)/365</f>
        <v>14.654794520547945</v>
      </c>
      <c r="I3302" t="s">
        <v>10</v>
      </c>
      <c r="J3302">
        <f t="shared" si="51"/>
        <v>31787.91</v>
      </c>
      <c r="K3302">
        <v>31787.91</v>
      </c>
      <c r="L3302">
        <f>(F3302-E3302)/365</f>
        <v>2.3671232876712329</v>
      </c>
      <c r="M3302">
        <f ca="1">K3302/H3302</f>
        <v>2169.1133202467749</v>
      </c>
      <c r="N3302">
        <f>COUNTIF(K:K,K3302)</f>
        <v>3</v>
      </c>
      <c r="O3302">
        <f ca="1">COUNTIF(M:M,M3302)</f>
        <v>1</v>
      </c>
    </row>
    <row r="3303" spans="1:15" x14ac:dyDescent="0.3">
      <c r="A3303">
        <v>1437</v>
      </c>
      <c r="B3303" t="s">
        <v>306</v>
      </c>
      <c r="C3303" t="s">
        <v>309</v>
      </c>
      <c r="D3303" t="s">
        <v>11</v>
      </c>
      <c r="E3303" s="8">
        <v>38873</v>
      </c>
      <c r="F3303" s="8">
        <v>38873</v>
      </c>
      <c r="G3303" s="3">
        <f ca="1">(TODAY()-E3303)/365</f>
        <v>14.961643835616439</v>
      </c>
      <c r="H3303" s="3">
        <f ca="1">(TODAY()-F3303)/365</f>
        <v>14.961643835616439</v>
      </c>
      <c r="I3303" t="s">
        <v>10</v>
      </c>
      <c r="J3303">
        <f t="shared" si="51"/>
        <v>31787.91</v>
      </c>
      <c r="K3303">
        <v>31787.91</v>
      </c>
      <c r="L3303">
        <f>(F3303-E3303)/365</f>
        <v>0</v>
      </c>
      <c r="M3303">
        <f ca="1">K3303/H3303</f>
        <v>2124.6268357443691</v>
      </c>
      <c r="N3303">
        <f>COUNTIF(K:K,K3303)</f>
        <v>3</v>
      </c>
      <c r="O3303">
        <f ca="1">COUNTIF(M:M,M3303)</f>
        <v>1</v>
      </c>
    </row>
    <row r="3304" spans="1:15" x14ac:dyDescent="0.3">
      <c r="A3304">
        <v>3809</v>
      </c>
      <c r="B3304" t="s">
        <v>23</v>
      </c>
      <c r="C3304" t="s">
        <v>25</v>
      </c>
      <c r="D3304" t="s">
        <v>11</v>
      </c>
      <c r="E3304" s="8">
        <v>36441</v>
      </c>
      <c r="F3304" s="8">
        <v>42723</v>
      </c>
      <c r="G3304" s="3">
        <f ca="1">(TODAY()-E3304)/365</f>
        <v>21.624657534246577</v>
      </c>
      <c r="H3304" s="3">
        <f ca="1">(TODAY()-F3304)/365</f>
        <v>4.4136986301369863</v>
      </c>
      <c r="I3304" t="s">
        <v>10</v>
      </c>
      <c r="J3304">
        <f t="shared" si="51"/>
        <v>31675.46</v>
      </c>
      <c r="K3304">
        <v>31675.46</v>
      </c>
      <c r="L3304">
        <f>(F3304-E3304)/365</f>
        <v>17.210958904109589</v>
      </c>
      <c r="M3304">
        <f ca="1">K3304/H3304</f>
        <v>7176.6250155183116</v>
      </c>
      <c r="N3304">
        <f>COUNTIF(K:K,K3304)</f>
        <v>1</v>
      </c>
      <c r="O3304">
        <f ca="1">COUNTIF(M:M,M3304)</f>
        <v>1</v>
      </c>
    </row>
    <row r="3305" spans="1:15" x14ac:dyDescent="0.3">
      <c r="A3305">
        <v>2226</v>
      </c>
      <c r="B3305" t="s">
        <v>738</v>
      </c>
      <c r="C3305" t="s">
        <v>310</v>
      </c>
      <c r="D3305" t="s">
        <v>11</v>
      </c>
      <c r="E3305" s="8">
        <v>40203</v>
      </c>
      <c r="F3305" s="8">
        <v>40422</v>
      </c>
      <c r="G3305" s="3">
        <f ca="1">(TODAY()-E3305)/365</f>
        <v>11.317808219178081</v>
      </c>
      <c r="H3305" s="3">
        <f ca="1">(TODAY()-F3305)/365</f>
        <v>10.717808219178082</v>
      </c>
      <c r="I3305" t="s">
        <v>10</v>
      </c>
      <c r="J3305">
        <f t="shared" si="51"/>
        <v>31616.720000000001</v>
      </c>
      <c r="K3305">
        <v>31616.720000000001</v>
      </c>
      <c r="L3305">
        <f>(F3305-E3305)/365</f>
        <v>0.6</v>
      </c>
      <c r="M3305">
        <f ca="1">K3305/H3305</f>
        <v>2949.9240286298573</v>
      </c>
      <c r="N3305">
        <f>COUNTIF(K:K,K3305)</f>
        <v>1</v>
      </c>
      <c r="O3305">
        <f ca="1">COUNTIF(M:M,M3305)</f>
        <v>1</v>
      </c>
    </row>
    <row r="3306" spans="1:15" x14ac:dyDescent="0.3">
      <c r="A3306">
        <v>976</v>
      </c>
      <c r="B3306" t="s">
        <v>746</v>
      </c>
      <c r="C3306" t="s">
        <v>293</v>
      </c>
      <c r="D3306" t="s">
        <v>11</v>
      </c>
      <c r="E3306" s="8">
        <v>44310</v>
      </c>
      <c r="F3306" s="8">
        <v>44310</v>
      </c>
      <c r="G3306" s="3">
        <f ca="1">(TODAY()-E3306)/365</f>
        <v>6.575342465753424E-2</v>
      </c>
      <c r="H3306" s="3">
        <f ca="1">(TODAY()-F3306)/365</f>
        <v>6.575342465753424E-2</v>
      </c>
      <c r="I3306" t="s">
        <v>10</v>
      </c>
      <c r="J3306">
        <f t="shared" si="51"/>
        <v>31553.7</v>
      </c>
      <c r="K3306">
        <v>31553.7</v>
      </c>
      <c r="L3306">
        <f>(F3306-E3306)/365</f>
        <v>0</v>
      </c>
      <c r="M3306">
        <f ca="1">K3306/H3306</f>
        <v>479879.18750000006</v>
      </c>
      <c r="N3306">
        <f>COUNTIF(K:K,K3306)</f>
        <v>10</v>
      </c>
      <c r="O3306">
        <f ca="1">COUNTIF(M:M,M3306)</f>
        <v>2</v>
      </c>
    </row>
    <row r="3307" spans="1:15" x14ac:dyDescent="0.3">
      <c r="A3307">
        <v>977</v>
      </c>
      <c r="B3307" t="s">
        <v>746</v>
      </c>
      <c r="C3307" t="s">
        <v>293</v>
      </c>
      <c r="D3307" t="s">
        <v>11</v>
      </c>
      <c r="E3307" s="8">
        <v>44310</v>
      </c>
      <c r="F3307" s="8">
        <v>44310</v>
      </c>
      <c r="G3307" s="3">
        <f ca="1">(TODAY()-E3307)/365</f>
        <v>6.575342465753424E-2</v>
      </c>
      <c r="H3307" s="3">
        <f ca="1">(TODAY()-F3307)/365</f>
        <v>6.575342465753424E-2</v>
      </c>
      <c r="I3307" t="s">
        <v>10</v>
      </c>
      <c r="J3307">
        <f t="shared" si="51"/>
        <v>31553.7</v>
      </c>
      <c r="K3307">
        <v>31553.7</v>
      </c>
      <c r="L3307">
        <f>(F3307-E3307)/365</f>
        <v>0</v>
      </c>
      <c r="M3307">
        <f ca="1">K3307/H3307</f>
        <v>479879.18750000006</v>
      </c>
      <c r="N3307">
        <f>COUNTIF(K:K,K3307)</f>
        <v>10</v>
      </c>
      <c r="O3307">
        <f ca="1">COUNTIF(M:M,M3307)</f>
        <v>2</v>
      </c>
    </row>
    <row r="3308" spans="1:15" x14ac:dyDescent="0.3">
      <c r="A3308">
        <v>975</v>
      </c>
      <c r="B3308" t="s">
        <v>746</v>
      </c>
      <c r="C3308" t="s">
        <v>293</v>
      </c>
      <c r="D3308" t="s">
        <v>11</v>
      </c>
      <c r="E3308" s="8">
        <v>44296</v>
      </c>
      <c r="F3308" s="8">
        <v>44296</v>
      </c>
      <c r="G3308" s="3">
        <f ca="1">(TODAY()-E3308)/365</f>
        <v>0.10410958904109589</v>
      </c>
      <c r="H3308" s="3">
        <f ca="1">(TODAY()-F3308)/365</f>
        <v>0.10410958904109589</v>
      </c>
      <c r="I3308" t="s">
        <v>10</v>
      </c>
      <c r="J3308">
        <f t="shared" si="51"/>
        <v>31553.7</v>
      </c>
      <c r="K3308">
        <v>31553.7</v>
      </c>
      <c r="L3308">
        <f>(F3308-E3308)/365</f>
        <v>0</v>
      </c>
      <c r="M3308">
        <f ca="1">K3308/H3308</f>
        <v>303081.59210526315</v>
      </c>
      <c r="N3308">
        <f>COUNTIF(K:K,K3308)</f>
        <v>10</v>
      </c>
      <c r="O3308">
        <f ca="1">COUNTIF(M:M,M3308)</f>
        <v>1</v>
      </c>
    </row>
    <row r="3309" spans="1:15" x14ac:dyDescent="0.3">
      <c r="A3309">
        <v>2216</v>
      </c>
      <c r="B3309" t="s">
        <v>755</v>
      </c>
      <c r="C3309" t="s">
        <v>293</v>
      </c>
      <c r="D3309" t="s">
        <v>11</v>
      </c>
      <c r="E3309" s="8">
        <v>44086</v>
      </c>
      <c r="F3309" s="8">
        <v>44282</v>
      </c>
      <c r="G3309" s="3">
        <f ca="1">(TODAY()-E3309)/365</f>
        <v>0.67945205479452053</v>
      </c>
      <c r="H3309" s="3">
        <f ca="1">(TODAY()-F3309)/365</f>
        <v>0.14246575342465753</v>
      </c>
      <c r="I3309" t="s">
        <v>10</v>
      </c>
      <c r="J3309">
        <f t="shared" si="51"/>
        <v>31553.7</v>
      </c>
      <c r="K3309">
        <v>31553.7</v>
      </c>
      <c r="L3309">
        <f>(F3309-E3309)/365</f>
        <v>0.53698630136986303</v>
      </c>
      <c r="M3309">
        <f ca="1">K3309/H3309</f>
        <v>221482.70192307694</v>
      </c>
      <c r="N3309">
        <f>COUNTIF(K:K,K3309)</f>
        <v>10</v>
      </c>
      <c r="O3309">
        <f ca="1">COUNTIF(M:M,M3309)</f>
        <v>1</v>
      </c>
    </row>
    <row r="3310" spans="1:15" x14ac:dyDescent="0.3">
      <c r="A3310">
        <v>3913</v>
      </c>
      <c r="B3310" t="s">
        <v>753</v>
      </c>
      <c r="C3310" t="s">
        <v>597</v>
      </c>
      <c r="D3310" t="s">
        <v>11</v>
      </c>
      <c r="E3310" s="8">
        <v>36836</v>
      </c>
      <c r="F3310" s="8">
        <v>44226</v>
      </c>
      <c r="G3310" s="3">
        <f ca="1">(TODAY()-E3310)/365</f>
        <v>20.542465753424658</v>
      </c>
      <c r="H3310" s="3">
        <f ca="1">(TODAY()-F3310)/365</f>
        <v>0.29589041095890412</v>
      </c>
      <c r="I3310" t="s">
        <v>10</v>
      </c>
      <c r="J3310">
        <f t="shared" si="51"/>
        <v>31553.7</v>
      </c>
      <c r="K3310">
        <v>31553.7</v>
      </c>
      <c r="L3310">
        <f>(F3310-E3310)/365</f>
        <v>20.246575342465754</v>
      </c>
      <c r="M3310">
        <f ca="1">K3310/H3310</f>
        <v>106639.81944444444</v>
      </c>
      <c r="N3310">
        <f>COUNTIF(K:K,K3310)</f>
        <v>10</v>
      </c>
      <c r="O3310">
        <f ca="1">COUNTIF(M:M,M3310)</f>
        <v>1</v>
      </c>
    </row>
    <row r="3311" spans="1:15" x14ac:dyDescent="0.3">
      <c r="A3311">
        <v>973</v>
      </c>
      <c r="B3311" t="s">
        <v>753</v>
      </c>
      <c r="C3311" t="s">
        <v>293</v>
      </c>
      <c r="D3311" t="s">
        <v>11</v>
      </c>
      <c r="E3311" s="8">
        <v>44156</v>
      </c>
      <c r="F3311" s="8">
        <v>44156</v>
      </c>
      <c r="G3311" s="3">
        <f ca="1">(TODAY()-E3311)/365</f>
        <v>0.48767123287671232</v>
      </c>
      <c r="H3311" s="3">
        <f ca="1">(TODAY()-F3311)/365</f>
        <v>0.48767123287671232</v>
      </c>
      <c r="I3311" t="s">
        <v>10</v>
      </c>
      <c r="J3311">
        <f t="shared" si="51"/>
        <v>31553.7</v>
      </c>
      <c r="K3311">
        <v>31553.7</v>
      </c>
      <c r="L3311">
        <f>(F3311-E3311)/365</f>
        <v>0</v>
      </c>
      <c r="M3311">
        <f ca="1">K3311/H3311</f>
        <v>64702.811797752809</v>
      </c>
      <c r="N3311">
        <f>COUNTIF(K:K,K3311)</f>
        <v>10</v>
      </c>
      <c r="O3311">
        <f ca="1">COUNTIF(M:M,M3311)</f>
        <v>2</v>
      </c>
    </row>
    <row r="3312" spans="1:15" x14ac:dyDescent="0.3">
      <c r="A3312">
        <v>974</v>
      </c>
      <c r="B3312" t="s">
        <v>753</v>
      </c>
      <c r="C3312" t="s">
        <v>293</v>
      </c>
      <c r="D3312" t="s">
        <v>11</v>
      </c>
      <c r="E3312" s="8">
        <v>44156</v>
      </c>
      <c r="F3312" s="8">
        <v>44156</v>
      </c>
      <c r="G3312" s="3">
        <f ca="1">(TODAY()-E3312)/365</f>
        <v>0.48767123287671232</v>
      </c>
      <c r="H3312" s="3">
        <f ca="1">(TODAY()-F3312)/365</f>
        <v>0.48767123287671232</v>
      </c>
      <c r="I3312" t="s">
        <v>10</v>
      </c>
      <c r="J3312">
        <f t="shared" si="51"/>
        <v>31553.7</v>
      </c>
      <c r="K3312">
        <v>31553.7</v>
      </c>
      <c r="L3312">
        <f>(F3312-E3312)/365</f>
        <v>0</v>
      </c>
      <c r="M3312">
        <f ca="1">K3312/H3312</f>
        <v>64702.811797752809</v>
      </c>
      <c r="N3312">
        <f>COUNTIF(K:K,K3312)</f>
        <v>10</v>
      </c>
      <c r="O3312">
        <f ca="1">COUNTIF(M:M,M3312)</f>
        <v>2</v>
      </c>
    </row>
    <row r="3313" spans="1:15" x14ac:dyDescent="0.3">
      <c r="A3313">
        <v>971</v>
      </c>
      <c r="B3313" t="s">
        <v>753</v>
      </c>
      <c r="C3313" t="s">
        <v>293</v>
      </c>
      <c r="D3313" t="s">
        <v>11</v>
      </c>
      <c r="E3313" s="8">
        <v>44072</v>
      </c>
      <c r="F3313" s="8">
        <v>44072</v>
      </c>
      <c r="G3313" s="3">
        <f ca="1">(TODAY()-E3313)/365</f>
        <v>0.71780821917808224</v>
      </c>
      <c r="H3313" s="3">
        <f ca="1">(TODAY()-F3313)/365</f>
        <v>0.71780821917808224</v>
      </c>
      <c r="I3313" t="s">
        <v>10</v>
      </c>
      <c r="J3313">
        <f t="shared" si="51"/>
        <v>31553.7</v>
      </c>
      <c r="K3313">
        <v>31553.7</v>
      </c>
      <c r="L3313">
        <f>(F3313-E3313)/365</f>
        <v>0</v>
      </c>
      <c r="M3313">
        <f ca="1">K3313/H3313</f>
        <v>43958.39885496183</v>
      </c>
      <c r="N3313">
        <f>COUNTIF(K:K,K3313)</f>
        <v>10</v>
      </c>
      <c r="O3313">
        <f ca="1">COUNTIF(M:M,M3313)</f>
        <v>2</v>
      </c>
    </row>
    <row r="3314" spans="1:15" x14ac:dyDescent="0.3">
      <c r="A3314">
        <v>972</v>
      </c>
      <c r="B3314" t="s">
        <v>753</v>
      </c>
      <c r="C3314" t="s">
        <v>293</v>
      </c>
      <c r="D3314" t="s">
        <v>11</v>
      </c>
      <c r="E3314" s="8">
        <v>44072</v>
      </c>
      <c r="F3314" s="8">
        <v>44072</v>
      </c>
      <c r="G3314" s="3">
        <f ca="1">(TODAY()-E3314)/365</f>
        <v>0.71780821917808224</v>
      </c>
      <c r="H3314" s="3">
        <f ca="1">(TODAY()-F3314)/365</f>
        <v>0.71780821917808224</v>
      </c>
      <c r="I3314" t="s">
        <v>10</v>
      </c>
      <c r="J3314">
        <f t="shared" si="51"/>
        <v>31553.7</v>
      </c>
      <c r="K3314">
        <v>31553.7</v>
      </c>
      <c r="L3314">
        <f>(F3314-E3314)/365</f>
        <v>0</v>
      </c>
      <c r="M3314">
        <f ca="1">K3314/H3314</f>
        <v>43958.39885496183</v>
      </c>
      <c r="N3314">
        <f>COUNTIF(K:K,K3314)</f>
        <v>10</v>
      </c>
      <c r="O3314">
        <f ca="1">COUNTIF(M:M,M3314)</f>
        <v>2</v>
      </c>
    </row>
    <row r="3315" spans="1:15" x14ac:dyDescent="0.3">
      <c r="A3315">
        <v>970</v>
      </c>
      <c r="B3315" t="s">
        <v>127</v>
      </c>
      <c r="C3315" t="s">
        <v>130</v>
      </c>
      <c r="D3315" t="s">
        <v>11</v>
      </c>
      <c r="E3315" s="8">
        <v>43851</v>
      </c>
      <c r="F3315" s="8">
        <v>43851</v>
      </c>
      <c r="G3315" s="3">
        <f ca="1">(TODAY()-E3315)/365</f>
        <v>1.3232876712328767</v>
      </c>
      <c r="H3315" s="3">
        <f ca="1">(TODAY()-F3315)/365</f>
        <v>1.3232876712328767</v>
      </c>
      <c r="I3315" t="s">
        <v>10</v>
      </c>
      <c r="J3315">
        <f t="shared" si="51"/>
        <v>31553.7</v>
      </c>
      <c r="K3315">
        <v>31553.7</v>
      </c>
      <c r="L3315">
        <f>(F3315-E3315)/365</f>
        <v>0</v>
      </c>
      <c r="M3315">
        <f ca="1">K3315/H3315</f>
        <v>23844.928571428572</v>
      </c>
      <c r="N3315">
        <f>COUNTIF(K:K,K3315)</f>
        <v>10</v>
      </c>
      <c r="O3315">
        <f ca="1">COUNTIF(M:M,M3315)</f>
        <v>1</v>
      </c>
    </row>
    <row r="3316" spans="1:15" x14ac:dyDescent="0.3">
      <c r="A3316">
        <v>2252</v>
      </c>
      <c r="B3316" t="s">
        <v>753</v>
      </c>
      <c r="C3316" t="s">
        <v>747</v>
      </c>
      <c r="D3316" t="s">
        <v>11</v>
      </c>
      <c r="E3316" s="8">
        <v>43932</v>
      </c>
      <c r="F3316" s="8">
        <v>44172</v>
      </c>
      <c r="G3316" s="3">
        <f ca="1">(TODAY()-E3316)/365</f>
        <v>1.1013698630136985</v>
      </c>
      <c r="H3316" s="3">
        <f ca="1">(TODAY()-F3316)/365</f>
        <v>0.44383561643835617</v>
      </c>
      <c r="I3316" t="s">
        <v>10</v>
      </c>
      <c r="J3316">
        <f t="shared" si="51"/>
        <v>31553.68</v>
      </c>
      <c r="K3316">
        <v>31553.68</v>
      </c>
      <c r="L3316">
        <f>(F3316-E3316)/365</f>
        <v>0.65753424657534243</v>
      </c>
      <c r="M3316">
        <f ca="1">K3316/H3316</f>
        <v>71093.16790123457</v>
      </c>
      <c r="N3316">
        <f>COUNTIF(K:K,K3316)</f>
        <v>2</v>
      </c>
      <c r="O3316">
        <f ca="1">COUNTIF(M:M,M3316)</f>
        <v>1</v>
      </c>
    </row>
    <row r="3317" spans="1:15" x14ac:dyDescent="0.3">
      <c r="A3317">
        <v>2356</v>
      </c>
      <c r="B3317" t="s">
        <v>746</v>
      </c>
      <c r="C3317" t="s">
        <v>747</v>
      </c>
      <c r="D3317" t="s">
        <v>11</v>
      </c>
      <c r="E3317" s="8">
        <v>43666</v>
      </c>
      <c r="F3317" s="8">
        <v>44102</v>
      </c>
      <c r="G3317" s="3">
        <f ca="1">(TODAY()-E3317)/365</f>
        <v>1.8301369863013699</v>
      </c>
      <c r="H3317" s="3">
        <f ca="1">(TODAY()-F3317)/365</f>
        <v>0.63561643835616444</v>
      </c>
      <c r="I3317" t="s">
        <v>10</v>
      </c>
      <c r="J3317">
        <f t="shared" si="51"/>
        <v>31553.68</v>
      </c>
      <c r="K3317">
        <v>31553.68</v>
      </c>
      <c r="L3317">
        <f>(F3317-E3317)/365</f>
        <v>1.1945205479452055</v>
      </c>
      <c r="M3317">
        <f ca="1">K3317/H3317</f>
        <v>49642.643103448274</v>
      </c>
      <c r="N3317">
        <f>COUNTIF(K:K,K3317)</f>
        <v>2</v>
      </c>
      <c r="O3317">
        <f ca="1">COUNTIF(M:M,M3317)</f>
        <v>1</v>
      </c>
    </row>
    <row r="3318" spans="1:15" x14ac:dyDescent="0.3">
      <c r="A3318">
        <v>1578</v>
      </c>
      <c r="B3318" t="s">
        <v>306</v>
      </c>
      <c r="C3318" t="s">
        <v>250</v>
      </c>
      <c r="D3318" t="s">
        <v>11</v>
      </c>
      <c r="E3318" s="8">
        <v>44184</v>
      </c>
      <c r="F3318" s="8">
        <v>44184</v>
      </c>
      <c r="G3318" s="3">
        <f ca="1">(TODAY()-E3318)/365</f>
        <v>0.41095890410958902</v>
      </c>
      <c r="H3318" s="3">
        <f ca="1">(TODAY()-F3318)/365</f>
        <v>0.41095890410958902</v>
      </c>
      <c r="I3318" t="s">
        <v>10</v>
      </c>
      <c r="J3318">
        <f t="shared" si="51"/>
        <v>31553</v>
      </c>
      <c r="K3318">
        <v>31553</v>
      </c>
      <c r="L3318">
        <f>(F3318-E3318)/365</f>
        <v>0</v>
      </c>
      <c r="M3318">
        <f ca="1">K3318/H3318</f>
        <v>76778.966666666674</v>
      </c>
      <c r="N3318">
        <f>COUNTIF(K:K,K3318)</f>
        <v>2</v>
      </c>
      <c r="O3318">
        <f ca="1">COUNTIF(M:M,M3318)</f>
        <v>1</v>
      </c>
    </row>
    <row r="3319" spans="1:15" x14ac:dyDescent="0.3">
      <c r="A3319">
        <v>2950</v>
      </c>
      <c r="B3319" t="s">
        <v>755</v>
      </c>
      <c r="C3319" t="s">
        <v>293</v>
      </c>
      <c r="D3319" t="s">
        <v>11</v>
      </c>
      <c r="E3319" s="8">
        <v>41874</v>
      </c>
      <c r="F3319" s="8">
        <v>43974</v>
      </c>
      <c r="G3319" s="3">
        <f ca="1">(TODAY()-E3319)/365</f>
        <v>6.7397260273972606</v>
      </c>
      <c r="H3319" s="3">
        <f ca="1">(TODAY()-F3319)/365</f>
        <v>0.98630136986301364</v>
      </c>
      <c r="I3319" t="s">
        <v>10</v>
      </c>
      <c r="J3319">
        <f t="shared" si="51"/>
        <v>31553</v>
      </c>
      <c r="K3319">
        <v>31553</v>
      </c>
      <c r="L3319">
        <f>(F3319-E3319)/365</f>
        <v>5.7534246575342465</v>
      </c>
      <c r="M3319">
        <f ca="1">K3319/H3319</f>
        <v>31991.236111111113</v>
      </c>
      <c r="N3319">
        <f>COUNTIF(K:K,K3319)</f>
        <v>2</v>
      </c>
      <c r="O3319">
        <f ca="1">COUNTIF(M:M,M3319)</f>
        <v>1</v>
      </c>
    </row>
    <row r="3320" spans="1:15" x14ac:dyDescent="0.3">
      <c r="A3320">
        <v>3842</v>
      </c>
      <c r="B3320" t="s">
        <v>755</v>
      </c>
      <c r="C3320" t="s">
        <v>25</v>
      </c>
      <c r="D3320" t="s">
        <v>11</v>
      </c>
      <c r="E3320" s="8">
        <v>37326</v>
      </c>
      <c r="F3320" s="8">
        <v>43934</v>
      </c>
      <c r="G3320" s="3">
        <f ca="1">(TODAY()-E3320)/365</f>
        <v>19.2</v>
      </c>
      <c r="H3320" s="3">
        <f ca="1">(TODAY()-F3320)/365</f>
        <v>1.095890410958904</v>
      </c>
      <c r="I3320" t="s">
        <v>10</v>
      </c>
      <c r="J3320">
        <f t="shared" si="51"/>
        <v>31477.759999999998</v>
      </c>
      <c r="K3320">
        <v>31477.759999999998</v>
      </c>
      <c r="L3320">
        <f>(F3320-E3320)/365</f>
        <v>18.104109589041094</v>
      </c>
      <c r="M3320">
        <f ca="1">K3320/H3320</f>
        <v>28723.456000000002</v>
      </c>
      <c r="N3320">
        <f>COUNTIF(K:K,K3320)</f>
        <v>3</v>
      </c>
      <c r="O3320">
        <f ca="1">COUNTIF(M:M,M3320)</f>
        <v>1</v>
      </c>
    </row>
    <row r="3321" spans="1:15" x14ac:dyDescent="0.3">
      <c r="A3321">
        <v>2789</v>
      </c>
      <c r="B3321" t="s">
        <v>753</v>
      </c>
      <c r="C3321" t="s">
        <v>747</v>
      </c>
      <c r="D3321" t="s">
        <v>11</v>
      </c>
      <c r="E3321" s="8">
        <v>42300</v>
      </c>
      <c r="F3321" s="8">
        <v>43794</v>
      </c>
      <c r="G3321" s="3">
        <f ca="1">(TODAY()-E3321)/365</f>
        <v>5.5726027397260278</v>
      </c>
      <c r="H3321" s="3">
        <f ca="1">(TODAY()-F3321)/365</f>
        <v>1.4794520547945205</v>
      </c>
      <c r="I3321" t="s">
        <v>10</v>
      </c>
      <c r="J3321">
        <f t="shared" si="51"/>
        <v>31477.759999999998</v>
      </c>
      <c r="K3321">
        <v>31477.759999999998</v>
      </c>
      <c r="L3321">
        <f>(F3321-E3321)/365</f>
        <v>4.0931506849315067</v>
      </c>
      <c r="M3321">
        <f ca="1">K3321/H3321</f>
        <v>21276.634074074074</v>
      </c>
      <c r="N3321">
        <f>COUNTIF(K:K,K3321)</f>
        <v>3</v>
      </c>
      <c r="O3321">
        <f ca="1">COUNTIF(M:M,M3321)</f>
        <v>1</v>
      </c>
    </row>
    <row r="3322" spans="1:15" x14ac:dyDescent="0.3">
      <c r="A3322">
        <v>1420</v>
      </c>
      <c r="B3322" t="s">
        <v>753</v>
      </c>
      <c r="C3322" t="s">
        <v>25</v>
      </c>
      <c r="D3322" t="s">
        <v>11</v>
      </c>
      <c r="E3322" s="8">
        <v>43444</v>
      </c>
      <c r="F3322" s="8">
        <v>43444</v>
      </c>
      <c r="G3322" s="3">
        <f ca="1">(TODAY()-E3322)/365</f>
        <v>2.4383561643835616</v>
      </c>
      <c r="H3322" s="3">
        <f ca="1">(TODAY()-F3322)/365</f>
        <v>2.4383561643835616</v>
      </c>
      <c r="I3322" t="s">
        <v>10</v>
      </c>
      <c r="J3322">
        <f t="shared" si="51"/>
        <v>31477.759999999998</v>
      </c>
      <c r="K3322">
        <v>31477.759999999998</v>
      </c>
      <c r="L3322">
        <f>(F3322-E3322)/365</f>
        <v>0</v>
      </c>
      <c r="M3322">
        <f ca="1">K3322/H3322</f>
        <v>12909.418426966291</v>
      </c>
      <c r="N3322">
        <f>COUNTIF(K:K,K3322)</f>
        <v>3</v>
      </c>
      <c r="O3322">
        <f ca="1">COUNTIF(M:M,M3322)</f>
        <v>1</v>
      </c>
    </row>
    <row r="3323" spans="1:15" x14ac:dyDescent="0.3">
      <c r="A3323">
        <v>2945</v>
      </c>
      <c r="B3323" t="s">
        <v>530</v>
      </c>
      <c r="C3323" t="s">
        <v>532</v>
      </c>
      <c r="D3323" t="s">
        <v>11</v>
      </c>
      <c r="E3323" s="8">
        <v>41176</v>
      </c>
      <c r="F3323" s="8">
        <v>43249</v>
      </c>
      <c r="G3323" s="3">
        <f ca="1">(TODAY()-E3323)/365</f>
        <v>8.6520547945205486</v>
      </c>
      <c r="H3323" s="3">
        <f ca="1">(TODAY()-F3323)/365</f>
        <v>2.9726027397260273</v>
      </c>
      <c r="I3323" t="s">
        <v>10</v>
      </c>
      <c r="J3323">
        <f t="shared" si="51"/>
        <v>31444.39</v>
      </c>
      <c r="K3323">
        <v>31444.39</v>
      </c>
      <c r="L3323">
        <f>(F3323-E3323)/365</f>
        <v>5.6794520547945204</v>
      </c>
      <c r="M3323">
        <f ca="1">K3323/H3323</f>
        <v>10578.066682027649</v>
      </c>
      <c r="N3323">
        <f>COUNTIF(K:K,K3323)</f>
        <v>1</v>
      </c>
      <c r="O3323">
        <f ca="1">COUNTIF(M:M,M3323)</f>
        <v>1</v>
      </c>
    </row>
    <row r="3324" spans="1:15" x14ac:dyDescent="0.3">
      <c r="A3324">
        <v>1305</v>
      </c>
      <c r="B3324" t="s">
        <v>519</v>
      </c>
      <c r="C3324" t="s">
        <v>309</v>
      </c>
      <c r="D3324" t="s">
        <v>11</v>
      </c>
      <c r="E3324" s="8">
        <v>44310</v>
      </c>
      <c r="F3324" s="8">
        <v>44310</v>
      </c>
      <c r="G3324" s="3">
        <f ca="1">(TODAY()-E3324)/365</f>
        <v>6.575342465753424E-2</v>
      </c>
      <c r="H3324" s="3">
        <f ca="1">(TODAY()-F3324)/365</f>
        <v>6.575342465753424E-2</v>
      </c>
      <c r="I3324" t="s">
        <v>10</v>
      </c>
      <c r="J3324">
        <f t="shared" si="51"/>
        <v>31200</v>
      </c>
      <c r="K3324">
        <v>31200</v>
      </c>
      <c r="L3324">
        <f>(F3324-E3324)/365</f>
        <v>0</v>
      </c>
      <c r="M3324">
        <f ca="1">K3324/H3324</f>
        <v>474500.00000000006</v>
      </c>
      <c r="N3324">
        <f>COUNTIF(K:K,K3324)</f>
        <v>4</v>
      </c>
      <c r="O3324">
        <f ca="1">COUNTIF(M:M,M3324)</f>
        <v>1</v>
      </c>
    </row>
    <row r="3325" spans="1:15" x14ac:dyDescent="0.3">
      <c r="A3325">
        <v>1304</v>
      </c>
      <c r="B3325" t="s">
        <v>519</v>
      </c>
      <c r="C3325" t="s">
        <v>309</v>
      </c>
      <c r="D3325" t="s">
        <v>11</v>
      </c>
      <c r="E3325" s="8">
        <v>44296</v>
      </c>
      <c r="F3325" s="8">
        <v>44296</v>
      </c>
      <c r="G3325" s="3">
        <f ca="1">(TODAY()-E3325)/365</f>
        <v>0.10410958904109589</v>
      </c>
      <c r="H3325" s="3">
        <f ca="1">(TODAY()-F3325)/365</f>
        <v>0.10410958904109589</v>
      </c>
      <c r="I3325" t="s">
        <v>10</v>
      </c>
      <c r="J3325">
        <f t="shared" si="51"/>
        <v>31200</v>
      </c>
      <c r="K3325">
        <v>31200</v>
      </c>
      <c r="L3325">
        <f>(F3325-E3325)/365</f>
        <v>0</v>
      </c>
      <c r="M3325">
        <f ca="1">K3325/H3325</f>
        <v>299684.21052631579</v>
      </c>
      <c r="N3325">
        <f>COUNTIF(K:K,K3325)</f>
        <v>4</v>
      </c>
      <c r="O3325">
        <f ca="1">COUNTIF(M:M,M3325)</f>
        <v>1</v>
      </c>
    </row>
    <row r="3326" spans="1:15" x14ac:dyDescent="0.3">
      <c r="A3326">
        <v>1265</v>
      </c>
      <c r="B3326" t="s">
        <v>493</v>
      </c>
      <c r="C3326" t="s">
        <v>26</v>
      </c>
      <c r="D3326" t="s">
        <v>11</v>
      </c>
      <c r="E3326" s="8">
        <v>44100</v>
      </c>
      <c r="F3326" s="8">
        <v>44100</v>
      </c>
      <c r="G3326" s="3">
        <f ca="1">(TODAY()-E3326)/365</f>
        <v>0.64109589041095894</v>
      </c>
      <c r="H3326" s="3">
        <f ca="1">(TODAY()-F3326)/365</f>
        <v>0.64109589041095894</v>
      </c>
      <c r="I3326" t="s">
        <v>10</v>
      </c>
      <c r="J3326">
        <f t="shared" si="51"/>
        <v>31200</v>
      </c>
      <c r="K3326">
        <v>31200</v>
      </c>
      <c r="L3326">
        <f>(F3326-E3326)/365</f>
        <v>0</v>
      </c>
      <c r="M3326">
        <f ca="1">K3326/H3326</f>
        <v>48666.666666666664</v>
      </c>
      <c r="N3326">
        <f>COUNTIF(K:K,K3326)</f>
        <v>4</v>
      </c>
      <c r="O3326">
        <f ca="1">COUNTIF(M:M,M3326)</f>
        <v>1</v>
      </c>
    </row>
    <row r="3327" spans="1:15" x14ac:dyDescent="0.3">
      <c r="A3327">
        <v>1267</v>
      </c>
      <c r="B3327" t="s">
        <v>564</v>
      </c>
      <c r="C3327" t="s">
        <v>12</v>
      </c>
      <c r="D3327" t="s">
        <v>11</v>
      </c>
      <c r="E3327" s="8">
        <v>44039</v>
      </c>
      <c r="F3327" s="8">
        <v>44039</v>
      </c>
      <c r="G3327" s="3">
        <f ca="1">(TODAY()-E3327)/365</f>
        <v>0.80821917808219179</v>
      </c>
      <c r="H3327" s="3">
        <f ca="1">(TODAY()-F3327)/365</f>
        <v>0.80821917808219179</v>
      </c>
      <c r="I3327" t="s">
        <v>10</v>
      </c>
      <c r="J3327">
        <f t="shared" si="51"/>
        <v>31200</v>
      </c>
      <c r="K3327">
        <v>31200</v>
      </c>
      <c r="L3327">
        <f>(F3327-E3327)/365</f>
        <v>0</v>
      </c>
      <c r="M3327">
        <f ca="1">K3327/H3327</f>
        <v>38603.389830508473</v>
      </c>
      <c r="N3327">
        <f>COUNTIF(K:K,K3327)</f>
        <v>4</v>
      </c>
      <c r="O3327">
        <f ca="1">COUNTIF(M:M,M3327)</f>
        <v>1</v>
      </c>
    </row>
    <row r="3328" spans="1:15" x14ac:dyDescent="0.3">
      <c r="A3328">
        <v>1143</v>
      </c>
      <c r="B3328" t="s">
        <v>192</v>
      </c>
      <c r="C3328" t="s">
        <v>193</v>
      </c>
      <c r="D3328" t="s">
        <v>11</v>
      </c>
      <c r="E3328" s="8">
        <v>42723</v>
      </c>
      <c r="F3328" s="8">
        <v>42723</v>
      </c>
      <c r="G3328" s="3">
        <f ca="1">(TODAY()-E3328)/365</f>
        <v>4.4136986301369863</v>
      </c>
      <c r="H3328" s="3">
        <f ca="1">(TODAY()-F3328)/365</f>
        <v>4.4136986301369863</v>
      </c>
      <c r="I3328" t="s">
        <v>10</v>
      </c>
      <c r="J3328">
        <f t="shared" si="51"/>
        <v>31190.28</v>
      </c>
      <c r="K3328">
        <v>31190.28</v>
      </c>
      <c r="L3328">
        <f>(F3328-E3328)/365</f>
        <v>0</v>
      </c>
      <c r="M3328">
        <f ca="1">K3328/H3328</f>
        <v>7066.6990689013037</v>
      </c>
      <c r="N3328">
        <f>COUNTIF(K:K,K3328)</f>
        <v>7</v>
      </c>
      <c r="O3328">
        <f ca="1">COUNTIF(M:M,M3328)</f>
        <v>1</v>
      </c>
    </row>
    <row r="3329" spans="1:15" x14ac:dyDescent="0.3">
      <c r="A3329">
        <v>1061</v>
      </c>
      <c r="B3329" t="s">
        <v>438</v>
      </c>
      <c r="C3329" t="s">
        <v>26</v>
      </c>
      <c r="D3329" t="s">
        <v>11</v>
      </c>
      <c r="E3329" s="8">
        <v>42597</v>
      </c>
      <c r="F3329" s="8">
        <v>42597</v>
      </c>
      <c r="G3329" s="3">
        <f ca="1">(TODAY()-E3329)/365</f>
        <v>4.7589041095890412</v>
      </c>
      <c r="H3329" s="3">
        <f ca="1">(TODAY()-F3329)/365</f>
        <v>4.7589041095890412</v>
      </c>
      <c r="I3329" t="s">
        <v>10</v>
      </c>
      <c r="J3329">
        <f t="shared" si="51"/>
        <v>31190.28</v>
      </c>
      <c r="K3329">
        <v>31190.28</v>
      </c>
      <c r="L3329">
        <f>(F3329-E3329)/365</f>
        <v>0</v>
      </c>
      <c r="M3329">
        <f ca="1">K3329/H3329</f>
        <v>6554.0887737478406</v>
      </c>
      <c r="N3329">
        <f>COUNTIF(K:K,K3329)</f>
        <v>7</v>
      </c>
      <c r="O3329">
        <f ca="1">COUNTIF(M:M,M3329)</f>
        <v>1</v>
      </c>
    </row>
    <row r="3330" spans="1:15" x14ac:dyDescent="0.3">
      <c r="A3330">
        <v>1142</v>
      </c>
      <c r="B3330" t="s">
        <v>192</v>
      </c>
      <c r="C3330" t="s">
        <v>193</v>
      </c>
      <c r="D3330" t="s">
        <v>11</v>
      </c>
      <c r="E3330" s="8">
        <v>42483</v>
      </c>
      <c r="F3330" s="8">
        <v>42483</v>
      </c>
      <c r="G3330" s="3">
        <f ca="1">(TODAY()-E3330)/365</f>
        <v>5.0712328767123287</v>
      </c>
      <c r="H3330" s="3">
        <f ca="1">(TODAY()-F3330)/365</f>
        <v>5.0712328767123287</v>
      </c>
      <c r="I3330" t="s">
        <v>10</v>
      </c>
      <c r="J3330">
        <f t="shared" si="51"/>
        <v>31190.28</v>
      </c>
      <c r="K3330">
        <v>31190.28</v>
      </c>
      <c r="L3330">
        <f>(F3330-E3330)/365</f>
        <v>0</v>
      </c>
      <c r="M3330">
        <f ca="1">K3330/H3330</f>
        <v>6150.4333873581845</v>
      </c>
      <c r="N3330">
        <f>COUNTIF(K:K,K3330)</f>
        <v>7</v>
      </c>
      <c r="O3330">
        <f ca="1">COUNTIF(M:M,M3330)</f>
        <v>1</v>
      </c>
    </row>
    <row r="3331" spans="1:15" x14ac:dyDescent="0.3">
      <c r="A3331">
        <v>1060</v>
      </c>
      <c r="B3331" t="s">
        <v>753</v>
      </c>
      <c r="C3331" t="s">
        <v>26</v>
      </c>
      <c r="D3331" t="s">
        <v>11</v>
      </c>
      <c r="E3331" s="8">
        <v>42086</v>
      </c>
      <c r="F3331" s="8">
        <v>42086</v>
      </c>
      <c r="G3331" s="3">
        <f ca="1">(TODAY()-E3331)/365</f>
        <v>6.1589041095890407</v>
      </c>
      <c r="H3331" s="3">
        <f ca="1">(TODAY()-F3331)/365</f>
        <v>6.1589041095890407</v>
      </c>
      <c r="I3331" t="s">
        <v>10</v>
      </c>
      <c r="J3331">
        <f t="shared" ref="J3331:J3394" si="52">IF(K3331&gt;1000, K3331, 40*4*K3331)</f>
        <v>31190.28</v>
      </c>
      <c r="K3331">
        <v>31190.28</v>
      </c>
      <c r="L3331">
        <f>(F3331-E3331)/365</f>
        <v>0</v>
      </c>
      <c r="M3331">
        <f ca="1">K3331/H3331</f>
        <v>5064.2580960854093</v>
      </c>
      <c r="N3331">
        <f>COUNTIF(K:K,K3331)</f>
        <v>7</v>
      </c>
      <c r="O3331">
        <f ca="1">COUNTIF(M:M,M3331)</f>
        <v>1</v>
      </c>
    </row>
    <row r="3332" spans="1:15" x14ac:dyDescent="0.3">
      <c r="A3332">
        <v>2369</v>
      </c>
      <c r="B3332" t="s">
        <v>750</v>
      </c>
      <c r="C3332" t="s">
        <v>751</v>
      </c>
      <c r="D3332" t="s">
        <v>11</v>
      </c>
      <c r="E3332" s="8">
        <v>41472</v>
      </c>
      <c r="F3332" s="8">
        <v>41935</v>
      </c>
      <c r="G3332" s="3">
        <f ca="1">(TODAY()-E3332)/365</f>
        <v>7.8410958904109593</v>
      </c>
      <c r="H3332" s="3">
        <f ca="1">(TODAY()-F3332)/365</f>
        <v>6.5726027397260278</v>
      </c>
      <c r="I3332" t="s">
        <v>10</v>
      </c>
      <c r="J3332">
        <f t="shared" si="52"/>
        <v>31190.28</v>
      </c>
      <c r="K3332">
        <v>31190.28</v>
      </c>
      <c r="L3332">
        <f>(F3332-E3332)/365</f>
        <v>1.2684931506849315</v>
      </c>
      <c r="M3332">
        <f ca="1">K3332/H3332</f>
        <v>4745.4990412671941</v>
      </c>
      <c r="N3332">
        <f>COUNTIF(K:K,K3332)</f>
        <v>7</v>
      </c>
      <c r="O3332">
        <f ca="1">COUNTIF(M:M,M3332)</f>
        <v>1</v>
      </c>
    </row>
    <row r="3333" spans="1:15" x14ac:dyDescent="0.3">
      <c r="A3333">
        <v>1059</v>
      </c>
      <c r="B3333" t="s">
        <v>753</v>
      </c>
      <c r="C3333" t="s">
        <v>26</v>
      </c>
      <c r="D3333" t="s">
        <v>11</v>
      </c>
      <c r="E3333" s="8">
        <v>41782</v>
      </c>
      <c r="F3333" s="8">
        <v>41782</v>
      </c>
      <c r="G3333" s="3">
        <f ca="1">(TODAY()-E3333)/365</f>
        <v>6.9917808219178079</v>
      </c>
      <c r="H3333" s="3">
        <f ca="1">(TODAY()-F3333)/365</f>
        <v>6.9917808219178079</v>
      </c>
      <c r="I3333" t="s">
        <v>10</v>
      </c>
      <c r="J3333">
        <f t="shared" si="52"/>
        <v>31190.28</v>
      </c>
      <c r="K3333">
        <v>31190.28</v>
      </c>
      <c r="L3333">
        <f>(F3333-E3333)/365</f>
        <v>0</v>
      </c>
      <c r="M3333">
        <f ca="1">K3333/H3333</f>
        <v>4460.9922413793101</v>
      </c>
      <c r="N3333">
        <f>COUNTIF(K:K,K3333)</f>
        <v>7</v>
      </c>
      <c r="O3333">
        <f ca="1">COUNTIF(M:M,M3333)</f>
        <v>1</v>
      </c>
    </row>
    <row r="3334" spans="1:15" x14ac:dyDescent="0.3">
      <c r="A3334">
        <v>2828</v>
      </c>
      <c r="B3334" t="s">
        <v>290</v>
      </c>
      <c r="C3334" t="s">
        <v>26</v>
      </c>
      <c r="D3334" t="s">
        <v>11</v>
      </c>
      <c r="E3334" s="8">
        <v>39720</v>
      </c>
      <c r="F3334" s="8">
        <v>41331</v>
      </c>
      <c r="G3334" s="3">
        <f ca="1">(TODAY()-E3334)/365</f>
        <v>12.641095890410959</v>
      </c>
      <c r="H3334" s="3">
        <f ca="1">(TODAY()-F3334)/365</f>
        <v>8.2273972602739729</v>
      </c>
      <c r="I3334" t="s">
        <v>10</v>
      </c>
      <c r="J3334">
        <f t="shared" si="52"/>
        <v>31190.28</v>
      </c>
      <c r="K3334">
        <v>31190.28</v>
      </c>
      <c r="L3334">
        <f>(F3334-E3334)/365</f>
        <v>4.4136986301369863</v>
      </c>
      <c r="M3334">
        <f ca="1">K3334/H3334</f>
        <v>3791.0263736263732</v>
      </c>
      <c r="N3334">
        <f>COUNTIF(K:K,K3334)</f>
        <v>7</v>
      </c>
      <c r="O3334">
        <f ca="1">COUNTIF(M:M,M3334)</f>
        <v>1</v>
      </c>
    </row>
    <row r="3335" spans="1:15" x14ac:dyDescent="0.3">
      <c r="A3335">
        <v>2767</v>
      </c>
      <c r="B3335" t="s">
        <v>564</v>
      </c>
      <c r="C3335" t="s">
        <v>25</v>
      </c>
      <c r="D3335" t="s">
        <v>11</v>
      </c>
      <c r="E3335" s="8">
        <v>40938</v>
      </c>
      <c r="F3335" s="8">
        <v>42380</v>
      </c>
      <c r="G3335" s="3">
        <f ca="1">(TODAY()-E3335)/365</f>
        <v>9.3041095890410954</v>
      </c>
      <c r="H3335" s="3">
        <f ca="1">(TODAY()-F3335)/365</f>
        <v>5.353424657534247</v>
      </c>
      <c r="I3335" t="s">
        <v>10</v>
      </c>
      <c r="J3335">
        <f t="shared" si="52"/>
        <v>31190.19</v>
      </c>
      <c r="K3335">
        <v>31190.19</v>
      </c>
      <c r="L3335">
        <f>(F3335-E3335)/365</f>
        <v>3.9506849315068493</v>
      </c>
      <c r="M3335">
        <f ca="1">K3335/H3335</f>
        <v>5826.2125639713404</v>
      </c>
      <c r="N3335">
        <f>COUNTIF(K:K,K3335)</f>
        <v>1</v>
      </c>
      <c r="O3335">
        <f ca="1">COUNTIF(M:M,M3335)</f>
        <v>1</v>
      </c>
    </row>
    <row r="3336" spans="1:15" x14ac:dyDescent="0.3">
      <c r="A3336">
        <v>2735</v>
      </c>
      <c r="B3336" t="s">
        <v>681</v>
      </c>
      <c r="C3336" t="s">
        <v>25</v>
      </c>
      <c r="D3336" t="s">
        <v>11</v>
      </c>
      <c r="E3336" s="8">
        <v>41096</v>
      </c>
      <c r="F3336" s="8">
        <v>42452</v>
      </c>
      <c r="G3336" s="3">
        <f ca="1">(TODAY()-E3336)/365</f>
        <v>8.8712328767123285</v>
      </c>
      <c r="H3336" s="3">
        <f ca="1">(TODAY()-F3336)/365</f>
        <v>5.1561643835616442</v>
      </c>
      <c r="I3336" t="s">
        <v>10</v>
      </c>
      <c r="J3336">
        <f t="shared" si="52"/>
        <v>31189.98</v>
      </c>
      <c r="K3336">
        <v>31189.98</v>
      </c>
      <c r="L3336">
        <f>(F3336-E3336)/365</f>
        <v>3.7150684931506848</v>
      </c>
      <c r="M3336">
        <f ca="1">K3336/H3336</f>
        <v>6049.0662592986182</v>
      </c>
      <c r="N3336">
        <f>COUNTIF(K:K,K3336)</f>
        <v>1</v>
      </c>
      <c r="O3336">
        <f ca="1">COUNTIF(M:M,M3336)</f>
        <v>1</v>
      </c>
    </row>
    <row r="3337" spans="1:15" x14ac:dyDescent="0.3">
      <c r="A3337">
        <v>2912</v>
      </c>
      <c r="B3337" t="s">
        <v>720</v>
      </c>
      <c r="C3337" t="s">
        <v>722</v>
      </c>
      <c r="D3337" t="s">
        <v>11</v>
      </c>
      <c r="E3337" s="8">
        <v>42135</v>
      </c>
      <c r="F3337" s="8">
        <v>44088</v>
      </c>
      <c r="G3337" s="3">
        <f ca="1">(TODAY()-E3337)/365</f>
        <v>6.0246575342465754</v>
      </c>
      <c r="H3337" s="3">
        <f ca="1">(TODAY()-F3337)/365</f>
        <v>0.67397260273972603</v>
      </c>
      <c r="I3337" t="s">
        <v>10</v>
      </c>
      <c r="J3337">
        <f t="shared" si="52"/>
        <v>31189.96</v>
      </c>
      <c r="K3337">
        <v>31189.96</v>
      </c>
      <c r="L3337">
        <f>(F3337-E3337)/365</f>
        <v>5.3506849315068497</v>
      </c>
      <c r="M3337">
        <f ca="1">K3337/H3337</f>
        <v>46277.786178861788</v>
      </c>
      <c r="N3337">
        <f>COUNTIF(K:K,K3337)</f>
        <v>8</v>
      </c>
      <c r="O3337">
        <f ca="1">COUNTIF(M:M,M3337)</f>
        <v>1</v>
      </c>
    </row>
    <row r="3338" spans="1:15" x14ac:dyDescent="0.3">
      <c r="A3338">
        <v>2139</v>
      </c>
      <c r="B3338" t="s">
        <v>192</v>
      </c>
      <c r="C3338" t="s">
        <v>193</v>
      </c>
      <c r="D3338" t="s">
        <v>11</v>
      </c>
      <c r="E3338" s="8">
        <v>42857</v>
      </c>
      <c r="F3338" s="8">
        <v>42877</v>
      </c>
      <c r="G3338" s="3">
        <f ca="1">(TODAY()-E3338)/365</f>
        <v>4.0465753424657533</v>
      </c>
      <c r="H3338" s="3">
        <f ca="1">(TODAY()-F3338)/365</f>
        <v>3.9917808219178084</v>
      </c>
      <c r="I3338" t="s">
        <v>10</v>
      </c>
      <c r="J3338">
        <f t="shared" si="52"/>
        <v>31189.96</v>
      </c>
      <c r="K3338">
        <v>31189.96</v>
      </c>
      <c r="L3338">
        <f>(F3338-E3338)/365</f>
        <v>5.4794520547945202E-2</v>
      </c>
      <c r="M3338">
        <f ca="1">K3338/H3338</f>
        <v>7813.5452299245017</v>
      </c>
      <c r="N3338">
        <f>COUNTIF(K:K,K3338)</f>
        <v>8</v>
      </c>
      <c r="O3338">
        <f ca="1">COUNTIF(M:M,M3338)</f>
        <v>1</v>
      </c>
    </row>
    <row r="3339" spans="1:15" x14ac:dyDescent="0.3">
      <c r="A3339">
        <v>1019</v>
      </c>
      <c r="B3339" t="s">
        <v>750</v>
      </c>
      <c r="C3339" t="s">
        <v>751</v>
      </c>
      <c r="D3339" t="s">
        <v>11</v>
      </c>
      <c r="E3339" s="8">
        <v>42814</v>
      </c>
      <c r="F3339" s="8">
        <v>42814</v>
      </c>
      <c r="G3339" s="3">
        <f ca="1">(TODAY()-E3339)/365</f>
        <v>4.1643835616438354</v>
      </c>
      <c r="H3339" s="3">
        <f ca="1">(TODAY()-F3339)/365</f>
        <v>4.1643835616438354</v>
      </c>
      <c r="I3339" t="s">
        <v>10</v>
      </c>
      <c r="J3339">
        <f t="shared" si="52"/>
        <v>31189.96</v>
      </c>
      <c r="K3339">
        <v>31189.96</v>
      </c>
      <c r="L3339">
        <f>(F3339-E3339)/365</f>
        <v>0</v>
      </c>
      <c r="M3339">
        <f ca="1">K3339/H3339</f>
        <v>7489.6943421052638</v>
      </c>
      <c r="N3339">
        <f>COUNTIF(K:K,K3339)</f>
        <v>8</v>
      </c>
      <c r="O3339">
        <f ca="1">COUNTIF(M:M,M3339)</f>
        <v>1</v>
      </c>
    </row>
    <row r="3340" spans="1:15" x14ac:dyDescent="0.3">
      <c r="A3340">
        <v>1030</v>
      </c>
      <c r="B3340" t="s">
        <v>681</v>
      </c>
      <c r="C3340" t="s">
        <v>25</v>
      </c>
      <c r="D3340" t="s">
        <v>11</v>
      </c>
      <c r="E3340" s="8">
        <v>42468</v>
      </c>
      <c r="F3340" s="8">
        <v>42468</v>
      </c>
      <c r="G3340" s="3">
        <f ca="1">(TODAY()-E3340)/365</f>
        <v>5.1123287671232873</v>
      </c>
      <c r="H3340" s="3">
        <f ca="1">(TODAY()-F3340)/365</f>
        <v>5.1123287671232873</v>
      </c>
      <c r="I3340" t="s">
        <v>10</v>
      </c>
      <c r="J3340">
        <f t="shared" si="52"/>
        <v>31189.96</v>
      </c>
      <c r="K3340">
        <v>31189.96</v>
      </c>
      <c r="L3340">
        <f>(F3340-E3340)/365</f>
        <v>0</v>
      </c>
      <c r="M3340">
        <f ca="1">K3340/H3340</f>
        <v>6100.9300107181134</v>
      </c>
      <c r="N3340">
        <f>COUNTIF(K:K,K3340)</f>
        <v>8</v>
      </c>
      <c r="O3340">
        <f ca="1">COUNTIF(M:M,M3340)</f>
        <v>1</v>
      </c>
    </row>
    <row r="3341" spans="1:15" x14ac:dyDescent="0.3">
      <c r="A3341">
        <v>1029</v>
      </c>
      <c r="B3341" t="s">
        <v>681</v>
      </c>
      <c r="C3341" t="s">
        <v>25</v>
      </c>
      <c r="D3341" t="s">
        <v>11</v>
      </c>
      <c r="E3341" s="8">
        <v>42394</v>
      </c>
      <c r="F3341" s="8">
        <v>42394</v>
      </c>
      <c r="G3341" s="3">
        <f ca="1">(TODAY()-E3341)/365</f>
        <v>5.3150684931506849</v>
      </c>
      <c r="H3341" s="3">
        <f ca="1">(TODAY()-F3341)/365</f>
        <v>5.3150684931506849</v>
      </c>
      <c r="I3341" t="s">
        <v>10</v>
      </c>
      <c r="J3341">
        <f t="shared" si="52"/>
        <v>31189.96</v>
      </c>
      <c r="K3341">
        <v>31189.96</v>
      </c>
      <c r="L3341">
        <f>(F3341-E3341)/365</f>
        <v>0</v>
      </c>
      <c r="M3341">
        <f ca="1">K3341/H3341</f>
        <v>5868.2141237113401</v>
      </c>
      <c r="N3341">
        <f>COUNTIF(K:K,K3341)</f>
        <v>8</v>
      </c>
      <c r="O3341">
        <f ca="1">COUNTIF(M:M,M3341)</f>
        <v>1</v>
      </c>
    </row>
    <row r="3342" spans="1:15" x14ac:dyDescent="0.3">
      <c r="A3342">
        <v>1028</v>
      </c>
      <c r="B3342" t="s">
        <v>746</v>
      </c>
      <c r="C3342" t="s">
        <v>25</v>
      </c>
      <c r="D3342" t="s">
        <v>11</v>
      </c>
      <c r="E3342" s="8">
        <v>42030</v>
      </c>
      <c r="F3342" s="8">
        <v>42030</v>
      </c>
      <c r="G3342" s="3">
        <f ca="1">(TODAY()-E3342)/365</f>
        <v>6.3123287671232875</v>
      </c>
      <c r="H3342" s="3">
        <f ca="1">(TODAY()-F3342)/365</f>
        <v>6.3123287671232875</v>
      </c>
      <c r="I3342" t="s">
        <v>10</v>
      </c>
      <c r="J3342">
        <f t="shared" si="52"/>
        <v>31189.96</v>
      </c>
      <c r="K3342">
        <v>31189.96</v>
      </c>
      <c r="L3342">
        <f>(F3342-E3342)/365</f>
        <v>0</v>
      </c>
      <c r="M3342">
        <f ca="1">K3342/H3342</f>
        <v>4941.1177951388891</v>
      </c>
      <c r="N3342">
        <f>COUNTIF(K:K,K3342)</f>
        <v>8</v>
      </c>
      <c r="O3342">
        <f ca="1">COUNTIF(M:M,M3342)</f>
        <v>1</v>
      </c>
    </row>
    <row r="3343" spans="1:15" x14ac:dyDescent="0.3">
      <c r="A3343">
        <v>1027</v>
      </c>
      <c r="B3343" t="s">
        <v>564</v>
      </c>
      <c r="C3343" t="s">
        <v>25</v>
      </c>
      <c r="D3343" t="s">
        <v>11</v>
      </c>
      <c r="E3343" s="8">
        <v>41344</v>
      </c>
      <c r="F3343" s="8">
        <v>41344</v>
      </c>
      <c r="G3343" s="3">
        <f ca="1">(TODAY()-E3343)/365</f>
        <v>8.1917808219178081</v>
      </c>
      <c r="H3343" s="3">
        <f ca="1">(TODAY()-F3343)/365</f>
        <v>8.1917808219178081</v>
      </c>
      <c r="I3343" t="s">
        <v>10</v>
      </c>
      <c r="J3343">
        <f t="shared" si="52"/>
        <v>31189.96</v>
      </c>
      <c r="K3343">
        <v>31189.96</v>
      </c>
      <c r="L3343">
        <f>(F3343-E3343)/365</f>
        <v>0</v>
      </c>
      <c r="M3343">
        <f ca="1">K3343/H3343</f>
        <v>3807.4700334448162</v>
      </c>
      <c r="N3343">
        <f>COUNTIF(K:K,K3343)</f>
        <v>8</v>
      </c>
      <c r="O3343">
        <f ca="1">COUNTIF(M:M,M3343)</f>
        <v>1</v>
      </c>
    </row>
    <row r="3344" spans="1:15" x14ac:dyDescent="0.3">
      <c r="A3344">
        <v>3478</v>
      </c>
      <c r="B3344" t="s">
        <v>608</v>
      </c>
      <c r="C3344" t="s">
        <v>25</v>
      </c>
      <c r="D3344" t="s">
        <v>11</v>
      </c>
      <c r="E3344" s="8">
        <v>35985</v>
      </c>
      <c r="F3344" s="8">
        <v>40406</v>
      </c>
      <c r="G3344" s="3">
        <f ca="1">(TODAY()-E3344)/365</f>
        <v>22.873972602739727</v>
      </c>
      <c r="H3344" s="3">
        <f ca="1">(TODAY()-F3344)/365</f>
        <v>10.761643835616438</v>
      </c>
      <c r="I3344" t="s">
        <v>10</v>
      </c>
      <c r="J3344">
        <f t="shared" si="52"/>
        <v>31189.96</v>
      </c>
      <c r="K3344">
        <v>31189.96</v>
      </c>
      <c r="L3344">
        <f>(F3344-E3344)/365</f>
        <v>12.112328767123287</v>
      </c>
      <c r="M3344">
        <f ca="1">K3344/H3344</f>
        <v>2898.2523930753564</v>
      </c>
      <c r="N3344">
        <f>COUNTIF(K:K,K3344)</f>
        <v>8</v>
      </c>
      <c r="O3344">
        <f ca="1">COUNTIF(M:M,M3344)</f>
        <v>1</v>
      </c>
    </row>
    <row r="3345" spans="1:15" x14ac:dyDescent="0.3">
      <c r="A3345">
        <v>3919</v>
      </c>
      <c r="B3345" t="s">
        <v>423</v>
      </c>
      <c r="C3345" t="s">
        <v>12</v>
      </c>
      <c r="D3345" t="s">
        <v>11</v>
      </c>
      <c r="E3345" s="8">
        <v>36087</v>
      </c>
      <c r="F3345" s="8">
        <v>43515</v>
      </c>
      <c r="G3345" s="3">
        <f ca="1">(TODAY()-E3345)/365</f>
        <v>22.594520547945205</v>
      </c>
      <c r="H3345" s="3">
        <f ca="1">(TODAY()-F3345)/365</f>
        <v>2.2438356164383562</v>
      </c>
      <c r="I3345" t="s">
        <v>10</v>
      </c>
      <c r="J3345">
        <f t="shared" si="52"/>
        <v>31110</v>
      </c>
      <c r="K3345">
        <v>31110</v>
      </c>
      <c r="L3345">
        <f>(F3345-E3345)/365</f>
        <v>20.350684931506848</v>
      </c>
      <c r="M3345">
        <f ca="1">K3345/H3345</f>
        <v>13864.652014652014</v>
      </c>
      <c r="N3345">
        <f>COUNTIF(K:K,K3345)</f>
        <v>1</v>
      </c>
      <c r="O3345">
        <f ca="1">COUNTIF(M:M,M3345)</f>
        <v>1</v>
      </c>
    </row>
    <row r="3346" spans="1:15" x14ac:dyDescent="0.3">
      <c r="A3346">
        <v>1873</v>
      </c>
      <c r="B3346" t="s">
        <v>306</v>
      </c>
      <c r="C3346" t="s">
        <v>309</v>
      </c>
      <c r="D3346" t="s">
        <v>11</v>
      </c>
      <c r="E3346" s="8">
        <v>38873</v>
      </c>
      <c r="F3346" s="8">
        <v>38873</v>
      </c>
      <c r="G3346" s="3">
        <f ca="1">(TODAY()-E3346)/365</f>
        <v>14.961643835616439</v>
      </c>
      <c r="H3346" s="3">
        <f ca="1">(TODAY()-F3346)/365</f>
        <v>14.961643835616439</v>
      </c>
      <c r="I3346" t="s">
        <v>10</v>
      </c>
      <c r="J3346">
        <f t="shared" si="52"/>
        <v>31012.09</v>
      </c>
      <c r="K3346">
        <v>31012.09</v>
      </c>
      <c r="L3346">
        <f>(F3346-E3346)/365</f>
        <v>0</v>
      </c>
      <c r="M3346">
        <f ca="1">K3346/H3346</f>
        <v>2072.7729078923276</v>
      </c>
      <c r="N3346">
        <f>COUNTIF(K:K,K3346)</f>
        <v>1</v>
      </c>
      <c r="O3346">
        <f ca="1">COUNTIF(M:M,M3346)</f>
        <v>1</v>
      </c>
    </row>
    <row r="3347" spans="1:15" x14ac:dyDescent="0.3">
      <c r="A3347">
        <v>1611</v>
      </c>
      <c r="B3347" t="s">
        <v>646</v>
      </c>
      <c r="C3347" t="s">
        <v>310</v>
      </c>
      <c r="D3347" t="s">
        <v>11</v>
      </c>
      <c r="E3347" s="8">
        <v>39146</v>
      </c>
      <c r="F3347" s="8">
        <v>39146</v>
      </c>
      <c r="G3347" s="3">
        <f ca="1">(TODAY()-E3347)/365</f>
        <v>14.213698630136987</v>
      </c>
      <c r="H3347" s="3">
        <f ca="1">(TODAY()-F3347)/365</f>
        <v>14.213698630136987</v>
      </c>
      <c r="I3347" t="s">
        <v>10</v>
      </c>
      <c r="J3347">
        <f t="shared" si="52"/>
        <v>31012.03</v>
      </c>
      <c r="K3347">
        <v>31012.03</v>
      </c>
      <c r="L3347">
        <f>(F3347-E3347)/365</f>
        <v>0</v>
      </c>
      <c r="M3347">
        <f ca="1">K3347/H3347</f>
        <v>2181.8409695451037</v>
      </c>
      <c r="N3347">
        <f>COUNTIF(K:K,K3347)</f>
        <v>2</v>
      </c>
      <c r="O3347">
        <f ca="1">COUNTIF(M:M,M3347)</f>
        <v>1</v>
      </c>
    </row>
    <row r="3348" spans="1:15" x14ac:dyDescent="0.3">
      <c r="A3348">
        <v>1593</v>
      </c>
      <c r="B3348" t="s">
        <v>657</v>
      </c>
      <c r="C3348" t="s">
        <v>647</v>
      </c>
      <c r="D3348" t="s">
        <v>11</v>
      </c>
      <c r="E3348" s="8">
        <v>38908</v>
      </c>
      <c r="F3348" s="8">
        <v>38908</v>
      </c>
      <c r="G3348" s="3">
        <f ca="1">(TODAY()-E3348)/365</f>
        <v>14.865753424657534</v>
      </c>
      <c r="H3348" s="3">
        <f ca="1">(TODAY()-F3348)/365</f>
        <v>14.865753424657534</v>
      </c>
      <c r="I3348" t="s">
        <v>10</v>
      </c>
      <c r="J3348">
        <f t="shared" si="52"/>
        <v>31012.03</v>
      </c>
      <c r="K3348">
        <v>31012.03</v>
      </c>
      <c r="L3348">
        <f>(F3348-E3348)/365</f>
        <v>0</v>
      </c>
      <c r="M3348">
        <f ca="1">K3348/H3348</f>
        <v>2086.1391356431996</v>
      </c>
      <c r="N3348">
        <f>COUNTIF(K:K,K3348)</f>
        <v>2</v>
      </c>
      <c r="O3348">
        <f ca="1">COUNTIF(M:M,M3348)</f>
        <v>1</v>
      </c>
    </row>
    <row r="3349" spans="1:15" x14ac:dyDescent="0.3">
      <c r="A3349">
        <v>1943</v>
      </c>
      <c r="B3349" t="s">
        <v>249</v>
      </c>
      <c r="C3349" t="s">
        <v>251</v>
      </c>
      <c r="D3349" t="s">
        <v>11</v>
      </c>
      <c r="E3349" s="8">
        <v>44282</v>
      </c>
      <c r="F3349" s="8">
        <v>44282</v>
      </c>
      <c r="G3349" s="3">
        <f ca="1">(TODAY()-E3349)/365</f>
        <v>0.14246575342465753</v>
      </c>
      <c r="H3349" s="3">
        <f ca="1">(TODAY()-F3349)/365</f>
        <v>0.14246575342465753</v>
      </c>
      <c r="I3349" t="s">
        <v>10</v>
      </c>
      <c r="J3349">
        <f t="shared" si="52"/>
        <v>31000</v>
      </c>
      <c r="K3349">
        <v>31000</v>
      </c>
      <c r="L3349">
        <f>(F3349-E3349)/365</f>
        <v>0</v>
      </c>
      <c r="M3349">
        <f ca="1">K3349/H3349</f>
        <v>217596.15384615384</v>
      </c>
      <c r="N3349">
        <f>COUNTIF(K:K,K3349)</f>
        <v>1</v>
      </c>
      <c r="O3349">
        <f ca="1">COUNTIF(M:M,M3349)</f>
        <v>1</v>
      </c>
    </row>
    <row r="3350" spans="1:15" x14ac:dyDescent="0.3">
      <c r="A3350">
        <v>2796</v>
      </c>
      <c r="B3350" t="s">
        <v>526</v>
      </c>
      <c r="C3350" t="s">
        <v>527</v>
      </c>
      <c r="D3350" t="s">
        <v>11</v>
      </c>
      <c r="E3350" s="8">
        <v>39412</v>
      </c>
      <c r="F3350" s="8">
        <v>40947</v>
      </c>
      <c r="G3350" s="3">
        <f ca="1">(TODAY()-E3350)/365</f>
        <v>13.484931506849316</v>
      </c>
      <c r="H3350" s="3">
        <f ca="1">(TODAY()-F3350)/365</f>
        <v>9.2794520547945201</v>
      </c>
      <c r="I3350" t="s">
        <v>10</v>
      </c>
      <c r="J3350">
        <f t="shared" si="52"/>
        <v>30951.45</v>
      </c>
      <c r="K3350">
        <v>30951.45</v>
      </c>
      <c r="L3350">
        <f>(F3350-E3350)/365</f>
        <v>4.2054794520547949</v>
      </c>
      <c r="M3350">
        <f ca="1">K3350/H3350</f>
        <v>3335.4825066430471</v>
      </c>
      <c r="N3350">
        <f>COUNTIF(K:K,K3350)</f>
        <v>2</v>
      </c>
      <c r="O3350">
        <f ca="1">COUNTIF(M:M,M3350)</f>
        <v>1</v>
      </c>
    </row>
    <row r="3351" spans="1:15" x14ac:dyDescent="0.3">
      <c r="A3351">
        <v>3320</v>
      </c>
      <c r="B3351" t="s">
        <v>423</v>
      </c>
      <c r="C3351" t="s">
        <v>424</v>
      </c>
      <c r="D3351" t="s">
        <v>11</v>
      </c>
      <c r="E3351" s="8">
        <v>34415</v>
      </c>
      <c r="F3351" s="8">
        <v>38161</v>
      </c>
      <c r="G3351" s="3">
        <f ca="1">(TODAY()-E3351)/365</f>
        <v>27.175342465753424</v>
      </c>
      <c r="H3351" s="3">
        <f ca="1">(TODAY()-F3351)/365</f>
        <v>16.912328767123288</v>
      </c>
      <c r="I3351" t="s">
        <v>10</v>
      </c>
      <c r="J3351">
        <f t="shared" si="52"/>
        <v>30951.45</v>
      </c>
      <c r="K3351">
        <v>30951.45</v>
      </c>
      <c r="L3351">
        <f>(F3351-E3351)/365</f>
        <v>10.263013698630138</v>
      </c>
      <c r="M3351">
        <f ca="1">K3351/H3351</f>
        <v>1830.1116555969545</v>
      </c>
      <c r="N3351">
        <f>COUNTIF(K:K,K3351)</f>
        <v>2</v>
      </c>
      <c r="O3351">
        <f ca="1">COUNTIF(M:M,M3351)</f>
        <v>1</v>
      </c>
    </row>
    <row r="3352" spans="1:15" x14ac:dyDescent="0.3">
      <c r="A3352">
        <v>3783</v>
      </c>
      <c r="B3352" t="s">
        <v>306</v>
      </c>
      <c r="C3352" t="s">
        <v>105</v>
      </c>
      <c r="D3352" t="s">
        <v>11</v>
      </c>
      <c r="E3352" s="8">
        <v>33906</v>
      </c>
      <c r="F3352" s="8">
        <v>40056</v>
      </c>
      <c r="G3352" s="3">
        <f ca="1">(TODAY()-E3352)/365</f>
        <v>28.56986301369863</v>
      </c>
      <c r="H3352" s="3">
        <f ca="1">(TODAY()-F3352)/365</f>
        <v>11.72054794520548</v>
      </c>
      <c r="I3352" t="s">
        <v>10</v>
      </c>
      <c r="J3352">
        <f t="shared" si="52"/>
        <v>30919.05</v>
      </c>
      <c r="K3352">
        <v>30919.05</v>
      </c>
      <c r="L3352">
        <f>(F3352-E3352)/365</f>
        <v>16.849315068493151</v>
      </c>
      <c r="M3352">
        <f ca="1">K3352/H3352</f>
        <v>2638.0208625525943</v>
      </c>
      <c r="N3352">
        <f>COUNTIF(K:K,K3352)</f>
        <v>1</v>
      </c>
      <c r="O3352">
        <f ca="1">COUNTIF(M:M,M3352)</f>
        <v>1</v>
      </c>
    </row>
    <row r="3353" spans="1:15" x14ac:dyDescent="0.3">
      <c r="A3353">
        <v>3607</v>
      </c>
      <c r="B3353" t="s">
        <v>306</v>
      </c>
      <c r="C3353" t="s">
        <v>26</v>
      </c>
      <c r="D3353" t="s">
        <v>11</v>
      </c>
      <c r="E3353" s="8">
        <v>38931</v>
      </c>
      <c r="F3353" s="8">
        <v>44018</v>
      </c>
      <c r="G3353" s="3">
        <f ca="1">(TODAY()-E3353)/365</f>
        <v>14.802739726027397</v>
      </c>
      <c r="H3353" s="3">
        <f ca="1">(TODAY()-F3353)/365</f>
        <v>0.86575342465753424</v>
      </c>
      <c r="I3353" t="s">
        <v>10</v>
      </c>
      <c r="J3353">
        <f t="shared" si="52"/>
        <v>30860.55</v>
      </c>
      <c r="K3353">
        <v>30860.55</v>
      </c>
      <c r="L3353">
        <f>(F3353-E3353)/365</f>
        <v>13.936986301369863</v>
      </c>
      <c r="M3353">
        <f ca="1">K3353/H3353</f>
        <v>35645.888449367085</v>
      </c>
      <c r="N3353">
        <f>COUNTIF(K:K,K3353)</f>
        <v>2</v>
      </c>
      <c r="O3353">
        <f ca="1">COUNTIF(M:M,M3353)</f>
        <v>1</v>
      </c>
    </row>
    <row r="3354" spans="1:15" x14ac:dyDescent="0.3">
      <c r="A3354">
        <v>1615</v>
      </c>
      <c r="B3354" t="s">
        <v>746</v>
      </c>
      <c r="C3354" t="s">
        <v>747</v>
      </c>
      <c r="D3354" t="s">
        <v>11</v>
      </c>
      <c r="E3354" s="8">
        <v>43711</v>
      </c>
      <c r="F3354" s="8">
        <v>43711</v>
      </c>
      <c r="G3354" s="3">
        <f ca="1">(TODAY()-E3354)/365</f>
        <v>1.7068493150684931</v>
      </c>
      <c r="H3354" s="3">
        <f ca="1">(TODAY()-F3354)/365</f>
        <v>1.7068493150684931</v>
      </c>
      <c r="I3354" t="s">
        <v>10</v>
      </c>
      <c r="J3354">
        <f t="shared" si="52"/>
        <v>30860.55</v>
      </c>
      <c r="K3354">
        <v>30860.55</v>
      </c>
      <c r="L3354">
        <f>(F3354-E3354)/365</f>
        <v>0</v>
      </c>
      <c r="M3354">
        <f ca="1">K3354/H3354</f>
        <v>18080.418539325841</v>
      </c>
      <c r="N3354">
        <f>COUNTIF(K:K,K3354)</f>
        <v>2</v>
      </c>
      <c r="O3354">
        <f ca="1">COUNTIF(M:M,M3354)</f>
        <v>1</v>
      </c>
    </row>
    <row r="3355" spans="1:15" x14ac:dyDescent="0.3">
      <c r="A3355">
        <v>1844</v>
      </c>
      <c r="B3355" t="s">
        <v>595</v>
      </c>
      <c r="C3355" t="s">
        <v>25</v>
      </c>
      <c r="D3355" t="s">
        <v>11</v>
      </c>
      <c r="E3355" s="8">
        <v>44296</v>
      </c>
      <c r="F3355" s="8">
        <v>44296</v>
      </c>
      <c r="G3355" s="3">
        <f ca="1">(TODAY()-E3355)/365</f>
        <v>0.10410958904109589</v>
      </c>
      <c r="H3355" s="3">
        <f ca="1">(TODAY()-F3355)/365</f>
        <v>0.10410958904109589</v>
      </c>
      <c r="I3355" t="s">
        <v>10</v>
      </c>
      <c r="J3355">
        <f t="shared" si="52"/>
        <v>30860</v>
      </c>
      <c r="K3355">
        <v>30860</v>
      </c>
      <c r="L3355">
        <f>(F3355-E3355)/365</f>
        <v>0</v>
      </c>
      <c r="M3355">
        <f ca="1">K3355/H3355</f>
        <v>296418.42105263157</v>
      </c>
      <c r="N3355">
        <f>COUNTIF(K:K,K3355)</f>
        <v>1</v>
      </c>
      <c r="O3355">
        <f ca="1">COUNTIF(M:M,M3355)</f>
        <v>1</v>
      </c>
    </row>
    <row r="3356" spans="1:15" x14ac:dyDescent="0.3">
      <c r="A3356">
        <v>2185</v>
      </c>
      <c r="B3356" t="s">
        <v>681</v>
      </c>
      <c r="C3356" t="s">
        <v>682</v>
      </c>
      <c r="D3356" t="s">
        <v>11</v>
      </c>
      <c r="E3356" s="8">
        <v>43862</v>
      </c>
      <c r="F3356" s="8">
        <v>44032</v>
      </c>
      <c r="G3356" s="3">
        <f ca="1">(TODAY()-E3356)/365</f>
        <v>1.2931506849315069</v>
      </c>
      <c r="H3356" s="3">
        <f ca="1">(TODAY()-F3356)/365</f>
        <v>0.82739726027397265</v>
      </c>
      <c r="I3356" t="s">
        <v>10</v>
      </c>
      <c r="J3356">
        <f t="shared" si="52"/>
        <v>30803</v>
      </c>
      <c r="K3356">
        <v>30803</v>
      </c>
      <c r="L3356">
        <f>(F3356-E3356)/365</f>
        <v>0.46575342465753422</v>
      </c>
      <c r="M3356">
        <f ca="1">K3356/H3356</f>
        <v>37228.791390728475</v>
      </c>
      <c r="N3356">
        <f>COUNTIF(K:K,K3356)</f>
        <v>1</v>
      </c>
      <c r="O3356">
        <f ca="1">COUNTIF(M:M,M3356)</f>
        <v>1</v>
      </c>
    </row>
    <row r="3357" spans="1:15" x14ac:dyDescent="0.3">
      <c r="A3357">
        <v>1940</v>
      </c>
      <c r="B3357" t="s">
        <v>646</v>
      </c>
      <c r="C3357" t="s">
        <v>647</v>
      </c>
      <c r="D3357" t="s">
        <v>11</v>
      </c>
      <c r="E3357" s="8">
        <v>42226</v>
      </c>
      <c r="F3357" s="8">
        <v>42226</v>
      </c>
      <c r="G3357" s="3">
        <f ca="1">(TODAY()-E3357)/365</f>
        <v>5.7753424657534245</v>
      </c>
      <c r="H3357" s="3">
        <f ca="1">(TODAY()-F3357)/365</f>
        <v>5.7753424657534245</v>
      </c>
      <c r="I3357" t="s">
        <v>10</v>
      </c>
      <c r="J3357">
        <f t="shared" si="52"/>
        <v>30727.82</v>
      </c>
      <c r="K3357">
        <v>30727.82</v>
      </c>
      <c r="L3357">
        <f>(F3357-E3357)/365</f>
        <v>0</v>
      </c>
      <c r="M3357">
        <f ca="1">K3357/H3357</f>
        <v>5320.5191176470589</v>
      </c>
      <c r="N3357">
        <f>COUNTIF(K:K,K3357)</f>
        <v>1</v>
      </c>
      <c r="O3357">
        <f ca="1">COUNTIF(M:M,M3357)</f>
        <v>1</v>
      </c>
    </row>
    <row r="3358" spans="1:15" x14ac:dyDescent="0.3">
      <c r="A3358">
        <v>1058</v>
      </c>
      <c r="B3358" t="s">
        <v>750</v>
      </c>
      <c r="C3358" t="s">
        <v>751</v>
      </c>
      <c r="D3358" t="s">
        <v>11</v>
      </c>
      <c r="E3358" s="8">
        <v>42940</v>
      </c>
      <c r="F3358" s="8">
        <v>42940</v>
      </c>
      <c r="G3358" s="3">
        <f ca="1">(TODAY()-E3358)/365</f>
        <v>3.8191780821917809</v>
      </c>
      <c r="H3358" s="3">
        <f ca="1">(TODAY()-F3358)/365</f>
        <v>3.8191780821917809</v>
      </c>
      <c r="I3358" t="s">
        <v>10</v>
      </c>
      <c r="J3358">
        <f t="shared" si="52"/>
        <v>30578.71</v>
      </c>
      <c r="K3358">
        <v>30578.71</v>
      </c>
      <c r="L3358">
        <f>(F3358-E3358)/365</f>
        <v>0</v>
      </c>
      <c r="M3358">
        <f ca="1">K3358/H3358</f>
        <v>8006.6206241032996</v>
      </c>
      <c r="N3358">
        <f>COUNTIF(K:K,K3358)</f>
        <v>7</v>
      </c>
      <c r="O3358">
        <f ca="1">COUNTIF(M:M,M3358)</f>
        <v>1</v>
      </c>
    </row>
    <row r="3359" spans="1:15" x14ac:dyDescent="0.3">
      <c r="A3359">
        <v>1144</v>
      </c>
      <c r="B3359" t="s">
        <v>192</v>
      </c>
      <c r="C3359" t="s">
        <v>193</v>
      </c>
      <c r="D3359" t="s">
        <v>11</v>
      </c>
      <c r="E3359" s="8">
        <v>42934</v>
      </c>
      <c r="F3359" s="8">
        <v>42934</v>
      </c>
      <c r="G3359" s="3">
        <f ca="1">(TODAY()-E3359)/365</f>
        <v>3.8356164383561642</v>
      </c>
      <c r="H3359" s="3">
        <f ca="1">(TODAY()-F3359)/365</f>
        <v>3.8356164383561642</v>
      </c>
      <c r="I3359" t="s">
        <v>10</v>
      </c>
      <c r="J3359">
        <f t="shared" si="52"/>
        <v>30578.71</v>
      </c>
      <c r="K3359">
        <v>30578.71</v>
      </c>
      <c r="L3359">
        <f>(F3359-E3359)/365</f>
        <v>0</v>
      </c>
      <c r="M3359">
        <f ca="1">K3359/H3359</f>
        <v>7972.3065357142859</v>
      </c>
      <c r="N3359">
        <f>COUNTIF(K:K,K3359)</f>
        <v>7</v>
      </c>
      <c r="O3359">
        <f ca="1">COUNTIF(M:M,M3359)</f>
        <v>1</v>
      </c>
    </row>
    <row r="3360" spans="1:15" x14ac:dyDescent="0.3">
      <c r="A3360">
        <v>2374</v>
      </c>
      <c r="B3360" t="s">
        <v>746</v>
      </c>
      <c r="C3360" t="s">
        <v>747</v>
      </c>
      <c r="D3360" t="s">
        <v>11</v>
      </c>
      <c r="E3360" s="8">
        <v>42193</v>
      </c>
      <c r="F3360" s="8">
        <v>42667</v>
      </c>
      <c r="G3360" s="3">
        <f ca="1">(TODAY()-E3360)/365</f>
        <v>5.8657534246575347</v>
      </c>
      <c r="H3360" s="3">
        <f ca="1">(TODAY()-F3360)/365</f>
        <v>4.5671232876712331</v>
      </c>
      <c r="I3360" t="s">
        <v>10</v>
      </c>
      <c r="J3360">
        <f t="shared" si="52"/>
        <v>30578.71</v>
      </c>
      <c r="K3360">
        <v>30578.71</v>
      </c>
      <c r="L3360">
        <f>(F3360-E3360)/365</f>
        <v>1.2986301369863014</v>
      </c>
      <c r="M3360">
        <f ca="1">K3360/H3360</f>
        <v>6695.3984103179355</v>
      </c>
      <c r="N3360">
        <f>COUNTIF(K:K,K3360)</f>
        <v>7</v>
      </c>
      <c r="O3360">
        <f ca="1">COUNTIF(M:M,M3360)</f>
        <v>1</v>
      </c>
    </row>
    <row r="3361" spans="1:15" x14ac:dyDescent="0.3">
      <c r="A3361">
        <v>2152</v>
      </c>
      <c r="B3361" t="s">
        <v>753</v>
      </c>
      <c r="C3361" t="s">
        <v>747</v>
      </c>
      <c r="D3361" t="s">
        <v>11</v>
      </c>
      <c r="E3361" s="8">
        <v>42058</v>
      </c>
      <c r="F3361" s="8">
        <v>42163</v>
      </c>
      <c r="G3361" s="3">
        <f ca="1">(TODAY()-E3361)/365</f>
        <v>6.2356164383561641</v>
      </c>
      <c r="H3361" s="3">
        <f ca="1">(TODAY()-F3361)/365</f>
        <v>5.9479452054794519</v>
      </c>
      <c r="I3361" t="s">
        <v>10</v>
      </c>
      <c r="J3361">
        <f t="shared" si="52"/>
        <v>30578.71</v>
      </c>
      <c r="K3361">
        <v>30578.71</v>
      </c>
      <c r="L3361">
        <f>(F3361-E3361)/365</f>
        <v>0.28767123287671231</v>
      </c>
      <c r="M3361">
        <f ca="1">K3361/H3361</f>
        <v>5141.0544219253798</v>
      </c>
      <c r="N3361">
        <f>COUNTIF(K:K,K3361)</f>
        <v>7</v>
      </c>
      <c r="O3361">
        <f ca="1">COUNTIF(M:M,M3361)</f>
        <v>1</v>
      </c>
    </row>
    <row r="3362" spans="1:15" x14ac:dyDescent="0.3">
      <c r="A3362">
        <v>2150</v>
      </c>
      <c r="B3362" t="s">
        <v>753</v>
      </c>
      <c r="C3362" t="s">
        <v>747</v>
      </c>
      <c r="D3362" t="s">
        <v>11</v>
      </c>
      <c r="E3362" s="8">
        <v>41631</v>
      </c>
      <c r="F3362" s="8">
        <v>41730</v>
      </c>
      <c r="G3362" s="3">
        <f ca="1">(TODAY()-E3362)/365</f>
        <v>7.4054794520547942</v>
      </c>
      <c r="H3362" s="3">
        <f ca="1">(TODAY()-F3362)/365</f>
        <v>7.1342465753424653</v>
      </c>
      <c r="I3362" t="s">
        <v>10</v>
      </c>
      <c r="J3362">
        <f t="shared" si="52"/>
        <v>30578.71</v>
      </c>
      <c r="K3362">
        <v>30578.71</v>
      </c>
      <c r="L3362">
        <f>(F3362-E3362)/365</f>
        <v>0.27123287671232876</v>
      </c>
      <c r="M3362">
        <f ca="1">K3362/H3362</f>
        <v>4286.1863095238095</v>
      </c>
      <c r="N3362">
        <f>COUNTIF(K:K,K3362)</f>
        <v>7</v>
      </c>
      <c r="O3362">
        <f ca="1">COUNTIF(M:M,M3362)</f>
        <v>1</v>
      </c>
    </row>
    <row r="3363" spans="1:15" x14ac:dyDescent="0.3">
      <c r="A3363">
        <v>2831</v>
      </c>
      <c r="B3363" t="s">
        <v>753</v>
      </c>
      <c r="C3363" t="s">
        <v>747</v>
      </c>
      <c r="D3363" t="s">
        <v>11</v>
      </c>
      <c r="E3363" s="8">
        <v>39981</v>
      </c>
      <c r="F3363" s="8">
        <v>41601</v>
      </c>
      <c r="G3363" s="3">
        <f ca="1">(TODAY()-E3363)/365</f>
        <v>11.926027397260274</v>
      </c>
      <c r="H3363" s="3">
        <f ca="1">(TODAY()-F3363)/365</f>
        <v>7.4876712328767123</v>
      </c>
      <c r="I3363" t="s">
        <v>10</v>
      </c>
      <c r="J3363">
        <f t="shared" si="52"/>
        <v>30578.71</v>
      </c>
      <c r="K3363">
        <v>30578.71</v>
      </c>
      <c r="L3363">
        <f>(F3363-E3363)/365</f>
        <v>4.4383561643835616</v>
      </c>
      <c r="M3363">
        <f ca="1">K3363/H3363</f>
        <v>4083.8745517746065</v>
      </c>
      <c r="N3363">
        <f>COUNTIF(K:K,K3363)</f>
        <v>7</v>
      </c>
      <c r="O3363">
        <f ca="1">COUNTIF(M:M,M3363)</f>
        <v>1</v>
      </c>
    </row>
    <row r="3364" spans="1:15" x14ac:dyDescent="0.3">
      <c r="A3364">
        <v>1132</v>
      </c>
      <c r="B3364" t="s">
        <v>755</v>
      </c>
      <c r="C3364" t="s">
        <v>747</v>
      </c>
      <c r="D3364" t="s">
        <v>11</v>
      </c>
      <c r="E3364" s="8">
        <v>41555</v>
      </c>
      <c r="F3364" s="8">
        <v>41555</v>
      </c>
      <c r="G3364" s="3">
        <f ca="1">(TODAY()-E3364)/365</f>
        <v>7.6136986301369864</v>
      </c>
      <c r="H3364" s="3">
        <f ca="1">(TODAY()-F3364)/365</f>
        <v>7.6136986301369864</v>
      </c>
      <c r="I3364" t="s">
        <v>10</v>
      </c>
      <c r="J3364">
        <f t="shared" si="52"/>
        <v>30578.71</v>
      </c>
      <c r="K3364">
        <v>30578.71</v>
      </c>
      <c r="L3364">
        <f>(F3364-E3364)/365</f>
        <v>0</v>
      </c>
      <c r="M3364">
        <f ca="1">K3364/H3364</f>
        <v>4016.2753328535441</v>
      </c>
      <c r="N3364">
        <f>COUNTIF(K:K,K3364)</f>
        <v>7</v>
      </c>
      <c r="O3364">
        <f ca="1">COUNTIF(M:M,M3364)</f>
        <v>1</v>
      </c>
    </row>
    <row r="3365" spans="1:15" x14ac:dyDescent="0.3">
      <c r="A3365">
        <v>2903</v>
      </c>
      <c r="B3365" t="s">
        <v>681</v>
      </c>
      <c r="C3365" t="s">
        <v>25</v>
      </c>
      <c r="D3365" t="s">
        <v>11</v>
      </c>
      <c r="E3365" s="8">
        <v>41101</v>
      </c>
      <c r="F3365" s="8">
        <v>43010</v>
      </c>
      <c r="G3365" s="3">
        <f ca="1">(TODAY()-E3365)/365</f>
        <v>8.8575342465753426</v>
      </c>
      <c r="H3365" s="3">
        <f ca="1">(TODAY()-F3365)/365</f>
        <v>3.6273972602739728</v>
      </c>
      <c r="I3365" t="s">
        <v>10</v>
      </c>
      <c r="J3365">
        <f t="shared" si="52"/>
        <v>30578.639999999999</v>
      </c>
      <c r="K3365">
        <v>30578.639999999999</v>
      </c>
      <c r="L3365">
        <f>(F3365-E3365)/365</f>
        <v>5.2301369863013702</v>
      </c>
      <c r="M3365">
        <f ca="1">K3365/H3365</f>
        <v>8429.9120845921443</v>
      </c>
      <c r="N3365">
        <f>COUNTIF(K:K,K3365)</f>
        <v>1</v>
      </c>
      <c r="O3365">
        <f ca="1">COUNTIF(M:M,M3365)</f>
        <v>1</v>
      </c>
    </row>
    <row r="3366" spans="1:15" x14ac:dyDescent="0.3">
      <c r="A3366">
        <v>2296</v>
      </c>
      <c r="B3366" t="s">
        <v>750</v>
      </c>
      <c r="C3366" t="s">
        <v>751</v>
      </c>
      <c r="D3366" t="s">
        <v>11</v>
      </c>
      <c r="E3366" s="8">
        <v>43220</v>
      </c>
      <c r="F3366" s="8">
        <v>43526</v>
      </c>
      <c r="G3366" s="3">
        <f ca="1">(TODAY()-E3366)/365</f>
        <v>3.0520547945205481</v>
      </c>
      <c r="H3366" s="3">
        <f ca="1">(TODAY()-F3366)/365</f>
        <v>2.2136986301369861</v>
      </c>
      <c r="I3366" t="s">
        <v>10</v>
      </c>
      <c r="J3366">
        <f t="shared" si="52"/>
        <v>30578.400000000001</v>
      </c>
      <c r="K3366">
        <v>30578.400000000001</v>
      </c>
      <c r="L3366">
        <f>(F3366-E3366)/365</f>
        <v>0.83835616438356164</v>
      </c>
      <c r="M3366">
        <f ca="1">K3366/H3366</f>
        <v>13813.262376237626</v>
      </c>
      <c r="N3366">
        <f>COUNTIF(K:K,K3366)</f>
        <v>8</v>
      </c>
      <c r="O3366">
        <f ca="1">COUNTIF(M:M,M3366)</f>
        <v>1</v>
      </c>
    </row>
    <row r="3367" spans="1:15" x14ac:dyDescent="0.3">
      <c r="A3367">
        <v>2910</v>
      </c>
      <c r="B3367" t="s">
        <v>755</v>
      </c>
      <c r="C3367" t="s">
        <v>747</v>
      </c>
      <c r="D3367" t="s">
        <v>11</v>
      </c>
      <c r="E3367" s="8">
        <v>41509</v>
      </c>
      <c r="F3367" s="8">
        <v>43444</v>
      </c>
      <c r="G3367" s="3">
        <f ca="1">(TODAY()-E3367)/365</f>
        <v>7.7397260273972606</v>
      </c>
      <c r="H3367" s="3">
        <f ca="1">(TODAY()-F3367)/365</f>
        <v>2.4383561643835616</v>
      </c>
      <c r="I3367" t="s">
        <v>10</v>
      </c>
      <c r="J3367">
        <f t="shared" si="52"/>
        <v>30578.400000000001</v>
      </c>
      <c r="K3367">
        <v>30578.400000000001</v>
      </c>
      <c r="L3367">
        <f>(F3367-E3367)/365</f>
        <v>5.3013698630136989</v>
      </c>
      <c r="M3367">
        <f ca="1">K3367/H3367</f>
        <v>12540.579775280899</v>
      </c>
      <c r="N3367">
        <f>COUNTIF(K:K,K3367)</f>
        <v>8</v>
      </c>
      <c r="O3367">
        <f ca="1">COUNTIF(M:M,M3367)</f>
        <v>1</v>
      </c>
    </row>
    <row r="3368" spans="1:15" x14ac:dyDescent="0.3">
      <c r="A3368">
        <v>2650</v>
      </c>
      <c r="B3368" t="s">
        <v>681</v>
      </c>
      <c r="C3368" t="s">
        <v>25</v>
      </c>
      <c r="D3368" t="s">
        <v>11</v>
      </c>
      <c r="E3368" s="8">
        <v>42300</v>
      </c>
      <c r="F3368" s="8">
        <v>43417</v>
      </c>
      <c r="G3368" s="3">
        <f ca="1">(TODAY()-E3368)/365</f>
        <v>5.5726027397260278</v>
      </c>
      <c r="H3368" s="3">
        <f ca="1">(TODAY()-F3368)/365</f>
        <v>2.5123287671232877</v>
      </c>
      <c r="I3368" t="s">
        <v>10</v>
      </c>
      <c r="J3368">
        <f t="shared" si="52"/>
        <v>30578.400000000001</v>
      </c>
      <c r="K3368">
        <v>30578.400000000001</v>
      </c>
      <c r="L3368">
        <f>(F3368-E3368)/365</f>
        <v>3.0602739726027397</v>
      </c>
      <c r="M3368">
        <f ca="1">K3368/H3368</f>
        <v>12171.336968375137</v>
      </c>
      <c r="N3368">
        <f>COUNTIF(K:K,K3368)</f>
        <v>8</v>
      </c>
      <c r="O3368">
        <f ca="1">COUNTIF(M:M,M3368)</f>
        <v>1</v>
      </c>
    </row>
    <row r="3369" spans="1:15" x14ac:dyDescent="0.3">
      <c r="A3369">
        <v>2520</v>
      </c>
      <c r="B3369" t="s">
        <v>23</v>
      </c>
      <c r="C3369" t="s">
        <v>25</v>
      </c>
      <c r="D3369" t="s">
        <v>11</v>
      </c>
      <c r="E3369" s="8">
        <v>42468</v>
      </c>
      <c r="F3369" s="8">
        <v>43262</v>
      </c>
      <c r="G3369" s="3">
        <f ca="1">(TODAY()-E3369)/365</f>
        <v>5.1123287671232873</v>
      </c>
      <c r="H3369" s="3">
        <f ca="1">(TODAY()-F3369)/365</f>
        <v>2.9369863013698629</v>
      </c>
      <c r="I3369" t="s">
        <v>10</v>
      </c>
      <c r="J3369">
        <f t="shared" si="52"/>
        <v>30578.400000000001</v>
      </c>
      <c r="K3369">
        <v>30578.400000000001</v>
      </c>
      <c r="L3369">
        <f>(F3369-E3369)/365</f>
        <v>2.1753424657534248</v>
      </c>
      <c r="M3369">
        <f ca="1">K3369/H3369</f>
        <v>10411.48880597015</v>
      </c>
      <c r="N3369">
        <f>COUNTIF(K:K,K3369)</f>
        <v>8</v>
      </c>
      <c r="O3369">
        <f ca="1">COUNTIF(M:M,M3369)</f>
        <v>1</v>
      </c>
    </row>
    <row r="3370" spans="1:15" x14ac:dyDescent="0.3">
      <c r="A3370">
        <v>2250</v>
      </c>
      <c r="B3370" t="s">
        <v>564</v>
      </c>
      <c r="C3370" t="s">
        <v>566</v>
      </c>
      <c r="D3370" t="s">
        <v>11</v>
      </c>
      <c r="E3370" s="8">
        <v>42996</v>
      </c>
      <c r="F3370" s="8">
        <v>43234</v>
      </c>
      <c r="G3370" s="3">
        <f ca="1">(TODAY()-E3370)/365</f>
        <v>3.6657534246575341</v>
      </c>
      <c r="H3370" s="3">
        <f ca="1">(TODAY()-F3370)/365</f>
        <v>3.0136986301369864</v>
      </c>
      <c r="I3370" t="s">
        <v>10</v>
      </c>
      <c r="J3370">
        <f t="shared" si="52"/>
        <v>30578.400000000001</v>
      </c>
      <c r="K3370">
        <v>30578.400000000001</v>
      </c>
      <c r="L3370">
        <f>(F3370-E3370)/365</f>
        <v>0.65205479452054793</v>
      </c>
      <c r="M3370">
        <f ca="1">K3370/H3370</f>
        <v>10146.469090909091</v>
      </c>
      <c r="N3370">
        <f>COUNTIF(K:K,K3370)</f>
        <v>8</v>
      </c>
      <c r="O3370">
        <f ca="1">COUNTIF(M:M,M3370)</f>
        <v>1</v>
      </c>
    </row>
    <row r="3371" spans="1:15" x14ac:dyDescent="0.3">
      <c r="A3371">
        <v>2275</v>
      </c>
      <c r="B3371" t="s">
        <v>192</v>
      </c>
      <c r="C3371" t="s">
        <v>193</v>
      </c>
      <c r="D3371" t="s">
        <v>11</v>
      </c>
      <c r="E3371" s="8">
        <v>42933</v>
      </c>
      <c r="F3371" s="8">
        <v>43206</v>
      </c>
      <c r="G3371" s="3">
        <f ca="1">(TODAY()-E3371)/365</f>
        <v>3.8383561643835615</v>
      </c>
      <c r="H3371" s="3">
        <f ca="1">(TODAY()-F3371)/365</f>
        <v>3.0904109589041098</v>
      </c>
      <c r="I3371" t="s">
        <v>10</v>
      </c>
      <c r="J3371">
        <f t="shared" si="52"/>
        <v>30578.400000000001</v>
      </c>
      <c r="K3371">
        <v>30578.400000000001</v>
      </c>
      <c r="L3371">
        <f>(F3371-E3371)/365</f>
        <v>0.74794520547945209</v>
      </c>
      <c r="M3371">
        <f ca="1">K3371/H3371</f>
        <v>9894.6063829787236</v>
      </c>
      <c r="N3371">
        <f>COUNTIF(K:K,K3371)</f>
        <v>8</v>
      </c>
      <c r="O3371">
        <f ca="1">COUNTIF(M:M,M3371)</f>
        <v>1</v>
      </c>
    </row>
    <row r="3372" spans="1:15" x14ac:dyDescent="0.3">
      <c r="A3372">
        <v>2873</v>
      </c>
      <c r="B3372" t="s">
        <v>746</v>
      </c>
      <c r="C3372" t="s">
        <v>25</v>
      </c>
      <c r="D3372" t="s">
        <v>11</v>
      </c>
      <c r="E3372" s="8">
        <v>41422</v>
      </c>
      <c r="F3372" s="8">
        <v>43192</v>
      </c>
      <c r="G3372" s="3">
        <f ca="1">(TODAY()-E3372)/365</f>
        <v>7.978082191780822</v>
      </c>
      <c r="H3372" s="3">
        <f ca="1">(TODAY()-F3372)/365</f>
        <v>3.128767123287671</v>
      </c>
      <c r="I3372" t="s">
        <v>10</v>
      </c>
      <c r="J3372">
        <f t="shared" si="52"/>
        <v>30578.400000000001</v>
      </c>
      <c r="K3372">
        <v>30578.400000000001</v>
      </c>
      <c r="L3372">
        <f>(F3372-E3372)/365</f>
        <v>4.8493150684931505</v>
      </c>
      <c r="M3372">
        <f ca="1">K3372/H3372</f>
        <v>9773.3064798598953</v>
      </c>
      <c r="N3372">
        <f>COUNTIF(K:K,K3372)</f>
        <v>8</v>
      </c>
      <c r="O3372">
        <f ca="1">COUNTIF(M:M,M3372)</f>
        <v>1</v>
      </c>
    </row>
    <row r="3373" spans="1:15" x14ac:dyDescent="0.3">
      <c r="A3373">
        <v>1020</v>
      </c>
      <c r="B3373" t="s">
        <v>530</v>
      </c>
      <c r="C3373" t="s">
        <v>532</v>
      </c>
      <c r="D3373" t="s">
        <v>11</v>
      </c>
      <c r="E3373" s="8">
        <v>41626</v>
      </c>
      <c r="F3373" s="8">
        <v>41626</v>
      </c>
      <c r="G3373" s="3">
        <f ca="1">(TODAY()-E3373)/365</f>
        <v>7.419178082191781</v>
      </c>
      <c r="H3373" s="3">
        <f ca="1">(TODAY()-F3373)/365</f>
        <v>7.419178082191781</v>
      </c>
      <c r="I3373" t="s">
        <v>10</v>
      </c>
      <c r="J3373">
        <f t="shared" si="52"/>
        <v>30578.400000000001</v>
      </c>
      <c r="K3373">
        <v>30578.400000000001</v>
      </c>
      <c r="L3373">
        <f>(F3373-E3373)/365</f>
        <v>0</v>
      </c>
      <c r="M3373">
        <f ca="1">K3373/H3373</f>
        <v>4121.5347119645494</v>
      </c>
      <c r="N3373">
        <f>COUNTIF(K:K,K3373)</f>
        <v>8</v>
      </c>
      <c r="O3373">
        <f ca="1">COUNTIF(M:M,M3373)</f>
        <v>1</v>
      </c>
    </row>
    <row r="3374" spans="1:15" x14ac:dyDescent="0.3">
      <c r="A3374">
        <v>2779</v>
      </c>
      <c r="B3374" t="s">
        <v>746</v>
      </c>
      <c r="C3374" t="s">
        <v>747</v>
      </c>
      <c r="D3374" t="s">
        <v>11</v>
      </c>
      <c r="E3374" s="8">
        <v>42052</v>
      </c>
      <c r="F3374" s="8">
        <v>43526</v>
      </c>
      <c r="G3374" s="3">
        <f ca="1">(TODAY()-E3374)/365</f>
        <v>6.2520547945205482</v>
      </c>
      <c r="H3374" s="3">
        <f ca="1">(TODAY()-F3374)/365</f>
        <v>2.2136986301369861</v>
      </c>
      <c r="I3374" t="s">
        <v>10</v>
      </c>
      <c r="J3374">
        <f t="shared" si="52"/>
        <v>30573.35</v>
      </c>
      <c r="K3374">
        <v>30573.35</v>
      </c>
      <c r="L3374">
        <f>(F3374-E3374)/365</f>
        <v>4.0383561643835613</v>
      </c>
      <c r="M3374">
        <f ca="1">K3374/H3374</f>
        <v>13810.981126237624</v>
      </c>
      <c r="N3374">
        <f>COUNTIF(K:K,K3374)</f>
        <v>1</v>
      </c>
      <c r="O3374">
        <f ca="1">COUNTIF(M:M,M3374)</f>
        <v>1</v>
      </c>
    </row>
    <row r="3375" spans="1:15" x14ac:dyDescent="0.3">
      <c r="A3375">
        <v>1605</v>
      </c>
      <c r="B3375" t="s">
        <v>773</v>
      </c>
      <c r="C3375" t="s">
        <v>774</v>
      </c>
      <c r="D3375" t="s">
        <v>11</v>
      </c>
      <c r="E3375" s="8">
        <v>41358</v>
      </c>
      <c r="F3375" s="8">
        <v>41358</v>
      </c>
      <c r="G3375" s="3">
        <f ca="1">(TODAY()-E3375)/365</f>
        <v>8.1534246575342468</v>
      </c>
      <c r="H3375" s="3">
        <f ca="1">(TODAY()-F3375)/365</f>
        <v>8.1534246575342468</v>
      </c>
      <c r="I3375" t="s">
        <v>10</v>
      </c>
      <c r="J3375">
        <f t="shared" si="52"/>
        <v>30317.599999999999</v>
      </c>
      <c r="K3375">
        <v>30317.599999999999</v>
      </c>
      <c r="L3375">
        <f>(F3375-E3375)/365</f>
        <v>0</v>
      </c>
      <c r="M3375">
        <f ca="1">K3375/H3375</f>
        <v>3718.3884408602148</v>
      </c>
      <c r="N3375">
        <f>COUNTIF(K:K,K3375)</f>
        <v>2</v>
      </c>
      <c r="O3375">
        <f ca="1">COUNTIF(M:M,M3375)</f>
        <v>1</v>
      </c>
    </row>
    <row r="3376" spans="1:15" x14ac:dyDescent="0.3">
      <c r="A3376">
        <v>1577</v>
      </c>
      <c r="B3376" t="s">
        <v>249</v>
      </c>
      <c r="C3376" t="s">
        <v>250</v>
      </c>
      <c r="D3376" t="s">
        <v>11</v>
      </c>
      <c r="E3376" s="8">
        <v>41351</v>
      </c>
      <c r="F3376" s="8">
        <v>41351</v>
      </c>
      <c r="G3376" s="3">
        <f ca="1">(TODAY()-E3376)/365</f>
        <v>8.1726027397260275</v>
      </c>
      <c r="H3376" s="3">
        <f ca="1">(TODAY()-F3376)/365</f>
        <v>8.1726027397260275</v>
      </c>
      <c r="I3376" t="s">
        <v>10</v>
      </c>
      <c r="J3376">
        <f t="shared" si="52"/>
        <v>30317.599999999999</v>
      </c>
      <c r="K3376">
        <v>30317.599999999999</v>
      </c>
      <c r="L3376">
        <f>(F3376-E3376)/365</f>
        <v>0</v>
      </c>
      <c r="M3376">
        <f ca="1">K3376/H3376</f>
        <v>3709.6627556151525</v>
      </c>
      <c r="N3376">
        <f>COUNTIF(K:K,K3376)</f>
        <v>2</v>
      </c>
      <c r="O3376">
        <f ca="1">COUNTIF(M:M,M3376)</f>
        <v>1</v>
      </c>
    </row>
    <row r="3377" spans="1:15" x14ac:dyDescent="0.3">
      <c r="A3377">
        <v>1191</v>
      </c>
      <c r="B3377" t="s">
        <v>306</v>
      </c>
      <c r="C3377" t="s">
        <v>309</v>
      </c>
      <c r="D3377" t="s">
        <v>11</v>
      </c>
      <c r="E3377" s="8">
        <v>39608</v>
      </c>
      <c r="F3377" s="8">
        <v>39608</v>
      </c>
      <c r="G3377" s="3">
        <f ca="1">(TODAY()-E3377)/365</f>
        <v>12.947945205479453</v>
      </c>
      <c r="H3377" s="3">
        <f ca="1">(TODAY()-F3377)/365</f>
        <v>12.947945205479453</v>
      </c>
      <c r="I3377" t="s">
        <v>10</v>
      </c>
      <c r="J3377">
        <f t="shared" si="52"/>
        <v>30255.82</v>
      </c>
      <c r="K3377">
        <v>30255.82</v>
      </c>
      <c r="L3377">
        <f>(F3377-E3377)/365</f>
        <v>0</v>
      </c>
      <c r="M3377">
        <f ca="1">K3377/H3377</f>
        <v>2336.7275285653827</v>
      </c>
      <c r="N3377">
        <f>COUNTIF(K:K,K3377)</f>
        <v>6</v>
      </c>
      <c r="O3377">
        <f ca="1">COUNTIF(M:M,M3377)</f>
        <v>1</v>
      </c>
    </row>
    <row r="3378" spans="1:15" x14ac:dyDescent="0.3">
      <c r="A3378">
        <v>1190</v>
      </c>
      <c r="B3378" t="s">
        <v>306</v>
      </c>
      <c r="C3378" t="s">
        <v>309</v>
      </c>
      <c r="D3378" t="s">
        <v>11</v>
      </c>
      <c r="E3378" s="8">
        <v>39601</v>
      </c>
      <c r="F3378" s="8">
        <v>39601</v>
      </c>
      <c r="G3378" s="3">
        <f ca="1">(TODAY()-E3378)/365</f>
        <v>12.967123287671233</v>
      </c>
      <c r="H3378" s="3">
        <f ca="1">(TODAY()-F3378)/365</f>
        <v>12.967123287671233</v>
      </c>
      <c r="I3378" t="s">
        <v>10</v>
      </c>
      <c r="J3378">
        <f t="shared" si="52"/>
        <v>30255.82</v>
      </c>
      <c r="K3378">
        <v>30255.82</v>
      </c>
      <c r="L3378">
        <f>(F3378-E3378)/365</f>
        <v>0</v>
      </c>
      <c r="M3378">
        <f ca="1">K3378/H3378</f>
        <v>2333.2715613775617</v>
      </c>
      <c r="N3378">
        <f>COUNTIF(K:K,K3378)</f>
        <v>6</v>
      </c>
      <c r="O3378">
        <f ca="1">COUNTIF(M:M,M3378)</f>
        <v>1</v>
      </c>
    </row>
    <row r="3379" spans="1:15" x14ac:dyDescent="0.3">
      <c r="A3379">
        <v>1200</v>
      </c>
      <c r="B3379" t="s">
        <v>306</v>
      </c>
      <c r="C3379" t="s">
        <v>310</v>
      </c>
      <c r="D3379" t="s">
        <v>11</v>
      </c>
      <c r="E3379" s="8">
        <v>39595</v>
      </c>
      <c r="F3379" s="8">
        <v>39595</v>
      </c>
      <c r="G3379" s="3">
        <f ca="1">(TODAY()-E3379)/365</f>
        <v>12.983561643835616</v>
      </c>
      <c r="H3379" s="3">
        <f ca="1">(TODAY()-F3379)/365</f>
        <v>12.983561643835616</v>
      </c>
      <c r="I3379" t="s">
        <v>10</v>
      </c>
      <c r="J3379">
        <f t="shared" si="52"/>
        <v>30255.82</v>
      </c>
      <c r="K3379">
        <v>30255.82</v>
      </c>
      <c r="L3379">
        <f>(F3379-E3379)/365</f>
        <v>0</v>
      </c>
      <c r="M3379">
        <f ca="1">K3379/H3379</f>
        <v>2330.3174298375184</v>
      </c>
      <c r="N3379">
        <f>COUNTIF(K:K,K3379)</f>
        <v>6</v>
      </c>
      <c r="O3379">
        <f ca="1">COUNTIF(M:M,M3379)</f>
        <v>1</v>
      </c>
    </row>
    <row r="3380" spans="1:15" x14ac:dyDescent="0.3">
      <c r="A3380">
        <v>2361</v>
      </c>
      <c r="B3380" t="s">
        <v>306</v>
      </c>
      <c r="C3380" t="s">
        <v>310</v>
      </c>
      <c r="D3380" t="s">
        <v>11</v>
      </c>
      <c r="E3380" s="8">
        <v>39121</v>
      </c>
      <c r="F3380" s="8">
        <v>39566</v>
      </c>
      <c r="G3380" s="3">
        <f ca="1">(TODAY()-E3380)/365</f>
        <v>14.282191780821918</v>
      </c>
      <c r="H3380" s="3">
        <f ca="1">(TODAY()-F3380)/365</f>
        <v>13.063013698630137</v>
      </c>
      <c r="I3380" t="s">
        <v>10</v>
      </c>
      <c r="J3380">
        <f t="shared" si="52"/>
        <v>30255.82</v>
      </c>
      <c r="K3380">
        <v>30255.82</v>
      </c>
      <c r="L3380">
        <f>(F3380-E3380)/365</f>
        <v>1.2191780821917808</v>
      </c>
      <c r="M3380">
        <f ca="1">K3380/H3380</f>
        <v>2316.1439387583891</v>
      </c>
      <c r="N3380">
        <f>COUNTIF(K:K,K3380)</f>
        <v>6</v>
      </c>
      <c r="O3380">
        <f ca="1">COUNTIF(M:M,M3380)</f>
        <v>2</v>
      </c>
    </row>
    <row r="3381" spans="1:15" x14ac:dyDescent="0.3">
      <c r="A3381">
        <v>3352</v>
      </c>
      <c r="B3381" t="s">
        <v>306</v>
      </c>
      <c r="C3381" t="s">
        <v>310</v>
      </c>
      <c r="D3381" t="s">
        <v>11</v>
      </c>
      <c r="E3381" s="8">
        <v>35709</v>
      </c>
      <c r="F3381" s="8">
        <v>39566</v>
      </c>
      <c r="G3381" s="3">
        <f ca="1">(TODAY()-E3381)/365</f>
        <v>23.63013698630137</v>
      </c>
      <c r="H3381" s="3">
        <f ca="1">(TODAY()-F3381)/365</f>
        <v>13.063013698630137</v>
      </c>
      <c r="I3381" t="s">
        <v>10</v>
      </c>
      <c r="J3381">
        <f t="shared" si="52"/>
        <v>30255.82</v>
      </c>
      <c r="K3381">
        <v>30255.82</v>
      </c>
      <c r="L3381">
        <f>(F3381-E3381)/365</f>
        <v>10.567123287671233</v>
      </c>
      <c r="M3381">
        <f ca="1">K3381/H3381</f>
        <v>2316.1439387583891</v>
      </c>
      <c r="N3381">
        <f>COUNTIF(K:K,K3381)</f>
        <v>6</v>
      </c>
      <c r="O3381">
        <f ca="1">COUNTIF(M:M,M3381)</f>
        <v>2</v>
      </c>
    </row>
    <row r="3382" spans="1:15" x14ac:dyDescent="0.3">
      <c r="A3382">
        <v>1199</v>
      </c>
      <c r="B3382" t="s">
        <v>646</v>
      </c>
      <c r="C3382" t="s">
        <v>310</v>
      </c>
      <c r="D3382" t="s">
        <v>11</v>
      </c>
      <c r="E3382" s="8">
        <v>39378</v>
      </c>
      <c r="F3382" s="8">
        <v>39378</v>
      </c>
      <c r="G3382" s="3">
        <f ca="1">(TODAY()-E3382)/365</f>
        <v>13.578082191780823</v>
      </c>
      <c r="H3382" s="3">
        <f ca="1">(TODAY()-F3382)/365</f>
        <v>13.578082191780823</v>
      </c>
      <c r="I3382" t="s">
        <v>10</v>
      </c>
      <c r="J3382">
        <f t="shared" si="52"/>
        <v>30255.82</v>
      </c>
      <c r="K3382">
        <v>30255.82</v>
      </c>
      <c r="L3382">
        <f>(F3382-E3382)/365</f>
        <v>0</v>
      </c>
      <c r="M3382">
        <f ca="1">K3382/H3382</f>
        <v>2228.2837570621468</v>
      </c>
      <c r="N3382">
        <f>COUNTIF(K:K,K3382)</f>
        <v>6</v>
      </c>
      <c r="O3382">
        <f ca="1">COUNTIF(M:M,M3382)</f>
        <v>1</v>
      </c>
    </row>
    <row r="3383" spans="1:15" x14ac:dyDescent="0.3">
      <c r="A3383">
        <v>3331</v>
      </c>
      <c r="B3383" t="s">
        <v>646</v>
      </c>
      <c r="C3383" t="s">
        <v>647</v>
      </c>
      <c r="D3383" t="s">
        <v>11</v>
      </c>
      <c r="E3383" s="8">
        <v>39378</v>
      </c>
      <c r="F3383" s="8">
        <v>43164</v>
      </c>
      <c r="G3383" s="3">
        <f ca="1">(TODAY()-E3383)/365</f>
        <v>13.578082191780823</v>
      </c>
      <c r="H3383" s="3">
        <f ca="1">(TODAY()-F3383)/365</f>
        <v>3.2054794520547945</v>
      </c>
      <c r="I3383" t="s">
        <v>10</v>
      </c>
      <c r="J3383">
        <f t="shared" si="52"/>
        <v>30255.77</v>
      </c>
      <c r="K3383">
        <v>30255.77</v>
      </c>
      <c r="L3383">
        <f>(F3383-E3383)/365</f>
        <v>10.372602739726027</v>
      </c>
      <c r="M3383">
        <f ca="1">K3383/H3383</f>
        <v>9438.7658547008559</v>
      </c>
      <c r="N3383">
        <f>COUNTIF(K:K,K3383)</f>
        <v>1</v>
      </c>
      <c r="O3383">
        <f ca="1">COUNTIF(M:M,M3383)</f>
        <v>1</v>
      </c>
    </row>
    <row r="3384" spans="1:15" x14ac:dyDescent="0.3">
      <c r="A3384">
        <v>2297</v>
      </c>
      <c r="B3384" t="s">
        <v>423</v>
      </c>
      <c r="C3384" t="s">
        <v>424</v>
      </c>
      <c r="D3384" t="s">
        <v>11</v>
      </c>
      <c r="E3384" s="8">
        <v>43851</v>
      </c>
      <c r="F3384" s="8">
        <v>44158</v>
      </c>
      <c r="G3384" s="3">
        <f ca="1">(TODAY()-E3384)/365</f>
        <v>1.3232876712328767</v>
      </c>
      <c r="H3384" s="3">
        <f ca="1">(TODAY()-F3384)/365</f>
        <v>0.48219178082191783</v>
      </c>
      <c r="I3384" t="s">
        <v>10</v>
      </c>
      <c r="J3384">
        <f t="shared" si="52"/>
        <v>30222.400000000001</v>
      </c>
      <c r="K3384">
        <v>30222.400000000001</v>
      </c>
      <c r="L3384">
        <f>(F3384-E3384)/365</f>
        <v>0.84109589041095889</v>
      </c>
      <c r="M3384">
        <f ca="1">K3384/H3384</f>
        <v>62677.136363636368</v>
      </c>
      <c r="N3384">
        <f>COUNTIF(K:K,K3384)</f>
        <v>1</v>
      </c>
      <c r="O3384">
        <f ca="1">COUNTIF(M:M,M3384)</f>
        <v>1</v>
      </c>
    </row>
    <row r="3385" spans="1:15" x14ac:dyDescent="0.3">
      <c r="A3385">
        <v>2168</v>
      </c>
      <c r="B3385" t="s">
        <v>746</v>
      </c>
      <c r="C3385" t="s">
        <v>293</v>
      </c>
      <c r="D3385" t="s">
        <v>11</v>
      </c>
      <c r="E3385" s="8">
        <v>44128</v>
      </c>
      <c r="F3385" s="8">
        <v>44268</v>
      </c>
      <c r="G3385" s="3">
        <f ca="1">(TODAY()-E3385)/365</f>
        <v>0.56438356164383563</v>
      </c>
      <c r="H3385" s="3">
        <f ca="1">(TODAY()-F3385)/365</f>
        <v>0.18082191780821918</v>
      </c>
      <c r="I3385" t="s">
        <v>10</v>
      </c>
      <c r="J3385">
        <f t="shared" si="52"/>
        <v>30204.75</v>
      </c>
      <c r="K3385">
        <v>30204.75</v>
      </c>
      <c r="L3385">
        <f>(F3385-E3385)/365</f>
        <v>0.38356164383561642</v>
      </c>
      <c r="M3385">
        <f ca="1">K3385/H3385</f>
        <v>167041.42045454544</v>
      </c>
      <c r="N3385">
        <f>COUNTIF(K:K,K3385)</f>
        <v>1</v>
      </c>
      <c r="O3385">
        <f ca="1">COUNTIF(M:M,M3385)</f>
        <v>1</v>
      </c>
    </row>
    <row r="3386" spans="1:15" x14ac:dyDescent="0.3">
      <c r="A3386">
        <v>2140</v>
      </c>
      <c r="B3386" t="s">
        <v>506</v>
      </c>
      <c r="C3386" t="s">
        <v>507</v>
      </c>
      <c r="D3386" t="s">
        <v>11</v>
      </c>
      <c r="E3386" s="8">
        <v>38314</v>
      </c>
      <c r="F3386" s="8">
        <v>38344</v>
      </c>
      <c r="G3386" s="3">
        <f ca="1">(TODAY()-E3386)/365</f>
        <v>16.493150684931507</v>
      </c>
      <c r="H3386" s="3">
        <f ca="1">(TODAY()-F3386)/365</f>
        <v>16.410958904109588</v>
      </c>
      <c r="I3386" t="s">
        <v>10</v>
      </c>
      <c r="J3386">
        <f t="shared" si="52"/>
        <v>30196.66</v>
      </c>
      <c r="K3386">
        <v>30196.66</v>
      </c>
      <c r="L3386">
        <f>(F3386-E3386)/365</f>
        <v>8.2191780821917804E-2</v>
      </c>
      <c r="M3386">
        <f ca="1">K3386/H3386</f>
        <v>1840.03020033389</v>
      </c>
      <c r="N3386">
        <f>COUNTIF(K:K,K3386)</f>
        <v>1</v>
      </c>
      <c r="O3386">
        <f ca="1">COUNTIF(M:M,M3386)</f>
        <v>1</v>
      </c>
    </row>
    <row r="3387" spans="1:15" x14ac:dyDescent="0.3">
      <c r="A3387">
        <v>1841</v>
      </c>
      <c r="B3387" t="s">
        <v>668</v>
      </c>
      <c r="C3387" t="s">
        <v>669</v>
      </c>
      <c r="D3387" t="s">
        <v>11</v>
      </c>
      <c r="E3387" s="8">
        <v>42468</v>
      </c>
      <c r="F3387" s="8">
        <v>42468</v>
      </c>
      <c r="G3387" s="3">
        <f ca="1">(TODAY()-E3387)/365</f>
        <v>5.1123287671232873</v>
      </c>
      <c r="H3387" s="3">
        <f ca="1">(TODAY()-F3387)/365</f>
        <v>5.1123287671232873</v>
      </c>
      <c r="I3387" t="s">
        <v>10</v>
      </c>
      <c r="J3387">
        <f t="shared" si="52"/>
        <v>30186.3</v>
      </c>
      <c r="K3387">
        <v>30186.3</v>
      </c>
      <c r="L3387">
        <f>(F3387-E3387)/365</f>
        <v>0</v>
      </c>
      <c r="M3387">
        <f ca="1">K3387/H3387</f>
        <v>5904.6085209003222</v>
      </c>
      <c r="N3387">
        <f>COUNTIF(K:K,K3387)</f>
        <v>1</v>
      </c>
      <c r="O3387">
        <f ca="1">COUNTIF(M:M,M3387)</f>
        <v>1</v>
      </c>
    </row>
    <row r="3388" spans="1:15" x14ac:dyDescent="0.3">
      <c r="A3388">
        <v>1909</v>
      </c>
      <c r="B3388" t="s">
        <v>753</v>
      </c>
      <c r="C3388" t="s">
        <v>293</v>
      </c>
      <c r="D3388" t="s">
        <v>11</v>
      </c>
      <c r="E3388" s="8">
        <v>43977</v>
      </c>
      <c r="F3388" s="8">
        <v>43977</v>
      </c>
      <c r="G3388" s="3">
        <f ca="1">(TODAY()-E3388)/365</f>
        <v>0.9780821917808219</v>
      </c>
      <c r="H3388" s="3">
        <f ca="1">(TODAY()-F3388)/365</f>
        <v>0.9780821917808219</v>
      </c>
      <c r="I3388" t="s">
        <v>10</v>
      </c>
      <c r="J3388">
        <f t="shared" si="52"/>
        <v>30181.8</v>
      </c>
      <c r="K3388">
        <v>30181.8</v>
      </c>
      <c r="L3388">
        <f>(F3388-E3388)/365</f>
        <v>0</v>
      </c>
      <c r="M3388">
        <f ca="1">K3388/H3388</f>
        <v>30858.142857142859</v>
      </c>
      <c r="N3388">
        <f>COUNTIF(K:K,K3388)</f>
        <v>1</v>
      </c>
      <c r="O3388">
        <f ca="1">COUNTIF(M:M,M3388)</f>
        <v>1</v>
      </c>
    </row>
    <row r="3389" spans="1:15" x14ac:dyDescent="0.3">
      <c r="A3389">
        <v>1908</v>
      </c>
      <c r="B3389" t="s">
        <v>753</v>
      </c>
      <c r="C3389" t="s">
        <v>293</v>
      </c>
      <c r="D3389" t="s">
        <v>11</v>
      </c>
      <c r="E3389" s="8">
        <v>43977</v>
      </c>
      <c r="F3389" s="8">
        <v>43977</v>
      </c>
      <c r="G3389" s="3">
        <f ca="1">(TODAY()-E3389)/365</f>
        <v>0.9780821917808219</v>
      </c>
      <c r="H3389" s="3">
        <f ca="1">(TODAY()-F3389)/365</f>
        <v>0.9780821917808219</v>
      </c>
      <c r="I3389" t="s">
        <v>10</v>
      </c>
      <c r="J3389">
        <f t="shared" si="52"/>
        <v>30181</v>
      </c>
      <c r="K3389">
        <v>30181</v>
      </c>
      <c r="L3389">
        <f>(F3389-E3389)/365</f>
        <v>0</v>
      </c>
      <c r="M3389">
        <f ca="1">K3389/H3389</f>
        <v>30857.32492997199</v>
      </c>
      <c r="N3389">
        <f>COUNTIF(K:K,K3389)</f>
        <v>1</v>
      </c>
      <c r="O3389">
        <f ca="1">COUNTIF(M:M,M3389)</f>
        <v>1</v>
      </c>
    </row>
    <row r="3390" spans="1:15" x14ac:dyDescent="0.3">
      <c r="A3390">
        <v>2753</v>
      </c>
      <c r="B3390" t="s">
        <v>290</v>
      </c>
      <c r="C3390" t="s">
        <v>188</v>
      </c>
      <c r="D3390" t="s">
        <v>11</v>
      </c>
      <c r="E3390" s="8">
        <v>35608</v>
      </c>
      <c r="F3390" s="8">
        <v>37019</v>
      </c>
      <c r="G3390" s="3">
        <f ca="1">(TODAY()-E3390)/365</f>
        <v>23.906849315068492</v>
      </c>
      <c r="H3390" s="3">
        <f ca="1">(TODAY()-F3390)/365</f>
        <v>20.041095890410958</v>
      </c>
      <c r="I3390" t="s">
        <v>10</v>
      </c>
      <c r="J3390">
        <f t="shared" si="52"/>
        <v>30167.119999999999</v>
      </c>
      <c r="K3390">
        <v>30167.119999999999</v>
      </c>
      <c r="L3390">
        <f>(F3390-E3390)/365</f>
        <v>3.8657534246575342</v>
      </c>
      <c r="M3390">
        <f ca="1">K3390/H3390</f>
        <v>1505.2629938482571</v>
      </c>
      <c r="N3390">
        <f>COUNTIF(K:K,K3390)</f>
        <v>3</v>
      </c>
      <c r="O3390">
        <f ca="1">COUNTIF(M:M,M3390)</f>
        <v>1</v>
      </c>
    </row>
    <row r="3391" spans="1:15" x14ac:dyDescent="0.3">
      <c r="A3391">
        <v>2844</v>
      </c>
      <c r="B3391" t="s">
        <v>290</v>
      </c>
      <c r="C3391" t="s">
        <v>188</v>
      </c>
      <c r="D3391" t="s">
        <v>11</v>
      </c>
      <c r="E3391" s="8">
        <v>35198</v>
      </c>
      <c r="F3391" s="8">
        <v>36868</v>
      </c>
      <c r="G3391" s="3">
        <f ca="1">(TODAY()-E3391)/365</f>
        <v>25.030136986301368</v>
      </c>
      <c r="H3391" s="3">
        <f ca="1">(TODAY()-F3391)/365</f>
        <v>20.454794520547946</v>
      </c>
      <c r="I3391" t="s">
        <v>10</v>
      </c>
      <c r="J3391">
        <f t="shared" si="52"/>
        <v>30167.119999999999</v>
      </c>
      <c r="K3391">
        <v>30167.119999999999</v>
      </c>
      <c r="L3391">
        <f>(F3391-E3391)/365</f>
        <v>4.5753424657534243</v>
      </c>
      <c r="M3391">
        <f ca="1">K3391/H3391</f>
        <v>1474.8190195553173</v>
      </c>
      <c r="N3391">
        <f>COUNTIF(K:K,K3391)</f>
        <v>3</v>
      </c>
      <c r="O3391">
        <f ca="1">COUNTIF(M:M,M3391)</f>
        <v>1</v>
      </c>
    </row>
    <row r="3392" spans="1:15" x14ac:dyDescent="0.3">
      <c r="A3392">
        <v>3119</v>
      </c>
      <c r="B3392" t="s">
        <v>290</v>
      </c>
      <c r="C3392" t="s">
        <v>188</v>
      </c>
      <c r="D3392" t="s">
        <v>11</v>
      </c>
      <c r="E3392" s="8">
        <v>32965</v>
      </c>
      <c r="F3392" s="8">
        <v>35772</v>
      </c>
      <c r="G3392" s="3">
        <f ca="1">(TODAY()-E3392)/365</f>
        <v>31.147945205479452</v>
      </c>
      <c r="H3392" s="3">
        <f ca="1">(TODAY()-F3392)/365</f>
        <v>23.457534246575342</v>
      </c>
      <c r="I3392" t="s">
        <v>10</v>
      </c>
      <c r="J3392">
        <f t="shared" si="52"/>
        <v>30167.119999999999</v>
      </c>
      <c r="K3392">
        <v>30167.119999999999</v>
      </c>
      <c r="L3392">
        <f>(F3392-E3392)/365</f>
        <v>7.6904109589041099</v>
      </c>
      <c r="M3392">
        <f ca="1">K3392/H3392</f>
        <v>1286.0311609437047</v>
      </c>
      <c r="N3392">
        <f>COUNTIF(K:K,K3392)</f>
        <v>3</v>
      </c>
      <c r="O3392">
        <f ca="1">COUNTIF(M:M,M3392)</f>
        <v>1</v>
      </c>
    </row>
    <row r="3393" spans="1:15" x14ac:dyDescent="0.3">
      <c r="A3393">
        <v>2764</v>
      </c>
      <c r="B3393" t="s">
        <v>290</v>
      </c>
      <c r="C3393" t="s">
        <v>188</v>
      </c>
      <c r="D3393" t="s">
        <v>11</v>
      </c>
      <c r="E3393" s="8">
        <v>35583</v>
      </c>
      <c r="F3393" s="8">
        <v>37019</v>
      </c>
      <c r="G3393" s="3">
        <f ca="1">(TODAY()-E3393)/365</f>
        <v>23.975342465753425</v>
      </c>
      <c r="H3393" s="3">
        <f ca="1">(TODAY()-F3393)/365</f>
        <v>20.041095890410958</v>
      </c>
      <c r="I3393" t="s">
        <v>10</v>
      </c>
      <c r="J3393">
        <f t="shared" si="52"/>
        <v>30167.040000000001</v>
      </c>
      <c r="K3393">
        <v>30167.040000000001</v>
      </c>
      <c r="L3393">
        <f>(F3393-E3393)/365</f>
        <v>3.9342465753424656</v>
      </c>
      <c r="M3393">
        <f ca="1">K3393/H3393</f>
        <v>1505.2590020505811</v>
      </c>
      <c r="N3393">
        <f>COUNTIF(K:K,K3393)</f>
        <v>1</v>
      </c>
      <c r="O3393">
        <f ca="1">COUNTIF(M:M,M3393)</f>
        <v>1</v>
      </c>
    </row>
    <row r="3394" spans="1:15" x14ac:dyDescent="0.3">
      <c r="A3394">
        <v>1502</v>
      </c>
      <c r="B3394" t="s">
        <v>478</v>
      </c>
      <c r="C3394" t="s">
        <v>479</v>
      </c>
      <c r="D3394" t="s">
        <v>11</v>
      </c>
      <c r="E3394" s="8">
        <v>43890</v>
      </c>
      <c r="F3394" s="8">
        <v>43890</v>
      </c>
      <c r="G3394" s="3">
        <f ca="1">(TODAY()-E3394)/365</f>
        <v>1.2164383561643837</v>
      </c>
      <c r="H3394" s="3">
        <f ca="1">(TODAY()-F3394)/365</f>
        <v>1.2164383561643837</v>
      </c>
      <c r="I3394" t="s">
        <v>10</v>
      </c>
      <c r="J3394">
        <f t="shared" si="52"/>
        <v>30000</v>
      </c>
      <c r="K3394">
        <v>30000</v>
      </c>
      <c r="L3394">
        <f>(F3394-E3394)/365</f>
        <v>0</v>
      </c>
      <c r="M3394">
        <f ca="1">K3394/H3394</f>
        <v>24662.16216216216</v>
      </c>
      <c r="N3394">
        <f>COUNTIF(K:K,K3394)</f>
        <v>2</v>
      </c>
      <c r="O3394">
        <f ca="1">COUNTIF(M:M,M3394)</f>
        <v>1</v>
      </c>
    </row>
    <row r="3395" spans="1:15" x14ac:dyDescent="0.3">
      <c r="A3395">
        <v>4052</v>
      </c>
      <c r="B3395" t="s">
        <v>23</v>
      </c>
      <c r="C3395" t="s">
        <v>26</v>
      </c>
      <c r="D3395" t="s">
        <v>11</v>
      </c>
      <c r="E3395" s="8">
        <v>34274</v>
      </c>
      <c r="F3395" s="8">
        <v>43806</v>
      </c>
      <c r="G3395" s="3">
        <f ca="1">(TODAY()-E3395)/365</f>
        <v>27.561643835616437</v>
      </c>
      <c r="H3395" s="3">
        <f ca="1">(TODAY()-F3395)/365</f>
        <v>1.4465753424657535</v>
      </c>
      <c r="I3395" t="s">
        <v>10</v>
      </c>
      <c r="J3395">
        <f t="shared" ref="J3395:J3458" si="53">IF(K3395&gt;1000, K3395, 40*4*K3395)</f>
        <v>30000</v>
      </c>
      <c r="K3395">
        <v>30000</v>
      </c>
      <c r="L3395">
        <f>(F3395-E3395)/365</f>
        <v>26.115068493150684</v>
      </c>
      <c r="M3395">
        <f ca="1">K3395/H3395</f>
        <v>20738.636363636364</v>
      </c>
      <c r="N3395">
        <f>COUNTIF(K:K,K3395)</f>
        <v>2</v>
      </c>
      <c r="O3395">
        <f ca="1">COUNTIF(M:M,M3395)</f>
        <v>1</v>
      </c>
    </row>
    <row r="3396" spans="1:15" x14ac:dyDescent="0.3">
      <c r="A3396">
        <v>2407</v>
      </c>
      <c r="B3396" t="s">
        <v>564</v>
      </c>
      <c r="C3396" t="s">
        <v>250</v>
      </c>
      <c r="D3396" t="s">
        <v>11</v>
      </c>
      <c r="E3396" s="8">
        <v>41752</v>
      </c>
      <c r="F3396" s="8">
        <v>42324</v>
      </c>
      <c r="G3396" s="3">
        <f ca="1">(TODAY()-E3396)/365</f>
        <v>7.0739726027397261</v>
      </c>
      <c r="H3396" s="3">
        <f ca="1">(TODAY()-F3396)/365</f>
        <v>5.506849315068493</v>
      </c>
      <c r="I3396" t="s">
        <v>10</v>
      </c>
      <c r="J3396">
        <f t="shared" si="53"/>
        <v>29990.95</v>
      </c>
      <c r="K3396">
        <v>29990.95</v>
      </c>
      <c r="L3396">
        <f>(F3396-E3396)/365</f>
        <v>1.5671232876712329</v>
      </c>
      <c r="M3396">
        <f ca="1">K3396/H3396</f>
        <v>5446.1177860696516</v>
      </c>
      <c r="N3396">
        <f>COUNTIF(K:K,K3396)</f>
        <v>1</v>
      </c>
      <c r="O3396">
        <f ca="1">COUNTIF(M:M,M3396)</f>
        <v>1</v>
      </c>
    </row>
    <row r="3397" spans="1:15" x14ac:dyDescent="0.3">
      <c r="A3397">
        <v>2970</v>
      </c>
      <c r="B3397" t="s">
        <v>196</v>
      </c>
      <c r="C3397" t="s">
        <v>197</v>
      </c>
      <c r="D3397" t="s">
        <v>11</v>
      </c>
      <c r="E3397" s="8">
        <v>40001</v>
      </c>
      <c r="F3397" s="8">
        <v>42156</v>
      </c>
      <c r="G3397" s="3">
        <f ca="1">(TODAY()-E3397)/365</f>
        <v>11.871232876712329</v>
      </c>
      <c r="H3397" s="3">
        <f ca="1">(TODAY()-F3397)/365</f>
        <v>5.9671232876712326</v>
      </c>
      <c r="I3397" t="s">
        <v>10</v>
      </c>
      <c r="J3397">
        <f t="shared" si="53"/>
        <v>29990.94</v>
      </c>
      <c r="K3397">
        <v>29990.94</v>
      </c>
      <c r="L3397">
        <f>(F3397-E3397)/365</f>
        <v>5.904109589041096</v>
      </c>
      <c r="M3397">
        <f ca="1">K3397/H3397</f>
        <v>5026.0298898071624</v>
      </c>
      <c r="N3397">
        <f>COUNTIF(K:K,K3397)</f>
        <v>1</v>
      </c>
      <c r="O3397">
        <f ca="1">COUNTIF(M:M,M3397)</f>
        <v>1</v>
      </c>
    </row>
    <row r="3398" spans="1:15" x14ac:dyDescent="0.3">
      <c r="A3398">
        <v>2490</v>
      </c>
      <c r="B3398" t="s">
        <v>23</v>
      </c>
      <c r="C3398" t="s">
        <v>25</v>
      </c>
      <c r="D3398" t="s">
        <v>11</v>
      </c>
      <c r="E3398" s="8">
        <v>43554</v>
      </c>
      <c r="F3398" s="8">
        <v>44289</v>
      </c>
      <c r="G3398" s="3">
        <f ca="1">(TODAY()-E3398)/365</f>
        <v>2.1369863013698631</v>
      </c>
      <c r="H3398" s="3">
        <f ca="1">(TODAY()-F3398)/365</f>
        <v>0.12328767123287671</v>
      </c>
      <c r="I3398" t="s">
        <v>10</v>
      </c>
      <c r="J3398">
        <f t="shared" si="53"/>
        <v>29979</v>
      </c>
      <c r="K3398">
        <v>29979</v>
      </c>
      <c r="L3398">
        <f>(F3398-E3398)/365</f>
        <v>2.0136986301369864</v>
      </c>
      <c r="M3398">
        <f ca="1">K3398/H3398</f>
        <v>243163</v>
      </c>
      <c r="N3398">
        <f>COUNTIF(K:K,K3398)</f>
        <v>2</v>
      </c>
      <c r="O3398">
        <f ca="1">COUNTIF(M:M,M3398)</f>
        <v>1</v>
      </c>
    </row>
    <row r="3399" spans="1:15" x14ac:dyDescent="0.3">
      <c r="A3399">
        <v>2317</v>
      </c>
      <c r="B3399" t="s">
        <v>23</v>
      </c>
      <c r="C3399" t="s">
        <v>25</v>
      </c>
      <c r="D3399" t="s">
        <v>11</v>
      </c>
      <c r="E3399" s="8">
        <v>43500</v>
      </c>
      <c r="F3399" s="8">
        <v>43836</v>
      </c>
      <c r="G3399" s="3">
        <f ca="1">(TODAY()-E3399)/365</f>
        <v>2.2849315068493152</v>
      </c>
      <c r="H3399" s="3">
        <f ca="1">(TODAY()-F3399)/365</f>
        <v>1.3643835616438356</v>
      </c>
      <c r="I3399" t="s">
        <v>10</v>
      </c>
      <c r="J3399">
        <f t="shared" si="53"/>
        <v>29979</v>
      </c>
      <c r="K3399">
        <v>29979</v>
      </c>
      <c r="L3399">
        <f>(F3399-E3399)/365</f>
        <v>0.92054794520547945</v>
      </c>
      <c r="M3399">
        <f ca="1">K3399/H3399</f>
        <v>21972.560240963856</v>
      </c>
      <c r="N3399">
        <f>COUNTIF(K:K,K3399)</f>
        <v>2</v>
      </c>
      <c r="O3399">
        <f ca="1">COUNTIF(M:M,M3399)</f>
        <v>1</v>
      </c>
    </row>
    <row r="3400" spans="1:15" x14ac:dyDescent="0.3">
      <c r="A3400">
        <v>3077</v>
      </c>
      <c r="B3400" t="s">
        <v>750</v>
      </c>
      <c r="C3400" t="s">
        <v>751</v>
      </c>
      <c r="D3400" t="s">
        <v>11</v>
      </c>
      <c r="E3400" s="8">
        <v>41464</v>
      </c>
      <c r="F3400" s="8">
        <v>44072</v>
      </c>
      <c r="G3400" s="3">
        <f ca="1">(TODAY()-E3400)/365</f>
        <v>7.8630136986301373</v>
      </c>
      <c r="H3400" s="3">
        <f ca="1">(TODAY()-F3400)/365</f>
        <v>0.71780821917808224</v>
      </c>
      <c r="I3400" t="s">
        <v>10</v>
      </c>
      <c r="J3400">
        <f t="shared" si="53"/>
        <v>29978.82</v>
      </c>
      <c r="K3400">
        <v>29978.82</v>
      </c>
      <c r="L3400">
        <f>(F3400-E3400)/365</f>
        <v>7.1452054794520548</v>
      </c>
      <c r="M3400">
        <f ca="1">K3400/H3400</f>
        <v>41764.386641221368</v>
      </c>
      <c r="N3400">
        <f>COUNTIF(K:K,K3400)</f>
        <v>25</v>
      </c>
      <c r="O3400">
        <f ca="1">COUNTIF(M:M,M3400)</f>
        <v>1</v>
      </c>
    </row>
    <row r="3401" spans="1:15" x14ac:dyDescent="0.3">
      <c r="A3401">
        <v>2729</v>
      </c>
      <c r="B3401" t="s">
        <v>750</v>
      </c>
      <c r="C3401" t="s">
        <v>751</v>
      </c>
      <c r="D3401" t="s">
        <v>11</v>
      </c>
      <c r="E3401" s="8">
        <v>42712</v>
      </c>
      <c r="F3401" s="8">
        <v>44044</v>
      </c>
      <c r="G3401" s="3">
        <f ca="1">(TODAY()-E3401)/365</f>
        <v>4.4438356164383563</v>
      </c>
      <c r="H3401" s="3">
        <f ca="1">(TODAY()-F3401)/365</f>
        <v>0.79452054794520544</v>
      </c>
      <c r="I3401" t="s">
        <v>10</v>
      </c>
      <c r="J3401">
        <f t="shared" si="53"/>
        <v>29978.82</v>
      </c>
      <c r="K3401">
        <v>29978.82</v>
      </c>
      <c r="L3401">
        <f>(F3401-E3401)/365</f>
        <v>3.6493150684931508</v>
      </c>
      <c r="M3401">
        <f ca="1">K3401/H3401</f>
        <v>37731.963103448281</v>
      </c>
      <c r="N3401">
        <f>COUNTIF(K:K,K3401)</f>
        <v>25</v>
      </c>
      <c r="O3401">
        <f ca="1">COUNTIF(M:M,M3401)</f>
        <v>1</v>
      </c>
    </row>
    <row r="3402" spans="1:15" x14ac:dyDescent="0.3">
      <c r="A3402">
        <v>613</v>
      </c>
      <c r="B3402" t="s">
        <v>750</v>
      </c>
      <c r="C3402" t="s">
        <v>751</v>
      </c>
      <c r="D3402" t="s">
        <v>11</v>
      </c>
      <c r="E3402" s="8">
        <v>43906</v>
      </c>
      <c r="F3402" s="8">
        <v>43906</v>
      </c>
      <c r="G3402" s="3">
        <f ca="1">(TODAY()-E3402)/365</f>
        <v>1.1726027397260275</v>
      </c>
      <c r="H3402" s="3">
        <f ca="1">(TODAY()-F3402)/365</f>
        <v>1.1726027397260275</v>
      </c>
      <c r="I3402" t="s">
        <v>10</v>
      </c>
      <c r="J3402">
        <f t="shared" si="53"/>
        <v>29978.82</v>
      </c>
      <c r="K3402">
        <v>29978.82</v>
      </c>
      <c r="L3402">
        <f>(F3402-E3402)/365</f>
        <v>0</v>
      </c>
      <c r="M3402">
        <f ca="1">K3402/H3402</f>
        <v>25566.04976635514</v>
      </c>
      <c r="N3402">
        <f>COUNTIF(K:K,K3402)</f>
        <v>25</v>
      </c>
      <c r="O3402">
        <f ca="1">COUNTIF(M:M,M3402)</f>
        <v>1</v>
      </c>
    </row>
    <row r="3403" spans="1:15" x14ac:dyDescent="0.3">
      <c r="A3403">
        <v>2263</v>
      </c>
      <c r="B3403" t="s">
        <v>192</v>
      </c>
      <c r="C3403" t="s">
        <v>193</v>
      </c>
      <c r="D3403" t="s">
        <v>11</v>
      </c>
      <c r="E3403" s="8">
        <v>43540</v>
      </c>
      <c r="F3403" s="8">
        <v>43792</v>
      </c>
      <c r="G3403" s="3">
        <f ca="1">(TODAY()-E3403)/365</f>
        <v>2.1753424657534248</v>
      </c>
      <c r="H3403" s="3">
        <f ca="1">(TODAY()-F3403)/365</f>
        <v>1.484931506849315</v>
      </c>
      <c r="I3403" t="s">
        <v>10</v>
      </c>
      <c r="J3403">
        <f t="shared" si="53"/>
        <v>29978.82</v>
      </c>
      <c r="K3403">
        <v>29978.82</v>
      </c>
      <c r="L3403">
        <f>(F3403-E3403)/365</f>
        <v>0.69041095890410964</v>
      </c>
      <c r="M3403">
        <f ca="1">K3403/H3403</f>
        <v>20188.688745387455</v>
      </c>
      <c r="N3403">
        <f>COUNTIF(K:K,K3403)</f>
        <v>25</v>
      </c>
      <c r="O3403">
        <f ca="1">COUNTIF(M:M,M3403)</f>
        <v>1</v>
      </c>
    </row>
    <row r="3404" spans="1:15" x14ac:dyDescent="0.3">
      <c r="A3404">
        <v>2500</v>
      </c>
      <c r="B3404" t="s">
        <v>564</v>
      </c>
      <c r="C3404" t="s">
        <v>25</v>
      </c>
      <c r="D3404" t="s">
        <v>11</v>
      </c>
      <c r="E3404" s="8">
        <v>42983</v>
      </c>
      <c r="F3404" s="8">
        <v>43738</v>
      </c>
      <c r="G3404" s="3">
        <f ca="1">(TODAY()-E3404)/365</f>
        <v>3.7013698630136984</v>
      </c>
      <c r="H3404" s="3">
        <f ca="1">(TODAY()-F3404)/365</f>
        <v>1.6328767123287671</v>
      </c>
      <c r="I3404" t="s">
        <v>10</v>
      </c>
      <c r="J3404">
        <f t="shared" si="53"/>
        <v>29978.82</v>
      </c>
      <c r="K3404">
        <v>29978.82</v>
      </c>
      <c r="L3404">
        <f>(F3404-E3404)/365</f>
        <v>2.0684931506849313</v>
      </c>
      <c r="M3404">
        <f ca="1">K3404/H3404</f>
        <v>18359.512248322149</v>
      </c>
      <c r="N3404">
        <f>COUNTIF(K:K,K3404)</f>
        <v>25</v>
      </c>
      <c r="O3404">
        <f ca="1">COUNTIF(M:M,M3404)</f>
        <v>1</v>
      </c>
    </row>
    <row r="3405" spans="1:15" x14ac:dyDescent="0.3">
      <c r="A3405">
        <v>2309</v>
      </c>
      <c r="B3405" t="s">
        <v>681</v>
      </c>
      <c r="C3405" t="s">
        <v>25</v>
      </c>
      <c r="D3405" t="s">
        <v>11</v>
      </c>
      <c r="E3405" s="8">
        <v>43360</v>
      </c>
      <c r="F3405" s="8">
        <v>43682</v>
      </c>
      <c r="G3405" s="3">
        <f ca="1">(TODAY()-E3405)/365</f>
        <v>2.6684931506849314</v>
      </c>
      <c r="H3405" s="3">
        <f ca="1">(TODAY()-F3405)/365</f>
        <v>1.7863013698630137</v>
      </c>
      <c r="I3405" t="s">
        <v>10</v>
      </c>
      <c r="J3405">
        <f t="shared" si="53"/>
        <v>29978.82</v>
      </c>
      <c r="K3405">
        <v>29978.82</v>
      </c>
      <c r="L3405">
        <f>(F3405-E3405)/365</f>
        <v>0.88219178082191785</v>
      </c>
      <c r="M3405">
        <f ca="1">K3405/H3405</f>
        <v>16782.621625766871</v>
      </c>
      <c r="N3405">
        <f>COUNTIF(K:K,K3405)</f>
        <v>25</v>
      </c>
      <c r="O3405">
        <f ca="1">COUNTIF(M:M,M3405)</f>
        <v>1</v>
      </c>
    </row>
    <row r="3406" spans="1:15" x14ac:dyDescent="0.3">
      <c r="A3406">
        <v>3530</v>
      </c>
      <c r="B3406" t="s">
        <v>595</v>
      </c>
      <c r="C3406" t="s">
        <v>25</v>
      </c>
      <c r="D3406" t="s">
        <v>11</v>
      </c>
      <c r="E3406" s="8">
        <v>38978</v>
      </c>
      <c r="F3406" s="8">
        <v>43680</v>
      </c>
      <c r="G3406" s="3">
        <f ca="1">(TODAY()-E3406)/365</f>
        <v>14.673972602739726</v>
      </c>
      <c r="H3406" s="3">
        <f ca="1">(TODAY()-F3406)/365</f>
        <v>1.7917808219178082</v>
      </c>
      <c r="I3406" t="s">
        <v>10</v>
      </c>
      <c r="J3406">
        <f t="shared" si="53"/>
        <v>29978.82</v>
      </c>
      <c r="K3406">
        <v>29978.82</v>
      </c>
      <c r="L3406">
        <f>(F3406-E3406)/365</f>
        <v>12.882191780821918</v>
      </c>
      <c r="M3406">
        <f ca="1">K3406/H3406</f>
        <v>16731.29862385321</v>
      </c>
      <c r="N3406">
        <f>COUNTIF(K:K,K3406)</f>
        <v>25</v>
      </c>
      <c r="O3406">
        <f ca="1">COUNTIF(M:M,M3406)</f>
        <v>1</v>
      </c>
    </row>
    <row r="3407" spans="1:15" x14ac:dyDescent="0.3">
      <c r="A3407">
        <v>612</v>
      </c>
      <c r="B3407" t="s">
        <v>750</v>
      </c>
      <c r="C3407" t="s">
        <v>751</v>
      </c>
      <c r="D3407" t="s">
        <v>11</v>
      </c>
      <c r="E3407" s="8">
        <v>43666</v>
      </c>
      <c r="F3407" s="8">
        <v>43666</v>
      </c>
      <c r="G3407" s="3">
        <f ca="1">(TODAY()-E3407)/365</f>
        <v>1.8301369863013699</v>
      </c>
      <c r="H3407" s="3">
        <f ca="1">(TODAY()-F3407)/365</f>
        <v>1.8301369863013699</v>
      </c>
      <c r="I3407" t="s">
        <v>10</v>
      </c>
      <c r="J3407">
        <f t="shared" si="53"/>
        <v>29978.82</v>
      </c>
      <c r="K3407">
        <v>29978.82</v>
      </c>
      <c r="L3407">
        <f>(F3407-E3407)/365</f>
        <v>0</v>
      </c>
      <c r="M3407">
        <f ca="1">K3407/H3407</f>
        <v>16380.642664670659</v>
      </c>
      <c r="N3407">
        <f>COUNTIF(K:K,K3407)</f>
        <v>25</v>
      </c>
      <c r="O3407">
        <f ca="1">COUNTIF(M:M,M3407)</f>
        <v>3</v>
      </c>
    </row>
    <row r="3408" spans="1:15" x14ac:dyDescent="0.3">
      <c r="A3408">
        <v>2315</v>
      </c>
      <c r="B3408" t="s">
        <v>595</v>
      </c>
      <c r="C3408" t="s">
        <v>25</v>
      </c>
      <c r="D3408" t="s">
        <v>11</v>
      </c>
      <c r="E3408" s="8">
        <v>43332</v>
      </c>
      <c r="F3408" s="8">
        <v>43666</v>
      </c>
      <c r="G3408" s="3">
        <f ca="1">(TODAY()-E3408)/365</f>
        <v>2.7452054794520548</v>
      </c>
      <c r="H3408" s="3">
        <f ca="1">(TODAY()-F3408)/365</f>
        <v>1.8301369863013699</v>
      </c>
      <c r="I3408" t="s">
        <v>10</v>
      </c>
      <c r="J3408">
        <f t="shared" si="53"/>
        <v>29978.82</v>
      </c>
      <c r="K3408">
        <v>29978.82</v>
      </c>
      <c r="L3408">
        <f>(F3408-E3408)/365</f>
        <v>0.91506849315068495</v>
      </c>
      <c r="M3408">
        <f ca="1">K3408/H3408</f>
        <v>16380.642664670659</v>
      </c>
      <c r="N3408">
        <f>COUNTIF(K:K,K3408)</f>
        <v>25</v>
      </c>
      <c r="O3408">
        <f ca="1">COUNTIF(M:M,M3408)</f>
        <v>3</v>
      </c>
    </row>
    <row r="3409" spans="1:15" x14ac:dyDescent="0.3">
      <c r="A3409">
        <v>2192</v>
      </c>
      <c r="B3409" t="s">
        <v>192</v>
      </c>
      <c r="C3409" t="s">
        <v>193</v>
      </c>
      <c r="D3409" t="s">
        <v>11</v>
      </c>
      <c r="E3409" s="8">
        <v>43487</v>
      </c>
      <c r="F3409" s="8">
        <v>43666</v>
      </c>
      <c r="G3409" s="3">
        <f ca="1">(TODAY()-E3409)/365</f>
        <v>2.3205479452054796</v>
      </c>
      <c r="H3409" s="3">
        <f ca="1">(TODAY()-F3409)/365</f>
        <v>1.8301369863013699</v>
      </c>
      <c r="I3409" t="s">
        <v>10</v>
      </c>
      <c r="J3409">
        <f t="shared" si="53"/>
        <v>29978.82</v>
      </c>
      <c r="K3409">
        <v>29978.82</v>
      </c>
      <c r="L3409">
        <f>(F3409-E3409)/365</f>
        <v>0.49041095890410957</v>
      </c>
      <c r="M3409">
        <f ca="1">K3409/H3409</f>
        <v>16380.642664670659</v>
      </c>
      <c r="N3409">
        <f>COUNTIF(K:K,K3409)</f>
        <v>25</v>
      </c>
      <c r="O3409">
        <f ca="1">COUNTIF(M:M,M3409)</f>
        <v>3</v>
      </c>
    </row>
    <row r="3410" spans="1:15" x14ac:dyDescent="0.3">
      <c r="A3410">
        <v>616</v>
      </c>
      <c r="B3410" t="s">
        <v>475</v>
      </c>
      <c r="C3410" t="s">
        <v>476</v>
      </c>
      <c r="D3410" t="s">
        <v>11</v>
      </c>
      <c r="E3410" s="8">
        <v>43638</v>
      </c>
      <c r="F3410" s="8">
        <v>43638</v>
      </c>
      <c r="G3410" s="3">
        <f ca="1">(TODAY()-E3410)/365</f>
        <v>1.9068493150684931</v>
      </c>
      <c r="H3410" s="3">
        <f ca="1">(TODAY()-F3410)/365</f>
        <v>1.9068493150684931</v>
      </c>
      <c r="I3410" t="s">
        <v>10</v>
      </c>
      <c r="J3410">
        <f t="shared" si="53"/>
        <v>29978.82</v>
      </c>
      <c r="K3410">
        <v>29978.82</v>
      </c>
      <c r="L3410">
        <f>(F3410-E3410)/365</f>
        <v>0</v>
      </c>
      <c r="M3410">
        <f ca="1">K3410/H3410</f>
        <v>15721.651293103449</v>
      </c>
      <c r="N3410">
        <f>COUNTIF(K:K,K3410)</f>
        <v>25</v>
      </c>
      <c r="O3410">
        <f ca="1">COUNTIF(M:M,M3410)</f>
        <v>1</v>
      </c>
    </row>
    <row r="3411" spans="1:15" x14ac:dyDescent="0.3">
      <c r="A3411">
        <v>663</v>
      </c>
      <c r="B3411" t="s">
        <v>755</v>
      </c>
      <c r="C3411" t="s">
        <v>747</v>
      </c>
      <c r="D3411" t="s">
        <v>11</v>
      </c>
      <c r="E3411" s="8">
        <v>43568</v>
      </c>
      <c r="F3411" s="8">
        <v>43568</v>
      </c>
      <c r="G3411" s="3">
        <f ca="1">(TODAY()-E3411)/365</f>
        <v>2.0986301369863014</v>
      </c>
      <c r="H3411" s="3">
        <f ca="1">(TODAY()-F3411)/365</f>
        <v>2.0986301369863014</v>
      </c>
      <c r="I3411" t="s">
        <v>10</v>
      </c>
      <c r="J3411">
        <f t="shared" si="53"/>
        <v>29978.82</v>
      </c>
      <c r="K3411">
        <v>29978.82</v>
      </c>
      <c r="L3411">
        <f>(F3411-E3411)/365</f>
        <v>0</v>
      </c>
      <c r="M3411">
        <f ca="1">K3411/H3411</f>
        <v>14284.94686684073</v>
      </c>
      <c r="N3411">
        <f>COUNTIF(K:K,K3411)</f>
        <v>25</v>
      </c>
      <c r="O3411">
        <f ca="1">COUNTIF(M:M,M3411)</f>
        <v>1</v>
      </c>
    </row>
    <row r="3412" spans="1:15" x14ac:dyDescent="0.3">
      <c r="A3412">
        <v>2229</v>
      </c>
      <c r="B3412" t="s">
        <v>755</v>
      </c>
      <c r="C3412" t="s">
        <v>747</v>
      </c>
      <c r="D3412" t="s">
        <v>11</v>
      </c>
      <c r="E3412" s="8">
        <v>43332</v>
      </c>
      <c r="F3412" s="8">
        <v>43554</v>
      </c>
      <c r="G3412" s="3">
        <f ca="1">(TODAY()-E3412)/365</f>
        <v>2.7452054794520548</v>
      </c>
      <c r="H3412" s="3">
        <f ca="1">(TODAY()-F3412)/365</f>
        <v>2.1369863013698631</v>
      </c>
      <c r="I3412" t="s">
        <v>10</v>
      </c>
      <c r="J3412">
        <f t="shared" si="53"/>
        <v>29978.82</v>
      </c>
      <c r="K3412">
        <v>29978.82</v>
      </c>
      <c r="L3412">
        <f>(F3412-E3412)/365</f>
        <v>0.60821917808219184</v>
      </c>
      <c r="M3412">
        <f ca="1">K3412/H3412</f>
        <v>14028.550384615384</v>
      </c>
      <c r="N3412">
        <f>COUNTIF(K:K,K3412)</f>
        <v>25</v>
      </c>
      <c r="O3412">
        <f ca="1">COUNTIF(M:M,M3412)</f>
        <v>2</v>
      </c>
    </row>
    <row r="3413" spans="1:15" x14ac:dyDescent="0.3">
      <c r="A3413">
        <v>2363</v>
      </c>
      <c r="B3413" t="s">
        <v>192</v>
      </c>
      <c r="C3413" t="s">
        <v>193</v>
      </c>
      <c r="D3413" t="s">
        <v>11</v>
      </c>
      <c r="E3413" s="8">
        <v>43106</v>
      </c>
      <c r="F3413" s="8">
        <v>43554</v>
      </c>
      <c r="G3413" s="3">
        <f ca="1">(TODAY()-E3413)/365</f>
        <v>3.3643835616438356</v>
      </c>
      <c r="H3413" s="3">
        <f ca="1">(TODAY()-F3413)/365</f>
        <v>2.1369863013698631</v>
      </c>
      <c r="I3413" t="s">
        <v>10</v>
      </c>
      <c r="J3413">
        <f t="shared" si="53"/>
        <v>29978.82</v>
      </c>
      <c r="K3413">
        <v>29978.82</v>
      </c>
      <c r="L3413">
        <f>(F3413-E3413)/365</f>
        <v>1.2273972602739727</v>
      </c>
      <c r="M3413">
        <f ca="1">K3413/H3413</f>
        <v>14028.550384615384</v>
      </c>
      <c r="N3413">
        <f>COUNTIF(K:K,K3413)</f>
        <v>25</v>
      </c>
      <c r="O3413">
        <f ca="1">COUNTIF(M:M,M3413)</f>
        <v>2</v>
      </c>
    </row>
    <row r="3414" spans="1:15" x14ac:dyDescent="0.3">
      <c r="A3414">
        <v>2853</v>
      </c>
      <c r="B3414" t="s">
        <v>564</v>
      </c>
      <c r="C3414" t="s">
        <v>25</v>
      </c>
      <c r="D3414" t="s">
        <v>11</v>
      </c>
      <c r="E3414" s="8">
        <v>41834</v>
      </c>
      <c r="F3414" s="8">
        <v>43540</v>
      </c>
      <c r="G3414" s="3">
        <f ca="1">(TODAY()-E3414)/365</f>
        <v>6.8493150684931505</v>
      </c>
      <c r="H3414" s="3">
        <f ca="1">(TODAY()-F3414)/365</f>
        <v>2.1753424657534248</v>
      </c>
      <c r="I3414" t="s">
        <v>10</v>
      </c>
      <c r="J3414">
        <f t="shared" si="53"/>
        <v>29978.82</v>
      </c>
      <c r="K3414">
        <v>29978.82</v>
      </c>
      <c r="L3414">
        <f>(F3414-E3414)/365</f>
        <v>4.6739726027397257</v>
      </c>
      <c r="M3414">
        <f ca="1">K3414/H3414</f>
        <v>13781.195591939546</v>
      </c>
      <c r="N3414">
        <f>COUNTIF(K:K,K3414)</f>
        <v>25</v>
      </c>
      <c r="O3414">
        <f ca="1">COUNTIF(M:M,M3414)</f>
        <v>2</v>
      </c>
    </row>
    <row r="3415" spans="1:15" x14ac:dyDescent="0.3">
      <c r="A3415">
        <v>2854</v>
      </c>
      <c r="B3415" t="s">
        <v>564</v>
      </c>
      <c r="C3415" t="s">
        <v>25</v>
      </c>
      <c r="D3415" t="s">
        <v>11</v>
      </c>
      <c r="E3415" s="8">
        <v>41834</v>
      </c>
      <c r="F3415" s="8">
        <v>43540</v>
      </c>
      <c r="G3415" s="3">
        <f ca="1">(TODAY()-E3415)/365</f>
        <v>6.8493150684931505</v>
      </c>
      <c r="H3415" s="3">
        <f ca="1">(TODAY()-F3415)/365</f>
        <v>2.1753424657534248</v>
      </c>
      <c r="I3415" t="s">
        <v>10</v>
      </c>
      <c r="J3415">
        <f t="shared" si="53"/>
        <v>29978.82</v>
      </c>
      <c r="K3415">
        <v>29978.82</v>
      </c>
      <c r="L3415">
        <f>(F3415-E3415)/365</f>
        <v>4.6739726027397257</v>
      </c>
      <c r="M3415">
        <f ca="1">K3415/H3415</f>
        <v>13781.195591939546</v>
      </c>
      <c r="N3415">
        <f>COUNTIF(K:K,K3415)</f>
        <v>25</v>
      </c>
      <c r="O3415">
        <f ca="1">COUNTIF(M:M,M3415)</f>
        <v>2</v>
      </c>
    </row>
    <row r="3416" spans="1:15" x14ac:dyDescent="0.3">
      <c r="A3416">
        <v>614</v>
      </c>
      <c r="B3416" t="s">
        <v>681</v>
      </c>
      <c r="C3416" t="s">
        <v>682</v>
      </c>
      <c r="D3416" t="s">
        <v>11</v>
      </c>
      <c r="E3416" s="8">
        <v>43528</v>
      </c>
      <c r="F3416" s="8">
        <v>43528</v>
      </c>
      <c r="G3416" s="3">
        <f ca="1">(TODAY()-E3416)/365</f>
        <v>2.2082191780821918</v>
      </c>
      <c r="H3416" s="3">
        <f ca="1">(TODAY()-F3416)/365</f>
        <v>2.2082191780821918</v>
      </c>
      <c r="I3416" t="s">
        <v>10</v>
      </c>
      <c r="J3416">
        <f t="shared" si="53"/>
        <v>29978.82</v>
      </c>
      <c r="K3416">
        <v>29978.82</v>
      </c>
      <c r="L3416">
        <f>(F3416-E3416)/365</f>
        <v>0</v>
      </c>
      <c r="M3416">
        <f ca="1">K3416/H3416</f>
        <v>13576.016501240694</v>
      </c>
      <c r="N3416">
        <f>COUNTIF(K:K,K3416)</f>
        <v>25</v>
      </c>
      <c r="O3416">
        <f ca="1">COUNTIF(M:M,M3416)</f>
        <v>2</v>
      </c>
    </row>
    <row r="3417" spans="1:15" x14ac:dyDescent="0.3">
      <c r="A3417">
        <v>2215</v>
      </c>
      <c r="B3417" t="s">
        <v>753</v>
      </c>
      <c r="C3417" t="s">
        <v>25</v>
      </c>
      <c r="D3417" t="s">
        <v>11</v>
      </c>
      <c r="E3417" s="8">
        <v>43332</v>
      </c>
      <c r="F3417" s="8">
        <v>43528</v>
      </c>
      <c r="G3417" s="3">
        <f ca="1">(TODAY()-E3417)/365</f>
        <v>2.7452054794520548</v>
      </c>
      <c r="H3417" s="3">
        <f ca="1">(TODAY()-F3417)/365</f>
        <v>2.2082191780821918</v>
      </c>
      <c r="I3417" t="s">
        <v>10</v>
      </c>
      <c r="J3417">
        <f t="shared" si="53"/>
        <v>29978.82</v>
      </c>
      <c r="K3417">
        <v>29978.82</v>
      </c>
      <c r="L3417">
        <f>(F3417-E3417)/365</f>
        <v>0.53698630136986303</v>
      </c>
      <c r="M3417">
        <f ca="1">K3417/H3417</f>
        <v>13576.016501240694</v>
      </c>
      <c r="N3417">
        <f>COUNTIF(K:K,K3417)</f>
        <v>25</v>
      </c>
      <c r="O3417">
        <f ca="1">COUNTIF(M:M,M3417)</f>
        <v>2</v>
      </c>
    </row>
    <row r="3418" spans="1:15" x14ac:dyDescent="0.3">
      <c r="A3418">
        <v>2213</v>
      </c>
      <c r="B3418" t="s">
        <v>753</v>
      </c>
      <c r="C3418" t="s">
        <v>25</v>
      </c>
      <c r="D3418" t="s">
        <v>11</v>
      </c>
      <c r="E3418" s="8">
        <v>43332</v>
      </c>
      <c r="F3418" s="8">
        <v>43526</v>
      </c>
      <c r="G3418" s="3">
        <f ca="1">(TODAY()-E3418)/365</f>
        <v>2.7452054794520548</v>
      </c>
      <c r="H3418" s="3">
        <f ca="1">(TODAY()-F3418)/365</f>
        <v>2.2136986301369861</v>
      </c>
      <c r="I3418" t="s">
        <v>10</v>
      </c>
      <c r="J3418">
        <f t="shared" si="53"/>
        <v>29978.82</v>
      </c>
      <c r="K3418">
        <v>29978.82</v>
      </c>
      <c r="L3418">
        <f>(F3418-E3418)/365</f>
        <v>0.53150684931506853</v>
      </c>
      <c r="M3418">
        <f ca="1">K3418/H3418</f>
        <v>13542.4125</v>
      </c>
      <c r="N3418">
        <f>COUNTIF(K:K,K3418)</f>
        <v>25</v>
      </c>
      <c r="O3418">
        <f ca="1">COUNTIF(M:M,M3418)</f>
        <v>2</v>
      </c>
    </row>
    <row r="3419" spans="1:15" x14ac:dyDescent="0.3">
      <c r="A3419">
        <v>2214</v>
      </c>
      <c r="B3419" t="s">
        <v>755</v>
      </c>
      <c r="C3419" t="s">
        <v>747</v>
      </c>
      <c r="D3419" t="s">
        <v>11</v>
      </c>
      <c r="E3419" s="8">
        <v>43332</v>
      </c>
      <c r="F3419" s="8">
        <v>43526</v>
      </c>
      <c r="G3419" s="3">
        <f ca="1">(TODAY()-E3419)/365</f>
        <v>2.7452054794520548</v>
      </c>
      <c r="H3419" s="3">
        <f ca="1">(TODAY()-F3419)/365</f>
        <v>2.2136986301369861</v>
      </c>
      <c r="I3419" t="s">
        <v>10</v>
      </c>
      <c r="J3419">
        <f t="shared" si="53"/>
        <v>29978.82</v>
      </c>
      <c r="K3419">
        <v>29978.82</v>
      </c>
      <c r="L3419">
        <f>(F3419-E3419)/365</f>
        <v>0.53150684931506853</v>
      </c>
      <c r="M3419">
        <f ca="1">K3419/H3419</f>
        <v>13542.4125</v>
      </c>
      <c r="N3419">
        <f>COUNTIF(K:K,K3419)</f>
        <v>25</v>
      </c>
      <c r="O3419">
        <f ca="1">COUNTIF(M:M,M3419)</f>
        <v>2</v>
      </c>
    </row>
    <row r="3420" spans="1:15" x14ac:dyDescent="0.3">
      <c r="A3420">
        <v>639</v>
      </c>
      <c r="B3420" t="s">
        <v>681</v>
      </c>
      <c r="C3420" t="s">
        <v>25</v>
      </c>
      <c r="D3420" t="s">
        <v>11</v>
      </c>
      <c r="E3420" s="8">
        <v>43487</v>
      </c>
      <c r="F3420" s="8">
        <v>43487</v>
      </c>
      <c r="G3420" s="3">
        <f ca="1">(TODAY()-E3420)/365</f>
        <v>2.3205479452054796</v>
      </c>
      <c r="H3420" s="3">
        <f ca="1">(TODAY()-F3420)/365</f>
        <v>2.3205479452054796</v>
      </c>
      <c r="I3420" t="s">
        <v>10</v>
      </c>
      <c r="J3420">
        <f t="shared" si="53"/>
        <v>29978.82</v>
      </c>
      <c r="K3420">
        <v>29978.82</v>
      </c>
      <c r="L3420">
        <f>(F3420-E3420)/365</f>
        <v>0</v>
      </c>
      <c r="M3420">
        <f ca="1">K3420/H3420</f>
        <v>12918.853955135772</v>
      </c>
      <c r="N3420">
        <f>COUNTIF(K:K,K3420)</f>
        <v>25</v>
      </c>
      <c r="O3420">
        <f ca="1">COUNTIF(M:M,M3420)</f>
        <v>1</v>
      </c>
    </row>
    <row r="3421" spans="1:15" x14ac:dyDescent="0.3">
      <c r="A3421">
        <v>2737</v>
      </c>
      <c r="B3421" t="s">
        <v>775</v>
      </c>
      <c r="C3421" t="s">
        <v>193</v>
      </c>
      <c r="D3421" t="s">
        <v>11</v>
      </c>
      <c r="E3421" s="8">
        <v>42125</v>
      </c>
      <c r="F3421" s="8">
        <v>43486</v>
      </c>
      <c r="G3421" s="3">
        <f ca="1">(TODAY()-E3421)/365</f>
        <v>6.0520547945205481</v>
      </c>
      <c r="H3421" s="3">
        <f ca="1">(TODAY()-F3421)/365</f>
        <v>2.3232876712328765</v>
      </c>
      <c r="I3421" t="s">
        <v>10</v>
      </c>
      <c r="J3421">
        <f t="shared" si="53"/>
        <v>29978.82</v>
      </c>
      <c r="K3421">
        <v>29978.82</v>
      </c>
      <c r="L3421">
        <f>(F3421-E3421)/365</f>
        <v>3.7287671232876711</v>
      </c>
      <c r="M3421">
        <f ca="1">K3421/H3421</f>
        <v>12903.619457547171</v>
      </c>
      <c r="N3421">
        <f>COUNTIF(K:K,K3421)</f>
        <v>25</v>
      </c>
      <c r="O3421">
        <f ca="1">COUNTIF(M:M,M3421)</f>
        <v>1</v>
      </c>
    </row>
    <row r="3422" spans="1:15" x14ac:dyDescent="0.3">
      <c r="A3422">
        <v>640</v>
      </c>
      <c r="B3422" t="s">
        <v>657</v>
      </c>
      <c r="C3422" t="s">
        <v>658</v>
      </c>
      <c r="D3422" t="s">
        <v>11</v>
      </c>
      <c r="E3422" s="8">
        <v>43388</v>
      </c>
      <c r="F3422" s="8">
        <v>43388</v>
      </c>
      <c r="G3422" s="3">
        <f ca="1">(TODAY()-E3422)/365</f>
        <v>2.591780821917808</v>
      </c>
      <c r="H3422" s="3">
        <f ca="1">(TODAY()-F3422)/365</f>
        <v>2.591780821917808</v>
      </c>
      <c r="I3422" t="s">
        <v>10</v>
      </c>
      <c r="J3422">
        <f t="shared" si="53"/>
        <v>29978.82</v>
      </c>
      <c r="K3422">
        <v>29978.82</v>
      </c>
      <c r="L3422">
        <f>(F3422-E3422)/365</f>
        <v>0</v>
      </c>
      <c r="M3422">
        <f ca="1">K3422/H3422</f>
        <v>11566.880866807613</v>
      </c>
      <c r="N3422">
        <f>COUNTIF(K:K,K3422)</f>
        <v>25</v>
      </c>
      <c r="O3422">
        <f ca="1">COUNTIF(M:M,M3422)</f>
        <v>1</v>
      </c>
    </row>
    <row r="3423" spans="1:15" x14ac:dyDescent="0.3">
      <c r="A3423">
        <v>3311</v>
      </c>
      <c r="B3423" t="s">
        <v>685</v>
      </c>
      <c r="C3423" t="s">
        <v>686</v>
      </c>
      <c r="D3423" t="s">
        <v>11</v>
      </c>
      <c r="E3423" s="8">
        <v>39615</v>
      </c>
      <c r="F3423" s="8">
        <v>43318</v>
      </c>
      <c r="G3423" s="3">
        <f ca="1">(TODAY()-E3423)/365</f>
        <v>12.92876712328767</v>
      </c>
      <c r="H3423" s="3">
        <f ca="1">(TODAY()-F3423)/365</f>
        <v>2.7835616438356166</v>
      </c>
      <c r="I3423" t="s">
        <v>10</v>
      </c>
      <c r="J3423">
        <f t="shared" si="53"/>
        <v>29978.82</v>
      </c>
      <c r="K3423">
        <v>29978.82</v>
      </c>
      <c r="L3423">
        <f>(F3423-E3423)/365</f>
        <v>10.145205479452056</v>
      </c>
      <c r="M3423">
        <f ca="1">K3423/H3423</f>
        <v>10769.950098425197</v>
      </c>
      <c r="N3423">
        <f>COUNTIF(K:K,K3423)</f>
        <v>25</v>
      </c>
      <c r="O3423">
        <f ca="1">COUNTIF(M:M,M3423)</f>
        <v>1</v>
      </c>
    </row>
    <row r="3424" spans="1:15" x14ac:dyDescent="0.3">
      <c r="A3424">
        <v>615</v>
      </c>
      <c r="B3424" t="s">
        <v>530</v>
      </c>
      <c r="C3424" t="s">
        <v>532</v>
      </c>
      <c r="D3424" t="s">
        <v>11</v>
      </c>
      <c r="E3424" s="8">
        <v>42544</v>
      </c>
      <c r="F3424" s="8">
        <v>42544</v>
      </c>
      <c r="G3424" s="3">
        <f ca="1">(TODAY()-E3424)/365</f>
        <v>4.904109589041096</v>
      </c>
      <c r="H3424" s="3">
        <f ca="1">(TODAY()-F3424)/365</f>
        <v>4.904109589041096</v>
      </c>
      <c r="I3424" t="s">
        <v>10</v>
      </c>
      <c r="J3424">
        <f t="shared" si="53"/>
        <v>29978.82</v>
      </c>
      <c r="K3424">
        <v>29978.82</v>
      </c>
      <c r="L3424">
        <f>(F3424-E3424)/365</f>
        <v>0</v>
      </c>
      <c r="M3424">
        <f ca="1">K3424/H3424</f>
        <v>6112.9996089385477</v>
      </c>
      <c r="N3424">
        <f>COUNTIF(K:K,K3424)</f>
        <v>25</v>
      </c>
      <c r="O3424">
        <f ca="1">COUNTIF(M:M,M3424)</f>
        <v>1</v>
      </c>
    </row>
    <row r="3425" spans="1:15" x14ac:dyDescent="0.3">
      <c r="A3425">
        <v>1699</v>
      </c>
      <c r="B3425" t="s">
        <v>530</v>
      </c>
      <c r="C3425" t="s">
        <v>532</v>
      </c>
      <c r="D3425" t="s">
        <v>11</v>
      </c>
      <c r="E3425" s="8">
        <v>43332</v>
      </c>
      <c r="F3425" s="8">
        <v>43332</v>
      </c>
      <c r="G3425" s="3">
        <f ca="1">(TODAY()-E3425)/365</f>
        <v>2.7452054794520548</v>
      </c>
      <c r="H3425" s="3">
        <f ca="1">(TODAY()-F3425)/365</f>
        <v>2.7452054794520548</v>
      </c>
      <c r="I3425" t="s">
        <v>10</v>
      </c>
      <c r="J3425">
        <f t="shared" si="53"/>
        <v>29978.81</v>
      </c>
      <c r="K3425">
        <v>29978.81</v>
      </c>
      <c r="L3425">
        <f>(F3425-E3425)/365</f>
        <v>0</v>
      </c>
      <c r="M3425">
        <f ca="1">K3425/H3425</f>
        <v>10920.424800399202</v>
      </c>
      <c r="N3425">
        <f>COUNTIF(K:K,K3425)</f>
        <v>1</v>
      </c>
      <c r="O3425">
        <f ca="1">COUNTIF(M:M,M3425)</f>
        <v>1</v>
      </c>
    </row>
    <row r="3426" spans="1:15" x14ac:dyDescent="0.3">
      <c r="A3426">
        <v>2679</v>
      </c>
      <c r="B3426" t="s">
        <v>564</v>
      </c>
      <c r="C3426" t="s">
        <v>25</v>
      </c>
      <c r="D3426" t="s">
        <v>11</v>
      </c>
      <c r="E3426" s="8">
        <v>42968</v>
      </c>
      <c r="F3426" s="8">
        <v>44144</v>
      </c>
      <c r="G3426" s="3">
        <f ca="1">(TODAY()-E3426)/365</f>
        <v>3.7424657534246575</v>
      </c>
      <c r="H3426" s="3">
        <f ca="1">(TODAY()-F3426)/365</f>
        <v>0.52054794520547942</v>
      </c>
      <c r="I3426" t="s">
        <v>10</v>
      </c>
      <c r="J3426">
        <f t="shared" si="53"/>
        <v>29973.81</v>
      </c>
      <c r="K3426">
        <v>29973.81</v>
      </c>
      <c r="L3426">
        <f>(F3426-E3426)/365</f>
        <v>3.2219178082191782</v>
      </c>
      <c r="M3426">
        <f ca="1">K3426/H3426</f>
        <v>57581.266578947376</v>
      </c>
      <c r="N3426">
        <f>COUNTIF(K:K,K3426)</f>
        <v>1</v>
      </c>
      <c r="O3426">
        <f ca="1">COUNTIF(M:M,M3426)</f>
        <v>1</v>
      </c>
    </row>
    <row r="3427" spans="1:15" x14ac:dyDescent="0.3">
      <c r="A3427">
        <v>2786</v>
      </c>
      <c r="B3427" t="s">
        <v>411</v>
      </c>
      <c r="C3427" t="s">
        <v>310</v>
      </c>
      <c r="D3427" t="s">
        <v>11</v>
      </c>
      <c r="E3427" s="8">
        <v>42303</v>
      </c>
      <c r="F3427" s="8">
        <v>43794</v>
      </c>
      <c r="G3427" s="3">
        <f ca="1">(TODAY()-E3427)/365</f>
        <v>5.5643835616438357</v>
      </c>
      <c r="H3427" s="3">
        <f ca="1">(TODAY()-F3427)/365</f>
        <v>1.4794520547945205</v>
      </c>
      <c r="I3427" t="s">
        <v>10</v>
      </c>
      <c r="J3427">
        <f t="shared" si="53"/>
        <v>29779.919999999998</v>
      </c>
      <c r="K3427">
        <v>29779.919999999998</v>
      </c>
      <c r="L3427">
        <f>(F3427-E3427)/365</f>
        <v>4.0849315068493155</v>
      </c>
      <c r="M3427">
        <f ca="1">K3427/H3427</f>
        <v>20129.02</v>
      </c>
      <c r="N3427">
        <f>COUNTIF(K:K,K3427)</f>
        <v>1</v>
      </c>
      <c r="O3427">
        <f ca="1">COUNTIF(M:M,M3427)</f>
        <v>1</v>
      </c>
    </row>
    <row r="3428" spans="1:15" x14ac:dyDescent="0.3">
      <c r="A3428">
        <v>3596</v>
      </c>
      <c r="B3428" t="s">
        <v>564</v>
      </c>
      <c r="C3428" t="s">
        <v>565</v>
      </c>
      <c r="D3428" t="s">
        <v>11</v>
      </c>
      <c r="E3428" s="8">
        <v>38314</v>
      </c>
      <c r="F3428" s="8">
        <v>43360</v>
      </c>
      <c r="G3428" s="3">
        <f ca="1">(TODAY()-E3428)/365</f>
        <v>16.493150684931507</v>
      </c>
      <c r="H3428" s="3">
        <f ca="1">(TODAY()-F3428)/365</f>
        <v>2.6684931506849314</v>
      </c>
      <c r="I3428" t="s">
        <v>10</v>
      </c>
      <c r="J3428">
        <f t="shared" si="53"/>
        <v>29665.97</v>
      </c>
      <c r="K3428">
        <v>29665.97</v>
      </c>
      <c r="L3428">
        <f>(F3428-E3428)/365</f>
        <v>13.824657534246576</v>
      </c>
      <c r="M3428">
        <f ca="1">K3428/H3428</f>
        <v>11117.124281314169</v>
      </c>
      <c r="N3428">
        <f>COUNTIF(K:K,K3428)</f>
        <v>2</v>
      </c>
      <c r="O3428">
        <f ca="1">COUNTIF(M:M,M3428)</f>
        <v>1</v>
      </c>
    </row>
    <row r="3429" spans="1:15" x14ac:dyDescent="0.3">
      <c r="A3429">
        <v>1583</v>
      </c>
      <c r="B3429" t="s">
        <v>608</v>
      </c>
      <c r="C3429" t="s">
        <v>565</v>
      </c>
      <c r="D3429" t="s">
        <v>11</v>
      </c>
      <c r="E3429" s="8">
        <v>43332</v>
      </c>
      <c r="F3429" s="8">
        <v>43332</v>
      </c>
      <c r="G3429" s="3">
        <f ca="1">(TODAY()-E3429)/365</f>
        <v>2.7452054794520548</v>
      </c>
      <c r="H3429" s="3">
        <f ca="1">(TODAY()-F3429)/365</f>
        <v>2.7452054794520548</v>
      </c>
      <c r="I3429" t="s">
        <v>10</v>
      </c>
      <c r="J3429">
        <f t="shared" si="53"/>
        <v>29665.97</v>
      </c>
      <c r="K3429">
        <v>29665.97</v>
      </c>
      <c r="L3429">
        <f>(F3429-E3429)/365</f>
        <v>0</v>
      </c>
      <c r="M3429">
        <f ca="1">K3429/H3429</f>
        <v>10806.466117764472</v>
      </c>
      <c r="N3429">
        <f>COUNTIF(K:K,K3429)</f>
        <v>2</v>
      </c>
      <c r="O3429">
        <f ca="1">COUNTIF(M:M,M3429)</f>
        <v>1</v>
      </c>
    </row>
    <row r="3430" spans="1:15" x14ac:dyDescent="0.3">
      <c r="A3430">
        <v>2894</v>
      </c>
      <c r="B3430" t="s">
        <v>564</v>
      </c>
      <c r="C3430" t="s">
        <v>291</v>
      </c>
      <c r="D3430" t="s">
        <v>11</v>
      </c>
      <c r="E3430" s="8">
        <v>41037</v>
      </c>
      <c r="F3430" s="8">
        <v>42892</v>
      </c>
      <c r="G3430" s="3">
        <f ca="1">(TODAY()-E3430)/365</f>
        <v>9.0328767123287665</v>
      </c>
      <c r="H3430" s="3">
        <f ca="1">(TODAY()-F3430)/365</f>
        <v>3.9506849315068493</v>
      </c>
      <c r="I3430" t="s">
        <v>10</v>
      </c>
      <c r="J3430">
        <f t="shared" si="53"/>
        <v>29630.49</v>
      </c>
      <c r="K3430">
        <v>29630.49</v>
      </c>
      <c r="L3430">
        <f>(F3430-E3430)/365</f>
        <v>5.0821917808219181</v>
      </c>
      <c r="M3430">
        <f ca="1">K3430/H3430</f>
        <v>7500.0893550624141</v>
      </c>
      <c r="N3430">
        <f>COUNTIF(K:K,K3430)</f>
        <v>1</v>
      </c>
      <c r="O3430">
        <f ca="1">COUNTIF(M:M,M3430)</f>
        <v>1</v>
      </c>
    </row>
    <row r="3431" spans="1:15" x14ac:dyDescent="0.3">
      <c r="A3431">
        <v>3850</v>
      </c>
      <c r="B3431" t="s">
        <v>720</v>
      </c>
      <c r="C3431" t="s">
        <v>12</v>
      </c>
      <c r="D3431" t="s">
        <v>11</v>
      </c>
      <c r="E3431" s="8">
        <v>37537</v>
      </c>
      <c r="F3431" s="8">
        <v>44215</v>
      </c>
      <c r="G3431" s="3">
        <f ca="1">(TODAY()-E3431)/365</f>
        <v>18.621917808219177</v>
      </c>
      <c r="H3431" s="3">
        <f ca="1">(TODAY()-F3431)/365</f>
        <v>0.32602739726027397</v>
      </c>
      <c r="I3431" t="s">
        <v>10</v>
      </c>
      <c r="J3431">
        <f t="shared" si="53"/>
        <v>29612.5</v>
      </c>
      <c r="K3431">
        <v>29612.5</v>
      </c>
      <c r="L3431">
        <f>(F3431-E3431)/365</f>
        <v>18.295890410958904</v>
      </c>
      <c r="M3431">
        <f ca="1">K3431/H3431</f>
        <v>90828.256302521011</v>
      </c>
      <c r="N3431">
        <f>COUNTIF(K:K,K3431)</f>
        <v>1</v>
      </c>
      <c r="O3431">
        <f ca="1">COUNTIF(M:M,M3431)</f>
        <v>1</v>
      </c>
    </row>
    <row r="3432" spans="1:15" x14ac:dyDescent="0.3">
      <c r="A3432">
        <v>1928</v>
      </c>
      <c r="B3432" t="s">
        <v>306</v>
      </c>
      <c r="C3432" t="s">
        <v>311</v>
      </c>
      <c r="D3432" t="s">
        <v>11</v>
      </c>
      <c r="E3432" s="8">
        <v>42765</v>
      </c>
      <c r="F3432" s="8">
        <v>42765</v>
      </c>
      <c r="G3432" s="3">
        <f ca="1">(TODAY()-E3432)/365</f>
        <v>4.2986301369863016</v>
      </c>
      <c r="H3432" s="3">
        <f ca="1">(TODAY()-F3432)/365</f>
        <v>4.2986301369863016</v>
      </c>
      <c r="I3432" t="s">
        <v>10</v>
      </c>
      <c r="J3432">
        <f t="shared" si="53"/>
        <v>29594.44</v>
      </c>
      <c r="K3432">
        <v>29594.44</v>
      </c>
      <c r="L3432">
        <f>(F3432-E3432)/365</f>
        <v>0</v>
      </c>
      <c r="M3432">
        <f ca="1">K3432/H3432</f>
        <v>6884.6211599745056</v>
      </c>
      <c r="N3432">
        <f>COUNTIF(K:K,K3432)</f>
        <v>1</v>
      </c>
      <c r="O3432">
        <f ca="1">COUNTIF(M:M,M3432)</f>
        <v>1</v>
      </c>
    </row>
    <row r="3433" spans="1:15" x14ac:dyDescent="0.3">
      <c r="A3433">
        <v>2291</v>
      </c>
      <c r="B3433" t="s">
        <v>646</v>
      </c>
      <c r="C3433" t="s">
        <v>310</v>
      </c>
      <c r="D3433" t="s">
        <v>11</v>
      </c>
      <c r="E3433" s="8">
        <v>39741</v>
      </c>
      <c r="F3433" s="8">
        <v>40042</v>
      </c>
      <c r="G3433" s="3">
        <f ca="1">(TODAY()-E3433)/365</f>
        <v>12.583561643835617</v>
      </c>
      <c r="H3433" s="3">
        <f ca="1">(TODAY()-F3433)/365</f>
        <v>11.758904109589041</v>
      </c>
      <c r="I3433" t="s">
        <v>10</v>
      </c>
      <c r="J3433">
        <f t="shared" si="53"/>
        <v>29520.87</v>
      </c>
      <c r="K3433">
        <v>29520.87</v>
      </c>
      <c r="L3433">
        <f>(F3433-E3433)/365</f>
        <v>0.8246575342465754</v>
      </c>
      <c r="M3433">
        <f ca="1">K3433/H3433</f>
        <v>2510.512010717614</v>
      </c>
      <c r="N3433">
        <f>COUNTIF(K:K,K3433)</f>
        <v>1</v>
      </c>
      <c r="O3433">
        <f ca="1">COUNTIF(M:M,M3433)</f>
        <v>1</v>
      </c>
    </row>
    <row r="3434" spans="1:15" x14ac:dyDescent="0.3">
      <c r="A3434">
        <v>3698</v>
      </c>
      <c r="B3434" t="s">
        <v>513</v>
      </c>
      <c r="C3434" t="s">
        <v>310</v>
      </c>
      <c r="D3434" t="s">
        <v>11</v>
      </c>
      <c r="E3434" s="8">
        <v>37607</v>
      </c>
      <c r="F3434" s="8">
        <v>43246</v>
      </c>
      <c r="G3434" s="3">
        <f ca="1">(TODAY()-E3434)/365</f>
        <v>18.43013698630137</v>
      </c>
      <c r="H3434" s="3">
        <f ca="1">(TODAY()-F3434)/365</f>
        <v>2.9808219178082194</v>
      </c>
      <c r="I3434" t="s">
        <v>10</v>
      </c>
      <c r="J3434">
        <f t="shared" si="53"/>
        <v>29520.86</v>
      </c>
      <c r="K3434">
        <v>29520.86</v>
      </c>
      <c r="L3434">
        <f>(F3434-E3434)/365</f>
        <v>15.449315068493151</v>
      </c>
      <c r="M3434">
        <f ca="1">K3434/H3434</f>
        <v>9903.5973345588227</v>
      </c>
      <c r="N3434">
        <f>COUNTIF(K:K,K3434)</f>
        <v>1</v>
      </c>
      <c r="O3434">
        <f ca="1">COUNTIF(M:M,M3434)</f>
        <v>1</v>
      </c>
    </row>
    <row r="3435" spans="1:15" x14ac:dyDescent="0.3">
      <c r="A3435">
        <v>1632</v>
      </c>
      <c r="B3435" t="s">
        <v>290</v>
      </c>
      <c r="C3435" t="s">
        <v>26</v>
      </c>
      <c r="D3435" t="s">
        <v>11</v>
      </c>
      <c r="E3435" s="8">
        <v>43792</v>
      </c>
      <c r="F3435" s="8">
        <v>43792</v>
      </c>
      <c r="G3435" s="3">
        <f ca="1">(TODAY()-E3435)/365</f>
        <v>1.484931506849315</v>
      </c>
      <c r="H3435" s="3">
        <f ca="1">(TODAY()-F3435)/365</f>
        <v>1.484931506849315</v>
      </c>
      <c r="I3435" t="s">
        <v>10</v>
      </c>
      <c r="J3435">
        <f t="shared" si="53"/>
        <v>29500</v>
      </c>
      <c r="K3435">
        <v>29500</v>
      </c>
      <c r="L3435">
        <f>(F3435-E3435)/365</f>
        <v>0</v>
      </c>
      <c r="M3435">
        <f ca="1">K3435/H3435</f>
        <v>19866.236162361623</v>
      </c>
      <c r="N3435">
        <f>COUNTIF(K:K,K3435)</f>
        <v>1</v>
      </c>
      <c r="O3435">
        <f ca="1">COUNTIF(M:M,M3435)</f>
        <v>1</v>
      </c>
    </row>
    <row r="3436" spans="1:15" x14ac:dyDescent="0.3">
      <c r="A3436">
        <v>2001</v>
      </c>
      <c r="B3436" t="s">
        <v>609</v>
      </c>
      <c r="C3436" t="s">
        <v>610</v>
      </c>
      <c r="D3436" t="s">
        <v>11</v>
      </c>
      <c r="E3436" s="8">
        <v>38686</v>
      </c>
      <c r="F3436" s="8">
        <v>38686</v>
      </c>
      <c r="G3436" s="3">
        <f ca="1">(TODAY()-E3436)/365</f>
        <v>15.473972602739726</v>
      </c>
      <c r="H3436" s="3">
        <f ca="1">(TODAY()-F3436)/365</f>
        <v>15.473972602739726</v>
      </c>
      <c r="I3436" t="s">
        <v>10</v>
      </c>
      <c r="J3436">
        <f t="shared" si="53"/>
        <v>29460.21</v>
      </c>
      <c r="K3436">
        <v>29460.21</v>
      </c>
      <c r="L3436">
        <f>(F3436-E3436)/365</f>
        <v>0</v>
      </c>
      <c r="M3436">
        <f ca="1">K3436/H3436</f>
        <v>1903.8556391643058</v>
      </c>
      <c r="N3436">
        <f>COUNTIF(K:K,K3436)</f>
        <v>1</v>
      </c>
      <c r="O3436">
        <f ca="1">COUNTIF(M:M,M3436)</f>
        <v>1</v>
      </c>
    </row>
    <row r="3437" spans="1:15" x14ac:dyDescent="0.3">
      <c r="A3437">
        <v>2956</v>
      </c>
      <c r="B3437" t="s">
        <v>290</v>
      </c>
      <c r="C3437" t="s">
        <v>188</v>
      </c>
      <c r="D3437" t="s">
        <v>11</v>
      </c>
      <c r="E3437" s="8">
        <v>36451</v>
      </c>
      <c r="F3437" s="8">
        <v>38579</v>
      </c>
      <c r="G3437" s="3">
        <f ca="1">(TODAY()-E3437)/365</f>
        <v>21.597260273972601</v>
      </c>
      <c r="H3437" s="3">
        <f ca="1">(TODAY()-F3437)/365</f>
        <v>15.767123287671232</v>
      </c>
      <c r="I3437" t="s">
        <v>10</v>
      </c>
      <c r="J3437">
        <f t="shared" si="53"/>
        <v>29430.65</v>
      </c>
      <c r="K3437">
        <v>29430.65</v>
      </c>
      <c r="L3437">
        <f>(F3437-E3437)/365</f>
        <v>5.8301369863013699</v>
      </c>
      <c r="M3437">
        <f ca="1">K3437/H3437</f>
        <v>1866.5833622936577</v>
      </c>
      <c r="N3437">
        <f>COUNTIF(K:K,K3437)</f>
        <v>5</v>
      </c>
      <c r="O3437">
        <f ca="1">COUNTIF(M:M,M3437)</f>
        <v>1</v>
      </c>
    </row>
    <row r="3438" spans="1:15" x14ac:dyDescent="0.3">
      <c r="A3438">
        <v>1246</v>
      </c>
      <c r="B3438" t="s">
        <v>196</v>
      </c>
      <c r="C3438" t="s">
        <v>24</v>
      </c>
      <c r="D3438" t="s">
        <v>11</v>
      </c>
      <c r="E3438" s="8">
        <v>37462</v>
      </c>
      <c r="F3438" s="8">
        <v>37462</v>
      </c>
      <c r="G3438" s="3">
        <f ca="1">(TODAY()-E3438)/365</f>
        <v>18.827397260273973</v>
      </c>
      <c r="H3438" s="3">
        <f ca="1">(TODAY()-F3438)/365</f>
        <v>18.827397260273973</v>
      </c>
      <c r="I3438" t="s">
        <v>10</v>
      </c>
      <c r="J3438">
        <f t="shared" si="53"/>
        <v>29430.65</v>
      </c>
      <c r="K3438">
        <v>29430.65</v>
      </c>
      <c r="L3438">
        <f>(F3438-E3438)/365</f>
        <v>0</v>
      </c>
      <c r="M3438">
        <f ca="1">K3438/H3438</f>
        <v>1563.1820794528523</v>
      </c>
      <c r="N3438">
        <f>COUNTIF(K:K,K3438)</f>
        <v>5</v>
      </c>
      <c r="O3438">
        <f ca="1">COUNTIF(M:M,M3438)</f>
        <v>1</v>
      </c>
    </row>
    <row r="3439" spans="1:15" x14ac:dyDescent="0.3">
      <c r="A3439">
        <v>1245</v>
      </c>
      <c r="B3439" t="s">
        <v>681</v>
      </c>
      <c r="C3439" t="s">
        <v>24</v>
      </c>
      <c r="D3439" t="s">
        <v>11</v>
      </c>
      <c r="E3439" s="8">
        <v>37431</v>
      </c>
      <c r="F3439" s="8">
        <v>37431</v>
      </c>
      <c r="G3439" s="3">
        <f ca="1">(TODAY()-E3439)/365</f>
        <v>18.912328767123288</v>
      </c>
      <c r="H3439" s="3">
        <f ca="1">(TODAY()-F3439)/365</f>
        <v>18.912328767123288</v>
      </c>
      <c r="I3439" t="s">
        <v>10</v>
      </c>
      <c r="J3439">
        <f t="shared" si="53"/>
        <v>29430.65</v>
      </c>
      <c r="K3439">
        <v>29430.65</v>
      </c>
      <c r="L3439">
        <f>(F3439-E3439)/365</f>
        <v>0</v>
      </c>
      <c r="M3439">
        <f ca="1">K3439/H3439</f>
        <v>1556.1621396494279</v>
      </c>
      <c r="N3439">
        <f>COUNTIF(K:K,K3439)</f>
        <v>5</v>
      </c>
      <c r="O3439">
        <f ca="1">COUNTIF(M:M,M3439)</f>
        <v>1</v>
      </c>
    </row>
    <row r="3440" spans="1:15" x14ac:dyDescent="0.3">
      <c r="A3440">
        <v>3756</v>
      </c>
      <c r="B3440" t="s">
        <v>290</v>
      </c>
      <c r="C3440" t="s">
        <v>188</v>
      </c>
      <c r="D3440" t="s">
        <v>11</v>
      </c>
      <c r="E3440" s="8">
        <v>31342</v>
      </c>
      <c r="F3440" s="8">
        <v>37350</v>
      </c>
      <c r="G3440" s="3">
        <f ca="1">(TODAY()-E3440)/365</f>
        <v>35.594520547945208</v>
      </c>
      <c r="H3440" s="3">
        <f ca="1">(TODAY()-F3440)/365</f>
        <v>19.134246575342466</v>
      </c>
      <c r="I3440" t="s">
        <v>10</v>
      </c>
      <c r="J3440">
        <f t="shared" si="53"/>
        <v>29430.65</v>
      </c>
      <c r="K3440">
        <v>29430.65</v>
      </c>
      <c r="L3440">
        <f>(F3440-E3440)/365</f>
        <v>16.460273972602739</v>
      </c>
      <c r="M3440">
        <f ca="1">K3440/H3440</f>
        <v>1538.1138674112258</v>
      </c>
      <c r="N3440">
        <f>COUNTIF(K:K,K3440)</f>
        <v>5</v>
      </c>
      <c r="O3440">
        <f ca="1">COUNTIF(M:M,M3440)</f>
        <v>1</v>
      </c>
    </row>
    <row r="3441" spans="1:15" x14ac:dyDescent="0.3">
      <c r="A3441">
        <v>1254</v>
      </c>
      <c r="B3441" t="s">
        <v>746</v>
      </c>
      <c r="C3441" t="s">
        <v>293</v>
      </c>
      <c r="D3441" t="s">
        <v>11</v>
      </c>
      <c r="E3441" s="8">
        <v>37270</v>
      </c>
      <c r="F3441" s="8">
        <v>37270</v>
      </c>
      <c r="G3441" s="3">
        <f ca="1">(TODAY()-E3441)/365</f>
        <v>19.353424657534248</v>
      </c>
      <c r="H3441" s="3">
        <f ca="1">(TODAY()-F3441)/365</f>
        <v>19.353424657534248</v>
      </c>
      <c r="I3441" t="s">
        <v>10</v>
      </c>
      <c r="J3441">
        <f t="shared" si="53"/>
        <v>29430.65</v>
      </c>
      <c r="K3441">
        <v>29430.65</v>
      </c>
      <c r="L3441">
        <f>(F3441-E3441)/365</f>
        <v>0</v>
      </c>
      <c r="M3441">
        <f ca="1">K3441/H3441</f>
        <v>1520.6946843148357</v>
      </c>
      <c r="N3441">
        <f>COUNTIF(K:K,K3441)</f>
        <v>5</v>
      </c>
      <c r="O3441">
        <f ca="1">COUNTIF(M:M,M3441)</f>
        <v>1</v>
      </c>
    </row>
    <row r="3442" spans="1:15" x14ac:dyDescent="0.3">
      <c r="A3442">
        <v>1869</v>
      </c>
      <c r="B3442" t="s">
        <v>196</v>
      </c>
      <c r="C3442" t="s">
        <v>197</v>
      </c>
      <c r="D3442" t="s">
        <v>11</v>
      </c>
      <c r="E3442" s="8">
        <v>42885</v>
      </c>
      <c r="F3442" s="8">
        <v>42885</v>
      </c>
      <c r="G3442" s="3">
        <f ca="1">(TODAY()-E3442)/365</f>
        <v>3.9698630136986299</v>
      </c>
      <c r="H3442" s="3">
        <f ca="1">(TODAY()-F3442)/365</f>
        <v>3.9698630136986299</v>
      </c>
      <c r="I3442" t="s">
        <v>10</v>
      </c>
      <c r="J3442">
        <f t="shared" si="53"/>
        <v>29392.28</v>
      </c>
      <c r="K3442">
        <v>29392.28</v>
      </c>
      <c r="L3442">
        <f>(F3442-E3442)/365</f>
        <v>0</v>
      </c>
      <c r="M3442">
        <f ca="1">K3442/H3442</f>
        <v>7403.8524499654932</v>
      </c>
      <c r="N3442">
        <f>COUNTIF(K:K,K3442)</f>
        <v>1</v>
      </c>
      <c r="O3442">
        <f ca="1">COUNTIF(M:M,M3442)</f>
        <v>1</v>
      </c>
    </row>
    <row r="3443" spans="1:15" x14ac:dyDescent="0.3">
      <c r="A3443">
        <v>1941</v>
      </c>
      <c r="B3443" t="s">
        <v>646</v>
      </c>
      <c r="C3443" t="s">
        <v>647</v>
      </c>
      <c r="D3443" t="s">
        <v>11</v>
      </c>
      <c r="E3443" s="8">
        <v>42423</v>
      </c>
      <c r="F3443" s="8">
        <v>42423</v>
      </c>
      <c r="G3443" s="3">
        <f ca="1">(TODAY()-E3443)/365</f>
        <v>5.2356164383561641</v>
      </c>
      <c r="H3443" s="3">
        <f ca="1">(TODAY()-F3443)/365</f>
        <v>5.2356164383561641</v>
      </c>
      <c r="I3443" t="s">
        <v>10</v>
      </c>
      <c r="J3443">
        <f t="shared" si="53"/>
        <v>29391.82</v>
      </c>
      <c r="K3443">
        <v>29391.82</v>
      </c>
      <c r="L3443">
        <f>(F3443-E3443)/365</f>
        <v>0</v>
      </c>
      <c r="M3443">
        <f ca="1">K3443/H3443</f>
        <v>5613.8222396650972</v>
      </c>
      <c r="N3443">
        <f>COUNTIF(K:K,K3443)</f>
        <v>1</v>
      </c>
      <c r="O3443">
        <f ca="1">COUNTIF(M:M,M3443)</f>
        <v>1</v>
      </c>
    </row>
    <row r="3444" spans="1:15" x14ac:dyDescent="0.3">
      <c r="A3444">
        <v>724</v>
      </c>
      <c r="B3444" t="s">
        <v>681</v>
      </c>
      <c r="C3444" t="s">
        <v>25</v>
      </c>
      <c r="D3444" t="s">
        <v>11</v>
      </c>
      <c r="E3444" s="8">
        <v>44254</v>
      </c>
      <c r="F3444" s="8">
        <v>44254</v>
      </c>
      <c r="G3444" s="3">
        <f ca="1">(TODAY()-E3444)/365</f>
        <v>0.21917808219178081</v>
      </c>
      <c r="H3444" s="3">
        <f ca="1">(TODAY()-F3444)/365</f>
        <v>0.21917808219178081</v>
      </c>
      <c r="I3444" t="s">
        <v>10</v>
      </c>
      <c r="J3444">
        <f t="shared" si="53"/>
        <v>29391</v>
      </c>
      <c r="K3444">
        <v>29391</v>
      </c>
      <c r="L3444">
        <f>(F3444-E3444)/365</f>
        <v>0</v>
      </c>
      <c r="M3444">
        <f ca="1">K3444/H3444</f>
        <v>134096.4375</v>
      </c>
      <c r="N3444">
        <f>COUNTIF(K:K,K3444)</f>
        <v>20</v>
      </c>
      <c r="O3444">
        <f ca="1">COUNTIF(M:M,M3444)</f>
        <v>1</v>
      </c>
    </row>
    <row r="3445" spans="1:15" x14ac:dyDescent="0.3">
      <c r="A3445">
        <v>2388</v>
      </c>
      <c r="B3445" t="s">
        <v>192</v>
      </c>
      <c r="C3445" t="s">
        <v>193</v>
      </c>
      <c r="D3445" t="s">
        <v>11</v>
      </c>
      <c r="E3445" s="8">
        <v>43680</v>
      </c>
      <c r="F3445" s="8">
        <v>44191</v>
      </c>
      <c r="G3445" s="3">
        <f ca="1">(TODAY()-E3445)/365</f>
        <v>1.7917808219178082</v>
      </c>
      <c r="H3445" s="3">
        <f ca="1">(TODAY()-F3445)/365</f>
        <v>0.39178082191780822</v>
      </c>
      <c r="I3445" t="s">
        <v>10</v>
      </c>
      <c r="J3445">
        <f t="shared" si="53"/>
        <v>29391</v>
      </c>
      <c r="K3445">
        <v>29391</v>
      </c>
      <c r="L3445">
        <f>(F3445-E3445)/365</f>
        <v>1.4</v>
      </c>
      <c r="M3445">
        <f ca="1">K3445/H3445</f>
        <v>75018.98601398601</v>
      </c>
      <c r="N3445">
        <f>COUNTIF(K:K,K3445)</f>
        <v>20</v>
      </c>
      <c r="O3445">
        <f ca="1">COUNTIF(M:M,M3445)</f>
        <v>1</v>
      </c>
    </row>
    <row r="3446" spans="1:15" x14ac:dyDescent="0.3">
      <c r="A3446">
        <v>2288</v>
      </c>
      <c r="B3446" t="s">
        <v>595</v>
      </c>
      <c r="C3446" t="s">
        <v>25</v>
      </c>
      <c r="D3446" t="s">
        <v>11</v>
      </c>
      <c r="E3446" s="8">
        <v>43890</v>
      </c>
      <c r="F3446" s="8">
        <v>44184</v>
      </c>
      <c r="G3446" s="3">
        <f ca="1">(TODAY()-E3446)/365</f>
        <v>1.2164383561643837</v>
      </c>
      <c r="H3446" s="3">
        <f ca="1">(TODAY()-F3446)/365</f>
        <v>0.41095890410958902</v>
      </c>
      <c r="I3446" t="s">
        <v>10</v>
      </c>
      <c r="J3446">
        <f t="shared" si="53"/>
        <v>29391</v>
      </c>
      <c r="K3446">
        <v>29391</v>
      </c>
      <c r="L3446">
        <f>(F3446-E3446)/365</f>
        <v>0.80547945205479454</v>
      </c>
      <c r="M3446">
        <f ca="1">K3446/H3446</f>
        <v>71518.100000000006</v>
      </c>
      <c r="N3446">
        <f>COUNTIF(K:K,K3446)</f>
        <v>20</v>
      </c>
      <c r="O3446">
        <f ca="1">COUNTIF(M:M,M3446)</f>
        <v>1</v>
      </c>
    </row>
    <row r="3447" spans="1:15" x14ac:dyDescent="0.3">
      <c r="A3447">
        <v>717</v>
      </c>
      <c r="B3447" t="s">
        <v>609</v>
      </c>
      <c r="C3447" t="s">
        <v>12</v>
      </c>
      <c r="D3447" t="s">
        <v>11</v>
      </c>
      <c r="E3447" s="8">
        <v>44170</v>
      </c>
      <c r="F3447" s="8">
        <v>44170</v>
      </c>
      <c r="G3447" s="3">
        <f ca="1">(TODAY()-E3447)/365</f>
        <v>0.44931506849315067</v>
      </c>
      <c r="H3447" s="3">
        <f ca="1">(TODAY()-F3447)/365</f>
        <v>0.44931506849315067</v>
      </c>
      <c r="I3447" t="s">
        <v>10</v>
      </c>
      <c r="J3447">
        <f t="shared" si="53"/>
        <v>29391</v>
      </c>
      <c r="K3447">
        <v>29391</v>
      </c>
      <c r="L3447">
        <f>(F3447-E3447)/365</f>
        <v>0</v>
      </c>
      <c r="M3447">
        <f ca="1">K3447/H3447</f>
        <v>65412.89634146342</v>
      </c>
      <c r="N3447">
        <f>COUNTIF(K:K,K3447)</f>
        <v>20</v>
      </c>
      <c r="O3447">
        <f ca="1">COUNTIF(M:M,M3447)</f>
        <v>3</v>
      </c>
    </row>
    <row r="3448" spans="1:15" x14ac:dyDescent="0.3">
      <c r="A3448">
        <v>727</v>
      </c>
      <c r="B3448" t="s">
        <v>720</v>
      </c>
      <c r="C3448" t="s">
        <v>721</v>
      </c>
      <c r="D3448" t="s">
        <v>11</v>
      </c>
      <c r="E3448" s="8">
        <v>44170</v>
      </c>
      <c r="F3448" s="8">
        <v>44170</v>
      </c>
      <c r="G3448" s="3">
        <f ca="1">(TODAY()-E3448)/365</f>
        <v>0.44931506849315067</v>
      </c>
      <c r="H3448" s="3">
        <f ca="1">(TODAY()-F3448)/365</f>
        <v>0.44931506849315067</v>
      </c>
      <c r="I3448" t="s">
        <v>10</v>
      </c>
      <c r="J3448">
        <f t="shared" si="53"/>
        <v>29391</v>
      </c>
      <c r="K3448">
        <v>29391</v>
      </c>
      <c r="L3448">
        <f>(F3448-E3448)/365</f>
        <v>0</v>
      </c>
      <c r="M3448">
        <f ca="1">K3448/H3448</f>
        <v>65412.89634146342</v>
      </c>
      <c r="N3448">
        <f>COUNTIF(K:K,K3448)</f>
        <v>20</v>
      </c>
      <c r="O3448">
        <f ca="1">COUNTIF(M:M,M3448)</f>
        <v>3</v>
      </c>
    </row>
    <row r="3449" spans="1:15" x14ac:dyDescent="0.3">
      <c r="A3449">
        <v>728</v>
      </c>
      <c r="B3449" t="s">
        <v>720</v>
      </c>
      <c r="C3449" t="s">
        <v>721</v>
      </c>
      <c r="D3449" t="s">
        <v>11</v>
      </c>
      <c r="E3449" s="8">
        <v>44170</v>
      </c>
      <c r="F3449" s="8">
        <v>44170</v>
      </c>
      <c r="G3449" s="3">
        <f ca="1">(TODAY()-E3449)/365</f>
        <v>0.44931506849315067</v>
      </c>
      <c r="H3449" s="3">
        <f ca="1">(TODAY()-F3449)/365</f>
        <v>0.44931506849315067</v>
      </c>
      <c r="I3449" t="s">
        <v>10</v>
      </c>
      <c r="J3449">
        <f t="shared" si="53"/>
        <v>29391</v>
      </c>
      <c r="K3449">
        <v>29391</v>
      </c>
      <c r="L3449">
        <f>(F3449-E3449)/365</f>
        <v>0</v>
      </c>
      <c r="M3449">
        <f ca="1">K3449/H3449</f>
        <v>65412.89634146342</v>
      </c>
      <c r="N3449">
        <f>COUNTIF(K:K,K3449)</f>
        <v>20</v>
      </c>
      <c r="O3449">
        <f ca="1">COUNTIF(M:M,M3449)</f>
        <v>3</v>
      </c>
    </row>
    <row r="3450" spans="1:15" x14ac:dyDescent="0.3">
      <c r="A3450">
        <v>716</v>
      </c>
      <c r="B3450" t="s">
        <v>306</v>
      </c>
      <c r="C3450" t="s">
        <v>12</v>
      </c>
      <c r="D3450" t="s">
        <v>11</v>
      </c>
      <c r="E3450" s="8">
        <v>44142</v>
      </c>
      <c r="F3450" s="8">
        <v>44142</v>
      </c>
      <c r="G3450" s="3">
        <f ca="1">(TODAY()-E3450)/365</f>
        <v>0.52602739726027392</v>
      </c>
      <c r="H3450" s="3">
        <f ca="1">(TODAY()-F3450)/365</f>
        <v>0.52602739726027392</v>
      </c>
      <c r="I3450" t="s">
        <v>10</v>
      </c>
      <c r="J3450">
        <f t="shared" si="53"/>
        <v>29391</v>
      </c>
      <c r="K3450">
        <v>29391</v>
      </c>
      <c r="L3450">
        <f>(F3450-E3450)/365</f>
        <v>0</v>
      </c>
      <c r="M3450">
        <f ca="1">K3450/H3450</f>
        <v>55873.515625000007</v>
      </c>
      <c r="N3450">
        <f>COUNTIF(K:K,K3450)</f>
        <v>20</v>
      </c>
      <c r="O3450">
        <f ca="1">COUNTIF(M:M,M3450)</f>
        <v>1</v>
      </c>
    </row>
    <row r="3451" spans="1:15" x14ac:dyDescent="0.3">
      <c r="A3451">
        <v>715</v>
      </c>
      <c r="B3451" t="s">
        <v>595</v>
      </c>
      <c r="C3451" t="s">
        <v>12</v>
      </c>
      <c r="D3451" t="s">
        <v>11</v>
      </c>
      <c r="E3451" s="8">
        <v>44058</v>
      </c>
      <c r="F3451" s="8">
        <v>44058</v>
      </c>
      <c r="G3451" s="3">
        <f ca="1">(TODAY()-E3451)/365</f>
        <v>0.75616438356164384</v>
      </c>
      <c r="H3451" s="3">
        <f ca="1">(TODAY()-F3451)/365</f>
        <v>0.75616438356164384</v>
      </c>
      <c r="I3451" t="s">
        <v>10</v>
      </c>
      <c r="J3451">
        <f t="shared" si="53"/>
        <v>29391</v>
      </c>
      <c r="K3451">
        <v>29391</v>
      </c>
      <c r="L3451">
        <f>(F3451-E3451)/365</f>
        <v>0</v>
      </c>
      <c r="M3451">
        <f ca="1">K3451/H3451</f>
        <v>38868.532608695656</v>
      </c>
      <c r="N3451">
        <f>COUNTIF(K:K,K3451)</f>
        <v>20</v>
      </c>
      <c r="O3451">
        <f ca="1">COUNTIF(M:M,M3451)</f>
        <v>2</v>
      </c>
    </row>
    <row r="3452" spans="1:15" x14ac:dyDescent="0.3">
      <c r="A3452">
        <v>723</v>
      </c>
      <c r="B3452" t="s">
        <v>595</v>
      </c>
      <c r="C3452" t="s">
        <v>25</v>
      </c>
      <c r="D3452" t="s">
        <v>11</v>
      </c>
      <c r="E3452" s="8">
        <v>44058</v>
      </c>
      <c r="F3452" s="8">
        <v>44058</v>
      </c>
      <c r="G3452" s="3">
        <f ca="1">(TODAY()-E3452)/365</f>
        <v>0.75616438356164384</v>
      </c>
      <c r="H3452" s="3">
        <f ca="1">(TODAY()-F3452)/365</f>
        <v>0.75616438356164384</v>
      </c>
      <c r="I3452" t="s">
        <v>10</v>
      </c>
      <c r="J3452">
        <f t="shared" si="53"/>
        <v>29391</v>
      </c>
      <c r="K3452">
        <v>29391</v>
      </c>
      <c r="L3452">
        <f>(F3452-E3452)/365</f>
        <v>0</v>
      </c>
      <c r="M3452">
        <f ca="1">K3452/H3452</f>
        <v>38868.532608695656</v>
      </c>
      <c r="N3452">
        <f>COUNTIF(K:K,K3452)</f>
        <v>20</v>
      </c>
      <c r="O3452">
        <f ca="1">COUNTIF(M:M,M3452)</f>
        <v>2</v>
      </c>
    </row>
    <row r="3453" spans="1:15" x14ac:dyDescent="0.3">
      <c r="A3453">
        <v>713</v>
      </c>
      <c r="B3453" t="s">
        <v>290</v>
      </c>
      <c r="C3453" t="s">
        <v>26</v>
      </c>
      <c r="D3453" t="s">
        <v>11</v>
      </c>
      <c r="E3453" s="8">
        <v>44044</v>
      </c>
      <c r="F3453" s="8">
        <v>44044</v>
      </c>
      <c r="G3453" s="3">
        <f ca="1">(TODAY()-E3453)/365</f>
        <v>0.79452054794520544</v>
      </c>
      <c r="H3453" s="3">
        <f ca="1">(TODAY()-F3453)/365</f>
        <v>0.79452054794520544</v>
      </c>
      <c r="I3453" t="s">
        <v>10</v>
      </c>
      <c r="J3453">
        <f t="shared" si="53"/>
        <v>29391</v>
      </c>
      <c r="K3453">
        <v>29391</v>
      </c>
      <c r="L3453">
        <f>(F3453-E3453)/365</f>
        <v>0</v>
      </c>
      <c r="M3453">
        <f ca="1">K3453/H3453</f>
        <v>36992.120689655174</v>
      </c>
      <c r="N3453">
        <f>COUNTIF(K:K,K3453)</f>
        <v>20</v>
      </c>
      <c r="O3453">
        <f ca="1">COUNTIF(M:M,M3453)</f>
        <v>2</v>
      </c>
    </row>
    <row r="3454" spans="1:15" x14ac:dyDescent="0.3">
      <c r="A3454">
        <v>714</v>
      </c>
      <c r="B3454" t="s">
        <v>510</v>
      </c>
      <c r="C3454" t="s">
        <v>12</v>
      </c>
      <c r="D3454" t="s">
        <v>11</v>
      </c>
      <c r="E3454" s="8">
        <v>44044</v>
      </c>
      <c r="F3454" s="8">
        <v>44044</v>
      </c>
      <c r="G3454" s="3">
        <f ca="1">(TODAY()-E3454)/365</f>
        <v>0.79452054794520544</v>
      </c>
      <c r="H3454" s="3">
        <f ca="1">(TODAY()-F3454)/365</f>
        <v>0.79452054794520544</v>
      </c>
      <c r="I3454" t="s">
        <v>10</v>
      </c>
      <c r="J3454">
        <f t="shared" si="53"/>
        <v>29391</v>
      </c>
      <c r="K3454">
        <v>29391</v>
      </c>
      <c r="L3454">
        <f>(F3454-E3454)/365</f>
        <v>0</v>
      </c>
      <c r="M3454">
        <f ca="1">K3454/H3454</f>
        <v>36992.120689655174</v>
      </c>
      <c r="N3454">
        <f>COUNTIF(K:K,K3454)</f>
        <v>20</v>
      </c>
      <c r="O3454">
        <f ca="1">COUNTIF(M:M,M3454)</f>
        <v>2</v>
      </c>
    </row>
    <row r="3455" spans="1:15" x14ac:dyDescent="0.3">
      <c r="A3455">
        <v>2281</v>
      </c>
      <c r="B3455" t="s">
        <v>192</v>
      </c>
      <c r="C3455" t="s">
        <v>193</v>
      </c>
      <c r="D3455" t="s">
        <v>11</v>
      </c>
      <c r="E3455" s="8">
        <v>43750</v>
      </c>
      <c r="F3455" s="8">
        <v>44030</v>
      </c>
      <c r="G3455" s="3">
        <f ca="1">(TODAY()-E3455)/365</f>
        <v>1.6</v>
      </c>
      <c r="H3455" s="3">
        <f ca="1">(TODAY()-F3455)/365</f>
        <v>0.83287671232876714</v>
      </c>
      <c r="I3455" t="s">
        <v>10</v>
      </c>
      <c r="J3455">
        <f t="shared" si="53"/>
        <v>29391</v>
      </c>
      <c r="K3455">
        <v>29391</v>
      </c>
      <c r="L3455">
        <f>(F3455-E3455)/365</f>
        <v>0.76712328767123283</v>
      </c>
      <c r="M3455">
        <f ca="1">K3455/H3455</f>
        <v>35288.536184210527</v>
      </c>
      <c r="N3455">
        <f>COUNTIF(K:K,K3455)</f>
        <v>20</v>
      </c>
      <c r="O3455">
        <f ca="1">COUNTIF(M:M,M3455)</f>
        <v>1</v>
      </c>
    </row>
    <row r="3456" spans="1:15" x14ac:dyDescent="0.3">
      <c r="A3456">
        <v>3589</v>
      </c>
      <c r="B3456" t="s">
        <v>620</v>
      </c>
      <c r="C3456" t="s">
        <v>12</v>
      </c>
      <c r="D3456" t="s">
        <v>11</v>
      </c>
      <c r="E3456" s="8">
        <v>38890</v>
      </c>
      <c r="F3456" s="8">
        <v>43906</v>
      </c>
      <c r="G3456" s="3">
        <f ca="1">(TODAY()-E3456)/365</f>
        <v>14.915068493150685</v>
      </c>
      <c r="H3456" s="3">
        <f ca="1">(TODAY()-F3456)/365</f>
        <v>1.1726027397260275</v>
      </c>
      <c r="I3456" t="s">
        <v>10</v>
      </c>
      <c r="J3456">
        <f t="shared" si="53"/>
        <v>29391</v>
      </c>
      <c r="K3456">
        <v>29391</v>
      </c>
      <c r="L3456">
        <f>(F3456-E3456)/365</f>
        <v>13.742465753424657</v>
      </c>
      <c r="M3456">
        <f ca="1">K3456/H3456</f>
        <v>25064.754672897194</v>
      </c>
      <c r="N3456">
        <f>COUNTIF(K:K,K3456)</f>
        <v>20</v>
      </c>
      <c r="O3456">
        <f ca="1">COUNTIF(M:M,M3456)</f>
        <v>1</v>
      </c>
    </row>
    <row r="3457" spans="1:15" x14ac:dyDescent="0.3">
      <c r="A3457">
        <v>722</v>
      </c>
      <c r="B3457" t="s">
        <v>23</v>
      </c>
      <c r="C3457" t="s">
        <v>25</v>
      </c>
      <c r="D3457" t="s">
        <v>11</v>
      </c>
      <c r="E3457" s="8">
        <v>43890</v>
      </c>
      <c r="F3457" s="8">
        <v>43890</v>
      </c>
      <c r="G3457" s="3">
        <f ca="1">(TODAY()-E3457)/365</f>
        <v>1.2164383561643837</v>
      </c>
      <c r="H3457" s="3">
        <f ca="1">(TODAY()-F3457)/365</f>
        <v>1.2164383561643837</v>
      </c>
      <c r="I3457" t="s">
        <v>10</v>
      </c>
      <c r="J3457">
        <f t="shared" si="53"/>
        <v>29391</v>
      </c>
      <c r="K3457">
        <v>29391</v>
      </c>
      <c r="L3457">
        <f>(F3457-E3457)/365</f>
        <v>0</v>
      </c>
      <c r="M3457">
        <f ca="1">K3457/H3457</f>
        <v>24161.520270270266</v>
      </c>
      <c r="N3457">
        <f>COUNTIF(K:K,K3457)</f>
        <v>20</v>
      </c>
      <c r="O3457">
        <f ca="1">COUNTIF(M:M,M3457)</f>
        <v>2</v>
      </c>
    </row>
    <row r="3458" spans="1:15" x14ac:dyDescent="0.3">
      <c r="A3458">
        <v>726</v>
      </c>
      <c r="B3458" t="s">
        <v>720</v>
      </c>
      <c r="C3458" t="s">
        <v>721</v>
      </c>
      <c r="D3458" t="s">
        <v>11</v>
      </c>
      <c r="E3458" s="8">
        <v>43890</v>
      </c>
      <c r="F3458" s="8">
        <v>43890</v>
      </c>
      <c r="G3458" s="3">
        <f ca="1">(TODAY()-E3458)/365</f>
        <v>1.2164383561643837</v>
      </c>
      <c r="H3458" s="3">
        <f ca="1">(TODAY()-F3458)/365</f>
        <v>1.2164383561643837</v>
      </c>
      <c r="I3458" t="s">
        <v>10</v>
      </c>
      <c r="J3458">
        <f t="shared" si="53"/>
        <v>29391</v>
      </c>
      <c r="K3458">
        <v>29391</v>
      </c>
      <c r="L3458">
        <f>(F3458-E3458)/365</f>
        <v>0</v>
      </c>
      <c r="M3458">
        <f ca="1">K3458/H3458</f>
        <v>24161.520270270266</v>
      </c>
      <c r="N3458">
        <f>COUNTIF(K:K,K3458)</f>
        <v>20</v>
      </c>
      <c r="O3458">
        <f ca="1">COUNTIF(M:M,M3458)</f>
        <v>2</v>
      </c>
    </row>
    <row r="3459" spans="1:15" x14ac:dyDescent="0.3">
      <c r="A3459">
        <v>2157</v>
      </c>
      <c r="B3459" t="s">
        <v>681</v>
      </c>
      <c r="C3459" t="s">
        <v>25</v>
      </c>
      <c r="D3459" t="s">
        <v>11</v>
      </c>
      <c r="E3459" s="8">
        <v>43750</v>
      </c>
      <c r="F3459" s="8">
        <v>43864</v>
      </c>
      <c r="G3459" s="3">
        <f ca="1">(TODAY()-E3459)/365</f>
        <v>1.6</v>
      </c>
      <c r="H3459" s="3">
        <f ca="1">(TODAY()-F3459)/365</f>
        <v>1.2876712328767124</v>
      </c>
      <c r="I3459" t="s">
        <v>10</v>
      </c>
      <c r="J3459">
        <f t="shared" ref="J3459:J3522" si="54">IF(K3459&gt;1000, K3459, 40*4*K3459)</f>
        <v>29391</v>
      </c>
      <c r="K3459">
        <v>29391</v>
      </c>
      <c r="L3459">
        <f>(F3459-E3459)/365</f>
        <v>0.31232876712328766</v>
      </c>
      <c r="M3459">
        <f ca="1">K3459/H3459</f>
        <v>22824.925531914894</v>
      </c>
      <c r="N3459">
        <f>COUNTIF(K:K,K3459)</f>
        <v>20</v>
      </c>
      <c r="O3459">
        <f ca="1">COUNTIF(M:M,M3459)</f>
        <v>2</v>
      </c>
    </row>
    <row r="3460" spans="1:15" x14ac:dyDescent="0.3">
      <c r="A3460">
        <v>2283</v>
      </c>
      <c r="B3460" t="s">
        <v>685</v>
      </c>
      <c r="C3460" t="s">
        <v>25</v>
      </c>
      <c r="D3460" t="s">
        <v>11</v>
      </c>
      <c r="E3460" s="8">
        <v>43582</v>
      </c>
      <c r="F3460" s="8">
        <v>43864</v>
      </c>
      <c r="G3460" s="3">
        <f ca="1">(TODAY()-E3460)/365</f>
        <v>2.0602739726027397</v>
      </c>
      <c r="H3460" s="3">
        <f ca="1">(TODAY()-F3460)/365</f>
        <v>1.2876712328767124</v>
      </c>
      <c r="I3460" t="s">
        <v>10</v>
      </c>
      <c r="J3460">
        <f t="shared" si="54"/>
        <v>29391</v>
      </c>
      <c r="K3460">
        <v>29391</v>
      </c>
      <c r="L3460">
        <f>(F3460-E3460)/365</f>
        <v>0.77260273972602744</v>
      </c>
      <c r="M3460">
        <f ca="1">K3460/H3460</f>
        <v>22824.925531914894</v>
      </c>
      <c r="N3460">
        <f>COUNTIF(K:K,K3460)</f>
        <v>20</v>
      </c>
      <c r="O3460">
        <f ca="1">COUNTIF(M:M,M3460)</f>
        <v>2</v>
      </c>
    </row>
    <row r="3461" spans="1:15" x14ac:dyDescent="0.3">
      <c r="A3461">
        <v>721</v>
      </c>
      <c r="B3461" t="s">
        <v>681</v>
      </c>
      <c r="C3461" t="s">
        <v>25</v>
      </c>
      <c r="D3461" t="s">
        <v>11</v>
      </c>
      <c r="E3461" s="8">
        <v>43862</v>
      </c>
      <c r="F3461" s="8">
        <v>43862</v>
      </c>
      <c r="G3461" s="3">
        <f ca="1">(TODAY()-E3461)/365</f>
        <v>1.2931506849315069</v>
      </c>
      <c r="H3461" s="3">
        <f ca="1">(TODAY()-F3461)/365</f>
        <v>1.2931506849315069</v>
      </c>
      <c r="I3461" t="s">
        <v>10</v>
      </c>
      <c r="J3461">
        <f t="shared" si="54"/>
        <v>29391</v>
      </c>
      <c r="K3461">
        <v>29391</v>
      </c>
      <c r="L3461">
        <f>(F3461-E3461)/365</f>
        <v>0</v>
      </c>
      <c r="M3461">
        <f ca="1">K3461/H3461</f>
        <v>22728.209745762713</v>
      </c>
      <c r="N3461">
        <f>COUNTIF(K:K,K3461)</f>
        <v>20</v>
      </c>
      <c r="O3461">
        <f ca="1">COUNTIF(M:M,M3461)</f>
        <v>1</v>
      </c>
    </row>
    <row r="3462" spans="1:15" x14ac:dyDescent="0.3">
      <c r="A3462">
        <v>719</v>
      </c>
      <c r="B3462" t="s">
        <v>445</v>
      </c>
      <c r="C3462" t="s">
        <v>446</v>
      </c>
      <c r="D3462" t="s">
        <v>11</v>
      </c>
      <c r="E3462" s="8">
        <v>43851</v>
      </c>
      <c r="F3462" s="8">
        <v>43851</v>
      </c>
      <c r="G3462" s="3">
        <f ca="1">(TODAY()-E3462)/365</f>
        <v>1.3232876712328767</v>
      </c>
      <c r="H3462" s="3">
        <f ca="1">(TODAY()-F3462)/365</f>
        <v>1.3232876712328767</v>
      </c>
      <c r="I3462" t="s">
        <v>10</v>
      </c>
      <c r="J3462">
        <f t="shared" si="54"/>
        <v>29391</v>
      </c>
      <c r="K3462">
        <v>29391</v>
      </c>
      <c r="L3462">
        <f>(F3462-E3462)/365</f>
        <v>0</v>
      </c>
      <c r="M3462">
        <f ca="1">K3462/H3462</f>
        <v>22210.590062111802</v>
      </c>
      <c r="N3462">
        <f>COUNTIF(K:K,K3462)</f>
        <v>20</v>
      </c>
      <c r="O3462">
        <f ca="1">COUNTIF(M:M,M3462)</f>
        <v>1</v>
      </c>
    </row>
    <row r="3463" spans="1:15" x14ac:dyDescent="0.3">
      <c r="A3463">
        <v>2164</v>
      </c>
      <c r="B3463" t="s">
        <v>192</v>
      </c>
      <c r="C3463" t="s">
        <v>193</v>
      </c>
      <c r="D3463" t="s">
        <v>11</v>
      </c>
      <c r="E3463" s="8">
        <v>43666</v>
      </c>
      <c r="F3463" s="8">
        <v>43800</v>
      </c>
      <c r="G3463" s="3">
        <f ca="1">(TODAY()-E3463)/365</f>
        <v>1.8301369863013699</v>
      </c>
      <c r="H3463" s="3">
        <f ca="1">(TODAY()-F3463)/365</f>
        <v>1.463013698630137</v>
      </c>
      <c r="I3463" t="s">
        <v>10</v>
      </c>
      <c r="J3463">
        <f t="shared" si="54"/>
        <v>29391</v>
      </c>
      <c r="K3463">
        <v>29391</v>
      </c>
      <c r="L3463">
        <f>(F3463-E3463)/365</f>
        <v>0.36712328767123287</v>
      </c>
      <c r="M3463">
        <f ca="1">K3463/H3463</f>
        <v>20089.353932584268</v>
      </c>
      <c r="N3463">
        <f>COUNTIF(K:K,K3463)</f>
        <v>20</v>
      </c>
      <c r="O3463">
        <f ca="1">COUNTIF(M:M,M3463)</f>
        <v>1</v>
      </c>
    </row>
    <row r="3464" spans="1:15" x14ac:dyDescent="0.3">
      <c r="A3464">
        <v>1850</v>
      </c>
      <c r="B3464" t="s">
        <v>127</v>
      </c>
      <c r="C3464" t="s">
        <v>130</v>
      </c>
      <c r="D3464" t="s">
        <v>11</v>
      </c>
      <c r="E3464" s="8">
        <v>43472</v>
      </c>
      <c r="F3464" s="8">
        <v>43472</v>
      </c>
      <c r="G3464" s="3">
        <f ca="1">(TODAY()-E3464)/365</f>
        <v>2.3616438356164382</v>
      </c>
      <c r="H3464" s="3">
        <f ca="1">(TODAY()-F3464)/365</f>
        <v>2.3616438356164382</v>
      </c>
      <c r="I3464" t="s">
        <v>10</v>
      </c>
      <c r="J3464">
        <f t="shared" si="54"/>
        <v>29386.1</v>
      </c>
      <c r="K3464">
        <v>29386.1</v>
      </c>
      <c r="L3464">
        <f>(F3464-E3464)/365</f>
        <v>0</v>
      </c>
      <c r="M3464">
        <f ca="1">K3464/H3464</f>
        <v>12443.07018561485</v>
      </c>
      <c r="N3464">
        <f>COUNTIF(K:K,K3464)</f>
        <v>1</v>
      </c>
      <c r="O3464">
        <f ca="1">COUNTIF(M:M,M3464)</f>
        <v>1</v>
      </c>
    </row>
    <row r="3465" spans="1:15" x14ac:dyDescent="0.3">
      <c r="A3465">
        <v>1875</v>
      </c>
      <c r="B3465" t="s">
        <v>306</v>
      </c>
      <c r="C3465" t="s">
        <v>309</v>
      </c>
      <c r="D3465" t="s">
        <v>11</v>
      </c>
      <c r="E3465" s="8">
        <v>42359</v>
      </c>
      <c r="F3465" s="8">
        <v>42359</v>
      </c>
      <c r="G3465" s="3">
        <f ca="1">(TODAY()-E3465)/365</f>
        <v>5.4109589041095889</v>
      </c>
      <c r="H3465" s="3">
        <f ca="1">(TODAY()-F3465)/365</f>
        <v>5.4109589041095889</v>
      </c>
      <c r="I3465" t="s">
        <v>10</v>
      </c>
      <c r="J3465">
        <f t="shared" si="54"/>
        <v>29258.14</v>
      </c>
      <c r="K3465">
        <v>29258.14</v>
      </c>
      <c r="L3465">
        <f>(F3465-E3465)/365</f>
        <v>0</v>
      </c>
      <c r="M3465">
        <f ca="1">K3465/H3465</f>
        <v>5407.2005569620251</v>
      </c>
      <c r="N3465">
        <f>COUNTIF(K:K,K3465)</f>
        <v>1</v>
      </c>
      <c r="O3465">
        <f ca="1">COUNTIF(M:M,M3465)</f>
        <v>1</v>
      </c>
    </row>
    <row r="3466" spans="1:15" x14ac:dyDescent="0.3">
      <c r="A3466">
        <v>2860</v>
      </c>
      <c r="B3466" t="s">
        <v>709</v>
      </c>
      <c r="C3466" t="s">
        <v>424</v>
      </c>
      <c r="D3466" t="s">
        <v>11</v>
      </c>
      <c r="E3466" s="8">
        <v>41166</v>
      </c>
      <c r="F3466" s="8">
        <v>42898</v>
      </c>
      <c r="G3466" s="3">
        <f ca="1">(TODAY()-E3466)/365</f>
        <v>8.6794520547945204</v>
      </c>
      <c r="H3466" s="3">
        <f ca="1">(TODAY()-F3466)/365</f>
        <v>3.9342465753424656</v>
      </c>
      <c r="I3466" t="s">
        <v>10</v>
      </c>
      <c r="J3466">
        <f t="shared" si="54"/>
        <v>29117.48</v>
      </c>
      <c r="K3466">
        <v>29117.48</v>
      </c>
      <c r="L3466">
        <f>(F3466-E3466)/365</f>
        <v>4.7452054794520544</v>
      </c>
      <c r="M3466">
        <f ca="1">K3466/H3466</f>
        <v>7401.0307799442899</v>
      </c>
      <c r="N3466">
        <f>COUNTIF(K:K,K3466)</f>
        <v>3</v>
      </c>
      <c r="O3466">
        <f ca="1">COUNTIF(M:M,M3466)</f>
        <v>1</v>
      </c>
    </row>
    <row r="3467" spans="1:15" x14ac:dyDescent="0.3">
      <c r="A3467">
        <v>1448</v>
      </c>
      <c r="B3467" t="s">
        <v>753</v>
      </c>
      <c r="C3467" t="s">
        <v>293</v>
      </c>
      <c r="D3467" t="s">
        <v>11</v>
      </c>
      <c r="E3467" s="8">
        <v>42517</v>
      </c>
      <c r="F3467" s="8">
        <v>42517</v>
      </c>
      <c r="G3467" s="3">
        <f ca="1">(TODAY()-E3467)/365</f>
        <v>4.978082191780822</v>
      </c>
      <c r="H3467" s="3">
        <f ca="1">(TODAY()-F3467)/365</f>
        <v>4.978082191780822</v>
      </c>
      <c r="I3467" t="s">
        <v>10</v>
      </c>
      <c r="J3467">
        <f t="shared" si="54"/>
        <v>29117.48</v>
      </c>
      <c r="K3467">
        <v>29117.48</v>
      </c>
      <c r="L3467">
        <f>(F3467-E3467)/365</f>
        <v>0</v>
      </c>
      <c r="M3467">
        <f ca="1">K3467/H3467</f>
        <v>5849.13604843148</v>
      </c>
      <c r="N3467">
        <f>COUNTIF(K:K,K3467)</f>
        <v>3</v>
      </c>
      <c r="O3467">
        <f ca="1">COUNTIF(M:M,M3467)</f>
        <v>1</v>
      </c>
    </row>
    <row r="3468" spans="1:15" x14ac:dyDescent="0.3">
      <c r="A3468">
        <v>3372</v>
      </c>
      <c r="B3468" t="s">
        <v>127</v>
      </c>
      <c r="C3468" t="s">
        <v>130</v>
      </c>
      <c r="D3468" t="s">
        <v>11</v>
      </c>
      <c r="E3468" s="8">
        <v>38026</v>
      </c>
      <c r="F3468" s="8">
        <v>41968</v>
      </c>
      <c r="G3468" s="3">
        <f ca="1">(TODAY()-E3468)/365</f>
        <v>17.282191780821918</v>
      </c>
      <c r="H3468" s="3">
        <f ca="1">(TODAY()-F3468)/365</f>
        <v>6.4821917808219176</v>
      </c>
      <c r="I3468" t="s">
        <v>10</v>
      </c>
      <c r="J3468">
        <f t="shared" si="54"/>
        <v>29117.48</v>
      </c>
      <c r="K3468">
        <v>29117.48</v>
      </c>
      <c r="L3468">
        <f>(F3468-E3468)/365</f>
        <v>10.8</v>
      </c>
      <c r="M3468">
        <f ca="1">K3468/H3468</f>
        <v>4491.918934911243</v>
      </c>
      <c r="N3468">
        <f>COUNTIF(K:K,K3468)</f>
        <v>3</v>
      </c>
      <c r="O3468">
        <f ca="1">COUNTIF(M:M,M3468)</f>
        <v>1</v>
      </c>
    </row>
    <row r="3469" spans="1:15" x14ac:dyDescent="0.3">
      <c r="A3469">
        <v>3083</v>
      </c>
      <c r="B3469" t="s">
        <v>746</v>
      </c>
      <c r="C3469" t="s">
        <v>293</v>
      </c>
      <c r="D3469" t="s">
        <v>11</v>
      </c>
      <c r="E3469" s="8">
        <v>41601</v>
      </c>
      <c r="F3469" s="8">
        <v>44226</v>
      </c>
      <c r="G3469" s="3">
        <f ca="1">(TODAY()-E3469)/365</f>
        <v>7.4876712328767123</v>
      </c>
      <c r="H3469" s="3">
        <f ca="1">(TODAY()-F3469)/365</f>
        <v>0.29589041095890412</v>
      </c>
      <c r="I3469" t="s">
        <v>10</v>
      </c>
      <c r="J3469">
        <f t="shared" si="54"/>
        <v>29117.43</v>
      </c>
      <c r="K3469">
        <v>29117.43</v>
      </c>
      <c r="L3469">
        <f>(F3469-E3469)/365</f>
        <v>7.1917808219178081</v>
      </c>
      <c r="M3469">
        <f ca="1">K3469/H3469</f>
        <v>98406.129166666666</v>
      </c>
      <c r="N3469">
        <f>COUNTIF(K:K,K3469)</f>
        <v>24</v>
      </c>
      <c r="O3469">
        <f ca="1">COUNTIF(M:M,M3469)</f>
        <v>1</v>
      </c>
    </row>
    <row r="3470" spans="1:15" x14ac:dyDescent="0.3">
      <c r="A3470">
        <v>3794</v>
      </c>
      <c r="B3470" t="s">
        <v>746</v>
      </c>
      <c r="C3470" t="s">
        <v>293</v>
      </c>
      <c r="D3470" t="s">
        <v>11</v>
      </c>
      <c r="E3470" s="8">
        <v>37866</v>
      </c>
      <c r="F3470" s="8">
        <v>44074</v>
      </c>
      <c r="G3470" s="3">
        <f ca="1">(TODAY()-E3470)/365</f>
        <v>17.720547945205478</v>
      </c>
      <c r="H3470" s="3">
        <f ca="1">(TODAY()-F3470)/365</f>
        <v>0.71232876712328763</v>
      </c>
      <c r="I3470" t="s">
        <v>10</v>
      </c>
      <c r="J3470">
        <f t="shared" si="54"/>
        <v>29117.43</v>
      </c>
      <c r="K3470">
        <v>29117.43</v>
      </c>
      <c r="L3470">
        <f>(F3470-E3470)/365</f>
        <v>17.008219178082193</v>
      </c>
      <c r="M3470">
        <f ca="1">K3470/H3470</f>
        <v>40876.392115384617</v>
      </c>
      <c r="N3470">
        <f>COUNTIF(K:K,K3470)</f>
        <v>24</v>
      </c>
      <c r="O3470">
        <f ca="1">COUNTIF(M:M,M3470)</f>
        <v>2</v>
      </c>
    </row>
    <row r="3471" spans="1:15" x14ac:dyDescent="0.3">
      <c r="A3471">
        <v>3731</v>
      </c>
      <c r="B3471" t="s">
        <v>753</v>
      </c>
      <c r="C3471" t="s">
        <v>293</v>
      </c>
      <c r="D3471" t="s">
        <v>11</v>
      </c>
      <c r="E3471" s="8">
        <v>38222</v>
      </c>
      <c r="F3471" s="8">
        <v>44074</v>
      </c>
      <c r="G3471" s="3">
        <f ca="1">(TODAY()-E3471)/365</f>
        <v>16.745205479452054</v>
      </c>
      <c r="H3471" s="3">
        <f ca="1">(TODAY()-F3471)/365</f>
        <v>0.71232876712328763</v>
      </c>
      <c r="I3471" t="s">
        <v>10</v>
      </c>
      <c r="J3471">
        <f t="shared" si="54"/>
        <v>29117.43</v>
      </c>
      <c r="K3471">
        <v>29117.43</v>
      </c>
      <c r="L3471">
        <f>(F3471-E3471)/365</f>
        <v>16.032876712328768</v>
      </c>
      <c r="M3471">
        <f ca="1">K3471/H3471</f>
        <v>40876.392115384617</v>
      </c>
      <c r="N3471">
        <f>COUNTIF(K:K,K3471)</f>
        <v>24</v>
      </c>
      <c r="O3471">
        <f ca="1">COUNTIF(M:M,M3471)</f>
        <v>2</v>
      </c>
    </row>
    <row r="3472" spans="1:15" x14ac:dyDescent="0.3">
      <c r="A3472">
        <v>2232</v>
      </c>
      <c r="B3472" t="s">
        <v>423</v>
      </c>
      <c r="C3472" t="s">
        <v>424</v>
      </c>
      <c r="D3472" t="s">
        <v>11</v>
      </c>
      <c r="E3472" s="8">
        <v>42863</v>
      </c>
      <c r="F3472" s="8">
        <v>43087</v>
      </c>
      <c r="G3472" s="3">
        <f ca="1">(TODAY()-E3472)/365</f>
        <v>4.0301369863013701</v>
      </c>
      <c r="H3472" s="3">
        <f ca="1">(TODAY()-F3472)/365</f>
        <v>3.4164383561643836</v>
      </c>
      <c r="I3472" t="s">
        <v>10</v>
      </c>
      <c r="J3472">
        <f t="shared" si="54"/>
        <v>29117.43</v>
      </c>
      <c r="K3472">
        <v>29117.43</v>
      </c>
      <c r="L3472">
        <f>(F3472-E3472)/365</f>
        <v>0.61369863013698633</v>
      </c>
      <c r="M3472">
        <f ca="1">K3472/H3472</f>
        <v>8522.7441459502807</v>
      </c>
      <c r="N3472">
        <f>COUNTIF(K:K,K3472)</f>
        <v>24</v>
      </c>
      <c r="O3472">
        <f ca="1">COUNTIF(M:M,M3472)</f>
        <v>1</v>
      </c>
    </row>
    <row r="3473" spans="1:15" x14ac:dyDescent="0.3">
      <c r="A3473">
        <v>2841</v>
      </c>
      <c r="B3473" t="s">
        <v>423</v>
      </c>
      <c r="C3473" t="s">
        <v>424</v>
      </c>
      <c r="D3473" t="s">
        <v>11</v>
      </c>
      <c r="E3473" s="8">
        <v>41172</v>
      </c>
      <c r="F3473" s="8">
        <v>42821</v>
      </c>
      <c r="G3473" s="3">
        <f ca="1">(TODAY()-E3473)/365</f>
        <v>8.6630136986301363</v>
      </c>
      <c r="H3473" s="3">
        <f ca="1">(TODAY()-F3473)/365</f>
        <v>4.1452054794520548</v>
      </c>
      <c r="I3473" t="s">
        <v>10</v>
      </c>
      <c r="J3473">
        <f t="shared" si="54"/>
        <v>29117.43</v>
      </c>
      <c r="K3473">
        <v>29117.43</v>
      </c>
      <c r="L3473">
        <f>(F3473-E3473)/365</f>
        <v>4.5178082191780824</v>
      </c>
      <c r="M3473">
        <f ca="1">K3473/H3473</f>
        <v>7024.3634831460677</v>
      </c>
      <c r="N3473">
        <f>COUNTIF(K:K,K3473)</f>
        <v>24</v>
      </c>
      <c r="O3473">
        <f ca="1">COUNTIF(M:M,M3473)</f>
        <v>1</v>
      </c>
    </row>
    <row r="3474" spans="1:15" x14ac:dyDescent="0.3">
      <c r="A3474">
        <v>2797</v>
      </c>
      <c r="B3474" t="s">
        <v>753</v>
      </c>
      <c r="C3474" t="s">
        <v>293</v>
      </c>
      <c r="D3474" t="s">
        <v>11</v>
      </c>
      <c r="E3474" s="8">
        <v>41144</v>
      </c>
      <c r="F3474" s="8">
        <v>42681</v>
      </c>
      <c r="G3474" s="3">
        <f ca="1">(TODAY()-E3474)/365</f>
        <v>8.7397260273972606</v>
      </c>
      <c r="H3474" s="3">
        <f ca="1">(TODAY()-F3474)/365</f>
        <v>4.5287671232876709</v>
      </c>
      <c r="I3474" t="s">
        <v>10</v>
      </c>
      <c r="J3474">
        <f t="shared" si="54"/>
        <v>29117.43</v>
      </c>
      <c r="K3474">
        <v>29117.43</v>
      </c>
      <c r="L3474">
        <f>(F3474-E3474)/365</f>
        <v>4.2109589041095887</v>
      </c>
      <c r="M3474">
        <f ca="1">K3474/H3474</f>
        <v>6429.4385662431951</v>
      </c>
      <c r="N3474">
        <f>COUNTIF(K:K,K3474)</f>
        <v>24</v>
      </c>
      <c r="O3474">
        <f ca="1">COUNTIF(M:M,M3474)</f>
        <v>1</v>
      </c>
    </row>
    <row r="3475" spans="1:15" x14ac:dyDescent="0.3">
      <c r="A3475">
        <v>664</v>
      </c>
      <c r="B3475" t="s">
        <v>681</v>
      </c>
      <c r="C3475" t="s">
        <v>250</v>
      </c>
      <c r="D3475" t="s">
        <v>11</v>
      </c>
      <c r="E3475" s="8">
        <v>42270</v>
      </c>
      <c r="F3475" s="8">
        <v>42270</v>
      </c>
      <c r="G3475" s="3">
        <f ca="1">(TODAY()-E3475)/365</f>
        <v>5.6547945205479451</v>
      </c>
      <c r="H3475" s="3">
        <f ca="1">(TODAY()-F3475)/365</f>
        <v>5.6547945205479451</v>
      </c>
      <c r="I3475" t="s">
        <v>10</v>
      </c>
      <c r="J3475">
        <f t="shared" si="54"/>
        <v>29117.43</v>
      </c>
      <c r="K3475">
        <v>29117.43</v>
      </c>
      <c r="L3475">
        <f>(F3475-E3475)/365</f>
        <v>0</v>
      </c>
      <c r="M3475">
        <f ca="1">K3475/H3475</f>
        <v>5149.157921511628</v>
      </c>
      <c r="N3475">
        <f>COUNTIF(K:K,K3475)</f>
        <v>24</v>
      </c>
      <c r="O3475">
        <f ca="1">COUNTIF(M:M,M3475)</f>
        <v>1</v>
      </c>
    </row>
    <row r="3476" spans="1:15" x14ac:dyDescent="0.3">
      <c r="A3476">
        <v>3855</v>
      </c>
      <c r="B3476" t="s">
        <v>423</v>
      </c>
      <c r="C3476" t="s">
        <v>424</v>
      </c>
      <c r="D3476" t="s">
        <v>11</v>
      </c>
      <c r="E3476" s="8">
        <v>35303</v>
      </c>
      <c r="F3476" s="8">
        <v>42027</v>
      </c>
      <c r="G3476" s="3">
        <f ca="1">(TODAY()-E3476)/365</f>
        <v>24.742465753424657</v>
      </c>
      <c r="H3476" s="3">
        <f ca="1">(TODAY()-F3476)/365</f>
        <v>6.3205479452054796</v>
      </c>
      <c r="I3476" t="s">
        <v>10</v>
      </c>
      <c r="J3476">
        <f t="shared" si="54"/>
        <v>29117.43</v>
      </c>
      <c r="K3476">
        <v>29117.43</v>
      </c>
      <c r="L3476">
        <f>(F3476-E3476)/365</f>
        <v>18.421917808219177</v>
      </c>
      <c r="M3476">
        <f ca="1">K3476/H3476</f>
        <v>4606.7888816644991</v>
      </c>
      <c r="N3476">
        <f>COUNTIF(K:K,K3476)</f>
        <v>24</v>
      </c>
      <c r="O3476">
        <f ca="1">COUNTIF(M:M,M3476)</f>
        <v>1</v>
      </c>
    </row>
    <row r="3477" spans="1:15" x14ac:dyDescent="0.3">
      <c r="A3477">
        <v>3346</v>
      </c>
      <c r="B3477" t="s">
        <v>709</v>
      </c>
      <c r="C3477" t="s">
        <v>424</v>
      </c>
      <c r="D3477" t="s">
        <v>11</v>
      </c>
      <c r="E3477" s="8">
        <v>38181</v>
      </c>
      <c r="F3477" s="8">
        <v>42013</v>
      </c>
      <c r="G3477" s="3">
        <f ca="1">(TODAY()-E3477)/365</f>
        <v>16.857534246575341</v>
      </c>
      <c r="H3477" s="3">
        <f ca="1">(TODAY()-F3477)/365</f>
        <v>6.3589041095890408</v>
      </c>
      <c r="I3477" t="s">
        <v>10</v>
      </c>
      <c r="J3477">
        <f t="shared" si="54"/>
        <v>29117.43</v>
      </c>
      <c r="K3477">
        <v>29117.43</v>
      </c>
      <c r="L3477">
        <f>(F3477-E3477)/365</f>
        <v>10.498630136986302</v>
      </c>
      <c r="M3477">
        <f ca="1">K3477/H3477</f>
        <v>4579.0012710038782</v>
      </c>
      <c r="N3477">
        <f>COUNTIF(K:K,K3477)</f>
        <v>24</v>
      </c>
      <c r="O3477">
        <f ca="1">COUNTIF(M:M,M3477)</f>
        <v>1</v>
      </c>
    </row>
    <row r="3478" spans="1:15" x14ac:dyDescent="0.3">
      <c r="A3478">
        <v>2579</v>
      </c>
      <c r="B3478" t="s">
        <v>753</v>
      </c>
      <c r="C3478" t="s">
        <v>293</v>
      </c>
      <c r="D3478" t="s">
        <v>11</v>
      </c>
      <c r="E3478" s="8">
        <v>41078</v>
      </c>
      <c r="F3478" s="8">
        <v>42012</v>
      </c>
      <c r="G3478" s="3">
        <f ca="1">(TODAY()-E3478)/365</f>
        <v>8.9205479452054792</v>
      </c>
      <c r="H3478" s="3">
        <f ca="1">(TODAY()-F3478)/365</f>
        <v>6.3616438356164382</v>
      </c>
      <c r="I3478" t="s">
        <v>10</v>
      </c>
      <c r="J3478">
        <f t="shared" si="54"/>
        <v>29117.43</v>
      </c>
      <c r="K3478">
        <v>29117.43</v>
      </c>
      <c r="L3478">
        <f>(F3478-E3478)/365</f>
        <v>2.558904109589041</v>
      </c>
      <c r="M3478">
        <f ca="1">K3478/H3478</f>
        <v>4577.0292635658916</v>
      </c>
      <c r="N3478">
        <f>COUNTIF(K:K,K3478)</f>
        <v>24</v>
      </c>
      <c r="O3478">
        <f ca="1">COUNTIF(M:M,M3478)</f>
        <v>1</v>
      </c>
    </row>
    <row r="3479" spans="1:15" x14ac:dyDescent="0.3">
      <c r="A3479">
        <v>3556</v>
      </c>
      <c r="B3479" t="s">
        <v>423</v>
      </c>
      <c r="C3479" t="s">
        <v>424</v>
      </c>
      <c r="D3479" t="s">
        <v>11</v>
      </c>
      <c r="E3479" s="8">
        <v>37124</v>
      </c>
      <c r="F3479" s="8">
        <v>41953</v>
      </c>
      <c r="G3479" s="3">
        <f ca="1">(TODAY()-E3479)/365</f>
        <v>19.753424657534246</v>
      </c>
      <c r="H3479" s="3">
        <f ca="1">(TODAY()-F3479)/365</f>
        <v>6.5232876712328771</v>
      </c>
      <c r="I3479" t="s">
        <v>10</v>
      </c>
      <c r="J3479">
        <f t="shared" si="54"/>
        <v>29117.43</v>
      </c>
      <c r="K3479">
        <v>29117.43</v>
      </c>
      <c r="L3479">
        <f>(F3479-E3479)/365</f>
        <v>13.230136986301369</v>
      </c>
      <c r="M3479">
        <f ca="1">K3479/H3479</f>
        <v>4463.6127467450651</v>
      </c>
      <c r="N3479">
        <f>COUNTIF(K:K,K3479)</f>
        <v>24</v>
      </c>
      <c r="O3479">
        <f ca="1">COUNTIF(M:M,M3479)</f>
        <v>1</v>
      </c>
    </row>
    <row r="3480" spans="1:15" x14ac:dyDescent="0.3">
      <c r="A3480">
        <v>671</v>
      </c>
      <c r="B3480" t="s">
        <v>755</v>
      </c>
      <c r="C3480" t="s">
        <v>293</v>
      </c>
      <c r="D3480" t="s">
        <v>11</v>
      </c>
      <c r="E3480" s="8">
        <v>41527</v>
      </c>
      <c r="F3480" s="8">
        <v>41527</v>
      </c>
      <c r="G3480" s="3">
        <f ca="1">(TODAY()-E3480)/365</f>
        <v>7.6904109589041099</v>
      </c>
      <c r="H3480" s="3">
        <f ca="1">(TODAY()-F3480)/365</f>
        <v>7.6904109589041099</v>
      </c>
      <c r="I3480" t="s">
        <v>10</v>
      </c>
      <c r="J3480">
        <f t="shared" si="54"/>
        <v>29117.43</v>
      </c>
      <c r="K3480">
        <v>29117.43</v>
      </c>
      <c r="L3480">
        <f>(F3480-E3480)/365</f>
        <v>0</v>
      </c>
      <c r="M3480">
        <f ca="1">K3480/H3480</f>
        <v>3786.1994834342713</v>
      </c>
      <c r="N3480">
        <f>COUNTIF(K:K,K3480)</f>
        <v>24</v>
      </c>
      <c r="O3480">
        <f ca="1">COUNTIF(M:M,M3480)</f>
        <v>1</v>
      </c>
    </row>
    <row r="3481" spans="1:15" x14ac:dyDescent="0.3">
      <c r="A3481">
        <v>670</v>
      </c>
      <c r="B3481" t="s">
        <v>753</v>
      </c>
      <c r="C3481" t="s">
        <v>293</v>
      </c>
      <c r="D3481" t="s">
        <v>11</v>
      </c>
      <c r="E3481" s="8">
        <v>41313</v>
      </c>
      <c r="F3481" s="8">
        <v>41313</v>
      </c>
      <c r="G3481" s="3">
        <f ca="1">(TODAY()-E3481)/365</f>
        <v>8.2767123287671236</v>
      </c>
      <c r="H3481" s="3">
        <f ca="1">(TODAY()-F3481)/365</f>
        <v>8.2767123287671236</v>
      </c>
      <c r="I3481" t="s">
        <v>10</v>
      </c>
      <c r="J3481">
        <f t="shared" si="54"/>
        <v>29117.43</v>
      </c>
      <c r="K3481">
        <v>29117.43</v>
      </c>
      <c r="L3481">
        <f>(F3481-E3481)/365</f>
        <v>0</v>
      </c>
      <c r="M3481">
        <f ca="1">K3481/H3481</f>
        <v>3517.9946871896723</v>
      </c>
      <c r="N3481">
        <f>COUNTIF(K:K,K3481)</f>
        <v>24</v>
      </c>
      <c r="O3481">
        <f ca="1">COUNTIF(M:M,M3481)</f>
        <v>1</v>
      </c>
    </row>
    <row r="3482" spans="1:15" x14ac:dyDescent="0.3">
      <c r="A3482">
        <v>3225</v>
      </c>
      <c r="B3482" t="s">
        <v>423</v>
      </c>
      <c r="C3482" t="s">
        <v>424</v>
      </c>
      <c r="D3482" t="s">
        <v>11</v>
      </c>
      <c r="E3482" s="8">
        <v>38008</v>
      </c>
      <c r="F3482" s="8">
        <v>41276</v>
      </c>
      <c r="G3482" s="3">
        <f ca="1">(TODAY()-E3482)/365</f>
        <v>17.331506849315069</v>
      </c>
      <c r="H3482" s="3">
        <f ca="1">(TODAY()-F3482)/365</f>
        <v>8.3780821917808215</v>
      </c>
      <c r="I3482" t="s">
        <v>10</v>
      </c>
      <c r="J3482">
        <f t="shared" si="54"/>
        <v>29117.43</v>
      </c>
      <c r="K3482">
        <v>29117.43</v>
      </c>
      <c r="L3482">
        <f>(F3482-E3482)/365</f>
        <v>8.9534246575342458</v>
      </c>
      <c r="M3482">
        <f ca="1">K3482/H3482</f>
        <v>3475.4290222367563</v>
      </c>
      <c r="N3482">
        <f>COUNTIF(K:K,K3482)</f>
        <v>24</v>
      </c>
      <c r="O3482">
        <f ca="1">COUNTIF(M:M,M3482)</f>
        <v>1</v>
      </c>
    </row>
    <row r="3483" spans="1:15" x14ac:dyDescent="0.3">
      <c r="A3483">
        <v>669</v>
      </c>
      <c r="B3483" t="s">
        <v>746</v>
      </c>
      <c r="C3483" t="s">
        <v>293</v>
      </c>
      <c r="D3483" t="s">
        <v>11</v>
      </c>
      <c r="E3483" s="8">
        <v>40947</v>
      </c>
      <c r="F3483" s="8">
        <v>40947</v>
      </c>
      <c r="G3483" s="3">
        <f ca="1">(TODAY()-E3483)/365</f>
        <v>9.2794520547945201</v>
      </c>
      <c r="H3483" s="3">
        <f ca="1">(TODAY()-F3483)/365</f>
        <v>9.2794520547945201</v>
      </c>
      <c r="I3483" t="s">
        <v>10</v>
      </c>
      <c r="J3483">
        <f t="shared" si="54"/>
        <v>29117.43</v>
      </c>
      <c r="K3483">
        <v>29117.43</v>
      </c>
      <c r="L3483">
        <f>(F3483-E3483)/365</f>
        <v>0</v>
      </c>
      <c r="M3483">
        <f ca="1">K3483/H3483</f>
        <v>3137.8393711248896</v>
      </c>
      <c r="N3483">
        <f>COUNTIF(K:K,K3483)</f>
        <v>24</v>
      </c>
      <c r="O3483">
        <f ca="1">COUNTIF(M:M,M3483)</f>
        <v>1</v>
      </c>
    </row>
    <row r="3484" spans="1:15" x14ac:dyDescent="0.3">
      <c r="A3484">
        <v>2751</v>
      </c>
      <c r="B3484" t="s">
        <v>564</v>
      </c>
      <c r="C3484" t="s">
        <v>293</v>
      </c>
      <c r="D3484" t="s">
        <v>11</v>
      </c>
      <c r="E3484" s="8">
        <v>39111</v>
      </c>
      <c r="F3484" s="8">
        <v>40511</v>
      </c>
      <c r="G3484" s="3">
        <f ca="1">(TODAY()-E3484)/365</f>
        <v>14.30958904109589</v>
      </c>
      <c r="H3484" s="3">
        <f ca="1">(TODAY()-F3484)/365</f>
        <v>10.473972602739726</v>
      </c>
      <c r="I3484" t="s">
        <v>10</v>
      </c>
      <c r="J3484">
        <f t="shared" si="54"/>
        <v>29117.43</v>
      </c>
      <c r="K3484">
        <v>29117.43</v>
      </c>
      <c r="L3484">
        <f>(F3484-E3484)/365</f>
        <v>3.8356164383561642</v>
      </c>
      <c r="M3484">
        <f ca="1">K3484/H3484</f>
        <v>2779.9795840962593</v>
      </c>
      <c r="N3484">
        <f>COUNTIF(K:K,K3484)</f>
        <v>24</v>
      </c>
      <c r="O3484">
        <f ca="1">COUNTIF(M:M,M3484)</f>
        <v>1</v>
      </c>
    </row>
    <row r="3485" spans="1:15" x14ac:dyDescent="0.3">
      <c r="A3485">
        <v>2935</v>
      </c>
      <c r="B3485" t="s">
        <v>423</v>
      </c>
      <c r="C3485" t="s">
        <v>424</v>
      </c>
      <c r="D3485" t="s">
        <v>11</v>
      </c>
      <c r="E3485" s="8">
        <v>37603</v>
      </c>
      <c r="F3485" s="8">
        <v>39652</v>
      </c>
      <c r="G3485" s="3">
        <f ca="1">(TODAY()-E3485)/365</f>
        <v>18.44109589041096</v>
      </c>
      <c r="H3485" s="3">
        <f ca="1">(TODAY()-F3485)/365</f>
        <v>12.827397260273973</v>
      </c>
      <c r="I3485" t="s">
        <v>10</v>
      </c>
      <c r="J3485">
        <f t="shared" si="54"/>
        <v>29117.43</v>
      </c>
      <c r="K3485">
        <v>29117.43</v>
      </c>
      <c r="L3485">
        <f>(F3485-E3485)/365</f>
        <v>5.6136986301369864</v>
      </c>
      <c r="M3485">
        <f ca="1">K3485/H3485</f>
        <v>2269.9406129859035</v>
      </c>
      <c r="N3485">
        <f>COUNTIF(K:K,K3485)</f>
        <v>24</v>
      </c>
      <c r="O3485">
        <f ca="1">COUNTIF(M:M,M3485)</f>
        <v>1</v>
      </c>
    </row>
    <row r="3486" spans="1:15" x14ac:dyDescent="0.3">
      <c r="A3486">
        <v>3345</v>
      </c>
      <c r="B3486" t="s">
        <v>753</v>
      </c>
      <c r="C3486" t="s">
        <v>293</v>
      </c>
      <c r="D3486" t="s">
        <v>11</v>
      </c>
      <c r="E3486" s="8">
        <v>35696</v>
      </c>
      <c r="F3486" s="8">
        <v>39524</v>
      </c>
      <c r="G3486" s="3">
        <f ca="1">(TODAY()-E3486)/365</f>
        <v>23.665753424657535</v>
      </c>
      <c r="H3486" s="3">
        <f ca="1">(TODAY()-F3486)/365</f>
        <v>13.178082191780822</v>
      </c>
      <c r="I3486" t="s">
        <v>10</v>
      </c>
      <c r="J3486">
        <f t="shared" si="54"/>
        <v>29117.43</v>
      </c>
      <c r="K3486">
        <v>29117.43</v>
      </c>
      <c r="L3486">
        <f>(F3486-E3486)/365</f>
        <v>10.487671232876712</v>
      </c>
      <c r="M3486">
        <f ca="1">K3486/H3486</f>
        <v>2209.5347089397087</v>
      </c>
      <c r="N3486">
        <f>COUNTIF(K:K,K3486)</f>
        <v>24</v>
      </c>
      <c r="O3486">
        <f ca="1">COUNTIF(M:M,M3486)</f>
        <v>2</v>
      </c>
    </row>
    <row r="3487" spans="1:15" x14ac:dyDescent="0.3">
      <c r="A3487">
        <v>668</v>
      </c>
      <c r="B3487" t="s">
        <v>755</v>
      </c>
      <c r="C3487" t="s">
        <v>293</v>
      </c>
      <c r="D3487" t="s">
        <v>11</v>
      </c>
      <c r="E3487" s="8">
        <v>39524</v>
      </c>
      <c r="F3487" s="8">
        <v>39524</v>
      </c>
      <c r="G3487" s="3">
        <f ca="1">(TODAY()-E3487)/365</f>
        <v>13.178082191780822</v>
      </c>
      <c r="H3487" s="3">
        <f ca="1">(TODAY()-F3487)/365</f>
        <v>13.178082191780822</v>
      </c>
      <c r="I3487" t="s">
        <v>10</v>
      </c>
      <c r="J3487">
        <f t="shared" si="54"/>
        <v>29117.43</v>
      </c>
      <c r="K3487">
        <v>29117.43</v>
      </c>
      <c r="L3487">
        <f>(F3487-E3487)/365</f>
        <v>0</v>
      </c>
      <c r="M3487">
        <f ca="1">K3487/H3487</f>
        <v>2209.5347089397087</v>
      </c>
      <c r="N3487">
        <f>COUNTIF(K:K,K3487)</f>
        <v>24</v>
      </c>
      <c r="O3487">
        <f ca="1">COUNTIF(M:M,M3487)</f>
        <v>2</v>
      </c>
    </row>
    <row r="3488" spans="1:15" x14ac:dyDescent="0.3">
      <c r="A3488">
        <v>3419</v>
      </c>
      <c r="B3488" t="s">
        <v>423</v>
      </c>
      <c r="C3488" t="s">
        <v>424</v>
      </c>
      <c r="D3488" t="s">
        <v>11</v>
      </c>
      <c r="E3488" s="8">
        <v>35304</v>
      </c>
      <c r="F3488" s="8">
        <v>39455</v>
      </c>
      <c r="G3488" s="3">
        <f ca="1">(TODAY()-E3488)/365</f>
        <v>24.739726027397261</v>
      </c>
      <c r="H3488" s="3">
        <f ca="1">(TODAY()-F3488)/365</f>
        <v>13.367123287671232</v>
      </c>
      <c r="I3488" t="s">
        <v>10</v>
      </c>
      <c r="J3488">
        <f t="shared" si="54"/>
        <v>29117.43</v>
      </c>
      <c r="K3488">
        <v>29117.43</v>
      </c>
      <c r="L3488">
        <f>(F3488-E3488)/365</f>
        <v>11.372602739726027</v>
      </c>
      <c r="M3488">
        <f ca="1">K3488/H3488</f>
        <v>2178.2869337979096</v>
      </c>
      <c r="N3488">
        <f>COUNTIF(K:K,K3488)</f>
        <v>24</v>
      </c>
      <c r="O3488">
        <f ca="1">COUNTIF(M:M,M3488)</f>
        <v>1</v>
      </c>
    </row>
    <row r="3489" spans="1:15" x14ac:dyDescent="0.3">
      <c r="A3489">
        <v>667</v>
      </c>
      <c r="B3489" t="s">
        <v>753</v>
      </c>
      <c r="C3489" t="s">
        <v>293</v>
      </c>
      <c r="D3489" t="s">
        <v>11</v>
      </c>
      <c r="E3489" s="8">
        <v>39391</v>
      </c>
      <c r="F3489" s="8">
        <v>39391</v>
      </c>
      <c r="G3489" s="3">
        <f ca="1">(TODAY()-E3489)/365</f>
        <v>13.542465753424658</v>
      </c>
      <c r="H3489" s="3">
        <f ca="1">(TODAY()-F3489)/365</f>
        <v>13.542465753424658</v>
      </c>
      <c r="I3489" t="s">
        <v>10</v>
      </c>
      <c r="J3489">
        <f t="shared" si="54"/>
        <v>29117.43</v>
      </c>
      <c r="K3489">
        <v>29117.43</v>
      </c>
      <c r="L3489">
        <f>(F3489-E3489)/365</f>
        <v>0</v>
      </c>
      <c r="M3489">
        <f ca="1">K3489/H3489</f>
        <v>2150.0833400768765</v>
      </c>
      <c r="N3489">
        <f>COUNTIF(K:K,K3489)</f>
        <v>24</v>
      </c>
      <c r="O3489">
        <f ca="1">COUNTIF(M:M,M3489)</f>
        <v>1</v>
      </c>
    </row>
    <row r="3490" spans="1:15" x14ac:dyDescent="0.3">
      <c r="A3490">
        <v>665</v>
      </c>
      <c r="B3490" t="s">
        <v>746</v>
      </c>
      <c r="C3490" t="s">
        <v>293</v>
      </c>
      <c r="D3490" t="s">
        <v>11</v>
      </c>
      <c r="E3490" s="8">
        <v>38026</v>
      </c>
      <c r="F3490" s="8">
        <v>38026</v>
      </c>
      <c r="G3490" s="3">
        <f ca="1">(TODAY()-E3490)/365</f>
        <v>17.282191780821918</v>
      </c>
      <c r="H3490" s="3">
        <f ca="1">(TODAY()-F3490)/365</f>
        <v>17.282191780821918</v>
      </c>
      <c r="I3490" t="s">
        <v>10</v>
      </c>
      <c r="J3490">
        <f t="shared" si="54"/>
        <v>29117.43</v>
      </c>
      <c r="K3490">
        <v>29117.43</v>
      </c>
      <c r="L3490">
        <f>(F3490-E3490)/365</f>
        <v>0</v>
      </c>
      <c r="M3490">
        <f ca="1">K3490/H3490</f>
        <v>1684.8227568167406</v>
      </c>
      <c r="N3490">
        <f>COUNTIF(K:K,K3490)</f>
        <v>24</v>
      </c>
      <c r="O3490">
        <f ca="1">COUNTIF(M:M,M3490)</f>
        <v>2</v>
      </c>
    </row>
    <row r="3491" spans="1:15" x14ac:dyDescent="0.3">
      <c r="A3491">
        <v>666</v>
      </c>
      <c r="B3491" t="s">
        <v>746</v>
      </c>
      <c r="C3491" t="s">
        <v>293</v>
      </c>
      <c r="D3491" t="s">
        <v>11</v>
      </c>
      <c r="E3491" s="8">
        <v>38026</v>
      </c>
      <c r="F3491" s="8">
        <v>38026</v>
      </c>
      <c r="G3491" s="3">
        <f ca="1">(TODAY()-E3491)/365</f>
        <v>17.282191780821918</v>
      </c>
      <c r="H3491" s="3">
        <f ca="1">(TODAY()-F3491)/365</f>
        <v>17.282191780821918</v>
      </c>
      <c r="I3491" t="s">
        <v>10</v>
      </c>
      <c r="J3491">
        <f t="shared" si="54"/>
        <v>29117.43</v>
      </c>
      <c r="K3491">
        <v>29117.43</v>
      </c>
      <c r="L3491">
        <f>(F3491-E3491)/365</f>
        <v>0</v>
      </c>
      <c r="M3491">
        <f ca="1">K3491/H3491</f>
        <v>1684.8227568167406</v>
      </c>
      <c r="N3491">
        <f>COUNTIF(K:K,K3491)</f>
        <v>24</v>
      </c>
      <c r="O3491">
        <f ca="1">COUNTIF(M:M,M3491)</f>
        <v>2</v>
      </c>
    </row>
    <row r="3492" spans="1:15" x14ac:dyDescent="0.3">
      <c r="A3492">
        <v>3330</v>
      </c>
      <c r="B3492" t="s">
        <v>423</v>
      </c>
      <c r="C3492" t="s">
        <v>424</v>
      </c>
      <c r="D3492" t="s">
        <v>11</v>
      </c>
      <c r="E3492" s="8">
        <v>31762</v>
      </c>
      <c r="F3492" s="8">
        <v>35543</v>
      </c>
      <c r="G3492" s="3">
        <f ca="1">(TODAY()-E3492)/365</f>
        <v>34.443835616438356</v>
      </c>
      <c r="H3492" s="3">
        <f ca="1">(TODAY()-F3492)/365</f>
        <v>24.084931506849315</v>
      </c>
      <c r="I3492" t="s">
        <v>10</v>
      </c>
      <c r="J3492">
        <f t="shared" si="54"/>
        <v>29117.43</v>
      </c>
      <c r="K3492">
        <v>29117.43</v>
      </c>
      <c r="L3492">
        <f>(F3492-E3492)/365</f>
        <v>10.358904109589041</v>
      </c>
      <c r="M3492">
        <f ca="1">K3492/H3492</f>
        <v>1208.9480093277216</v>
      </c>
      <c r="N3492">
        <f>COUNTIF(K:K,K3492)</f>
        <v>24</v>
      </c>
      <c r="O3492">
        <f ca="1">COUNTIF(M:M,M3492)</f>
        <v>1</v>
      </c>
    </row>
    <row r="3493" spans="1:15" x14ac:dyDescent="0.3">
      <c r="A3493">
        <v>1842</v>
      </c>
      <c r="B3493" t="s">
        <v>668</v>
      </c>
      <c r="C3493" t="s">
        <v>669</v>
      </c>
      <c r="D3493" t="s">
        <v>11</v>
      </c>
      <c r="E3493" s="8">
        <v>43087</v>
      </c>
      <c r="F3493" s="8">
        <v>43087</v>
      </c>
      <c r="G3493" s="3">
        <f ca="1">(TODAY()-E3493)/365</f>
        <v>3.4164383561643836</v>
      </c>
      <c r="H3493" s="3">
        <f ca="1">(TODAY()-F3493)/365</f>
        <v>3.4164383561643836</v>
      </c>
      <c r="I3493" t="s">
        <v>10</v>
      </c>
      <c r="J3493">
        <f t="shared" si="54"/>
        <v>29073.98</v>
      </c>
      <c r="K3493">
        <v>29073.98</v>
      </c>
      <c r="L3493">
        <f>(F3493-E3493)/365</f>
        <v>0</v>
      </c>
      <c r="M3493">
        <f ca="1">K3493/H3493</f>
        <v>8510.0262229350446</v>
      </c>
      <c r="N3493">
        <f>COUNTIF(K:K,K3493)</f>
        <v>1</v>
      </c>
      <c r="O3493">
        <f ca="1">COUNTIF(M:M,M3493)</f>
        <v>1</v>
      </c>
    </row>
    <row r="3494" spans="1:15" x14ac:dyDescent="0.3">
      <c r="A3494">
        <v>2943</v>
      </c>
      <c r="B3494" t="s">
        <v>510</v>
      </c>
      <c r="C3494" t="s">
        <v>310</v>
      </c>
      <c r="D3494" t="s">
        <v>11</v>
      </c>
      <c r="E3494" s="8">
        <v>41176</v>
      </c>
      <c r="F3494" s="8">
        <v>43246</v>
      </c>
      <c r="G3494" s="3">
        <f ca="1">(TODAY()-E3494)/365</f>
        <v>8.6520547945205486</v>
      </c>
      <c r="H3494" s="3">
        <f ca="1">(TODAY()-F3494)/365</f>
        <v>2.9808219178082194</v>
      </c>
      <c r="I3494" t="s">
        <v>10</v>
      </c>
      <c r="J3494">
        <f t="shared" si="54"/>
        <v>29061.22</v>
      </c>
      <c r="K3494">
        <v>29061.22</v>
      </c>
      <c r="L3494">
        <f>(F3494-E3494)/365</f>
        <v>5.6712328767123283</v>
      </c>
      <c r="M3494">
        <f ca="1">K3494/H3494</f>
        <v>9749.3982536764706</v>
      </c>
      <c r="N3494">
        <f>COUNTIF(K:K,K3494)</f>
        <v>1</v>
      </c>
      <c r="O3494">
        <f ca="1">COUNTIF(M:M,M3494)</f>
        <v>1</v>
      </c>
    </row>
    <row r="3495" spans="1:15" x14ac:dyDescent="0.3">
      <c r="A3495">
        <v>1630</v>
      </c>
      <c r="B3495" t="s">
        <v>699</v>
      </c>
      <c r="C3495" t="s">
        <v>26</v>
      </c>
      <c r="D3495" t="s">
        <v>286</v>
      </c>
      <c r="E3495" s="8">
        <v>40896</v>
      </c>
      <c r="F3495" s="8">
        <v>40896</v>
      </c>
      <c r="G3495" s="3">
        <f ca="1">(TODAY()-E3495)/365</f>
        <v>9.419178082191781</v>
      </c>
      <c r="H3495" s="3">
        <f ca="1">(TODAY()-F3495)/365</f>
        <v>9.419178082191781</v>
      </c>
      <c r="I3495" t="s">
        <v>10</v>
      </c>
      <c r="J3495">
        <f t="shared" si="54"/>
        <v>28975.14</v>
      </c>
      <c r="K3495">
        <v>28975.14</v>
      </c>
      <c r="L3495">
        <f>(F3495-E3495)/365</f>
        <v>0</v>
      </c>
      <c r="M3495">
        <f ca="1">K3495/H3495</f>
        <v>3076.1856020942409</v>
      </c>
      <c r="N3495">
        <f>COUNTIF(K:K,K3495)</f>
        <v>1</v>
      </c>
      <c r="O3495">
        <f ca="1">COUNTIF(M:M,M3495)</f>
        <v>1</v>
      </c>
    </row>
    <row r="3496" spans="1:15" x14ac:dyDescent="0.3">
      <c r="A3496">
        <v>1433</v>
      </c>
      <c r="B3496" t="s">
        <v>196</v>
      </c>
      <c r="C3496" t="s">
        <v>197</v>
      </c>
      <c r="D3496" t="s">
        <v>11</v>
      </c>
      <c r="E3496" s="8">
        <v>44310</v>
      </c>
      <c r="F3496" s="8">
        <v>44310</v>
      </c>
      <c r="G3496" s="3">
        <f ca="1">(TODAY()-E3496)/365</f>
        <v>6.575342465753424E-2</v>
      </c>
      <c r="H3496" s="3">
        <f ca="1">(TODAY()-F3496)/365</f>
        <v>6.575342465753424E-2</v>
      </c>
      <c r="I3496" t="s">
        <v>10</v>
      </c>
      <c r="J3496">
        <f t="shared" si="54"/>
        <v>28955.85</v>
      </c>
      <c r="K3496">
        <v>28955.85</v>
      </c>
      <c r="L3496">
        <f>(F3496-E3496)/365</f>
        <v>0</v>
      </c>
      <c r="M3496">
        <f ca="1">K3496/H3496</f>
        <v>440370.21875</v>
      </c>
      <c r="N3496">
        <f>COUNTIF(K:K,K3496)</f>
        <v>3</v>
      </c>
      <c r="O3496">
        <f ca="1">COUNTIF(M:M,M3496)</f>
        <v>1</v>
      </c>
    </row>
    <row r="3497" spans="1:15" x14ac:dyDescent="0.3">
      <c r="A3497">
        <v>1475</v>
      </c>
      <c r="B3497" t="s">
        <v>306</v>
      </c>
      <c r="C3497" t="s">
        <v>310</v>
      </c>
      <c r="D3497" t="s">
        <v>11</v>
      </c>
      <c r="E3497" s="8">
        <v>44243</v>
      </c>
      <c r="F3497" s="8">
        <v>44243</v>
      </c>
      <c r="G3497" s="3">
        <f ca="1">(TODAY()-E3497)/365</f>
        <v>0.24931506849315069</v>
      </c>
      <c r="H3497" s="3">
        <f ca="1">(TODAY()-F3497)/365</f>
        <v>0.24931506849315069</v>
      </c>
      <c r="I3497" t="s">
        <v>10</v>
      </c>
      <c r="J3497">
        <f t="shared" si="54"/>
        <v>28955.85</v>
      </c>
      <c r="K3497">
        <v>28955.85</v>
      </c>
      <c r="L3497">
        <f>(F3497-E3497)/365</f>
        <v>0</v>
      </c>
      <c r="M3497">
        <f ca="1">K3497/H3497</f>
        <v>116141.59615384614</v>
      </c>
      <c r="N3497">
        <f>COUNTIF(K:K,K3497)</f>
        <v>3</v>
      </c>
      <c r="O3497">
        <f ca="1">COUNTIF(M:M,M3497)</f>
        <v>1</v>
      </c>
    </row>
    <row r="3498" spans="1:15" x14ac:dyDescent="0.3">
      <c r="A3498">
        <v>1439</v>
      </c>
      <c r="B3498" t="s">
        <v>306</v>
      </c>
      <c r="C3498" t="s">
        <v>309</v>
      </c>
      <c r="D3498" t="s">
        <v>11</v>
      </c>
      <c r="E3498" s="8">
        <v>43918</v>
      </c>
      <c r="F3498" s="8">
        <v>43918</v>
      </c>
      <c r="G3498" s="3">
        <f ca="1">(TODAY()-E3498)/365</f>
        <v>1.1397260273972603</v>
      </c>
      <c r="H3498" s="3">
        <f ca="1">(TODAY()-F3498)/365</f>
        <v>1.1397260273972603</v>
      </c>
      <c r="I3498" t="s">
        <v>10</v>
      </c>
      <c r="J3498">
        <f t="shared" si="54"/>
        <v>28955.85</v>
      </c>
      <c r="K3498">
        <v>28955.85</v>
      </c>
      <c r="L3498">
        <f>(F3498-E3498)/365</f>
        <v>0</v>
      </c>
      <c r="M3498">
        <f ca="1">K3498/H3498</f>
        <v>25405.974158653844</v>
      </c>
      <c r="N3498">
        <f>COUNTIF(K:K,K3498)</f>
        <v>3</v>
      </c>
      <c r="O3498">
        <f ca="1">COUNTIF(M:M,M3498)</f>
        <v>1</v>
      </c>
    </row>
    <row r="3499" spans="1:15" x14ac:dyDescent="0.3">
      <c r="A3499">
        <v>2476</v>
      </c>
      <c r="B3499" t="s">
        <v>755</v>
      </c>
      <c r="C3499" t="s">
        <v>293</v>
      </c>
      <c r="D3499" t="s">
        <v>11</v>
      </c>
      <c r="E3499" s="8">
        <v>43582</v>
      </c>
      <c r="F3499" s="8">
        <v>44296</v>
      </c>
      <c r="G3499" s="3">
        <f ca="1">(TODAY()-E3499)/365</f>
        <v>2.0602739726027397</v>
      </c>
      <c r="H3499" s="3">
        <f ca="1">(TODAY()-F3499)/365</f>
        <v>0.10410958904109589</v>
      </c>
      <c r="I3499" t="s">
        <v>10</v>
      </c>
      <c r="J3499">
        <f t="shared" si="54"/>
        <v>28820</v>
      </c>
      <c r="K3499">
        <v>28820</v>
      </c>
      <c r="L3499">
        <f>(F3499-E3499)/365</f>
        <v>1.9561643835616438</v>
      </c>
      <c r="M3499">
        <f ca="1">K3499/H3499</f>
        <v>276823.68421052629</v>
      </c>
      <c r="N3499">
        <f>COUNTIF(K:K,K3499)</f>
        <v>2</v>
      </c>
      <c r="O3499">
        <f ca="1">COUNTIF(M:M,M3499)</f>
        <v>1</v>
      </c>
    </row>
    <row r="3500" spans="1:15" x14ac:dyDescent="0.3">
      <c r="A3500">
        <v>2383</v>
      </c>
      <c r="B3500" t="s">
        <v>755</v>
      </c>
      <c r="C3500" t="s">
        <v>293</v>
      </c>
      <c r="D3500" t="s">
        <v>11</v>
      </c>
      <c r="E3500" s="8">
        <v>43792</v>
      </c>
      <c r="F3500" s="8">
        <v>44284</v>
      </c>
      <c r="G3500" s="3">
        <f ca="1">(TODAY()-E3500)/365</f>
        <v>1.484931506849315</v>
      </c>
      <c r="H3500" s="3">
        <f ca="1">(TODAY()-F3500)/365</f>
        <v>0.13698630136986301</v>
      </c>
      <c r="I3500" t="s">
        <v>10</v>
      </c>
      <c r="J3500">
        <f t="shared" si="54"/>
        <v>28820</v>
      </c>
      <c r="K3500">
        <v>28820</v>
      </c>
      <c r="L3500">
        <f>(F3500-E3500)/365</f>
        <v>1.3479452054794521</v>
      </c>
      <c r="M3500">
        <f ca="1">K3500/H3500</f>
        <v>210386</v>
      </c>
      <c r="N3500">
        <f>COUNTIF(K:K,K3500)</f>
        <v>2</v>
      </c>
      <c r="O3500">
        <f ca="1">COUNTIF(M:M,M3500)</f>
        <v>1</v>
      </c>
    </row>
    <row r="3501" spans="1:15" x14ac:dyDescent="0.3">
      <c r="A3501">
        <v>2339</v>
      </c>
      <c r="B3501" t="s">
        <v>595</v>
      </c>
      <c r="C3501" t="s">
        <v>293</v>
      </c>
      <c r="D3501" t="s">
        <v>11</v>
      </c>
      <c r="E3501" s="8">
        <v>43890</v>
      </c>
      <c r="F3501" s="8">
        <v>44282</v>
      </c>
      <c r="G3501" s="3">
        <f ca="1">(TODAY()-E3501)/365</f>
        <v>1.2164383561643837</v>
      </c>
      <c r="H3501" s="3">
        <f ca="1">(TODAY()-F3501)/365</f>
        <v>0.14246575342465753</v>
      </c>
      <c r="I3501" t="s">
        <v>10</v>
      </c>
      <c r="J3501">
        <f t="shared" si="54"/>
        <v>28809.9</v>
      </c>
      <c r="K3501">
        <v>28809.9</v>
      </c>
      <c r="L3501">
        <f>(F3501-E3501)/365</f>
        <v>1.0739726027397261</v>
      </c>
      <c r="M3501">
        <f ca="1">K3501/H3501</f>
        <v>202223.33653846156</v>
      </c>
      <c r="N3501">
        <f>COUNTIF(K:K,K3501)</f>
        <v>1</v>
      </c>
      <c r="O3501">
        <f ca="1">COUNTIF(M:M,M3501)</f>
        <v>1</v>
      </c>
    </row>
    <row r="3502" spans="1:15" x14ac:dyDescent="0.3">
      <c r="A3502">
        <v>2026</v>
      </c>
      <c r="B3502" t="s">
        <v>646</v>
      </c>
      <c r="C3502" t="s">
        <v>310</v>
      </c>
      <c r="D3502" t="s">
        <v>11</v>
      </c>
      <c r="E3502" s="8">
        <v>41134</v>
      </c>
      <c r="F3502" s="8">
        <v>41134</v>
      </c>
      <c r="G3502" s="3">
        <f ca="1">(TODAY()-E3502)/365</f>
        <v>8.7671232876712324</v>
      </c>
      <c r="H3502" s="3">
        <f ca="1">(TODAY()-F3502)/365</f>
        <v>8.7671232876712324</v>
      </c>
      <c r="I3502" t="s">
        <v>10</v>
      </c>
      <c r="J3502">
        <f t="shared" si="54"/>
        <v>28770.74</v>
      </c>
      <c r="K3502">
        <v>28770.74</v>
      </c>
      <c r="L3502">
        <f>(F3502-E3502)/365</f>
        <v>0</v>
      </c>
      <c r="M3502">
        <f ca="1">K3502/H3502</f>
        <v>3281.6625312500005</v>
      </c>
      <c r="N3502">
        <f>COUNTIF(K:K,K3502)</f>
        <v>1</v>
      </c>
      <c r="O3502">
        <f ca="1">COUNTIF(M:M,M3502)</f>
        <v>1</v>
      </c>
    </row>
    <row r="3503" spans="1:15" x14ac:dyDescent="0.3">
      <c r="A3503">
        <v>3441</v>
      </c>
      <c r="B3503" t="s">
        <v>464</v>
      </c>
      <c r="C3503" t="s">
        <v>310</v>
      </c>
      <c r="D3503" t="s">
        <v>11</v>
      </c>
      <c r="E3503" s="8">
        <v>40203</v>
      </c>
      <c r="F3503" s="8">
        <v>44440</v>
      </c>
      <c r="G3503" s="3">
        <f ca="1">(TODAY()-E3503)/365</f>
        <v>11.317808219178081</v>
      </c>
      <c r="H3503" s="3">
        <f ca="1">(TODAY()-F3503)/365</f>
        <v>-0.29041095890410956</v>
      </c>
      <c r="I3503" t="s">
        <v>10</v>
      </c>
      <c r="J3503">
        <f t="shared" si="54"/>
        <v>28745.599999999999</v>
      </c>
      <c r="K3503">
        <v>28745.599999999999</v>
      </c>
      <c r="L3503">
        <f>(F3503-E3503)/365</f>
        <v>11.608219178082193</v>
      </c>
      <c r="M3503">
        <f ca="1">K3503/H3503</f>
        <v>-98982.490566037741</v>
      </c>
      <c r="N3503">
        <f>COUNTIF(K:K,K3503)</f>
        <v>1</v>
      </c>
      <c r="O3503">
        <f ca="1">COUNTIF(M:M,M3503)</f>
        <v>1</v>
      </c>
    </row>
    <row r="3504" spans="1:15" x14ac:dyDescent="0.3">
      <c r="A3504">
        <v>3278</v>
      </c>
      <c r="B3504" t="s">
        <v>290</v>
      </c>
      <c r="C3504" t="s">
        <v>292</v>
      </c>
      <c r="D3504" t="s">
        <v>11</v>
      </c>
      <c r="E3504" s="8">
        <v>34562</v>
      </c>
      <c r="F3504" s="8">
        <v>38110</v>
      </c>
      <c r="G3504" s="3">
        <f ca="1">(TODAY()-E3504)/365</f>
        <v>26.772602739726029</v>
      </c>
      <c r="H3504" s="3">
        <f ca="1">(TODAY()-F3504)/365</f>
        <v>17.052054794520547</v>
      </c>
      <c r="I3504" t="s">
        <v>10</v>
      </c>
      <c r="J3504">
        <f t="shared" si="54"/>
        <v>28712.48</v>
      </c>
      <c r="K3504">
        <v>28712.48</v>
      </c>
      <c r="L3504">
        <f>(F3504-E3504)/365</f>
        <v>9.7205479452054799</v>
      </c>
      <c r="M3504">
        <f ca="1">K3504/H3504</f>
        <v>1683.8134961439589</v>
      </c>
      <c r="N3504">
        <f>COUNTIF(K:K,K3504)</f>
        <v>2</v>
      </c>
      <c r="O3504">
        <f ca="1">COUNTIF(M:M,M3504)</f>
        <v>1</v>
      </c>
    </row>
    <row r="3505" spans="1:15" x14ac:dyDescent="0.3">
      <c r="A3505">
        <v>2348</v>
      </c>
      <c r="B3505" t="s">
        <v>290</v>
      </c>
      <c r="C3505" t="s">
        <v>188</v>
      </c>
      <c r="D3505" t="s">
        <v>11</v>
      </c>
      <c r="E3505" s="8">
        <v>37468</v>
      </c>
      <c r="F3505" s="8">
        <v>37873</v>
      </c>
      <c r="G3505" s="3">
        <f ca="1">(TODAY()-E3505)/365</f>
        <v>18.81095890410959</v>
      </c>
      <c r="H3505" s="3">
        <f ca="1">(TODAY()-F3505)/365</f>
        <v>17.701369863013699</v>
      </c>
      <c r="I3505" t="s">
        <v>10</v>
      </c>
      <c r="J3505">
        <f t="shared" si="54"/>
        <v>28712.48</v>
      </c>
      <c r="K3505">
        <v>28712.48</v>
      </c>
      <c r="L3505">
        <f>(F3505-E3505)/365</f>
        <v>1.1095890410958904</v>
      </c>
      <c r="M3505">
        <f ca="1">K3505/H3505</f>
        <v>1622.0484754681936</v>
      </c>
      <c r="N3505">
        <f>COUNTIF(K:K,K3505)</f>
        <v>2</v>
      </c>
      <c r="O3505">
        <f ca="1">COUNTIF(M:M,M3505)</f>
        <v>1</v>
      </c>
    </row>
    <row r="3506" spans="1:15" x14ac:dyDescent="0.3">
      <c r="A3506">
        <v>2137</v>
      </c>
      <c r="B3506" t="s">
        <v>127</v>
      </c>
      <c r="C3506" t="s">
        <v>129</v>
      </c>
      <c r="D3506" t="s">
        <v>11</v>
      </c>
      <c r="E3506" s="8">
        <v>35285</v>
      </c>
      <c r="F3506" s="8">
        <v>35293</v>
      </c>
      <c r="G3506" s="3">
        <f ca="1">(TODAY()-E3506)/365</f>
        <v>24.791780821917808</v>
      </c>
      <c r="H3506" s="3">
        <f ca="1">(TODAY()-F3506)/365</f>
        <v>24.769863013698629</v>
      </c>
      <c r="I3506" t="s">
        <v>10</v>
      </c>
      <c r="J3506">
        <f t="shared" si="54"/>
        <v>28711.08</v>
      </c>
      <c r="K3506">
        <v>28711.08</v>
      </c>
      <c r="L3506">
        <f>(F3506-E3506)/365</f>
        <v>2.1917808219178082E-2</v>
      </c>
      <c r="M3506">
        <f ca="1">K3506/H3506</f>
        <v>1159.1133945360027</v>
      </c>
      <c r="N3506">
        <f>COUNTIF(K:K,K3506)</f>
        <v>1</v>
      </c>
      <c r="O3506">
        <f ca="1">COUNTIF(M:M,M3506)</f>
        <v>1</v>
      </c>
    </row>
    <row r="3507" spans="1:15" x14ac:dyDescent="0.3">
      <c r="A3507">
        <v>1939</v>
      </c>
      <c r="B3507" t="s">
        <v>306</v>
      </c>
      <c r="C3507" t="s">
        <v>105</v>
      </c>
      <c r="D3507" t="s">
        <v>11</v>
      </c>
      <c r="E3507" s="8">
        <v>36564</v>
      </c>
      <c r="F3507" s="8">
        <v>36564</v>
      </c>
      <c r="G3507" s="3">
        <f ca="1">(TODAY()-E3507)/365</f>
        <v>21.287671232876711</v>
      </c>
      <c r="H3507" s="3">
        <f ca="1">(TODAY()-F3507)/365</f>
        <v>21.287671232876711</v>
      </c>
      <c r="I3507" t="s">
        <v>10</v>
      </c>
      <c r="J3507">
        <f t="shared" si="54"/>
        <v>28711.06</v>
      </c>
      <c r="K3507">
        <v>28711.06</v>
      </c>
      <c r="L3507">
        <f>(F3507-E3507)/365</f>
        <v>0</v>
      </c>
      <c r="M3507">
        <f ca="1">K3507/H3507</f>
        <v>1348.7177477477478</v>
      </c>
      <c r="N3507">
        <f>COUNTIF(K:K,K3507)</f>
        <v>1</v>
      </c>
      <c r="O3507">
        <f ca="1">COUNTIF(M:M,M3507)</f>
        <v>1</v>
      </c>
    </row>
    <row r="3508" spans="1:15" x14ac:dyDescent="0.3">
      <c r="A3508">
        <v>2228</v>
      </c>
      <c r="B3508" t="s">
        <v>670</v>
      </c>
      <c r="C3508" t="s">
        <v>310</v>
      </c>
      <c r="D3508" t="s">
        <v>11</v>
      </c>
      <c r="E3508" s="8">
        <v>42172</v>
      </c>
      <c r="F3508" s="8">
        <v>42394</v>
      </c>
      <c r="G3508" s="3">
        <f ca="1">(TODAY()-E3508)/365</f>
        <v>5.9232876712328766</v>
      </c>
      <c r="H3508" s="3">
        <f ca="1">(TODAY()-F3508)/365</f>
        <v>5.3150684931506849</v>
      </c>
      <c r="I3508" t="s">
        <v>10</v>
      </c>
      <c r="J3508">
        <f t="shared" si="54"/>
        <v>28685.98</v>
      </c>
      <c r="K3508">
        <v>28685.98</v>
      </c>
      <c r="L3508">
        <f>(F3508-E3508)/365</f>
        <v>0.60821917808219184</v>
      </c>
      <c r="M3508">
        <f ca="1">K3508/H3508</f>
        <v>5397.1044845360821</v>
      </c>
      <c r="N3508">
        <f>COUNTIF(K:K,K3508)</f>
        <v>1</v>
      </c>
      <c r="O3508">
        <f ca="1">COUNTIF(M:M,M3508)</f>
        <v>1</v>
      </c>
    </row>
    <row r="3509" spans="1:15" x14ac:dyDescent="0.3">
      <c r="A3509">
        <v>1415</v>
      </c>
      <c r="B3509" t="s">
        <v>249</v>
      </c>
      <c r="C3509" t="s">
        <v>252</v>
      </c>
      <c r="D3509" t="s">
        <v>11</v>
      </c>
      <c r="E3509" s="8">
        <v>43276</v>
      </c>
      <c r="F3509" s="8">
        <v>43276</v>
      </c>
      <c r="G3509" s="3">
        <f ca="1">(TODAY()-E3509)/365</f>
        <v>2.8986301369863012</v>
      </c>
      <c r="H3509" s="3">
        <f ca="1">(TODAY()-F3509)/365</f>
        <v>2.8986301369863012</v>
      </c>
      <c r="I3509" t="s">
        <v>10</v>
      </c>
      <c r="J3509">
        <f t="shared" si="54"/>
        <v>28546.5</v>
      </c>
      <c r="K3509">
        <v>28546.5</v>
      </c>
      <c r="L3509">
        <f>(F3509-E3509)/365</f>
        <v>0</v>
      </c>
      <c r="M3509">
        <f ca="1">K3509/H3509</f>
        <v>9848.272684310019</v>
      </c>
      <c r="N3509">
        <f>COUNTIF(K:K,K3509)</f>
        <v>3</v>
      </c>
      <c r="O3509">
        <f ca="1">COUNTIF(M:M,M3509)</f>
        <v>2</v>
      </c>
    </row>
    <row r="3510" spans="1:15" x14ac:dyDescent="0.3">
      <c r="A3510">
        <v>1450</v>
      </c>
      <c r="B3510" t="s">
        <v>746</v>
      </c>
      <c r="C3510" t="s">
        <v>293</v>
      </c>
      <c r="D3510" t="s">
        <v>11</v>
      </c>
      <c r="E3510" s="8">
        <v>43276</v>
      </c>
      <c r="F3510" s="8">
        <v>43276</v>
      </c>
      <c r="G3510" s="3">
        <f ca="1">(TODAY()-E3510)/365</f>
        <v>2.8986301369863012</v>
      </c>
      <c r="H3510" s="3">
        <f ca="1">(TODAY()-F3510)/365</f>
        <v>2.8986301369863012</v>
      </c>
      <c r="I3510" t="s">
        <v>10</v>
      </c>
      <c r="J3510">
        <f t="shared" si="54"/>
        <v>28546.5</v>
      </c>
      <c r="K3510">
        <v>28546.5</v>
      </c>
      <c r="L3510">
        <f>(F3510-E3510)/365</f>
        <v>0</v>
      </c>
      <c r="M3510">
        <f ca="1">K3510/H3510</f>
        <v>9848.272684310019</v>
      </c>
      <c r="N3510">
        <f>COUNTIF(K:K,K3510)</f>
        <v>3</v>
      </c>
      <c r="O3510">
        <f ca="1">COUNTIF(M:M,M3510)</f>
        <v>2</v>
      </c>
    </row>
    <row r="3511" spans="1:15" x14ac:dyDescent="0.3">
      <c r="A3511">
        <v>1449</v>
      </c>
      <c r="B3511" t="s">
        <v>746</v>
      </c>
      <c r="C3511" t="s">
        <v>293</v>
      </c>
      <c r="D3511" t="s">
        <v>11</v>
      </c>
      <c r="E3511" s="8">
        <v>43162</v>
      </c>
      <c r="F3511" s="8">
        <v>43162</v>
      </c>
      <c r="G3511" s="3">
        <f ca="1">(TODAY()-E3511)/365</f>
        <v>3.2109589041095892</v>
      </c>
      <c r="H3511" s="3">
        <f ca="1">(TODAY()-F3511)/365</f>
        <v>3.2109589041095892</v>
      </c>
      <c r="I3511" t="s">
        <v>10</v>
      </c>
      <c r="J3511">
        <f t="shared" si="54"/>
        <v>28546.5</v>
      </c>
      <c r="K3511">
        <v>28546.5</v>
      </c>
      <c r="L3511">
        <f>(F3511-E3511)/365</f>
        <v>0</v>
      </c>
      <c r="M3511">
        <f ca="1">K3511/H3511</f>
        <v>8890.334897610921</v>
      </c>
      <c r="N3511">
        <f>COUNTIF(K:K,K3511)</f>
        <v>3</v>
      </c>
      <c r="O3511">
        <f ca="1">COUNTIF(M:M,M3511)</f>
        <v>1</v>
      </c>
    </row>
    <row r="3512" spans="1:15" x14ac:dyDescent="0.3">
      <c r="A3512">
        <v>3107</v>
      </c>
      <c r="B3512" t="s">
        <v>285</v>
      </c>
      <c r="C3512" t="s">
        <v>287</v>
      </c>
      <c r="D3512" t="s">
        <v>11</v>
      </c>
      <c r="E3512" s="8">
        <v>41449</v>
      </c>
      <c r="F3512" s="8">
        <v>44212</v>
      </c>
      <c r="G3512" s="3">
        <f ca="1">(TODAY()-E3512)/365</f>
        <v>7.904109589041096</v>
      </c>
      <c r="H3512" s="3">
        <f ca="1">(TODAY()-F3512)/365</f>
        <v>0.33424657534246577</v>
      </c>
      <c r="I3512" t="s">
        <v>10</v>
      </c>
      <c r="J3512">
        <f t="shared" si="54"/>
        <v>28479.88</v>
      </c>
      <c r="K3512">
        <v>28479.88</v>
      </c>
      <c r="L3512">
        <f>(F3512-E3512)/365</f>
        <v>7.5698630136986305</v>
      </c>
      <c r="M3512">
        <f ca="1">K3512/H3512</f>
        <v>85206.198360655733</v>
      </c>
      <c r="N3512">
        <f>COUNTIF(K:K,K3512)</f>
        <v>1</v>
      </c>
      <c r="O3512">
        <f ca="1">COUNTIF(M:M,M3512)</f>
        <v>1</v>
      </c>
    </row>
    <row r="3513" spans="1:15" x14ac:dyDescent="0.3">
      <c r="A3513">
        <v>3282</v>
      </c>
      <c r="B3513" t="s">
        <v>306</v>
      </c>
      <c r="C3513" t="s">
        <v>310</v>
      </c>
      <c r="D3513" t="s">
        <v>11</v>
      </c>
      <c r="E3513" s="8">
        <v>39986</v>
      </c>
      <c r="F3513" s="8">
        <v>43582</v>
      </c>
      <c r="G3513" s="3">
        <f ca="1">(TODAY()-E3513)/365</f>
        <v>11.912328767123288</v>
      </c>
      <c r="H3513" s="3">
        <f ca="1">(TODAY()-F3513)/365</f>
        <v>2.0602739726027397</v>
      </c>
      <c r="I3513" t="s">
        <v>10</v>
      </c>
      <c r="J3513">
        <f t="shared" si="54"/>
        <v>28250.84</v>
      </c>
      <c r="K3513">
        <v>28250.84</v>
      </c>
      <c r="L3513">
        <f>(F3513-E3513)/365</f>
        <v>9.8520547945205479</v>
      </c>
      <c r="M3513">
        <f ca="1">K3513/H3513</f>
        <v>13712.176329787235</v>
      </c>
      <c r="N3513">
        <f>COUNTIF(K:K,K3513)</f>
        <v>1</v>
      </c>
      <c r="O3513">
        <f ca="1">COUNTIF(M:M,M3513)</f>
        <v>1</v>
      </c>
    </row>
    <row r="3514" spans="1:15" x14ac:dyDescent="0.3">
      <c r="A3514">
        <v>1438</v>
      </c>
      <c r="B3514" t="s">
        <v>306</v>
      </c>
      <c r="C3514" t="s">
        <v>309</v>
      </c>
      <c r="D3514" t="s">
        <v>11</v>
      </c>
      <c r="E3514" s="8">
        <v>41337</v>
      </c>
      <c r="F3514" s="8">
        <v>41337</v>
      </c>
      <c r="G3514" s="3">
        <f ca="1">(TODAY()-E3514)/365</f>
        <v>8.2109589041095887</v>
      </c>
      <c r="H3514" s="3">
        <f ca="1">(TODAY()-F3514)/365</f>
        <v>8.2109589041095887</v>
      </c>
      <c r="I3514" t="s">
        <v>10</v>
      </c>
      <c r="J3514">
        <f t="shared" si="54"/>
        <v>28071.86</v>
      </c>
      <c r="K3514">
        <v>28071.86</v>
      </c>
      <c r="L3514">
        <f>(F3514-E3514)/365</f>
        <v>0</v>
      </c>
      <c r="M3514">
        <f ca="1">K3514/H3514</f>
        <v>3418.8284617951285</v>
      </c>
      <c r="N3514">
        <f>COUNTIF(K:K,K3514)</f>
        <v>3</v>
      </c>
      <c r="O3514">
        <f ca="1">COUNTIF(M:M,M3514)</f>
        <v>1</v>
      </c>
    </row>
    <row r="3515" spans="1:15" x14ac:dyDescent="0.3">
      <c r="A3515">
        <v>2766</v>
      </c>
      <c r="B3515" t="s">
        <v>306</v>
      </c>
      <c r="C3515" t="s">
        <v>310</v>
      </c>
      <c r="D3515" t="s">
        <v>11</v>
      </c>
      <c r="E3515" s="8">
        <v>39643</v>
      </c>
      <c r="F3515" s="8">
        <v>41085</v>
      </c>
      <c r="G3515" s="3">
        <f ca="1">(TODAY()-E3515)/365</f>
        <v>12.852054794520548</v>
      </c>
      <c r="H3515" s="3">
        <f ca="1">(TODAY()-F3515)/365</f>
        <v>8.9013698630136986</v>
      </c>
      <c r="I3515" t="s">
        <v>10</v>
      </c>
      <c r="J3515">
        <f t="shared" si="54"/>
        <v>28071.86</v>
      </c>
      <c r="K3515">
        <v>28071.86</v>
      </c>
      <c r="L3515">
        <f>(F3515-E3515)/365</f>
        <v>3.9506849315068493</v>
      </c>
      <c r="M3515">
        <f ca="1">K3515/H3515</f>
        <v>3153.6561711295785</v>
      </c>
      <c r="N3515">
        <f>COUNTIF(K:K,K3515)</f>
        <v>3</v>
      </c>
      <c r="O3515">
        <f ca="1">COUNTIF(M:M,M3515)</f>
        <v>1</v>
      </c>
    </row>
    <row r="3516" spans="1:15" x14ac:dyDescent="0.3">
      <c r="A3516">
        <v>1474</v>
      </c>
      <c r="B3516" t="s">
        <v>333</v>
      </c>
      <c r="C3516" t="s">
        <v>310</v>
      </c>
      <c r="D3516" t="s">
        <v>11</v>
      </c>
      <c r="E3516" s="8">
        <v>40896</v>
      </c>
      <c r="F3516" s="8">
        <v>40896</v>
      </c>
      <c r="G3516" s="3">
        <f ca="1">(TODAY()-E3516)/365</f>
        <v>9.419178082191781</v>
      </c>
      <c r="H3516" s="3">
        <f ca="1">(TODAY()-F3516)/365</f>
        <v>9.419178082191781</v>
      </c>
      <c r="I3516" t="s">
        <v>10</v>
      </c>
      <c r="J3516">
        <f t="shared" si="54"/>
        <v>28071.86</v>
      </c>
      <c r="K3516">
        <v>28071.86</v>
      </c>
      <c r="L3516">
        <f>(F3516-E3516)/365</f>
        <v>0</v>
      </c>
      <c r="M3516">
        <f ca="1">K3516/H3516</f>
        <v>2980.287638161722</v>
      </c>
      <c r="N3516">
        <f>COUNTIF(K:K,K3516)</f>
        <v>3</v>
      </c>
      <c r="O3516">
        <f ca="1">COUNTIF(M:M,M3516)</f>
        <v>1</v>
      </c>
    </row>
    <row r="3517" spans="1:15" x14ac:dyDescent="0.3">
      <c r="A3517">
        <v>2888</v>
      </c>
      <c r="B3517" t="s">
        <v>646</v>
      </c>
      <c r="C3517" t="s">
        <v>310</v>
      </c>
      <c r="D3517" t="s">
        <v>11</v>
      </c>
      <c r="E3517" s="8">
        <v>41404</v>
      </c>
      <c r="F3517" s="8">
        <v>43249</v>
      </c>
      <c r="G3517" s="3">
        <f ca="1">(TODAY()-E3517)/365</f>
        <v>8.0273972602739718</v>
      </c>
      <c r="H3517" s="3">
        <f ca="1">(TODAY()-F3517)/365</f>
        <v>2.9726027397260273</v>
      </c>
      <c r="I3517" t="s">
        <v>10</v>
      </c>
      <c r="J3517">
        <f t="shared" si="54"/>
        <v>28071.82</v>
      </c>
      <c r="K3517">
        <v>28071.82</v>
      </c>
      <c r="L3517">
        <f>(F3517-E3517)/365</f>
        <v>5.0547945205479454</v>
      </c>
      <c r="M3517">
        <f ca="1">K3517/H3517</f>
        <v>9443.5154838709677</v>
      </c>
      <c r="N3517">
        <f>COUNTIF(K:K,K3517)</f>
        <v>2</v>
      </c>
      <c r="O3517">
        <f ca="1">COUNTIF(M:M,M3517)</f>
        <v>1</v>
      </c>
    </row>
    <row r="3518" spans="1:15" x14ac:dyDescent="0.3">
      <c r="A3518">
        <v>1612</v>
      </c>
      <c r="B3518" t="s">
        <v>306</v>
      </c>
      <c r="C3518" t="s">
        <v>310</v>
      </c>
      <c r="D3518" t="s">
        <v>11</v>
      </c>
      <c r="E3518" s="8">
        <v>40842</v>
      </c>
      <c r="F3518" s="8">
        <v>40842</v>
      </c>
      <c r="G3518" s="3">
        <f ca="1">(TODAY()-E3518)/365</f>
        <v>9.5671232876712331</v>
      </c>
      <c r="H3518" s="3">
        <f ca="1">(TODAY()-F3518)/365</f>
        <v>9.5671232876712331</v>
      </c>
      <c r="I3518" t="s">
        <v>10</v>
      </c>
      <c r="J3518">
        <f t="shared" si="54"/>
        <v>28071.82</v>
      </c>
      <c r="K3518">
        <v>28071.82</v>
      </c>
      <c r="L3518">
        <f>(F3518-E3518)/365</f>
        <v>0</v>
      </c>
      <c r="M3518">
        <f ca="1">K3518/H3518</f>
        <v>2934.1965349369989</v>
      </c>
      <c r="N3518">
        <f>COUNTIF(K:K,K3518)</f>
        <v>2</v>
      </c>
      <c r="O3518">
        <f ca="1">COUNTIF(M:M,M3518)</f>
        <v>1</v>
      </c>
    </row>
    <row r="3519" spans="1:15" x14ac:dyDescent="0.3">
      <c r="A3519">
        <v>1613</v>
      </c>
      <c r="B3519" t="s">
        <v>755</v>
      </c>
      <c r="C3519" t="s">
        <v>310</v>
      </c>
      <c r="D3519" t="s">
        <v>11</v>
      </c>
      <c r="E3519" s="8">
        <v>42544</v>
      </c>
      <c r="F3519" s="8">
        <v>42544</v>
      </c>
      <c r="G3519" s="3">
        <f ca="1">(TODAY()-E3519)/365</f>
        <v>4.904109589041096</v>
      </c>
      <c r="H3519" s="3">
        <f ca="1">(TODAY()-F3519)/365</f>
        <v>4.904109589041096</v>
      </c>
      <c r="I3519" t="s">
        <v>10</v>
      </c>
      <c r="J3519">
        <f t="shared" si="54"/>
        <v>28055.83</v>
      </c>
      <c r="K3519">
        <v>28055.83</v>
      </c>
      <c r="L3519">
        <f>(F3519-E3519)/365</f>
        <v>0</v>
      </c>
      <c r="M3519">
        <f ca="1">K3519/H3519</f>
        <v>5720.8815363128497</v>
      </c>
      <c r="N3519">
        <f>COUNTIF(K:K,K3519)</f>
        <v>2</v>
      </c>
      <c r="O3519">
        <f ca="1">COUNTIF(M:M,M3519)</f>
        <v>1</v>
      </c>
    </row>
    <row r="3520" spans="1:15" x14ac:dyDescent="0.3">
      <c r="A3520">
        <v>1617</v>
      </c>
      <c r="B3520" t="s">
        <v>447</v>
      </c>
      <c r="C3520" t="s">
        <v>189</v>
      </c>
      <c r="D3520" t="s">
        <v>11</v>
      </c>
      <c r="E3520" s="8">
        <v>42226</v>
      </c>
      <c r="F3520" s="8">
        <v>42226</v>
      </c>
      <c r="G3520" s="3">
        <f ca="1">(TODAY()-E3520)/365</f>
        <v>5.7753424657534245</v>
      </c>
      <c r="H3520" s="3">
        <f ca="1">(TODAY()-F3520)/365</f>
        <v>5.7753424657534245</v>
      </c>
      <c r="I3520" t="s">
        <v>10</v>
      </c>
      <c r="J3520">
        <f t="shared" si="54"/>
        <v>28055.83</v>
      </c>
      <c r="K3520">
        <v>28055.83</v>
      </c>
      <c r="L3520">
        <f>(F3520-E3520)/365</f>
        <v>0</v>
      </c>
      <c r="M3520">
        <f ca="1">K3520/H3520</f>
        <v>4857.8643026565469</v>
      </c>
      <c r="N3520">
        <f>COUNTIF(K:K,K3520)</f>
        <v>2</v>
      </c>
      <c r="O3520">
        <f ca="1">COUNTIF(M:M,M3520)</f>
        <v>1</v>
      </c>
    </row>
    <row r="3521" spans="1:15" x14ac:dyDescent="0.3">
      <c r="A3521">
        <v>3557</v>
      </c>
      <c r="B3521" t="s">
        <v>306</v>
      </c>
      <c r="C3521" t="s">
        <v>311</v>
      </c>
      <c r="D3521" t="s">
        <v>11</v>
      </c>
      <c r="E3521" s="8">
        <v>36990</v>
      </c>
      <c r="F3521" s="8">
        <v>41821</v>
      </c>
      <c r="G3521" s="3">
        <f ca="1">(TODAY()-E3521)/365</f>
        <v>20.12054794520548</v>
      </c>
      <c r="H3521" s="3">
        <f ca="1">(TODAY()-F3521)/365</f>
        <v>6.8849315068493153</v>
      </c>
      <c r="I3521" t="s">
        <v>10</v>
      </c>
      <c r="J3521">
        <f t="shared" si="54"/>
        <v>28018.97</v>
      </c>
      <c r="K3521">
        <v>28018.97</v>
      </c>
      <c r="L3521">
        <f>(F3521-E3521)/365</f>
        <v>13.235616438356164</v>
      </c>
      <c r="M3521">
        <f ca="1">K3521/H3521</f>
        <v>4069.6076601671311</v>
      </c>
      <c r="N3521">
        <f>COUNTIF(K:K,K3521)</f>
        <v>1</v>
      </c>
      <c r="O3521">
        <f ca="1">COUNTIF(M:M,M3521)</f>
        <v>1</v>
      </c>
    </row>
    <row r="3522" spans="1:15" x14ac:dyDescent="0.3">
      <c r="A3522">
        <v>3357</v>
      </c>
      <c r="B3522" t="s">
        <v>306</v>
      </c>
      <c r="C3522" t="s">
        <v>105</v>
      </c>
      <c r="D3522" t="s">
        <v>11</v>
      </c>
      <c r="E3522" s="8">
        <v>37764</v>
      </c>
      <c r="F3522" s="8">
        <v>41640</v>
      </c>
      <c r="G3522" s="3">
        <f ca="1">(TODAY()-E3522)/365</f>
        <v>18</v>
      </c>
      <c r="H3522" s="3">
        <f ca="1">(TODAY()-F3522)/365</f>
        <v>7.3808219178082188</v>
      </c>
      <c r="I3522" t="s">
        <v>10</v>
      </c>
      <c r="J3522">
        <f t="shared" si="54"/>
        <v>28011.19</v>
      </c>
      <c r="K3522">
        <v>28011.19</v>
      </c>
      <c r="L3522">
        <f>(F3522-E3522)/365</f>
        <v>10.61917808219178</v>
      </c>
      <c r="M3522">
        <f ca="1">K3522/H3522</f>
        <v>3795.1315330363773</v>
      </c>
      <c r="N3522">
        <f>COUNTIF(K:K,K3522)</f>
        <v>1</v>
      </c>
      <c r="O3522">
        <f ca="1">COUNTIF(M:M,M3522)</f>
        <v>1</v>
      </c>
    </row>
    <row r="3523" spans="1:15" x14ac:dyDescent="0.3">
      <c r="A3523">
        <v>1339</v>
      </c>
      <c r="B3523" t="s">
        <v>306</v>
      </c>
      <c r="C3523" t="s">
        <v>310</v>
      </c>
      <c r="D3523" t="s">
        <v>11</v>
      </c>
      <c r="E3523" s="8">
        <v>44170</v>
      </c>
      <c r="F3523" s="8">
        <v>44170</v>
      </c>
      <c r="G3523" s="3">
        <f ca="1">(TODAY()-E3523)/365</f>
        <v>0.44931506849315067</v>
      </c>
      <c r="H3523" s="3">
        <f ca="1">(TODAY()-F3523)/365</f>
        <v>0.44931506849315067</v>
      </c>
      <c r="I3523" t="s">
        <v>10</v>
      </c>
      <c r="J3523">
        <f t="shared" ref="J3523:J3586" si="55">IF(K3523&gt;1000, K3523, 40*4*K3523)</f>
        <v>28000</v>
      </c>
      <c r="K3523">
        <v>28000</v>
      </c>
      <c r="L3523">
        <f>(F3523-E3523)/365</f>
        <v>0</v>
      </c>
      <c r="M3523">
        <f ca="1">K3523/H3523</f>
        <v>62317.07317073171</v>
      </c>
      <c r="N3523">
        <f>COUNTIF(K:K,K3523)</f>
        <v>4</v>
      </c>
      <c r="O3523">
        <f ca="1">COUNTIF(M:M,M3523)</f>
        <v>1</v>
      </c>
    </row>
    <row r="3524" spans="1:15" x14ac:dyDescent="0.3">
      <c r="A3524">
        <v>1338</v>
      </c>
      <c r="B3524" t="s">
        <v>306</v>
      </c>
      <c r="C3524" t="s">
        <v>310</v>
      </c>
      <c r="D3524" t="s">
        <v>11</v>
      </c>
      <c r="E3524" s="8">
        <v>44086</v>
      </c>
      <c r="F3524" s="8">
        <v>44086</v>
      </c>
      <c r="G3524" s="3">
        <f ca="1">(TODAY()-E3524)/365</f>
        <v>0.67945205479452053</v>
      </c>
      <c r="H3524" s="3">
        <f ca="1">(TODAY()-F3524)/365</f>
        <v>0.67945205479452053</v>
      </c>
      <c r="I3524" t="s">
        <v>10</v>
      </c>
      <c r="J3524">
        <f t="shared" si="55"/>
        <v>28000</v>
      </c>
      <c r="K3524">
        <v>28000</v>
      </c>
      <c r="L3524">
        <f>(F3524-E3524)/365</f>
        <v>0</v>
      </c>
      <c r="M3524">
        <f ca="1">K3524/H3524</f>
        <v>41209.677419354841</v>
      </c>
      <c r="N3524">
        <f>COUNTIF(K:K,K3524)</f>
        <v>4</v>
      </c>
      <c r="O3524">
        <f ca="1">COUNTIF(M:M,M3524)</f>
        <v>1</v>
      </c>
    </row>
    <row r="3525" spans="1:15" x14ac:dyDescent="0.3">
      <c r="A3525">
        <v>1303</v>
      </c>
      <c r="B3525" t="s">
        <v>306</v>
      </c>
      <c r="C3525" t="s">
        <v>309</v>
      </c>
      <c r="D3525" t="s">
        <v>11</v>
      </c>
      <c r="E3525" s="8">
        <v>44072</v>
      </c>
      <c r="F3525" s="8">
        <v>44072</v>
      </c>
      <c r="G3525" s="3">
        <f ca="1">(TODAY()-E3525)/365</f>
        <v>0.71780821917808224</v>
      </c>
      <c r="H3525" s="3">
        <f ca="1">(TODAY()-F3525)/365</f>
        <v>0.71780821917808224</v>
      </c>
      <c r="I3525" t="s">
        <v>10</v>
      </c>
      <c r="J3525">
        <f t="shared" si="55"/>
        <v>28000</v>
      </c>
      <c r="K3525">
        <v>28000</v>
      </c>
      <c r="L3525">
        <f>(F3525-E3525)/365</f>
        <v>0</v>
      </c>
      <c r="M3525">
        <f ca="1">K3525/H3525</f>
        <v>39007.633587786258</v>
      </c>
      <c r="N3525">
        <f>COUNTIF(K:K,K3525)</f>
        <v>4</v>
      </c>
      <c r="O3525">
        <f ca="1">COUNTIF(M:M,M3525)</f>
        <v>1</v>
      </c>
    </row>
    <row r="3526" spans="1:15" x14ac:dyDescent="0.3">
      <c r="A3526">
        <v>1337</v>
      </c>
      <c r="B3526" t="s">
        <v>306</v>
      </c>
      <c r="C3526" t="s">
        <v>310</v>
      </c>
      <c r="D3526" t="s">
        <v>11</v>
      </c>
      <c r="E3526" s="8">
        <v>44058</v>
      </c>
      <c r="F3526" s="8">
        <v>44058</v>
      </c>
      <c r="G3526" s="3">
        <f ca="1">(TODAY()-E3526)/365</f>
        <v>0.75616438356164384</v>
      </c>
      <c r="H3526" s="3">
        <f ca="1">(TODAY()-F3526)/365</f>
        <v>0.75616438356164384</v>
      </c>
      <c r="I3526" t="s">
        <v>10</v>
      </c>
      <c r="J3526">
        <f t="shared" si="55"/>
        <v>28000</v>
      </c>
      <c r="K3526">
        <v>28000</v>
      </c>
      <c r="L3526">
        <f>(F3526-E3526)/365</f>
        <v>0</v>
      </c>
      <c r="M3526">
        <f ca="1">K3526/H3526</f>
        <v>37028.985507246376</v>
      </c>
      <c r="N3526">
        <f>COUNTIF(K:K,K3526)</f>
        <v>4</v>
      </c>
      <c r="O3526">
        <f ca="1">COUNTIF(M:M,M3526)</f>
        <v>1</v>
      </c>
    </row>
    <row r="3527" spans="1:15" x14ac:dyDescent="0.3">
      <c r="A3527">
        <v>963</v>
      </c>
      <c r="B3527" t="s">
        <v>746</v>
      </c>
      <c r="C3527" t="s">
        <v>293</v>
      </c>
      <c r="D3527" t="s">
        <v>11</v>
      </c>
      <c r="E3527" s="8">
        <v>44184</v>
      </c>
      <c r="F3527" s="8">
        <v>44184</v>
      </c>
      <c r="G3527" s="3">
        <f ca="1">(TODAY()-E3527)/365</f>
        <v>0.41095890410958902</v>
      </c>
      <c r="H3527" s="3">
        <f ca="1">(TODAY()-F3527)/365</f>
        <v>0.41095890410958902</v>
      </c>
      <c r="I3527" t="s">
        <v>10</v>
      </c>
      <c r="J3527">
        <f t="shared" si="55"/>
        <v>27986.76</v>
      </c>
      <c r="K3527">
        <v>27986.76</v>
      </c>
      <c r="L3527">
        <f>(F3527-E3527)/365</f>
        <v>0</v>
      </c>
      <c r="M3527">
        <f ca="1">K3527/H3527</f>
        <v>68101.115999999995</v>
      </c>
      <c r="N3527">
        <f>COUNTIF(K:K,K3527)</f>
        <v>12</v>
      </c>
      <c r="O3527">
        <f ca="1">COUNTIF(M:M,M3527)</f>
        <v>1</v>
      </c>
    </row>
    <row r="3528" spans="1:15" x14ac:dyDescent="0.3">
      <c r="A3528">
        <v>962</v>
      </c>
      <c r="B3528" t="s">
        <v>746</v>
      </c>
      <c r="C3528" t="s">
        <v>293</v>
      </c>
      <c r="D3528" t="s">
        <v>11</v>
      </c>
      <c r="E3528" s="8">
        <v>44100</v>
      </c>
      <c r="F3528" s="8">
        <v>44100</v>
      </c>
      <c r="G3528" s="3">
        <f ca="1">(TODAY()-E3528)/365</f>
        <v>0.64109589041095894</v>
      </c>
      <c r="H3528" s="3">
        <f ca="1">(TODAY()-F3528)/365</f>
        <v>0.64109589041095894</v>
      </c>
      <c r="I3528" t="s">
        <v>10</v>
      </c>
      <c r="J3528">
        <f t="shared" si="55"/>
        <v>27986.76</v>
      </c>
      <c r="K3528">
        <v>27986.76</v>
      </c>
      <c r="L3528">
        <f>(F3528-E3528)/365</f>
        <v>0</v>
      </c>
      <c r="M3528">
        <f ca="1">K3528/H3528</f>
        <v>43654.56153846153</v>
      </c>
      <c r="N3528">
        <f>COUNTIF(K:K,K3528)</f>
        <v>12</v>
      </c>
      <c r="O3528">
        <f ca="1">COUNTIF(M:M,M3528)</f>
        <v>1</v>
      </c>
    </row>
    <row r="3529" spans="1:15" x14ac:dyDescent="0.3">
      <c r="A3529">
        <v>961</v>
      </c>
      <c r="B3529" t="s">
        <v>746</v>
      </c>
      <c r="C3529" t="s">
        <v>293</v>
      </c>
      <c r="D3529" t="s">
        <v>11</v>
      </c>
      <c r="E3529" s="8">
        <v>44044</v>
      </c>
      <c r="F3529" s="8">
        <v>44044</v>
      </c>
      <c r="G3529" s="3">
        <f ca="1">(TODAY()-E3529)/365</f>
        <v>0.79452054794520544</v>
      </c>
      <c r="H3529" s="3">
        <f ca="1">(TODAY()-F3529)/365</f>
        <v>0.79452054794520544</v>
      </c>
      <c r="I3529" t="s">
        <v>10</v>
      </c>
      <c r="J3529">
        <f t="shared" si="55"/>
        <v>27986.76</v>
      </c>
      <c r="K3529">
        <v>27986.76</v>
      </c>
      <c r="L3529">
        <f>(F3529-E3529)/365</f>
        <v>0</v>
      </c>
      <c r="M3529">
        <f ca="1">K3529/H3529</f>
        <v>35224.715172413795</v>
      </c>
      <c r="N3529">
        <f>COUNTIF(K:K,K3529)</f>
        <v>12</v>
      </c>
      <c r="O3529">
        <f ca="1">COUNTIF(M:M,M3529)</f>
        <v>1</v>
      </c>
    </row>
    <row r="3530" spans="1:15" x14ac:dyDescent="0.3">
      <c r="A3530">
        <v>960</v>
      </c>
      <c r="B3530" t="s">
        <v>746</v>
      </c>
      <c r="C3530" t="s">
        <v>293</v>
      </c>
      <c r="D3530" t="s">
        <v>11</v>
      </c>
      <c r="E3530" s="8">
        <v>43977</v>
      </c>
      <c r="F3530" s="8">
        <v>43977</v>
      </c>
      <c r="G3530" s="3">
        <f ca="1">(TODAY()-E3530)/365</f>
        <v>0.9780821917808219</v>
      </c>
      <c r="H3530" s="3">
        <f ca="1">(TODAY()-F3530)/365</f>
        <v>0.9780821917808219</v>
      </c>
      <c r="I3530" t="s">
        <v>10</v>
      </c>
      <c r="J3530">
        <f t="shared" si="55"/>
        <v>27986.76</v>
      </c>
      <c r="K3530">
        <v>27986.76</v>
      </c>
      <c r="L3530">
        <f>(F3530-E3530)/365</f>
        <v>0</v>
      </c>
      <c r="M3530">
        <f ca="1">K3530/H3530</f>
        <v>28613.914285714283</v>
      </c>
      <c r="N3530">
        <f>COUNTIF(K:K,K3530)</f>
        <v>12</v>
      </c>
      <c r="O3530">
        <f ca="1">COUNTIF(M:M,M3530)</f>
        <v>1</v>
      </c>
    </row>
    <row r="3531" spans="1:15" x14ac:dyDescent="0.3">
      <c r="A3531">
        <v>2347</v>
      </c>
      <c r="B3531" t="s">
        <v>746</v>
      </c>
      <c r="C3531" t="s">
        <v>293</v>
      </c>
      <c r="D3531" t="s">
        <v>11</v>
      </c>
      <c r="E3531" s="8">
        <v>43568</v>
      </c>
      <c r="F3531" s="8">
        <v>43973</v>
      </c>
      <c r="G3531" s="3">
        <f ca="1">(TODAY()-E3531)/365</f>
        <v>2.0986301369863014</v>
      </c>
      <c r="H3531" s="3">
        <f ca="1">(TODAY()-F3531)/365</f>
        <v>0.989041095890411</v>
      </c>
      <c r="I3531" t="s">
        <v>10</v>
      </c>
      <c r="J3531">
        <f t="shared" si="55"/>
        <v>27986.76</v>
      </c>
      <c r="K3531">
        <v>27986.76</v>
      </c>
      <c r="L3531">
        <f>(F3531-E3531)/365</f>
        <v>1.1095890410958904</v>
      </c>
      <c r="M3531">
        <f ca="1">K3531/H3531</f>
        <v>28296.862603878115</v>
      </c>
      <c r="N3531">
        <f>COUNTIF(K:K,K3531)</f>
        <v>12</v>
      </c>
      <c r="O3531">
        <f ca="1">COUNTIF(M:M,M3531)</f>
        <v>1</v>
      </c>
    </row>
    <row r="3532" spans="1:15" x14ac:dyDescent="0.3">
      <c r="A3532">
        <v>2529</v>
      </c>
      <c r="B3532" t="s">
        <v>249</v>
      </c>
      <c r="C3532" t="s">
        <v>250</v>
      </c>
      <c r="D3532" t="s">
        <v>11</v>
      </c>
      <c r="E3532" s="8">
        <v>42907</v>
      </c>
      <c r="F3532" s="8">
        <v>43722</v>
      </c>
      <c r="G3532" s="3">
        <f ca="1">(TODAY()-E3532)/365</f>
        <v>3.9095890410958902</v>
      </c>
      <c r="H3532" s="3">
        <f ca="1">(TODAY()-F3532)/365</f>
        <v>1.6767123287671233</v>
      </c>
      <c r="I3532" t="s">
        <v>10</v>
      </c>
      <c r="J3532">
        <f t="shared" si="55"/>
        <v>27986.76</v>
      </c>
      <c r="K3532">
        <v>27986.76</v>
      </c>
      <c r="L3532">
        <f>(F3532-E3532)/365</f>
        <v>2.2328767123287672</v>
      </c>
      <c r="M3532">
        <f ca="1">K3532/H3532</f>
        <v>16691.45</v>
      </c>
      <c r="N3532">
        <f>COUNTIF(K:K,K3532)</f>
        <v>12</v>
      </c>
      <c r="O3532">
        <f ca="1">COUNTIF(M:M,M3532)</f>
        <v>1</v>
      </c>
    </row>
    <row r="3533" spans="1:15" x14ac:dyDescent="0.3">
      <c r="A3533">
        <v>964</v>
      </c>
      <c r="B3533" t="s">
        <v>249</v>
      </c>
      <c r="C3533" t="s">
        <v>251</v>
      </c>
      <c r="D3533" t="s">
        <v>11</v>
      </c>
      <c r="E3533" s="8">
        <v>43613</v>
      </c>
      <c r="F3533" s="8">
        <v>43613</v>
      </c>
      <c r="G3533" s="3">
        <f ca="1">(TODAY()-E3533)/365</f>
        <v>1.9753424657534246</v>
      </c>
      <c r="H3533" s="3">
        <f ca="1">(TODAY()-F3533)/365</f>
        <v>1.9753424657534246</v>
      </c>
      <c r="I3533" t="s">
        <v>10</v>
      </c>
      <c r="J3533">
        <f t="shared" si="55"/>
        <v>27986.76</v>
      </c>
      <c r="K3533">
        <v>27986.76</v>
      </c>
      <c r="L3533">
        <f>(F3533-E3533)/365</f>
        <v>0</v>
      </c>
      <c r="M3533">
        <f ca="1">K3533/H3533</f>
        <v>14168.054646324548</v>
      </c>
      <c r="N3533">
        <f>COUNTIF(K:K,K3533)</f>
        <v>12</v>
      </c>
      <c r="O3533">
        <f ca="1">COUNTIF(M:M,M3533)</f>
        <v>1</v>
      </c>
    </row>
    <row r="3534" spans="1:15" x14ac:dyDescent="0.3">
      <c r="A3534">
        <v>959</v>
      </c>
      <c r="B3534" t="s">
        <v>746</v>
      </c>
      <c r="C3534" t="s">
        <v>293</v>
      </c>
      <c r="D3534" t="s">
        <v>11</v>
      </c>
      <c r="E3534" s="8">
        <v>43596</v>
      </c>
      <c r="F3534" s="8">
        <v>43596</v>
      </c>
      <c r="G3534" s="3">
        <f ca="1">(TODAY()-E3534)/365</f>
        <v>2.021917808219178</v>
      </c>
      <c r="H3534" s="3">
        <f ca="1">(TODAY()-F3534)/365</f>
        <v>2.021917808219178</v>
      </c>
      <c r="I3534" t="s">
        <v>10</v>
      </c>
      <c r="J3534">
        <f t="shared" si="55"/>
        <v>27986.76</v>
      </c>
      <c r="K3534">
        <v>27986.76</v>
      </c>
      <c r="L3534">
        <f>(F3534-E3534)/365</f>
        <v>0</v>
      </c>
      <c r="M3534">
        <f ca="1">K3534/H3534</f>
        <v>13841.690243902438</v>
      </c>
      <c r="N3534">
        <f>COUNTIF(K:K,K3534)</f>
        <v>12</v>
      </c>
      <c r="O3534">
        <f ca="1">COUNTIF(M:M,M3534)</f>
        <v>1</v>
      </c>
    </row>
    <row r="3535" spans="1:15" x14ac:dyDescent="0.3">
      <c r="A3535">
        <v>2353</v>
      </c>
      <c r="B3535" t="s">
        <v>709</v>
      </c>
      <c r="C3535" t="s">
        <v>424</v>
      </c>
      <c r="D3535" t="s">
        <v>11</v>
      </c>
      <c r="E3535" s="8">
        <v>43066</v>
      </c>
      <c r="F3535" s="8">
        <v>43487</v>
      </c>
      <c r="G3535" s="3">
        <f ca="1">(TODAY()-E3535)/365</f>
        <v>3.473972602739726</v>
      </c>
      <c r="H3535" s="3">
        <f ca="1">(TODAY()-F3535)/365</f>
        <v>2.3205479452054796</v>
      </c>
      <c r="I3535" t="s">
        <v>10</v>
      </c>
      <c r="J3535">
        <f t="shared" si="55"/>
        <v>27986.76</v>
      </c>
      <c r="K3535">
        <v>27986.76</v>
      </c>
      <c r="L3535">
        <f>(F3535-E3535)/365</f>
        <v>1.1534246575342466</v>
      </c>
      <c r="M3535">
        <f ca="1">K3535/H3535</f>
        <v>12060.410153482879</v>
      </c>
      <c r="N3535">
        <f>COUNTIF(K:K,K3535)</f>
        <v>12</v>
      </c>
      <c r="O3535">
        <f ca="1">COUNTIF(M:M,M3535)</f>
        <v>2</v>
      </c>
    </row>
    <row r="3536" spans="1:15" x14ac:dyDescent="0.3">
      <c r="A3536">
        <v>958</v>
      </c>
      <c r="B3536" t="s">
        <v>746</v>
      </c>
      <c r="C3536" t="s">
        <v>293</v>
      </c>
      <c r="D3536" t="s">
        <v>11</v>
      </c>
      <c r="E3536" s="8">
        <v>43487</v>
      </c>
      <c r="F3536" s="8">
        <v>43487</v>
      </c>
      <c r="G3536" s="3">
        <f ca="1">(TODAY()-E3536)/365</f>
        <v>2.3205479452054796</v>
      </c>
      <c r="H3536" s="3">
        <f ca="1">(TODAY()-F3536)/365</f>
        <v>2.3205479452054796</v>
      </c>
      <c r="I3536" t="s">
        <v>10</v>
      </c>
      <c r="J3536">
        <f t="shared" si="55"/>
        <v>27986.76</v>
      </c>
      <c r="K3536">
        <v>27986.76</v>
      </c>
      <c r="L3536">
        <f>(F3536-E3536)/365</f>
        <v>0</v>
      </c>
      <c r="M3536">
        <f ca="1">K3536/H3536</f>
        <v>12060.410153482879</v>
      </c>
      <c r="N3536">
        <f>COUNTIF(K:K,K3536)</f>
        <v>12</v>
      </c>
      <c r="O3536">
        <f ca="1">COUNTIF(M:M,M3536)</f>
        <v>2</v>
      </c>
    </row>
    <row r="3537" spans="1:15" x14ac:dyDescent="0.3">
      <c r="A3537">
        <v>957</v>
      </c>
      <c r="B3537" t="s">
        <v>746</v>
      </c>
      <c r="C3537" t="s">
        <v>293</v>
      </c>
      <c r="D3537" t="s">
        <v>11</v>
      </c>
      <c r="E3537" s="8">
        <v>43444</v>
      </c>
      <c r="F3537" s="8">
        <v>43444</v>
      </c>
      <c r="G3537" s="3">
        <f ca="1">(TODAY()-E3537)/365</f>
        <v>2.4383561643835616</v>
      </c>
      <c r="H3537" s="3">
        <f ca="1">(TODAY()-F3537)/365</f>
        <v>2.4383561643835616</v>
      </c>
      <c r="I3537" t="s">
        <v>10</v>
      </c>
      <c r="J3537">
        <f t="shared" si="55"/>
        <v>27986.76</v>
      </c>
      <c r="K3537">
        <v>27986.76</v>
      </c>
      <c r="L3537">
        <f>(F3537-E3537)/365</f>
        <v>0</v>
      </c>
      <c r="M3537">
        <f ca="1">K3537/H3537</f>
        <v>11477.71617977528</v>
      </c>
      <c r="N3537">
        <f>COUNTIF(K:K,K3537)</f>
        <v>12</v>
      </c>
      <c r="O3537">
        <f ca="1">COUNTIF(M:M,M3537)</f>
        <v>1</v>
      </c>
    </row>
    <row r="3538" spans="1:15" x14ac:dyDescent="0.3">
      <c r="A3538">
        <v>956</v>
      </c>
      <c r="B3538" t="s">
        <v>755</v>
      </c>
      <c r="C3538" t="s">
        <v>293</v>
      </c>
      <c r="D3538" t="s">
        <v>11</v>
      </c>
      <c r="E3538" s="8">
        <v>43388</v>
      </c>
      <c r="F3538" s="8">
        <v>43388</v>
      </c>
      <c r="G3538" s="3">
        <f ca="1">(TODAY()-E3538)/365</f>
        <v>2.591780821917808</v>
      </c>
      <c r="H3538" s="3">
        <f ca="1">(TODAY()-F3538)/365</f>
        <v>2.591780821917808</v>
      </c>
      <c r="I3538" t="s">
        <v>10</v>
      </c>
      <c r="J3538">
        <f t="shared" si="55"/>
        <v>27986.76</v>
      </c>
      <c r="K3538">
        <v>27986.76</v>
      </c>
      <c r="L3538">
        <f>(F3538-E3538)/365</f>
        <v>0</v>
      </c>
      <c r="M3538">
        <f ca="1">K3538/H3538</f>
        <v>10798.27420718816</v>
      </c>
      <c r="N3538">
        <f>COUNTIF(K:K,K3538)</f>
        <v>12</v>
      </c>
      <c r="O3538">
        <f ca="1">COUNTIF(M:M,M3538)</f>
        <v>1</v>
      </c>
    </row>
    <row r="3539" spans="1:15" x14ac:dyDescent="0.3">
      <c r="A3539">
        <v>2911</v>
      </c>
      <c r="B3539" t="s">
        <v>670</v>
      </c>
      <c r="C3539" t="s">
        <v>310</v>
      </c>
      <c r="D3539" t="s">
        <v>11</v>
      </c>
      <c r="E3539" s="8">
        <v>41828</v>
      </c>
      <c r="F3539" s="8">
        <v>43778</v>
      </c>
      <c r="G3539" s="3">
        <f ca="1">(TODAY()-E3539)/365</f>
        <v>6.8657534246575347</v>
      </c>
      <c r="H3539" s="3">
        <f ca="1">(TODAY()-F3539)/365</f>
        <v>1.5232876712328767</v>
      </c>
      <c r="I3539" t="s">
        <v>10</v>
      </c>
      <c r="J3539">
        <f t="shared" si="55"/>
        <v>27920.02</v>
      </c>
      <c r="K3539">
        <v>27920.02</v>
      </c>
      <c r="L3539">
        <f>(F3539-E3539)/365</f>
        <v>5.3424657534246576</v>
      </c>
      <c r="M3539">
        <f ca="1">K3539/H3539</f>
        <v>18328.790107913668</v>
      </c>
      <c r="N3539">
        <f>COUNTIF(K:K,K3539)</f>
        <v>1</v>
      </c>
      <c r="O3539">
        <f ca="1">COUNTIF(M:M,M3539)</f>
        <v>1</v>
      </c>
    </row>
    <row r="3540" spans="1:15" x14ac:dyDescent="0.3">
      <c r="A3540">
        <v>1910</v>
      </c>
      <c r="B3540" t="s">
        <v>746</v>
      </c>
      <c r="C3540" t="s">
        <v>293</v>
      </c>
      <c r="D3540" t="s">
        <v>11</v>
      </c>
      <c r="E3540" s="8">
        <v>44310</v>
      </c>
      <c r="F3540" s="8">
        <v>44310</v>
      </c>
      <c r="G3540" s="3">
        <f ca="1">(TODAY()-E3540)/365</f>
        <v>6.575342465753424E-2</v>
      </c>
      <c r="H3540" s="3">
        <f ca="1">(TODAY()-F3540)/365</f>
        <v>6.575342465753424E-2</v>
      </c>
      <c r="I3540" t="s">
        <v>10</v>
      </c>
      <c r="J3540">
        <f t="shared" si="55"/>
        <v>27896.76</v>
      </c>
      <c r="K3540">
        <v>27896.76</v>
      </c>
      <c r="L3540">
        <f>(F3540-E3540)/365</f>
        <v>0</v>
      </c>
      <c r="M3540">
        <f ca="1">K3540/H3540</f>
        <v>424263.22500000003</v>
      </c>
      <c r="N3540">
        <f>COUNTIF(K:K,K3540)</f>
        <v>1</v>
      </c>
      <c r="O3540">
        <f ca="1">COUNTIF(M:M,M3540)</f>
        <v>1</v>
      </c>
    </row>
    <row r="3541" spans="1:15" x14ac:dyDescent="0.3">
      <c r="A3541">
        <v>3049</v>
      </c>
      <c r="B3541" t="s">
        <v>306</v>
      </c>
      <c r="C3541" t="s">
        <v>310</v>
      </c>
      <c r="D3541" t="s">
        <v>11</v>
      </c>
      <c r="E3541" s="8">
        <v>41129</v>
      </c>
      <c r="F3541" s="8">
        <v>43582</v>
      </c>
      <c r="G3541" s="3">
        <f ca="1">(TODAY()-E3541)/365</f>
        <v>8.7808219178082183</v>
      </c>
      <c r="H3541" s="3">
        <f ca="1">(TODAY()-F3541)/365</f>
        <v>2.0602739726027397</v>
      </c>
      <c r="I3541" t="s">
        <v>10</v>
      </c>
      <c r="J3541">
        <f t="shared" si="55"/>
        <v>27737.19</v>
      </c>
      <c r="K3541">
        <v>27737.19</v>
      </c>
      <c r="L3541">
        <f>(F3541-E3541)/365</f>
        <v>6.720547945205479</v>
      </c>
      <c r="M3541">
        <f ca="1">K3541/H3541</f>
        <v>13462.86482712766</v>
      </c>
      <c r="N3541">
        <f>COUNTIF(K:K,K3541)</f>
        <v>1</v>
      </c>
      <c r="O3541">
        <f ca="1">COUNTIF(M:M,M3541)</f>
        <v>1</v>
      </c>
    </row>
    <row r="3542" spans="1:15" x14ac:dyDescent="0.3">
      <c r="A3542">
        <v>1131</v>
      </c>
      <c r="B3542" t="s">
        <v>646</v>
      </c>
      <c r="C3542" t="s">
        <v>310</v>
      </c>
      <c r="D3542" t="s">
        <v>11</v>
      </c>
      <c r="E3542" s="8">
        <v>44296</v>
      </c>
      <c r="F3542" s="8">
        <v>44296</v>
      </c>
      <c r="G3542" s="3">
        <f ca="1">(TODAY()-E3542)/365</f>
        <v>0.10410958904109589</v>
      </c>
      <c r="H3542" s="3">
        <f ca="1">(TODAY()-F3542)/365</f>
        <v>0.10410958904109589</v>
      </c>
      <c r="I3542" t="s">
        <v>10</v>
      </c>
      <c r="J3542">
        <f t="shared" si="55"/>
        <v>27696.9</v>
      </c>
      <c r="K3542">
        <v>27696.9</v>
      </c>
      <c r="L3542">
        <f>(F3542-E3542)/365</f>
        <v>0</v>
      </c>
      <c r="M3542">
        <f ca="1">K3542/H3542</f>
        <v>266036.01315789472</v>
      </c>
      <c r="N3542">
        <f>COUNTIF(K:K,K3542)</f>
        <v>7</v>
      </c>
      <c r="O3542">
        <f ca="1">COUNTIF(M:M,M3542)</f>
        <v>1</v>
      </c>
    </row>
    <row r="3543" spans="1:15" x14ac:dyDescent="0.3">
      <c r="A3543">
        <v>1129</v>
      </c>
      <c r="B3543" t="s">
        <v>646</v>
      </c>
      <c r="C3543" t="s">
        <v>310</v>
      </c>
      <c r="D3543" t="s">
        <v>11</v>
      </c>
      <c r="E3543" s="8">
        <v>44282</v>
      </c>
      <c r="F3543" s="8">
        <v>44282</v>
      </c>
      <c r="G3543" s="3">
        <f ca="1">(TODAY()-E3543)/365</f>
        <v>0.14246575342465753</v>
      </c>
      <c r="H3543" s="3">
        <f ca="1">(TODAY()-F3543)/365</f>
        <v>0.14246575342465753</v>
      </c>
      <c r="I3543" t="s">
        <v>10</v>
      </c>
      <c r="J3543">
        <f t="shared" si="55"/>
        <v>27696.9</v>
      </c>
      <c r="K3543">
        <v>27696.9</v>
      </c>
      <c r="L3543">
        <f>(F3543-E3543)/365</f>
        <v>0</v>
      </c>
      <c r="M3543">
        <f ca="1">K3543/H3543</f>
        <v>194410.93269230772</v>
      </c>
      <c r="N3543">
        <f>COUNTIF(K:K,K3543)</f>
        <v>7</v>
      </c>
      <c r="O3543">
        <f ca="1">COUNTIF(M:M,M3543)</f>
        <v>2</v>
      </c>
    </row>
    <row r="3544" spans="1:15" x14ac:dyDescent="0.3">
      <c r="A3544">
        <v>1130</v>
      </c>
      <c r="B3544" t="s">
        <v>646</v>
      </c>
      <c r="C3544" t="s">
        <v>310</v>
      </c>
      <c r="D3544" t="s">
        <v>11</v>
      </c>
      <c r="E3544" s="8">
        <v>44282</v>
      </c>
      <c r="F3544" s="8">
        <v>44282</v>
      </c>
      <c r="G3544" s="3">
        <f ca="1">(TODAY()-E3544)/365</f>
        <v>0.14246575342465753</v>
      </c>
      <c r="H3544" s="3">
        <f ca="1">(TODAY()-F3544)/365</f>
        <v>0.14246575342465753</v>
      </c>
      <c r="I3544" t="s">
        <v>10</v>
      </c>
      <c r="J3544">
        <f t="shared" si="55"/>
        <v>27696.9</v>
      </c>
      <c r="K3544">
        <v>27696.9</v>
      </c>
      <c r="L3544">
        <f>(F3544-E3544)/365</f>
        <v>0</v>
      </c>
      <c r="M3544">
        <f ca="1">K3544/H3544</f>
        <v>194410.93269230772</v>
      </c>
      <c r="N3544">
        <f>COUNTIF(K:K,K3544)</f>
        <v>7</v>
      </c>
      <c r="O3544">
        <f ca="1">COUNTIF(M:M,M3544)</f>
        <v>2</v>
      </c>
    </row>
    <row r="3545" spans="1:15" x14ac:dyDescent="0.3">
      <c r="A3545">
        <v>1123</v>
      </c>
      <c r="B3545" t="s">
        <v>646</v>
      </c>
      <c r="C3545" t="s">
        <v>647</v>
      </c>
      <c r="D3545" t="s">
        <v>11</v>
      </c>
      <c r="E3545" s="8">
        <v>44243</v>
      </c>
      <c r="F3545" s="8">
        <v>44243</v>
      </c>
      <c r="G3545" s="3">
        <f ca="1">(TODAY()-E3545)/365</f>
        <v>0.24931506849315069</v>
      </c>
      <c r="H3545" s="3">
        <f ca="1">(TODAY()-F3545)/365</f>
        <v>0.24931506849315069</v>
      </c>
      <c r="I3545" t="s">
        <v>10</v>
      </c>
      <c r="J3545">
        <f t="shared" si="55"/>
        <v>27696.9</v>
      </c>
      <c r="K3545">
        <v>27696.9</v>
      </c>
      <c r="L3545">
        <f>(F3545-E3545)/365</f>
        <v>0</v>
      </c>
      <c r="M3545">
        <f ca="1">K3545/H3545</f>
        <v>111091.96153846155</v>
      </c>
      <c r="N3545">
        <f>COUNTIF(K:K,K3545)</f>
        <v>7</v>
      </c>
      <c r="O3545">
        <f ca="1">COUNTIF(M:M,M3545)</f>
        <v>2</v>
      </c>
    </row>
    <row r="3546" spans="1:15" x14ac:dyDescent="0.3">
      <c r="A3546">
        <v>1128</v>
      </c>
      <c r="B3546" t="s">
        <v>646</v>
      </c>
      <c r="C3546" t="s">
        <v>310</v>
      </c>
      <c r="D3546" t="s">
        <v>11</v>
      </c>
      <c r="E3546" s="8">
        <v>44243</v>
      </c>
      <c r="F3546" s="8">
        <v>44243</v>
      </c>
      <c r="G3546" s="3">
        <f ca="1">(TODAY()-E3546)/365</f>
        <v>0.24931506849315069</v>
      </c>
      <c r="H3546" s="3">
        <f ca="1">(TODAY()-F3546)/365</f>
        <v>0.24931506849315069</v>
      </c>
      <c r="I3546" t="s">
        <v>10</v>
      </c>
      <c r="J3546">
        <f t="shared" si="55"/>
        <v>27696.9</v>
      </c>
      <c r="K3546">
        <v>27696.9</v>
      </c>
      <c r="L3546">
        <f>(F3546-E3546)/365</f>
        <v>0</v>
      </c>
      <c r="M3546">
        <f ca="1">K3546/H3546</f>
        <v>111091.96153846155</v>
      </c>
      <c r="N3546">
        <f>COUNTIF(K:K,K3546)</f>
        <v>7</v>
      </c>
      <c r="O3546">
        <f ca="1">COUNTIF(M:M,M3546)</f>
        <v>2</v>
      </c>
    </row>
    <row r="3547" spans="1:15" x14ac:dyDescent="0.3">
      <c r="A3547">
        <v>1126</v>
      </c>
      <c r="B3547" t="s">
        <v>646</v>
      </c>
      <c r="C3547" t="s">
        <v>310</v>
      </c>
      <c r="D3547" t="s">
        <v>11</v>
      </c>
      <c r="E3547" s="8">
        <v>44072</v>
      </c>
      <c r="F3547" s="8">
        <v>44072</v>
      </c>
      <c r="G3547" s="3">
        <f ca="1">(TODAY()-E3547)/365</f>
        <v>0.71780821917808224</v>
      </c>
      <c r="H3547" s="3">
        <f ca="1">(TODAY()-F3547)/365</f>
        <v>0.71780821917808224</v>
      </c>
      <c r="I3547" t="s">
        <v>10</v>
      </c>
      <c r="J3547">
        <f t="shared" si="55"/>
        <v>27696.9</v>
      </c>
      <c r="K3547">
        <v>27696.9</v>
      </c>
      <c r="L3547">
        <f>(F3547-E3547)/365</f>
        <v>0</v>
      </c>
      <c r="M3547">
        <f ca="1">K3547/H3547</f>
        <v>38585.375954198469</v>
      </c>
      <c r="N3547">
        <f>COUNTIF(K:K,K3547)</f>
        <v>7</v>
      </c>
      <c r="O3547">
        <f ca="1">COUNTIF(M:M,M3547)</f>
        <v>2</v>
      </c>
    </row>
    <row r="3548" spans="1:15" x14ac:dyDescent="0.3">
      <c r="A3548">
        <v>1127</v>
      </c>
      <c r="B3548" t="s">
        <v>646</v>
      </c>
      <c r="C3548" t="s">
        <v>310</v>
      </c>
      <c r="D3548" t="s">
        <v>11</v>
      </c>
      <c r="E3548" s="8">
        <v>44072</v>
      </c>
      <c r="F3548" s="8">
        <v>44072</v>
      </c>
      <c r="G3548" s="3">
        <f ca="1">(TODAY()-E3548)/365</f>
        <v>0.71780821917808224</v>
      </c>
      <c r="H3548" s="3">
        <f ca="1">(TODAY()-F3548)/365</f>
        <v>0.71780821917808224</v>
      </c>
      <c r="I3548" t="s">
        <v>10</v>
      </c>
      <c r="J3548">
        <f t="shared" si="55"/>
        <v>27696.9</v>
      </c>
      <c r="K3548">
        <v>27696.9</v>
      </c>
      <c r="L3548">
        <f>(F3548-E3548)/365</f>
        <v>0</v>
      </c>
      <c r="M3548">
        <f ca="1">K3548/H3548</f>
        <v>38585.375954198469</v>
      </c>
      <c r="N3548">
        <f>COUNTIF(K:K,K3548)</f>
        <v>7</v>
      </c>
      <c r="O3548">
        <f ca="1">COUNTIF(M:M,M3548)</f>
        <v>2</v>
      </c>
    </row>
    <row r="3549" spans="1:15" x14ac:dyDescent="0.3">
      <c r="A3549">
        <v>1942</v>
      </c>
      <c r="B3549" t="s">
        <v>657</v>
      </c>
      <c r="C3549" t="s">
        <v>647</v>
      </c>
      <c r="D3549" t="s">
        <v>11</v>
      </c>
      <c r="E3549" s="8">
        <v>44296</v>
      </c>
      <c r="F3549" s="8">
        <v>44296</v>
      </c>
      <c r="G3549" s="3">
        <f ca="1">(TODAY()-E3549)/365</f>
        <v>0.10410958904109589</v>
      </c>
      <c r="H3549" s="3">
        <f ca="1">(TODAY()-F3549)/365</f>
        <v>0.10410958904109589</v>
      </c>
      <c r="I3549" t="s">
        <v>10</v>
      </c>
      <c r="J3549">
        <f t="shared" si="55"/>
        <v>27696</v>
      </c>
      <c r="K3549">
        <v>27696</v>
      </c>
      <c r="L3549">
        <f>(F3549-E3549)/365</f>
        <v>0</v>
      </c>
      <c r="M3549">
        <f ca="1">K3549/H3549</f>
        <v>266027.36842105264</v>
      </c>
      <c r="N3549">
        <f>COUNTIF(K:K,K3549)</f>
        <v>1</v>
      </c>
      <c r="O3549">
        <f ca="1">COUNTIF(M:M,M3549)</f>
        <v>1</v>
      </c>
    </row>
    <row r="3550" spans="1:15" x14ac:dyDescent="0.3">
      <c r="A3550">
        <v>1927</v>
      </c>
      <c r="B3550" t="s">
        <v>738</v>
      </c>
      <c r="C3550" t="s">
        <v>311</v>
      </c>
      <c r="D3550" t="s">
        <v>11</v>
      </c>
      <c r="E3550" s="8">
        <v>42548</v>
      </c>
      <c r="F3550" s="8">
        <v>42548</v>
      </c>
      <c r="G3550" s="3">
        <f ca="1">(TODAY()-E3550)/365</f>
        <v>4.8931506849315065</v>
      </c>
      <c r="H3550" s="3">
        <f ca="1">(TODAY()-F3550)/365</f>
        <v>4.8931506849315065</v>
      </c>
      <c r="I3550" t="s">
        <v>10</v>
      </c>
      <c r="J3550">
        <f t="shared" si="55"/>
        <v>27618.32</v>
      </c>
      <c r="K3550">
        <v>27618.32</v>
      </c>
      <c r="L3550">
        <f>(F3550-E3550)/365</f>
        <v>0</v>
      </c>
      <c r="M3550">
        <f ca="1">K3550/H3550</f>
        <v>5644.2815229563275</v>
      </c>
      <c r="N3550">
        <f>COUNTIF(K:K,K3550)</f>
        <v>1</v>
      </c>
      <c r="O3550">
        <f ca="1">COUNTIF(M:M,M3550)</f>
        <v>1</v>
      </c>
    </row>
    <row r="3551" spans="1:15" x14ac:dyDescent="0.3">
      <c r="A3551">
        <v>2027</v>
      </c>
      <c r="B3551" t="s">
        <v>646</v>
      </c>
      <c r="C3551" t="s">
        <v>310</v>
      </c>
      <c r="D3551" t="s">
        <v>11</v>
      </c>
      <c r="E3551" s="8">
        <v>42163</v>
      </c>
      <c r="F3551" s="8">
        <v>42163</v>
      </c>
      <c r="G3551" s="3">
        <f ca="1">(TODAY()-E3551)/365</f>
        <v>5.9479452054794519</v>
      </c>
      <c r="H3551" s="3">
        <f ca="1">(TODAY()-F3551)/365</f>
        <v>5.9479452054794519</v>
      </c>
      <c r="I3551" t="s">
        <v>10</v>
      </c>
      <c r="J3551">
        <f t="shared" si="55"/>
        <v>27521.51</v>
      </c>
      <c r="K3551">
        <v>27521.51</v>
      </c>
      <c r="L3551">
        <f>(F3551-E3551)/365</f>
        <v>0</v>
      </c>
      <c r="M3551">
        <f ca="1">K3551/H3551</f>
        <v>4627.061791801013</v>
      </c>
      <c r="N3551">
        <f>COUNTIF(K:K,K3551)</f>
        <v>1</v>
      </c>
      <c r="O3551">
        <f ca="1">COUNTIF(M:M,M3551)</f>
        <v>1</v>
      </c>
    </row>
    <row r="3552" spans="1:15" x14ac:dyDescent="0.3">
      <c r="A3552">
        <v>2028</v>
      </c>
      <c r="B3552" t="s">
        <v>306</v>
      </c>
      <c r="C3552" t="s">
        <v>310</v>
      </c>
      <c r="D3552" t="s">
        <v>11</v>
      </c>
      <c r="E3552" s="8">
        <v>42933</v>
      </c>
      <c r="F3552" s="8">
        <v>42933</v>
      </c>
      <c r="G3552" s="3">
        <f ca="1">(TODAY()-E3552)/365</f>
        <v>3.8383561643835615</v>
      </c>
      <c r="H3552" s="3">
        <f ca="1">(TODAY()-F3552)/365</f>
        <v>3.8383561643835615</v>
      </c>
      <c r="I3552" t="s">
        <v>10</v>
      </c>
      <c r="J3552">
        <f t="shared" si="55"/>
        <v>27506.04</v>
      </c>
      <c r="K3552">
        <v>27506.04</v>
      </c>
      <c r="L3552">
        <f>(F3552-E3552)/365</f>
        <v>0</v>
      </c>
      <c r="M3552">
        <f ca="1">K3552/H3552</f>
        <v>7166.098929336189</v>
      </c>
      <c r="N3552">
        <f>COUNTIF(K:K,K3552)</f>
        <v>1</v>
      </c>
      <c r="O3552">
        <f ca="1">COUNTIF(M:M,M3552)</f>
        <v>1</v>
      </c>
    </row>
    <row r="3553" spans="1:15" x14ac:dyDescent="0.3">
      <c r="A3553">
        <v>710</v>
      </c>
      <c r="B3553" t="s">
        <v>564</v>
      </c>
      <c r="C3553" t="s">
        <v>293</v>
      </c>
      <c r="D3553" t="s">
        <v>11</v>
      </c>
      <c r="E3553" s="8">
        <v>44310</v>
      </c>
      <c r="F3553" s="8">
        <v>44310</v>
      </c>
      <c r="G3553" s="3">
        <f ca="1">(TODAY()-E3553)/365</f>
        <v>6.575342465753424E-2</v>
      </c>
      <c r="H3553" s="3">
        <f ca="1">(TODAY()-F3553)/365</f>
        <v>6.575342465753424E-2</v>
      </c>
      <c r="I3553" t="s">
        <v>10</v>
      </c>
      <c r="J3553">
        <f t="shared" si="55"/>
        <v>27438</v>
      </c>
      <c r="K3553">
        <v>27438</v>
      </c>
      <c r="L3553">
        <f>(F3553-E3553)/365</f>
        <v>0</v>
      </c>
      <c r="M3553">
        <f ca="1">K3553/H3553</f>
        <v>417286.25000000006</v>
      </c>
      <c r="N3553">
        <f>COUNTIF(K:K,K3553)</f>
        <v>21</v>
      </c>
      <c r="O3553">
        <f ca="1">COUNTIF(M:M,M3553)</f>
        <v>2</v>
      </c>
    </row>
    <row r="3554" spans="1:15" x14ac:dyDescent="0.3">
      <c r="A3554">
        <v>711</v>
      </c>
      <c r="B3554" t="s">
        <v>608</v>
      </c>
      <c r="C3554" t="s">
        <v>293</v>
      </c>
      <c r="D3554" t="s">
        <v>11</v>
      </c>
      <c r="E3554" s="8">
        <v>44310</v>
      </c>
      <c r="F3554" s="8">
        <v>44310</v>
      </c>
      <c r="G3554" s="3">
        <f ca="1">(TODAY()-E3554)/365</f>
        <v>6.575342465753424E-2</v>
      </c>
      <c r="H3554" s="3">
        <f ca="1">(TODAY()-F3554)/365</f>
        <v>6.575342465753424E-2</v>
      </c>
      <c r="I3554" t="s">
        <v>10</v>
      </c>
      <c r="J3554">
        <f t="shared" si="55"/>
        <v>27438</v>
      </c>
      <c r="K3554">
        <v>27438</v>
      </c>
      <c r="L3554">
        <f>(F3554-E3554)/365</f>
        <v>0</v>
      </c>
      <c r="M3554">
        <f ca="1">K3554/H3554</f>
        <v>417286.25000000006</v>
      </c>
      <c r="N3554">
        <f>COUNTIF(K:K,K3554)</f>
        <v>21</v>
      </c>
      <c r="O3554">
        <f ca="1">COUNTIF(M:M,M3554)</f>
        <v>2</v>
      </c>
    </row>
    <row r="3555" spans="1:15" x14ac:dyDescent="0.3">
      <c r="A3555">
        <v>2880</v>
      </c>
      <c r="B3555" t="s">
        <v>753</v>
      </c>
      <c r="C3555" t="s">
        <v>293</v>
      </c>
      <c r="D3555" t="s">
        <v>11</v>
      </c>
      <c r="E3555" s="8">
        <v>42452</v>
      </c>
      <c r="F3555" s="8">
        <v>44256</v>
      </c>
      <c r="G3555" s="3">
        <f ca="1">(TODAY()-E3555)/365</f>
        <v>5.1561643835616442</v>
      </c>
      <c r="H3555" s="3">
        <f ca="1">(TODAY()-F3555)/365</f>
        <v>0.21369863013698631</v>
      </c>
      <c r="I3555" t="s">
        <v>10</v>
      </c>
      <c r="J3555">
        <f t="shared" si="55"/>
        <v>27438</v>
      </c>
      <c r="K3555">
        <v>27438</v>
      </c>
      <c r="L3555">
        <f>(F3555-E3555)/365</f>
        <v>4.9424657534246572</v>
      </c>
      <c r="M3555">
        <f ca="1">K3555/H3555</f>
        <v>128395.76923076922</v>
      </c>
      <c r="N3555">
        <f>COUNTIF(K:K,K3555)</f>
        <v>21</v>
      </c>
      <c r="O3555">
        <f ca="1">COUNTIF(M:M,M3555)</f>
        <v>1</v>
      </c>
    </row>
    <row r="3556" spans="1:15" x14ac:dyDescent="0.3">
      <c r="A3556">
        <v>700</v>
      </c>
      <c r="B3556" t="s">
        <v>681</v>
      </c>
      <c r="C3556" t="s">
        <v>250</v>
      </c>
      <c r="D3556" t="s">
        <v>11</v>
      </c>
      <c r="E3556" s="8">
        <v>44254</v>
      </c>
      <c r="F3556" s="8">
        <v>44254</v>
      </c>
      <c r="G3556" s="3">
        <f ca="1">(TODAY()-E3556)/365</f>
        <v>0.21917808219178081</v>
      </c>
      <c r="H3556" s="3">
        <f ca="1">(TODAY()-F3556)/365</f>
        <v>0.21917808219178081</v>
      </c>
      <c r="I3556" t="s">
        <v>10</v>
      </c>
      <c r="J3556">
        <f t="shared" si="55"/>
        <v>27438</v>
      </c>
      <c r="K3556">
        <v>27438</v>
      </c>
      <c r="L3556">
        <f>(F3556-E3556)/365</f>
        <v>0</v>
      </c>
      <c r="M3556">
        <f ca="1">K3556/H3556</f>
        <v>125185.875</v>
      </c>
      <c r="N3556">
        <f>COUNTIF(K:K,K3556)</f>
        <v>21</v>
      </c>
      <c r="O3556">
        <f ca="1">COUNTIF(M:M,M3556)</f>
        <v>1</v>
      </c>
    </row>
    <row r="3557" spans="1:15" x14ac:dyDescent="0.3">
      <c r="A3557">
        <v>712</v>
      </c>
      <c r="B3557" t="s">
        <v>564</v>
      </c>
      <c r="C3557" t="s">
        <v>565</v>
      </c>
      <c r="D3557" t="s">
        <v>11</v>
      </c>
      <c r="E3557" s="8">
        <v>44243</v>
      </c>
      <c r="F3557" s="8">
        <v>44243</v>
      </c>
      <c r="G3557" s="3">
        <f ca="1">(TODAY()-E3557)/365</f>
        <v>0.24931506849315069</v>
      </c>
      <c r="H3557" s="3">
        <f ca="1">(TODAY()-F3557)/365</f>
        <v>0.24931506849315069</v>
      </c>
      <c r="I3557" t="s">
        <v>10</v>
      </c>
      <c r="J3557">
        <f t="shared" si="55"/>
        <v>27438</v>
      </c>
      <c r="K3557">
        <v>27438</v>
      </c>
      <c r="L3557">
        <f>(F3557-E3557)/365</f>
        <v>0</v>
      </c>
      <c r="M3557">
        <f ca="1">K3557/H3557</f>
        <v>110053.51648351648</v>
      </c>
      <c r="N3557">
        <f>COUNTIF(K:K,K3557)</f>
        <v>21</v>
      </c>
      <c r="O3557">
        <f ca="1">COUNTIF(M:M,M3557)</f>
        <v>1</v>
      </c>
    </row>
    <row r="3558" spans="1:15" x14ac:dyDescent="0.3">
      <c r="A3558">
        <v>2474</v>
      </c>
      <c r="B3558" t="s">
        <v>423</v>
      </c>
      <c r="C3558" t="s">
        <v>424</v>
      </c>
      <c r="D3558" t="s">
        <v>11</v>
      </c>
      <c r="E3558" s="8">
        <v>43515</v>
      </c>
      <c r="F3558" s="8">
        <v>44226</v>
      </c>
      <c r="G3558" s="3">
        <f ca="1">(TODAY()-E3558)/365</f>
        <v>2.2438356164383562</v>
      </c>
      <c r="H3558" s="3">
        <f ca="1">(TODAY()-F3558)/365</f>
        <v>0.29589041095890412</v>
      </c>
      <c r="I3558" t="s">
        <v>10</v>
      </c>
      <c r="J3558">
        <f t="shared" si="55"/>
        <v>27438</v>
      </c>
      <c r="K3558">
        <v>27438</v>
      </c>
      <c r="L3558">
        <f>(F3558-E3558)/365</f>
        <v>1.9479452054794522</v>
      </c>
      <c r="M3558">
        <f ca="1">K3558/H3558</f>
        <v>92730.277777777781</v>
      </c>
      <c r="N3558">
        <f>COUNTIF(K:K,K3558)</f>
        <v>21</v>
      </c>
      <c r="O3558">
        <f ca="1">COUNTIF(M:M,M3558)</f>
        <v>2</v>
      </c>
    </row>
    <row r="3559" spans="1:15" x14ac:dyDescent="0.3">
      <c r="A3559">
        <v>3440</v>
      </c>
      <c r="B3559" t="s">
        <v>423</v>
      </c>
      <c r="C3559" t="s">
        <v>424</v>
      </c>
      <c r="D3559" t="s">
        <v>11</v>
      </c>
      <c r="E3559" s="8">
        <v>39994</v>
      </c>
      <c r="F3559" s="8">
        <v>44226</v>
      </c>
      <c r="G3559" s="3">
        <f ca="1">(TODAY()-E3559)/365</f>
        <v>11.890410958904109</v>
      </c>
      <c r="H3559" s="3">
        <f ca="1">(TODAY()-F3559)/365</f>
        <v>0.29589041095890412</v>
      </c>
      <c r="I3559" t="s">
        <v>10</v>
      </c>
      <c r="J3559">
        <f t="shared" si="55"/>
        <v>27438</v>
      </c>
      <c r="K3559">
        <v>27438</v>
      </c>
      <c r="L3559">
        <f>(F3559-E3559)/365</f>
        <v>11.594520547945205</v>
      </c>
      <c r="M3559">
        <f ca="1">K3559/H3559</f>
        <v>92730.277777777781</v>
      </c>
      <c r="N3559">
        <f>COUNTIF(K:K,K3559)</f>
        <v>21</v>
      </c>
      <c r="O3559">
        <f ca="1">COUNTIF(M:M,M3559)</f>
        <v>2</v>
      </c>
    </row>
    <row r="3560" spans="1:15" x14ac:dyDescent="0.3">
      <c r="A3560">
        <v>2327</v>
      </c>
      <c r="B3560" t="s">
        <v>746</v>
      </c>
      <c r="C3560" t="s">
        <v>293</v>
      </c>
      <c r="D3560" t="s">
        <v>11</v>
      </c>
      <c r="E3560" s="8">
        <v>43851</v>
      </c>
      <c r="F3560" s="8">
        <v>44212</v>
      </c>
      <c r="G3560" s="3">
        <f ca="1">(TODAY()-E3560)/365</f>
        <v>1.3232876712328767</v>
      </c>
      <c r="H3560" s="3">
        <f ca="1">(TODAY()-F3560)/365</f>
        <v>0.33424657534246577</v>
      </c>
      <c r="I3560" t="s">
        <v>10</v>
      </c>
      <c r="J3560">
        <f t="shared" si="55"/>
        <v>27438</v>
      </c>
      <c r="K3560">
        <v>27438</v>
      </c>
      <c r="L3560">
        <f>(F3560-E3560)/365</f>
        <v>0.989041095890411</v>
      </c>
      <c r="M3560">
        <f ca="1">K3560/H3560</f>
        <v>82089.098360655727</v>
      </c>
      <c r="N3560">
        <f>COUNTIF(K:K,K3560)</f>
        <v>21</v>
      </c>
      <c r="O3560">
        <f ca="1">COUNTIF(M:M,M3560)</f>
        <v>1</v>
      </c>
    </row>
    <row r="3561" spans="1:15" x14ac:dyDescent="0.3">
      <c r="A3561">
        <v>709</v>
      </c>
      <c r="B3561" t="s">
        <v>595</v>
      </c>
      <c r="C3561" t="s">
        <v>293</v>
      </c>
      <c r="D3561" t="s">
        <v>11</v>
      </c>
      <c r="E3561" s="8">
        <v>44184</v>
      </c>
      <c r="F3561" s="8">
        <v>44184</v>
      </c>
      <c r="G3561" s="3">
        <f ca="1">(TODAY()-E3561)/365</f>
        <v>0.41095890410958902</v>
      </c>
      <c r="H3561" s="3">
        <f ca="1">(TODAY()-F3561)/365</f>
        <v>0.41095890410958902</v>
      </c>
      <c r="I3561" t="s">
        <v>10</v>
      </c>
      <c r="J3561">
        <f t="shared" si="55"/>
        <v>27438</v>
      </c>
      <c r="K3561">
        <v>27438</v>
      </c>
      <c r="L3561">
        <f>(F3561-E3561)/365</f>
        <v>0</v>
      </c>
      <c r="M3561">
        <f ca="1">K3561/H3561</f>
        <v>66765.8</v>
      </c>
      <c r="N3561">
        <f>COUNTIF(K:K,K3561)</f>
        <v>21</v>
      </c>
      <c r="O3561">
        <f ca="1">COUNTIF(M:M,M3561)</f>
        <v>1</v>
      </c>
    </row>
    <row r="3562" spans="1:15" x14ac:dyDescent="0.3">
      <c r="A3562">
        <v>2432</v>
      </c>
      <c r="B3562" t="s">
        <v>423</v>
      </c>
      <c r="C3562" t="s">
        <v>424</v>
      </c>
      <c r="D3562" t="s">
        <v>11</v>
      </c>
      <c r="E3562" s="8">
        <v>43528</v>
      </c>
      <c r="F3562" s="8">
        <v>44156</v>
      </c>
      <c r="G3562" s="3">
        <f ca="1">(TODAY()-E3562)/365</f>
        <v>2.2082191780821918</v>
      </c>
      <c r="H3562" s="3">
        <f ca="1">(TODAY()-F3562)/365</f>
        <v>0.48767123287671232</v>
      </c>
      <c r="I3562" t="s">
        <v>10</v>
      </c>
      <c r="J3562">
        <f t="shared" si="55"/>
        <v>27438</v>
      </c>
      <c r="K3562">
        <v>27438</v>
      </c>
      <c r="L3562">
        <f>(F3562-E3562)/365</f>
        <v>1.7205479452054795</v>
      </c>
      <c r="M3562">
        <f ca="1">K3562/H3562</f>
        <v>56263.314606741573</v>
      </c>
      <c r="N3562">
        <f>COUNTIF(K:K,K3562)</f>
        <v>21</v>
      </c>
      <c r="O3562">
        <f ca="1">COUNTIF(M:M,M3562)</f>
        <v>1</v>
      </c>
    </row>
    <row r="3563" spans="1:15" x14ac:dyDescent="0.3">
      <c r="A3563">
        <v>708</v>
      </c>
      <c r="B3563" t="s">
        <v>564</v>
      </c>
      <c r="C3563" t="s">
        <v>293</v>
      </c>
      <c r="D3563" t="s">
        <v>11</v>
      </c>
      <c r="E3563" s="8">
        <v>44142</v>
      </c>
      <c r="F3563" s="8">
        <v>44142</v>
      </c>
      <c r="G3563" s="3">
        <f ca="1">(TODAY()-E3563)/365</f>
        <v>0.52602739726027392</v>
      </c>
      <c r="H3563" s="3">
        <f ca="1">(TODAY()-F3563)/365</f>
        <v>0.52602739726027392</v>
      </c>
      <c r="I3563" t="s">
        <v>10</v>
      </c>
      <c r="J3563">
        <f t="shared" si="55"/>
        <v>27438</v>
      </c>
      <c r="K3563">
        <v>27438</v>
      </c>
      <c r="L3563">
        <f>(F3563-E3563)/365</f>
        <v>0</v>
      </c>
      <c r="M3563">
        <f ca="1">K3563/H3563</f>
        <v>52160.781250000007</v>
      </c>
      <c r="N3563">
        <f>COUNTIF(K:K,K3563)</f>
        <v>21</v>
      </c>
      <c r="O3563">
        <f ca="1">COUNTIF(M:M,M3563)</f>
        <v>1</v>
      </c>
    </row>
    <row r="3564" spans="1:15" x14ac:dyDescent="0.3">
      <c r="A3564">
        <v>707</v>
      </c>
      <c r="B3564" t="s">
        <v>595</v>
      </c>
      <c r="C3564" t="s">
        <v>293</v>
      </c>
      <c r="D3564" t="s">
        <v>11</v>
      </c>
      <c r="E3564" s="8">
        <v>44128</v>
      </c>
      <c r="F3564" s="8">
        <v>44128</v>
      </c>
      <c r="G3564" s="3">
        <f ca="1">(TODAY()-E3564)/365</f>
        <v>0.56438356164383563</v>
      </c>
      <c r="H3564" s="3">
        <f ca="1">(TODAY()-F3564)/365</f>
        <v>0.56438356164383563</v>
      </c>
      <c r="I3564" t="s">
        <v>10</v>
      </c>
      <c r="J3564">
        <f t="shared" si="55"/>
        <v>27438</v>
      </c>
      <c r="K3564">
        <v>27438</v>
      </c>
      <c r="L3564">
        <f>(F3564-E3564)/365</f>
        <v>0</v>
      </c>
      <c r="M3564">
        <f ca="1">K3564/H3564</f>
        <v>48615.873786407763</v>
      </c>
      <c r="N3564">
        <f>COUNTIF(K:K,K3564)</f>
        <v>21</v>
      </c>
      <c r="O3564">
        <f ca="1">COUNTIF(M:M,M3564)</f>
        <v>1</v>
      </c>
    </row>
    <row r="3565" spans="1:15" x14ac:dyDescent="0.3">
      <c r="A3565">
        <v>703</v>
      </c>
      <c r="B3565" t="s">
        <v>290</v>
      </c>
      <c r="C3565" t="s">
        <v>293</v>
      </c>
      <c r="D3565" t="s">
        <v>11</v>
      </c>
      <c r="E3565" s="8">
        <v>43890</v>
      </c>
      <c r="F3565" s="8">
        <v>43890</v>
      </c>
      <c r="G3565" s="3">
        <f ca="1">(TODAY()-E3565)/365</f>
        <v>1.2164383561643837</v>
      </c>
      <c r="H3565" s="3">
        <f ca="1">(TODAY()-F3565)/365</f>
        <v>1.2164383561643837</v>
      </c>
      <c r="I3565" t="s">
        <v>10</v>
      </c>
      <c r="J3565">
        <f t="shared" si="55"/>
        <v>27438</v>
      </c>
      <c r="K3565">
        <v>27438</v>
      </c>
      <c r="L3565">
        <f>(F3565-E3565)/365</f>
        <v>0</v>
      </c>
      <c r="M3565">
        <f ca="1">K3565/H3565</f>
        <v>22556.01351351351</v>
      </c>
      <c r="N3565">
        <f>COUNTIF(K:K,K3565)</f>
        <v>21</v>
      </c>
      <c r="O3565">
        <f ca="1">COUNTIF(M:M,M3565)</f>
        <v>4</v>
      </c>
    </row>
    <row r="3566" spans="1:15" x14ac:dyDescent="0.3">
      <c r="A3566">
        <v>704</v>
      </c>
      <c r="B3566" t="s">
        <v>564</v>
      </c>
      <c r="C3566" t="s">
        <v>293</v>
      </c>
      <c r="D3566" t="s">
        <v>11</v>
      </c>
      <c r="E3566" s="8">
        <v>43890</v>
      </c>
      <c r="F3566" s="8">
        <v>43890</v>
      </c>
      <c r="G3566" s="3">
        <f ca="1">(TODAY()-E3566)/365</f>
        <v>1.2164383561643837</v>
      </c>
      <c r="H3566" s="3">
        <f ca="1">(TODAY()-F3566)/365</f>
        <v>1.2164383561643837</v>
      </c>
      <c r="I3566" t="s">
        <v>10</v>
      </c>
      <c r="J3566">
        <f t="shared" si="55"/>
        <v>27438</v>
      </c>
      <c r="K3566">
        <v>27438</v>
      </c>
      <c r="L3566">
        <f>(F3566-E3566)/365</f>
        <v>0</v>
      </c>
      <c r="M3566">
        <f ca="1">K3566/H3566</f>
        <v>22556.01351351351</v>
      </c>
      <c r="N3566">
        <f>COUNTIF(K:K,K3566)</f>
        <v>21</v>
      </c>
      <c r="O3566">
        <f ca="1">COUNTIF(M:M,M3566)</f>
        <v>4</v>
      </c>
    </row>
    <row r="3567" spans="1:15" x14ac:dyDescent="0.3">
      <c r="A3567">
        <v>705</v>
      </c>
      <c r="B3567" t="s">
        <v>564</v>
      </c>
      <c r="C3567" t="s">
        <v>293</v>
      </c>
      <c r="D3567" t="s">
        <v>11</v>
      </c>
      <c r="E3567" s="8">
        <v>43890</v>
      </c>
      <c r="F3567" s="8">
        <v>43890</v>
      </c>
      <c r="G3567" s="3">
        <f ca="1">(TODAY()-E3567)/365</f>
        <v>1.2164383561643837</v>
      </c>
      <c r="H3567" s="3">
        <f ca="1">(TODAY()-F3567)/365</f>
        <v>1.2164383561643837</v>
      </c>
      <c r="I3567" t="s">
        <v>10</v>
      </c>
      <c r="J3567">
        <f t="shared" si="55"/>
        <v>27438</v>
      </c>
      <c r="K3567">
        <v>27438</v>
      </c>
      <c r="L3567">
        <f>(F3567-E3567)/365</f>
        <v>0</v>
      </c>
      <c r="M3567">
        <f ca="1">K3567/H3567</f>
        <v>22556.01351351351</v>
      </c>
      <c r="N3567">
        <f>COUNTIF(K:K,K3567)</f>
        <v>21</v>
      </c>
      <c r="O3567">
        <f ca="1">COUNTIF(M:M,M3567)</f>
        <v>4</v>
      </c>
    </row>
    <row r="3568" spans="1:15" x14ac:dyDescent="0.3">
      <c r="A3568">
        <v>706</v>
      </c>
      <c r="B3568" t="s">
        <v>564</v>
      </c>
      <c r="C3568" t="s">
        <v>293</v>
      </c>
      <c r="D3568" t="s">
        <v>11</v>
      </c>
      <c r="E3568" s="8">
        <v>43890</v>
      </c>
      <c r="F3568" s="8">
        <v>43890</v>
      </c>
      <c r="G3568" s="3">
        <f ca="1">(TODAY()-E3568)/365</f>
        <v>1.2164383561643837</v>
      </c>
      <c r="H3568" s="3">
        <f ca="1">(TODAY()-F3568)/365</f>
        <v>1.2164383561643837</v>
      </c>
      <c r="I3568" t="s">
        <v>10</v>
      </c>
      <c r="J3568">
        <f t="shared" si="55"/>
        <v>27438</v>
      </c>
      <c r="K3568">
        <v>27438</v>
      </c>
      <c r="L3568">
        <f>(F3568-E3568)/365</f>
        <v>0</v>
      </c>
      <c r="M3568">
        <f ca="1">K3568/H3568</f>
        <v>22556.01351351351</v>
      </c>
      <c r="N3568">
        <f>COUNTIF(K:K,K3568)</f>
        <v>21</v>
      </c>
      <c r="O3568">
        <f ca="1">COUNTIF(M:M,M3568)</f>
        <v>4</v>
      </c>
    </row>
    <row r="3569" spans="1:15" x14ac:dyDescent="0.3">
      <c r="A3569">
        <v>2338</v>
      </c>
      <c r="B3569" t="s">
        <v>564</v>
      </c>
      <c r="C3569" t="s">
        <v>293</v>
      </c>
      <c r="D3569" t="s">
        <v>11</v>
      </c>
      <c r="E3569" s="8">
        <v>43487</v>
      </c>
      <c r="F3569" s="8">
        <v>43879</v>
      </c>
      <c r="G3569" s="3">
        <f ca="1">(TODAY()-E3569)/365</f>
        <v>2.3205479452054796</v>
      </c>
      <c r="H3569" s="3">
        <f ca="1">(TODAY()-F3569)/365</f>
        <v>1.2465753424657535</v>
      </c>
      <c r="I3569" t="s">
        <v>10</v>
      </c>
      <c r="J3569">
        <f t="shared" si="55"/>
        <v>27438</v>
      </c>
      <c r="K3569">
        <v>27438</v>
      </c>
      <c r="L3569">
        <f>(F3569-E3569)/365</f>
        <v>1.0739726027397261</v>
      </c>
      <c r="M3569">
        <f ca="1">K3569/H3569</f>
        <v>22010.703296703294</v>
      </c>
      <c r="N3569">
        <f>COUNTIF(K:K,K3569)</f>
        <v>21</v>
      </c>
      <c r="O3569">
        <f ca="1">COUNTIF(M:M,M3569)</f>
        <v>1</v>
      </c>
    </row>
    <row r="3570" spans="1:15" x14ac:dyDescent="0.3">
      <c r="A3570">
        <v>702</v>
      </c>
      <c r="B3570" t="s">
        <v>595</v>
      </c>
      <c r="C3570" t="s">
        <v>293</v>
      </c>
      <c r="D3570" t="s">
        <v>11</v>
      </c>
      <c r="E3570" s="8">
        <v>43855</v>
      </c>
      <c r="F3570" s="8">
        <v>43855</v>
      </c>
      <c r="G3570" s="3">
        <f ca="1">(TODAY()-E3570)/365</f>
        <v>1.3123287671232877</v>
      </c>
      <c r="H3570" s="3">
        <f ca="1">(TODAY()-F3570)/365</f>
        <v>1.3123287671232877</v>
      </c>
      <c r="I3570" t="s">
        <v>10</v>
      </c>
      <c r="J3570">
        <f t="shared" si="55"/>
        <v>27438</v>
      </c>
      <c r="K3570">
        <v>27438</v>
      </c>
      <c r="L3570">
        <f>(F3570-E3570)/365</f>
        <v>0</v>
      </c>
      <c r="M3570">
        <f ca="1">K3570/H3570</f>
        <v>20907.870563674322</v>
      </c>
      <c r="N3570">
        <f>COUNTIF(K:K,K3570)</f>
        <v>21</v>
      </c>
      <c r="O3570">
        <f ca="1">COUNTIF(M:M,M3570)</f>
        <v>1</v>
      </c>
    </row>
    <row r="3571" spans="1:15" x14ac:dyDescent="0.3">
      <c r="A3571">
        <v>701</v>
      </c>
      <c r="B3571" t="s">
        <v>753</v>
      </c>
      <c r="C3571" t="s">
        <v>293</v>
      </c>
      <c r="D3571" t="s">
        <v>11</v>
      </c>
      <c r="E3571" s="8">
        <v>43834</v>
      </c>
      <c r="F3571" s="8">
        <v>43834</v>
      </c>
      <c r="G3571" s="3">
        <f ca="1">(TODAY()-E3571)/365</f>
        <v>1.3698630136986301</v>
      </c>
      <c r="H3571" s="3">
        <f ca="1">(TODAY()-F3571)/365</f>
        <v>1.3698630136986301</v>
      </c>
      <c r="I3571" t="s">
        <v>10</v>
      </c>
      <c r="J3571">
        <f t="shared" si="55"/>
        <v>27438</v>
      </c>
      <c r="K3571">
        <v>27438</v>
      </c>
      <c r="L3571">
        <f>(F3571-E3571)/365</f>
        <v>0</v>
      </c>
      <c r="M3571">
        <f ca="1">K3571/H3571</f>
        <v>20029.740000000002</v>
      </c>
      <c r="N3571">
        <f>COUNTIF(K:K,K3571)</f>
        <v>21</v>
      </c>
      <c r="O3571">
        <f ca="1">COUNTIF(M:M,M3571)</f>
        <v>1</v>
      </c>
    </row>
    <row r="3572" spans="1:15" x14ac:dyDescent="0.3">
      <c r="A3572">
        <v>699</v>
      </c>
      <c r="B3572" t="s">
        <v>681</v>
      </c>
      <c r="C3572" t="s">
        <v>250</v>
      </c>
      <c r="D3572" t="s">
        <v>11</v>
      </c>
      <c r="E3572" s="8">
        <v>43806</v>
      </c>
      <c r="F3572" s="8">
        <v>43806</v>
      </c>
      <c r="G3572" s="3">
        <f ca="1">(TODAY()-E3572)/365</f>
        <v>1.4465753424657535</v>
      </c>
      <c r="H3572" s="3">
        <f ca="1">(TODAY()-F3572)/365</f>
        <v>1.4465753424657535</v>
      </c>
      <c r="I3572" t="s">
        <v>10</v>
      </c>
      <c r="J3572">
        <f t="shared" si="55"/>
        <v>27438</v>
      </c>
      <c r="K3572">
        <v>27438</v>
      </c>
      <c r="L3572">
        <f>(F3572-E3572)/365</f>
        <v>0</v>
      </c>
      <c r="M3572">
        <f ca="1">K3572/H3572</f>
        <v>18967.556818181816</v>
      </c>
      <c r="N3572">
        <f>COUNTIF(K:K,K3572)</f>
        <v>21</v>
      </c>
      <c r="O3572">
        <f ca="1">COUNTIF(M:M,M3572)</f>
        <v>1</v>
      </c>
    </row>
    <row r="3573" spans="1:15" x14ac:dyDescent="0.3">
      <c r="A3573">
        <v>698</v>
      </c>
      <c r="B3573" t="s">
        <v>530</v>
      </c>
      <c r="C3573" t="s">
        <v>531</v>
      </c>
      <c r="D3573" t="s">
        <v>11</v>
      </c>
      <c r="E3573" s="8">
        <v>43613</v>
      </c>
      <c r="F3573" s="8">
        <v>43613</v>
      </c>
      <c r="G3573" s="3">
        <f ca="1">(TODAY()-E3573)/365</f>
        <v>1.9753424657534246</v>
      </c>
      <c r="H3573" s="3">
        <f ca="1">(TODAY()-F3573)/365</f>
        <v>1.9753424657534246</v>
      </c>
      <c r="I3573" t="s">
        <v>10</v>
      </c>
      <c r="J3573">
        <f t="shared" si="55"/>
        <v>27438</v>
      </c>
      <c r="K3573">
        <v>27438</v>
      </c>
      <c r="L3573">
        <f>(F3573-E3573)/365</f>
        <v>0</v>
      </c>
      <c r="M3573">
        <f ca="1">K3573/H3573</f>
        <v>13890.249653259361</v>
      </c>
      <c r="N3573">
        <f>COUNTIF(K:K,K3573)</f>
        <v>21</v>
      </c>
      <c r="O3573">
        <f ca="1">COUNTIF(M:M,M3573)</f>
        <v>1</v>
      </c>
    </row>
    <row r="3574" spans="1:15" x14ac:dyDescent="0.3">
      <c r="A3574">
        <v>1447</v>
      </c>
      <c r="B3574" t="s">
        <v>595</v>
      </c>
      <c r="C3574" t="s">
        <v>291</v>
      </c>
      <c r="D3574" t="s">
        <v>11</v>
      </c>
      <c r="E3574" s="8">
        <v>37676</v>
      </c>
      <c r="F3574" s="8">
        <v>37676</v>
      </c>
      <c r="G3574" s="3">
        <f ca="1">(TODAY()-E3574)/365</f>
        <v>18.241095890410961</v>
      </c>
      <c r="H3574" s="3">
        <f ca="1">(TODAY()-F3574)/365</f>
        <v>18.241095890410961</v>
      </c>
      <c r="I3574" t="s">
        <v>10</v>
      </c>
      <c r="J3574">
        <f t="shared" si="55"/>
        <v>27328.26</v>
      </c>
      <c r="K3574">
        <v>27328.26</v>
      </c>
      <c r="L3574">
        <f>(F3574-E3574)/365</f>
        <v>0</v>
      </c>
      <c r="M3574">
        <f ca="1">K3574/H3574</f>
        <v>1498.1698558125561</v>
      </c>
      <c r="N3574">
        <f>COUNTIF(K:K,K3574)</f>
        <v>3</v>
      </c>
      <c r="O3574">
        <f ca="1">COUNTIF(M:M,M3574)</f>
        <v>1</v>
      </c>
    </row>
    <row r="3575" spans="1:15" x14ac:dyDescent="0.3">
      <c r="A3575">
        <v>1446</v>
      </c>
      <c r="B3575" t="s">
        <v>564</v>
      </c>
      <c r="C3575" t="s">
        <v>291</v>
      </c>
      <c r="D3575" t="s">
        <v>11</v>
      </c>
      <c r="E3575" s="8">
        <v>37187</v>
      </c>
      <c r="F3575" s="8">
        <v>37187</v>
      </c>
      <c r="G3575" s="3">
        <f ca="1">(TODAY()-E3575)/365</f>
        <v>19.580821917808219</v>
      </c>
      <c r="H3575" s="3">
        <f ca="1">(TODAY()-F3575)/365</f>
        <v>19.580821917808219</v>
      </c>
      <c r="I3575" t="s">
        <v>10</v>
      </c>
      <c r="J3575">
        <f t="shared" si="55"/>
        <v>27328.26</v>
      </c>
      <c r="K3575">
        <v>27328.26</v>
      </c>
      <c r="L3575">
        <f>(F3575-E3575)/365</f>
        <v>0</v>
      </c>
      <c r="M3575">
        <f ca="1">K3575/H3575</f>
        <v>1395.6646005316916</v>
      </c>
      <c r="N3575">
        <f>COUNTIF(K:K,K3575)</f>
        <v>3</v>
      </c>
      <c r="O3575">
        <f ca="1">COUNTIF(M:M,M3575)</f>
        <v>1</v>
      </c>
    </row>
    <row r="3576" spans="1:15" x14ac:dyDescent="0.3">
      <c r="A3576">
        <v>1421</v>
      </c>
      <c r="B3576" t="s">
        <v>127</v>
      </c>
      <c r="C3576" t="s">
        <v>129</v>
      </c>
      <c r="D3576" t="s">
        <v>11</v>
      </c>
      <c r="E3576" s="8">
        <v>36990</v>
      </c>
      <c r="F3576" s="8">
        <v>36990</v>
      </c>
      <c r="G3576" s="3">
        <f ca="1">(TODAY()-E3576)/365</f>
        <v>20.12054794520548</v>
      </c>
      <c r="H3576" s="3">
        <f ca="1">(TODAY()-F3576)/365</f>
        <v>20.12054794520548</v>
      </c>
      <c r="I3576" t="s">
        <v>10</v>
      </c>
      <c r="J3576">
        <f t="shared" si="55"/>
        <v>27328.26</v>
      </c>
      <c r="K3576">
        <v>27328.26</v>
      </c>
      <c r="L3576">
        <f>(F3576-E3576)/365</f>
        <v>0</v>
      </c>
      <c r="M3576">
        <f ca="1">K3576/H3576</f>
        <v>1358.226429738562</v>
      </c>
      <c r="N3576">
        <f>COUNTIF(K:K,K3576)</f>
        <v>3</v>
      </c>
      <c r="O3576">
        <f ca="1">COUNTIF(M:M,M3576)</f>
        <v>1</v>
      </c>
    </row>
    <row r="3577" spans="1:15" x14ac:dyDescent="0.3">
      <c r="A3577">
        <v>1953</v>
      </c>
      <c r="B3577" t="s">
        <v>68</v>
      </c>
      <c r="C3577" t="s">
        <v>71</v>
      </c>
      <c r="D3577" t="s">
        <v>70</v>
      </c>
      <c r="E3577" s="8">
        <v>42552</v>
      </c>
      <c r="F3577" s="8">
        <v>42552</v>
      </c>
      <c r="G3577" s="3">
        <f ca="1">(TODAY()-E3577)/365</f>
        <v>4.882191780821918</v>
      </c>
      <c r="H3577" s="3">
        <f ca="1">(TODAY()-F3577)/365</f>
        <v>4.882191780821918</v>
      </c>
      <c r="I3577" t="s">
        <v>14</v>
      </c>
      <c r="J3577">
        <f t="shared" si="55"/>
        <v>27000</v>
      </c>
      <c r="K3577">
        <v>27000</v>
      </c>
      <c r="L3577">
        <f>(F3577-E3577)/365</f>
        <v>0</v>
      </c>
      <c r="M3577">
        <f ca="1">K3577/H3577</f>
        <v>5530.30303030303</v>
      </c>
      <c r="N3577">
        <f>COUNTIF(K:K,K3577)</f>
        <v>1</v>
      </c>
      <c r="O3577">
        <f ca="1">COUNTIF(M:M,M3577)</f>
        <v>1</v>
      </c>
    </row>
    <row r="3578" spans="1:15" x14ac:dyDescent="0.3">
      <c r="A3578">
        <v>2025</v>
      </c>
      <c r="B3578" t="s">
        <v>753</v>
      </c>
      <c r="C3578" t="s">
        <v>754</v>
      </c>
      <c r="D3578" t="s">
        <v>11</v>
      </c>
      <c r="E3578" s="8">
        <v>43596</v>
      </c>
      <c r="F3578" s="8">
        <v>43596</v>
      </c>
      <c r="G3578" s="3">
        <f ca="1">(TODAY()-E3578)/365</f>
        <v>2.021917808219178</v>
      </c>
      <c r="H3578" s="3">
        <f ca="1">(TODAY()-F3578)/365</f>
        <v>2.021917808219178</v>
      </c>
      <c r="I3578" t="s">
        <v>10</v>
      </c>
      <c r="J3578">
        <f t="shared" si="55"/>
        <v>26966.71</v>
      </c>
      <c r="K3578">
        <v>26966.71</v>
      </c>
      <c r="L3578">
        <f>(F3578-E3578)/365</f>
        <v>0</v>
      </c>
      <c r="M3578">
        <f ca="1">K3578/H3578</f>
        <v>13337.193970189703</v>
      </c>
      <c r="N3578">
        <f>COUNTIF(K:K,K3578)</f>
        <v>1</v>
      </c>
      <c r="O3578">
        <f ca="1">COUNTIF(M:M,M3578)</f>
        <v>1</v>
      </c>
    </row>
    <row r="3579" spans="1:15" x14ac:dyDescent="0.3">
      <c r="A3579">
        <v>1272</v>
      </c>
      <c r="B3579" t="s">
        <v>285</v>
      </c>
      <c r="C3579" t="s">
        <v>287</v>
      </c>
      <c r="D3579" t="s">
        <v>11</v>
      </c>
      <c r="E3579" s="8">
        <v>44212</v>
      </c>
      <c r="F3579" s="8">
        <v>44212</v>
      </c>
      <c r="G3579" s="3">
        <f ca="1">(TODAY()-E3579)/365</f>
        <v>0.33424657534246577</v>
      </c>
      <c r="H3579" s="3">
        <f ca="1">(TODAY()-F3579)/365</f>
        <v>0.33424657534246577</v>
      </c>
      <c r="I3579" t="s">
        <v>10</v>
      </c>
      <c r="J3579">
        <f t="shared" si="55"/>
        <v>26832.95</v>
      </c>
      <c r="K3579">
        <v>26832.95</v>
      </c>
      <c r="L3579">
        <f>(F3579-E3579)/365</f>
        <v>0</v>
      </c>
      <c r="M3579">
        <f ca="1">K3579/H3579</f>
        <v>80278.907786885247</v>
      </c>
      <c r="N3579">
        <f>COUNTIF(K:K,K3579)</f>
        <v>4</v>
      </c>
      <c r="O3579">
        <f ca="1">COUNTIF(M:M,M3579)</f>
        <v>1</v>
      </c>
    </row>
    <row r="3580" spans="1:15" x14ac:dyDescent="0.3">
      <c r="A3580">
        <v>1271</v>
      </c>
      <c r="B3580" t="s">
        <v>285</v>
      </c>
      <c r="C3580" t="s">
        <v>287</v>
      </c>
      <c r="D3580" t="s">
        <v>11</v>
      </c>
      <c r="E3580" s="8">
        <v>44170</v>
      </c>
      <c r="F3580" s="8">
        <v>44170</v>
      </c>
      <c r="G3580" s="3">
        <f ca="1">(TODAY()-E3580)/365</f>
        <v>0.44931506849315067</v>
      </c>
      <c r="H3580" s="3">
        <f ca="1">(TODAY()-F3580)/365</f>
        <v>0.44931506849315067</v>
      </c>
      <c r="I3580" t="s">
        <v>10</v>
      </c>
      <c r="J3580">
        <f t="shared" si="55"/>
        <v>26832.95</v>
      </c>
      <c r="K3580">
        <v>26832.95</v>
      </c>
      <c r="L3580">
        <f>(F3580-E3580)/365</f>
        <v>0</v>
      </c>
      <c r="M3580">
        <f ca="1">K3580/H3580</f>
        <v>59719.675304878052</v>
      </c>
      <c r="N3580">
        <f>COUNTIF(K:K,K3580)</f>
        <v>4</v>
      </c>
      <c r="O3580">
        <f ca="1">COUNTIF(M:M,M3580)</f>
        <v>1</v>
      </c>
    </row>
    <row r="3581" spans="1:15" x14ac:dyDescent="0.3">
      <c r="A3581">
        <v>1270</v>
      </c>
      <c r="B3581" t="s">
        <v>285</v>
      </c>
      <c r="C3581" t="s">
        <v>287</v>
      </c>
      <c r="D3581" t="s">
        <v>11</v>
      </c>
      <c r="E3581" s="8">
        <v>44143</v>
      </c>
      <c r="F3581" s="8">
        <v>44143</v>
      </c>
      <c r="G3581" s="3">
        <f ca="1">(TODAY()-E3581)/365</f>
        <v>0.52328767123287667</v>
      </c>
      <c r="H3581" s="3">
        <f ca="1">(TODAY()-F3581)/365</f>
        <v>0.52328767123287667</v>
      </c>
      <c r="I3581" t="s">
        <v>10</v>
      </c>
      <c r="J3581">
        <f t="shared" si="55"/>
        <v>26832.95</v>
      </c>
      <c r="K3581">
        <v>26832.95</v>
      </c>
      <c r="L3581">
        <f>(F3581-E3581)/365</f>
        <v>0</v>
      </c>
      <c r="M3581">
        <f ca="1">K3581/H3581</f>
        <v>51277.626963350791</v>
      </c>
      <c r="N3581">
        <f>COUNTIF(K:K,K3581)</f>
        <v>4</v>
      </c>
      <c r="O3581">
        <f ca="1">COUNTIF(M:M,M3581)</f>
        <v>1</v>
      </c>
    </row>
    <row r="3582" spans="1:15" x14ac:dyDescent="0.3">
      <c r="A3582">
        <v>1269</v>
      </c>
      <c r="B3582" t="s">
        <v>285</v>
      </c>
      <c r="C3582" t="s">
        <v>287</v>
      </c>
      <c r="D3582" t="s">
        <v>11</v>
      </c>
      <c r="E3582" s="8">
        <v>44086</v>
      </c>
      <c r="F3582" s="8">
        <v>44086</v>
      </c>
      <c r="G3582" s="3">
        <f ca="1">(TODAY()-E3582)/365</f>
        <v>0.67945205479452053</v>
      </c>
      <c r="H3582" s="3">
        <f ca="1">(TODAY()-F3582)/365</f>
        <v>0.67945205479452053</v>
      </c>
      <c r="I3582" t="s">
        <v>10</v>
      </c>
      <c r="J3582">
        <f t="shared" si="55"/>
        <v>26832.95</v>
      </c>
      <c r="K3582">
        <v>26832.95</v>
      </c>
      <c r="L3582">
        <f>(F3582-E3582)/365</f>
        <v>0</v>
      </c>
      <c r="M3582">
        <f ca="1">K3582/H3582</f>
        <v>39492.043346774197</v>
      </c>
      <c r="N3582">
        <f>COUNTIF(K:K,K3582)</f>
        <v>4</v>
      </c>
      <c r="O3582">
        <f ca="1">COUNTIF(M:M,M3582)</f>
        <v>1</v>
      </c>
    </row>
    <row r="3583" spans="1:15" x14ac:dyDescent="0.3">
      <c r="A3583">
        <v>1867</v>
      </c>
      <c r="B3583" t="s">
        <v>196</v>
      </c>
      <c r="C3583" t="s">
        <v>24</v>
      </c>
      <c r="D3583" t="s">
        <v>11</v>
      </c>
      <c r="E3583" s="8">
        <v>44305</v>
      </c>
      <c r="F3583" s="8">
        <v>44305</v>
      </c>
      <c r="G3583" s="3">
        <f ca="1">(TODAY()-E3583)/365</f>
        <v>7.9452054794520555E-2</v>
      </c>
      <c r="H3583" s="3">
        <f ca="1">(TODAY()-F3583)/365</f>
        <v>7.9452054794520555E-2</v>
      </c>
      <c r="I3583" t="s">
        <v>10</v>
      </c>
      <c r="J3583">
        <f t="shared" si="55"/>
        <v>26832</v>
      </c>
      <c r="K3583">
        <v>26832</v>
      </c>
      <c r="L3583">
        <f>(F3583-E3583)/365</f>
        <v>0</v>
      </c>
      <c r="M3583">
        <f ca="1">K3583/H3583</f>
        <v>337713.10344827583</v>
      </c>
      <c r="N3583">
        <f>COUNTIF(K:K,K3583)</f>
        <v>1</v>
      </c>
      <c r="O3583">
        <f ca="1">COUNTIF(M:M,M3583)</f>
        <v>1</v>
      </c>
    </row>
    <row r="3584" spans="1:15" x14ac:dyDescent="0.3">
      <c r="A3584">
        <v>3297</v>
      </c>
      <c r="B3584" t="s">
        <v>290</v>
      </c>
      <c r="C3584" t="s">
        <v>188</v>
      </c>
      <c r="D3584" t="s">
        <v>11</v>
      </c>
      <c r="E3584" s="8">
        <v>39008</v>
      </c>
      <c r="F3584" s="8">
        <v>42667</v>
      </c>
      <c r="G3584" s="3">
        <f ca="1">(TODAY()-E3584)/365</f>
        <v>14.591780821917808</v>
      </c>
      <c r="H3584" s="3">
        <f ca="1">(TODAY()-F3584)/365</f>
        <v>4.5671232876712331</v>
      </c>
      <c r="I3584" t="s">
        <v>10</v>
      </c>
      <c r="J3584">
        <f t="shared" si="55"/>
        <v>26724.82</v>
      </c>
      <c r="K3584">
        <v>26724.82</v>
      </c>
      <c r="L3584">
        <f>(F3584-E3584)/365</f>
        <v>10.024657534246575</v>
      </c>
      <c r="M3584">
        <f ca="1">K3584/H3584</f>
        <v>5851.5652669466099</v>
      </c>
      <c r="N3584">
        <f>COUNTIF(K:K,K3584)</f>
        <v>1</v>
      </c>
      <c r="O3584">
        <f ca="1">COUNTIF(M:M,M3584)</f>
        <v>1</v>
      </c>
    </row>
    <row r="3585" spans="1:15" x14ac:dyDescent="0.3">
      <c r="A3585">
        <v>3238</v>
      </c>
      <c r="B3585" t="s">
        <v>290</v>
      </c>
      <c r="C3585" t="s">
        <v>188</v>
      </c>
      <c r="D3585" t="s">
        <v>11</v>
      </c>
      <c r="E3585" s="8">
        <v>39657</v>
      </c>
      <c r="F3585" s="8">
        <v>43008</v>
      </c>
      <c r="G3585" s="3">
        <f ca="1">(TODAY()-E3585)/365</f>
        <v>12.813698630136987</v>
      </c>
      <c r="H3585" s="3">
        <f ca="1">(TODAY()-F3585)/365</f>
        <v>3.6328767123287671</v>
      </c>
      <c r="I3585" t="s">
        <v>10</v>
      </c>
      <c r="J3585">
        <f t="shared" si="55"/>
        <v>26720.16</v>
      </c>
      <c r="K3585">
        <v>26720.16</v>
      </c>
      <c r="L3585">
        <f>(F3585-E3585)/365</f>
        <v>9.1808219178082187</v>
      </c>
      <c r="M3585">
        <f ca="1">K3585/H3585</f>
        <v>7355.0968325791855</v>
      </c>
      <c r="N3585">
        <f>COUNTIF(K:K,K3585)</f>
        <v>2</v>
      </c>
      <c r="O3585">
        <f ca="1">COUNTIF(M:M,M3585)</f>
        <v>1</v>
      </c>
    </row>
    <row r="3586" spans="1:15" x14ac:dyDescent="0.3">
      <c r="A3586">
        <v>1565</v>
      </c>
      <c r="B3586" t="s">
        <v>306</v>
      </c>
      <c r="C3586" t="s">
        <v>309</v>
      </c>
      <c r="D3586" t="s">
        <v>11</v>
      </c>
      <c r="E3586" s="8">
        <v>42793</v>
      </c>
      <c r="F3586" s="8">
        <v>42793</v>
      </c>
      <c r="G3586" s="3">
        <f ca="1">(TODAY()-E3586)/365</f>
        <v>4.2219178082191782</v>
      </c>
      <c r="H3586" s="3">
        <f ca="1">(TODAY()-F3586)/365</f>
        <v>4.2219178082191782</v>
      </c>
      <c r="I3586" t="s">
        <v>10</v>
      </c>
      <c r="J3586">
        <f t="shared" si="55"/>
        <v>26720.16</v>
      </c>
      <c r="K3586">
        <v>26720.16</v>
      </c>
      <c r="L3586">
        <f>(F3586-E3586)/365</f>
        <v>0</v>
      </c>
      <c r="M3586">
        <f ca="1">K3586/H3586</f>
        <v>6328.9152498377671</v>
      </c>
      <c r="N3586">
        <f>COUNTIF(K:K,K3586)</f>
        <v>2</v>
      </c>
      <c r="O3586">
        <f ca="1">COUNTIF(M:M,M3586)</f>
        <v>1</v>
      </c>
    </row>
    <row r="3587" spans="1:15" x14ac:dyDescent="0.3">
      <c r="A3587">
        <v>1302</v>
      </c>
      <c r="B3587" t="s">
        <v>306</v>
      </c>
      <c r="C3587" t="s">
        <v>309</v>
      </c>
      <c r="D3587" t="s">
        <v>11</v>
      </c>
      <c r="E3587" s="8">
        <v>42683</v>
      </c>
      <c r="F3587" s="8">
        <v>42683</v>
      </c>
      <c r="G3587" s="3">
        <f ca="1">(TODAY()-E3587)/365</f>
        <v>4.5232876712328771</v>
      </c>
      <c r="H3587" s="3">
        <f ca="1">(TODAY()-F3587)/365</f>
        <v>4.5232876712328771</v>
      </c>
      <c r="I3587" t="s">
        <v>10</v>
      </c>
      <c r="J3587">
        <f t="shared" ref="J3587:J3650" si="56">IF(K3587&gt;1000, K3587, 40*4*K3587)</f>
        <v>26719.84</v>
      </c>
      <c r="K3587">
        <v>26719.84</v>
      </c>
      <c r="L3587">
        <f>(F3587-E3587)/365</f>
        <v>0</v>
      </c>
      <c r="M3587">
        <f ca="1">K3587/H3587</f>
        <v>5907.1723803755294</v>
      </c>
      <c r="N3587">
        <f>COUNTIF(K:K,K3587)</f>
        <v>4</v>
      </c>
      <c r="O3587">
        <f ca="1">COUNTIF(M:M,M3587)</f>
        <v>1</v>
      </c>
    </row>
    <row r="3588" spans="1:15" x14ac:dyDescent="0.3">
      <c r="A3588">
        <v>1336</v>
      </c>
      <c r="B3588" t="s">
        <v>646</v>
      </c>
      <c r="C3588" t="s">
        <v>310</v>
      </c>
      <c r="D3588" t="s">
        <v>11</v>
      </c>
      <c r="E3588" s="8">
        <v>42682</v>
      </c>
      <c r="F3588" s="8">
        <v>42682</v>
      </c>
      <c r="G3588" s="3">
        <f ca="1">(TODAY()-E3588)/365</f>
        <v>4.5260273972602736</v>
      </c>
      <c r="H3588" s="3">
        <f ca="1">(TODAY()-F3588)/365</f>
        <v>4.5260273972602736</v>
      </c>
      <c r="I3588" t="s">
        <v>10</v>
      </c>
      <c r="J3588">
        <f t="shared" si="56"/>
        <v>26719.84</v>
      </c>
      <c r="K3588">
        <v>26719.84</v>
      </c>
      <c r="L3588">
        <f>(F3588-E3588)/365</f>
        <v>0</v>
      </c>
      <c r="M3588">
        <f ca="1">K3588/H3588</f>
        <v>5903.5966101694921</v>
      </c>
      <c r="N3588">
        <f>COUNTIF(K:K,K3588)</f>
        <v>4</v>
      </c>
      <c r="O3588">
        <f ca="1">COUNTIF(M:M,M3588)</f>
        <v>1</v>
      </c>
    </row>
    <row r="3589" spans="1:15" x14ac:dyDescent="0.3">
      <c r="A3589">
        <v>1299</v>
      </c>
      <c r="B3589" t="s">
        <v>685</v>
      </c>
      <c r="C3589" t="s">
        <v>197</v>
      </c>
      <c r="D3589" t="s">
        <v>11</v>
      </c>
      <c r="E3589" s="8">
        <v>42219</v>
      </c>
      <c r="F3589" s="8">
        <v>42219</v>
      </c>
      <c r="G3589" s="3">
        <f ca="1">(TODAY()-E3589)/365</f>
        <v>5.7945205479452051</v>
      </c>
      <c r="H3589" s="3">
        <f ca="1">(TODAY()-F3589)/365</f>
        <v>5.7945205479452051</v>
      </c>
      <c r="I3589" t="s">
        <v>10</v>
      </c>
      <c r="J3589">
        <f t="shared" si="56"/>
        <v>26719.84</v>
      </c>
      <c r="K3589">
        <v>26719.84</v>
      </c>
      <c r="L3589">
        <f>(F3589-E3589)/365</f>
        <v>0</v>
      </c>
      <c r="M3589">
        <f ca="1">K3589/H3589</f>
        <v>4611.2253427895985</v>
      </c>
      <c r="N3589">
        <f>COUNTIF(K:K,K3589)</f>
        <v>4</v>
      </c>
      <c r="O3589">
        <f ca="1">COUNTIF(M:M,M3589)</f>
        <v>1</v>
      </c>
    </row>
    <row r="3590" spans="1:15" x14ac:dyDescent="0.3">
      <c r="A3590">
        <v>1268</v>
      </c>
      <c r="B3590" t="s">
        <v>285</v>
      </c>
      <c r="C3590" t="s">
        <v>287</v>
      </c>
      <c r="D3590" t="s">
        <v>11</v>
      </c>
      <c r="E3590" s="8">
        <v>39630</v>
      </c>
      <c r="F3590" s="8">
        <v>39630</v>
      </c>
      <c r="G3590" s="3">
        <f ca="1">(TODAY()-E3590)/365</f>
        <v>12.887671232876713</v>
      </c>
      <c r="H3590" s="3">
        <f ca="1">(TODAY()-F3590)/365</f>
        <v>12.887671232876713</v>
      </c>
      <c r="I3590" t="s">
        <v>10</v>
      </c>
      <c r="J3590">
        <f t="shared" si="56"/>
        <v>26719.84</v>
      </c>
      <c r="K3590">
        <v>26719.84</v>
      </c>
      <c r="L3590">
        <f>(F3590-E3590)/365</f>
        <v>0</v>
      </c>
      <c r="M3590">
        <f ca="1">K3590/H3590</f>
        <v>2073.2869047619047</v>
      </c>
      <c r="N3590">
        <f>COUNTIF(K:K,K3590)</f>
        <v>4</v>
      </c>
      <c r="O3590">
        <f ca="1">COUNTIF(M:M,M3590)</f>
        <v>1</v>
      </c>
    </row>
    <row r="3591" spans="1:15" x14ac:dyDescent="0.3">
      <c r="A3591">
        <v>1906</v>
      </c>
      <c r="B3591" t="s">
        <v>755</v>
      </c>
      <c r="C3591" t="s">
        <v>291</v>
      </c>
      <c r="D3591" t="s">
        <v>11</v>
      </c>
      <c r="E3591" s="8">
        <v>39524</v>
      </c>
      <c r="F3591" s="8">
        <v>39524</v>
      </c>
      <c r="G3591" s="3">
        <f ca="1">(TODAY()-E3591)/365</f>
        <v>13.178082191780822</v>
      </c>
      <c r="H3591" s="3">
        <f ca="1">(TODAY()-F3591)/365</f>
        <v>13.178082191780822</v>
      </c>
      <c r="I3591" t="s">
        <v>10</v>
      </c>
      <c r="J3591">
        <f t="shared" si="56"/>
        <v>26656.35</v>
      </c>
      <c r="K3591">
        <v>26656.35</v>
      </c>
      <c r="L3591">
        <f>(F3591-E3591)/365</f>
        <v>0</v>
      </c>
      <c r="M3591">
        <f ca="1">K3591/H3591</f>
        <v>2022.7791580041578</v>
      </c>
      <c r="N3591">
        <f>COUNTIF(K:K,K3591)</f>
        <v>1</v>
      </c>
      <c r="O3591">
        <f ca="1">COUNTIF(M:M,M3591)</f>
        <v>1</v>
      </c>
    </row>
    <row r="3592" spans="1:15" x14ac:dyDescent="0.3">
      <c r="A3592">
        <v>3116</v>
      </c>
      <c r="B3592" t="s">
        <v>333</v>
      </c>
      <c r="C3592" t="s">
        <v>336</v>
      </c>
      <c r="D3592" t="s">
        <v>11</v>
      </c>
      <c r="E3592" s="8">
        <v>39020</v>
      </c>
      <c r="F3592" s="8">
        <v>41821</v>
      </c>
      <c r="G3592" s="3">
        <f ca="1">(TODAY()-E3592)/365</f>
        <v>14.558904109589042</v>
      </c>
      <c r="H3592" s="3">
        <f ca="1">(TODAY()-F3592)/365</f>
        <v>6.8849315068493153</v>
      </c>
      <c r="I3592" t="s">
        <v>10</v>
      </c>
      <c r="J3592">
        <f t="shared" si="56"/>
        <v>26656.34</v>
      </c>
      <c r="K3592">
        <v>26656.34</v>
      </c>
      <c r="L3592">
        <f>(F3592-E3592)/365</f>
        <v>7.6739726027397257</v>
      </c>
      <c r="M3592">
        <f ca="1">K3592/H3592</f>
        <v>3871.692837246319</v>
      </c>
      <c r="N3592">
        <f>COUNTIF(K:K,K3592)</f>
        <v>5</v>
      </c>
      <c r="O3592">
        <f ca="1">COUNTIF(M:M,M3592)</f>
        <v>1</v>
      </c>
    </row>
    <row r="3593" spans="1:15" x14ac:dyDescent="0.3">
      <c r="A3593">
        <v>2883</v>
      </c>
      <c r="B3593" t="s">
        <v>646</v>
      </c>
      <c r="C3593" t="s">
        <v>105</v>
      </c>
      <c r="D3593" t="s">
        <v>11</v>
      </c>
      <c r="E3593" s="8">
        <v>39630</v>
      </c>
      <c r="F3593" s="8">
        <v>41442</v>
      </c>
      <c r="G3593" s="3">
        <f ca="1">(TODAY()-E3593)/365</f>
        <v>12.887671232876713</v>
      </c>
      <c r="H3593" s="3">
        <f ca="1">(TODAY()-F3593)/365</f>
        <v>7.9232876712328766</v>
      </c>
      <c r="I3593" t="s">
        <v>10</v>
      </c>
      <c r="J3593">
        <f t="shared" si="56"/>
        <v>26656.34</v>
      </c>
      <c r="K3593">
        <v>26656.34</v>
      </c>
      <c r="L3593">
        <f>(F3593-E3593)/365</f>
        <v>4.9643835616438352</v>
      </c>
      <c r="M3593">
        <f ca="1">K3593/H3593</f>
        <v>3364.302939142462</v>
      </c>
      <c r="N3593">
        <f>COUNTIF(K:K,K3593)</f>
        <v>5</v>
      </c>
      <c r="O3593">
        <f ca="1">COUNTIF(M:M,M3593)</f>
        <v>1</v>
      </c>
    </row>
    <row r="3594" spans="1:15" x14ac:dyDescent="0.3">
      <c r="A3594">
        <v>2969</v>
      </c>
      <c r="B3594" t="s">
        <v>290</v>
      </c>
      <c r="C3594" t="s">
        <v>292</v>
      </c>
      <c r="D3594" t="s">
        <v>11</v>
      </c>
      <c r="E3594" s="8">
        <v>37208</v>
      </c>
      <c r="F3594" s="8">
        <v>39363</v>
      </c>
      <c r="G3594" s="3">
        <f ca="1">(TODAY()-E3594)/365</f>
        <v>19.523287671232875</v>
      </c>
      <c r="H3594" s="3">
        <f ca="1">(TODAY()-F3594)/365</f>
        <v>13.61917808219178</v>
      </c>
      <c r="I3594" t="s">
        <v>10</v>
      </c>
      <c r="J3594">
        <f t="shared" si="56"/>
        <v>26656.34</v>
      </c>
      <c r="K3594">
        <v>26656.34</v>
      </c>
      <c r="L3594">
        <f>(F3594-E3594)/365</f>
        <v>5.904109589041096</v>
      </c>
      <c r="M3594">
        <f ca="1">K3594/H3594</f>
        <v>1957.2649567491451</v>
      </c>
      <c r="N3594">
        <f>COUNTIF(K:K,K3594)</f>
        <v>5</v>
      </c>
      <c r="O3594">
        <f ca="1">COUNTIF(M:M,M3594)</f>
        <v>1</v>
      </c>
    </row>
    <row r="3595" spans="1:15" x14ac:dyDescent="0.3">
      <c r="A3595">
        <v>1213</v>
      </c>
      <c r="B3595" t="s">
        <v>646</v>
      </c>
      <c r="C3595" t="s">
        <v>648</v>
      </c>
      <c r="D3595" t="s">
        <v>11</v>
      </c>
      <c r="E3595" s="8">
        <v>38817</v>
      </c>
      <c r="F3595" s="8">
        <v>38817</v>
      </c>
      <c r="G3595" s="3">
        <f ca="1">(TODAY()-E3595)/365</f>
        <v>15.115068493150686</v>
      </c>
      <c r="H3595" s="3">
        <f ca="1">(TODAY()-F3595)/365</f>
        <v>15.115068493150686</v>
      </c>
      <c r="I3595" t="s">
        <v>10</v>
      </c>
      <c r="J3595">
        <f t="shared" si="56"/>
        <v>26656.34</v>
      </c>
      <c r="K3595">
        <v>26656.34</v>
      </c>
      <c r="L3595">
        <f>(F3595-E3595)/365</f>
        <v>0</v>
      </c>
      <c r="M3595">
        <f ca="1">K3595/H3595</f>
        <v>1763.5606489033894</v>
      </c>
      <c r="N3595">
        <f>COUNTIF(K:K,K3595)</f>
        <v>5</v>
      </c>
      <c r="O3595">
        <f ca="1">COUNTIF(M:M,M3595)</f>
        <v>1</v>
      </c>
    </row>
    <row r="3596" spans="1:15" x14ac:dyDescent="0.3">
      <c r="A3596">
        <v>1212</v>
      </c>
      <c r="B3596" t="s">
        <v>333</v>
      </c>
      <c r="C3596" t="s">
        <v>335</v>
      </c>
      <c r="D3596" t="s">
        <v>11</v>
      </c>
      <c r="E3596" s="8">
        <v>38446</v>
      </c>
      <c r="F3596" s="8">
        <v>38446</v>
      </c>
      <c r="G3596" s="3">
        <f ca="1">(TODAY()-E3596)/365</f>
        <v>16.13150684931507</v>
      </c>
      <c r="H3596" s="3">
        <f ca="1">(TODAY()-F3596)/365</f>
        <v>16.13150684931507</v>
      </c>
      <c r="I3596" t="s">
        <v>10</v>
      </c>
      <c r="J3596">
        <f t="shared" si="56"/>
        <v>26656.34</v>
      </c>
      <c r="K3596">
        <v>26656.34</v>
      </c>
      <c r="L3596">
        <f>(F3596-E3596)/365</f>
        <v>0</v>
      </c>
      <c r="M3596">
        <f ca="1">K3596/H3596</f>
        <v>1652.4395550271738</v>
      </c>
      <c r="N3596">
        <f>COUNTIF(K:K,K3596)</f>
        <v>5</v>
      </c>
      <c r="O3596">
        <f ca="1">COUNTIF(M:M,M3596)</f>
        <v>1</v>
      </c>
    </row>
    <row r="3597" spans="1:15" x14ac:dyDescent="0.3">
      <c r="A3597">
        <v>2330</v>
      </c>
      <c r="B3597" t="s">
        <v>290</v>
      </c>
      <c r="C3597" t="s">
        <v>291</v>
      </c>
      <c r="D3597" t="s">
        <v>11</v>
      </c>
      <c r="E3597" s="8">
        <v>38817</v>
      </c>
      <c r="F3597" s="8">
        <v>39188</v>
      </c>
      <c r="G3597" s="3">
        <f ca="1">(TODAY()-E3597)/365</f>
        <v>15.115068493150686</v>
      </c>
      <c r="H3597" s="3">
        <f ca="1">(TODAY()-F3597)/365</f>
        <v>14.098630136986301</v>
      </c>
      <c r="I3597" t="s">
        <v>10</v>
      </c>
      <c r="J3597">
        <f t="shared" si="56"/>
        <v>26656.33</v>
      </c>
      <c r="K3597">
        <v>26656.33</v>
      </c>
      <c r="L3597">
        <f>(F3597-E3597)/365</f>
        <v>1.0164383561643835</v>
      </c>
      <c r="M3597">
        <f ca="1">K3597/H3597</f>
        <v>1890.70354644384</v>
      </c>
      <c r="N3597">
        <f>COUNTIF(K:K,K3597)</f>
        <v>1</v>
      </c>
      <c r="O3597">
        <f ca="1">COUNTIF(M:M,M3597)</f>
        <v>1</v>
      </c>
    </row>
    <row r="3598" spans="1:15" x14ac:dyDescent="0.3">
      <c r="A3598">
        <v>1907</v>
      </c>
      <c r="B3598" t="s">
        <v>290</v>
      </c>
      <c r="C3598" t="s">
        <v>291</v>
      </c>
      <c r="D3598" t="s">
        <v>11</v>
      </c>
      <c r="E3598" s="8">
        <v>41313</v>
      </c>
      <c r="F3598" s="8">
        <v>41313</v>
      </c>
      <c r="G3598" s="3">
        <f ca="1">(TODAY()-E3598)/365</f>
        <v>8.2767123287671236</v>
      </c>
      <c r="H3598" s="3">
        <f ca="1">(TODAY()-F3598)/365</f>
        <v>8.2767123287671236</v>
      </c>
      <c r="I3598" t="s">
        <v>10</v>
      </c>
      <c r="J3598">
        <f t="shared" si="56"/>
        <v>26590.54</v>
      </c>
      <c r="K3598">
        <v>26590.54</v>
      </c>
      <c r="L3598">
        <f>(F3598-E3598)/365</f>
        <v>0</v>
      </c>
      <c r="M3598">
        <f ca="1">K3598/H3598</f>
        <v>3212.6935120820922</v>
      </c>
      <c r="N3598">
        <f>COUNTIF(K:K,K3598)</f>
        <v>1</v>
      </c>
      <c r="O3598">
        <f ca="1">COUNTIF(M:M,M3598)</f>
        <v>1</v>
      </c>
    </row>
    <row r="3599" spans="1:15" x14ac:dyDescent="0.3">
      <c r="A3599">
        <v>1517</v>
      </c>
      <c r="B3599" t="s">
        <v>333</v>
      </c>
      <c r="C3599" t="s">
        <v>335</v>
      </c>
      <c r="D3599" t="s">
        <v>11</v>
      </c>
      <c r="E3599" s="8">
        <v>42150</v>
      </c>
      <c r="F3599" s="8">
        <v>42150</v>
      </c>
      <c r="G3599" s="3">
        <f ca="1">(TODAY()-E3599)/365</f>
        <v>5.9835616438356167</v>
      </c>
      <c r="H3599" s="3">
        <f ca="1">(TODAY()-F3599)/365</f>
        <v>5.9835616438356167</v>
      </c>
      <c r="I3599" t="s">
        <v>10</v>
      </c>
      <c r="J3599">
        <f t="shared" si="56"/>
        <v>26590.49</v>
      </c>
      <c r="K3599">
        <v>26590.49</v>
      </c>
      <c r="L3599">
        <f>(F3599-E3599)/365</f>
        <v>0</v>
      </c>
      <c r="M3599">
        <f ca="1">K3599/H3599</f>
        <v>4443.9234661172159</v>
      </c>
      <c r="N3599">
        <f>COUNTIF(K:K,K3599)</f>
        <v>2</v>
      </c>
      <c r="O3599">
        <f ca="1">COUNTIF(M:M,M3599)</f>
        <v>1</v>
      </c>
    </row>
    <row r="3600" spans="1:15" x14ac:dyDescent="0.3">
      <c r="A3600">
        <v>2723</v>
      </c>
      <c r="B3600" t="s">
        <v>423</v>
      </c>
      <c r="C3600" t="s">
        <v>311</v>
      </c>
      <c r="D3600" t="s">
        <v>11</v>
      </c>
      <c r="E3600" s="8">
        <v>40553</v>
      </c>
      <c r="F3600" s="8">
        <v>41859</v>
      </c>
      <c r="G3600" s="3">
        <f ca="1">(TODAY()-E3600)/365</f>
        <v>10.358904109589041</v>
      </c>
      <c r="H3600" s="3">
        <f ca="1">(TODAY()-F3600)/365</f>
        <v>6.7808219178082192</v>
      </c>
      <c r="I3600" t="s">
        <v>10</v>
      </c>
      <c r="J3600">
        <f t="shared" si="56"/>
        <v>26590.49</v>
      </c>
      <c r="K3600">
        <v>26590.49</v>
      </c>
      <c r="L3600">
        <f>(F3600-E3600)/365</f>
        <v>3.5780821917808221</v>
      </c>
      <c r="M3600">
        <f ca="1">K3600/H3600</f>
        <v>3921.4257979797981</v>
      </c>
      <c r="N3600">
        <f>COUNTIF(K:K,K3600)</f>
        <v>2</v>
      </c>
      <c r="O3600">
        <f ca="1">COUNTIF(M:M,M3600)</f>
        <v>1</v>
      </c>
    </row>
    <row r="3601" spans="1:15" x14ac:dyDescent="0.3">
      <c r="A3601">
        <v>2029</v>
      </c>
      <c r="B3601" t="s">
        <v>306</v>
      </c>
      <c r="C3601" t="s">
        <v>310</v>
      </c>
      <c r="D3601" t="s">
        <v>11</v>
      </c>
      <c r="E3601" s="8">
        <v>43711</v>
      </c>
      <c r="F3601" s="8">
        <v>43711</v>
      </c>
      <c r="G3601" s="3">
        <f ca="1">(TODAY()-E3601)/365</f>
        <v>1.7068493150684931</v>
      </c>
      <c r="H3601" s="3">
        <f ca="1">(TODAY()-F3601)/365</f>
        <v>1.7068493150684931</v>
      </c>
      <c r="I3601" t="s">
        <v>10</v>
      </c>
      <c r="J3601">
        <f t="shared" si="56"/>
        <v>26500</v>
      </c>
      <c r="K3601">
        <v>26500</v>
      </c>
      <c r="L3601">
        <f>(F3601-E3601)/365</f>
        <v>0</v>
      </c>
      <c r="M3601">
        <f ca="1">K3601/H3601</f>
        <v>15525.682182985554</v>
      </c>
      <c r="N3601">
        <f>COUNTIF(K:K,K3601)</f>
        <v>1</v>
      </c>
      <c r="O3601">
        <f ca="1">COUNTIF(M:M,M3601)</f>
        <v>1</v>
      </c>
    </row>
    <row r="3602" spans="1:15" x14ac:dyDescent="0.3">
      <c r="A3602">
        <v>2760</v>
      </c>
      <c r="B3602" t="s">
        <v>746</v>
      </c>
      <c r="C3602" t="s">
        <v>291</v>
      </c>
      <c r="D3602" t="s">
        <v>11</v>
      </c>
      <c r="E3602" s="8">
        <v>42513</v>
      </c>
      <c r="F3602" s="8">
        <v>43934</v>
      </c>
      <c r="G3602" s="3">
        <f ca="1">(TODAY()-E3602)/365</f>
        <v>4.9890410958904106</v>
      </c>
      <c r="H3602" s="3">
        <f ca="1">(TODAY()-F3602)/365</f>
        <v>1.095890410958904</v>
      </c>
      <c r="I3602" t="s">
        <v>10</v>
      </c>
      <c r="J3602">
        <f t="shared" si="56"/>
        <v>26248.98</v>
      </c>
      <c r="K3602">
        <v>26248.98</v>
      </c>
      <c r="L3602">
        <f>(F3602-E3602)/365</f>
        <v>3.893150684931507</v>
      </c>
      <c r="M3602">
        <f ca="1">K3602/H3602</f>
        <v>23952.19425</v>
      </c>
      <c r="N3602">
        <f>COUNTIF(K:K,K3602)</f>
        <v>6</v>
      </c>
      <c r="O3602">
        <f ca="1">COUNTIF(M:M,M3602)</f>
        <v>1</v>
      </c>
    </row>
    <row r="3603" spans="1:15" x14ac:dyDescent="0.3">
      <c r="A3603">
        <v>1159</v>
      </c>
      <c r="B3603" t="s">
        <v>333</v>
      </c>
      <c r="C3603" t="s">
        <v>335</v>
      </c>
      <c r="D3603" t="s">
        <v>11</v>
      </c>
      <c r="E3603" s="8">
        <v>43554</v>
      </c>
      <c r="F3603" s="8">
        <v>43554</v>
      </c>
      <c r="G3603" s="3">
        <f ca="1">(TODAY()-E3603)/365</f>
        <v>2.1369863013698631</v>
      </c>
      <c r="H3603" s="3">
        <f ca="1">(TODAY()-F3603)/365</f>
        <v>2.1369863013698631</v>
      </c>
      <c r="I3603" t="s">
        <v>10</v>
      </c>
      <c r="J3603">
        <f t="shared" si="56"/>
        <v>26248.98</v>
      </c>
      <c r="K3603">
        <v>26248.98</v>
      </c>
      <c r="L3603">
        <f>(F3603-E3603)/365</f>
        <v>0</v>
      </c>
      <c r="M3603">
        <f ca="1">K3603/H3603</f>
        <v>12283.176538461537</v>
      </c>
      <c r="N3603">
        <f>COUNTIF(K:K,K3603)</f>
        <v>6</v>
      </c>
      <c r="O3603">
        <f ca="1">COUNTIF(M:M,M3603)</f>
        <v>1</v>
      </c>
    </row>
    <row r="3604" spans="1:15" x14ac:dyDescent="0.3">
      <c r="A3604">
        <v>1189</v>
      </c>
      <c r="B3604" t="s">
        <v>681</v>
      </c>
      <c r="C3604" t="s">
        <v>24</v>
      </c>
      <c r="D3604" t="s">
        <v>11</v>
      </c>
      <c r="E3604" s="8">
        <v>42529</v>
      </c>
      <c r="F3604" s="8">
        <v>42529</v>
      </c>
      <c r="G3604" s="3">
        <f ca="1">(TODAY()-E3604)/365</f>
        <v>4.9452054794520546</v>
      </c>
      <c r="H3604" s="3">
        <f ca="1">(TODAY()-F3604)/365</f>
        <v>4.9452054794520546</v>
      </c>
      <c r="I3604" t="s">
        <v>10</v>
      </c>
      <c r="J3604">
        <f t="shared" si="56"/>
        <v>26248.98</v>
      </c>
      <c r="K3604">
        <v>26248.98</v>
      </c>
      <c r="L3604">
        <f>(F3604-E3604)/365</f>
        <v>0</v>
      </c>
      <c r="M3604">
        <f ca="1">K3604/H3604</f>
        <v>5307.9654847645434</v>
      </c>
      <c r="N3604">
        <f>COUNTIF(K:K,K3604)</f>
        <v>6</v>
      </c>
      <c r="O3604">
        <f ca="1">COUNTIF(M:M,M3604)</f>
        <v>1</v>
      </c>
    </row>
    <row r="3605" spans="1:15" x14ac:dyDescent="0.3">
      <c r="A3605">
        <v>1188</v>
      </c>
      <c r="B3605" t="s">
        <v>681</v>
      </c>
      <c r="C3605" t="s">
        <v>24</v>
      </c>
      <c r="D3605" t="s">
        <v>11</v>
      </c>
      <c r="E3605" s="8">
        <v>42485</v>
      </c>
      <c r="F3605" s="8">
        <v>42485</v>
      </c>
      <c r="G3605" s="3">
        <f ca="1">(TODAY()-E3605)/365</f>
        <v>5.065753424657534</v>
      </c>
      <c r="H3605" s="3">
        <f ca="1">(TODAY()-F3605)/365</f>
        <v>5.065753424657534</v>
      </c>
      <c r="I3605" t="s">
        <v>10</v>
      </c>
      <c r="J3605">
        <f t="shared" si="56"/>
        <v>26248.98</v>
      </c>
      <c r="K3605">
        <v>26248.98</v>
      </c>
      <c r="L3605">
        <f>(F3605-E3605)/365</f>
        <v>0</v>
      </c>
      <c r="M3605">
        <f ca="1">K3605/H3605</f>
        <v>5181.6537047052461</v>
      </c>
      <c r="N3605">
        <f>COUNTIF(K:K,K3605)</f>
        <v>6</v>
      </c>
      <c r="O3605">
        <f ca="1">COUNTIF(M:M,M3605)</f>
        <v>1</v>
      </c>
    </row>
    <row r="3606" spans="1:15" x14ac:dyDescent="0.3">
      <c r="A3606">
        <v>1194</v>
      </c>
      <c r="B3606" t="s">
        <v>595</v>
      </c>
      <c r="C3606" t="s">
        <v>291</v>
      </c>
      <c r="D3606" t="s">
        <v>11</v>
      </c>
      <c r="E3606" s="8">
        <v>42255</v>
      </c>
      <c r="F3606" s="8">
        <v>42255</v>
      </c>
      <c r="G3606" s="3">
        <f ca="1">(TODAY()-E3606)/365</f>
        <v>5.6958904109589037</v>
      </c>
      <c r="H3606" s="3">
        <f ca="1">(TODAY()-F3606)/365</f>
        <v>5.6958904109589037</v>
      </c>
      <c r="I3606" t="s">
        <v>10</v>
      </c>
      <c r="J3606">
        <f t="shared" si="56"/>
        <v>26248.98</v>
      </c>
      <c r="K3606">
        <v>26248.98</v>
      </c>
      <c r="L3606">
        <f>(F3606-E3606)/365</f>
        <v>0</v>
      </c>
      <c r="M3606">
        <f ca="1">K3606/H3606</f>
        <v>4608.406782106782</v>
      </c>
      <c r="N3606">
        <f>COUNTIF(K:K,K3606)</f>
        <v>6</v>
      </c>
      <c r="O3606">
        <f ca="1">COUNTIF(M:M,M3606)</f>
        <v>2</v>
      </c>
    </row>
    <row r="3607" spans="1:15" x14ac:dyDescent="0.3">
      <c r="A3607">
        <v>3319</v>
      </c>
      <c r="B3607" t="s">
        <v>595</v>
      </c>
      <c r="C3607" t="s">
        <v>291</v>
      </c>
      <c r="D3607" t="s">
        <v>11</v>
      </c>
      <c r="E3607" s="8">
        <v>38516</v>
      </c>
      <c r="F3607" s="8">
        <v>42255</v>
      </c>
      <c r="G3607" s="3">
        <f ca="1">(TODAY()-E3607)/365</f>
        <v>15.93972602739726</v>
      </c>
      <c r="H3607" s="3">
        <f ca="1">(TODAY()-F3607)/365</f>
        <v>5.6958904109589037</v>
      </c>
      <c r="I3607" t="s">
        <v>10</v>
      </c>
      <c r="J3607">
        <f t="shared" si="56"/>
        <v>26248.98</v>
      </c>
      <c r="K3607">
        <v>26248.98</v>
      </c>
      <c r="L3607">
        <f>(F3607-E3607)/365</f>
        <v>10.243835616438357</v>
      </c>
      <c r="M3607">
        <f ca="1">K3607/H3607</f>
        <v>4608.406782106782</v>
      </c>
      <c r="N3607">
        <f>COUNTIF(K:K,K3607)</f>
        <v>6</v>
      </c>
      <c r="O3607">
        <f ca="1">COUNTIF(M:M,M3607)</f>
        <v>2</v>
      </c>
    </row>
    <row r="3608" spans="1:15" x14ac:dyDescent="0.3">
      <c r="A3608">
        <v>2761</v>
      </c>
      <c r="B3608" t="s">
        <v>285</v>
      </c>
      <c r="C3608" t="s">
        <v>287</v>
      </c>
      <c r="D3608" t="s">
        <v>11</v>
      </c>
      <c r="E3608" s="8">
        <v>42824</v>
      </c>
      <c r="F3608" s="8">
        <v>44255</v>
      </c>
      <c r="G3608" s="3">
        <f ca="1">(TODAY()-E3608)/365</f>
        <v>4.1369863013698627</v>
      </c>
      <c r="H3608" s="3">
        <f ca="1">(TODAY()-F3608)/365</f>
        <v>0.21643835616438356</v>
      </c>
      <c r="I3608" t="s">
        <v>10</v>
      </c>
      <c r="J3608">
        <f t="shared" si="56"/>
        <v>26201</v>
      </c>
      <c r="K3608">
        <v>26201</v>
      </c>
      <c r="L3608">
        <f>(F3608-E3608)/365</f>
        <v>3.9205479452054797</v>
      </c>
      <c r="M3608">
        <f ca="1">K3608/H3608</f>
        <v>121055.25316455697</v>
      </c>
      <c r="N3608">
        <f>COUNTIF(K:K,K3608)</f>
        <v>1</v>
      </c>
      <c r="O3608">
        <f ca="1">COUNTIF(M:M,M3608)</f>
        <v>1</v>
      </c>
    </row>
    <row r="3609" spans="1:15" x14ac:dyDescent="0.3">
      <c r="A3609">
        <v>81</v>
      </c>
      <c r="B3609" t="s">
        <v>681</v>
      </c>
      <c r="C3609" t="s">
        <v>24</v>
      </c>
      <c r="D3609" t="s">
        <v>11</v>
      </c>
      <c r="E3609" s="8">
        <v>44310</v>
      </c>
      <c r="F3609" s="8">
        <v>44310</v>
      </c>
      <c r="G3609" s="3">
        <f ca="1">(TODAY()-E3609)/365</f>
        <v>6.575342465753424E-2</v>
      </c>
      <c r="H3609" s="3">
        <f ca="1">(TODAY()-F3609)/365</f>
        <v>6.575342465753424E-2</v>
      </c>
      <c r="I3609" t="s">
        <v>10</v>
      </c>
      <c r="J3609">
        <f t="shared" si="56"/>
        <v>26200</v>
      </c>
      <c r="K3609">
        <v>26200</v>
      </c>
      <c r="L3609">
        <f>(F3609-E3609)/365</f>
        <v>0</v>
      </c>
      <c r="M3609">
        <f ca="1">K3609/H3609</f>
        <v>398458.33333333337</v>
      </c>
      <c r="N3609">
        <f>COUNTIF(K:K,K3609)</f>
        <v>72</v>
      </c>
      <c r="O3609">
        <f ca="1">COUNTIF(M:M,M3609)</f>
        <v>4</v>
      </c>
    </row>
    <row r="3610" spans="1:15" x14ac:dyDescent="0.3">
      <c r="A3610">
        <v>89</v>
      </c>
      <c r="B3610" t="s">
        <v>306</v>
      </c>
      <c r="C3610" t="s">
        <v>309</v>
      </c>
      <c r="D3610" t="s">
        <v>11</v>
      </c>
      <c r="E3610" s="8">
        <v>44310</v>
      </c>
      <c r="F3610" s="8">
        <v>44310</v>
      </c>
      <c r="G3610" s="3">
        <f ca="1">(TODAY()-E3610)/365</f>
        <v>6.575342465753424E-2</v>
      </c>
      <c r="H3610" s="3">
        <f ca="1">(TODAY()-F3610)/365</f>
        <v>6.575342465753424E-2</v>
      </c>
      <c r="I3610" t="s">
        <v>10</v>
      </c>
      <c r="J3610">
        <f t="shared" si="56"/>
        <v>26200</v>
      </c>
      <c r="K3610">
        <v>26200</v>
      </c>
      <c r="L3610">
        <f>(F3610-E3610)/365</f>
        <v>0</v>
      </c>
      <c r="M3610">
        <f ca="1">K3610/H3610</f>
        <v>398458.33333333337</v>
      </c>
      <c r="N3610">
        <f>COUNTIF(K:K,K3610)</f>
        <v>72</v>
      </c>
      <c r="O3610">
        <f ca="1">COUNTIF(M:M,M3610)</f>
        <v>4</v>
      </c>
    </row>
    <row r="3611" spans="1:15" x14ac:dyDescent="0.3">
      <c r="A3611">
        <v>90</v>
      </c>
      <c r="B3611" t="s">
        <v>306</v>
      </c>
      <c r="C3611" t="s">
        <v>309</v>
      </c>
      <c r="D3611" t="s">
        <v>11</v>
      </c>
      <c r="E3611" s="8">
        <v>44310</v>
      </c>
      <c r="F3611" s="8">
        <v>44310</v>
      </c>
      <c r="G3611" s="3">
        <f ca="1">(TODAY()-E3611)/365</f>
        <v>6.575342465753424E-2</v>
      </c>
      <c r="H3611" s="3">
        <f ca="1">(TODAY()-F3611)/365</f>
        <v>6.575342465753424E-2</v>
      </c>
      <c r="I3611" t="s">
        <v>10</v>
      </c>
      <c r="J3611">
        <f t="shared" si="56"/>
        <v>26200</v>
      </c>
      <c r="K3611">
        <v>26200</v>
      </c>
      <c r="L3611">
        <f>(F3611-E3611)/365</f>
        <v>0</v>
      </c>
      <c r="M3611">
        <f ca="1">K3611/H3611</f>
        <v>398458.33333333337</v>
      </c>
      <c r="N3611">
        <f>COUNTIF(K:K,K3611)</f>
        <v>72</v>
      </c>
      <c r="O3611">
        <f ca="1">COUNTIF(M:M,M3611)</f>
        <v>4</v>
      </c>
    </row>
    <row r="3612" spans="1:15" x14ac:dyDescent="0.3">
      <c r="A3612">
        <v>2594</v>
      </c>
      <c r="B3612" t="s">
        <v>306</v>
      </c>
      <c r="C3612" t="s">
        <v>309</v>
      </c>
      <c r="D3612" t="s">
        <v>11</v>
      </c>
      <c r="E3612" s="8">
        <v>43332</v>
      </c>
      <c r="F3612" s="8">
        <v>44310</v>
      </c>
      <c r="G3612" s="3">
        <f ca="1">(TODAY()-E3612)/365</f>
        <v>2.7452054794520548</v>
      </c>
      <c r="H3612" s="3">
        <f ca="1">(TODAY()-F3612)/365</f>
        <v>6.575342465753424E-2</v>
      </c>
      <c r="I3612" t="s">
        <v>10</v>
      </c>
      <c r="J3612">
        <f t="shared" si="56"/>
        <v>26200</v>
      </c>
      <c r="K3612">
        <v>26200</v>
      </c>
      <c r="L3612">
        <f>(F3612-E3612)/365</f>
        <v>2.6794520547945204</v>
      </c>
      <c r="M3612">
        <f ca="1">K3612/H3612</f>
        <v>398458.33333333337</v>
      </c>
      <c r="N3612">
        <f>COUNTIF(K:K,K3612)</f>
        <v>72</v>
      </c>
      <c r="O3612">
        <f ca="1">COUNTIF(M:M,M3612)</f>
        <v>4</v>
      </c>
    </row>
    <row r="3613" spans="1:15" x14ac:dyDescent="0.3">
      <c r="A3613">
        <v>2871</v>
      </c>
      <c r="B3613" t="s">
        <v>693</v>
      </c>
      <c r="C3613" t="s">
        <v>694</v>
      </c>
      <c r="D3613" t="s">
        <v>11</v>
      </c>
      <c r="E3613" s="8">
        <v>42537</v>
      </c>
      <c r="F3613" s="8">
        <v>44305</v>
      </c>
      <c r="G3613" s="3">
        <f ca="1">(TODAY()-E3613)/365</f>
        <v>4.9232876712328766</v>
      </c>
      <c r="H3613" s="3">
        <f ca="1">(TODAY()-F3613)/365</f>
        <v>7.9452054794520555E-2</v>
      </c>
      <c r="I3613" t="s">
        <v>10</v>
      </c>
      <c r="J3613">
        <f t="shared" si="56"/>
        <v>26200</v>
      </c>
      <c r="K3613">
        <v>26200</v>
      </c>
      <c r="L3613">
        <f>(F3613-E3613)/365</f>
        <v>4.8438356164383558</v>
      </c>
      <c r="M3613">
        <f ca="1">K3613/H3613</f>
        <v>329758.62068965513</v>
      </c>
      <c r="N3613">
        <f>COUNTIF(K:K,K3613)</f>
        <v>72</v>
      </c>
      <c r="O3613">
        <f ca="1">COUNTIF(M:M,M3613)</f>
        <v>1</v>
      </c>
    </row>
    <row r="3614" spans="1:15" x14ac:dyDescent="0.3">
      <c r="A3614">
        <v>110</v>
      </c>
      <c r="B3614" t="s">
        <v>473</v>
      </c>
      <c r="C3614" t="s">
        <v>310</v>
      </c>
      <c r="D3614" t="s">
        <v>11</v>
      </c>
      <c r="E3614" s="8">
        <v>44296</v>
      </c>
      <c r="F3614" s="8">
        <v>44296</v>
      </c>
      <c r="G3614" s="3">
        <f ca="1">(TODAY()-E3614)/365</f>
        <v>0.10410958904109589</v>
      </c>
      <c r="H3614" s="3">
        <f ca="1">(TODAY()-F3614)/365</f>
        <v>0.10410958904109589</v>
      </c>
      <c r="I3614" t="s">
        <v>10</v>
      </c>
      <c r="J3614">
        <f t="shared" si="56"/>
        <v>26200</v>
      </c>
      <c r="K3614">
        <v>26200</v>
      </c>
      <c r="L3614">
        <f>(F3614-E3614)/365</f>
        <v>0</v>
      </c>
      <c r="M3614">
        <f ca="1">K3614/H3614</f>
        <v>251657.89473684211</v>
      </c>
      <c r="N3614">
        <f>COUNTIF(K:K,K3614)</f>
        <v>72</v>
      </c>
      <c r="O3614">
        <f ca="1">COUNTIF(M:M,M3614)</f>
        <v>1</v>
      </c>
    </row>
    <row r="3615" spans="1:15" x14ac:dyDescent="0.3">
      <c r="A3615">
        <v>3763</v>
      </c>
      <c r="B3615" t="s">
        <v>23</v>
      </c>
      <c r="C3615" t="s">
        <v>24</v>
      </c>
      <c r="D3615" t="s">
        <v>11</v>
      </c>
      <c r="E3615" s="8">
        <v>38245</v>
      </c>
      <c r="F3615" s="8">
        <v>44291</v>
      </c>
      <c r="G3615" s="3">
        <f ca="1">(TODAY()-E3615)/365</f>
        <v>16.682191780821917</v>
      </c>
      <c r="H3615" s="3">
        <f ca="1">(TODAY()-F3615)/365</f>
        <v>0.11780821917808219</v>
      </c>
      <c r="I3615" t="s">
        <v>10</v>
      </c>
      <c r="J3615">
        <f t="shared" si="56"/>
        <v>26200</v>
      </c>
      <c r="K3615">
        <v>26200</v>
      </c>
      <c r="L3615">
        <f>(F3615-E3615)/365</f>
        <v>16.564383561643837</v>
      </c>
      <c r="M3615">
        <f ca="1">K3615/H3615</f>
        <v>222395.34883720931</v>
      </c>
      <c r="N3615">
        <f>COUNTIF(K:K,K3615)</f>
        <v>72</v>
      </c>
      <c r="O3615">
        <f ca="1">COUNTIF(M:M,M3615)</f>
        <v>3</v>
      </c>
    </row>
    <row r="3616" spans="1:15" x14ac:dyDescent="0.3">
      <c r="A3616">
        <v>93</v>
      </c>
      <c r="B3616" t="s">
        <v>693</v>
      </c>
      <c r="C3616" t="s">
        <v>694</v>
      </c>
      <c r="D3616" t="s">
        <v>11</v>
      </c>
      <c r="E3616" s="8">
        <v>44291</v>
      </c>
      <c r="F3616" s="8">
        <v>44291</v>
      </c>
      <c r="G3616" s="3">
        <f ca="1">(TODAY()-E3616)/365</f>
        <v>0.11780821917808219</v>
      </c>
      <c r="H3616" s="3">
        <f ca="1">(TODAY()-F3616)/365</f>
        <v>0.11780821917808219</v>
      </c>
      <c r="I3616" t="s">
        <v>10</v>
      </c>
      <c r="J3616">
        <f t="shared" si="56"/>
        <v>26200</v>
      </c>
      <c r="K3616">
        <v>26200</v>
      </c>
      <c r="L3616">
        <f>(F3616-E3616)/365</f>
        <v>0</v>
      </c>
      <c r="M3616">
        <f ca="1">K3616/H3616</f>
        <v>222395.34883720931</v>
      </c>
      <c r="N3616">
        <f>COUNTIF(K:K,K3616)</f>
        <v>72</v>
      </c>
      <c r="O3616">
        <f ca="1">COUNTIF(M:M,M3616)</f>
        <v>3</v>
      </c>
    </row>
    <row r="3617" spans="1:15" x14ac:dyDescent="0.3">
      <c r="A3617">
        <v>2986</v>
      </c>
      <c r="B3617" t="s">
        <v>693</v>
      </c>
      <c r="C3617" t="s">
        <v>694</v>
      </c>
      <c r="D3617" t="s">
        <v>11</v>
      </c>
      <c r="E3617" s="8">
        <v>42093</v>
      </c>
      <c r="F3617" s="8">
        <v>44291</v>
      </c>
      <c r="G3617" s="3">
        <f ca="1">(TODAY()-E3617)/365</f>
        <v>6.13972602739726</v>
      </c>
      <c r="H3617" s="3">
        <f ca="1">(TODAY()-F3617)/365</f>
        <v>0.11780821917808219</v>
      </c>
      <c r="I3617" t="s">
        <v>10</v>
      </c>
      <c r="J3617">
        <f t="shared" si="56"/>
        <v>26200</v>
      </c>
      <c r="K3617">
        <v>26200</v>
      </c>
      <c r="L3617">
        <f>(F3617-E3617)/365</f>
        <v>6.021917808219178</v>
      </c>
      <c r="M3617">
        <f ca="1">K3617/H3617</f>
        <v>222395.34883720931</v>
      </c>
      <c r="N3617">
        <f>COUNTIF(K:K,K3617)</f>
        <v>72</v>
      </c>
      <c r="O3617">
        <f ca="1">COUNTIF(M:M,M3617)</f>
        <v>3</v>
      </c>
    </row>
    <row r="3618" spans="1:15" x14ac:dyDescent="0.3">
      <c r="A3618">
        <v>2952</v>
      </c>
      <c r="B3618" t="s">
        <v>290</v>
      </c>
      <c r="C3618" t="s">
        <v>188</v>
      </c>
      <c r="D3618" t="s">
        <v>11</v>
      </c>
      <c r="E3618" s="8">
        <v>42173</v>
      </c>
      <c r="F3618" s="8">
        <v>44282</v>
      </c>
      <c r="G3618" s="3">
        <f ca="1">(TODAY()-E3618)/365</f>
        <v>5.9205479452054792</v>
      </c>
      <c r="H3618" s="3">
        <f ca="1">(TODAY()-F3618)/365</f>
        <v>0.14246575342465753</v>
      </c>
      <c r="I3618" t="s">
        <v>10</v>
      </c>
      <c r="J3618">
        <f t="shared" si="56"/>
        <v>26200</v>
      </c>
      <c r="K3618">
        <v>26200</v>
      </c>
      <c r="L3618">
        <f>(F3618-E3618)/365</f>
        <v>5.7780821917808218</v>
      </c>
      <c r="M3618">
        <f ca="1">K3618/H3618</f>
        <v>183903.84615384616</v>
      </c>
      <c r="N3618">
        <f>COUNTIF(K:K,K3618)</f>
        <v>72</v>
      </c>
      <c r="O3618">
        <f ca="1">COUNTIF(M:M,M3618)</f>
        <v>1</v>
      </c>
    </row>
    <row r="3619" spans="1:15" x14ac:dyDescent="0.3">
      <c r="A3619">
        <v>3780</v>
      </c>
      <c r="B3619" t="s">
        <v>290</v>
      </c>
      <c r="C3619" t="s">
        <v>188</v>
      </c>
      <c r="D3619" t="s">
        <v>11</v>
      </c>
      <c r="E3619" s="8">
        <v>38149</v>
      </c>
      <c r="F3619" s="8">
        <v>44272</v>
      </c>
      <c r="G3619" s="3">
        <f ca="1">(TODAY()-E3619)/365</f>
        <v>16.945205479452056</v>
      </c>
      <c r="H3619" s="3">
        <f ca="1">(TODAY()-F3619)/365</f>
        <v>0.16986301369863013</v>
      </c>
      <c r="I3619" t="s">
        <v>10</v>
      </c>
      <c r="J3619">
        <f t="shared" si="56"/>
        <v>26200</v>
      </c>
      <c r="K3619">
        <v>26200</v>
      </c>
      <c r="L3619">
        <f>(F3619-E3619)/365</f>
        <v>16.775342465753425</v>
      </c>
      <c r="M3619">
        <f ca="1">K3619/H3619</f>
        <v>154241.93548387097</v>
      </c>
      <c r="N3619">
        <f>COUNTIF(K:K,K3619)</f>
        <v>72</v>
      </c>
      <c r="O3619">
        <f ca="1">COUNTIF(M:M,M3619)</f>
        <v>1</v>
      </c>
    </row>
    <row r="3620" spans="1:15" x14ac:dyDescent="0.3">
      <c r="A3620">
        <v>80</v>
      </c>
      <c r="B3620" t="s">
        <v>23</v>
      </c>
      <c r="C3620" t="s">
        <v>24</v>
      </c>
      <c r="D3620" t="s">
        <v>11</v>
      </c>
      <c r="E3620" s="8">
        <v>44254</v>
      </c>
      <c r="F3620" s="8">
        <v>44254</v>
      </c>
      <c r="G3620" s="3">
        <f ca="1">(TODAY()-E3620)/365</f>
        <v>0.21917808219178081</v>
      </c>
      <c r="H3620" s="3">
        <f ca="1">(TODAY()-F3620)/365</f>
        <v>0.21917808219178081</v>
      </c>
      <c r="I3620" t="s">
        <v>10</v>
      </c>
      <c r="J3620">
        <f t="shared" si="56"/>
        <v>26200</v>
      </c>
      <c r="K3620">
        <v>26200</v>
      </c>
      <c r="L3620">
        <f>(F3620-E3620)/365</f>
        <v>0</v>
      </c>
      <c r="M3620">
        <f ca="1">K3620/H3620</f>
        <v>119537.5</v>
      </c>
      <c r="N3620">
        <f>COUNTIF(K:K,K3620)</f>
        <v>72</v>
      </c>
      <c r="O3620">
        <f ca="1">COUNTIF(M:M,M3620)</f>
        <v>2</v>
      </c>
    </row>
    <row r="3621" spans="1:15" x14ac:dyDescent="0.3">
      <c r="A3621">
        <v>105</v>
      </c>
      <c r="B3621" t="s">
        <v>595</v>
      </c>
      <c r="C3621" t="s">
        <v>291</v>
      </c>
      <c r="D3621" t="s">
        <v>11</v>
      </c>
      <c r="E3621" s="8">
        <v>44254</v>
      </c>
      <c r="F3621" s="8">
        <v>44254</v>
      </c>
      <c r="G3621" s="3">
        <f ca="1">(TODAY()-E3621)/365</f>
        <v>0.21917808219178081</v>
      </c>
      <c r="H3621" s="3">
        <f ca="1">(TODAY()-F3621)/365</f>
        <v>0.21917808219178081</v>
      </c>
      <c r="I3621" t="s">
        <v>10</v>
      </c>
      <c r="J3621">
        <f t="shared" si="56"/>
        <v>26200</v>
      </c>
      <c r="K3621">
        <v>26200</v>
      </c>
      <c r="L3621">
        <f>(F3621-E3621)/365</f>
        <v>0</v>
      </c>
      <c r="M3621">
        <f ca="1">K3621/H3621</f>
        <v>119537.5</v>
      </c>
      <c r="N3621">
        <f>COUNTIF(K:K,K3621)</f>
        <v>72</v>
      </c>
      <c r="O3621">
        <f ca="1">COUNTIF(M:M,M3621)</f>
        <v>2</v>
      </c>
    </row>
    <row r="3622" spans="1:15" x14ac:dyDescent="0.3">
      <c r="A3622">
        <v>104</v>
      </c>
      <c r="B3622" t="s">
        <v>290</v>
      </c>
      <c r="C3622" t="s">
        <v>291</v>
      </c>
      <c r="D3622" t="s">
        <v>11</v>
      </c>
      <c r="E3622" s="8">
        <v>44243</v>
      </c>
      <c r="F3622" s="8">
        <v>44243</v>
      </c>
      <c r="G3622" s="3">
        <f ca="1">(TODAY()-E3622)/365</f>
        <v>0.24931506849315069</v>
      </c>
      <c r="H3622" s="3">
        <f ca="1">(TODAY()-F3622)/365</f>
        <v>0.24931506849315069</v>
      </c>
      <c r="I3622" t="s">
        <v>10</v>
      </c>
      <c r="J3622">
        <f t="shared" si="56"/>
        <v>26200</v>
      </c>
      <c r="K3622">
        <v>26200</v>
      </c>
      <c r="L3622">
        <f>(F3622-E3622)/365</f>
        <v>0</v>
      </c>
      <c r="M3622">
        <f ca="1">K3622/H3622</f>
        <v>105087.91208791209</v>
      </c>
      <c r="N3622">
        <f>COUNTIF(K:K,K3622)</f>
        <v>72</v>
      </c>
      <c r="O3622">
        <f ca="1">COUNTIF(M:M,M3622)</f>
        <v>1</v>
      </c>
    </row>
    <row r="3623" spans="1:15" x14ac:dyDescent="0.3">
      <c r="A3623">
        <v>65</v>
      </c>
      <c r="B3623" t="s">
        <v>285</v>
      </c>
      <c r="C3623" t="s">
        <v>287</v>
      </c>
      <c r="D3623" t="s">
        <v>11</v>
      </c>
      <c r="E3623" s="8">
        <v>44199</v>
      </c>
      <c r="F3623" s="8">
        <v>44199</v>
      </c>
      <c r="G3623" s="3">
        <f ca="1">(TODAY()-E3623)/365</f>
        <v>0.36986301369863012</v>
      </c>
      <c r="H3623" s="3">
        <f ca="1">(TODAY()-F3623)/365</f>
        <v>0.36986301369863012</v>
      </c>
      <c r="I3623" t="s">
        <v>10</v>
      </c>
      <c r="J3623">
        <f t="shared" si="56"/>
        <v>26200</v>
      </c>
      <c r="K3623">
        <v>26200</v>
      </c>
      <c r="L3623">
        <f>(F3623-E3623)/365</f>
        <v>0</v>
      </c>
      <c r="M3623">
        <f ca="1">K3623/H3623</f>
        <v>70837.037037037036</v>
      </c>
      <c r="N3623">
        <f>COUNTIF(K:K,K3623)</f>
        <v>72</v>
      </c>
      <c r="O3623">
        <f ca="1">COUNTIF(M:M,M3623)</f>
        <v>1</v>
      </c>
    </row>
    <row r="3624" spans="1:15" x14ac:dyDescent="0.3">
      <c r="A3624">
        <v>64</v>
      </c>
      <c r="B3624" t="s">
        <v>285</v>
      </c>
      <c r="C3624" t="s">
        <v>287</v>
      </c>
      <c r="D3624" t="s">
        <v>11</v>
      </c>
      <c r="E3624" s="8">
        <v>44156</v>
      </c>
      <c r="F3624" s="8">
        <v>44156</v>
      </c>
      <c r="G3624" s="3">
        <f ca="1">(TODAY()-E3624)/365</f>
        <v>0.48767123287671232</v>
      </c>
      <c r="H3624" s="3">
        <f ca="1">(TODAY()-F3624)/365</f>
        <v>0.48767123287671232</v>
      </c>
      <c r="I3624" t="s">
        <v>10</v>
      </c>
      <c r="J3624">
        <f t="shared" si="56"/>
        <v>26200</v>
      </c>
      <c r="K3624">
        <v>26200</v>
      </c>
      <c r="L3624">
        <f>(F3624-E3624)/365</f>
        <v>0</v>
      </c>
      <c r="M3624">
        <f ca="1">K3624/H3624</f>
        <v>53724.719101123599</v>
      </c>
      <c r="N3624">
        <f>COUNTIF(K:K,K3624)</f>
        <v>72</v>
      </c>
      <c r="O3624">
        <f ca="1">COUNTIF(M:M,M3624)</f>
        <v>3</v>
      </c>
    </row>
    <row r="3625" spans="1:15" x14ac:dyDescent="0.3">
      <c r="A3625">
        <v>102</v>
      </c>
      <c r="B3625" t="s">
        <v>609</v>
      </c>
      <c r="C3625" t="s">
        <v>291</v>
      </c>
      <c r="D3625" t="s">
        <v>11</v>
      </c>
      <c r="E3625" s="8">
        <v>44156</v>
      </c>
      <c r="F3625" s="8">
        <v>44156</v>
      </c>
      <c r="G3625" s="3">
        <f ca="1">(TODAY()-E3625)/365</f>
        <v>0.48767123287671232</v>
      </c>
      <c r="H3625" s="3">
        <f ca="1">(TODAY()-F3625)/365</f>
        <v>0.48767123287671232</v>
      </c>
      <c r="I3625" t="s">
        <v>10</v>
      </c>
      <c r="J3625">
        <f t="shared" si="56"/>
        <v>26200</v>
      </c>
      <c r="K3625">
        <v>26200</v>
      </c>
      <c r="L3625">
        <f>(F3625-E3625)/365</f>
        <v>0</v>
      </c>
      <c r="M3625">
        <f ca="1">K3625/H3625</f>
        <v>53724.719101123599</v>
      </c>
      <c r="N3625">
        <f>COUNTIF(K:K,K3625)</f>
        <v>72</v>
      </c>
      <c r="O3625">
        <f ca="1">COUNTIF(M:M,M3625)</f>
        <v>3</v>
      </c>
    </row>
    <row r="3626" spans="1:15" x14ac:dyDescent="0.3">
      <c r="A3626">
        <v>103</v>
      </c>
      <c r="B3626" t="s">
        <v>609</v>
      </c>
      <c r="C3626" t="s">
        <v>291</v>
      </c>
      <c r="D3626" t="s">
        <v>11</v>
      </c>
      <c r="E3626" s="8">
        <v>44156</v>
      </c>
      <c r="F3626" s="8">
        <v>44156</v>
      </c>
      <c r="G3626" s="3">
        <f ca="1">(TODAY()-E3626)/365</f>
        <v>0.48767123287671232</v>
      </c>
      <c r="H3626" s="3">
        <f ca="1">(TODAY()-F3626)/365</f>
        <v>0.48767123287671232</v>
      </c>
      <c r="I3626" t="s">
        <v>10</v>
      </c>
      <c r="J3626">
        <f t="shared" si="56"/>
        <v>26200</v>
      </c>
      <c r="K3626">
        <v>26200</v>
      </c>
      <c r="L3626">
        <f>(F3626-E3626)/365</f>
        <v>0</v>
      </c>
      <c r="M3626">
        <f ca="1">K3626/H3626</f>
        <v>53724.719101123599</v>
      </c>
      <c r="N3626">
        <f>COUNTIF(K:K,K3626)</f>
        <v>72</v>
      </c>
      <c r="O3626">
        <f ca="1">COUNTIF(M:M,M3626)</f>
        <v>3</v>
      </c>
    </row>
    <row r="3627" spans="1:15" x14ac:dyDescent="0.3">
      <c r="A3627">
        <v>79</v>
      </c>
      <c r="B3627" t="s">
        <v>681</v>
      </c>
      <c r="C3627" t="s">
        <v>24</v>
      </c>
      <c r="D3627" t="s">
        <v>11</v>
      </c>
      <c r="E3627" s="8">
        <v>44142</v>
      </c>
      <c r="F3627" s="8">
        <v>44142</v>
      </c>
      <c r="G3627" s="3">
        <f ca="1">(TODAY()-E3627)/365</f>
        <v>0.52602739726027392</v>
      </c>
      <c r="H3627" s="3">
        <f ca="1">(TODAY()-F3627)/365</f>
        <v>0.52602739726027392</v>
      </c>
      <c r="I3627" t="s">
        <v>10</v>
      </c>
      <c r="J3627">
        <f t="shared" si="56"/>
        <v>26200</v>
      </c>
      <c r="K3627">
        <v>26200</v>
      </c>
      <c r="L3627">
        <f>(F3627-E3627)/365</f>
        <v>0</v>
      </c>
      <c r="M3627">
        <f ca="1">K3627/H3627</f>
        <v>49807.291666666672</v>
      </c>
      <c r="N3627">
        <f>COUNTIF(K:K,K3627)</f>
        <v>72</v>
      </c>
      <c r="O3627">
        <f ca="1">COUNTIF(M:M,M3627)</f>
        <v>2</v>
      </c>
    </row>
    <row r="3628" spans="1:15" x14ac:dyDescent="0.3">
      <c r="A3628">
        <v>101</v>
      </c>
      <c r="B3628" t="s">
        <v>595</v>
      </c>
      <c r="C3628" t="s">
        <v>291</v>
      </c>
      <c r="D3628" t="s">
        <v>11</v>
      </c>
      <c r="E3628" s="8">
        <v>44142</v>
      </c>
      <c r="F3628" s="8">
        <v>44142</v>
      </c>
      <c r="G3628" s="3">
        <f ca="1">(TODAY()-E3628)/365</f>
        <v>0.52602739726027392</v>
      </c>
      <c r="H3628" s="3">
        <f ca="1">(TODAY()-F3628)/365</f>
        <v>0.52602739726027392</v>
      </c>
      <c r="I3628" t="s">
        <v>10</v>
      </c>
      <c r="J3628">
        <f t="shared" si="56"/>
        <v>26200</v>
      </c>
      <c r="K3628">
        <v>26200</v>
      </c>
      <c r="L3628">
        <f>(F3628-E3628)/365</f>
        <v>0</v>
      </c>
      <c r="M3628">
        <f ca="1">K3628/H3628</f>
        <v>49807.291666666672</v>
      </c>
      <c r="N3628">
        <f>COUNTIF(K:K,K3628)</f>
        <v>72</v>
      </c>
      <c r="O3628">
        <f ca="1">COUNTIF(M:M,M3628)</f>
        <v>2</v>
      </c>
    </row>
    <row r="3629" spans="1:15" x14ac:dyDescent="0.3">
      <c r="A3629">
        <v>91</v>
      </c>
      <c r="B3629" t="s">
        <v>693</v>
      </c>
      <c r="C3629" t="s">
        <v>694</v>
      </c>
      <c r="D3629" t="s">
        <v>11</v>
      </c>
      <c r="E3629" s="8">
        <v>44128</v>
      </c>
      <c r="F3629" s="8">
        <v>44128</v>
      </c>
      <c r="G3629" s="3">
        <f ca="1">(TODAY()-E3629)/365</f>
        <v>0.56438356164383563</v>
      </c>
      <c r="H3629" s="3">
        <f ca="1">(TODAY()-F3629)/365</f>
        <v>0.56438356164383563</v>
      </c>
      <c r="I3629" t="s">
        <v>10</v>
      </c>
      <c r="J3629">
        <f t="shared" si="56"/>
        <v>26200</v>
      </c>
      <c r="K3629">
        <v>26200</v>
      </c>
      <c r="L3629">
        <f>(F3629-E3629)/365</f>
        <v>0</v>
      </c>
      <c r="M3629">
        <f ca="1">K3629/H3629</f>
        <v>46422.330097087375</v>
      </c>
      <c r="N3629">
        <f>COUNTIF(K:K,K3629)</f>
        <v>72</v>
      </c>
      <c r="O3629">
        <f ca="1">COUNTIF(M:M,M3629)</f>
        <v>2</v>
      </c>
    </row>
    <row r="3630" spans="1:15" x14ac:dyDescent="0.3">
      <c r="A3630">
        <v>92</v>
      </c>
      <c r="B3630" t="s">
        <v>693</v>
      </c>
      <c r="C3630" t="s">
        <v>694</v>
      </c>
      <c r="D3630" t="s">
        <v>11</v>
      </c>
      <c r="E3630" s="8">
        <v>44128</v>
      </c>
      <c r="F3630" s="8">
        <v>44128</v>
      </c>
      <c r="G3630" s="3">
        <f ca="1">(TODAY()-E3630)/365</f>
        <v>0.56438356164383563</v>
      </c>
      <c r="H3630" s="3">
        <f ca="1">(TODAY()-F3630)/365</f>
        <v>0.56438356164383563</v>
      </c>
      <c r="I3630" t="s">
        <v>10</v>
      </c>
      <c r="J3630">
        <f t="shared" si="56"/>
        <v>26200</v>
      </c>
      <c r="K3630">
        <v>26200</v>
      </c>
      <c r="L3630">
        <f>(F3630-E3630)/365</f>
        <v>0</v>
      </c>
      <c r="M3630">
        <f ca="1">K3630/H3630</f>
        <v>46422.330097087375</v>
      </c>
      <c r="N3630">
        <f>COUNTIF(K:K,K3630)</f>
        <v>72</v>
      </c>
      <c r="O3630">
        <f ca="1">COUNTIF(M:M,M3630)</f>
        <v>2</v>
      </c>
    </row>
    <row r="3631" spans="1:15" x14ac:dyDescent="0.3">
      <c r="A3631">
        <v>67</v>
      </c>
      <c r="B3631" t="s">
        <v>285</v>
      </c>
      <c r="C3631" t="s">
        <v>188</v>
      </c>
      <c r="D3631" t="s">
        <v>11</v>
      </c>
      <c r="E3631" s="8">
        <v>44115</v>
      </c>
      <c r="F3631" s="8">
        <v>44115</v>
      </c>
      <c r="G3631" s="3">
        <f ca="1">(TODAY()-E3631)/365</f>
        <v>0.6</v>
      </c>
      <c r="H3631" s="3">
        <f ca="1">(TODAY()-F3631)/365</f>
        <v>0.6</v>
      </c>
      <c r="I3631" t="s">
        <v>10</v>
      </c>
      <c r="J3631">
        <f t="shared" si="56"/>
        <v>26200</v>
      </c>
      <c r="K3631">
        <v>26200</v>
      </c>
      <c r="L3631">
        <f>(F3631-E3631)/365</f>
        <v>0</v>
      </c>
      <c r="M3631">
        <f ca="1">K3631/H3631</f>
        <v>43666.666666666672</v>
      </c>
      <c r="N3631">
        <f>COUNTIF(K:K,K3631)</f>
        <v>72</v>
      </c>
      <c r="O3631">
        <f ca="1">COUNTIF(M:M,M3631)</f>
        <v>1</v>
      </c>
    </row>
    <row r="3632" spans="1:15" x14ac:dyDescent="0.3">
      <c r="A3632">
        <v>100</v>
      </c>
      <c r="B3632" t="s">
        <v>609</v>
      </c>
      <c r="C3632" t="s">
        <v>291</v>
      </c>
      <c r="D3632" t="s">
        <v>11</v>
      </c>
      <c r="E3632" s="8">
        <v>44109</v>
      </c>
      <c r="F3632" s="8">
        <v>44109</v>
      </c>
      <c r="G3632" s="3">
        <f ca="1">(TODAY()-E3632)/365</f>
        <v>0.61643835616438358</v>
      </c>
      <c r="H3632" s="3">
        <f ca="1">(TODAY()-F3632)/365</f>
        <v>0.61643835616438358</v>
      </c>
      <c r="I3632" t="s">
        <v>10</v>
      </c>
      <c r="J3632">
        <f t="shared" si="56"/>
        <v>26200</v>
      </c>
      <c r="K3632">
        <v>26200</v>
      </c>
      <c r="L3632">
        <f>(F3632-E3632)/365</f>
        <v>0</v>
      </c>
      <c r="M3632">
        <f ca="1">K3632/H3632</f>
        <v>42502.222222222219</v>
      </c>
      <c r="N3632">
        <f>COUNTIF(K:K,K3632)</f>
        <v>72</v>
      </c>
      <c r="O3632">
        <f ca="1">COUNTIF(M:M,M3632)</f>
        <v>1</v>
      </c>
    </row>
    <row r="3633" spans="1:15" x14ac:dyDescent="0.3">
      <c r="A3633">
        <v>109</v>
      </c>
      <c r="B3633" t="s">
        <v>7</v>
      </c>
      <c r="C3633" t="s">
        <v>8</v>
      </c>
      <c r="D3633" t="s">
        <v>11</v>
      </c>
      <c r="E3633" s="8">
        <v>44097</v>
      </c>
      <c r="F3633" s="8">
        <v>44097</v>
      </c>
      <c r="G3633" s="3">
        <f ca="1">(TODAY()-E3633)/365</f>
        <v>0.64931506849315068</v>
      </c>
      <c r="H3633" s="3">
        <f ca="1">(TODAY()-F3633)/365</f>
        <v>0.64931506849315068</v>
      </c>
      <c r="I3633" t="s">
        <v>10</v>
      </c>
      <c r="J3633">
        <f t="shared" si="56"/>
        <v>26200</v>
      </c>
      <c r="K3633">
        <v>26200</v>
      </c>
      <c r="L3633">
        <f>(F3633-E3633)/365</f>
        <v>0</v>
      </c>
      <c r="M3633">
        <f ca="1">K3633/H3633</f>
        <v>40350.210970464133</v>
      </c>
      <c r="N3633">
        <f>COUNTIF(K:K,K3633)</f>
        <v>72</v>
      </c>
      <c r="O3633">
        <f ca="1">COUNTIF(M:M,M3633)</f>
        <v>1</v>
      </c>
    </row>
    <row r="3634" spans="1:15" x14ac:dyDescent="0.3">
      <c r="A3634">
        <v>88</v>
      </c>
      <c r="B3634" t="s">
        <v>306</v>
      </c>
      <c r="C3634" t="s">
        <v>309</v>
      </c>
      <c r="D3634" t="s">
        <v>11</v>
      </c>
      <c r="E3634" s="8">
        <v>44060</v>
      </c>
      <c r="F3634" s="8">
        <v>44060</v>
      </c>
      <c r="G3634" s="3">
        <f ca="1">(TODAY()-E3634)/365</f>
        <v>0.75068493150684934</v>
      </c>
      <c r="H3634" s="3">
        <f ca="1">(TODAY()-F3634)/365</f>
        <v>0.75068493150684934</v>
      </c>
      <c r="I3634" t="s">
        <v>10</v>
      </c>
      <c r="J3634">
        <f t="shared" si="56"/>
        <v>26200</v>
      </c>
      <c r="K3634">
        <v>26200</v>
      </c>
      <c r="L3634">
        <f>(F3634-E3634)/365</f>
        <v>0</v>
      </c>
      <c r="M3634">
        <f ca="1">K3634/H3634</f>
        <v>34901.459854014596</v>
      </c>
      <c r="N3634">
        <f>COUNTIF(K:K,K3634)</f>
        <v>72</v>
      </c>
      <c r="O3634">
        <f ca="1">COUNTIF(M:M,M3634)</f>
        <v>1</v>
      </c>
    </row>
    <row r="3635" spans="1:15" x14ac:dyDescent="0.3">
      <c r="A3635">
        <v>87</v>
      </c>
      <c r="B3635" t="s">
        <v>306</v>
      </c>
      <c r="C3635" t="s">
        <v>309</v>
      </c>
      <c r="D3635" t="s">
        <v>11</v>
      </c>
      <c r="E3635" s="8">
        <v>44044</v>
      </c>
      <c r="F3635" s="8">
        <v>44044</v>
      </c>
      <c r="G3635" s="3">
        <f ca="1">(TODAY()-E3635)/365</f>
        <v>0.79452054794520544</v>
      </c>
      <c r="H3635" s="3">
        <f ca="1">(TODAY()-F3635)/365</f>
        <v>0.79452054794520544</v>
      </c>
      <c r="I3635" t="s">
        <v>10</v>
      </c>
      <c r="J3635">
        <f t="shared" si="56"/>
        <v>26200</v>
      </c>
      <c r="K3635">
        <v>26200</v>
      </c>
      <c r="L3635">
        <f>(F3635-E3635)/365</f>
        <v>0</v>
      </c>
      <c r="M3635">
        <f ca="1">K3635/H3635</f>
        <v>32975.862068965522</v>
      </c>
      <c r="N3635">
        <f>COUNTIF(K:K,K3635)</f>
        <v>72</v>
      </c>
      <c r="O3635">
        <f ca="1">COUNTIF(M:M,M3635)</f>
        <v>1</v>
      </c>
    </row>
    <row r="3636" spans="1:15" x14ac:dyDescent="0.3">
      <c r="A3636">
        <v>2322</v>
      </c>
      <c r="B3636" t="s">
        <v>693</v>
      </c>
      <c r="C3636" t="s">
        <v>694</v>
      </c>
      <c r="D3636" t="s">
        <v>11</v>
      </c>
      <c r="E3636" s="8">
        <v>43680</v>
      </c>
      <c r="F3636" s="8">
        <v>44030</v>
      </c>
      <c r="G3636" s="3">
        <f ca="1">(TODAY()-E3636)/365</f>
        <v>1.7917808219178082</v>
      </c>
      <c r="H3636" s="3">
        <f ca="1">(TODAY()-F3636)/365</f>
        <v>0.83287671232876714</v>
      </c>
      <c r="I3636" t="s">
        <v>10</v>
      </c>
      <c r="J3636">
        <f t="shared" si="56"/>
        <v>26200</v>
      </c>
      <c r="K3636">
        <v>26200</v>
      </c>
      <c r="L3636">
        <f>(F3636-E3636)/365</f>
        <v>0.95890410958904104</v>
      </c>
      <c r="M3636">
        <f ca="1">K3636/H3636</f>
        <v>31457.236842105263</v>
      </c>
      <c r="N3636">
        <f>COUNTIF(K:K,K3636)</f>
        <v>72</v>
      </c>
      <c r="O3636">
        <f ca="1">COUNTIF(M:M,M3636)</f>
        <v>1</v>
      </c>
    </row>
    <row r="3637" spans="1:15" x14ac:dyDescent="0.3">
      <c r="A3637">
        <v>86</v>
      </c>
      <c r="B3637" t="s">
        <v>306</v>
      </c>
      <c r="C3637" t="s">
        <v>309</v>
      </c>
      <c r="D3637" t="s">
        <v>11</v>
      </c>
      <c r="E3637" s="8">
        <v>44018</v>
      </c>
      <c r="F3637" s="8">
        <v>44018</v>
      </c>
      <c r="G3637" s="3">
        <f ca="1">(TODAY()-E3637)/365</f>
        <v>0.86575342465753424</v>
      </c>
      <c r="H3637" s="3">
        <f ca="1">(TODAY()-F3637)/365</f>
        <v>0.86575342465753424</v>
      </c>
      <c r="I3637" t="s">
        <v>10</v>
      </c>
      <c r="J3637">
        <f t="shared" si="56"/>
        <v>26200</v>
      </c>
      <c r="K3637">
        <v>26200</v>
      </c>
      <c r="L3637">
        <f>(F3637-E3637)/365</f>
        <v>0</v>
      </c>
      <c r="M3637">
        <f ca="1">K3637/H3637</f>
        <v>30262.6582278481</v>
      </c>
      <c r="N3637">
        <f>COUNTIF(K:K,K3637)</f>
        <v>72</v>
      </c>
      <c r="O3637">
        <f ca="1">COUNTIF(M:M,M3637)</f>
        <v>2</v>
      </c>
    </row>
    <row r="3638" spans="1:15" x14ac:dyDescent="0.3">
      <c r="A3638">
        <v>3683</v>
      </c>
      <c r="B3638" t="s">
        <v>306</v>
      </c>
      <c r="C3638" t="s">
        <v>309</v>
      </c>
      <c r="D3638" t="s">
        <v>11</v>
      </c>
      <c r="E3638" s="8">
        <v>38496</v>
      </c>
      <c r="F3638" s="8">
        <v>44018</v>
      </c>
      <c r="G3638" s="3">
        <f ca="1">(TODAY()-E3638)/365</f>
        <v>15.994520547945205</v>
      </c>
      <c r="H3638" s="3">
        <f ca="1">(TODAY()-F3638)/365</f>
        <v>0.86575342465753424</v>
      </c>
      <c r="I3638" t="s">
        <v>10</v>
      </c>
      <c r="J3638">
        <f t="shared" si="56"/>
        <v>26200</v>
      </c>
      <c r="K3638">
        <v>26200</v>
      </c>
      <c r="L3638">
        <f>(F3638-E3638)/365</f>
        <v>15.128767123287671</v>
      </c>
      <c r="M3638">
        <f ca="1">K3638/H3638</f>
        <v>30262.6582278481</v>
      </c>
      <c r="N3638">
        <f>COUNTIF(K:K,K3638)</f>
        <v>72</v>
      </c>
      <c r="O3638">
        <f ca="1">COUNTIF(M:M,M3638)</f>
        <v>2</v>
      </c>
    </row>
    <row r="3639" spans="1:15" x14ac:dyDescent="0.3">
      <c r="A3639">
        <v>85</v>
      </c>
      <c r="B3639" t="s">
        <v>306</v>
      </c>
      <c r="C3639" t="s">
        <v>309</v>
      </c>
      <c r="D3639" t="s">
        <v>11</v>
      </c>
      <c r="E3639" s="8">
        <v>43932</v>
      </c>
      <c r="F3639" s="8">
        <v>43932</v>
      </c>
      <c r="G3639" s="3">
        <f ca="1">(TODAY()-E3639)/365</f>
        <v>1.1013698630136985</v>
      </c>
      <c r="H3639" s="3">
        <f ca="1">(TODAY()-F3639)/365</f>
        <v>1.1013698630136985</v>
      </c>
      <c r="I3639" t="s">
        <v>10</v>
      </c>
      <c r="J3639">
        <f t="shared" si="56"/>
        <v>26200</v>
      </c>
      <c r="K3639">
        <v>26200</v>
      </c>
      <c r="L3639">
        <f>(F3639-E3639)/365</f>
        <v>0</v>
      </c>
      <c r="M3639">
        <f ca="1">K3639/H3639</f>
        <v>23788.557213930351</v>
      </c>
      <c r="N3639">
        <f>COUNTIF(K:K,K3639)</f>
        <v>72</v>
      </c>
      <c r="O3639">
        <f ca="1">COUNTIF(M:M,M3639)</f>
        <v>1</v>
      </c>
    </row>
    <row r="3640" spans="1:15" x14ac:dyDescent="0.3">
      <c r="A3640">
        <v>2395</v>
      </c>
      <c r="B3640" t="s">
        <v>646</v>
      </c>
      <c r="C3640" t="s">
        <v>647</v>
      </c>
      <c r="D3640" t="s">
        <v>11</v>
      </c>
      <c r="E3640" s="8">
        <v>43388</v>
      </c>
      <c r="F3640" s="8">
        <v>43918</v>
      </c>
      <c r="G3640" s="3">
        <f ca="1">(TODAY()-E3640)/365</f>
        <v>2.591780821917808</v>
      </c>
      <c r="H3640" s="3">
        <f ca="1">(TODAY()-F3640)/365</f>
        <v>1.1397260273972603</v>
      </c>
      <c r="I3640" t="s">
        <v>10</v>
      </c>
      <c r="J3640">
        <f t="shared" si="56"/>
        <v>26200</v>
      </c>
      <c r="K3640">
        <v>26200</v>
      </c>
      <c r="L3640">
        <f>(F3640-E3640)/365</f>
        <v>1.452054794520548</v>
      </c>
      <c r="M3640">
        <f ca="1">K3640/H3640</f>
        <v>22987.98076923077</v>
      </c>
      <c r="N3640">
        <f>COUNTIF(K:K,K3640)</f>
        <v>72</v>
      </c>
      <c r="O3640">
        <f ca="1">COUNTIF(M:M,M3640)</f>
        <v>1</v>
      </c>
    </row>
    <row r="3641" spans="1:15" x14ac:dyDescent="0.3">
      <c r="A3641">
        <v>78</v>
      </c>
      <c r="B3641" t="s">
        <v>681</v>
      </c>
      <c r="C3641" t="s">
        <v>24</v>
      </c>
      <c r="D3641" t="s">
        <v>11</v>
      </c>
      <c r="E3641" s="8">
        <v>43904</v>
      </c>
      <c r="F3641" s="8">
        <v>43904</v>
      </c>
      <c r="G3641" s="3">
        <f ca="1">(TODAY()-E3641)/365</f>
        <v>1.178082191780822</v>
      </c>
      <c r="H3641" s="3">
        <f ca="1">(TODAY()-F3641)/365</f>
        <v>1.178082191780822</v>
      </c>
      <c r="I3641" t="s">
        <v>10</v>
      </c>
      <c r="J3641">
        <f t="shared" si="56"/>
        <v>26200</v>
      </c>
      <c r="K3641">
        <v>26200</v>
      </c>
      <c r="L3641">
        <f>(F3641-E3641)/365</f>
        <v>0</v>
      </c>
      <c r="M3641">
        <f ca="1">K3641/H3641</f>
        <v>22239.534883720928</v>
      </c>
      <c r="N3641">
        <f>COUNTIF(K:K,K3641)</f>
        <v>72</v>
      </c>
      <c r="O3641">
        <f ca="1">COUNTIF(M:M,M3641)</f>
        <v>2</v>
      </c>
    </row>
    <row r="3642" spans="1:15" x14ac:dyDescent="0.3">
      <c r="A3642">
        <v>3458</v>
      </c>
      <c r="B3642" t="s">
        <v>693</v>
      </c>
      <c r="C3642" t="s">
        <v>694</v>
      </c>
      <c r="D3642" t="s">
        <v>11</v>
      </c>
      <c r="E3642" s="8">
        <v>39586</v>
      </c>
      <c r="F3642" s="8">
        <v>43904</v>
      </c>
      <c r="G3642" s="3">
        <f ca="1">(TODAY()-E3642)/365</f>
        <v>13.008219178082191</v>
      </c>
      <c r="H3642" s="3">
        <f ca="1">(TODAY()-F3642)/365</f>
        <v>1.178082191780822</v>
      </c>
      <c r="I3642" t="s">
        <v>10</v>
      </c>
      <c r="J3642">
        <f t="shared" si="56"/>
        <v>26200</v>
      </c>
      <c r="K3642">
        <v>26200</v>
      </c>
      <c r="L3642">
        <f>(F3642-E3642)/365</f>
        <v>11.830136986301369</v>
      </c>
      <c r="M3642">
        <f ca="1">K3642/H3642</f>
        <v>22239.534883720928</v>
      </c>
      <c r="N3642">
        <f>COUNTIF(K:K,K3642)</f>
        <v>72</v>
      </c>
      <c r="O3642">
        <f ca="1">COUNTIF(M:M,M3642)</f>
        <v>2</v>
      </c>
    </row>
    <row r="3643" spans="1:15" x14ac:dyDescent="0.3">
      <c r="A3643">
        <v>77</v>
      </c>
      <c r="B3643" t="s">
        <v>23</v>
      </c>
      <c r="C3643" t="s">
        <v>24</v>
      </c>
      <c r="D3643" t="s">
        <v>11</v>
      </c>
      <c r="E3643" s="8">
        <v>43890</v>
      </c>
      <c r="F3643" s="8">
        <v>43890</v>
      </c>
      <c r="G3643" s="3">
        <f ca="1">(TODAY()-E3643)/365</f>
        <v>1.2164383561643837</v>
      </c>
      <c r="H3643" s="3">
        <f ca="1">(TODAY()-F3643)/365</f>
        <v>1.2164383561643837</v>
      </c>
      <c r="I3643" t="s">
        <v>10</v>
      </c>
      <c r="J3643">
        <f t="shared" si="56"/>
        <v>26200</v>
      </c>
      <c r="K3643">
        <v>26200</v>
      </c>
      <c r="L3643">
        <f>(F3643-E3643)/365</f>
        <v>0</v>
      </c>
      <c r="M3643">
        <f ca="1">K3643/H3643</f>
        <v>21538.288288288288</v>
      </c>
      <c r="N3643">
        <f>COUNTIF(K:K,K3643)</f>
        <v>72</v>
      </c>
      <c r="O3643">
        <f ca="1">COUNTIF(M:M,M3643)</f>
        <v>2</v>
      </c>
    </row>
    <row r="3644" spans="1:15" x14ac:dyDescent="0.3">
      <c r="A3644">
        <v>99</v>
      </c>
      <c r="B3644" t="s">
        <v>595</v>
      </c>
      <c r="C3644" t="s">
        <v>291</v>
      </c>
      <c r="D3644" t="s">
        <v>11</v>
      </c>
      <c r="E3644" s="8">
        <v>43890</v>
      </c>
      <c r="F3644" s="8">
        <v>43890</v>
      </c>
      <c r="G3644" s="3">
        <f ca="1">(TODAY()-E3644)/365</f>
        <v>1.2164383561643837</v>
      </c>
      <c r="H3644" s="3">
        <f ca="1">(TODAY()-F3644)/365</f>
        <v>1.2164383561643837</v>
      </c>
      <c r="I3644" t="s">
        <v>10</v>
      </c>
      <c r="J3644">
        <f t="shared" si="56"/>
        <v>26200</v>
      </c>
      <c r="K3644">
        <v>26200</v>
      </c>
      <c r="L3644">
        <f>(F3644-E3644)/365</f>
        <v>0</v>
      </c>
      <c r="M3644">
        <f ca="1">K3644/H3644</f>
        <v>21538.288288288288</v>
      </c>
      <c r="N3644">
        <f>COUNTIF(K:K,K3644)</f>
        <v>72</v>
      </c>
      <c r="O3644">
        <f ca="1">COUNTIF(M:M,M3644)</f>
        <v>2</v>
      </c>
    </row>
    <row r="3645" spans="1:15" x14ac:dyDescent="0.3">
      <c r="A3645">
        <v>75</v>
      </c>
      <c r="B3645" t="s">
        <v>681</v>
      </c>
      <c r="C3645" t="s">
        <v>24</v>
      </c>
      <c r="D3645" t="s">
        <v>11</v>
      </c>
      <c r="E3645" s="8">
        <v>43879</v>
      </c>
      <c r="F3645" s="8">
        <v>43879</v>
      </c>
      <c r="G3645" s="3">
        <f ca="1">(TODAY()-E3645)/365</f>
        <v>1.2465753424657535</v>
      </c>
      <c r="H3645" s="3">
        <f ca="1">(TODAY()-F3645)/365</f>
        <v>1.2465753424657535</v>
      </c>
      <c r="I3645" t="s">
        <v>10</v>
      </c>
      <c r="J3645">
        <f t="shared" si="56"/>
        <v>26200</v>
      </c>
      <c r="K3645">
        <v>26200</v>
      </c>
      <c r="L3645">
        <f>(F3645-E3645)/365</f>
        <v>0</v>
      </c>
      <c r="M3645">
        <f ca="1">K3645/H3645</f>
        <v>21017.582417582416</v>
      </c>
      <c r="N3645">
        <f>COUNTIF(K:K,K3645)</f>
        <v>72</v>
      </c>
      <c r="O3645">
        <f ca="1">COUNTIF(M:M,M3645)</f>
        <v>2</v>
      </c>
    </row>
    <row r="3646" spans="1:15" x14ac:dyDescent="0.3">
      <c r="A3646">
        <v>76</v>
      </c>
      <c r="B3646" t="s">
        <v>681</v>
      </c>
      <c r="C3646" t="s">
        <v>24</v>
      </c>
      <c r="D3646" t="s">
        <v>11</v>
      </c>
      <c r="E3646" s="8">
        <v>43879</v>
      </c>
      <c r="F3646" s="8">
        <v>43879</v>
      </c>
      <c r="G3646" s="3">
        <f ca="1">(TODAY()-E3646)/365</f>
        <v>1.2465753424657535</v>
      </c>
      <c r="H3646" s="3">
        <f ca="1">(TODAY()-F3646)/365</f>
        <v>1.2465753424657535</v>
      </c>
      <c r="I3646" t="s">
        <v>10</v>
      </c>
      <c r="J3646">
        <f t="shared" si="56"/>
        <v>26200</v>
      </c>
      <c r="K3646">
        <v>26200</v>
      </c>
      <c r="L3646">
        <f>(F3646-E3646)/365</f>
        <v>0</v>
      </c>
      <c r="M3646">
        <f ca="1">K3646/H3646</f>
        <v>21017.582417582416</v>
      </c>
      <c r="N3646">
        <f>COUNTIF(K:K,K3646)</f>
        <v>72</v>
      </c>
      <c r="O3646">
        <f ca="1">COUNTIF(M:M,M3646)</f>
        <v>2</v>
      </c>
    </row>
    <row r="3647" spans="1:15" x14ac:dyDescent="0.3">
      <c r="A3647">
        <v>107</v>
      </c>
      <c r="B3647" t="s">
        <v>290</v>
      </c>
      <c r="C3647" t="s">
        <v>292</v>
      </c>
      <c r="D3647" t="s">
        <v>11</v>
      </c>
      <c r="E3647" s="8">
        <v>43862</v>
      </c>
      <c r="F3647" s="8">
        <v>43862</v>
      </c>
      <c r="G3647" s="3">
        <f ca="1">(TODAY()-E3647)/365</f>
        <v>1.2931506849315069</v>
      </c>
      <c r="H3647" s="3">
        <f ca="1">(TODAY()-F3647)/365</f>
        <v>1.2931506849315069</v>
      </c>
      <c r="I3647" t="s">
        <v>10</v>
      </c>
      <c r="J3647">
        <f t="shared" si="56"/>
        <v>26200</v>
      </c>
      <c r="K3647">
        <v>26200</v>
      </c>
      <c r="L3647">
        <f>(F3647-E3647)/365</f>
        <v>0</v>
      </c>
      <c r="M3647">
        <f ca="1">K3647/H3647</f>
        <v>20260.593220338982</v>
      </c>
      <c r="N3647">
        <f>COUNTIF(K:K,K3647)</f>
        <v>72</v>
      </c>
      <c r="O3647">
        <f ca="1">COUNTIF(M:M,M3647)</f>
        <v>1</v>
      </c>
    </row>
    <row r="3648" spans="1:15" x14ac:dyDescent="0.3">
      <c r="A3648">
        <v>98</v>
      </c>
      <c r="B3648" t="s">
        <v>595</v>
      </c>
      <c r="C3648" t="s">
        <v>291</v>
      </c>
      <c r="D3648" t="s">
        <v>11</v>
      </c>
      <c r="E3648" s="8">
        <v>43851</v>
      </c>
      <c r="F3648" s="8">
        <v>43851</v>
      </c>
      <c r="G3648" s="3">
        <f ca="1">(TODAY()-E3648)/365</f>
        <v>1.3232876712328767</v>
      </c>
      <c r="H3648" s="3">
        <f ca="1">(TODAY()-F3648)/365</f>
        <v>1.3232876712328767</v>
      </c>
      <c r="I3648" t="s">
        <v>10</v>
      </c>
      <c r="J3648">
        <f t="shared" si="56"/>
        <v>26200</v>
      </c>
      <c r="K3648">
        <v>26200</v>
      </c>
      <c r="L3648">
        <f>(F3648-E3648)/365</f>
        <v>0</v>
      </c>
      <c r="M3648">
        <f ca="1">K3648/H3648</f>
        <v>19799.171842650103</v>
      </c>
      <c r="N3648">
        <f>COUNTIF(K:K,K3648)</f>
        <v>72</v>
      </c>
      <c r="O3648">
        <f ca="1">COUNTIF(M:M,M3648)</f>
        <v>2</v>
      </c>
    </row>
    <row r="3649" spans="1:15" x14ac:dyDescent="0.3">
      <c r="A3649">
        <v>2495</v>
      </c>
      <c r="B3649" t="s">
        <v>595</v>
      </c>
      <c r="C3649" t="s">
        <v>291</v>
      </c>
      <c r="D3649" t="s">
        <v>11</v>
      </c>
      <c r="E3649" s="8">
        <v>43108</v>
      </c>
      <c r="F3649" s="8">
        <v>43851</v>
      </c>
      <c r="G3649" s="3">
        <f ca="1">(TODAY()-E3649)/365</f>
        <v>3.3589041095890413</v>
      </c>
      <c r="H3649" s="3">
        <f ca="1">(TODAY()-F3649)/365</f>
        <v>1.3232876712328767</v>
      </c>
      <c r="I3649" t="s">
        <v>10</v>
      </c>
      <c r="J3649">
        <f t="shared" si="56"/>
        <v>26200</v>
      </c>
      <c r="K3649">
        <v>26200</v>
      </c>
      <c r="L3649">
        <f>(F3649-E3649)/365</f>
        <v>2.0356164383561643</v>
      </c>
      <c r="M3649">
        <f ca="1">K3649/H3649</f>
        <v>19799.171842650103</v>
      </c>
      <c r="N3649">
        <f>COUNTIF(K:K,K3649)</f>
        <v>72</v>
      </c>
      <c r="O3649">
        <f ca="1">COUNTIF(M:M,M3649)</f>
        <v>2</v>
      </c>
    </row>
    <row r="3650" spans="1:15" x14ac:dyDescent="0.3">
      <c r="A3650">
        <v>74</v>
      </c>
      <c r="B3650" t="s">
        <v>23</v>
      </c>
      <c r="C3650" t="s">
        <v>24</v>
      </c>
      <c r="D3650" t="s">
        <v>11</v>
      </c>
      <c r="E3650" s="8">
        <v>43834</v>
      </c>
      <c r="F3650" s="8">
        <v>43834</v>
      </c>
      <c r="G3650" s="3">
        <f ca="1">(TODAY()-E3650)/365</f>
        <v>1.3698630136986301</v>
      </c>
      <c r="H3650" s="3">
        <f ca="1">(TODAY()-F3650)/365</f>
        <v>1.3698630136986301</v>
      </c>
      <c r="I3650" t="s">
        <v>10</v>
      </c>
      <c r="J3650">
        <f t="shared" si="56"/>
        <v>26200</v>
      </c>
      <c r="K3650">
        <v>26200</v>
      </c>
      <c r="L3650">
        <f>(F3650-E3650)/365</f>
        <v>0</v>
      </c>
      <c r="M3650">
        <f ca="1">K3650/H3650</f>
        <v>19126</v>
      </c>
      <c r="N3650">
        <f>COUNTIF(K:K,K3650)</f>
        <v>72</v>
      </c>
      <c r="O3650">
        <f ca="1">COUNTIF(M:M,M3650)</f>
        <v>1</v>
      </c>
    </row>
    <row r="3651" spans="1:15" x14ac:dyDescent="0.3">
      <c r="A3651">
        <v>97</v>
      </c>
      <c r="B3651" t="s">
        <v>290</v>
      </c>
      <c r="C3651" t="s">
        <v>291</v>
      </c>
      <c r="D3651" t="s">
        <v>11</v>
      </c>
      <c r="E3651" s="8">
        <v>43806</v>
      </c>
      <c r="F3651" s="8">
        <v>43806</v>
      </c>
      <c r="G3651" s="3">
        <f ca="1">(TODAY()-E3651)/365</f>
        <v>1.4465753424657535</v>
      </c>
      <c r="H3651" s="3">
        <f ca="1">(TODAY()-F3651)/365</f>
        <v>1.4465753424657535</v>
      </c>
      <c r="I3651" t="s">
        <v>10</v>
      </c>
      <c r="J3651">
        <f t="shared" ref="J3651:J3714" si="57">IF(K3651&gt;1000, K3651, 40*4*K3651)</f>
        <v>26200</v>
      </c>
      <c r="K3651">
        <v>26200</v>
      </c>
      <c r="L3651">
        <f>(F3651-E3651)/365</f>
        <v>0</v>
      </c>
      <c r="M3651">
        <f ca="1">K3651/H3651</f>
        <v>18111.742424242424</v>
      </c>
      <c r="N3651">
        <f>COUNTIF(K:K,K3651)</f>
        <v>72</v>
      </c>
      <c r="O3651">
        <f ca="1">COUNTIF(M:M,M3651)</f>
        <v>1</v>
      </c>
    </row>
    <row r="3652" spans="1:15" x14ac:dyDescent="0.3">
      <c r="A3652">
        <v>3514</v>
      </c>
      <c r="B3652" t="s">
        <v>187</v>
      </c>
      <c r="C3652" t="s">
        <v>189</v>
      </c>
      <c r="D3652" t="s">
        <v>11</v>
      </c>
      <c r="E3652" s="8">
        <v>39195</v>
      </c>
      <c r="F3652" s="8">
        <v>43792</v>
      </c>
      <c r="G3652" s="3">
        <f ca="1">(TODAY()-E3652)/365</f>
        <v>14.079452054794521</v>
      </c>
      <c r="H3652" s="3">
        <f ca="1">(TODAY()-F3652)/365</f>
        <v>1.484931506849315</v>
      </c>
      <c r="I3652" t="s">
        <v>10</v>
      </c>
      <c r="J3652">
        <f t="shared" si="57"/>
        <v>26200</v>
      </c>
      <c r="K3652">
        <v>26200</v>
      </c>
      <c r="L3652">
        <f>(F3652-E3652)/365</f>
        <v>12.594520547945205</v>
      </c>
      <c r="M3652">
        <f ca="1">K3652/H3652</f>
        <v>17643.911439114392</v>
      </c>
      <c r="N3652">
        <f>COUNTIF(K:K,K3652)</f>
        <v>72</v>
      </c>
      <c r="O3652">
        <f ca="1">COUNTIF(M:M,M3652)</f>
        <v>1</v>
      </c>
    </row>
    <row r="3653" spans="1:15" x14ac:dyDescent="0.3">
      <c r="A3653">
        <v>83</v>
      </c>
      <c r="B3653" t="s">
        <v>306</v>
      </c>
      <c r="C3653" t="s">
        <v>309</v>
      </c>
      <c r="D3653" t="s">
        <v>11</v>
      </c>
      <c r="E3653" s="8">
        <v>43781</v>
      </c>
      <c r="F3653" s="8">
        <v>43781</v>
      </c>
      <c r="G3653" s="3">
        <f ca="1">(TODAY()-E3653)/365</f>
        <v>1.515068493150685</v>
      </c>
      <c r="H3653" s="3">
        <f ca="1">(TODAY()-F3653)/365</f>
        <v>1.515068493150685</v>
      </c>
      <c r="I3653" t="s">
        <v>10</v>
      </c>
      <c r="J3653">
        <f t="shared" si="57"/>
        <v>26200</v>
      </c>
      <c r="K3653">
        <v>26200</v>
      </c>
      <c r="L3653">
        <f>(F3653-E3653)/365</f>
        <v>0</v>
      </c>
      <c r="M3653">
        <f ca="1">K3653/H3653</f>
        <v>17292.947558770342</v>
      </c>
      <c r="N3653">
        <f>COUNTIF(K:K,K3653)</f>
        <v>72</v>
      </c>
      <c r="O3653">
        <f ca="1">COUNTIF(M:M,M3653)</f>
        <v>2</v>
      </c>
    </row>
    <row r="3654" spans="1:15" x14ac:dyDescent="0.3">
      <c r="A3654">
        <v>84</v>
      </c>
      <c r="B3654" t="s">
        <v>306</v>
      </c>
      <c r="C3654" t="s">
        <v>309</v>
      </c>
      <c r="D3654" t="s">
        <v>11</v>
      </c>
      <c r="E3654" s="8">
        <v>43781</v>
      </c>
      <c r="F3654" s="8">
        <v>43781</v>
      </c>
      <c r="G3654" s="3">
        <f ca="1">(TODAY()-E3654)/365</f>
        <v>1.515068493150685</v>
      </c>
      <c r="H3654" s="3">
        <f ca="1">(TODAY()-F3654)/365</f>
        <v>1.515068493150685</v>
      </c>
      <c r="I3654" t="s">
        <v>10</v>
      </c>
      <c r="J3654">
        <f t="shared" si="57"/>
        <v>26200</v>
      </c>
      <c r="K3654">
        <v>26200</v>
      </c>
      <c r="L3654">
        <f>(F3654-E3654)/365</f>
        <v>0</v>
      </c>
      <c r="M3654">
        <f ca="1">K3654/H3654</f>
        <v>17292.947558770342</v>
      </c>
      <c r="N3654">
        <f>COUNTIF(K:K,K3654)</f>
        <v>72</v>
      </c>
      <c r="O3654">
        <f ca="1">COUNTIF(M:M,M3654)</f>
        <v>2</v>
      </c>
    </row>
    <row r="3655" spans="1:15" x14ac:dyDescent="0.3">
      <c r="A3655">
        <v>2624</v>
      </c>
      <c r="B3655" t="s">
        <v>670</v>
      </c>
      <c r="C3655" t="s">
        <v>310</v>
      </c>
      <c r="D3655" t="s">
        <v>11</v>
      </c>
      <c r="E3655" s="8">
        <v>42716</v>
      </c>
      <c r="F3655" s="8">
        <v>43772</v>
      </c>
      <c r="G3655" s="3">
        <f ca="1">(TODAY()-E3655)/365</f>
        <v>4.4328767123287669</v>
      </c>
      <c r="H3655" s="3">
        <f ca="1">(TODAY()-F3655)/365</f>
        <v>1.5397260273972602</v>
      </c>
      <c r="I3655" t="s">
        <v>10</v>
      </c>
      <c r="J3655">
        <f t="shared" si="57"/>
        <v>26200</v>
      </c>
      <c r="K3655">
        <v>26200</v>
      </c>
      <c r="L3655">
        <f>(F3655-E3655)/365</f>
        <v>2.893150684931507</v>
      </c>
      <c r="M3655">
        <f ca="1">K3655/H3655</f>
        <v>17016.014234875445</v>
      </c>
      <c r="N3655">
        <f>COUNTIF(K:K,K3655)</f>
        <v>72</v>
      </c>
      <c r="O3655">
        <f ca="1">COUNTIF(M:M,M3655)</f>
        <v>1</v>
      </c>
    </row>
    <row r="3656" spans="1:15" x14ac:dyDescent="0.3">
      <c r="A3656">
        <v>2204</v>
      </c>
      <c r="B3656" t="s">
        <v>564</v>
      </c>
      <c r="C3656" t="s">
        <v>291</v>
      </c>
      <c r="D3656" t="s">
        <v>11</v>
      </c>
      <c r="E3656" s="8">
        <v>43568</v>
      </c>
      <c r="F3656" s="8">
        <v>43752</v>
      </c>
      <c r="G3656" s="3">
        <f ca="1">(TODAY()-E3656)/365</f>
        <v>2.0986301369863014</v>
      </c>
      <c r="H3656" s="3">
        <f ca="1">(TODAY()-F3656)/365</f>
        <v>1.5945205479452054</v>
      </c>
      <c r="I3656" t="s">
        <v>10</v>
      </c>
      <c r="J3656">
        <f t="shared" si="57"/>
        <v>26200</v>
      </c>
      <c r="K3656">
        <v>26200</v>
      </c>
      <c r="L3656">
        <f>(F3656-E3656)/365</f>
        <v>0.50410958904109593</v>
      </c>
      <c r="M3656">
        <f ca="1">K3656/H3656</f>
        <v>16431.271477663231</v>
      </c>
      <c r="N3656">
        <f>COUNTIF(K:K,K3656)</f>
        <v>72</v>
      </c>
      <c r="O3656">
        <f ca="1">COUNTIF(M:M,M3656)</f>
        <v>2</v>
      </c>
    </row>
    <row r="3657" spans="1:15" x14ac:dyDescent="0.3">
      <c r="A3657">
        <v>2205</v>
      </c>
      <c r="B3657" t="s">
        <v>564</v>
      </c>
      <c r="C3657" t="s">
        <v>291</v>
      </c>
      <c r="D3657" t="s">
        <v>11</v>
      </c>
      <c r="E3657" s="8">
        <v>43568</v>
      </c>
      <c r="F3657" s="8">
        <v>43752</v>
      </c>
      <c r="G3657" s="3">
        <f ca="1">(TODAY()-E3657)/365</f>
        <v>2.0986301369863014</v>
      </c>
      <c r="H3657" s="3">
        <f ca="1">(TODAY()-F3657)/365</f>
        <v>1.5945205479452054</v>
      </c>
      <c r="I3657" t="s">
        <v>10</v>
      </c>
      <c r="J3657">
        <f t="shared" si="57"/>
        <v>26200</v>
      </c>
      <c r="K3657">
        <v>26200</v>
      </c>
      <c r="L3657">
        <f>(F3657-E3657)/365</f>
        <v>0.50410958904109593</v>
      </c>
      <c r="M3657">
        <f ca="1">K3657/H3657</f>
        <v>16431.271477663231</v>
      </c>
      <c r="N3657">
        <f>COUNTIF(K:K,K3657)</f>
        <v>72</v>
      </c>
      <c r="O3657">
        <f ca="1">COUNTIF(M:M,M3657)</f>
        <v>2</v>
      </c>
    </row>
    <row r="3658" spans="1:15" x14ac:dyDescent="0.3">
      <c r="A3658">
        <v>62</v>
      </c>
      <c r="B3658" t="s">
        <v>285</v>
      </c>
      <c r="C3658" t="s">
        <v>287</v>
      </c>
      <c r="D3658" t="s">
        <v>11</v>
      </c>
      <c r="E3658" s="8">
        <v>43750</v>
      </c>
      <c r="F3658" s="8">
        <v>43750</v>
      </c>
      <c r="G3658" s="3">
        <f ca="1">(TODAY()-E3658)/365</f>
        <v>1.6</v>
      </c>
      <c r="H3658" s="3">
        <f ca="1">(TODAY()-F3658)/365</f>
        <v>1.6</v>
      </c>
      <c r="I3658" t="s">
        <v>10</v>
      </c>
      <c r="J3658">
        <f t="shared" si="57"/>
        <v>26200</v>
      </c>
      <c r="K3658">
        <v>26200</v>
      </c>
      <c r="L3658">
        <f>(F3658-E3658)/365</f>
        <v>0</v>
      </c>
      <c r="M3658">
        <f ca="1">K3658/H3658</f>
        <v>16375</v>
      </c>
      <c r="N3658">
        <f>COUNTIF(K:K,K3658)</f>
        <v>72</v>
      </c>
      <c r="O3658">
        <f ca="1">COUNTIF(M:M,M3658)</f>
        <v>3</v>
      </c>
    </row>
    <row r="3659" spans="1:15" x14ac:dyDescent="0.3">
      <c r="A3659">
        <v>63</v>
      </c>
      <c r="B3659" t="s">
        <v>285</v>
      </c>
      <c r="C3659" t="s">
        <v>287</v>
      </c>
      <c r="D3659" t="s">
        <v>11</v>
      </c>
      <c r="E3659" s="8">
        <v>43750</v>
      </c>
      <c r="F3659" s="8">
        <v>43750</v>
      </c>
      <c r="G3659" s="3">
        <f ca="1">(TODAY()-E3659)/365</f>
        <v>1.6</v>
      </c>
      <c r="H3659" s="3">
        <f ca="1">(TODAY()-F3659)/365</f>
        <v>1.6</v>
      </c>
      <c r="I3659" t="s">
        <v>10</v>
      </c>
      <c r="J3659">
        <f t="shared" si="57"/>
        <v>26200</v>
      </c>
      <c r="K3659">
        <v>26200</v>
      </c>
      <c r="L3659">
        <f>(F3659-E3659)/365</f>
        <v>0</v>
      </c>
      <c r="M3659">
        <f ca="1">K3659/H3659</f>
        <v>16375</v>
      </c>
      <c r="N3659">
        <f>COUNTIF(K:K,K3659)</f>
        <v>72</v>
      </c>
      <c r="O3659">
        <f ca="1">COUNTIF(M:M,M3659)</f>
        <v>3</v>
      </c>
    </row>
    <row r="3660" spans="1:15" x14ac:dyDescent="0.3">
      <c r="A3660">
        <v>73</v>
      </c>
      <c r="B3660" t="s">
        <v>23</v>
      </c>
      <c r="C3660" t="s">
        <v>24</v>
      </c>
      <c r="D3660" t="s">
        <v>11</v>
      </c>
      <c r="E3660" s="8">
        <v>43750</v>
      </c>
      <c r="F3660" s="8">
        <v>43750</v>
      </c>
      <c r="G3660" s="3">
        <f ca="1">(TODAY()-E3660)/365</f>
        <v>1.6</v>
      </c>
      <c r="H3660" s="3">
        <f ca="1">(TODAY()-F3660)/365</f>
        <v>1.6</v>
      </c>
      <c r="I3660" t="s">
        <v>10</v>
      </c>
      <c r="J3660">
        <f t="shared" si="57"/>
        <v>26200</v>
      </c>
      <c r="K3660">
        <v>26200</v>
      </c>
      <c r="L3660">
        <f>(F3660-E3660)/365</f>
        <v>0</v>
      </c>
      <c r="M3660">
        <f ca="1">K3660/H3660</f>
        <v>16375</v>
      </c>
      <c r="N3660">
        <f>COUNTIF(K:K,K3660)</f>
        <v>72</v>
      </c>
      <c r="O3660">
        <f ca="1">COUNTIF(M:M,M3660)</f>
        <v>3</v>
      </c>
    </row>
    <row r="3661" spans="1:15" x14ac:dyDescent="0.3">
      <c r="A3661">
        <v>2745</v>
      </c>
      <c r="B3661" t="s">
        <v>693</v>
      </c>
      <c r="C3661" t="s">
        <v>694</v>
      </c>
      <c r="D3661" t="s">
        <v>11</v>
      </c>
      <c r="E3661" s="8">
        <v>42356</v>
      </c>
      <c r="F3661" s="8">
        <v>43738</v>
      </c>
      <c r="G3661" s="3">
        <f ca="1">(TODAY()-E3661)/365</f>
        <v>5.419178082191781</v>
      </c>
      <c r="H3661" s="3">
        <f ca="1">(TODAY()-F3661)/365</f>
        <v>1.6328767123287671</v>
      </c>
      <c r="I3661" t="s">
        <v>10</v>
      </c>
      <c r="J3661">
        <f t="shared" si="57"/>
        <v>26200</v>
      </c>
      <c r="K3661">
        <v>26200</v>
      </c>
      <c r="L3661">
        <f>(F3661-E3661)/365</f>
        <v>3.7863013698630139</v>
      </c>
      <c r="M3661">
        <f ca="1">K3661/H3661</f>
        <v>16045.302013422819</v>
      </c>
      <c r="N3661">
        <f>COUNTIF(K:K,K3661)</f>
        <v>72</v>
      </c>
      <c r="O3661">
        <f ca="1">COUNTIF(M:M,M3661)</f>
        <v>1</v>
      </c>
    </row>
    <row r="3662" spans="1:15" x14ac:dyDescent="0.3">
      <c r="A3662">
        <v>70</v>
      </c>
      <c r="B3662" t="s">
        <v>681</v>
      </c>
      <c r="C3662" t="s">
        <v>24</v>
      </c>
      <c r="D3662" t="s">
        <v>11</v>
      </c>
      <c r="E3662" s="8">
        <v>43694</v>
      </c>
      <c r="F3662" s="8">
        <v>43694</v>
      </c>
      <c r="G3662" s="3">
        <f ca="1">(TODAY()-E3662)/365</f>
        <v>1.7534246575342465</v>
      </c>
      <c r="H3662" s="3">
        <f ca="1">(TODAY()-F3662)/365</f>
        <v>1.7534246575342465</v>
      </c>
      <c r="I3662" t="s">
        <v>10</v>
      </c>
      <c r="J3662">
        <f t="shared" si="57"/>
        <v>26200</v>
      </c>
      <c r="K3662">
        <v>26200</v>
      </c>
      <c r="L3662">
        <f>(F3662-E3662)/365</f>
        <v>0</v>
      </c>
      <c r="M3662">
        <f ca="1">K3662/H3662</f>
        <v>14942.1875</v>
      </c>
      <c r="N3662">
        <f>COUNTIF(K:K,K3662)</f>
        <v>72</v>
      </c>
      <c r="O3662">
        <f ca="1">COUNTIF(M:M,M3662)</f>
        <v>3</v>
      </c>
    </row>
    <row r="3663" spans="1:15" x14ac:dyDescent="0.3">
      <c r="A3663">
        <v>71</v>
      </c>
      <c r="B3663" t="s">
        <v>681</v>
      </c>
      <c r="C3663" t="s">
        <v>24</v>
      </c>
      <c r="D3663" t="s">
        <v>11</v>
      </c>
      <c r="E3663" s="8">
        <v>43694</v>
      </c>
      <c r="F3663" s="8">
        <v>43694</v>
      </c>
      <c r="G3663" s="3">
        <f ca="1">(TODAY()-E3663)/365</f>
        <v>1.7534246575342465</v>
      </c>
      <c r="H3663" s="3">
        <f ca="1">(TODAY()-F3663)/365</f>
        <v>1.7534246575342465</v>
      </c>
      <c r="I3663" t="s">
        <v>10</v>
      </c>
      <c r="J3663">
        <f t="shared" si="57"/>
        <v>26200</v>
      </c>
      <c r="K3663">
        <v>26200</v>
      </c>
      <c r="L3663">
        <f>(F3663-E3663)/365</f>
        <v>0</v>
      </c>
      <c r="M3663">
        <f ca="1">K3663/H3663</f>
        <v>14942.1875</v>
      </c>
      <c r="N3663">
        <f>COUNTIF(K:K,K3663)</f>
        <v>72</v>
      </c>
      <c r="O3663">
        <f ca="1">COUNTIF(M:M,M3663)</f>
        <v>3</v>
      </c>
    </row>
    <row r="3664" spans="1:15" x14ac:dyDescent="0.3">
      <c r="A3664">
        <v>72</v>
      </c>
      <c r="B3664" t="s">
        <v>681</v>
      </c>
      <c r="C3664" t="s">
        <v>24</v>
      </c>
      <c r="D3664" t="s">
        <v>11</v>
      </c>
      <c r="E3664" s="8">
        <v>43694</v>
      </c>
      <c r="F3664" s="8">
        <v>43694</v>
      </c>
      <c r="G3664" s="3">
        <f ca="1">(TODAY()-E3664)/365</f>
        <v>1.7534246575342465</v>
      </c>
      <c r="H3664" s="3">
        <f ca="1">(TODAY()-F3664)/365</f>
        <v>1.7534246575342465</v>
      </c>
      <c r="I3664" t="s">
        <v>10</v>
      </c>
      <c r="J3664">
        <f t="shared" si="57"/>
        <v>26200</v>
      </c>
      <c r="K3664">
        <v>26200</v>
      </c>
      <c r="L3664">
        <f>(F3664-E3664)/365</f>
        <v>0</v>
      </c>
      <c r="M3664">
        <f ca="1">K3664/H3664</f>
        <v>14942.1875</v>
      </c>
      <c r="N3664">
        <f>COUNTIF(K:K,K3664)</f>
        <v>72</v>
      </c>
      <c r="O3664">
        <f ca="1">COUNTIF(M:M,M3664)</f>
        <v>3</v>
      </c>
    </row>
    <row r="3665" spans="1:15" x14ac:dyDescent="0.3">
      <c r="A3665">
        <v>69</v>
      </c>
      <c r="B3665" t="s">
        <v>681</v>
      </c>
      <c r="C3665" t="s">
        <v>24</v>
      </c>
      <c r="D3665" t="s">
        <v>11</v>
      </c>
      <c r="E3665" s="8">
        <v>43666</v>
      </c>
      <c r="F3665" s="8">
        <v>43666</v>
      </c>
      <c r="G3665" s="3">
        <f ca="1">(TODAY()-E3665)/365</f>
        <v>1.8301369863013699</v>
      </c>
      <c r="H3665" s="3">
        <f ca="1">(TODAY()-F3665)/365</f>
        <v>1.8301369863013699</v>
      </c>
      <c r="I3665" t="s">
        <v>10</v>
      </c>
      <c r="J3665">
        <f t="shared" si="57"/>
        <v>26200</v>
      </c>
      <c r="K3665">
        <v>26200</v>
      </c>
      <c r="L3665">
        <f>(F3665-E3665)/365</f>
        <v>0</v>
      </c>
      <c r="M3665">
        <f ca="1">K3665/H3665</f>
        <v>14315.868263473054</v>
      </c>
      <c r="N3665">
        <f>COUNTIF(K:K,K3665)</f>
        <v>72</v>
      </c>
      <c r="O3665">
        <f ca="1">COUNTIF(M:M,M3665)</f>
        <v>1</v>
      </c>
    </row>
    <row r="3666" spans="1:15" x14ac:dyDescent="0.3">
      <c r="A3666">
        <v>95</v>
      </c>
      <c r="B3666" t="s">
        <v>595</v>
      </c>
      <c r="C3666" t="s">
        <v>291</v>
      </c>
      <c r="D3666" t="s">
        <v>11</v>
      </c>
      <c r="E3666" s="8">
        <v>43638</v>
      </c>
      <c r="F3666" s="8">
        <v>43638</v>
      </c>
      <c r="G3666" s="3">
        <f ca="1">(TODAY()-E3666)/365</f>
        <v>1.9068493150684931</v>
      </c>
      <c r="H3666" s="3">
        <f ca="1">(TODAY()-F3666)/365</f>
        <v>1.9068493150684931</v>
      </c>
      <c r="I3666" t="s">
        <v>10</v>
      </c>
      <c r="J3666">
        <f t="shared" si="57"/>
        <v>26200</v>
      </c>
      <c r="K3666">
        <v>26200</v>
      </c>
      <c r="L3666">
        <f>(F3666-E3666)/365</f>
        <v>0</v>
      </c>
      <c r="M3666">
        <f ca="1">K3666/H3666</f>
        <v>13739.942528735633</v>
      </c>
      <c r="N3666">
        <f>COUNTIF(K:K,K3666)</f>
        <v>72</v>
      </c>
      <c r="O3666">
        <f ca="1">COUNTIF(M:M,M3666)</f>
        <v>2</v>
      </c>
    </row>
    <row r="3667" spans="1:15" x14ac:dyDescent="0.3">
      <c r="A3667">
        <v>96</v>
      </c>
      <c r="B3667" t="s">
        <v>595</v>
      </c>
      <c r="C3667" t="s">
        <v>291</v>
      </c>
      <c r="D3667" t="s">
        <v>11</v>
      </c>
      <c r="E3667" s="8">
        <v>43638</v>
      </c>
      <c r="F3667" s="8">
        <v>43638</v>
      </c>
      <c r="G3667" s="3">
        <f ca="1">(TODAY()-E3667)/365</f>
        <v>1.9068493150684931</v>
      </c>
      <c r="H3667" s="3">
        <f ca="1">(TODAY()-F3667)/365</f>
        <v>1.9068493150684931</v>
      </c>
      <c r="I3667" t="s">
        <v>10</v>
      </c>
      <c r="J3667">
        <f t="shared" si="57"/>
        <v>26200</v>
      </c>
      <c r="K3667">
        <v>26200</v>
      </c>
      <c r="L3667">
        <f>(F3667-E3667)/365</f>
        <v>0</v>
      </c>
      <c r="M3667">
        <f ca="1">K3667/H3667</f>
        <v>13739.942528735633</v>
      </c>
      <c r="N3667">
        <f>COUNTIF(K:K,K3667)</f>
        <v>72</v>
      </c>
      <c r="O3667">
        <f ca="1">COUNTIF(M:M,M3667)</f>
        <v>2</v>
      </c>
    </row>
    <row r="3668" spans="1:15" x14ac:dyDescent="0.3">
      <c r="A3668">
        <v>2404</v>
      </c>
      <c r="B3668" t="s">
        <v>693</v>
      </c>
      <c r="C3668" t="s">
        <v>694</v>
      </c>
      <c r="D3668" t="s">
        <v>11</v>
      </c>
      <c r="E3668" s="8">
        <v>43017</v>
      </c>
      <c r="F3668" s="8">
        <v>43570</v>
      </c>
      <c r="G3668" s="3">
        <f ca="1">(TODAY()-E3668)/365</f>
        <v>3.6082191780821917</v>
      </c>
      <c r="H3668" s="3">
        <f ca="1">(TODAY()-F3668)/365</f>
        <v>2.0931506849315067</v>
      </c>
      <c r="I3668" t="s">
        <v>10</v>
      </c>
      <c r="J3668">
        <f t="shared" si="57"/>
        <v>26200</v>
      </c>
      <c r="K3668">
        <v>26200</v>
      </c>
      <c r="L3668">
        <f>(F3668-E3668)/365</f>
        <v>1.515068493150685</v>
      </c>
      <c r="M3668">
        <f ca="1">K3668/H3668</f>
        <v>12517.015706806284</v>
      </c>
      <c r="N3668">
        <f>COUNTIF(K:K,K3668)</f>
        <v>72</v>
      </c>
      <c r="O3668">
        <f ca="1">COUNTIF(M:M,M3668)</f>
        <v>2</v>
      </c>
    </row>
    <row r="3669" spans="1:15" x14ac:dyDescent="0.3">
      <c r="A3669">
        <v>2405</v>
      </c>
      <c r="B3669" t="s">
        <v>693</v>
      </c>
      <c r="C3669" t="s">
        <v>694</v>
      </c>
      <c r="D3669" t="s">
        <v>11</v>
      </c>
      <c r="E3669" s="8">
        <v>43017</v>
      </c>
      <c r="F3669" s="8">
        <v>43570</v>
      </c>
      <c r="G3669" s="3">
        <f ca="1">(TODAY()-E3669)/365</f>
        <v>3.6082191780821917</v>
      </c>
      <c r="H3669" s="3">
        <f ca="1">(TODAY()-F3669)/365</f>
        <v>2.0931506849315067</v>
      </c>
      <c r="I3669" t="s">
        <v>10</v>
      </c>
      <c r="J3669">
        <f t="shared" si="57"/>
        <v>26200</v>
      </c>
      <c r="K3669">
        <v>26200</v>
      </c>
      <c r="L3669">
        <f>(F3669-E3669)/365</f>
        <v>1.515068493150685</v>
      </c>
      <c r="M3669">
        <f ca="1">K3669/H3669</f>
        <v>12517.015706806284</v>
      </c>
      <c r="N3669">
        <f>COUNTIF(K:K,K3669)</f>
        <v>72</v>
      </c>
      <c r="O3669">
        <f ca="1">COUNTIF(M:M,M3669)</f>
        <v>2</v>
      </c>
    </row>
    <row r="3670" spans="1:15" x14ac:dyDescent="0.3">
      <c r="A3670">
        <v>2143</v>
      </c>
      <c r="B3670" t="s">
        <v>681</v>
      </c>
      <c r="C3670" t="s">
        <v>24</v>
      </c>
      <c r="D3670" t="s">
        <v>11</v>
      </c>
      <c r="E3670" s="8">
        <v>43472</v>
      </c>
      <c r="F3670" s="8">
        <v>43540</v>
      </c>
      <c r="G3670" s="3">
        <f ca="1">(TODAY()-E3670)/365</f>
        <v>2.3616438356164382</v>
      </c>
      <c r="H3670" s="3">
        <f ca="1">(TODAY()-F3670)/365</f>
        <v>2.1753424657534248</v>
      </c>
      <c r="I3670" t="s">
        <v>10</v>
      </c>
      <c r="J3670">
        <f t="shared" si="57"/>
        <v>26200</v>
      </c>
      <c r="K3670">
        <v>26200</v>
      </c>
      <c r="L3670">
        <f>(F3670-E3670)/365</f>
        <v>0.18630136986301371</v>
      </c>
      <c r="M3670">
        <f ca="1">K3670/H3670</f>
        <v>12044.080604534003</v>
      </c>
      <c r="N3670">
        <f>COUNTIF(K:K,K3670)</f>
        <v>72</v>
      </c>
      <c r="O3670">
        <f ca="1">COUNTIF(M:M,M3670)</f>
        <v>1</v>
      </c>
    </row>
    <row r="3671" spans="1:15" x14ac:dyDescent="0.3">
      <c r="A3671">
        <v>3895</v>
      </c>
      <c r="B3671" t="s">
        <v>564</v>
      </c>
      <c r="C3671" t="s">
        <v>291</v>
      </c>
      <c r="D3671" t="s">
        <v>11</v>
      </c>
      <c r="E3671" s="8">
        <v>36304</v>
      </c>
      <c r="F3671" s="8">
        <v>43500</v>
      </c>
      <c r="G3671" s="3">
        <f ca="1">(TODAY()-E3671)/365</f>
        <v>22</v>
      </c>
      <c r="H3671" s="3">
        <f ca="1">(TODAY()-F3671)/365</f>
        <v>2.2849315068493152</v>
      </c>
      <c r="I3671" t="s">
        <v>10</v>
      </c>
      <c r="J3671">
        <f t="shared" si="57"/>
        <v>26200</v>
      </c>
      <c r="K3671">
        <v>26200</v>
      </c>
      <c r="L3671">
        <f>(F3671-E3671)/365</f>
        <v>19.715068493150685</v>
      </c>
      <c r="M3671">
        <f ca="1">K3671/H3671</f>
        <v>11466.426858513189</v>
      </c>
      <c r="N3671">
        <f>COUNTIF(K:K,K3671)</f>
        <v>72</v>
      </c>
      <c r="O3671">
        <f ca="1">COUNTIF(M:M,M3671)</f>
        <v>1</v>
      </c>
    </row>
    <row r="3672" spans="1:15" x14ac:dyDescent="0.3">
      <c r="A3672">
        <v>66</v>
      </c>
      <c r="B3672" t="s">
        <v>285</v>
      </c>
      <c r="C3672" t="s">
        <v>188</v>
      </c>
      <c r="D3672" t="s">
        <v>11</v>
      </c>
      <c r="E3672" s="8">
        <v>43487</v>
      </c>
      <c r="F3672" s="8">
        <v>43487</v>
      </c>
      <c r="G3672" s="3">
        <f ca="1">(TODAY()-E3672)/365</f>
        <v>2.3205479452054796</v>
      </c>
      <c r="H3672" s="3">
        <f ca="1">(TODAY()-F3672)/365</f>
        <v>2.3205479452054796</v>
      </c>
      <c r="I3672" t="s">
        <v>10</v>
      </c>
      <c r="J3672">
        <f t="shared" si="57"/>
        <v>26200</v>
      </c>
      <c r="K3672">
        <v>26200</v>
      </c>
      <c r="L3672">
        <f>(F3672-E3672)/365</f>
        <v>0</v>
      </c>
      <c r="M3672">
        <f ca="1">K3672/H3672</f>
        <v>11290.436835891382</v>
      </c>
      <c r="N3672">
        <f>COUNTIF(K:K,K3672)</f>
        <v>72</v>
      </c>
      <c r="O3672">
        <f ca="1">COUNTIF(M:M,M3672)</f>
        <v>1</v>
      </c>
    </row>
    <row r="3673" spans="1:15" x14ac:dyDescent="0.3">
      <c r="A3673">
        <v>108</v>
      </c>
      <c r="B3673" t="s">
        <v>7</v>
      </c>
      <c r="C3673" t="s">
        <v>8</v>
      </c>
      <c r="D3673" t="s">
        <v>11</v>
      </c>
      <c r="E3673" s="8">
        <v>43472</v>
      </c>
      <c r="F3673" s="8">
        <v>43472</v>
      </c>
      <c r="G3673" s="3">
        <f ca="1">(TODAY()-E3673)/365</f>
        <v>2.3616438356164382</v>
      </c>
      <c r="H3673" s="3">
        <f ca="1">(TODAY()-F3673)/365</f>
        <v>2.3616438356164382</v>
      </c>
      <c r="I3673" t="s">
        <v>10</v>
      </c>
      <c r="J3673">
        <f t="shared" si="57"/>
        <v>26200</v>
      </c>
      <c r="K3673">
        <v>26200</v>
      </c>
      <c r="L3673">
        <f>(F3673-E3673)/365</f>
        <v>0</v>
      </c>
      <c r="M3673">
        <f ca="1">K3673/H3673</f>
        <v>11093.967517401394</v>
      </c>
      <c r="N3673">
        <f>COUNTIF(K:K,K3673)</f>
        <v>72</v>
      </c>
      <c r="O3673">
        <f ca="1">COUNTIF(M:M,M3673)</f>
        <v>1</v>
      </c>
    </row>
    <row r="3674" spans="1:15" x14ac:dyDescent="0.3">
      <c r="A3674">
        <v>82</v>
      </c>
      <c r="B3674" t="s">
        <v>306</v>
      </c>
      <c r="C3674" t="s">
        <v>309</v>
      </c>
      <c r="D3674" t="s">
        <v>11</v>
      </c>
      <c r="E3674" s="8">
        <v>43444</v>
      </c>
      <c r="F3674" s="8">
        <v>43444</v>
      </c>
      <c r="G3674" s="3">
        <f ca="1">(TODAY()-E3674)/365</f>
        <v>2.4383561643835616</v>
      </c>
      <c r="H3674" s="3">
        <f ca="1">(TODAY()-F3674)/365</f>
        <v>2.4383561643835616</v>
      </c>
      <c r="I3674" t="s">
        <v>10</v>
      </c>
      <c r="J3674">
        <f t="shared" si="57"/>
        <v>26200</v>
      </c>
      <c r="K3674">
        <v>26200</v>
      </c>
      <c r="L3674">
        <f>(F3674-E3674)/365</f>
        <v>0</v>
      </c>
      <c r="M3674">
        <f ca="1">K3674/H3674</f>
        <v>10744.943820224718</v>
      </c>
      <c r="N3674">
        <f>COUNTIF(K:K,K3674)</f>
        <v>72</v>
      </c>
      <c r="O3674">
        <f ca="1">COUNTIF(M:M,M3674)</f>
        <v>1</v>
      </c>
    </row>
    <row r="3675" spans="1:15" x14ac:dyDescent="0.3">
      <c r="A3675">
        <v>3504</v>
      </c>
      <c r="B3675" t="s">
        <v>646</v>
      </c>
      <c r="C3675" t="s">
        <v>310</v>
      </c>
      <c r="D3675" t="s">
        <v>11</v>
      </c>
      <c r="E3675" s="8">
        <v>38890</v>
      </c>
      <c r="F3675" s="8">
        <v>43430</v>
      </c>
      <c r="G3675" s="3">
        <f ca="1">(TODAY()-E3675)/365</f>
        <v>14.915068493150685</v>
      </c>
      <c r="H3675" s="3">
        <f ca="1">(TODAY()-F3675)/365</f>
        <v>2.4767123287671233</v>
      </c>
      <c r="I3675" t="s">
        <v>10</v>
      </c>
      <c r="J3675">
        <f t="shared" si="57"/>
        <v>26200</v>
      </c>
      <c r="K3675">
        <v>26200</v>
      </c>
      <c r="L3675">
        <f>(F3675-E3675)/365</f>
        <v>12.438356164383562</v>
      </c>
      <c r="M3675">
        <f ca="1">K3675/H3675</f>
        <v>10578.539823008849</v>
      </c>
      <c r="N3675">
        <f>COUNTIF(K:K,K3675)</f>
        <v>72</v>
      </c>
      <c r="O3675">
        <f ca="1">COUNTIF(M:M,M3675)</f>
        <v>1</v>
      </c>
    </row>
    <row r="3676" spans="1:15" x14ac:dyDescent="0.3">
      <c r="A3676">
        <v>94</v>
      </c>
      <c r="B3676" t="s">
        <v>595</v>
      </c>
      <c r="C3676" t="s">
        <v>291</v>
      </c>
      <c r="D3676" t="s">
        <v>11</v>
      </c>
      <c r="E3676" s="8">
        <v>43234</v>
      </c>
      <c r="F3676" s="8">
        <v>43234</v>
      </c>
      <c r="G3676" s="3">
        <f ca="1">(TODAY()-E3676)/365</f>
        <v>3.0136986301369864</v>
      </c>
      <c r="H3676" s="3">
        <f ca="1">(TODAY()-F3676)/365</f>
        <v>3.0136986301369864</v>
      </c>
      <c r="I3676" t="s">
        <v>10</v>
      </c>
      <c r="J3676">
        <f t="shared" si="57"/>
        <v>26200</v>
      </c>
      <c r="K3676">
        <v>26200</v>
      </c>
      <c r="L3676">
        <f>(F3676-E3676)/365</f>
        <v>0</v>
      </c>
      <c r="M3676">
        <f ca="1">K3676/H3676</f>
        <v>8693.636363636364</v>
      </c>
      <c r="N3676">
        <f>COUNTIF(K:K,K3676)</f>
        <v>72</v>
      </c>
      <c r="O3676">
        <f ca="1">COUNTIF(M:M,M3676)</f>
        <v>1</v>
      </c>
    </row>
    <row r="3677" spans="1:15" x14ac:dyDescent="0.3">
      <c r="A3677">
        <v>106</v>
      </c>
      <c r="B3677" t="s">
        <v>290</v>
      </c>
      <c r="C3677" t="s">
        <v>292</v>
      </c>
      <c r="D3677" t="s">
        <v>11</v>
      </c>
      <c r="E3677" s="8">
        <v>43192</v>
      </c>
      <c r="F3677" s="8">
        <v>43192</v>
      </c>
      <c r="G3677" s="3">
        <f ca="1">(TODAY()-E3677)/365</f>
        <v>3.128767123287671</v>
      </c>
      <c r="H3677" s="3">
        <f ca="1">(TODAY()-F3677)/365</f>
        <v>3.128767123287671</v>
      </c>
      <c r="I3677" t="s">
        <v>10</v>
      </c>
      <c r="J3677">
        <f t="shared" si="57"/>
        <v>26200</v>
      </c>
      <c r="K3677">
        <v>26200</v>
      </c>
      <c r="L3677">
        <f>(F3677-E3677)/365</f>
        <v>0</v>
      </c>
      <c r="M3677">
        <f ca="1">K3677/H3677</f>
        <v>8373.905429071805</v>
      </c>
      <c r="N3677">
        <f>COUNTIF(K:K,K3677)</f>
        <v>72</v>
      </c>
      <c r="O3677">
        <f ca="1">COUNTIF(M:M,M3677)</f>
        <v>1</v>
      </c>
    </row>
    <row r="3678" spans="1:15" x14ac:dyDescent="0.3">
      <c r="A3678">
        <v>3253</v>
      </c>
      <c r="B3678" t="s">
        <v>306</v>
      </c>
      <c r="C3678" t="s">
        <v>309</v>
      </c>
      <c r="D3678" t="s">
        <v>11</v>
      </c>
      <c r="E3678" s="8">
        <v>39609</v>
      </c>
      <c r="F3678" s="8">
        <v>43045</v>
      </c>
      <c r="G3678" s="3">
        <f ca="1">(TODAY()-E3678)/365</f>
        <v>12.945205479452055</v>
      </c>
      <c r="H3678" s="3">
        <f ca="1">(TODAY()-F3678)/365</f>
        <v>3.5315068493150683</v>
      </c>
      <c r="I3678" t="s">
        <v>10</v>
      </c>
      <c r="J3678">
        <f t="shared" si="57"/>
        <v>26200</v>
      </c>
      <c r="K3678">
        <v>26200</v>
      </c>
      <c r="L3678">
        <f>(F3678-E3678)/365</f>
        <v>9.4136986301369863</v>
      </c>
      <c r="M3678">
        <f ca="1">K3678/H3678</f>
        <v>7418.9294026377038</v>
      </c>
      <c r="N3678">
        <f>COUNTIF(K:K,K3678)</f>
        <v>72</v>
      </c>
      <c r="O3678">
        <f ca="1">COUNTIF(M:M,M3678)</f>
        <v>1</v>
      </c>
    </row>
    <row r="3679" spans="1:15" x14ac:dyDescent="0.3">
      <c r="A3679">
        <v>2504</v>
      </c>
      <c r="B3679" t="s">
        <v>693</v>
      </c>
      <c r="C3679" t="s">
        <v>694</v>
      </c>
      <c r="D3679" t="s">
        <v>11</v>
      </c>
      <c r="E3679" s="8">
        <v>42142</v>
      </c>
      <c r="F3679" s="8">
        <v>42910</v>
      </c>
      <c r="G3679" s="3">
        <f ca="1">(TODAY()-E3679)/365</f>
        <v>6.0054794520547947</v>
      </c>
      <c r="H3679" s="3">
        <f ca="1">(TODAY()-F3679)/365</f>
        <v>3.9013698630136986</v>
      </c>
      <c r="I3679" t="s">
        <v>10</v>
      </c>
      <c r="J3679">
        <f t="shared" si="57"/>
        <v>26200</v>
      </c>
      <c r="K3679">
        <v>26200</v>
      </c>
      <c r="L3679">
        <f>(F3679-E3679)/365</f>
        <v>2.1041095890410957</v>
      </c>
      <c r="M3679">
        <f ca="1">K3679/H3679</f>
        <v>6715.5898876404499</v>
      </c>
      <c r="N3679">
        <f>COUNTIF(K:K,K3679)</f>
        <v>72</v>
      </c>
      <c r="O3679">
        <f ca="1">COUNTIF(M:M,M3679)</f>
        <v>1</v>
      </c>
    </row>
    <row r="3680" spans="1:15" x14ac:dyDescent="0.3">
      <c r="A3680">
        <v>68</v>
      </c>
      <c r="B3680" t="s">
        <v>681</v>
      </c>
      <c r="C3680" t="s">
        <v>24</v>
      </c>
      <c r="D3680" t="s">
        <v>11</v>
      </c>
      <c r="E3680" s="8">
        <v>42605</v>
      </c>
      <c r="F3680" s="8">
        <v>42605</v>
      </c>
      <c r="G3680" s="3">
        <f ca="1">(TODAY()-E3680)/365</f>
        <v>4.7369863013698632</v>
      </c>
      <c r="H3680" s="3">
        <f ca="1">(TODAY()-F3680)/365</f>
        <v>4.7369863013698632</v>
      </c>
      <c r="I3680" t="s">
        <v>10</v>
      </c>
      <c r="J3680">
        <f t="shared" si="57"/>
        <v>26200</v>
      </c>
      <c r="K3680">
        <v>26200</v>
      </c>
      <c r="L3680">
        <f>(F3680-E3680)/365</f>
        <v>0</v>
      </c>
      <c r="M3680">
        <f ca="1">K3680/H3680</f>
        <v>5530.9427414690572</v>
      </c>
      <c r="N3680">
        <f>COUNTIF(K:K,K3680)</f>
        <v>72</v>
      </c>
      <c r="O3680">
        <f ca="1">COUNTIF(M:M,M3680)</f>
        <v>1</v>
      </c>
    </row>
    <row r="3681" spans="1:15" x14ac:dyDescent="0.3">
      <c r="A3681">
        <v>4125</v>
      </c>
      <c r="B3681" t="s">
        <v>483</v>
      </c>
      <c r="C3681" t="s">
        <v>466</v>
      </c>
      <c r="D3681" t="s">
        <v>286</v>
      </c>
      <c r="E3681" s="8">
        <v>39210</v>
      </c>
      <c r="F3681" s="8">
        <v>41935</v>
      </c>
      <c r="G3681" s="3">
        <f ca="1">(TODAY()-E3681)/365</f>
        <v>14.038356164383561</v>
      </c>
      <c r="H3681" s="3">
        <f ca="1">(TODAY()-F3681)/365</f>
        <v>6.5726027397260278</v>
      </c>
      <c r="I3681" t="s">
        <v>10</v>
      </c>
      <c r="J3681">
        <f t="shared" si="57"/>
        <v>25981.62</v>
      </c>
      <c r="K3681">
        <v>25981.62</v>
      </c>
      <c r="L3681">
        <f>(F3681-E3681)/365</f>
        <v>7.4657534246575343</v>
      </c>
      <c r="M3681">
        <f ca="1">K3681/H3681</f>
        <v>3953.0184660275108</v>
      </c>
      <c r="N3681">
        <f>COUNTIF(K:K,K3681)</f>
        <v>1</v>
      </c>
      <c r="O3681">
        <f ca="1">COUNTIF(M:M,M3681)</f>
        <v>1</v>
      </c>
    </row>
    <row r="3682" spans="1:15" x14ac:dyDescent="0.3">
      <c r="A3682">
        <v>1893</v>
      </c>
      <c r="B3682" t="s">
        <v>483</v>
      </c>
      <c r="C3682" t="s">
        <v>466</v>
      </c>
      <c r="D3682" t="s">
        <v>286</v>
      </c>
      <c r="E3682" s="8">
        <v>43568</v>
      </c>
      <c r="F3682" s="8">
        <v>43568</v>
      </c>
      <c r="G3682" s="3">
        <f ca="1">(TODAY()-E3682)/365</f>
        <v>2.0986301369863014</v>
      </c>
      <c r="H3682" s="3">
        <f ca="1">(TODAY()-F3682)/365</f>
        <v>2.0986301369863014</v>
      </c>
      <c r="I3682" t="s">
        <v>10</v>
      </c>
      <c r="J3682">
        <f t="shared" si="57"/>
        <v>25459.200000000001</v>
      </c>
      <c r="K3682">
        <v>25459.200000000001</v>
      </c>
      <c r="L3682">
        <f>(F3682-E3682)/365</f>
        <v>0</v>
      </c>
      <c r="M3682">
        <f ca="1">K3682/H3682</f>
        <v>12131.342036553526</v>
      </c>
      <c r="N3682">
        <f>COUNTIF(K:K,K3682)</f>
        <v>1</v>
      </c>
      <c r="O3682">
        <f ca="1">COUNTIF(M:M,M3682)</f>
        <v>1</v>
      </c>
    </row>
    <row r="3683" spans="1:15" x14ac:dyDescent="0.3">
      <c r="A3683">
        <v>1925</v>
      </c>
      <c r="B3683" t="s">
        <v>68</v>
      </c>
      <c r="C3683" t="s">
        <v>69</v>
      </c>
      <c r="D3683" t="s">
        <v>70</v>
      </c>
      <c r="E3683" s="8">
        <v>41821</v>
      </c>
      <c r="F3683" s="8">
        <v>41821</v>
      </c>
      <c r="G3683" s="3">
        <f ca="1">(TODAY()-E3683)/365</f>
        <v>6.8849315068493153</v>
      </c>
      <c r="H3683" s="3">
        <f ca="1">(TODAY()-F3683)/365</f>
        <v>6.8849315068493153</v>
      </c>
      <c r="I3683" t="s">
        <v>14</v>
      </c>
      <c r="J3683">
        <f t="shared" si="57"/>
        <v>25000.080000000002</v>
      </c>
      <c r="K3683">
        <v>25000.080000000002</v>
      </c>
      <c r="L3683">
        <f>(F3683-E3683)/365</f>
        <v>0</v>
      </c>
      <c r="M3683">
        <f ca="1">K3683/H3683</f>
        <v>3631.1298050139276</v>
      </c>
      <c r="N3683">
        <f>COUNTIF(K:K,K3683)</f>
        <v>1</v>
      </c>
      <c r="O3683">
        <f ca="1">COUNTIF(M:M,M3683)</f>
        <v>1</v>
      </c>
    </row>
    <row r="3684" spans="1:15" x14ac:dyDescent="0.3">
      <c r="A3684">
        <v>1257</v>
      </c>
      <c r="B3684" t="s">
        <v>68</v>
      </c>
      <c r="C3684" t="s">
        <v>69</v>
      </c>
      <c r="D3684" t="s">
        <v>70</v>
      </c>
      <c r="E3684" s="8">
        <v>44210</v>
      </c>
      <c r="F3684" s="8">
        <v>44210</v>
      </c>
      <c r="G3684" s="3">
        <f ca="1">(TODAY()-E3684)/365</f>
        <v>0.33972602739726027</v>
      </c>
      <c r="H3684" s="3">
        <f ca="1">(TODAY()-F3684)/365</f>
        <v>0.33972602739726027</v>
      </c>
      <c r="I3684" t="s">
        <v>14</v>
      </c>
      <c r="J3684">
        <f t="shared" si="57"/>
        <v>25000</v>
      </c>
      <c r="K3684">
        <v>25000</v>
      </c>
      <c r="L3684">
        <f>(F3684-E3684)/365</f>
        <v>0</v>
      </c>
      <c r="M3684">
        <f ca="1">K3684/H3684</f>
        <v>73588.709677419363</v>
      </c>
      <c r="N3684">
        <f>COUNTIF(K:K,K3684)</f>
        <v>5</v>
      </c>
      <c r="O3684">
        <f ca="1">COUNTIF(M:M,M3684)</f>
        <v>1</v>
      </c>
    </row>
    <row r="3685" spans="1:15" x14ac:dyDescent="0.3">
      <c r="A3685">
        <v>2076</v>
      </c>
      <c r="B3685" t="s">
        <v>68</v>
      </c>
      <c r="C3685" t="s">
        <v>69</v>
      </c>
      <c r="D3685" t="s">
        <v>70</v>
      </c>
      <c r="E3685" s="8">
        <v>36332</v>
      </c>
      <c r="F3685" s="8">
        <v>42613</v>
      </c>
      <c r="G3685" s="3">
        <f ca="1">(TODAY()-E3685)/365</f>
        <v>21.923287671232877</v>
      </c>
      <c r="H3685" s="3">
        <f ca="1">(TODAY()-F3685)/365</f>
        <v>4.7150684931506852</v>
      </c>
      <c r="I3685" t="s">
        <v>14</v>
      </c>
      <c r="J3685">
        <f t="shared" si="57"/>
        <v>25000</v>
      </c>
      <c r="K3685">
        <v>25000</v>
      </c>
      <c r="L3685">
        <f>(F3685-E3685)/365</f>
        <v>17.208219178082192</v>
      </c>
      <c r="M3685">
        <f ca="1">K3685/H3685</f>
        <v>5302.1499128413707</v>
      </c>
      <c r="N3685">
        <f>COUNTIF(K:K,K3685)</f>
        <v>5</v>
      </c>
      <c r="O3685">
        <f ca="1">COUNTIF(M:M,M3685)</f>
        <v>1</v>
      </c>
    </row>
    <row r="3686" spans="1:15" x14ac:dyDescent="0.3">
      <c r="A3686">
        <v>1256</v>
      </c>
      <c r="B3686" t="s">
        <v>68</v>
      </c>
      <c r="C3686" t="s">
        <v>69</v>
      </c>
      <c r="D3686" t="s">
        <v>70</v>
      </c>
      <c r="E3686" s="8">
        <v>42552</v>
      </c>
      <c r="F3686" s="8">
        <v>42552</v>
      </c>
      <c r="G3686" s="3">
        <f ca="1">(TODAY()-E3686)/365</f>
        <v>4.882191780821918</v>
      </c>
      <c r="H3686" s="3">
        <f ca="1">(TODAY()-F3686)/365</f>
        <v>4.882191780821918</v>
      </c>
      <c r="I3686" t="s">
        <v>14</v>
      </c>
      <c r="J3686">
        <f t="shared" si="57"/>
        <v>25000</v>
      </c>
      <c r="K3686">
        <v>25000</v>
      </c>
      <c r="L3686">
        <f>(F3686-E3686)/365</f>
        <v>0</v>
      </c>
      <c r="M3686">
        <f ca="1">K3686/H3686</f>
        <v>5120.6509539842873</v>
      </c>
      <c r="N3686">
        <f>COUNTIF(K:K,K3686)</f>
        <v>5</v>
      </c>
      <c r="O3686">
        <f ca="1">COUNTIF(M:M,M3686)</f>
        <v>1</v>
      </c>
    </row>
    <row r="3687" spans="1:15" x14ac:dyDescent="0.3">
      <c r="A3687">
        <v>2075</v>
      </c>
      <c r="B3687" t="s">
        <v>68</v>
      </c>
      <c r="C3687" t="s">
        <v>69</v>
      </c>
      <c r="D3687" t="s">
        <v>70</v>
      </c>
      <c r="E3687" s="8">
        <v>36000</v>
      </c>
      <c r="F3687" s="8">
        <v>40360</v>
      </c>
      <c r="G3687" s="3">
        <f ca="1">(TODAY()-E3687)/365</f>
        <v>22.832876712328765</v>
      </c>
      <c r="H3687" s="3">
        <f ca="1">(TODAY()-F3687)/365</f>
        <v>10.887671232876713</v>
      </c>
      <c r="I3687" t="s">
        <v>14</v>
      </c>
      <c r="J3687">
        <f t="shared" si="57"/>
        <v>25000</v>
      </c>
      <c r="K3687">
        <v>25000</v>
      </c>
      <c r="L3687">
        <f>(F3687-E3687)/365</f>
        <v>11.945205479452055</v>
      </c>
      <c r="M3687">
        <f ca="1">K3687/H3687</f>
        <v>2296.1751383995975</v>
      </c>
      <c r="N3687">
        <f>COUNTIF(K:K,K3687)</f>
        <v>5</v>
      </c>
      <c r="O3687">
        <f ca="1">COUNTIF(M:M,M3687)</f>
        <v>1</v>
      </c>
    </row>
    <row r="3688" spans="1:15" x14ac:dyDescent="0.3">
      <c r="A3688">
        <v>2074</v>
      </c>
      <c r="B3688" t="s">
        <v>68</v>
      </c>
      <c r="C3688" t="s">
        <v>69</v>
      </c>
      <c r="D3688" t="s">
        <v>70</v>
      </c>
      <c r="E3688" s="8">
        <v>33786</v>
      </c>
      <c r="F3688" s="8">
        <v>35200</v>
      </c>
      <c r="G3688" s="3">
        <f ca="1">(TODAY()-E3688)/365</f>
        <v>28.898630136986302</v>
      </c>
      <c r="H3688" s="3">
        <f ca="1">(TODAY()-F3688)/365</f>
        <v>25.024657534246575</v>
      </c>
      <c r="I3688" t="s">
        <v>14</v>
      </c>
      <c r="J3688">
        <f t="shared" si="57"/>
        <v>25000</v>
      </c>
      <c r="K3688">
        <v>25000</v>
      </c>
      <c r="L3688">
        <f>(F3688-E3688)/365</f>
        <v>3.8739726027397259</v>
      </c>
      <c r="M3688">
        <f ca="1">K3688/H3688</f>
        <v>999.01467046201003</v>
      </c>
      <c r="N3688">
        <f>COUNTIF(K:K,K3688)</f>
        <v>5</v>
      </c>
      <c r="O3688">
        <f ca="1">COUNTIF(M:M,M3688)</f>
        <v>1</v>
      </c>
    </row>
    <row r="3689" spans="1:15" x14ac:dyDescent="0.3">
      <c r="A3689">
        <v>4126</v>
      </c>
      <c r="B3689" t="s">
        <v>290</v>
      </c>
      <c r="C3689" t="s">
        <v>188</v>
      </c>
      <c r="D3689" t="s">
        <v>286</v>
      </c>
      <c r="E3689" s="8">
        <v>36262</v>
      </c>
      <c r="F3689" s="8">
        <v>41652</v>
      </c>
      <c r="G3689" s="3">
        <f ca="1">(TODAY()-E3689)/365</f>
        <v>22.115068493150684</v>
      </c>
      <c r="H3689" s="3">
        <f ca="1">(TODAY()-F3689)/365</f>
        <v>7.3479452054794523</v>
      </c>
      <c r="I3689" t="s">
        <v>10</v>
      </c>
      <c r="J3689">
        <f t="shared" si="57"/>
        <v>22970.06</v>
      </c>
      <c r="K3689">
        <v>22970.06</v>
      </c>
      <c r="L3689">
        <f>(F3689-E3689)/365</f>
        <v>14.767123287671232</v>
      </c>
      <c r="M3689">
        <f ca="1">K3689/H3689</f>
        <v>3126.05216256525</v>
      </c>
      <c r="N3689">
        <f>COUNTIF(K:K,K3689)</f>
        <v>1</v>
      </c>
      <c r="O3689">
        <f ca="1">COUNTIF(M:M,M3689)</f>
        <v>1</v>
      </c>
    </row>
    <row r="3690" spans="1:15" x14ac:dyDescent="0.3">
      <c r="A3690">
        <v>1649</v>
      </c>
      <c r="B3690" t="s">
        <v>285</v>
      </c>
      <c r="C3690" t="s">
        <v>287</v>
      </c>
      <c r="D3690" t="s">
        <v>286</v>
      </c>
      <c r="E3690" s="8">
        <v>44087</v>
      </c>
      <c r="F3690" s="8">
        <v>44087</v>
      </c>
      <c r="G3690" s="3">
        <f ca="1">(TODAY()-E3690)/365</f>
        <v>0.67671232876712328</v>
      </c>
      <c r="H3690" s="3">
        <f ca="1">(TODAY()-F3690)/365</f>
        <v>0.67671232876712328</v>
      </c>
      <c r="I3690" t="s">
        <v>10</v>
      </c>
      <c r="J3690">
        <f t="shared" si="57"/>
        <v>21465.599999999999</v>
      </c>
      <c r="K3690">
        <v>21465.599999999999</v>
      </c>
      <c r="L3690">
        <f>(F3690-E3690)/365</f>
        <v>0</v>
      </c>
      <c r="M3690">
        <f ca="1">K3690/H3690</f>
        <v>31720.421052631576</v>
      </c>
      <c r="N3690">
        <f>COUNTIF(K:K,K3690)</f>
        <v>1</v>
      </c>
      <c r="O3690">
        <f ca="1">COUNTIF(M:M,M3690)</f>
        <v>1</v>
      </c>
    </row>
    <row r="3691" spans="1:15" x14ac:dyDescent="0.3">
      <c r="A3691">
        <v>1521</v>
      </c>
      <c r="B3691" t="s">
        <v>290</v>
      </c>
      <c r="C3691" t="s">
        <v>188</v>
      </c>
      <c r="D3691" t="s">
        <v>286</v>
      </c>
      <c r="E3691" s="8">
        <v>44244</v>
      </c>
      <c r="F3691" s="8">
        <v>44244</v>
      </c>
      <c r="G3691" s="3">
        <f ca="1">(TODAY()-E3691)/365</f>
        <v>0.24657534246575341</v>
      </c>
      <c r="H3691" s="3">
        <f ca="1">(TODAY()-F3691)/365</f>
        <v>0.24657534246575341</v>
      </c>
      <c r="I3691" t="s">
        <v>10</v>
      </c>
      <c r="J3691">
        <f t="shared" si="57"/>
        <v>20960</v>
      </c>
      <c r="K3691">
        <v>20960</v>
      </c>
      <c r="L3691">
        <f>(F3691-E3691)/365</f>
        <v>0</v>
      </c>
      <c r="M3691">
        <f ca="1">K3691/H3691</f>
        <v>85004.444444444453</v>
      </c>
      <c r="N3691">
        <f>COUNTIF(K:K,K3691)</f>
        <v>2</v>
      </c>
      <c r="O3691">
        <f ca="1">COUNTIF(M:M,M3691)</f>
        <v>1</v>
      </c>
    </row>
    <row r="3692" spans="1:15" x14ac:dyDescent="0.3">
      <c r="A3692">
        <v>4124</v>
      </c>
      <c r="B3692" t="s">
        <v>290</v>
      </c>
      <c r="C3692" t="s">
        <v>188</v>
      </c>
      <c r="D3692" t="s">
        <v>286</v>
      </c>
      <c r="E3692" s="8">
        <v>43711</v>
      </c>
      <c r="F3692" s="8">
        <v>44215</v>
      </c>
      <c r="G3692" s="3">
        <f ca="1">(TODAY()-E3692)/365</f>
        <v>1.7068493150684931</v>
      </c>
      <c r="H3692" s="3">
        <f ca="1">(TODAY()-F3692)/365</f>
        <v>0.32602739726027397</v>
      </c>
      <c r="I3692" t="s">
        <v>10</v>
      </c>
      <c r="J3692">
        <f t="shared" si="57"/>
        <v>20960</v>
      </c>
      <c r="K3692">
        <v>20960</v>
      </c>
      <c r="L3692">
        <f>(F3692-E3692)/365</f>
        <v>1.3808219178082193</v>
      </c>
      <c r="M3692">
        <f ca="1">K3692/H3692</f>
        <v>64289.075630252104</v>
      </c>
      <c r="N3692">
        <f>COUNTIF(K:K,K3692)</f>
        <v>2</v>
      </c>
      <c r="O3692">
        <f ca="1">COUNTIF(M:M,M3692)</f>
        <v>1</v>
      </c>
    </row>
    <row r="3693" spans="1:15" x14ac:dyDescent="0.3">
      <c r="A3693">
        <v>1696</v>
      </c>
      <c r="B3693" t="s">
        <v>500</v>
      </c>
      <c r="C3693" t="s">
        <v>453</v>
      </c>
      <c r="D3693" t="s">
        <v>286</v>
      </c>
      <c r="E3693" s="8">
        <v>44198</v>
      </c>
      <c r="F3693" s="8">
        <v>44198</v>
      </c>
      <c r="G3693" s="3">
        <f ca="1">(TODAY()-E3693)/365</f>
        <v>0.37260273972602742</v>
      </c>
      <c r="H3693" s="3">
        <f ca="1">(TODAY()-F3693)/365</f>
        <v>0.37260273972602742</v>
      </c>
      <c r="I3693" t="s">
        <v>10</v>
      </c>
      <c r="J3693">
        <f t="shared" si="57"/>
        <v>20404.8</v>
      </c>
      <c r="K3693">
        <v>20404.8</v>
      </c>
      <c r="L3693">
        <f>(F3693-E3693)/365</f>
        <v>0</v>
      </c>
      <c r="M3693">
        <f ca="1">K3693/H3693</f>
        <v>54762.882352941167</v>
      </c>
      <c r="N3693">
        <f>COUNTIF(K:K,K3693)</f>
        <v>1</v>
      </c>
      <c r="O3693">
        <f ca="1">COUNTIF(M:M,M3693)</f>
        <v>1</v>
      </c>
    </row>
    <row r="3694" spans="1:15" x14ac:dyDescent="0.3">
      <c r="A3694">
        <v>1733</v>
      </c>
      <c r="B3694" t="s">
        <v>285</v>
      </c>
      <c r="C3694" t="s">
        <v>188</v>
      </c>
      <c r="D3694" t="s">
        <v>286</v>
      </c>
      <c r="E3694" s="8">
        <v>43851</v>
      </c>
      <c r="F3694" s="8">
        <v>43851</v>
      </c>
      <c r="G3694" s="3">
        <f ca="1">(TODAY()-E3694)/365</f>
        <v>1.3232876712328767</v>
      </c>
      <c r="H3694" s="3">
        <f ca="1">(TODAY()-F3694)/365</f>
        <v>1.3232876712328767</v>
      </c>
      <c r="I3694" t="s">
        <v>10</v>
      </c>
      <c r="J3694">
        <f t="shared" si="57"/>
        <v>15720</v>
      </c>
      <c r="K3694">
        <v>15720</v>
      </c>
      <c r="L3694">
        <f>(F3694-E3694)/365</f>
        <v>0</v>
      </c>
      <c r="M3694">
        <f ca="1">K3694/H3694</f>
        <v>11879.503105590062</v>
      </c>
      <c r="N3694">
        <f>COUNTIF(K:K,K3694)</f>
        <v>1</v>
      </c>
      <c r="O3694">
        <f ca="1">COUNTIF(M:M,M3694)</f>
        <v>1</v>
      </c>
    </row>
    <row r="3695" spans="1:15" x14ac:dyDescent="0.3">
      <c r="A3695">
        <v>1924</v>
      </c>
      <c r="B3695" t="s">
        <v>171</v>
      </c>
      <c r="C3695" t="s">
        <v>172</v>
      </c>
      <c r="D3695" t="s">
        <v>57</v>
      </c>
      <c r="E3695" s="8">
        <v>42430</v>
      </c>
      <c r="F3695" s="8">
        <v>42430</v>
      </c>
      <c r="G3695" s="3">
        <f ca="1">(TODAY()-E3695)/365</f>
        <v>5.2164383561643834</v>
      </c>
      <c r="H3695" s="3">
        <f ca="1">(TODAY()-F3695)/365</f>
        <v>5.2164383561643834</v>
      </c>
      <c r="I3695" t="s">
        <v>14</v>
      </c>
      <c r="J3695">
        <f t="shared" si="57"/>
        <v>9463.74</v>
      </c>
      <c r="K3695">
        <v>9463.74</v>
      </c>
      <c r="L3695">
        <f>(F3695-E3695)/365</f>
        <v>0</v>
      </c>
      <c r="M3695">
        <f ca="1">K3695/H3695</f>
        <v>1814.2148634453781</v>
      </c>
      <c r="N3695">
        <f>COUNTIF(K:K,K3695)</f>
        <v>1</v>
      </c>
      <c r="O3695">
        <f ca="1">COUNTIF(M:M,M3695)</f>
        <v>1</v>
      </c>
    </row>
    <row r="3696" spans="1:15" x14ac:dyDescent="0.3">
      <c r="A3696">
        <v>1585</v>
      </c>
      <c r="B3696" t="s">
        <v>171</v>
      </c>
      <c r="C3696" t="s">
        <v>172</v>
      </c>
      <c r="D3696" t="s">
        <v>57</v>
      </c>
      <c r="E3696" s="8">
        <v>44001</v>
      </c>
      <c r="F3696" s="8">
        <v>44001</v>
      </c>
      <c r="G3696" s="3">
        <f ca="1">(TODAY()-E3696)/365</f>
        <v>0.9123287671232877</v>
      </c>
      <c r="H3696" s="3">
        <f ca="1">(TODAY()-F3696)/365</f>
        <v>0.9123287671232877</v>
      </c>
      <c r="I3696" t="s">
        <v>10</v>
      </c>
      <c r="J3696">
        <f t="shared" si="57"/>
        <v>4731.74</v>
      </c>
      <c r="K3696">
        <v>4731.74</v>
      </c>
      <c r="L3696">
        <f>(F3696-E3696)/365</f>
        <v>0</v>
      </c>
      <c r="M3696">
        <f ca="1">K3696/H3696</f>
        <v>5186.4417417417417</v>
      </c>
      <c r="N3696">
        <f>COUNTIF(K:K,K3696)</f>
        <v>2</v>
      </c>
      <c r="O3696">
        <f ca="1">COUNTIF(M:M,M3696)</f>
        <v>1</v>
      </c>
    </row>
    <row r="3697" spans="1:15" x14ac:dyDescent="0.3">
      <c r="A3697">
        <v>1584</v>
      </c>
      <c r="B3697" t="s">
        <v>171</v>
      </c>
      <c r="C3697" t="s">
        <v>172</v>
      </c>
      <c r="D3697" t="s">
        <v>57</v>
      </c>
      <c r="E3697" s="8">
        <v>42795</v>
      </c>
      <c r="F3697" s="8">
        <v>42795</v>
      </c>
      <c r="G3697" s="3">
        <f ca="1">(TODAY()-E3697)/365</f>
        <v>4.2164383561643834</v>
      </c>
      <c r="H3697" s="3">
        <f ca="1">(TODAY()-F3697)/365</f>
        <v>4.2164383561643834</v>
      </c>
      <c r="I3697" t="s">
        <v>14</v>
      </c>
      <c r="J3697">
        <f t="shared" si="57"/>
        <v>4731.74</v>
      </c>
      <c r="K3697">
        <v>4731.74</v>
      </c>
      <c r="L3697">
        <f>(F3697-E3697)/365</f>
        <v>0</v>
      </c>
      <c r="M3697">
        <f ca="1">K3697/H3697</f>
        <v>1122.2125406107862</v>
      </c>
      <c r="N3697">
        <f>COUNTIF(K:K,K3697)</f>
        <v>2</v>
      </c>
      <c r="O3697">
        <f ca="1">COUNTIF(M:M,M3697)</f>
        <v>1</v>
      </c>
    </row>
    <row r="3698" spans="1:15" x14ac:dyDescent="0.3">
      <c r="A3698">
        <v>2123</v>
      </c>
      <c r="B3698" t="s">
        <v>434</v>
      </c>
      <c r="C3698" t="s">
        <v>435</v>
      </c>
      <c r="D3698" t="s">
        <v>436</v>
      </c>
      <c r="E3698" s="8">
        <v>34600</v>
      </c>
      <c r="F3698" s="8">
        <v>37994</v>
      </c>
      <c r="G3698" s="3">
        <f ca="1">(TODAY()-E3698)/365</f>
        <v>26.668493150684931</v>
      </c>
      <c r="H3698" s="3">
        <f ca="1">(TODAY()-F3698)/365</f>
        <v>17.36986301369863</v>
      </c>
      <c r="I3698" t="s">
        <v>10</v>
      </c>
      <c r="J3698">
        <f t="shared" si="57"/>
        <v>3805.2</v>
      </c>
      <c r="K3698">
        <v>3805.2</v>
      </c>
      <c r="L3698">
        <f>(F3698-E3698)/365</f>
        <v>9.2986301369863007</v>
      </c>
      <c r="M3698">
        <f ca="1">K3698/H3698</f>
        <v>219.06908517350158</v>
      </c>
      <c r="N3698">
        <f>COUNTIF(K:K,K3698)</f>
        <v>1</v>
      </c>
      <c r="O3698">
        <f ca="1">COUNTIF(M:M,M3698)</f>
        <v>1</v>
      </c>
    </row>
    <row r="3699" spans="1:15" x14ac:dyDescent="0.3">
      <c r="A3699">
        <v>1899</v>
      </c>
      <c r="B3699" t="s">
        <v>434</v>
      </c>
      <c r="C3699" t="s">
        <v>435</v>
      </c>
      <c r="D3699" t="s">
        <v>436</v>
      </c>
      <c r="E3699" s="8">
        <v>38814</v>
      </c>
      <c r="F3699" s="8">
        <v>38814</v>
      </c>
      <c r="G3699" s="3">
        <f ca="1">(TODAY()-E3699)/365</f>
        <v>15.123287671232877</v>
      </c>
      <c r="H3699" s="3">
        <f ca="1">(TODAY()-F3699)/365</f>
        <v>15.123287671232877</v>
      </c>
      <c r="I3699" t="s">
        <v>10</v>
      </c>
      <c r="J3699">
        <f t="shared" si="57"/>
        <v>3562.92</v>
      </c>
      <c r="K3699">
        <v>3562.92</v>
      </c>
      <c r="L3699">
        <f>(F3699-E3699)/365</f>
        <v>0</v>
      </c>
      <c r="M3699">
        <f ca="1">K3699/H3699</f>
        <v>235.59163043478262</v>
      </c>
      <c r="N3699">
        <f>COUNTIF(K:K,K3699)</f>
        <v>1</v>
      </c>
      <c r="O3699">
        <f ca="1">COUNTIF(M:M,M3699)</f>
        <v>1</v>
      </c>
    </row>
    <row r="3700" spans="1:15" x14ac:dyDescent="0.3">
      <c r="A3700">
        <v>1975</v>
      </c>
      <c r="B3700" t="s">
        <v>502</v>
      </c>
      <c r="C3700" t="s">
        <v>459</v>
      </c>
      <c r="D3700" t="s">
        <v>9</v>
      </c>
      <c r="E3700" s="8">
        <v>43946</v>
      </c>
      <c r="F3700" s="8">
        <v>43946</v>
      </c>
      <c r="G3700" s="3">
        <f ca="1">(TODAY()-E3700)/365</f>
        <v>1.0630136986301371</v>
      </c>
      <c r="H3700" s="3">
        <f ca="1">(TODAY()-F3700)/365</f>
        <v>1.0630136986301371</v>
      </c>
      <c r="I3700" t="s">
        <v>14</v>
      </c>
      <c r="J3700">
        <f t="shared" si="57"/>
        <v>24000</v>
      </c>
      <c r="K3700">
        <v>150</v>
      </c>
      <c r="L3700">
        <f>(F3700-E3700)/365</f>
        <v>0</v>
      </c>
      <c r="M3700">
        <f ca="1">K3700/H3700</f>
        <v>141.10824742268039</v>
      </c>
      <c r="N3700">
        <f>COUNTIF(K:K,K3700)</f>
        <v>1</v>
      </c>
      <c r="O3700">
        <f ca="1">COUNTIF(M:M,M3700)</f>
        <v>1</v>
      </c>
    </row>
    <row r="3701" spans="1:15" x14ac:dyDescent="0.3">
      <c r="A3701">
        <v>4127</v>
      </c>
      <c r="B3701" t="s">
        <v>510</v>
      </c>
      <c r="C3701" t="s">
        <v>459</v>
      </c>
      <c r="D3701" t="s">
        <v>51</v>
      </c>
      <c r="E3701" s="8">
        <v>37165</v>
      </c>
      <c r="F3701" s="8">
        <v>43526</v>
      </c>
      <c r="G3701" s="3">
        <f ca="1">(TODAY()-E3701)/365</f>
        <v>19.641095890410959</v>
      </c>
      <c r="H3701" s="3">
        <f ca="1">(TODAY()-F3701)/365</f>
        <v>2.2136986301369861</v>
      </c>
      <c r="I3701" t="s">
        <v>14</v>
      </c>
      <c r="J3701">
        <f t="shared" si="57"/>
        <v>19584</v>
      </c>
      <c r="K3701">
        <v>122.4</v>
      </c>
      <c r="L3701">
        <f>(F3701-E3701)/365</f>
        <v>17.427397260273974</v>
      </c>
      <c r="M3701">
        <f ca="1">K3701/H3701</f>
        <v>55.2920792079208</v>
      </c>
      <c r="N3701">
        <f>COUNTIF(K:K,K3701)</f>
        <v>1</v>
      </c>
      <c r="O3701">
        <f ca="1">COUNTIF(M:M,M3701)</f>
        <v>1</v>
      </c>
    </row>
    <row r="3702" spans="1:15" x14ac:dyDescent="0.3">
      <c r="A3702">
        <v>1951</v>
      </c>
      <c r="B3702" t="s">
        <v>516</v>
      </c>
      <c r="C3702" t="s">
        <v>518</v>
      </c>
      <c r="D3702" t="s">
        <v>9</v>
      </c>
      <c r="E3702" s="8">
        <v>38649</v>
      </c>
      <c r="F3702" s="8">
        <v>38649</v>
      </c>
      <c r="G3702" s="3">
        <f ca="1">(TODAY()-E3702)/365</f>
        <v>15.575342465753424</v>
      </c>
      <c r="H3702" s="3">
        <f ca="1">(TODAY()-F3702)/365</f>
        <v>15.575342465753424</v>
      </c>
      <c r="I3702" t="s">
        <v>14</v>
      </c>
      <c r="J3702">
        <f t="shared" si="57"/>
        <v>15366.400000000001</v>
      </c>
      <c r="K3702">
        <v>96.04</v>
      </c>
      <c r="L3702">
        <f>(F3702-E3702)/365</f>
        <v>0</v>
      </c>
      <c r="M3702">
        <f ca="1">K3702/H3702</f>
        <v>6.1661565523306949</v>
      </c>
      <c r="N3702">
        <f>COUNTIF(K:K,K3702)</f>
        <v>1</v>
      </c>
      <c r="O3702">
        <f ca="1">COUNTIF(M:M,M3702)</f>
        <v>1</v>
      </c>
    </row>
    <row r="3703" spans="1:15" x14ac:dyDescent="0.3">
      <c r="A3703">
        <v>4138</v>
      </c>
      <c r="B3703" t="s">
        <v>178</v>
      </c>
      <c r="C3703" t="s">
        <v>183</v>
      </c>
      <c r="D3703" t="s">
        <v>51</v>
      </c>
      <c r="E3703" s="8">
        <v>28695</v>
      </c>
      <c r="F3703" s="8">
        <v>44109</v>
      </c>
      <c r="G3703" s="3">
        <f ca="1">(TODAY()-E3703)/365</f>
        <v>42.846575342465755</v>
      </c>
      <c r="H3703" s="3">
        <f ca="1">(TODAY()-F3703)/365</f>
        <v>0.61643835616438358</v>
      </c>
      <c r="I3703" t="s">
        <v>10</v>
      </c>
      <c r="J3703">
        <f t="shared" si="57"/>
        <v>9600</v>
      </c>
      <c r="K3703">
        <v>60</v>
      </c>
      <c r="L3703">
        <f>(F3703-E3703)/365</f>
        <v>42.230136986301368</v>
      </c>
      <c r="M3703">
        <f ca="1">K3703/H3703</f>
        <v>97.333333333333329</v>
      </c>
      <c r="N3703">
        <f>COUNTIF(K:K,K3703)</f>
        <v>1</v>
      </c>
      <c r="O3703">
        <f ca="1">COUNTIF(M:M,M3703)</f>
        <v>1</v>
      </c>
    </row>
    <row r="3704" spans="1:15" x14ac:dyDescent="0.3">
      <c r="A3704">
        <v>1950</v>
      </c>
      <c r="B3704" t="s">
        <v>456</v>
      </c>
      <c r="C3704" t="s">
        <v>458</v>
      </c>
      <c r="D3704" t="s">
        <v>19</v>
      </c>
      <c r="E3704" s="8">
        <v>43864</v>
      </c>
      <c r="F3704" s="8">
        <v>43864</v>
      </c>
      <c r="G3704" s="3">
        <f ca="1">(TODAY()-E3704)/365</f>
        <v>1.2876712328767124</v>
      </c>
      <c r="H3704" s="3">
        <f ca="1">(TODAY()-F3704)/365</f>
        <v>1.2876712328767124</v>
      </c>
      <c r="I3704" t="s">
        <v>14</v>
      </c>
      <c r="J3704">
        <f t="shared" si="57"/>
        <v>8960</v>
      </c>
      <c r="K3704">
        <v>56</v>
      </c>
      <c r="L3704">
        <f>(F3704-E3704)/365</f>
        <v>0</v>
      </c>
      <c r="M3704">
        <f ca="1">K3704/H3704</f>
        <v>43.48936170212766</v>
      </c>
      <c r="N3704">
        <f>COUNTIF(K:K,K3704)</f>
        <v>1</v>
      </c>
      <c r="O3704">
        <f ca="1">COUNTIF(M:M,M3704)</f>
        <v>1</v>
      </c>
    </row>
    <row r="3705" spans="1:15" x14ac:dyDescent="0.3">
      <c r="A3705">
        <v>4131</v>
      </c>
      <c r="B3705" t="s">
        <v>42</v>
      </c>
      <c r="C3705" t="s">
        <v>50</v>
      </c>
      <c r="D3705" t="s">
        <v>51</v>
      </c>
      <c r="E3705" s="8">
        <v>35382</v>
      </c>
      <c r="F3705" s="8">
        <v>44058</v>
      </c>
      <c r="G3705" s="3">
        <f ca="1">(TODAY()-E3705)/365</f>
        <v>24.526027397260275</v>
      </c>
      <c r="H3705" s="3">
        <f ca="1">(TODAY()-F3705)/365</f>
        <v>0.75616438356164384</v>
      </c>
      <c r="I3705" t="s">
        <v>14</v>
      </c>
      <c r="J3705">
        <f t="shared" si="57"/>
        <v>8616</v>
      </c>
      <c r="K3705">
        <v>53.85</v>
      </c>
      <c r="L3705">
        <f>(F3705-E3705)/365</f>
        <v>23.769863013698629</v>
      </c>
      <c r="M3705">
        <f ca="1">K3705/H3705</f>
        <v>71.214673913043484</v>
      </c>
      <c r="N3705">
        <f>COUNTIF(K:K,K3705)</f>
        <v>1</v>
      </c>
      <c r="O3705">
        <f ca="1">COUNTIF(M:M,M3705)</f>
        <v>1</v>
      </c>
    </row>
    <row r="3706" spans="1:15" x14ac:dyDescent="0.3">
      <c r="A3706">
        <v>1679</v>
      </c>
      <c r="B3706" t="s">
        <v>200</v>
      </c>
      <c r="C3706" t="s">
        <v>201</v>
      </c>
      <c r="D3706" t="s">
        <v>19</v>
      </c>
      <c r="E3706" s="8">
        <v>39121</v>
      </c>
      <c r="F3706" s="8">
        <v>39121</v>
      </c>
      <c r="G3706" s="3">
        <f ca="1">(TODAY()-E3706)/365</f>
        <v>14.282191780821918</v>
      </c>
      <c r="H3706" s="3">
        <f ca="1">(TODAY()-F3706)/365</f>
        <v>14.282191780821918</v>
      </c>
      <c r="I3706" t="s">
        <v>10</v>
      </c>
      <c r="J3706">
        <f t="shared" si="57"/>
        <v>7574.4000000000005</v>
      </c>
      <c r="K3706">
        <v>47.34</v>
      </c>
      <c r="L3706">
        <f>(F3706-E3706)/365</f>
        <v>0</v>
      </c>
      <c r="M3706">
        <f ca="1">K3706/H3706</f>
        <v>3.3146173028966048</v>
      </c>
      <c r="N3706">
        <f>COUNTIF(K:K,K3706)</f>
        <v>1</v>
      </c>
      <c r="O3706">
        <f ca="1">COUNTIF(M:M,M3706)</f>
        <v>1</v>
      </c>
    </row>
    <row r="3707" spans="1:15" x14ac:dyDescent="0.3">
      <c r="A3707">
        <v>1680</v>
      </c>
      <c r="B3707" t="s">
        <v>233</v>
      </c>
      <c r="C3707" t="s">
        <v>201</v>
      </c>
      <c r="D3707" t="s">
        <v>9</v>
      </c>
      <c r="E3707" s="8">
        <v>39121</v>
      </c>
      <c r="F3707" s="8">
        <v>39121</v>
      </c>
      <c r="G3707" s="3">
        <f ca="1">(TODAY()-E3707)/365</f>
        <v>14.282191780821918</v>
      </c>
      <c r="H3707" s="3">
        <f ca="1">(TODAY()-F3707)/365</f>
        <v>14.282191780821918</v>
      </c>
      <c r="I3707" t="s">
        <v>10</v>
      </c>
      <c r="J3707">
        <f t="shared" si="57"/>
        <v>6496</v>
      </c>
      <c r="K3707">
        <v>40.6</v>
      </c>
      <c r="L3707">
        <f>(F3707-E3707)/365</f>
        <v>0</v>
      </c>
      <c r="M3707">
        <f ca="1">K3707/H3707</f>
        <v>2.8427009399577976</v>
      </c>
      <c r="N3707">
        <f>COUNTIF(K:K,K3707)</f>
        <v>1</v>
      </c>
      <c r="O3707">
        <f ca="1">COUNTIF(M:M,M3707)</f>
        <v>1</v>
      </c>
    </row>
    <row r="3708" spans="1:15" x14ac:dyDescent="0.3">
      <c r="A3708">
        <v>1785</v>
      </c>
      <c r="B3708" t="s">
        <v>375</v>
      </c>
      <c r="C3708" t="s">
        <v>396</v>
      </c>
      <c r="D3708" t="s">
        <v>82</v>
      </c>
      <c r="E3708" s="8">
        <v>39867</v>
      </c>
      <c r="F3708" s="8">
        <v>39867</v>
      </c>
      <c r="G3708" s="3">
        <f ca="1">(TODAY()-E3708)/365</f>
        <v>12.238356164383562</v>
      </c>
      <c r="H3708" s="3">
        <f ca="1">(TODAY()-F3708)/365</f>
        <v>12.238356164383562</v>
      </c>
      <c r="I3708" t="s">
        <v>10</v>
      </c>
      <c r="J3708">
        <f t="shared" si="57"/>
        <v>5502.4</v>
      </c>
      <c r="K3708">
        <v>34.39</v>
      </c>
      <c r="L3708">
        <f>(F3708-E3708)/365</f>
        <v>0</v>
      </c>
      <c r="M3708">
        <f ca="1">K3708/H3708</f>
        <v>2.8100179091112603</v>
      </c>
      <c r="N3708">
        <f>COUNTIF(K:K,K3708)</f>
        <v>1</v>
      </c>
      <c r="O3708">
        <f ca="1">COUNTIF(M:M,M3708)</f>
        <v>1</v>
      </c>
    </row>
    <row r="3709" spans="1:15" x14ac:dyDescent="0.3">
      <c r="A3709">
        <v>4312</v>
      </c>
      <c r="B3709" t="s">
        <v>375</v>
      </c>
      <c r="C3709" t="s">
        <v>396</v>
      </c>
      <c r="D3709" t="s">
        <v>82</v>
      </c>
      <c r="E3709" s="8">
        <v>36015</v>
      </c>
      <c r="F3709" s="8">
        <v>39652</v>
      </c>
      <c r="G3709" s="3">
        <f ca="1">(TODAY()-E3709)/365</f>
        <v>22.791780821917808</v>
      </c>
      <c r="H3709" s="3">
        <f ca="1">(TODAY()-F3709)/365</f>
        <v>12.827397260273973</v>
      </c>
      <c r="I3709" t="s">
        <v>10</v>
      </c>
      <c r="J3709">
        <f t="shared" si="57"/>
        <v>5244.8</v>
      </c>
      <c r="K3709">
        <v>32.78</v>
      </c>
      <c r="L3709">
        <f>(F3709-E3709)/365</f>
        <v>9.9643835616438352</v>
      </c>
      <c r="M3709">
        <f ca="1">K3709/H3709</f>
        <v>2.5554677488252886</v>
      </c>
      <c r="N3709">
        <f>COUNTIF(K:K,K3709)</f>
        <v>1</v>
      </c>
      <c r="O3709">
        <f ca="1">COUNTIF(M:M,M3709)</f>
        <v>1</v>
      </c>
    </row>
    <row r="3710" spans="1:15" x14ac:dyDescent="0.3">
      <c r="A3710">
        <v>4144</v>
      </c>
      <c r="B3710" t="s">
        <v>348</v>
      </c>
      <c r="C3710" t="s">
        <v>74</v>
      </c>
      <c r="D3710" t="s">
        <v>349</v>
      </c>
      <c r="E3710" s="8">
        <v>40947</v>
      </c>
      <c r="F3710" s="8">
        <v>41456</v>
      </c>
      <c r="G3710" s="3">
        <f ca="1">(TODAY()-E3710)/365</f>
        <v>9.2794520547945201</v>
      </c>
      <c r="H3710" s="3">
        <f ca="1">(TODAY()-F3710)/365</f>
        <v>7.8849315068493153</v>
      </c>
      <c r="I3710" t="s">
        <v>14</v>
      </c>
      <c r="J3710">
        <f t="shared" si="57"/>
        <v>5230.3999999999996</v>
      </c>
      <c r="K3710">
        <v>32.69</v>
      </c>
      <c r="L3710">
        <f>(F3710-E3710)/365</f>
        <v>1.3945205479452054</v>
      </c>
      <c r="M3710">
        <f ca="1">K3710/H3710</f>
        <v>4.1458825573314799</v>
      </c>
      <c r="N3710">
        <f>COUNTIF(K:K,K3710)</f>
        <v>1</v>
      </c>
      <c r="O3710">
        <f ca="1">COUNTIF(M:M,M3710)</f>
        <v>1</v>
      </c>
    </row>
    <row r="3711" spans="1:15" x14ac:dyDescent="0.3">
      <c r="A3711">
        <v>1815</v>
      </c>
      <c r="B3711" t="s">
        <v>375</v>
      </c>
      <c r="C3711" t="s">
        <v>395</v>
      </c>
      <c r="D3711" t="s">
        <v>82</v>
      </c>
      <c r="E3711" s="8">
        <v>35366</v>
      </c>
      <c r="F3711" s="8">
        <v>35366</v>
      </c>
      <c r="G3711" s="3">
        <f ca="1">(TODAY()-E3711)/365</f>
        <v>24.56986301369863</v>
      </c>
      <c r="H3711" s="3">
        <f ca="1">(TODAY()-F3711)/365</f>
        <v>24.56986301369863</v>
      </c>
      <c r="I3711" t="s">
        <v>10</v>
      </c>
      <c r="J3711">
        <f t="shared" si="57"/>
        <v>5116.8</v>
      </c>
      <c r="K3711">
        <v>31.98</v>
      </c>
      <c r="L3711">
        <f>(F3711-E3711)/365</f>
        <v>0</v>
      </c>
      <c r="M3711">
        <f ca="1">K3711/H3711</f>
        <v>1.3015945584299733</v>
      </c>
      <c r="N3711">
        <f>COUNTIF(K:K,K3711)</f>
        <v>1</v>
      </c>
      <c r="O3711">
        <f ca="1">COUNTIF(M:M,M3711)</f>
        <v>1</v>
      </c>
    </row>
    <row r="3712" spans="1:15" x14ac:dyDescent="0.3">
      <c r="A3712">
        <v>4130</v>
      </c>
      <c r="B3712" t="s">
        <v>464</v>
      </c>
      <c r="C3712" t="s">
        <v>465</v>
      </c>
      <c r="D3712" t="s">
        <v>51</v>
      </c>
      <c r="E3712" s="8">
        <v>35550</v>
      </c>
      <c r="F3712" s="8">
        <v>42621</v>
      </c>
      <c r="G3712" s="3">
        <f ca="1">(TODAY()-E3712)/365</f>
        <v>24.065753424657533</v>
      </c>
      <c r="H3712" s="3">
        <f ca="1">(TODAY()-F3712)/365</f>
        <v>4.6931506849315072</v>
      </c>
      <c r="I3712" t="s">
        <v>14</v>
      </c>
      <c r="J3712">
        <f t="shared" si="57"/>
        <v>5008</v>
      </c>
      <c r="K3712">
        <v>31.3</v>
      </c>
      <c r="L3712">
        <f>(F3712-E3712)/365</f>
        <v>19.372602739726027</v>
      </c>
      <c r="M3712">
        <f ca="1">K3712/H3712</f>
        <v>6.669293636894337</v>
      </c>
      <c r="N3712">
        <f>COUNTIF(K:K,K3712)</f>
        <v>1</v>
      </c>
      <c r="O3712">
        <f ca="1">COUNTIF(M:M,M3712)</f>
        <v>1</v>
      </c>
    </row>
    <row r="3713" spans="1:15" x14ac:dyDescent="0.3">
      <c r="A3713">
        <v>1776</v>
      </c>
      <c r="B3713" t="s">
        <v>375</v>
      </c>
      <c r="C3713" t="s">
        <v>396</v>
      </c>
      <c r="D3713" t="s">
        <v>82</v>
      </c>
      <c r="E3713" s="8">
        <v>35366</v>
      </c>
      <c r="F3713" s="8">
        <v>35366</v>
      </c>
      <c r="G3713" s="3">
        <f ca="1">(TODAY()-E3713)/365</f>
        <v>24.56986301369863</v>
      </c>
      <c r="H3713" s="3">
        <f ca="1">(TODAY()-F3713)/365</f>
        <v>24.56986301369863</v>
      </c>
      <c r="I3713" t="s">
        <v>10</v>
      </c>
      <c r="J3713">
        <f t="shared" si="57"/>
        <v>4998.3999999999996</v>
      </c>
      <c r="K3713">
        <v>31.24</v>
      </c>
      <c r="L3713">
        <f>(F3713-E3713)/365</f>
        <v>0</v>
      </c>
      <c r="M3713">
        <f ca="1">K3713/H3713</f>
        <v>1.2714763603925066</v>
      </c>
      <c r="N3713">
        <f>COUNTIF(K:K,K3713)</f>
        <v>1</v>
      </c>
      <c r="O3713">
        <f ca="1">COUNTIF(M:M,M3713)</f>
        <v>1</v>
      </c>
    </row>
    <row r="3714" spans="1:15" x14ac:dyDescent="0.3">
      <c r="A3714">
        <v>1778</v>
      </c>
      <c r="B3714" t="s">
        <v>375</v>
      </c>
      <c r="C3714" t="s">
        <v>396</v>
      </c>
      <c r="D3714" t="s">
        <v>82</v>
      </c>
      <c r="E3714" s="8">
        <v>36288</v>
      </c>
      <c r="F3714" s="8">
        <v>36288</v>
      </c>
      <c r="G3714" s="3">
        <f ca="1">(TODAY()-E3714)/365</f>
        <v>22.043835616438358</v>
      </c>
      <c r="H3714" s="3">
        <f ca="1">(TODAY()-F3714)/365</f>
        <v>22.043835616438358</v>
      </c>
      <c r="I3714" t="s">
        <v>10</v>
      </c>
      <c r="J3714">
        <f t="shared" si="57"/>
        <v>4939.2</v>
      </c>
      <c r="K3714">
        <v>30.87</v>
      </c>
      <c r="L3714">
        <f>(F3714-E3714)/365</f>
        <v>0</v>
      </c>
      <c r="M3714">
        <f ca="1">K3714/H3714</f>
        <v>1.4003914988814317</v>
      </c>
      <c r="N3714">
        <f>COUNTIF(K:K,K3714)</f>
        <v>1</v>
      </c>
      <c r="O3714">
        <f ca="1">COUNTIF(M:M,M3714)</f>
        <v>1</v>
      </c>
    </row>
    <row r="3715" spans="1:15" x14ac:dyDescent="0.3">
      <c r="A3715">
        <v>4237</v>
      </c>
      <c r="B3715" t="s">
        <v>375</v>
      </c>
      <c r="C3715" t="s">
        <v>396</v>
      </c>
      <c r="D3715" t="s">
        <v>82</v>
      </c>
      <c r="E3715" s="8">
        <v>34523</v>
      </c>
      <c r="F3715" s="8">
        <v>35453</v>
      </c>
      <c r="G3715" s="3">
        <f ca="1">(TODAY()-E3715)/365</f>
        <v>26.87945205479452</v>
      </c>
      <c r="H3715" s="3">
        <f ca="1">(TODAY()-F3715)/365</f>
        <v>24.331506849315069</v>
      </c>
      <c r="I3715" t="s">
        <v>10</v>
      </c>
      <c r="J3715">
        <f t="shared" ref="J3715:J3778" si="58">IF(K3715&gt;1000, K3715, 40*4*K3715)</f>
        <v>4926.3999999999996</v>
      </c>
      <c r="K3715">
        <v>30.79</v>
      </c>
      <c r="L3715">
        <f>(F3715-E3715)/365</f>
        <v>2.547945205479452</v>
      </c>
      <c r="M3715">
        <f ca="1">K3715/H3715</f>
        <v>1.2654374507375294</v>
      </c>
      <c r="N3715">
        <f>COUNTIF(K:K,K3715)</f>
        <v>1</v>
      </c>
      <c r="O3715">
        <f ca="1">COUNTIF(M:M,M3715)</f>
        <v>1</v>
      </c>
    </row>
    <row r="3716" spans="1:15" x14ac:dyDescent="0.3">
      <c r="A3716">
        <v>1777</v>
      </c>
      <c r="B3716" t="s">
        <v>375</v>
      </c>
      <c r="C3716" t="s">
        <v>396</v>
      </c>
      <c r="D3716" t="s">
        <v>82</v>
      </c>
      <c r="E3716" s="8">
        <v>35650</v>
      </c>
      <c r="F3716" s="8">
        <v>35650</v>
      </c>
      <c r="G3716" s="3">
        <f ca="1">(TODAY()-E3716)/365</f>
        <v>23.791780821917808</v>
      </c>
      <c r="H3716" s="3">
        <f ca="1">(TODAY()-F3716)/365</f>
        <v>23.791780821917808</v>
      </c>
      <c r="I3716" t="s">
        <v>10</v>
      </c>
      <c r="J3716">
        <f t="shared" si="58"/>
        <v>4880</v>
      </c>
      <c r="K3716">
        <v>30.5</v>
      </c>
      <c r="L3716">
        <f>(F3716-E3716)/365</f>
        <v>0</v>
      </c>
      <c r="M3716">
        <f ca="1">K3716/H3716</f>
        <v>1.2819553201289728</v>
      </c>
      <c r="N3716">
        <f>COUNTIF(K:K,K3716)</f>
        <v>1</v>
      </c>
      <c r="O3716">
        <f ca="1">COUNTIF(M:M,M3716)</f>
        <v>1</v>
      </c>
    </row>
    <row r="3717" spans="1:15" x14ac:dyDescent="0.3">
      <c r="A3717">
        <v>4233</v>
      </c>
      <c r="B3717" t="s">
        <v>375</v>
      </c>
      <c r="C3717" t="s">
        <v>391</v>
      </c>
      <c r="D3717" t="s">
        <v>82</v>
      </c>
      <c r="E3717" s="8">
        <v>43386</v>
      </c>
      <c r="F3717" s="8">
        <v>44282</v>
      </c>
      <c r="G3717" s="3">
        <f ca="1">(TODAY()-E3717)/365</f>
        <v>2.5972602739726027</v>
      </c>
      <c r="H3717" s="3">
        <f ca="1">(TODAY()-F3717)/365</f>
        <v>0.14246575342465753</v>
      </c>
      <c r="I3717" t="s">
        <v>10</v>
      </c>
      <c r="J3717">
        <f t="shared" si="58"/>
        <v>4852.7999999999993</v>
      </c>
      <c r="K3717">
        <v>30.33</v>
      </c>
      <c r="L3717">
        <f>(F3717-E3717)/365</f>
        <v>2.4547945205479453</v>
      </c>
      <c r="M3717">
        <f ca="1">K3717/H3717</f>
        <v>212.89326923076922</v>
      </c>
      <c r="N3717">
        <f>COUNTIF(K:K,K3717)</f>
        <v>1</v>
      </c>
      <c r="O3717">
        <f ca="1">COUNTIF(M:M,M3717)</f>
        <v>1</v>
      </c>
    </row>
    <row r="3718" spans="1:15" x14ac:dyDescent="0.3">
      <c r="A3718">
        <v>4135</v>
      </c>
      <c r="B3718" t="s">
        <v>663</v>
      </c>
      <c r="C3718" t="s">
        <v>636</v>
      </c>
      <c r="D3718" t="s">
        <v>51</v>
      </c>
      <c r="E3718" s="8">
        <v>30510</v>
      </c>
      <c r="F3718" s="8">
        <v>42653</v>
      </c>
      <c r="G3718" s="3">
        <f ca="1">(TODAY()-E3718)/365</f>
        <v>37.873972602739727</v>
      </c>
      <c r="H3718" s="3">
        <f ca="1">(TODAY()-F3718)/365</f>
        <v>4.6054794520547944</v>
      </c>
      <c r="I3718" t="s">
        <v>10</v>
      </c>
      <c r="J3718">
        <f t="shared" si="58"/>
        <v>4716.8</v>
      </c>
      <c r="K3718">
        <v>29.48</v>
      </c>
      <c r="L3718">
        <f>(F3718-E3718)/365</f>
        <v>33.268493150684932</v>
      </c>
      <c r="M3718">
        <f ca="1">K3718/H3718</f>
        <v>6.4010707911957168</v>
      </c>
      <c r="N3718">
        <f>COUNTIF(K:K,K3718)</f>
        <v>1</v>
      </c>
      <c r="O3718">
        <f ca="1">COUNTIF(M:M,M3718)</f>
        <v>1</v>
      </c>
    </row>
    <row r="3719" spans="1:15" x14ac:dyDescent="0.3">
      <c r="A3719">
        <v>1957</v>
      </c>
      <c r="B3719" t="s">
        <v>375</v>
      </c>
      <c r="C3719" t="s">
        <v>394</v>
      </c>
      <c r="D3719" t="s">
        <v>82</v>
      </c>
      <c r="E3719" s="8">
        <v>35688</v>
      </c>
      <c r="F3719" s="8">
        <v>35688</v>
      </c>
      <c r="G3719" s="3">
        <f ca="1">(TODAY()-E3719)/365</f>
        <v>23.687671232876713</v>
      </c>
      <c r="H3719" s="3">
        <f ca="1">(TODAY()-F3719)/365</f>
        <v>23.687671232876713</v>
      </c>
      <c r="I3719" t="s">
        <v>10</v>
      </c>
      <c r="J3719">
        <f t="shared" si="58"/>
        <v>4683.2</v>
      </c>
      <c r="K3719">
        <v>29.27</v>
      </c>
      <c r="L3719">
        <f>(F3719-E3719)/365</f>
        <v>0</v>
      </c>
      <c r="M3719">
        <f ca="1">K3719/H3719</f>
        <v>1.2356638908165625</v>
      </c>
      <c r="N3719">
        <f>COUNTIF(K:K,K3719)</f>
        <v>1</v>
      </c>
      <c r="O3719">
        <f ca="1">COUNTIF(M:M,M3719)</f>
        <v>1</v>
      </c>
    </row>
    <row r="3720" spans="1:15" x14ac:dyDescent="0.3">
      <c r="A3720">
        <v>1779</v>
      </c>
      <c r="B3720" t="s">
        <v>375</v>
      </c>
      <c r="C3720" t="s">
        <v>396</v>
      </c>
      <c r="D3720" t="s">
        <v>82</v>
      </c>
      <c r="E3720" s="8">
        <v>37963</v>
      </c>
      <c r="F3720" s="8">
        <v>37963</v>
      </c>
      <c r="G3720" s="3">
        <f ca="1">(TODAY()-E3720)/365</f>
        <v>17.454794520547946</v>
      </c>
      <c r="H3720" s="3">
        <f ca="1">(TODAY()-F3720)/365</f>
        <v>17.454794520547946</v>
      </c>
      <c r="I3720" t="s">
        <v>10</v>
      </c>
      <c r="J3720">
        <f t="shared" si="58"/>
        <v>4675.2</v>
      </c>
      <c r="K3720">
        <v>29.22</v>
      </c>
      <c r="L3720">
        <f>(F3720-E3720)/365</f>
        <v>0</v>
      </c>
      <c r="M3720">
        <f ca="1">K3720/H3720</f>
        <v>1.6740386124627216</v>
      </c>
      <c r="N3720">
        <f>COUNTIF(K:K,K3720)</f>
        <v>1</v>
      </c>
      <c r="O3720">
        <f ca="1">COUNTIF(M:M,M3720)</f>
        <v>1</v>
      </c>
    </row>
    <row r="3721" spans="1:15" x14ac:dyDescent="0.3">
      <c r="A3721">
        <v>4132</v>
      </c>
      <c r="B3721" t="s">
        <v>654</v>
      </c>
      <c r="C3721" t="s">
        <v>636</v>
      </c>
      <c r="D3721" t="s">
        <v>51</v>
      </c>
      <c r="E3721" s="8">
        <v>31187</v>
      </c>
      <c r="F3721" s="8">
        <v>41386</v>
      </c>
      <c r="G3721" s="3">
        <f ca="1">(TODAY()-E3721)/365</f>
        <v>36.019178082191779</v>
      </c>
      <c r="H3721" s="3">
        <f ca="1">(TODAY()-F3721)/365</f>
        <v>8.0767123287671225</v>
      </c>
      <c r="I3721" t="s">
        <v>10</v>
      </c>
      <c r="J3721">
        <f t="shared" si="58"/>
        <v>4601.6000000000004</v>
      </c>
      <c r="K3721">
        <v>28.76</v>
      </c>
      <c r="L3721">
        <f>(F3721-E3721)/365</f>
        <v>27.942465753424656</v>
      </c>
      <c r="M3721">
        <f ca="1">K3721/H3721</f>
        <v>3.5608548168249667</v>
      </c>
      <c r="N3721">
        <f>COUNTIF(K:K,K3721)</f>
        <v>1</v>
      </c>
      <c r="O3721">
        <f ca="1">COUNTIF(M:M,M3721)</f>
        <v>1</v>
      </c>
    </row>
    <row r="3722" spans="1:15" x14ac:dyDescent="0.3">
      <c r="A3722">
        <v>4128</v>
      </c>
      <c r="B3722" t="s">
        <v>654</v>
      </c>
      <c r="C3722" t="s">
        <v>636</v>
      </c>
      <c r="D3722" t="s">
        <v>51</v>
      </c>
      <c r="E3722" s="8">
        <v>36535</v>
      </c>
      <c r="F3722" s="8">
        <v>43059</v>
      </c>
      <c r="G3722" s="3">
        <f ca="1">(TODAY()-E3722)/365</f>
        <v>21.367123287671234</v>
      </c>
      <c r="H3722" s="3">
        <f ca="1">(TODAY()-F3722)/365</f>
        <v>3.493150684931507</v>
      </c>
      <c r="I3722" t="s">
        <v>10</v>
      </c>
      <c r="J3722">
        <f t="shared" si="58"/>
        <v>4600</v>
      </c>
      <c r="K3722">
        <v>28.75</v>
      </c>
      <c r="L3722">
        <f>(F3722-E3722)/365</f>
        <v>17.873972602739727</v>
      </c>
      <c r="M3722">
        <f ca="1">K3722/H3722</f>
        <v>8.2303921568627452</v>
      </c>
      <c r="N3722">
        <f>COUNTIF(K:K,K3722)</f>
        <v>1</v>
      </c>
      <c r="O3722">
        <f ca="1">COUNTIF(M:M,M3722)</f>
        <v>1</v>
      </c>
    </row>
    <row r="3723" spans="1:15" x14ac:dyDescent="0.3">
      <c r="A3723">
        <v>4133</v>
      </c>
      <c r="B3723" t="s">
        <v>654</v>
      </c>
      <c r="C3723" t="s">
        <v>636</v>
      </c>
      <c r="D3723" t="s">
        <v>51</v>
      </c>
      <c r="E3723" s="8">
        <v>32545</v>
      </c>
      <c r="F3723" s="8">
        <v>43255</v>
      </c>
      <c r="G3723" s="3">
        <f ca="1">(TODAY()-E3723)/365</f>
        <v>32.298630136986304</v>
      </c>
      <c r="H3723" s="3">
        <f ca="1">(TODAY()-F3723)/365</f>
        <v>2.956164383561644</v>
      </c>
      <c r="I3723" t="s">
        <v>10</v>
      </c>
      <c r="J3723">
        <f t="shared" si="58"/>
        <v>4560</v>
      </c>
      <c r="K3723">
        <v>28.5</v>
      </c>
      <c r="L3723">
        <f>(F3723-E3723)/365</f>
        <v>29.342465753424658</v>
      </c>
      <c r="M3723">
        <f ca="1">K3723/H3723</f>
        <v>9.6408711770157556</v>
      </c>
      <c r="N3723">
        <f>COUNTIF(K:K,K3723)</f>
        <v>1</v>
      </c>
      <c r="O3723">
        <f ca="1">COUNTIF(M:M,M3723)</f>
        <v>1</v>
      </c>
    </row>
    <row r="3724" spans="1:15" x14ac:dyDescent="0.3">
      <c r="A3724">
        <v>4353</v>
      </c>
      <c r="B3724" t="s">
        <v>375</v>
      </c>
      <c r="C3724" t="s">
        <v>376</v>
      </c>
      <c r="D3724" t="s">
        <v>82</v>
      </c>
      <c r="E3724" s="8">
        <v>32700</v>
      </c>
      <c r="F3724" s="8">
        <v>39424</v>
      </c>
      <c r="G3724" s="3">
        <f ca="1">(TODAY()-E3724)/365</f>
        <v>31.873972602739727</v>
      </c>
      <c r="H3724" s="3">
        <f ca="1">(TODAY()-F3724)/365</f>
        <v>13.452054794520548</v>
      </c>
      <c r="I3724" t="s">
        <v>10</v>
      </c>
      <c r="J3724">
        <f t="shared" si="58"/>
        <v>4433.6000000000004</v>
      </c>
      <c r="K3724">
        <v>27.71</v>
      </c>
      <c r="L3724">
        <f>(F3724-E3724)/365</f>
        <v>18.421917808219177</v>
      </c>
      <c r="M3724">
        <f ca="1">K3724/H3724</f>
        <v>2.0599083503054989</v>
      </c>
      <c r="N3724">
        <f>COUNTIF(K:K,K3724)</f>
        <v>2</v>
      </c>
      <c r="O3724">
        <f ca="1">COUNTIF(M:M,M3724)</f>
        <v>1</v>
      </c>
    </row>
    <row r="3725" spans="1:15" x14ac:dyDescent="0.3">
      <c r="A3725">
        <v>1536</v>
      </c>
      <c r="B3725" t="s">
        <v>375</v>
      </c>
      <c r="C3725" t="s">
        <v>392</v>
      </c>
      <c r="D3725" t="s">
        <v>82</v>
      </c>
      <c r="E3725" s="8">
        <v>35999</v>
      </c>
      <c r="F3725" s="8">
        <v>35999</v>
      </c>
      <c r="G3725" s="3">
        <f ca="1">(TODAY()-E3725)/365</f>
        <v>22.835616438356166</v>
      </c>
      <c r="H3725" s="3">
        <f ca="1">(TODAY()-F3725)/365</f>
        <v>22.835616438356166</v>
      </c>
      <c r="I3725" t="s">
        <v>10</v>
      </c>
      <c r="J3725">
        <f t="shared" si="58"/>
        <v>4433.6000000000004</v>
      </c>
      <c r="K3725">
        <v>27.71</v>
      </c>
      <c r="L3725">
        <f>(F3725-E3725)/365</f>
        <v>0</v>
      </c>
      <c r="M3725">
        <f ca="1">K3725/H3725</f>
        <v>1.2134553089382123</v>
      </c>
      <c r="N3725">
        <f>COUNTIF(K:K,K3725)</f>
        <v>2</v>
      </c>
      <c r="O3725">
        <f ca="1">COUNTIF(M:M,M3725)</f>
        <v>1</v>
      </c>
    </row>
    <row r="3726" spans="1:15" x14ac:dyDescent="0.3">
      <c r="A3726">
        <v>4198</v>
      </c>
      <c r="B3726" t="s">
        <v>375</v>
      </c>
      <c r="C3726" t="s">
        <v>392</v>
      </c>
      <c r="D3726" t="s">
        <v>82</v>
      </c>
      <c r="E3726" s="8">
        <v>34912</v>
      </c>
      <c r="F3726" s="8">
        <v>35200</v>
      </c>
      <c r="G3726" s="3">
        <f ca="1">(TODAY()-E3726)/365</f>
        <v>25.813698630136987</v>
      </c>
      <c r="H3726" s="3">
        <f ca="1">(TODAY()-F3726)/365</f>
        <v>25.024657534246575</v>
      </c>
      <c r="I3726" t="s">
        <v>10</v>
      </c>
      <c r="J3726">
        <f t="shared" si="58"/>
        <v>4417.6000000000004</v>
      </c>
      <c r="K3726">
        <v>27.61</v>
      </c>
      <c r="L3726">
        <f>(F3726-E3726)/365</f>
        <v>0.78904109589041094</v>
      </c>
      <c r="M3726">
        <f ca="1">K3726/H3726</f>
        <v>1.103311802058244</v>
      </c>
      <c r="N3726">
        <f>COUNTIF(K:K,K3726)</f>
        <v>1</v>
      </c>
      <c r="O3726">
        <f ca="1">COUNTIF(M:M,M3726)</f>
        <v>1</v>
      </c>
    </row>
    <row r="3727" spans="1:15" x14ac:dyDescent="0.3">
      <c r="A3727">
        <v>4205</v>
      </c>
      <c r="B3727" t="s">
        <v>375</v>
      </c>
      <c r="C3727" t="s">
        <v>395</v>
      </c>
      <c r="D3727" t="s">
        <v>82</v>
      </c>
      <c r="E3727" s="8">
        <v>37507</v>
      </c>
      <c r="F3727" s="8">
        <v>37902</v>
      </c>
      <c r="G3727" s="3">
        <f ca="1">(TODAY()-E3727)/365</f>
        <v>18.704109589041096</v>
      </c>
      <c r="H3727" s="3">
        <f ca="1">(TODAY()-F3727)/365</f>
        <v>17.621917808219177</v>
      </c>
      <c r="I3727" t="s">
        <v>10</v>
      </c>
      <c r="J3727">
        <f t="shared" si="58"/>
        <v>4412.7999999999993</v>
      </c>
      <c r="K3727">
        <v>27.58</v>
      </c>
      <c r="L3727">
        <f>(F3727-E3727)/365</f>
        <v>1.0821917808219179</v>
      </c>
      <c r="M3727">
        <f ca="1">K3727/H3727</f>
        <v>1.5650963930348258</v>
      </c>
      <c r="N3727">
        <f>COUNTIF(K:K,K3727)</f>
        <v>1</v>
      </c>
      <c r="O3727">
        <f ca="1">COUNTIF(M:M,M3727)</f>
        <v>1</v>
      </c>
    </row>
    <row r="3728" spans="1:15" x14ac:dyDescent="0.3">
      <c r="A3728">
        <v>1395</v>
      </c>
      <c r="B3728" t="s">
        <v>375</v>
      </c>
      <c r="C3728" t="s">
        <v>392</v>
      </c>
      <c r="D3728" t="s">
        <v>82</v>
      </c>
      <c r="E3728" s="8">
        <v>35417</v>
      </c>
      <c r="F3728" s="8">
        <v>35417</v>
      </c>
      <c r="G3728" s="3">
        <f ca="1">(TODAY()-E3728)/365</f>
        <v>24.43013698630137</v>
      </c>
      <c r="H3728" s="3">
        <f ca="1">(TODAY()-F3728)/365</f>
        <v>24.43013698630137</v>
      </c>
      <c r="I3728" t="s">
        <v>10</v>
      </c>
      <c r="J3728">
        <f t="shared" si="58"/>
        <v>4398.3999999999996</v>
      </c>
      <c r="K3728">
        <v>27.49</v>
      </c>
      <c r="L3728">
        <f>(F3728-E3728)/365</f>
        <v>0</v>
      </c>
      <c r="M3728">
        <f ca="1">K3728/H3728</f>
        <v>1.1252495233823034</v>
      </c>
      <c r="N3728">
        <f>COUNTIF(K:K,K3728)</f>
        <v>3</v>
      </c>
      <c r="O3728">
        <f ca="1">COUNTIF(M:M,M3728)</f>
        <v>2</v>
      </c>
    </row>
    <row r="3729" spans="1:15" x14ac:dyDescent="0.3">
      <c r="A3729">
        <v>1396</v>
      </c>
      <c r="B3729" t="s">
        <v>375</v>
      </c>
      <c r="C3729" t="s">
        <v>392</v>
      </c>
      <c r="D3729" t="s">
        <v>82</v>
      </c>
      <c r="E3729" s="8">
        <v>35417</v>
      </c>
      <c r="F3729" s="8">
        <v>35417</v>
      </c>
      <c r="G3729" s="3">
        <f ca="1">(TODAY()-E3729)/365</f>
        <v>24.43013698630137</v>
      </c>
      <c r="H3729" s="3">
        <f ca="1">(TODAY()-F3729)/365</f>
        <v>24.43013698630137</v>
      </c>
      <c r="I3729" t="s">
        <v>10</v>
      </c>
      <c r="J3729">
        <f t="shared" si="58"/>
        <v>4398.3999999999996</v>
      </c>
      <c r="K3729">
        <v>27.49</v>
      </c>
      <c r="L3729">
        <f>(F3729-E3729)/365</f>
        <v>0</v>
      </c>
      <c r="M3729">
        <f ca="1">K3729/H3729</f>
        <v>1.1252495233823034</v>
      </c>
      <c r="N3729">
        <f>COUNTIF(K:K,K3729)</f>
        <v>3</v>
      </c>
      <c r="O3729">
        <f ca="1">COUNTIF(M:M,M3729)</f>
        <v>2</v>
      </c>
    </row>
    <row r="3730" spans="1:15" x14ac:dyDescent="0.3">
      <c r="A3730">
        <v>1394</v>
      </c>
      <c r="B3730" t="s">
        <v>375</v>
      </c>
      <c r="C3730" t="s">
        <v>392</v>
      </c>
      <c r="D3730" t="s">
        <v>82</v>
      </c>
      <c r="E3730" s="8">
        <v>35208</v>
      </c>
      <c r="F3730" s="8">
        <v>35208</v>
      </c>
      <c r="G3730" s="3">
        <f ca="1">(TODAY()-E3730)/365</f>
        <v>25.002739726027396</v>
      </c>
      <c r="H3730" s="3">
        <f ca="1">(TODAY()-F3730)/365</f>
        <v>25.002739726027396</v>
      </c>
      <c r="I3730" t="s">
        <v>10</v>
      </c>
      <c r="J3730">
        <f t="shared" si="58"/>
        <v>4398.3999999999996</v>
      </c>
      <c r="K3730">
        <v>27.49</v>
      </c>
      <c r="L3730">
        <f>(F3730-E3730)/365</f>
        <v>0</v>
      </c>
      <c r="M3730">
        <f ca="1">K3730/H3730</f>
        <v>1.0994795090948937</v>
      </c>
      <c r="N3730">
        <f>COUNTIF(K:K,K3730)</f>
        <v>3</v>
      </c>
      <c r="O3730">
        <f ca="1">COUNTIF(M:M,M3730)</f>
        <v>1</v>
      </c>
    </row>
    <row r="3731" spans="1:15" x14ac:dyDescent="0.3">
      <c r="A3731">
        <v>1782</v>
      </c>
      <c r="B3731" t="s">
        <v>375</v>
      </c>
      <c r="C3731" t="s">
        <v>396</v>
      </c>
      <c r="D3731" t="s">
        <v>82</v>
      </c>
      <c r="E3731" s="8">
        <v>39286</v>
      </c>
      <c r="F3731" s="8">
        <v>39286</v>
      </c>
      <c r="G3731" s="3">
        <f ca="1">(TODAY()-E3731)/365</f>
        <v>13.830136986301369</v>
      </c>
      <c r="H3731" s="3">
        <f ca="1">(TODAY()-F3731)/365</f>
        <v>13.830136986301369</v>
      </c>
      <c r="I3731" t="s">
        <v>10</v>
      </c>
      <c r="J3731">
        <f t="shared" si="58"/>
        <v>4396.8</v>
      </c>
      <c r="K3731">
        <v>27.48</v>
      </c>
      <c r="L3731">
        <f>(F3731-E3731)/365</f>
        <v>0</v>
      </c>
      <c r="M3731">
        <f ca="1">K3731/H3731</f>
        <v>1.9869651347068147</v>
      </c>
      <c r="N3731">
        <f>COUNTIF(K:K,K3731)</f>
        <v>1</v>
      </c>
      <c r="O3731">
        <f ca="1">COUNTIF(M:M,M3731)</f>
        <v>1</v>
      </c>
    </row>
    <row r="3732" spans="1:15" x14ac:dyDescent="0.3">
      <c r="A3732">
        <v>2067</v>
      </c>
      <c r="B3732" t="s">
        <v>706</v>
      </c>
      <c r="C3732" t="s">
        <v>380</v>
      </c>
      <c r="D3732" t="s">
        <v>106</v>
      </c>
      <c r="E3732" s="8">
        <v>32002</v>
      </c>
      <c r="F3732" s="8">
        <v>44007</v>
      </c>
      <c r="G3732" s="3">
        <f ca="1">(TODAY()-E3732)/365</f>
        <v>33.786301369863011</v>
      </c>
      <c r="H3732" s="3">
        <f ca="1">(TODAY()-F3732)/365</f>
        <v>0.89589041095890409</v>
      </c>
      <c r="I3732" t="s">
        <v>10</v>
      </c>
      <c r="J3732">
        <f t="shared" si="58"/>
        <v>4392</v>
      </c>
      <c r="K3732">
        <v>27.45</v>
      </c>
      <c r="L3732">
        <f>(F3732-E3732)/365</f>
        <v>32.890410958904113</v>
      </c>
      <c r="M3732">
        <f ca="1">K3732/H3732</f>
        <v>30.639908256880734</v>
      </c>
      <c r="N3732">
        <f>COUNTIF(K:K,K3732)</f>
        <v>1</v>
      </c>
      <c r="O3732">
        <f ca="1">COUNTIF(M:M,M3732)</f>
        <v>1</v>
      </c>
    </row>
    <row r="3733" spans="1:15" x14ac:dyDescent="0.3">
      <c r="A3733">
        <v>4134</v>
      </c>
      <c r="B3733" t="s">
        <v>663</v>
      </c>
      <c r="C3733" t="s">
        <v>636</v>
      </c>
      <c r="D3733" t="s">
        <v>51</v>
      </c>
      <c r="E3733" s="8">
        <v>32889</v>
      </c>
      <c r="F3733" s="8">
        <v>44243</v>
      </c>
      <c r="G3733" s="3">
        <f ca="1">(TODAY()-E3733)/365</f>
        <v>31.356164383561644</v>
      </c>
      <c r="H3733" s="3">
        <f ca="1">(TODAY()-F3733)/365</f>
        <v>0.24931506849315069</v>
      </c>
      <c r="I3733" t="s">
        <v>10</v>
      </c>
      <c r="J3733">
        <f t="shared" si="58"/>
        <v>4382.3999999999996</v>
      </c>
      <c r="K3733">
        <v>27.39</v>
      </c>
      <c r="L3733">
        <f>(F3733-E3733)/365</f>
        <v>31.106849315068494</v>
      </c>
      <c r="M3733">
        <f ca="1">K3733/H3733</f>
        <v>109.86098901098902</v>
      </c>
      <c r="N3733">
        <f>COUNTIF(K:K,K3733)</f>
        <v>1</v>
      </c>
      <c r="O3733">
        <f ca="1">COUNTIF(M:M,M3733)</f>
        <v>1</v>
      </c>
    </row>
    <row r="3734" spans="1:15" x14ac:dyDescent="0.3">
      <c r="A3734">
        <v>1399</v>
      </c>
      <c r="B3734" t="s">
        <v>375</v>
      </c>
      <c r="C3734" t="s">
        <v>392</v>
      </c>
      <c r="D3734" t="s">
        <v>82</v>
      </c>
      <c r="E3734" s="8">
        <v>36030</v>
      </c>
      <c r="F3734" s="8">
        <v>36030</v>
      </c>
      <c r="G3734" s="3">
        <f ca="1">(TODAY()-E3734)/365</f>
        <v>22.75068493150685</v>
      </c>
      <c r="H3734" s="3">
        <f ca="1">(TODAY()-F3734)/365</f>
        <v>22.75068493150685</v>
      </c>
      <c r="I3734" t="s">
        <v>10</v>
      </c>
      <c r="J3734">
        <f t="shared" si="58"/>
        <v>4360</v>
      </c>
      <c r="K3734">
        <v>27.25</v>
      </c>
      <c r="L3734">
        <f>(F3734-E3734)/365</f>
        <v>0</v>
      </c>
      <c r="M3734">
        <f ca="1">K3734/H3734</f>
        <v>1.1977661368015413</v>
      </c>
      <c r="N3734">
        <f>COUNTIF(K:K,K3734)</f>
        <v>3</v>
      </c>
      <c r="O3734">
        <f ca="1">COUNTIF(M:M,M3734)</f>
        <v>1</v>
      </c>
    </row>
    <row r="3735" spans="1:15" x14ac:dyDescent="0.3">
      <c r="A3735">
        <v>1397</v>
      </c>
      <c r="B3735" t="s">
        <v>375</v>
      </c>
      <c r="C3735" t="s">
        <v>392</v>
      </c>
      <c r="D3735" t="s">
        <v>82</v>
      </c>
      <c r="E3735" s="8">
        <v>35849</v>
      </c>
      <c r="F3735" s="8">
        <v>35849</v>
      </c>
      <c r="G3735" s="3">
        <f ca="1">(TODAY()-E3735)/365</f>
        <v>23.246575342465754</v>
      </c>
      <c r="H3735" s="3">
        <f ca="1">(TODAY()-F3735)/365</f>
        <v>23.246575342465754</v>
      </c>
      <c r="I3735" t="s">
        <v>10</v>
      </c>
      <c r="J3735">
        <f t="shared" si="58"/>
        <v>4360</v>
      </c>
      <c r="K3735">
        <v>27.25</v>
      </c>
      <c r="L3735">
        <f>(F3735-E3735)/365</f>
        <v>0</v>
      </c>
      <c r="M3735">
        <f ca="1">K3735/H3735</f>
        <v>1.1722156747200942</v>
      </c>
      <c r="N3735">
        <f>COUNTIF(K:K,K3735)</f>
        <v>3</v>
      </c>
      <c r="O3735">
        <f ca="1">COUNTIF(M:M,M3735)</f>
        <v>2</v>
      </c>
    </row>
    <row r="3736" spans="1:15" x14ac:dyDescent="0.3">
      <c r="A3736">
        <v>1398</v>
      </c>
      <c r="B3736" t="s">
        <v>375</v>
      </c>
      <c r="C3736" t="s">
        <v>392</v>
      </c>
      <c r="D3736" t="s">
        <v>82</v>
      </c>
      <c r="E3736" s="8">
        <v>35849</v>
      </c>
      <c r="F3736" s="8">
        <v>35849</v>
      </c>
      <c r="G3736" s="3">
        <f ca="1">(TODAY()-E3736)/365</f>
        <v>23.246575342465754</v>
      </c>
      <c r="H3736" s="3">
        <f ca="1">(TODAY()-F3736)/365</f>
        <v>23.246575342465754</v>
      </c>
      <c r="I3736" t="s">
        <v>10</v>
      </c>
      <c r="J3736">
        <f t="shared" si="58"/>
        <v>4360</v>
      </c>
      <c r="K3736">
        <v>27.25</v>
      </c>
      <c r="L3736">
        <f>(F3736-E3736)/365</f>
        <v>0</v>
      </c>
      <c r="M3736">
        <f ca="1">K3736/H3736</f>
        <v>1.1722156747200942</v>
      </c>
      <c r="N3736">
        <f>COUNTIF(K:K,K3736)</f>
        <v>3</v>
      </c>
      <c r="O3736">
        <f ca="1">COUNTIF(M:M,M3736)</f>
        <v>2</v>
      </c>
    </row>
    <row r="3737" spans="1:15" x14ac:dyDescent="0.3">
      <c r="A3737">
        <v>1788</v>
      </c>
      <c r="B3737" t="s">
        <v>375</v>
      </c>
      <c r="C3737" t="s">
        <v>392</v>
      </c>
      <c r="D3737" t="s">
        <v>82</v>
      </c>
      <c r="E3737" s="8">
        <v>35696</v>
      </c>
      <c r="F3737" s="8">
        <v>35696</v>
      </c>
      <c r="G3737" s="3">
        <f ca="1">(TODAY()-E3737)/365</f>
        <v>23.665753424657535</v>
      </c>
      <c r="H3737" s="3">
        <f ca="1">(TODAY()-F3737)/365</f>
        <v>23.665753424657535</v>
      </c>
      <c r="I3737" t="s">
        <v>10</v>
      </c>
      <c r="J3737">
        <f t="shared" si="58"/>
        <v>4331.2</v>
      </c>
      <c r="K3737">
        <v>27.07</v>
      </c>
      <c r="L3737">
        <f>(F3737-E3737)/365</f>
        <v>0</v>
      </c>
      <c r="M3737">
        <f ca="1">K3737/H3737</f>
        <v>1.14384695531373</v>
      </c>
      <c r="N3737">
        <f>COUNTIF(K:K,K3737)</f>
        <v>1</v>
      </c>
      <c r="O3737">
        <f ca="1">COUNTIF(M:M,M3737)</f>
        <v>1</v>
      </c>
    </row>
    <row r="3738" spans="1:15" x14ac:dyDescent="0.3">
      <c r="A3738">
        <v>1784</v>
      </c>
      <c r="B3738" t="s">
        <v>375</v>
      </c>
      <c r="C3738" t="s">
        <v>396</v>
      </c>
      <c r="D3738" t="s">
        <v>82</v>
      </c>
      <c r="E3738" s="8">
        <v>39637</v>
      </c>
      <c r="F3738" s="8">
        <v>39637</v>
      </c>
      <c r="G3738" s="3">
        <f ca="1">(TODAY()-E3738)/365</f>
        <v>12.868493150684932</v>
      </c>
      <c r="H3738" s="3">
        <f ca="1">(TODAY()-F3738)/365</f>
        <v>12.868493150684932</v>
      </c>
      <c r="I3738" t="s">
        <v>10</v>
      </c>
      <c r="J3738">
        <f t="shared" si="58"/>
        <v>4329.5999999999995</v>
      </c>
      <c r="K3738">
        <v>27.06</v>
      </c>
      <c r="L3738">
        <f>(F3738-E3738)/365</f>
        <v>0</v>
      </c>
      <c r="M3738">
        <f ca="1">K3738/H3738</f>
        <v>2.1028103044496484</v>
      </c>
      <c r="N3738">
        <f>COUNTIF(K:K,K3738)</f>
        <v>1</v>
      </c>
      <c r="O3738">
        <f ca="1">COUNTIF(M:M,M3738)</f>
        <v>1</v>
      </c>
    </row>
    <row r="3739" spans="1:15" x14ac:dyDescent="0.3">
      <c r="A3739">
        <v>1781</v>
      </c>
      <c r="B3739" t="s">
        <v>375</v>
      </c>
      <c r="C3739" t="s">
        <v>396</v>
      </c>
      <c r="D3739" t="s">
        <v>82</v>
      </c>
      <c r="E3739" s="8">
        <v>39241</v>
      </c>
      <c r="F3739" s="8">
        <v>39241</v>
      </c>
      <c r="G3739" s="3">
        <f ca="1">(TODAY()-E3739)/365</f>
        <v>13.953424657534246</v>
      </c>
      <c r="H3739" s="3">
        <f ca="1">(TODAY()-F3739)/365</f>
        <v>13.953424657534246</v>
      </c>
      <c r="I3739" t="s">
        <v>10</v>
      </c>
      <c r="J3739">
        <f t="shared" si="58"/>
        <v>4315.2</v>
      </c>
      <c r="K3739">
        <v>26.97</v>
      </c>
      <c r="L3739">
        <f>(F3739-E3739)/365</f>
        <v>0</v>
      </c>
      <c r="M3739">
        <f ca="1">K3739/H3739</f>
        <v>1.9328588258393875</v>
      </c>
      <c r="N3739">
        <f>COUNTIF(K:K,K3739)</f>
        <v>1</v>
      </c>
      <c r="O3739">
        <f ca="1">COUNTIF(M:M,M3739)</f>
        <v>1</v>
      </c>
    </row>
    <row r="3740" spans="1:15" x14ac:dyDescent="0.3">
      <c r="A3740">
        <v>1780</v>
      </c>
      <c r="B3740" t="s">
        <v>375</v>
      </c>
      <c r="C3740" t="s">
        <v>396</v>
      </c>
      <c r="D3740" t="s">
        <v>82</v>
      </c>
      <c r="E3740" s="8">
        <v>38556</v>
      </c>
      <c r="F3740" s="8">
        <v>38556</v>
      </c>
      <c r="G3740" s="3">
        <f ca="1">(TODAY()-E3740)/365</f>
        <v>15.830136986301369</v>
      </c>
      <c r="H3740" s="3">
        <f ca="1">(TODAY()-F3740)/365</f>
        <v>15.830136986301369</v>
      </c>
      <c r="I3740" t="s">
        <v>10</v>
      </c>
      <c r="J3740">
        <f t="shared" si="58"/>
        <v>4307.2000000000007</v>
      </c>
      <c r="K3740">
        <v>26.92</v>
      </c>
      <c r="L3740">
        <f>(F3740-E3740)/365</f>
        <v>0</v>
      </c>
      <c r="M3740">
        <f ca="1">K3740/H3740</f>
        <v>1.7005538248528904</v>
      </c>
      <c r="N3740">
        <f>COUNTIF(K:K,K3740)</f>
        <v>1</v>
      </c>
      <c r="O3740">
        <f ca="1">COUNTIF(M:M,M3740)</f>
        <v>1</v>
      </c>
    </row>
    <row r="3741" spans="1:15" x14ac:dyDescent="0.3">
      <c r="A3741">
        <v>1933</v>
      </c>
      <c r="B3741" t="s">
        <v>375</v>
      </c>
      <c r="C3741" t="s">
        <v>398</v>
      </c>
      <c r="D3741" t="s">
        <v>82</v>
      </c>
      <c r="E3741" s="8">
        <v>41586</v>
      </c>
      <c r="F3741" s="8">
        <v>41586</v>
      </c>
      <c r="G3741" s="3">
        <f ca="1">(TODAY()-E3741)/365</f>
        <v>7.5287671232876709</v>
      </c>
      <c r="H3741" s="3">
        <f ca="1">(TODAY()-F3741)/365</f>
        <v>7.5287671232876709</v>
      </c>
      <c r="I3741" t="s">
        <v>10</v>
      </c>
      <c r="J3741">
        <f t="shared" si="58"/>
        <v>4305.6000000000004</v>
      </c>
      <c r="K3741">
        <v>26.91</v>
      </c>
      <c r="L3741">
        <f>(F3741-E3741)/365</f>
        <v>0</v>
      </c>
      <c r="M3741">
        <f ca="1">K3741/H3741</f>
        <v>3.5742903930131007</v>
      </c>
      <c r="N3741">
        <f>COUNTIF(K:K,K3741)</f>
        <v>1</v>
      </c>
      <c r="O3741">
        <f ca="1">COUNTIF(M:M,M3741)</f>
        <v>1</v>
      </c>
    </row>
    <row r="3742" spans="1:15" x14ac:dyDescent="0.3">
      <c r="A3742">
        <v>1783</v>
      </c>
      <c r="B3742" t="s">
        <v>375</v>
      </c>
      <c r="C3742" t="s">
        <v>396</v>
      </c>
      <c r="D3742" t="s">
        <v>82</v>
      </c>
      <c r="E3742" s="8">
        <v>39637</v>
      </c>
      <c r="F3742" s="8">
        <v>39637</v>
      </c>
      <c r="G3742" s="3">
        <f ca="1">(TODAY()-E3742)/365</f>
        <v>12.868493150684932</v>
      </c>
      <c r="H3742" s="3">
        <f ca="1">(TODAY()-F3742)/365</f>
        <v>12.868493150684932</v>
      </c>
      <c r="I3742" t="s">
        <v>10</v>
      </c>
      <c r="J3742">
        <f t="shared" si="58"/>
        <v>4302.3999999999996</v>
      </c>
      <c r="K3742">
        <v>26.89</v>
      </c>
      <c r="L3742">
        <f>(F3742-E3742)/365</f>
        <v>0</v>
      </c>
      <c r="M3742">
        <f ca="1">K3742/H3742</f>
        <v>2.0895997445177774</v>
      </c>
      <c r="N3742">
        <f>COUNTIF(K:K,K3742)</f>
        <v>1</v>
      </c>
      <c r="O3742">
        <f ca="1">COUNTIF(M:M,M3742)</f>
        <v>1</v>
      </c>
    </row>
    <row r="3743" spans="1:15" x14ac:dyDescent="0.3">
      <c r="A3743">
        <v>4171</v>
      </c>
      <c r="B3743" t="s">
        <v>72</v>
      </c>
      <c r="C3743" t="s">
        <v>73</v>
      </c>
      <c r="D3743" t="s">
        <v>39</v>
      </c>
      <c r="E3743" s="8">
        <v>36440</v>
      </c>
      <c r="F3743" s="8">
        <v>39630</v>
      </c>
      <c r="G3743" s="3">
        <f ca="1">(TODAY()-E3743)/365</f>
        <v>21.627397260273973</v>
      </c>
      <c r="H3743" s="3">
        <f ca="1">(TODAY()-F3743)/365</f>
        <v>12.887671232876713</v>
      </c>
      <c r="I3743" t="s">
        <v>10</v>
      </c>
      <c r="J3743">
        <f t="shared" si="58"/>
        <v>4300.8</v>
      </c>
      <c r="K3743">
        <v>26.88</v>
      </c>
      <c r="L3743">
        <f>(F3743-E3743)/365</f>
        <v>8.7397260273972606</v>
      </c>
      <c r="M3743">
        <f ca="1">K3743/H3743</f>
        <v>2.0857142857142854</v>
      </c>
      <c r="N3743">
        <f>COUNTIF(K:K,K3743)</f>
        <v>3</v>
      </c>
      <c r="O3743">
        <f ca="1">COUNTIF(M:M,M3743)</f>
        <v>2</v>
      </c>
    </row>
    <row r="3744" spans="1:15" x14ac:dyDescent="0.3">
      <c r="A3744">
        <v>4160</v>
      </c>
      <c r="B3744" t="s">
        <v>75</v>
      </c>
      <c r="C3744" t="s">
        <v>73</v>
      </c>
      <c r="D3744" t="s">
        <v>39</v>
      </c>
      <c r="E3744" s="8">
        <v>38465</v>
      </c>
      <c r="F3744" s="8">
        <v>39630</v>
      </c>
      <c r="G3744" s="3">
        <f ca="1">(TODAY()-E3744)/365</f>
        <v>16.079452054794519</v>
      </c>
      <c r="H3744" s="3">
        <f ca="1">(TODAY()-F3744)/365</f>
        <v>12.887671232876713</v>
      </c>
      <c r="I3744" t="s">
        <v>10</v>
      </c>
      <c r="J3744">
        <f t="shared" si="58"/>
        <v>4300.8</v>
      </c>
      <c r="K3744">
        <v>26.88</v>
      </c>
      <c r="L3744">
        <f>(F3744-E3744)/365</f>
        <v>3.1917808219178081</v>
      </c>
      <c r="M3744">
        <f ca="1">K3744/H3744</f>
        <v>2.0857142857142854</v>
      </c>
      <c r="N3744">
        <f>COUNTIF(K:K,K3744)</f>
        <v>3</v>
      </c>
      <c r="O3744">
        <f ca="1">COUNTIF(M:M,M3744)</f>
        <v>2</v>
      </c>
    </row>
    <row r="3745" spans="1:15" x14ac:dyDescent="0.3">
      <c r="A3745">
        <v>1460</v>
      </c>
      <c r="B3745" t="s">
        <v>75</v>
      </c>
      <c r="C3745" t="s">
        <v>73</v>
      </c>
      <c r="D3745" t="s">
        <v>39</v>
      </c>
      <c r="E3745" s="8">
        <v>36396</v>
      </c>
      <c r="F3745" s="8">
        <v>36396</v>
      </c>
      <c r="G3745" s="3">
        <f ca="1">(TODAY()-E3745)/365</f>
        <v>21.747945205479454</v>
      </c>
      <c r="H3745" s="3">
        <f ca="1">(TODAY()-F3745)/365</f>
        <v>21.747945205479454</v>
      </c>
      <c r="I3745" t="s">
        <v>10</v>
      </c>
      <c r="J3745">
        <f t="shared" si="58"/>
        <v>4300.8</v>
      </c>
      <c r="K3745">
        <v>26.88</v>
      </c>
      <c r="L3745">
        <f>(F3745-E3745)/365</f>
        <v>0</v>
      </c>
      <c r="M3745">
        <f ca="1">K3745/H3745</f>
        <v>1.235978835978836</v>
      </c>
      <c r="N3745">
        <f>COUNTIF(K:K,K3745)</f>
        <v>3</v>
      </c>
      <c r="O3745">
        <f ca="1">COUNTIF(M:M,M3745)</f>
        <v>1</v>
      </c>
    </row>
    <row r="3746" spans="1:15" x14ac:dyDescent="0.3">
      <c r="A3746">
        <v>1790</v>
      </c>
      <c r="B3746" t="s">
        <v>375</v>
      </c>
      <c r="C3746" t="s">
        <v>392</v>
      </c>
      <c r="D3746" t="s">
        <v>82</v>
      </c>
      <c r="E3746" s="8">
        <v>36242</v>
      </c>
      <c r="F3746" s="8">
        <v>36242</v>
      </c>
      <c r="G3746" s="3">
        <f ca="1">(TODAY()-E3746)/365</f>
        <v>22.169863013698631</v>
      </c>
      <c r="H3746" s="3">
        <f ca="1">(TODAY()-F3746)/365</f>
        <v>22.169863013698631</v>
      </c>
      <c r="I3746" t="s">
        <v>10</v>
      </c>
      <c r="J3746">
        <f t="shared" si="58"/>
        <v>4292.7999999999993</v>
      </c>
      <c r="K3746">
        <v>26.83</v>
      </c>
      <c r="L3746">
        <f>(F3746-E3746)/365</f>
        <v>0</v>
      </c>
      <c r="M3746">
        <f ca="1">K3746/H3746</f>
        <v>1.2102014335145821</v>
      </c>
      <c r="N3746">
        <f>COUNTIF(K:K,K3746)</f>
        <v>1</v>
      </c>
      <c r="O3746">
        <f ca="1">COUNTIF(M:M,M3746)</f>
        <v>1</v>
      </c>
    </row>
    <row r="3747" spans="1:15" x14ac:dyDescent="0.3">
      <c r="A3747">
        <v>4320</v>
      </c>
      <c r="B3747" t="s">
        <v>375</v>
      </c>
      <c r="C3747" t="s">
        <v>392</v>
      </c>
      <c r="D3747" t="s">
        <v>82</v>
      </c>
      <c r="E3747" s="8">
        <v>35366</v>
      </c>
      <c r="F3747" s="8">
        <v>39256</v>
      </c>
      <c r="G3747" s="3">
        <f ca="1">(TODAY()-E3747)/365</f>
        <v>24.56986301369863</v>
      </c>
      <c r="H3747" s="3">
        <f ca="1">(TODAY()-F3747)/365</f>
        <v>13.912328767123288</v>
      </c>
      <c r="I3747" t="s">
        <v>10</v>
      </c>
      <c r="J3747">
        <f t="shared" si="58"/>
        <v>4283.2</v>
      </c>
      <c r="K3747">
        <v>26.77</v>
      </c>
      <c r="L3747">
        <f>(F3747-E3747)/365</f>
        <v>10.657534246575343</v>
      </c>
      <c r="M3747">
        <f ca="1">K3747/H3747</f>
        <v>1.9241925955100432</v>
      </c>
      <c r="N3747">
        <f>COUNTIF(K:K,K3747)</f>
        <v>1</v>
      </c>
      <c r="O3747">
        <f ca="1">COUNTIF(M:M,M3747)</f>
        <v>1</v>
      </c>
    </row>
    <row r="3748" spans="1:15" x14ac:dyDescent="0.3">
      <c r="A3748">
        <v>4298</v>
      </c>
      <c r="B3748" t="s">
        <v>375</v>
      </c>
      <c r="C3748" t="s">
        <v>396</v>
      </c>
      <c r="D3748" t="s">
        <v>82</v>
      </c>
      <c r="E3748" s="8">
        <v>36850</v>
      </c>
      <c r="F3748" s="8">
        <v>40048</v>
      </c>
      <c r="G3748" s="3">
        <f ca="1">(TODAY()-E3748)/365</f>
        <v>20.504109589041096</v>
      </c>
      <c r="H3748" s="3">
        <f ca="1">(TODAY()-F3748)/365</f>
        <v>11.742465753424657</v>
      </c>
      <c r="I3748" t="s">
        <v>10</v>
      </c>
      <c r="J3748">
        <f t="shared" si="58"/>
        <v>4276.8</v>
      </c>
      <c r="K3748">
        <v>26.73</v>
      </c>
      <c r="L3748">
        <f>(F3748-E3748)/365</f>
        <v>8.7616438356164377</v>
      </c>
      <c r="M3748">
        <f ca="1">K3748/H3748</f>
        <v>2.2763532431171258</v>
      </c>
      <c r="N3748">
        <f>COUNTIF(K:K,K3748)</f>
        <v>1</v>
      </c>
      <c r="O3748">
        <f ca="1">COUNTIF(M:M,M3748)</f>
        <v>1</v>
      </c>
    </row>
    <row r="3749" spans="1:15" x14ac:dyDescent="0.3">
      <c r="A3749">
        <v>1879</v>
      </c>
      <c r="B3749" t="s">
        <v>375</v>
      </c>
      <c r="C3749" t="s">
        <v>373</v>
      </c>
      <c r="D3749" t="s">
        <v>82</v>
      </c>
      <c r="E3749" s="8">
        <v>35938</v>
      </c>
      <c r="F3749" s="8">
        <v>35938</v>
      </c>
      <c r="G3749" s="3">
        <f ca="1">(TODAY()-E3749)/365</f>
        <v>23.002739726027396</v>
      </c>
      <c r="H3749" s="3">
        <f ca="1">(TODAY()-F3749)/365</f>
        <v>23.002739726027396</v>
      </c>
      <c r="I3749" t="s">
        <v>10</v>
      </c>
      <c r="J3749">
        <f t="shared" si="58"/>
        <v>4268.8</v>
      </c>
      <c r="K3749">
        <v>26.68</v>
      </c>
      <c r="L3749">
        <f>(F3749-E3749)/365</f>
        <v>0</v>
      </c>
      <c r="M3749">
        <f ca="1">K3749/H3749</f>
        <v>1.1598618389709385</v>
      </c>
      <c r="N3749">
        <f>COUNTIF(K:K,K3749)</f>
        <v>1</v>
      </c>
      <c r="O3749">
        <f ca="1">COUNTIF(M:M,M3749)</f>
        <v>1</v>
      </c>
    </row>
    <row r="3750" spans="1:15" x14ac:dyDescent="0.3">
      <c r="A3750">
        <v>1789</v>
      </c>
      <c r="B3750" t="s">
        <v>375</v>
      </c>
      <c r="C3750" t="s">
        <v>392</v>
      </c>
      <c r="D3750" t="s">
        <v>82</v>
      </c>
      <c r="E3750" s="8">
        <v>36168</v>
      </c>
      <c r="F3750" s="8">
        <v>36168</v>
      </c>
      <c r="G3750" s="3">
        <f ca="1">(TODAY()-E3750)/365</f>
        <v>22.372602739726027</v>
      </c>
      <c r="H3750" s="3">
        <f ca="1">(TODAY()-F3750)/365</f>
        <v>22.372602739726027</v>
      </c>
      <c r="I3750" t="s">
        <v>10</v>
      </c>
      <c r="J3750">
        <f t="shared" si="58"/>
        <v>4264</v>
      </c>
      <c r="K3750">
        <v>26.65</v>
      </c>
      <c r="L3750">
        <f>(F3750-E3750)/365</f>
        <v>0</v>
      </c>
      <c r="M3750">
        <f ca="1">K3750/H3750</f>
        <v>1.1911890766593192</v>
      </c>
      <c r="N3750">
        <f>COUNTIF(K:K,K3750)</f>
        <v>1</v>
      </c>
      <c r="O3750">
        <f ca="1">COUNTIF(M:M,M3750)</f>
        <v>1</v>
      </c>
    </row>
    <row r="3751" spans="1:15" x14ac:dyDescent="0.3">
      <c r="A3751">
        <v>4338</v>
      </c>
      <c r="B3751" t="s">
        <v>375</v>
      </c>
      <c r="C3751" t="s">
        <v>383</v>
      </c>
      <c r="D3751" t="s">
        <v>82</v>
      </c>
      <c r="E3751" s="8">
        <v>34615</v>
      </c>
      <c r="F3751" s="8">
        <v>39622</v>
      </c>
      <c r="G3751" s="3">
        <f ca="1">(TODAY()-E3751)/365</f>
        <v>26.627397260273973</v>
      </c>
      <c r="H3751" s="3">
        <f ca="1">(TODAY()-F3751)/365</f>
        <v>12.90958904109589</v>
      </c>
      <c r="I3751" t="s">
        <v>10</v>
      </c>
      <c r="J3751">
        <f t="shared" si="58"/>
        <v>4259.2</v>
      </c>
      <c r="K3751">
        <v>26.62</v>
      </c>
      <c r="L3751">
        <f>(F3751-E3751)/365</f>
        <v>13.717808219178082</v>
      </c>
      <c r="M3751">
        <f ca="1">K3751/H3751</f>
        <v>2.0620331069609508</v>
      </c>
      <c r="N3751">
        <f>COUNTIF(K:K,K3751)</f>
        <v>1</v>
      </c>
      <c r="O3751">
        <f ca="1">COUNTIF(M:M,M3751)</f>
        <v>1</v>
      </c>
    </row>
    <row r="3752" spans="1:15" x14ac:dyDescent="0.3">
      <c r="A3752">
        <v>4324</v>
      </c>
      <c r="B3752" t="s">
        <v>375</v>
      </c>
      <c r="C3752" t="s">
        <v>397</v>
      </c>
      <c r="D3752" t="s">
        <v>82</v>
      </c>
      <c r="E3752" s="8">
        <v>39911</v>
      </c>
      <c r="F3752" s="8">
        <v>44013</v>
      </c>
      <c r="G3752" s="3">
        <f ca="1">(TODAY()-E3752)/365</f>
        <v>12.117808219178082</v>
      </c>
      <c r="H3752" s="3">
        <f ca="1">(TODAY()-F3752)/365</f>
        <v>0.8794520547945206</v>
      </c>
      <c r="I3752" t="s">
        <v>10</v>
      </c>
      <c r="J3752">
        <f t="shared" si="58"/>
        <v>4257.6000000000004</v>
      </c>
      <c r="K3752">
        <v>26.61</v>
      </c>
      <c r="L3752">
        <f>(F3752-E3752)/365</f>
        <v>11.238356164383562</v>
      </c>
      <c r="M3752">
        <f ca="1">K3752/H3752</f>
        <v>30.257476635514017</v>
      </c>
      <c r="N3752">
        <f>COUNTIF(K:K,K3752)</f>
        <v>1</v>
      </c>
      <c r="O3752">
        <f ca="1">COUNTIF(M:M,M3752)</f>
        <v>1</v>
      </c>
    </row>
    <row r="3753" spans="1:15" x14ac:dyDescent="0.3">
      <c r="A3753">
        <v>1817</v>
      </c>
      <c r="B3753" t="s">
        <v>375</v>
      </c>
      <c r="C3753" t="s">
        <v>395</v>
      </c>
      <c r="D3753" t="s">
        <v>82</v>
      </c>
      <c r="E3753" s="8">
        <v>38480</v>
      </c>
      <c r="F3753" s="8">
        <v>38480</v>
      </c>
      <c r="G3753" s="3">
        <f ca="1">(TODAY()-E3753)/365</f>
        <v>16.038356164383561</v>
      </c>
      <c r="H3753" s="3">
        <f ca="1">(TODAY()-F3753)/365</f>
        <v>16.038356164383561</v>
      </c>
      <c r="I3753" t="s">
        <v>10</v>
      </c>
      <c r="J3753">
        <f t="shared" si="58"/>
        <v>4254.3999999999996</v>
      </c>
      <c r="K3753">
        <v>26.59</v>
      </c>
      <c r="L3753">
        <f>(F3753-E3753)/365</f>
        <v>0</v>
      </c>
      <c r="M3753">
        <f ca="1">K3753/H3753</f>
        <v>1.6579005807994533</v>
      </c>
      <c r="N3753">
        <f>COUNTIF(K:K,K3753)</f>
        <v>1</v>
      </c>
      <c r="O3753">
        <f ca="1">COUNTIF(M:M,M3753)</f>
        <v>1</v>
      </c>
    </row>
    <row r="3754" spans="1:15" x14ac:dyDescent="0.3">
      <c r="A3754">
        <v>4258</v>
      </c>
      <c r="B3754" t="s">
        <v>375</v>
      </c>
      <c r="C3754" t="s">
        <v>395</v>
      </c>
      <c r="D3754" t="s">
        <v>82</v>
      </c>
      <c r="E3754" s="8">
        <v>37994</v>
      </c>
      <c r="F3754" s="8">
        <v>39622</v>
      </c>
      <c r="G3754" s="3">
        <f ca="1">(TODAY()-E3754)/365</f>
        <v>17.36986301369863</v>
      </c>
      <c r="H3754" s="3">
        <f ca="1">(TODAY()-F3754)/365</f>
        <v>12.90958904109589</v>
      </c>
      <c r="I3754" t="s">
        <v>10</v>
      </c>
      <c r="J3754">
        <f t="shared" si="58"/>
        <v>4249.5999999999995</v>
      </c>
      <c r="K3754">
        <v>26.56</v>
      </c>
      <c r="L3754">
        <f>(F3754-E3754)/365</f>
        <v>4.4602739726027396</v>
      </c>
      <c r="M3754">
        <f ca="1">K3754/H3754</f>
        <v>2.0573853989813244</v>
      </c>
      <c r="N3754">
        <f>COUNTIF(K:K,K3754)</f>
        <v>1</v>
      </c>
      <c r="O3754">
        <f ca="1">COUNTIF(M:M,M3754)</f>
        <v>1</v>
      </c>
    </row>
    <row r="3755" spans="1:15" x14ac:dyDescent="0.3">
      <c r="A3755">
        <v>1786</v>
      </c>
      <c r="B3755" t="s">
        <v>375</v>
      </c>
      <c r="C3755" t="s">
        <v>396</v>
      </c>
      <c r="D3755" t="s">
        <v>82</v>
      </c>
      <c r="E3755" s="8">
        <v>39972</v>
      </c>
      <c r="F3755" s="8">
        <v>39972</v>
      </c>
      <c r="G3755" s="3">
        <f ca="1">(TODAY()-E3755)/365</f>
        <v>11.950684931506849</v>
      </c>
      <c r="H3755" s="3">
        <f ca="1">(TODAY()-F3755)/365</f>
        <v>11.950684931506849</v>
      </c>
      <c r="I3755" t="s">
        <v>10</v>
      </c>
      <c r="J3755">
        <f t="shared" si="58"/>
        <v>4240</v>
      </c>
      <c r="K3755">
        <v>26.5</v>
      </c>
      <c r="L3755">
        <f>(F3755-E3755)/365</f>
        <v>0</v>
      </c>
      <c r="M3755">
        <f ca="1">K3755/H3755</f>
        <v>2.217446125630445</v>
      </c>
      <c r="N3755">
        <f>COUNTIF(K:K,K3755)</f>
        <v>1</v>
      </c>
      <c r="O3755">
        <f ca="1">COUNTIF(M:M,M3755)</f>
        <v>1</v>
      </c>
    </row>
    <row r="3756" spans="1:15" x14ac:dyDescent="0.3">
      <c r="A3756">
        <v>1768</v>
      </c>
      <c r="B3756" t="s">
        <v>375</v>
      </c>
      <c r="C3756" t="s">
        <v>383</v>
      </c>
      <c r="D3756" t="s">
        <v>82</v>
      </c>
      <c r="E3756" s="8">
        <v>36913</v>
      </c>
      <c r="F3756" s="8">
        <v>36913</v>
      </c>
      <c r="G3756" s="3">
        <f ca="1">(TODAY()-E3756)/365</f>
        <v>20.331506849315069</v>
      </c>
      <c r="H3756" s="3">
        <f ca="1">(TODAY()-F3756)/365</f>
        <v>20.331506849315069</v>
      </c>
      <c r="I3756" t="s">
        <v>10</v>
      </c>
      <c r="J3756">
        <f t="shared" si="58"/>
        <v>4227.2000000000007</v>
      </c>
      <c r="K3756">
        <v>26.42</v>
      </c>
      <c r="L3756">
        <f>(F3756-E3756)/365</f>
        <v>0</v>
      </c>
      <c r="M3756">
        <f ca="1">K3756/H3756</f>
        <v>1.2994609890850291</v>
      </c>
      <c r="N3756">
        <f>COUNTIF(K:K,K3756)</f>
        <v>1</v>
      </c>
      <c r="O3756">
        <f ca="1">COUNTIF(M:M,M3756)</f>
        <v>1</v>
      </c>
    </row>
    <row r="3757" spans="1:15" x14ac:dyDescent="0.3">
      <c r="A3757">
        <v>4305</v>
      </c>
      <c r="B3757" t="s">
        <v>375</v>
      </c>
      <c r="C3757" t="s">
        <v>392</v>
      </c>
      <c r="D3757" t="s">
        <v>82</v>
      </c>
      <c r="E3757" s="8">
        <v>36913</v>
      </c>
      <c r="F3757" s="8">
        <v>40352</v>
      </c>
      <c r="G3757" s="3">
        <f ca="1">(TODAY()-E3757)/365</f>
        <v>20.331506849315069</v>
      </c>
      <c r="H3757" s="3">
        <f ca="1">(TODAY()-F3757)/365</f>
        <v>10.90958904109589</v>
      </c>
      <c r="I3757" t="s">
        <v>10</v>
      </c>
      <c r="J3757">
        <f t="shared" si="58"/>
        <v>4225.6000000000004</v>
      </c>
      <c r="K3757">
        <v>26.41</v>
      </c>
      <c r="L3757">
        <f>(F3757-E3757)/365</f>
        <v>9.4219178082191775</v>
      </c>
      <c r="M3757">
        <f ca="1">K3757/H3757</f>
        <v>2.4208061275740835</v>
      </c>
      <c r="N3757">
        <f>COUNTIF(K:K,K3757)</f>
        <v>2</v>
      </c>
      <c r="O3757">
        <f ca="1">COUNTIF(M:M,M3757)</f>
        <v>1</v>
      </c>
    </row>
    <row r="3758" spans="1:15" x14ac:dyDescent="0.3">
      <c r="A3758">
        <v>1537</v>
      </c>
      <c r="B3758" t="s">
        <v>375</v>
      </c>
      <c r="C3758" t="s">
        <v>392</v>
      </c>
      <c r="D3758" t="s">
        <v>82</v>
      </c>
      <c r="E3758" s="8">
        <v>36593</v>
      </c>
      <c r="F3758" s="8">
        <v>36593</v>
      </c>
      <c r="G3758" s="3">
        <f ca="1">(TODAY()-E3758)/365</f>
        <v>21.208219178082192</v>
      </c>
      <c r="H3758" s="3">
        <f ca="1">(TODAY()-F3758)/365</f>
        <v>21.208219178082192</v>
      </c>
      <c r="I3758" t="s">
        <v>10</v>
      </c>
      <c r="J3758">
        <f t="shared" si="58"/>
        <v>4225.6000000000004</v>
      </c>
      <c r="K3758">
        <v>26.41</v>
      </c>
      <c r="L3758">
        <f>(F3758-E3758)/365</f>
        <v>0</v>
      </c>
      <c r="M3758">
        <f ca="1">K3758/H3758</f>
        <v>1.2452719286913836</v>
      </c>
      <c r="N3758">
        <f>COUNTIF(K:K,K3758)</f>
        <v>2</v>
      </c>
      <c r="O3758">
        <f ca="1">COUNTIF(M:M,M3758)</f>
        <v>1</v>
      </c>
    </row>
    <row r="3759" spans="1:15" x14ac:dyDescent="0.3">
      <c r="A3759">
        <v>4331</v>
      </c>
      <c r="B3759" t="s">
        <v>375</v>
      </c>
      <c r="C3759" t="s">
        <v>392</v>
      </c>
      <c r="D3759" t="s">
        <v>82</v>
      </c>
      <c r="E3759" s="8">
        <v>36030</v>
      </c>
      <c r="F3759" s="8">
        <v>40352</v>
      </c>
      <c r="G3759" s="3">
        <f ca="1">(TODAY()-E3759)/365</f>
        <v>22.75068493150685</v>
      </c>
      <c r="H3759" s="3">
        <f ca="1">(TODAY()-F3759)/365</f>
        <v>10.90958904109589</v>
      </c>
      <c r="I3759" t="s">
        <v>10</v>
      </c>
      <c r="J3759">
        <f t="shared" si="58"/>
        <v>4200</v>
      </c>
      <c r="K3759">
        <v>26.25</v>
      </c>
      <c r="L3759">
        <f>(F3759-E3759)/365</f>
        <v>11.841095890410958</v>
      </c>
      <c r="M3759">
        <f ca="1">K3759/H3759</f>
        <v>2.4061401305876444</v>
      </c>
      <c r="N3759">
        <f>COUNTIF(K:K,K3759)</f>
        <v>1</v>
      </c>
      <c r="O3759">
        <f ca="1">COUNTIF(M:M,M3759)</f>
        <v>1</v>
      </c>
    </row>
    <row r="3760" spans="1:15" x14ac:dyDescent="0.3">
      <c r="A3760">
        <v>1816</v>
      </c>
      <c r="B3760" t="s">
        <v>375</v>
      </c>
      <c r="C3760" t="s">
        <v>395</v>
      </c>
      <c r="D3760" t="s">
        <v>82</v>
      </c>
      <c r="E3760" s="8">
        <v>38283</v>
      </c>
      <c r="F3760" s="8">
        <v>38283</v>
      </c>
      <c r="G3760" s="3">
        <f ca="1">(TODAY()-E3760)/365</f>
        <v>16.578082191780823</v>
      </c>
      <c r="H3760" s="3">
        <f ca="1">(TODAY()-F3760)/365</f>
        <v>16.578082191780823</v>
      </c>
      <c r="I3760" t="s">
        <v>10</v>
      </c>
      <c r="J3760">
        <f t="shared" si="58"/>
        <v>4185.6000000000004</v>
      </c>
      <c r="K3760">
        <v>26.16</v>
      </c>
      <c r="L3760">
        <f>(F3760-E3760)/365</f>
        <v>0</v>
      </c>
      <c r="M3760">
        <f ca="1">K3760/H3760</f>
        <v>1.5779871095686664</v>
      </c>
      <c r="N3760">
        <f>COUNTIF(K:K,K3760)</f>
        <v>1</v>
      </c>
      <c r="O3760">
        <f ca="1">COUNTIF(M:M,M3760)</f>
        <v>1</v>
      </c>
    </row>
    <row r="3761" spans="1:15" x14ac:dyDescent="0.3">
      <c r="A3761">
        <v>4307</v>
      </c>
      <c r="B3761" t="s">
        <v>375</v>
      </c>
      <c r="C3761" t="s">
        <v>392</v>
      </c>
      <c r="D3761" t="s">
        <v>82</v>
      </c>
      <c r="E3761" s="8">
        <v>36899</v>
      </c>
      <c r="F3761" s="8">
        <v>40352</v>
      </c>
      <c r="G3761" s="3">
        <f ca="1">(TODAY()-E3761)/365</f>
        <v>20.36986301369863</v>
      </c>
      <c r="H3761" s="3">
        <f ca="1">(TODAY()-F3761)/365</f>
        <v>10.90958904109589</v>
      </c>
      <c r="I3761" t="s">
        <v>10</v>
      </c>
      <c r="J3761">
        <f t="shared" si="58"/>
        <v>4179.2</v>
      </c>
      <c r="K3761">
        <v>26.12</v>
      </c>
      <c r="L3761">
        <f>(F3761-E3761)/365</f>
        <v>9.4602739726027405</v>
      </c>
      <c r="M3761">
        <f ca="1">K3761/H3761</f>
        <v>2.3942240080361628</v>
      </c>
      <c r="N3761">
        <f>COUNTIF(K:K,K3761)</f>
        <v>4</v>
      </c>
      <c r="O3761">
        <f ca="1">COUNTIF(M:M,M3761)</f>
        <v>1</v>
      </c>
    </row>
    <row r="3762" spans="1:15" x14ac:dyDescent="0.3">
      <c r="A3762">
        <v>1294</v>
      </c>
      <c r="B3762" t="s">
        <v>375</v>
      </c>
      <c r="C3762" t="s">
        <v>392</v>
      </c>
      <c r="D3762" t="s">
        <v>82</v>
      </c>
      <c r="E3762" s="8">
        <v>36792</v>
      </c>
      <c r="F3762" s="8">
        <v>36792</v>
      </c>
      <c r="G3762" s="3">
        <f ca="1">(TODAY()-E3762)/365</f>
        <v>20.663013698630138</v>
      </c>
      <c r="H3762" s="3">
        <f ca="1">(TODAY()-F3762)/365</f>
        <v>20.663013698630138</v>
      </c>
      <c r="I3762" t="s">
        <v>10</v>
      </c>
      <c r="J3762">
        <f t="shared" si="58"/>
        <v>4179.2</v>
      </c>
      <c r="K3762">
        <v>26.12</v>
      </c>
      <c r="L3762">
        <f>(F3762-E3762)/365</f>
        <v>0</v>
      </c>
      <c r="M3762">
        <f ca="1">K3762/H3762</f>
        <v>1.2640944046671969</v>
      </c>
      <c r="N3762">
        <f>COUNTIF(K:K,K3762)</f>
        <v>4</v>
      </c>
      <c r="O3762">
        <f ca="1">COUNTIF(M:M,M3762)</f>
        <v>1</v>
      </c>
    </row>
    <row r="3763" spans="1:15" x14ac:dyDescent="0.3">
      <c r="A3763">
        <v>1293</v>
      </c>
      <c r="B3763" t="s">
        <v>375</v>
      </c>
      <c r="C3763" t="s">
        <v>392</v>
      </c>
      <c r="D3763" t="s">
        <v>82</v>
      </c>
      <c r="E3763" s="8">
        <v>36777</v>
      </c>
      <c r="F3763" s="8">
        <v>36777</v>
      </c>
      <c r="G3763" s="3">
        <f ca="1">(TODAY()-E3763)/365</f>
        <v>20.704109589041096</v>
      </c>
      <c r="H3763" s="3">
        <f ca="1">(TODAY()-F3763)/365</f>
        <v>20.704109589041096</v>
      </c>
      <c r="I3763" t="s">
        <v>10</v>
      </c>
      <c r="J3763">
        <f t="shared" si="58"/>
        <v>4179.2</v>
      </c>
      <c r="K3763">
        <v>26.12</v>
      </c>
      <c r="L3763">
        <f>(F3763-E3763)/365</f>
        <v>0</v>
      </c>
      <c r="M3763">
        <f ca="1">K3763/H3763</f>
        <v>1.2615852851660712</v>
      </c>
      <c r="N3763">
        <f>COUNTIF(K:K,K3763)</f>
        <v>4</v>
      </c>
      <c r="O3763">
        <f ca="1">COUNTIF(M:M,M3763)</f>
        <v>1</v>
      </c>
    </row>
    <row r="3764" spans="1:15" x14ac:dyDescent="0.3">
      <c r="A3764">
        <v>1285</v>
      </c>
      <c r="B3764" t="s">
        <v>375</v>
      </c>
      <c r="C3764" t="s">
        <v>376</v>
      </c>
      <c r="D3764" t="s">
        <v>82</v>
      </c>
      <c r="E3764" s="8">
        <v>35366</v>
      </c>
      <c r="F3764" s="8">
        <v>35366</v>
      </c>
      <c r="G3764" s="3">
        <f ca="1">(TODAY()-E3764)/365</f>
        <v>24.56986301369863</v>
      </c>
      <c r="H3764" s="3">
        <f ca="1">(TODAY()-F3764)/365</f>
        <v>24.56986301369863</v>
      </c>
      <c r="I3764" t="s">
        <v>10</v>
      </c>
      <c r="J3764">
        <f t="shared" si="58"/>
        <v>4179.2</v>
      </c>
      <c r="K3764">
        <v>26.12</v>
      </c>
      <c r="L3764">
        <f>(F3764-E3764)/365</f>
        <v>0</v>
      </c>
      <c r="M3764">
        <f ca="1">K3764/H3764</f>
        <v>1.0630909901873329</v>
      </c>
      <c r="N3764">
        <f>COUNTIF(K:K,K3764)</f>
        <v>4</v>
      </c>
      <c r="O3764">
        <f ca="1">COUNTIF(M:M,M3764)</f>
        <v>1</v>
      </c>
    </row>
    <row r="3765" spans="1:15" x14ac:dyDescent="0.3">
      <c r="A3765">
        <v>1791</v>
      </c>
      <c r="B3765" t="s">
        <v>375</v>
      </c>
      <c r="C3765" t="s">
        <v>392</v>
      </c>
      <c r="D3765" t="s">
        <v>82</v>
      </c>
      <c r="E3765" s="8">
        <v>36761</v>
      </c>
      <c r="F3765" s="8">
        <v>36761</v>
      </c>
      <c r="G3765" s="3">
        <f ca="1">(TODAY()-E3765)/365</f>
        <v>20.747945205479454</v>
      </c>
      <c r="H3765" s="3">
        <f ca="1">(TODAY()-F3765)/365</f>
        <v>20.747945205479454</v>
      </c>
      <c r="I3765" t="s">
        <v>10</v>
      </c>
      <c r="J3765">
        <f t="shared" si="58"/>
        <v>4153.6000000000004</v>
      </c>
      <c r="K3765">
        <v>25.96</v>
      </c>
      <c r="L3765">
        <f>(F3765-E3765)/365</f>
        <v>0</v>
      </c>
      <c r="M3765">
        <f ca="1">K3765/H3765</f>
        <v>1.251208239799287</v>
      </c>
      <c r="N3765">
        <f>COUNTIF(K:K,K3765)</f>
        <v>1</v>
      </c>
      <c r="O3765">
        <f ca="1">COUNTIF(M:M,M3765)</f>
        <v>1</v>
      </c>
    </row>
    <row r="3766" spans="1:15" x14ac:dyDescent="0.3">
      <c r="A3766">
        <v>1393</v>
      </c>
      <c r="B3766" t="s">
        <v>375</v>
      </c>
      <c r="C3766" t="s">
        <v>396</v>
      </c>
      <c r="D3766" t="s">
        <v>82</v>
      </c>
      <c r="E3766" s="8">
        <v>40916</v>
      </c>
      <c r="F3766" s="8">
        <v>40916</v>
      </c>
      <c r="G3766" s="3">
        <f ca="1">(TODAY()-E3766)/365</f>
        <v>9.3643835616438356</v>
      </c>
      <c r="H3766" s="3">
        <f ca="1">(TODAY()-F3766)/365</f>
        <v>9.3643835616438356</v>
      </c>
      <c r="I3766" t="s">
        <v>10</v>
      </c>
      <c r="J3766">
        <f t="shared" si="58"/>
        <v>4140.8</v>
      </c>
      <c r="K3766">
        <v>25.88</v>
      </c>
      <c r="L3766">
        <f>(F3766-E3766)/365</f>
        <v>0</v>
      </c>
      <c r="M3766">
        <f ca="1">K3766/H3766</f>
        <v>2.763662960795787</v>
      </c>
      <c r="N3766">
        <f>COUNTIF(K:K,K3766)</f>
        <v>3</v>
      </c>
      <c r="O3766">
        <f ca="1">COUNTIF(M:M,M3766)</f>
        <v>1</v>
      </c>
    </row>
    <row r="3767" spans="1:15" x14ac:dyDescent="0.3">
      <c r="A3767">
        <v>1411</v>
      </c>
      <c r="B3767" t="s">
        <v>375</v>
      </c>
      <c r="C3767" t="s">
        <v>395</v>
      </c>
      <c r="D3767" t="s">
        <v>82</v>
      </c>
      <c r="E3767" s="8">
        <v>38085</v>
      </c>
      <c r="F3767" s="8">
        <v>38085</v>
      </c>
      <c r="G3767" s="3">
        <f ca="1">(TODAY()-E3767)/365</f>
        <v>17.12054794520548</v>
      </c>
      <c r="H3767" s="3">
        <f ca="1">(TODAY()-F3767)/365</f>
        <v>17.12054794520548</v>
      </c>
      <c r="I3767" t="s">
        <v>10</v>
      </c>
      <c r="J3767">
        <f t="shared" si="58"/>
        <v>4140.8</v>
      </c>
      <c r="K3767">
        <v>25.88</v>
      </c>
      <c r="L3767">
        <f>(F3767-E3767)/365</f>
        <v>0</v>
      </c>
      <c r="M3767">
        <f ca="1">K3767/H3767</f>
        <v>1.5116338614178266</v>
      </c>
      <c r="N3767">
        <f>COUNTIF(K:K,K3767)</f>
        <v>3</v>
      </c>
      <c r="O3767">
        <f ca="1">COUNTIF(M:M,M3767)</f>
        <v>1</v>
      </c>
    </row>
    <row r="3768" spans="1:15" x14ac:dyDescent="0.3">
      <c r="A3768">
        <v>1402</v>
      </c>
      <c r="B3768" t="s">
        <v>375</v>
      </c>
      <c r="C3768" t="s">
        <v>392</v>
      </c>
      <c r="D3768" t="s">
        <v>82</v>
      </c>
      <c r="E3768" s="8">
        <v>37460</v>
      </c>
      <c r="F3768" s="8">
        <v>37460</v>
      </c>
      <c r="G3768" s="3">
        <f ca="1">(TODAY()-E3768)/365</f>
        <v>18.832876712328765</v>
      </c>
      <c r="H3768" s="3">
        <f ca="1">(TODAY()-F3768)/365</f>
        <v>18.832876712328765</v>
      </c>
      <c r="I3768" t="s">
        <v>10</v>
      </c>
      <c r="J3768">
        <f t="shared" si="58"/>
        <v>4140.8</v>
      </c>
      <c r="K3768">
        <v>25.88</v>
      </c>
      <c r="L3768">
        <f>(F3768-E3768)/365</f>
        <v>0</v>
      </c>
      <c r="M3768">
        <f ca="1">K3768/H3768</f>
        <v>1.3741926098341577</v>
      </c>
      <c r="N3768">
        <f>COUNTIF(K:K,K3768)</f>
        <v>3</v>
      </c>
      <c r="O3768">
        <f ca="1">COUNTIF(M:M,M3768)</f>
        <v>1</v>
      </c>
    </row>
    <row r="3769" spans="1:15" x14ac:dyDescent="0.3">
      <c r="A3769">
        <v>4260</v>
      </c>
      <c r="B3769" t="s">
        <v>104</v>
      </c>
      <c r="C3769" t="s">
        <v>108</v>
      </c>
      <c r="D3769" t="s">
        <v>82</v>
      </c>
      <c r="E3769" s="8">
        <v>38664</v>
      </c>
      <c r="F3769" s="8">
        <v>40386</v>
      </c>
      <c r="G3769" s="3">
        <f ca="1">(TODAY()-E3769)/365</f>
        <v>15.534246575342467</v>
      </c>
      <c r="H3769" s="3">
        <f ca="1">(TODAY()-F3769)/365</f>
        <v>10.816438356164383</v>
      </c>
      <c r="I3769" t="s">
        <v>10</v>
      </c>
      <c r="J3769">
        <f t="shared" si="58"/>
        <v>4136</v>
      </c>
      <c r="K3769">
        <v>25.85</v>
      </c>
      <c r="L3769">
        <f>(F3769-E3769)/365</f>
        <v>4.7178082191780826</v>
      </c>
      <c r="M3769">
        <f ca="1">K3769/H3769</f>
        <v>2.3898809523809526</v>
      </c>
      <c r="N3769">
        <f>COUNTIF(K:K,K3769)</f>
        <v>1</v>
      </c>
      <c r="O3769">
        <f ca="1">COUNTIF(M:M,M3769)</f>
        <v>1</v>
      </c>
    </row>
    <row r="3770" spans="1:15" x14ac:dyDescent="0.3">
      <c r="A3770">
        <v>2127</v>
      </c>
      <c r="B3770" t="s">
        <v>660</v>
      </c>
      <c r="C3770" t="s">
        <v>661</v>
      </c>
      <c r="D3770" t="s">
        <v>662</v>
      </c>
      <c r="E3770" s="8">
        <v>31640</v>
      </c>
      <c r="F3770" s="8">
        <v>35200</v>
      </c>
      <c r="G3770" s="3">
        <f ca="1">(TODAY()-E3770)/365</f>
        <v>34.778082191780825</v>
      </c>
      <c r="H3770" s="3">
        <f ca="1">(TODAY()-F3770)/365</f>
        <v>25.024657534246575</v>
      </c>
      <c r="I3770" t="s">
        <v>10</v>
      </c>
      <c r="J3770">
        <f t="shared" si="58"/>
        <v>4124.8</v>
      </c>
      <c r="K3770">
        <v>25.78</v>
      </c>
      <c r="L3770">
        <f>(F3770-E3770)/365</f>
        <v>9.7534246575342465</v>
      </c>
      <c r="M3770">
        <f ca="1">K3770/H3770</f>
        <v>1.0301839281804248</v>
      </c>
      <c r="N3770">
        <f>COUNTIF(K:K,K3770)</f>
        <v>1</v>
      </c>
      <c r="O3770">
        <f ca="1">COUNTIF(M:M,M3770)</f>
        <v>1</v>
      </c>
    </row>
    <row r="3771" spans="1:15" x14ac:dyDescent="0.3">
      <c r="A3771">
        <v>1787</v>
      </c>
      <c r="B3771" t="s">
        <v>375</v>
      </c>
      <c r="C3771" t="s">
        <v>396</v>
      </c>
      <c r="D3771" t="s">
        <v>82</v>
      </c>
      <c r="E3771" s="8">
        <v>40763</v>
      </c>
      <c r="F3771" s="8">
        <v>40763</v>
      </c>
      <c r="G3771" s="3">
        <f ca="1">(TODAY()-E3771)/365</f>
        <v>9.7835616438356166</v>
      </c>
      <c r="H3771" s="3">
        <f ca="1">(TODAY()-F3771)/365</f>
        <v>9.7835616438356166</v>
      </c>
      <c r="I3771" t="s">
        <v>10</v>
      </c>
      <c r="J3771">
        <f t="shared" si="58"/>
        <v>4120</v>
      </c>
      <c r="K3771">
        <v>25.75</v>
      </c>
      <c r="L3771">
        <f>(F3771-E3771)/365</f>
        <v>0</v>
      </c>
      <c r="M3771">
        <f ca="1">K3771/H3771</f>
        <v>2.6319658359003082</v>
      </c>
      <c r="N3771">
        <f>COUNTIF(K:K,K3771)</f>
        <v>1</v>
      </c>
      <c r="O3771">
        <f ca="1">COUNTIF(M:M,M3771)</f>
        <v>1</v>
      </c>
    </row>
    <row r="3772" spans="1:15" x14ac:dyDescent="0.3">
      <c r="A3772">
        <v>1818</v>
      </c>
      <c r="B3772" t="s">
        <v>375</v>
      </c>
      <c r="C3772" t="s">
        <v>395</v>
      </c>
      <c r="D3772" t="s">
        <v>82</v>
      </c>
      <c r="E3772" s="8">
        <v>38845</v>
      </c>
      <c r="F3772" s="8">
        <v>38845</v>
      </c>
      <c r="G3772" s="3">
        <f ca="1">(TODAY()-E3772)/365</f>
        <v>15.038356164383561</v>
      </c>
      <c r="H3772" s="3">
        <f ca="1">(TODAY()-F3772)/365</f>
        <v>15.038356164383561</v>
      </c>
      <c r="I3772" t="s">
        <v>10</v>
      </c>
      <c r="J3772">
        <f t="shared" si="58"/>
        <v>4116.8</v>
      </c>
      <c r="K3772">
        <v>25.73</v>
      </c>
      <c r="L3772">
        <f>(F3772-E3772)/365</f>
        <v>0</v>
      </c>
      <c r="M3772">
        <f ca="1">K3772/H3772</f>
        <v>1.7109582801967573</v>
      </c>
      <c r="N3772">
        <f>COUNTIF(K:K,K3772)</f>
        <v>1</v>
      </c>
      <c r="O3772">
        <f ca="1">COUNTIF(M:M,M3772)</f>
        <v>1</v>
      </c>
    </row>
    <row r="3773" spans="1:15" x14ac:dyDescent="0.3">
      <c r="A3773">
        <v>4244</v>
      </c>
      <c r="B3773" t="s">
        <v>113</v>
      </c>
      <c r="C3773" t="s">
        <v>119</v>
      </c>
      <c r="D3773" t="s">
        <v>82</v>
      </c>
      <c r="E3773" s="8">
        <v>39342</v>
      </c>
      <c r="F3773" s="8">
        <v>40469</v>
      </c>
      <c r="G3773" s="3">
        <f ca="1">(TODAY()-E3773)/365</f>
        <v>13.676712328767124</v>
      </c>
      <c r="H3773" s="3">
        <f ca="1">(TODAY()-F3773)/365</f>
        <v>10.58904109589041</v>
      </c>
      <c r="I3773" t="s">
        <v>10</v>
      </c>
      <c r="J3773">
        <f t="shared" si="58"/>
        <v>4115.2</v>
      </c>
      <c r="K3773">
        <v>25.72</v>
      </c>
      <c r="L3773">
        <f>(F3773-E3773)/365</f>
        <v>3.0876712328767124</v>
      </c>
      <c r="M3773">
        <f ca="1">K3773/H3773</f>
        <v>2.4289262613195342</v>
      </c>
      <c r="N3773">
        <f>COUNTIF(K:K,K3773)</f>
        <v>1</v>
      </c>
      <c r="O3773">
        <f ca="1">COUNTIF(M:M,M3773)</f>
        <v>1</v>
      </c>
    </row>
    <row r="3774" spans="1:15" x14ac:dyDescent="0.3">
      <c r="A3774">
        <v>1792</v>
      </c>
      <c r="B3774" t="s">
        <v>375</v>
      </c>
      <c r="C3774" t="s">
        <v>392</v>
      </c>
      <c r="D3774" t="s">
        <v>82</v>
      </c>
      <c r="E3774" s="8">
        <v>37369</v>
      </c>
      <c r="F3774" s="8">
        <v>37369</v>
      </c>
      <c r="G3774" s="3">
        <f ca="1">(TODAY()-E3774)/365</f>
        <v>19.082191780821919</v>
      </c>
      <c r="H3774" s="3">
        <f ca="1">(TODAY()-F3774)/365</f>
        <v>19.082191780821919</v>
      </c>
      <c r="I3774" t="s">
        <v>10</v>
      </c>
      <c r="J3774">
        <f t="shared" si="58"/>
        <v>4110.4000000000005</v>
      </c>
      <c r="K3774">
        <v>25.69</v>
      </c>
      <c r="L3774">
        <f>(F3774-E3774)/365</f>
        <v>0</v>
      </c>
      <c r="M3774">
        <f ca="1">K3774/H3774</f>
        <v>1.3462814070351758</v>
      </c>
      <c r="N3774">
        <f>COUNTIF(K:K,K3774)</f>
        <v>1</v>
      </c>
      <c r="O3774">
        <f ca="1">COUNTIF(M:M,M3774)</f>
        <v>1</v>
      </c>
    </row>
    <row r="3775" spans="1:15" x14ac:dyDescent="0.3">
      <c r="A3775">
        <v>1819</v>
      </c>
      <c r="B3775" t="s">
        <v>375</v>
      </c>
      <c r="C3775" t="s">
        <v>395</v>
      </c>
      <c r="D3775" t="s">
        <v>82</v>
      </c>
      <c r="E3775" s="8">
        <v>38891</v>
      </c>
      <c r="F3775" s="8">
        <v>38891</v>
      </c>
      <c r="G3775" s="3">
        <f ca="1">(TODAY()-E3775)/365</f>
        <v>14.912328767123288</v>
      </c>
      <c r="H3775" s="3">
        <f ca="1">(TODAY()-F3775)/365</f>
        <v>14.912328767123288</v>
      </c>
      <c r="I3775" t="s">
        <v>10</v>
      </c>
      <c r="J3775">
        <f t="shared" si="58"/>
        <v>4102.3999999999996</v>
      </c>
      <c r="K3775">
        <v>25.64</v>
      </c>
      <c r="L3775">
        <f>(F3775-E3775)/365</f>
        <v>0</v>
      </c>
      <c r="M3775">
        <f ca="1">K3775/H3775</f>
        <v>1.7193826933676282</v>
      </c>
      <c r="N3775">
        <f>COUNTIF(K:K,K3775)</f>
        <v>1</v>
      </c>
      <c r="O3775">
        <f ca="1">COUNTIF(M:M,M3775)</f>
        <v>1</v>
      </c>
    </row>
    <row r="3776" spans="1:15" x14ac:dyDescent="0.3">
      <c r="A3776">
        <v>1403</v>
      </c>
      <c r="B3776" t="s">
        <v>375</v>
      </c>
      <c r="C3776" t="s">
        <v>392</v>
      </c>
      <c r="D3776" t="s">
        <v>82</v>
      </c>
      <c r="E3776" s="8">
        <v>37491</v>
      </c>
      <c r="F3776" s="8">
        <v>37491</v>
      </c>
      <c r="G3776" s="3">
        <f ca="1">(TODAY()-E3776)/365</f>
        <v>18.747945205479454</v>
      </c>
      <c r="H3776" s="3">
        <f ca="1">(TODAY()-F3776)/365</f>
        <v>18.747945205479454</v>
      </c>
      <c r="I3776" t="s">
        <v>10</v>
      </c>
      <c r="J3776">
        <f t="shared" si="58"/>
        <v>4094.4</v>
      </c>
      <c r="K3776">
        <v>25.59</v>
      </c>
      <c r="L3776">
        <f>(F3776-E3776)/365</f>
        <v>0</v>
      </c>
      <c r="M3776">
        <f ca="1">K3776/H3776</f>
        <v>1.3649495835160017</v>
      </c>
      <c r="N3776">
        <f>COUNTIF(K:K,K3776)</f>
        <v>3</v>
      </c>
      <c r="O3776">
        <f ca="1">COUNTIF(M:M,M3776)</f>
        <v>1</v>
      </c>
    </row>
    <row r="3777" spans="1:15" x14ac:dyDescent="0.3">
      <c r="A3777">
        <v>1401</v>
      </c>
      <c r="B3777" t="s">
        <v>375</v>
      </c>
      <c r="C3777" t="s">
        <v>392</v>
      </c>
      <c r="D3777" t="s">
        <v>82</v>
      </c>
      <c r="E3777" s="8">
        <v>37445</v>
      </c>
      <c r="F3777" s="8">
        <v>37445</v>
      </c>
      <c r="G3777" s="3">
        <f ca="1">(TODAY()-E3777)/365</f>
        <v>18.873972602739727</v>
      </c>
      <c r="H3777" s="3">
        <f ca="1">(TODAY()-F3777)/365</f>
        <v>18.873972602739727</v>
      </c>
      <c r="I3777" t="s">
        <v>10</v>
      </c>
      <c r="J3777">
        <f t="shared" si="58"/>
        <v>4094.4</v>
      </c>
      <c r="K3777">
        <v>25.59</v>
      </c>
      <c r="L3777">
        <f>(F3777-E3777)/365</f>
        <v>0</v>
      </c>
      <c r="M3777">
        <f ca="1">K3777/H3777</f>
        <v>1.3558353897517781</v>
      </c>
      <c r="N3777">
        <f>COUNTIF(K:K,K3777)</f>
        <v>3</v>
      </c>
      <c r="O3777">
        <f ca="1">COUNTIF(M:M,M3777)</f>
        <v>1</v>
      </c>
    </row>
    <row r="3778" spans="1:15" x14ac:dyDescent="0.3">
      <c r="A3778">
        <v>1400</v>
      </c>
      <c r="B3778" t="s">
        <v>375</v>
      </c>
      <c r="C3778" t="s">
        <v>392</v>
      </c>
      <c r="D3778" t="s">
        <v>82</v>
      </c>
      <c r="E3778" s="8">
        <v>37338</v>
      </c>
      <c r="F3778" s="8">
        <v>37338</v>
      </c>
      <c r="G3778" s="3">
        <f ca="1">(TODAY()-E3778)/365</f>
        <v>19.167123287671235</v>
      </c>
      <c r="H3778" s="3">
        <f ca="1">(TODAY()-F3778)/365</f>
        <v>19.167123287671235</v>
      </c>
      <c r="I3778" t="s">
        <v>10</v>
      </c>
      <c r="J3778">
        <f t="shared" si="58"/>
        <v>4094.4</v>
      </c>
      <c r="K3778">
        <v>25.59</v>
      </c>
      <c r="L3778">
        <f>(F3778-E3778)/365</f>
        <v>0</v>
      </c>
      <c r="M3778">
        <f ca="1">K3778/H3778</f>
        <v>1.3350986277873069</v>
      </c>
      <c r="N3778">
        <f>COUNTIF(K:K,K3778)</f>
        <v>3</v>
      </c>
      <c r="O3778">
        <f ca="1">COUNTIF(M:M,M3778)</f>
        <v>1</v>
      </c>
    </row>
    <row r="3779" spans="1:15" x14ac:dyDescent="0.3">
      <c r="A3779">
        <v>4181</v>
      </c>
      <c r="B3779" t="s">
        <v>72</v>
      </c>
      <c r="C3779" t="s">
        <v>73</v>
      </c>
      <c r="D3779" t="s">
        <v>39</v>
      </c>
      <c r="E3779" s="8">
        <v>33451</v>
      </c>
      <c r="F3779" s="8">
        <v>39264</v>
      </c>
      <c r="G3779" s="3">
        <f ca="1">(TODAY()-E3779)/365</f>
        <v>29.816438356164383</v>
      </c>
      <c r="H3779" s="3">
        <f ca="1">(TODAY()-F3779)/365</f>
        <v>13.890410958904109</v>
      </c>
      <c r="I3779" t="s">
        <v>10</v>
      </c>
      <c r="J3779">
        <f t="shared" ref="J3779:J3842" si="59">IF(K3779&gt;1000, K3779, 40*4*K3779)</f>
        <v>4092.7999999999997</v>
      </c>
      <c r="K3779">
        <v>25.58</v>
      </c>
      <c r="L3779">
        <f>(F3779-E3779)/365</f>
        <v>15.926027397260274</v>
      </c>
      <c r="M3779">
        <f ca="1">K3779/H3779</f>
        <v>1.8415581854043392</v>
      </c>
      <c r="N3779">
        <f>COUNTIF(K:K,K3779)</f>
        <v>1</v>
      </c>
      <c r="O3779">
        <f ca="1">COUNTIF(M:M,M3779)</f>
        <v>1</v>
      </c>
    </row>
    <row r="3780" spans="1:15" x14ac:dyDescent="0.3">
      <c r="A3780">
        <v>1793</v>
      </c>
      <c r="B3780" t="s">
        <v>375</v>
      </c>
      <c r="C3780" t="s">
        <v>392</v>
      </c>
      <c r="D3780" t="s">
        <v>82</v>
      </c>
      <c r="E3780" s="8">
        <v>37415</v>
      </c>
      <c r="F3780" s="8">
        <v>37415</v>
      </c>
      <c r="G3780" s="3">
        <f ca="1">(TODAY()-E3780)/365</f>
        <v>18.956164383561642</v>
      </c>
      <c r="H3780" s="3">
        <f ca="1">(TODAY()-F3780)/365</f>
        <v>18.956164383561642</v>
      </c>
      <c r="I3780" t="s">
        <v>10</v>
      </c>
      <c r="J3780">
        <f t="shared" si="59"/>
        <v>4080</v>
      </c>
      <c r="K3780">
        <v>25.5</v>
      </c>
      <c r="L3780">
        <f>(F3780-E3780)/365</f>
        <v>0</v>
      </c>
      <c r="M3780">
        <f ca="1">K3780/H3780</f>
        <v>1.3452088452088453</v>
      </c>
      <c r="N3780">
        <f>COUNTIF(K:K,K3780)</f>
        <v>1</v>
      </c>
      <c r="O3780">
        <f ca="1">COUNTIF(M:M,M3780)</f>
        <v>1</v>
      </c>
    </row>
    <row r="3781" spans="1:15" x14ac:dyDescent="0.3">
      <c r="A3781">
        <v>4349</v>
      </c>
      <c r="B3781" t="s">
        <v>80</v>
      </c>
      <c r="C3781" t="s">
        <v>83</v>
      </c>
      <c r="D3781" t="s">
        <v>82</v>
      </c>
      <c r="E3781" s="8">
        <v>36426</v>
      </c>
      <c r="F3781" s="8">
        <v>42826</v>
      </c>
      <c r="G3781" s="3">
        <f ca="1">(TODAY()-E3781)/365</f>
        <v>21.665753424657535</v>
      </c>
      <c r="H3781" s="3">
        <f ca="1">(TODAY()-F3781)/365</f>
        <v>4.1315068493150688</v>
      </c>
      <c r="I3781" t="s">
        <v>10</v>
      </c>
      <c r="J3781">
        <f t="shared" si="59"/>
        <v>4059.2000000000003</v>
      </c>
      <c r="K3781">
        <v>25.37</v>
      </c>
      <c r="L3781">
        <f>(F3781-E3781)/365</f>
        <v>17.534246575342465</v>
      </c>
      <c r="M3781">
        <f ca="1">K3781/H3781</f>
        <v>6.1406167108753316</v>
      </c>
      <c r="N3781">
        <f>COUNTIF(K:K,K3781)</f>
        <v>1</v>
      </c>
      <c r="O3781">
        <f ca="1">COUNTIF(M:M,M3781)</f>
        <v>1</v>
      </c>
    </row>
    <row r="3782" spans="1:15" x14ac:dyDescent="0.3">
      <c r="A3782">
        <v>4264</v>
      </c>
      <c r="B3782" t="s">
        <v>375</v>
      </c>
      <c r="C3782" t="s">
        <v>395</v>
      </c>
      <c r="D3782" t="s">
        <v>82</v>
      </c>
      <c r="E3782" s="8">
        <v>39424</v>
      </c>
      <c r="F3782" s="8">
        <v>41266</v>
      </c>
      <c r="G3782" s="3">
        <f ca="1">(TODAY()-E3782)/365</f>
        <v>13.452054794520548</v>
      </c>
      <c r="H3782" s="3">
        <f ca="1">(TODAY()-F3782)/365</f>
        <v>8.4054794520547951</v>
      </c>
      <c r="I3782" t="s">
        <v>10</v>
      </c>
      <c r="J3782">
        <f t="shared" si="59"/>
        <v>4056</v>
      </c>
      <c r="K3782">
        <v>25.35</v>
      </c>
      <c r="L3782">
        <f>(F3782-E3782)/365</f>
        <v>5.0465753424657533</v>
      </c>
      <c r="M3782">
        <f ca="1">K3782/H3782</f>
        <v>3.0158898305084745</v>
      </c>
      <c r="N3782">
        <f>COUNTIF(K:K,K3782)</f>
        <v>1</v>
      </c>
      <c r="O3782">
        <f ca="1">COUNTIF(M:M,M3782)</f>
        <v>1</v>
      </c>
    </row>
    <row r="3783" spans="1:15" x14ac:dyDescent="0.3">
      <c r="A3783">
        <v>2126</v>
      </c>
      <c r="B3783" t="s">
        <v>660</v>
      </c>
      <c r="C3783" t="s">
        <v>661</v>
      </c>
      <c r="D3783" t="s">
        <v>662</v>
      </c>
      <c r="E3783" s="8">
        <v>32486</v>
      </c>
      <c r="F3783" s="8">
        <v>35200</v>
      </c>
      <c r="G3783" s="3">
        <f ca="1">(TODAY()-E3783)/365</f>
        <v>32.460273972602742</v>
      </c>
      <c r="H3783" s="3">
        <f ca="1">(TODAY()-F3783)/365</f>
        <v>25.024657534246575</v>
      </c>
      <c r="I3783" t="s">
        <v>10</v>
      </c>
      <c r="J3783">
        <f t="shared" si="59"/>
        <v>4043.2</v>
      </c>
      <c r="K3783">
        <v>25.27</v>
      </c>
      <c r="L3783">
        <f>(F3783-E3783)/365</f>
        <v>7.4356164383561643</v>
      </c>
      <c r="M3783">
        <f ca="1">K3783/H3783</f>
        <v>1.0098040289029997</v>
      </c>
      <c r="N3783">
        <f>COUNTIF(K:K,K3783)</f>
        <v>4</v>
      </c>
      <c r="O3783">
        <f ca="1">COUNTIF(M:M,M3783)</f>
        <v>4</v>
      </c>
    </row>
    <row r="3784" spans="1:15" x14ac:dyDescent="0.3">
      <c r="A3784">
        <v>2130</v>
      </c>
      <c r="B3784" t="s">
        <v>660</v>
      </c>
      <c r="C3784" t="s">
        <v>661</v>
      </c>
      <c r="D3784" t="s">
        <v>662</v>
      </c>
      <c r="E3784" s="8">
        <v>29544</v>
      </c>
      <c r="F3784" s="8">
        <v>35200</v>
      </c>
      <c r="G3784" s="3">
        <f ca="1">(TODAY()-E3784)/365</f>
        <v>40.520547945205479</v>
      </c>
      <c r="H3784" s="3">
        <f ca="1">(TODAY()-F3784)/365</f>
        <v>25.024657534246575</v>
      </c>
      <c r="I3784" t="s">
        <v>10</v>
      </c>
      <c r="J3784">
        <f t="shared" si="59"/>
        <v>4043.2</v>
      </c>
      <c r="K3784">
        <v>25.27</v>
      </c>
      <c r="L3784">
        <f>(F3784-E3784)/365</f>
        <v>15.495890410958904</v>
      </c>
      <c r="M3784">
        <f ca="1">K3784/H3784</f>
        <v>1.0098040289029997</v>
      </c>
      <c r="N3784">
        <f>COUNTIF(K:K,K3784)</f>
        <v>4</v>
      </c>
      <c r="O3784">
        <f ca="1">COUNTIF(M:M,M3784)</f>
        <v>4</v>
      </c>
    </row>
    <row r="3785" spans="1:15" x14ac:dyDescent="0.3">
      <c r="A3785">
        <v>2131</v>
      </c>
      <c r="B3785" t="s">
        <v>660</v>
      </c>
      <c r="C3785" t="s">
        <v>661</v>
      </c>
      <c r="D3785" t="s">
        <v>662</v>
      </c>
      <c r="E3785" s="8">
        <v>28142</v>
      </c>
      <c r="F3785" s="8">
        <v>35200</v>
      </c>
      <c r="G3785" s="3">
        <f ca="1">(TODAY()-E3785)/365</f>
        <v>44.361643835616441</v>
      </c>
      <c r="H3785" s="3">
        <f ca="1">(TODAY()-F3785)/365</f>
        <v>25.024657534246575</v>
      </c>
      <c r="I3785" t="s">
        <v>10</v>
      </c>
      <c r="J3785">
        <f t="shared" si="59"/>
        <v>4043.2</v>
      </c>
      <c r="K3785">
        <v>25.27</v>
      </c>
      <c r="L3785">
        <f>(F3785-E3785)/365</f>
        <v>19.336986301369862</v>
      </c>
      <c r="M3785">
        <f ca="1">K3785/H3785</f>
        <v>1.0098040289029997</v>
      </c>
      <c r="N3785">
        <f>COUNTIF(K:K,K3785)</f>
        <v>4</v>
      </c>
      <c r="O3785">
        <f ca="1">COUNTIF(M:M,M3785)</f>
        <v>4</v>
      </c>
    </row>
    <row r="3786" spans="1:15" x14ac:dyDescent="0.3">
      <c r="A3786">
        <v>2132</v>
      </c>
      <c r="B3786" t="s">
        <v>660</v>
      </c>
      <c r="C3786" t="s">
        <v>661</v>
      </c>
      <c r="D3786" t="s">
        <v>662</v>
      </c>
      <c r="E3786" s="8">
        <v>24593</v>
      </c>
      <c r="F3786" s="8">
        <v>35200</v>
      </c>
      <c r="G3786" s="3">
        <f ca="1">(TODAY()-E3786)/365</f>
        <v>54.084931506849315</v>
      </c>
      <c r="H3786" s="3">
        <f ca="1">(TODAY()-F3786)/365</f>
        <v>25.024657534246575</v>
      </c>
      <c r="I3786" t="s">
        <v>10</v>
      </c>
      <c r="J3786">
        <f t="shared" si="59"/>
        <v>4043.2</v>
      </c>
      <c r="K3786">
        <v>25.27</v>
      </c>
      <c r="L3786">
        <f>(F3786-E3786)/365</f>
        <v>29.06027397260274</v>
      </c>
      <c r="M3786">
        <f ca="1">K3786/H3786</f>
        <v>1.0098040289029997</v>
      </c>
      <c r="N3786">
        <f>COUNTIF(K:K,K3786)</f>
        <v>4</v>
      </c>
      <c r="O3786">
        <f ca="1">COUNTIF(M:M,M3786)</f>
        <v>4</v>
      </c>
    </row>
    <row r="3787" spans="1:15" x14ac:dyDescent="0.3">
      <c r="A3787">
        <v>1753</v>
      </c>
      <c r="B3787" t="s">
        <v>375</v>
      </c>
      <c r="C3787" t="s">
        <v>376</v>
      </c>
      <c r="D3787" t="s">
        <v>82</v>
      </c>
      <c r="E3787" s="8">
        <v>36046</v>
      </c>
      <c r="F3787" s="8">
        <v>36046</v>
      </c>
      <c r="G3787" s="3">
        <f ca="1">(TODAY()-E3787)/365</f>
        <v>22.706849315068492</v>
      </c>
      <c r="H3787" s="3">
        <f ca="1">(TODAY()-F3787)/365</f>
        <v>22.706849315068492</v>
      </c>
      <c r="I3787" t="s">
        <v>10</v>
      </c>
      <c r="J3787">
        <f t="shared" si="59"/>
        <v>4030.4</v>
      </c>
      <c r="K3787">
        <v>25.19</v>
      </c>
      <c r="L3787">
        <f>(F3787-E3787)/365</f>
        <v>0</v>
      </c>
      <c r="M3787">
        <f ca="1">K3787/H3787</f>
        <v>1.1093569015444016</v>
      </c>
      <c r="N3787">
        <f>COUNTIF(K:K,K3787)</f>
        <v>1</v>
      </c>
      <c r="O3787">
        <f ca="1">COUNTIF(M:M,M3787)</f>
        <v>1</v>
      </c>
    </row>
    <row r="3788" spans="1:15" x14ac:dyDescent="0.3">
      <c r="A3788">
        <v>4199</v>
      </c>
      <c r="B3788" t="s">
        <v>375</v>
      </c>
      <c r="C3788" t="s">
        <v>373</v>
      </c>
      <c r="D3788" t="s">
        <v>82</v>
      </c>
      <c r="E3788" s="8">
        <v>34904</v>
      </c>
      <c r="F3788" s="8">
        <v>35200</v>
      </c>
      <c r="G3788" s="3">
        <f ca="1">(TODAY()-E3788)/365</f>
        <v>25.835616438356166</v>
      </c>
      <c r="H3788" s="3">
        <f ca="1">(TODAY()-F3788)/365</f>
        <v>25.024657534246575</v>
      </c>
      <c r="I3788" t="s">
        <v>10</v>
      </c>
      <c r="J3788">
        <f t="shared" si="59"/>
        <v>4025.6</v>
      </c>
      <c r="K3788">
        <v>25.16</v>
      </c>
      <c r="L3788">
        <f>(F3788-E3788)/365</f>
        <v>0.81095890410958904</v>
      </c>
      <c r="M3788">
        <f ca="1">K3788/H3788</f>
        <v>1.005408364352967</v>
      </c>
      <c r="N3788">
        <f>COUNTIF(K:K,K3788)</f>
        <v>1</v>
      </c>
      <c r="O3788">
        <f ca="1">COUNTIF(M:M,M3788)</f>
        <v>1</v>
      </c>
    </row>
    <row r="3789" spans="1:15" x14ac:dyDescent="0.3">
      <c r="A3789">
        <v>1795</v>
      </c>
      <c r="B3789" t="s">
        <v>375</v>
      </c>
      <c r="C3789" t="s">
        <v>392</v>
      </c>
      <c r="D3789" t="s">
        <v>82</v>
      </c>
      <c r="E3789" s="8">
        <v>38100</v>
      </c>
      <c r="F3789" s="8">
        <v>38100</v>
      </c>
      <c r="G3789" s="3">
        <f ca="1">(TODAY()-E3789)/365</f>
        <v>17.079452054794519</v>
      </c>
      <c r="H3789" s="3">
        <f ca="1">(TODAY()-F3789)/365</f>
        <v>17.079452054794519</v>
      </c>
      <c r="I3789" t="s">
        <v>10</v>
      </c>
      <c r="J3789">
        <f t="shared" si="59"/>
        <v>4011.2</v>
      </c>
      <c r="K3789">
        <v>25.07</v>
      </c>
      <c r="L3789">
        <f>(F3789-E3789)/365</f>
        <v>0</v>
      </c>
      <c r="M3789">
        <f ca="1">K3789/H3789</f>
        <v>1.4678456849534811</v>
      </c>
      <c r="N3789">
        <f>COUNTIF(K:K,K3789)</f>
        <v>1</v>
      </c>
      <c r="O3789">
        <f ca="1">COUNTIF(M:M,M3789)</f>
        <v>1</v>
      </c>
    </row>
    <row r="3790" spans="1:15" x14ac:dyDescent="0.3">
      <c r="A3790">
        <v>1794</v>
      </c>
      <c r="B3790" t="s">
        <v>375</v>
      </c>
      <c r="C3790" t="s">
        <v>392</v>
      </c>
      <c r="D3790" t="s">
        <v>82</v>
      </c>
      <c r="E3790" s="8">
        <v>37810</v>
      </c>
      <c r="F3790" s="8">
        <v>37810</v>
      </c>
      <c r="G3790" s="3">
        <f ca="1">(TODAY()-E3790)/365</f>
        <v>17.873972602739727</v>
      </c>
      <c r="H3790" s="3">
        <f ca="1">(TODAY()-F3790)/365</f>
        <v>17.873972602739727</v>
      </c>
      <c r="I3790" t="s">
        <v>10</v>
      </c>
      <c r="J3790">
        <f t="shared" si="59"/>
        <v>4006.3999999999996</v>
      </c>
      <c r="K3790">
        <v>25.04</v>
      </c>
      <c r="L3790">
        <f>(F3790-E3790)/365</f>
        <v>0</v>
      </c>
      <c r="M3790">
        <f ca="1">K3790/H3790</f>
        <v>1.4009196811771918</v>
      </c>
      <c r="N3790">
        <f>COUNTIF(K:K,K3790)</f>
        <v>1</v>
      </c>
      <c r="O3790">
        <f ca="1">COUNTIF(M:M,M3790)</f>
        <v>1</v>
      </c>
    </row>
    <row r="3791" spans="1:15" x14ac:dyDescent="0.3">
      <c r="A3791">
        <v>2054</v>
      </c>
      <c r="B3791" t="s">
        <v>490</v>
      </c>
      <c r="C3791" t="s">
        <v>482</v>
      </c>
      <c r="D3791" t="s">
        <v>9</v>
      </c>
      <c r="E3791" s="8">
        <v>43613</v>
      </c>
      <c r="F3791" s="8">
        <v>43904</v>
      </c>
      <c r="G3791" s="3">
        <f ca="1">(TODAY()-E3791)/365</f>
        <v>1.9753424657534246</v>
      </c>
      <c r="H3791" s="3">
        <f ca="1">(TODAY()-F3791)/365</f>
        <v>1.178082191780822</v>
      </c>
      <c r="I3791" t="s">
        <v>14</v>
      </c>
      <c r="J3791">
        <f t="shared" si="59"/>
        <v>4000</v>
      </c>
      <c r="K3791">
        <v>25</v>
      </c>
      <c r="L3791">
        <f>(F3791-E3791)/365</f>
        <v>0.79726027397260268</v>
      </c>
      <c r="M3791">
        <f ca="1">K3791/H3791</f>
        <v>21.220930232558139</v>
      </c>
      <c r="N3791">
        <f>COUNTIF(K:K,K3791)</f>
        <v>1</v>
      </c>
      <c r="O3791">
        <f ca="1">COUNTIF(M:M,M3791)</f>
        <v>1</v>
      </c>
    </row>
    <row r="3792" spans="1:15" x14ac:dyDescent="0.3">
      <c r="A3792">
        <v>1820</v>
      </c>
      <c r="B3792" t="s">
        <v>375</v>
      </c>
      <c r="C3792" t="s">
        <v>395</v>
      </c>
      <c r="D3792" t="s">
        <v>82</v>
      </c>
      <c r="E3792" s="8">
        <v>39637</v>
      </c>
      <c r="F3792" s="8">
        <v>39637</v>
      </c>
      <c r="G3792" s="3">
        <f ca="1">(TODAY()-E3792)/365</f>
        <v>12.868493150684932</v>
      </c>
      <c r="H3792" s="3">
        <f ca="1">(TODAY()-F3792)/365</f>
        <v>12.868493150684932</v>
      </c>
      <c r="I3792" t="s">
        <v>10</v>
      </c>
      <c r="J3792">
        <f t="shared" si="59"/>
        <v>3977.6</v>
      </c>
      <c r="K3792">
        <v>24.86</v>
      </c>
      <c r="L3792">
        <f>(F3792-E3792)/365</f>
        <v>0</v>
      </c>
      <c r="M3792">
        <f ca="1">K3792/H3792</f>
        <v>1.9318501170960185</v>
      </c>
      <c r="N3792">
        <f>COUNTIF(K:K,K3792)</f>
        <v>1</v>
      </c>
      <c r="O3792">
        <f ca="1">COUNTIF(M:M,M3792)</f>
        <v>1</v>
      </c>
    </row>
    <row r="3793" spans="1:15" x14ac:dyDescent="0.3">
      <c r="A3793">
        <v>1958</v>
      </c>
      <c r="B3793" t="s">
        <v>375</v>
      </c>
      <c r="C3793" t="s">
        <v>394</v>
      </c>
      <c r="D3793" t="s">
        <v>82</v>
      </c>
      <c r="E3793" s="8">
        <v>38587</v>
      </c>
      <c r="F3793" s="8">
        <v>38587</v>
      </c>
      <c r="G3793" s="3">
        <f ca="1">(TODAY()-E3793)/365</f>
        <v>15.745205479452055</v>
      </c>
      <c r="H3793" s="3">
        <f ca="1">(TODAY()-F3793)/365</f>
        <v>15.745205479452055</v>
      </c>
      <c r="I3793" t="s">
        <v>10</v>
      </c>
      <c r="J3793">
        <f t="shared" si="59"/>
        <v>3972.7999999999997</v>
      </c>
      <c r="K3793">
        <v>24.83</v>
      </c>
      <c r="L3793">
        <f>(F3793-E3793)/365</f>
        <v>0</v>
      </c>
      <c r="M3793">
        <f ca="1">K3793/H3793</f>
        <v>1.576987993735862</v>
      </c>
      <c r="N3793">
        <f>COUNTIF(K:K,K3793)</f>
        <v>1</v>
      </c>
      <c r="O3793">
        <f ca="1">COUNTIF(M:M,M3793)</f>
        <v>1</v>
      </c>
    </row>
    <row r="3794" spans="1:15" x14ac:dyDescent="0.3">
      <c r="A3794">
        <v>1767</v>
      </c>
      <c r="B3794" t="s">
        <v>375</v>
      </c>
      <c r="C3794" t="s">
        <v>383</v>
      </c>
      <c r="D3794" t="s">
        <v>82</v>
      </c>
      <c r="E3794" s="8">
        <v>36868</v>
      </c>
      <c r="F3794" s="8">
        <v>36868</v>
      </c>
      <c r="G3794" s="3">
        <f ca="1">(TODAY()-E3794)/365</f>
        <v>20.454794520547946</v>
      </c>
      <c r="H3794" s="3">
        <f ca="1">(TODAY()-F3794)/365</f>
        <v>20.454794520547946</v>
      </c>
      <c r="I3794" t="s">
        <v>10</v>
      </c>
      <c r="J3794">
        <f t="shared" si="59"/>
        <v>3960</v>
      </c>
      <c r="K3794">
        <v>24.75</v>
      </c>
      <c r="L3794">
        <f>(F3794-E3794)/365</f>
        <v>0</v>
      </c>
      <c r="M3794">
        <f ca="1">K3794/H3794</f>
        <v>1.2099852665416555</v>
      </c>
      <c r="N3794">
        <f>COUNTIF(K:K,K3794)</f>
        <v>1</v>
      </c>
      <c r="O3794">
        <f ca="1">COUNTIF(M:M,M3794)</f>
        <v>1</v>
      </c>
    </row>
    <row r="3795" spans="1:15" x14ac:dyDescent="0.3">
      <c r="A3795">
        <v>1821</v>
      </c>
      <c r="B3795" t="s">
        <v>375</v>
      </c>
      <c r="C3795" t="s">
        <v>395</v>
      </c>
      <c r="D3795" t="s">
        <v>82</v>
      </c>
      <c r="E3795" s="8">
        <v>39652</v>
      </c>
      <c r="F3795" s="8">
        <v>39652</v>
      </c>
      <c r="G3795" s="3">
        <f ca="1">(TODAY()-E3795)/365</f>
        <v>12.827397260273973</v>
      </c>
      <c r="H3795" s="3">
        <f ca="1">(TODAY()-F3795)/365</f>
        <v>12.827397260273973</v>
      </c>
      <c r="I3795" t="s">
        <v>10</v>
      </c>
      <c r="J3795">
        <f t="shared" si="59"/>
        <v>3936</v>
      </c>
      <c r="K3795">
        <v>24.6</v>
      </c>
      <c r="L3795">
        <f>(F3795-E3795)/365</f>
        <v>0</v>
      </c>
      <c r="M3795">
        <f ca="1">K3795/H3795</f>
        <v>1.9177701836821872</v>
      </c>
      <c r="N3795">
        <f>COUNTIF(K:K,K3795)</f>
        <v>1</v>
      </c>
      <c r="O3795">
        <f ca="1">COUNTIF(M:M,M3795)</f>
        <v>1</v>
      </c>
    </row>
    <row r="3796" spans="1:15" x14ac:dyDescent="0.3">
      <c r="A3796">
        <v>4380</v>
      </c>
      <c r="B3796" t="s">
        <v>375</v>
      </c>
      <c r="C3796" t="s">
        <v>395</v>
      </c>
      <c r="D3796" t="s">
        <v>82</v>
      </c>
      <c r="E3796" s="8">
        <v>30090</v>
      </c>
      <c r="F3796" s="8">
        <v>41647</v>
      </c>
      <c r="G3796" s="3">
        <f ca="1">(TODAY()-E3796)/365</f>
        <v>39.024657534246572</v>
      </c>
      <c r="H3796" s="3">
        <f ca="1">(TODAY()-F3796)/365</f>
        <v>7.3616438356164382</v>
      </c>
      <c r="I3796" t="s">
        <v>10</v>
      </c>
      <c r="J3796">
        <f t="shared" si="59"/>
        <v>3924.8</v>
      </c>
      <c r="K3796">
        <v>24.53</v>
      </c>
      <c r="L3796">
        <f>(F3796-E3796)/365</f>
        <v>31.663013698630138</v>
      </c>
      <c r="M3796">
        <f ca="1">K3796/H3796</f>
        <v>3.3321362113881654</v>
      </c>
      <c r="N3796">
        <f>COUNTIF(K:K,K3796)</f>
        <v>1</v>
      </c>
      <c r="O3796">
        <f ca="1">COUNTIF(M:M,M3796)</f>
        <v>1</v>
      </c>
    </row>
    <row r="3797" spans="1:15" x14ac:dyDescent="0.3">
      <c r="A3797">
        <v>4357</v>
      </c>
      <c r="B3797" t="s">
        <v>113</v>
      </c>
      <c r="C3797" t="s">
        <v>119</v>
      </c>
      <c r="D3797" t="s">
        <v>82</v>
      </c>
      <c r="E3797" s="8">
        <v>36803</v>
      </c>
      <c r="F3797" s="8">
        <v>43834</v>
      </c>
      <c r="G3797" s="3">
        <f ca="1">(TODAY()-E3797)/365</f>
        <v>20.632876712328766</v>
      </c>
      <c r="H3797" s="3">
        <f ca="1">(TODAY()-F3797)/365</f>
        <v>1.3698630136986301</v>
      </c>
      <c r="I3797" t="s">
        <v>10</v>
      </c>
      <c r="J3797">
        <f t="shared" si="59"/>
        <v>3918.3999999999996</v>
      </c>
      <c r="K3797">
        <v>24.49</v>
      </c>
      <c r="L3797">
        <f>(F3797-E3797)/365</f>
        <v>19.263013698630136</v>
      </c>
      <c r="M3797">
        <f ca="1">K3797/H3797</f>
        <v>17.877700000000001</v>
      </c>
      <c r="N3797">
        <f>COUNTIF(K:K,K3797)</f>
        <v>1</v>
      </c>
      <c r="O3797">
        <f ca="1">COUNTIF(M:M,M3797)</f>
        <v>1</v>
      </c>
    </row>
    <row r="3798" spans="1:15" x14ac:dyDescent="0.3">
      <c r="A3798">
        <v>1796</v>
      </c>
      <c r="B3798" t="s">
        <v>375</v>
      </c>
      <c r="C3798" t="s">
        <v>392</v>
      </c>
      <c r="D3798" t="s">
        <v>82</v>
      </c>
      <c r="E3798" s="8">
        <v>38665</v>
      </c>
      <c r="F3798" s="8">
        <v>38665</v>
      </c>
      <c r="G3798" s="3">
        <f ca="1">(TODAY()-E3798)/365</f>
        <v>15.531506849315068</v>
      </c>
      <c r="H3798" s="3">
        <f ca="1">(TODAY()-F3798)/365</f>
        <v>15.531506849315068</v>
      </c>
      <c r="I3798" t="s">
        <v>10</v>
      </c>
      <c r="J3798">
        <f t="shared" si="59"/>
        <v>3907.2000000000003</v>
      </c>
      <c r="K3798">
        <v>24.42</v>
      </c>
      <c r="L3798">
        <f>(F3798-E3798)/365</f>
        <v>0</v>
      </c>
      <c r="M3798">
        <f ca="1">K3798/H3798</f>
        <v>1.5722878814605752</v>
      </c>
      <c r="N3798">
        <f>COUNTIF(K:K,K3798)</f>
        <v>1</v>
      </c>
      <c r="O3798">
        <f ca="1">COUNTIF(M:M,M3798)</f>
        <v>1</v>
      </c>
    </row>
    <row r="3799" spans="1:15" x14ac:dyDescent="0.3">
      <c r="A3799">
        <v>1391</v>
      </c>
      <c r="B3799" t="s">
        <v>375</v>
      </c>
      <c r="C3799" t="s">
        <v>383</v>
      </c>
      <c r="D3799" t="s">
        <v>82</v>
      </c>
      <c r="E3799" s="8">
        <v>37994</v>
      </c>
      <c r="F3799" s="8">
        <v>37994</v>
      </c>
      <c r="G3799" s="3">
        <f ca="1">(TODAY()-E3799)/365</f>
        <v>17.36986301369863</v>
      </c>
      <c r="H3799" s="3">
        <f ca="1">(TODAY()-F3799)/365</f>
        <v>17.36986301369863</v>
      </c>
      <c r="I3799" t="s">
        <v>10</v>
      </c>
      <c r="J3799">
        <f t="shared" si="59"/>
        <v>3900.7999999999997</v>
      </c>
      <c r="K3799">
        <v>24.38</v>
      </c>
      <c r="L3799">
        <f>(F3799-E3799)/365</f>
        <v>0</v>
      </c>
      <c r="M3799">
        <f ca="1">K3799/H3799</f>
        <v>1.4035804416403785</v>
      </c>
      <c r="N3799">
        <f>COUNTIF(K:K,K3799)</f>
        <v>3</v>
      </c>
      <c r="O3799">
        <f ca="1">COUNTIF(M:M,M3799)</f>
        <v>1</v>
      </c>
    </row>
    <row r="3800" spans="1:15" x14ac:dyDescent="0.3">
      <c r="A3800">
        <v>1390</v>
      </c>
      <c r="B3800" t="s">
        <v>375</v>
      </c>
      <c r="C3800" t="s">
        <v>383</v>
      </c>
      <c r="D3800" t="s">
        <v>82</v>
      </c>
      <c r="E3800" s="8">
        <v>37917</v>
      </c>
      <c r="F3800" s="8">
        <v>37917</v>
      </c>
      <c r="G3800" s="3">
        <f ca="1">(TODAY()-E3800)/365</f>
        <v>17.580821917808219</v>
      </c>
      <c r="H3800" s="3">
        <f ca="1">(TODAY()-F3800)/365</f>
        <v>17.580821917808219</v>
      </c>
      <c r="I3800" t="s">
        <v>10</v>
      </c>
      <c r="J3800">
        <f t="shared" si="59"/>
        <v>3900.7999999999997</v>
      </c>
      <c r="K3800">
        <v>24.38</v>
      </c>
      <c r="L3800">
        <f>(F3800-E3800)/365</f>
        <v>0</v>
      </c>
      <c r="M3800">
        <f ca="1">K3800/H3800</f>
        <v>1.3867383512544802</v>
      </c>
      <c r="N3800">
        <f>COUNTIF(K:K,K3800)</f>
        <v>3</v>
      </c>
      <c r="O3800">
        <f ca="1">COUNTIF(M:M,M3800)</f>
        <v>1</v>
      </c>
    </row>
    <row r="3801" spans="1:15" x14ac:dyDescent="0.3">
      <c r="A3801">
        <v>1389</v>
      </c>
      <c r="B3801" t="s">
        <v>375</v>
      </c>
      <c r="C3801" t="s">
        <v>383</v>
      </c>
      <c r="D3801" t="s">
        <v>82</v>
      </c>
      <c r="E3801" s="8">
        <v>37893</v>
      </c>
      <c r="F3801" s="8">
        <v>37893</v>
      </c>
      <c r="G3801" s="3">
        <f ca="1">(TODAY()-E3801)/365</f>
        <v>17.646575342465752</v>
      </c>
      <c r="H3801" s="3">
        <f ca="1">(TODAY()-F3801)/365</f>
        <v>17.646575342465752</v>
      </c>
      <c r="I3801" t="s">
        <v>10</v>
      </c>
      <c r="J3801">
        <f t="shared" si="59"/>
        <v>3900.7999999999997</v>
      </c>
      <c r="K3801">
        <v>24.38</v>
      </c>
      <c r="L3801">
        <f>(F3801-E3801)/365</f>
        <v>0</v>
      </c>
      <c r="M3801">
        <f ca="1">K3801/H3801</f>
        <v>1.3815711845986649</v>
      </c>
      <c r="N3801">
        <f>COUNTIF(K:K,K3801)</f>
        <v>3</v>
      </c>
      <c r="O3801">
        <f ca="1">COUNTIF(M:M,M3801)</f>
        <v>1</v>
      </c>
    </row>
    <row r="3802" spans="1:15" x14ac:dyDescent="0.3">
      <c r="A3802">
        <v>4162</v>
      </c>
      <c r="B3802" t="s">
        <v>72</v>
      </c>
      <c r="C3802" t="s">
        <v>73</v>
      </c>
      <c r="D3802" t="s">
        <v>39</v>
      </c>
      <c r="E3802" s="8">
        <v>38383</v>
      </c>
      <c r="F3802" s="8">
        <v>39652</v>
      </c>
      <c r="G3802" s="3">
        <f ca="1">(TODAY()-E3802)/365</f>
        <v>16.304109589041097</v>
      </c>
      <c r="H3802" s="3">
        <f ca="1">(TODAY()-F3802)/365</f>
        <v>12.827397260273973</v>
      </c>
      <c r="I3802" t="s">
        <v>10</v>
      </c>
      <c r="J3802">
        <f t="shared" si="59"/>
        <v>3896</v>
      </c>
      <c r="K3802">
        <v>24.35</v>
      </c>
      <c r="L3802">
        <f>(F3802-E3802)/365</f>
        <v>3.4767123287671233</v>
      </c>
      <c r="M3802">
        <f ca="1">K3802/H3802</f>
        <v>1.8982806492951732</v>
      </c>
      <c r="N3802">
        <f>COUNTIF(K:K,K3802)</f>
        <v>2</v>
      </c>
      <c r="O3802">
        <f ca="1">COUNTIF(M:M,M3802)</f>
        <v>1</v>
      </c>
    </row>
    <row r="3803" spans="1:15" x14ac:dyDescent="0.3">
      <c r="A3803">
        <v>4148</v>
      </c>
      <c r="B3803" t="s">
        <v>72</v>
      </c>
      <c r="C3803" t="s">
        <v>73</v>
      </c>
      <c r="D3803" t="s">
        <v>39</v>
      </c>
      <c r="E3803" s="8">
        <v>38761</v>
      </c>
      <c r="F3803" s="8">
        <v>39264</v>
      </c>
      <c r="G3803" s="3">
        <f ca="1">(TODAY()-E3803)/365</f>
        <v>15.268493150684931</v>
      </c>
      <c r="H3803" s="3">
        <f ca="1">(TODAY()-F3803)/365</f>
        <v>13.890410958904109</v>
      </c>
      <c r="I3803" t="s">
        <v>10</v>
      </c>
      <c r="J3803">
        <f t="shared" si="59"/>
        <v>3896</v>
      </c>
      <c r="K3803">
        <v>24.35</v>
      </c>
      <c r="L3803">
        <f>(F3803-E3803)/365</f>
        <v>1.3780821917808219</v>
      </c>
      <c r="M3803">
        <f ca="1">K3803/H3803</f>
        <v>1.7530078895463512</v>
      </c>
      <c r="N3803">
        <f>COUNTIF(K:K,K3803)</f>
        <v>2</v>
      </c>
      <c r="O3803">
        <f ca="1">COUNTIF(M:M,M3803)</f>
        <v>1</v>
      </c>
    </row>
    <row r="3804" spans="1:15" x14ac:dyDescent="0.3">
      <c r="A3804">
        <v>1540</v>
      </c>
      <c r="B3804" t="s">
        <v>375</v>
      </c>
      <c r="C3804" t="s">
        <v>392</v>
      </c>
      <c r="D3804" t="s">
        <v>82</v>
      </c>
      <c r="E3804" s="8">
        <v>38891</v>
      </c>
      <c r="F3804" s="8">
        <v>38891</v>
      </c>
      <c r="G3804" s="3">
        <f ca="1">(TODAY()-E3804)/365</f>
        <v>14.912328767123288</v>
      </c>
      <c r="H3804" s="3">
        <f ca="1">(TODAY()-F3804)/365</f>
        <v>14.912328767123288</v>
      </c>
      <c r="I3804" t="s">
        <v>10</v>
      </c>
      <c r="J3804">
        <f t="shared" si="59"/>
        <v>3888</v>
      </c>
      <c r="K3804">
        <v>24.3</v>
      </c>
      <c r="L3804">
        <f>(F3804-E3804)/365</f>
        <v>0</v>
      </c>
      <c r="M3804">
        <f ca="1">K3804/H3804</f>
        <v>1.62952415947088</v>
      </c>
      <c r="N3804">
        <f>COUNTIF(K:K,K3804)</f>
        <v>2</v>
      </c>
      <c r="O3804">
        <f ca="1">COUNTIF(M:M,M3804)</f>
        <v>1</v>
      </c>
    </row>
    <row r="3805" spans="1:15" x14ac:dyDescent="0.3">
      <c r="A3805">
        <v>1539</v>
      </c>
      <c r="B3805" t="s">
        <v>375</v>
      </c>
      <c r="C3805" t="s">
        <v>392</v>
      </c>
      <c r="D3805" t="s">
        <v>82</v>
      </c>
      <c r="E3805" s="8">
        <v>38860</v>
      </c>
      <c r="F3805" s="8">
        <v>38860</v>
      </c>
      <c r="G3805" s="3">
        <f ca="1">(TODAY()-E3805)/365</f>
        <v>14.997260273972604</v>
      </c>
      <c r="H3805" s="3">
        <f ca="1">(TODAY()-F3805)/365</f>
        <v>14.997260273972604</v>
      </c>
      <c r="I3805" t="s">
        <v>10</v>
      </c>
      <c r="J3805">
        <f t="shared" si="59"/>
        <v>3888</v>
      </c>
      <c r="K3805">
        <v>24.3</v>
      </c>
      <c r="L3805">
        <f>(F3805-E3805)/365</f>
        <v>0</v>
      </c>
      <c r="M3805">
        <f ca="1">K3805/H3805</f>
        <v>1.6202959444647425</v>
      </c>
      <c r="N3805">
        <f>COUNTIF(K:K,K3805)</f>
        <v>2</v>
      </c>
      <c r="O3805">
        <f ca="1">COUNTIF(M:M,M3805)</f>
        <v>1</v>
      </c>
    </row>
    <row r="3806" spans="1:15" x14ac:dyDescent="0.3">
      <c r="A3806">
        <v>4294</v>
      </c>
      <c r="B3806" t="s">
        <v>375</v>
      </c>
      <c r="C3806" t="s">
        <v>395</v>
      </c>
      <c r="D3806" t="s">
        <v>82</v>
      </c>
      <c r="E3806" s="8">
        <v>40747</v>
      </c>
      <c r="F3806" s="8">
        <v>43617</v>
      </c>
      <c r="G3806" s="3">
        <f ca="1">(TODAY()-E3806)/365</f>
        <v>9.8273972602739725</v>
      </c>
      <c r="H3806" s="3">
        <f ca="1">(TODAY()-F3806)/365</f>
        <v>1.9643835616438357</v>
      </c>
      <c r="I3806" t="s">
        <v>10</v>
      </c>
      <c r="J3806">
        <f t="shared" si="59"/>
        <v>3884.8</v>
      </c>
      <c r="K3806">
        <v>24.28</v>
      </c>
      <c r="L3806">
        <f>(F3806-E3806)/365</f>
        <v>7.8630136986301373</v>
      </c>
      <c r="M3806">
        <f ca="1">K3806/H3806</f>
        <v>12.360111576011159</v>
      </c>
      <c r="N3806">
        <f>COUNTIF(K:K,K3806)</f>
        <v>3</v>
      </c>
      <c r="O3806">
        <f ca="1">COUNTIF(M:M,M3806)</f>
        <v>1</v>
      </c>
    </row>
    <row r="3807" spans="1:15" x14ac:dyDescent="0.3">
      <c r="A3807">
        <v>1392</v>
      </c>
      <c r="B3807" t="s">
        <v>375</v>
      </c>
      <c r="C3807" t="s">
        <v>383</v>
      </c>
      <c r="D3807" t="s">
        <v>82</v>
      </c>
      <c r="E3807" s="8">
        <v>38283</v>
      </c>
      <c r="F3807" s="8">
        <v>38283</v>
      </c>
      <c r="G3807" s="3">
        <f ca="1">(TODAY()-E3807)/365</f>
        <v>16.578082191780823</v>
      </c>
      <c r="H3807" s="3">
        <f ca="1">(TODAY()-F3807)/365</f>
        <v>16.578082191780823</v>
      </c>
      <c r="I3807" t="s">
        <v>10</v>
      </c>
      <c r="J3807">
        <f t="shared" si="59"/>
        <v>3884.8</v>
      </c>
      <c r="K3807">
        <v>24.28</v>
      </c>
      <c r="L3807">
        <f>(F3807-E3807)/365</f>
        <v>0</v>
      </c>
      <c r="M3807">
        <f ca="1">K3807/H3807</f>
        <v>1.4645843662204594</v>
      </c>
      <c r="N3807">
        <f>COUNTIF(K:K,K3807)</f>
        <v>3</v>
      </c>
      <c r="O3807">
        <f ca="1">COUNTIF(M:M,M3807)</f>
        <v>1</v>
      </c>
    </row>
    <row r="3808" spans="1:15" x14ac:dyDescent="0.3">
      <c r="A3808">
        <v>1404</v>
      </c>
      <c r="B3808" t="s">
        <v>375</v>
      </c>
      <c r="C3808" t="s">
        <v>392</v>
      </c>
      <c r="D3808" t="s">
        <v>82</v>
      </c>
      <c r="E3808" s="8">
        <v>37568</v>
      </c>
      <c r="F3808" s="8">
        <v>37568</v>
      </c>
      <c r="G3808" s="3">
        <f ca="1">(TODAY()-E3808)/365</f>
        <v>18.536986301369861</v>
      </c>
      <c r="H3808" s="3">
        <f ca="1">(TODAY()-F3808)/365</f>
        <v>18.536986301369861</v>
      </c>
      <c r="I3808" t="s">
        <v>10</v>
      </c>
      <c r="J3808">
        <f t="shared" si="59"/>
        <v>3884.8</v>
      </c>
      <c r="K3808">
        <v>24.28</v>
      </c>
      <c r="L3808">
        <f>(F3808-E3808)/365</f>
        <v>0</v>
      </c>
      <c r="M3808">
        <f ca="1">K3808/H3808</f>
        <v>1.3098137747561338</v>
      </c>
      <c r="N3808">
        <f>COUNTIF(K:K,K3808)</f>
        <v>3</v>
      </c>
      <c r="O3808">
        <f ca="1">COUNTIF(M:M,M3808)</f>
        <v>1</v>
      </c>
    </row>
    <row r="3809" spans="1:15" x14ac:dyDescent="0.3">
      <c r="A3809">
        <v>4246</v>
      </c>
      <c r="B3809" t="s">
        <v>375</v>
      </c>
      <c r="C3809" t="s">
        <v>389</v>
      </c>
      <c r="D3809" t="s">
        <v>82</v>
      </c>
      <c r="E3809" s="8">
        <v>40656</v>
      </c>
      <c r="F3809" s="8">
        <v>41828</v>
      </c>
      <c r="G3809" s="3">
        <f ca="1">(TODAY()-E3809)/365</f>
        <v>10.076712328767123</v>
      </c>
      <c r="H3809" s="3">
        <f ca="1">(TODAY()-F3809)/365</f>
        <v>6.8657534246575347</v>
      </c>
      <c r="I3809" t="s">
        <v>10</v>
      </c>
      <c r="J3809">
        <f t="shared" si="59"/>
        <v>3878.3999999999996</v>
      </c>
      <c r="K3809">
        <v>24.24</v>
      </c>
      <c r="L3809">
        <f>(F3809-E3809)/365</f>
        <v>3.2109589041095892</v>
      </c>
      <c r="M3809">
        <f ca="1">K3809/H3809</f>
        <v>3.5305666400638462</v>
      </c>
      <c r="N3809">
        <f>COUNTIF(K:K,K3809)</f>
        <v>1</v>
      </c>
      <c r="O3809">
        <f ca="1">COUNTIF(M:M,M3809)</f>
        <v>1</v>
      </c>
    </row>
    <row r="3810" spans="1:15" x14ac:dyDescent="0.3">
      <c r="A3810">
        <v>4396</v>
      </c>
      <c r="B3810" t="s">
        <v>372</v>
      </c>
      <c r="C3810" t="s">
        <v>373</v>
      </c>
      <c r="D3810" t="s">
        <v>374</v>
      </c>
      <c r="E3810" s="8">
        <v>37460</v>
      </c>
      <c r="F3810" s="8">
        <v>39121</v>
      </c>
      <c r="G3810" s="3">
        <f ca="1">(TODAY()-E3810)/365</f>
        <v>18.832876712328765</v>
      </c>
      <c r="H3810" s="3">
        <f ca="1">(TODAY()-F3810)/365</f>
        <v>14.282191780821918</v>
      </c>
      <c r="I3810" t="s">
        <v>10</v>
      </c>
      <c r="J3810">
        <f t="shared" si="59"/>
        <v>3875.2</v>
      </c>
      <c r="K3810">
        <v>24.22</v>
      </c>
      <c r="L3810">
        <f>(F3810-E3810)/365</f>
        <v>4.5506849315068489</v>
      </c>
      <c r="M3810">
        <f ca="1">K3810/H3810</f>
        <v>1.6958181469403413</v>
      </c>
      <c r="N3810">
        <f>COUNTIF(K:K,K3810)</f>
        <v>1</v>
      </c>
      <c r="O3810">
        <f ca="1">COUNTIF(M:M,M3810)</f>
        <v>1</v>
      </c>
    </row>
    <row r="3811" spans="1:15" x14ac:dyDescent="0.3">
      <c r="A3811">
        <v>1538</v>
      </c>
      <c r="B3811" t="s">
        <v>375</v>
      </c>
      <c r="C3811" t="s">
        <v>392</v>
      </c>
      <c r="D3811" t="s">
        <v>82</v>
      </c>
      <c r="E3811" s="8">
        <v>38784</v>
      </c>
      <c r="F3811" s="8">
        <v>38784</v>
      </c>
      <c r="G3811" s="3">
        <f ca="1">(TODAY()-E3811)/365</f>
        <v>15.205479452054794</v>
      </c>
      <c r="H3811" s="3">
        <f ca="1">(TODAY()-F3811)/365</f>
        <v>15.205479452054794</v>
      </c>
      <c r="I3811" t="s">
        <v>10</v>
      </c>
      <c r="J3811">
        <f t="shared" si="59"/>
        <v>3873.6000000000004</v>
      </c>
      <c r="K3811">
        <v>24.21</v>
      </c>
      <c r="L3811">
        <f>(F3811-E3811)/365</f>
        <v>0</v>
      </c>
      <c r="M3811">
        <f ca="1">K3811/H3811</f>
        <v>1.5921891891891893</v>
      </c>
      <c r="N3811">
        <f>COUNTIF(K:K,K3811)</f>
        <v>2</v>
      </c>
      <c r="O3811">
        <f ca="1">COUNTIF(M:M,M3811)</f>
        <v>1</v>
      </c>
    </row>
    <row r="3812" spans="1:15" x14ac:dyDescent="0.3">
      <c r="A3812">
        <v>1489</v>
      </c>
      <c r="B3812" t="s">
        <v>375</v>
      </c>
      <c r="C3812" t="s">
        <v>391</v>
      </c>
      <c r="D3812" t="s">
        <v>82</v>
      </c>
      <c r="E3812" s="8">
        <v>37248</v>
      </c>
      <c r="F3812" s="8">
        <v>37248</v>
      </c>
      <c r="G3812" s="3">
        <f ca="1">(TODAY()-E3812)/365</f>
        <v>19.413698630136988</v>
      </c>
      <c r="H3812" s="3">
        <f ca="1">(TODAY()-F3812)/365</f>
        <v>19.413698630136988</v>
      </c>
      <c r="I3812" t="s">
        <v>10</v>
      </c>
      <c r="J3812">
        <f t="shared" si="59"/>
        <v>3873.6000000000004</v>
      </c>
      <c r="K3812">
        <v>24.21</v>
      </c>
      <c r="L3812">
        <f>(F3812-E3812)/365</f>
        <v>0</v>
      </c>
      <c r="M3812">
        <f ca="1">K3812/H3812</f>
        <v>1.2470575783234545</v>
      </c>
      <c r="N3812">
        <f>COUNTIF(K:K,K3812)</f>
        <v>2</v>
      </c>
      <c r="O3812">
        <f ca="1">COUNTIF(M:M,M3812)</f>
        <v>1</v>
      </c>
    </row>
    <row r="3813" spans="1:15" x14ac:dyDescent="0.3">
      <c r="A3813">
        <v>4310</v>
      </c>
      <c r="B3813" t="s">
        <v>104</v>
      </c>
      <c r="C3813" t="s">
        <v>108</v>
      </c>
      <c r="D3813" t="s">
        <v>82</v>
      </c>
      <c r="E3813" s="8">
        <v>35757</v>
      </c>
      <c r="F3813" s="8">
        <v>39348</v>
      </c>
      <c r="G3813" s="3">
        <f ca="1">(TODAY()-E3813)/365</f>
        <v>23.4986301369863</v>
      </c>
      <c r="H3813" s="3">
        <f ca="1">(TODAY()-F3813)/365</f>
        <v>13.66027397260274</v>
      </c>
      <c r="I3813" t="s">
        <v>10</v>
      </c>
      <c r="J3813">
        <f t="shared" si="59"/>
        <v>3865.6</v>
      </c>
      <c r="K3813">
        <v>24.16</v>
      </c>
      <c r="L3813">
        <f>(F3813-E3813)/365</f>
        <v>9.838356164383562</v>
      </c>
      <c r="M3813">
        <f ca="1">K3813/H3813</f>
        <v>1.7686321700762133</v>
      </c>
      <c r="N3813">
        <f>COUNTIF(K:K,K3813)</f>
        <v>1</v>
      </c>
      <c r="O3813">
        <f ca="1">COUNTIF(M:M,M3813)</f>
        <v>1</v>
      </c>
    </row>
    <row r="3814" spans="1:15" x14ac:dyDescent="0.3">
      <c r="A3814">
        <v>4204</v>
      </c>
      <c r="B3814" t="s">
        <v>375</v>
      </c>
      <c r="C3814" t="s">
        <v>395</v>
      </c>
      <c r="D3814" t="s">
        <v>82</v>
      </c>
      <c r="E3814" s="8">
        <v>41092</v>
      </c>
      <c r="F3814" s="8">
        <v>41463</v>
      </c>
      <c r="G3814" s="3">
        <f ca="1">(TODAY()-E3814)/365</f>
        <v>8.882191780821918</v>
      </c>
      <c r="H3814" s="3">
        <f ca="1">(TODAY()-F3814)/365</f>
        <v>7.8657534246575347</v>
      </c>
      <c r="I3814" t="s">
        <v>10</v>
      </c>
      <c r="J3814">
        <f t="shared" si="59"/>
        <v>3859.2000000000003</v>
      </c>
      <c r="K3814">
        <v>24.12</v>
      </c>
      <c r="L3814">
        <f>(F3814-E3814)/365</f>
        <v>1.0164383561643835</v>
      </c>
      <c r="M3814">
        <f ca="1">K3814/H3814</f>
        <v>3.0664576802507835</v>
      </c>
      <c r="N3814">
        <f>COUNTIF(K:K,K3814)</f>
        <v>1</v>
      </c>
      <c r="O3814">
        <f ca="1">COUNTIF(M:M,M3814)</f>
        <v>1</v>
      </c>
    </row>
    <row r="3815" spans="1:15" x14ac:dyDescent="0.3">
      <c r="A3815">
        <v>1801</v>
      </c>
      <c r="B3815" t="s">
        <v>375</v>
      </c>
      <c r="C3815" t="s">
        <v>392</v>
      </c>
      <c r="D3815" t="s">
        <v>82</v>
      </c>
      <c r="E3815" s="8">
        <v>39090</v>
      </c>
      <c r="F3815" s="8">
        <v>39090</v>
      </c>
      <c r="G3815" s="3">
        <f ca="1">(TODAY()-E3815)/365</f>
        <v>14.367123287671232</v>
      </c>
      <c r="H3815" s="3">
        <f ca="1">(TODAY()-F3815)/365</f>
        <v>14.367123287671232</v>
      </c>
      <c r="I3815" t="s">
        <v>10</v>
      </c>
      <c r="J3815">
        <f t="shared" si="59"/>
        <v>3846.3999999999996</v>
      </c>
      <c r="K3815">
        <v>24.04</v>
      </c>
      <c r="L3815">
        <f>(F3815-E3815)/365</f>
        <v>0</v>
      </c>
      <c r="M3815">
        <f ca="1">K3815/H3815</f>
        <v>1.6732646834477498</v>
      </c>
      <c r="N3815">
        <f>COUNTIF(K:K,K3815)</f>
        <v>1</v>
      </c>
      <c r="O3815">
        <f ca="1">COUNTIF(M:M,M3815)</f>
        <v>1</v>
      </c>
    </row>
    <row r="3816" spans="1:15" x14ac:dyDescent="0.3">
      <c r="A3816">
        <v>4221</v>
      </c>
      <c r="B3816" t="s">
        <v>375</v>
      </c>
      <c r="C3816" t="s">
        <v>376</v>
      </c>
      <c r="D3816" t="s">
        <v>82</v>
      </c>
      <c r="E3816" s="8">
        <v>37279</v>
      </c>
      <c r="F3816" s="8">
        <v>37963</v>
      </c>
      <c r="G3816" s="3">
        <f ca="1">(TODAY()-E3816)/365</f>
        <v>19.328767123287673</v>
      </c>
      <c r="H3816" s="3">
        <f ca="1">(TODAY()-F3816)/365</f>
        <v>17.454794520547946</v>
      </c>
      <c r="I3816" t="s">
        <v>10</v>
      </c>
      <c r="J3816">
        <f t="shared" si="59"/>
        <v>3843.2</v>
      </c>
      <c r="K3816">
        <v>24.02</v>
      </c>
      <c r="L3816">
        <f>(F3816-E3816)/365</f>
        <v>1.8739726027397261</v>
      </c>
      <c r="M3816">
        <f ca="1">K3816/H3816</f>
        <v>1.376126196829383</v>
      </c>
      <c r="N3816">
        <f>COUNTIF(K:K,K3816)</f>
        <v>1</v>
      </c>
      <c r="O3816">
        <f ca="1">COUNTIF(M:M,M3816)</f>
        <v>1</v>
      </c>
    </row>
    <row r="3817" spans="1:15" x14ac:dyDescent="0.3">
      <c r="A3817">
        <v>1802</v>
      </c>
      <c r="B3817" t="s">
        <v>375</v>
      </c>
      <c r="C3817" t="s">
        <v>392</v>
      </c>
      <c r="D3817" t="s">
        <v>82</v>
      </c>
      <c r="E3817" s="8">
        <v>39241</v>
      </c>
      <c r="F3817" s="8">
        <v>39241</v>
      </c>
      <c r="G3817" s="3">
        <f ca="1">(TODAY()-E3817)/365</f>
        <v>13.953424657534246</v>
      </c>
      <c r="H3817" s="3">
        <f ca="1">(TODAY()-F3817)/365</f>
        <v>13.953424657534246</v>
      </c>
      <c r="I3817" t="s">
        <v>10</v>
      </c>
      <c r="J3817">
        <f t="shared" si="59"/>
        <v>3827.2000000000003</v>
      </c>
      <c r="K3817">
        <v>23.92</v>
      </c>
      <c r="L3817">
        <f>(F3817-E3817)/365</f>
        <v>0</v>
      </c>
      <c r="M3817">
        <f ca="1">K3817/H3817</f>
        <v>1.7142744944040842</v>
      </c>
      <c r="N3817">
        <f>COUNTIF(K:K,K3817)</f>
        <v>1</v>
      </c>
      <c r="O3817">
        <f ca="1">COUNTIF(M:M,M3817)</f>
        <v>1</v>
      </c>
    </row>
    <row r="3818" spans="1:15" x14ac:dyDescent="0.3">
      <c r="A3818">
        <v>1824</v>
      </c>
      <c r="B3818" t="s">
        <v>375</v>
      </c>
      <c r="C3818" t="s">
        <v>395</v>
      </c>
      <c r="D3818" t="s">
        <v>82</v>
      </c>
      <c r="E3818" s="8">
        <v>41144</v>
      </c>
      <c r="F3818" s="8">
        <v>41144</v>
      </c>
      <c r="G3818" s="3">
        <f ca="1">(TODAY()-E3818)/365</f>
        <v>8.7397260273972606</v>
      </c>
      <c r="H3818" s="3">
        <f ca="1">(TODAY()-F3818)/365</f>
        <v>8.7397260273972606</v>
      </c>
      <c r="I3818" t="s">
        <v>10</v>
      </c>
      <c r="J3818">
        <f t="shared" si="59"/>
        <v>3824</v>
      </c>
      <c r="K3818">
        <v>23.9</v>
      </c>
      <c r="L3818">
        <f>(F3818-E3818)/365</f>
        <v>0</v>
      </c>
      <c r="M3818">
        <f ca="1">K3818/H3818</f>
        <v>2.7346394984326015</v>
      </c>
      <c r="N3818">
        <f>COUNTIF(K:K,K3818)</f>
        <v>1</v>
      </c>
      <c r="O3818">
        <f ca="1">COUNTIF(M:M,M3818)</f>
        <v>1</v>
      </c>
    </row>
    <row r="3819" spans="1:15" x14ac:dyDescent="0.3">
      <c r="A3819">
        <v>1797</v>
      </c>
      <c r="B3819" t="s">
        <v>375</v>
      </c>
      <c r="C3819" t="s">
        <v>392</v>
      </c>
      <c r="D3819" t="s">
        <v>82</v>
      </c>
      <c r="E3819" s="8">
        <v>38998</v>
      </c>
      <c r="F3819" s="8">
        <v>38998</v>
      </c>
      <c r="G3819" s="3">
        <f ca="1">(TODAY()-E3819)/365</f>
        <v>14.61917808219178</v>
      </c>
      <c r="H3819" s="3">
        <f ca="1">(TODAY()-F3819)/365</f>
        <v>14.61917808219178</v>
      </c>
      <c r="I3819" t="s">
        <v>10</v>
      </c>
      <c r="J3819">
        <f t="shared" si="59"/>
        <v>3817.6</v>
      </c>
      <c r="K3819">
        <v>23.86</v>
      </c>
      <c r="L3819">
        <f>(F3819-E3819)/365</f>
        <v>0</v>
      </c>
      <c r="M3819">
        <f ca="1">K3819/H3819</f>
        <v>1.6321026986506746</v>
      </c>
      <c r="N3819">
        <f>COUNTIF(K:K,K3819)</f>
        <v>1</v>
      </c>
      <c r="O3819">
        <f ca="1">COUNTIF(M:M,M3819)</f>
        <v>1</v>
      </c>
    </row>
    <row r="3820" spans="1:15" x14ac:dyDescent="0.3">
      <c r="A3820">
        <v>1798</v>
      </c>
      <c r="B3820" t="s">
        <v>375</v>
      </c>
      <c r="C3820" t="s">
        <v>392</v>
      </c>
      <c r="D3820" t="s">
        <v>82</v>
      </c>
      <c r="E3820" s="8">
        <v>39013</v>
      </c>
      <c r="F3820" s="8">
        <v>39013</v>
      </c>
      <c r="G3820" s="3">
        <f ca="1">(TODAY()-E3820)/365</f>
        <v>14.578082191780823</v>
      </c>
      <c r="H3820" s="3">
        <f ca="1">(TODAY()-F3820)/365</f>
        <v>14.578082191780823</v>
      </c>
      <c r="I3820" t="s">
        <v>10</v>
      </c>
      <c r="J3820">
        <f t="shared" si="59"/>
        <v>3816</v>
      </c>
      <c r="K3820">
        <v>23.85</v>
      </c>
      <c r="L3820">
        <f>(F3820-E3820)/365</f>
        <v>0</v>
      </c>
      <c r="M3820">
        <f ca="1">K3820/H3820</f>
        <v>1.6360176658522834</v>
      </c>
      <c r="N3820">
        <f>COUNTIF(K:K,K3820)</f>
        <v>1</v>
      </c>
      <c r="O3820">
        <f ca="1">COUNTIF(M:M,M3820)</f>
        <v>1</v>
      </c>
    </row>
    <row r="3821" spans="1:15" x14ac:dyDescent="0.3">
      <c r="A3821">
        <v>1800</v>
      </c>
      <c r="B3821" t="s">
        <v>375</v>
      </c>
      <c r="C3821" t="s">
        <v>392</v>
      </c>
      <c r="D3821" t="s">
        <v>82</v>
      </c>
      <c r="E3821" s="8">
        <v>39048</v>
      </c>
      <c r="F3821" s="8">
        <v>39048</v>
      </c>
      <c r="G3821" s="3">
        <f ca="1">(TODAY()-E3821)/365</f>
        <v>14.482191780821918</v>
      </c>
      <c r="H3821" s="3">
        <f ca="1">(TODAY()-F3821)/365</f>
        <v>14.482191780821918</v>
      </c>
      <c r="I3821" t="s">
        <v>10</v>
      </c>
      <c r="J3821">
        <f t="shared" si="59"/>
        <v>3814.4</v>
      </c>
      <c r="K3821">
        <v>23.84</v>
      </c>
      <c r="L3821">
        <f>(F3821-E3821)/365</f>
        <v>0</v>
      </c>
      <c r="M3821">
        <f ca="1">K3821/H3821</f>
        <v>1.6461596670450247</v>
      </c>
      <c r="N3821">
        <f>COUNTIF(K:K,K3821)</f>
        <v>1</v>
      </c>
      <c r="O3821">
        <f ca="1">COUNTIF(M:M,M3821)</f>
        <v>1</v>
      </c>
    </row>
    <row r="3822" spans="1:15" x14ac:dyDescent="0.3">
      <c r="A3822">
        <v>1823</v>
      </c>
      <c r="B3822" t="s">
        <v>375</v>
      </c>
      <c r="C3822" t="s">
        <v>395</v>
      </c>
      <c r="D3822" t="s">
        <v>82</v>
      </c>
      <c r="E3822" s="8">
        <v>41037</v>
      </c>
      <c r="F3822" s="8">
        <v>41037</v>
      </c>
      <c r="G3822" s="3">
        <f ca="1">(TODAY()-E3822)/365</f>
        <v>9.0328767123287665</v>
      </c>
      <c r="H3822" s="3">
        <f ca="1">(TODAY()-F3822)/365</f>
        <v>9.0328767123287665</v>
      </c>
      <c r="I3822" t="s">
        <v>10</v>
      </c>
      <c r="J3822">
        <f t="shared" si="59"/>
        <v>3790.4</v>
      </c>
      <c r="K3822">
        <v>23.69</v>
      </c>
      <c r="L3822">
        <f>(F3822-E3822)/365</f>
        <v>0</v>
      </c>
      <c r="M3822">
        <f ca="1">K3822/H3822</f>
        <v>2.6226417955717323</v>
      </c>
      <c r="N3822">
        <f>COUNTIF(K:K,K3822)</f>
        <v>1</v>
      </c>
      <c r="O3822">
        <f ca="1">COUNTIF(M:M,M3822)</f>
        <v>1</v>
      </c>
    </row>
    <row r="3823" spans="1:15" x14ac:dyDescent="0.3">
      <c r="A3823">
        <v>4284</v>
      </c>
      <c r="B3823" t="s">
        <v>375</v>
      </c>
      <c r="C3823" t="s">
        <v>395</v>
      </c>
      <c r="D3823" t="s">
        <v>82</v>
      </c>
      <c r="E3823" s="8">
        <v>41092</v>
      </c>
      <c r="F3823" s="8">
        <v>43617</v>
      </c>
      <c r="G3823" s="3">
        <f ca="1">(TODAY()-E3823)/365</f>
        <v>8.882191780821918</v>
      </c>
      <c r="H3823" s="3">
        <f ca="1">(TODAY()-F3823)/365</f>
        <v>1.9643835616438357</v>
      </c>
      <c r="I3823" t="s">
        <v>10</v>
      </c>
      <c r="J3823">
        <f t="shared" si="59"/>
        <v>3785.6</v>
      </c>
      <c r="K3823">
        <v>23.66</v>
      </c>
      <c r="L3823">
        <f>(F3823-E3823)/365</f>
        <v>6.9178082191780819</v>
      </c>
      <c r="M3823">
        <f ca="1">K3823/H3823</f>
        <v>12.044490934449094</v>
      </c>
      <c r="N3823">
        <f>COUNTIF(K:K,K3823)</f>
        <v>1</v>
      </c>
      <c r="O3823">
        <f ca="1">COUNTIF(M:M,M3823)</f>
        <v>1</v>
      </c>
    </row>
    <row r="3824" spans="1:15" x14ac:dyDescent="0.3">
      <c r="A3824">
        <v>4300</v>
      </c>
      <c r="B3824" t="s">
        <v>113</v>
      </c>
      <c r="C3824" t="s">
        <v>117</v>
      </c>
      <c r="D3824" t="s">
        <v>82</v>
      </c>
      <c r="E3824" s="8">
        <v>36017</v>
      </c>
      <c r="F3824" s="8">
        <v>39286</v>
      </c>
      <c r="G3824" s="3">
        <f ca="1">(TODAY()-E3824)/365</f>
        <v>22.786301369863015</v>
      </c>
      <c r="H3824" s="3">
        <f ca="1">(TODAY()-F3824)/365</f>
        <v>13.830136986301369</v>
      </c>
      <c r="I3824" t="s">
        <v>10</v>
      </c>
      <c r="J3824">
        <f t="shared" si="59"/>
        <v>3779.2000000000003</v>
      </c>
      <c r="K3824">
        <v>23.62</v>
      </c>
      <c r="L3824">
        <f>(F3824-E3824)/365</f>
        <v>8.956164383561644</v>
      </c>
      <c r="M3824">
        <f ca="1">K3824/H3824</f>
        <v>1.7078645007923932</v>
      </c>
      <c r="N3824">
        <f>COUNTIF(K:K,K3824)</f>
        <v>8</v>
      </c>
      <c r="O3824">
        <f ca="1">COUNTIF(M:M,M3824)</f>
        <v>1</v>
      </c>
    </row>
    <row r="3825" spans="1:15" x14ac:dyDescent="0.3">
      <c r="A3825">
        <v>4282</v>
      </c>
      <c r="B3825" t="s">
        <v>113</v>
      </c>
      <c r="C3825" t="s">
        <v>117</v>
      </c>
      <c r="D3825" t="s">
        <v>82</v>
      </c>
      <c r="E3825" s="8">
        <v>36696</v>
      </c>
      <c r="F3825" s="8">
        <v>39190</v>
      </c>
      <c r="G3825" s="3">
        <f ca="1">(TODAY()-E3825)/365</f>
        <v>20.926027397260274</v>
      </c>
      <c r="H3825" s="3">
        <f ca="1">(TODAY()-F3825)/365</f>
        <v>14.093150684931507</v>
      </c>
      <c r="I3825" t="s">
        <v>10</v>
      </c>
      <c r="J3825">
        <f t="shared" si="59"/>
        <v>3779.2000000000003</v>
      </c>
      <c r="K3825">
        <v>23.62</v>
      </c>
      <c r="L3825">
        <f>(F3825-E3825)/365</f>
        <v>6.8328767123287673</v>
      </c>
      <c r="M3825">
        <f ca="1">K3825/H3825</f>
        <v>1.6759914463452568</v>
      </c>
      <c r="N3825">
        <f>COUNTIF(K:K,K3825)</f>
        <v>8</v>
      </c>
      <c r="O3825">
        <f ca="1">COUNTIF(M:M,M3825)</f>
        <v>1</v>
      </c>
    </row>
    <row r="3826" spans="1:15" x14ac:dyDescent="0.3">
      <c r="A3826">
        <v>4276</v>
      </c>
      <c r="B3826" t="s">
        <v>113</v>
      </c>
      <c r="C3826" t="s">
        <v>115</v>
      </c>
      <c r="D3826" t="s">
        <v>82</v>
      </c>
      <c r="E3826" s="8">
        <v>36647</v>
      </c>
      <c r="F3826" s="8">
        <v>38916</v>
      </c>
      <c r="G3826" s="3">
        <f ca="1">(TODAY()-E3826)/365</f>
        <v>21.06027397260274</v>
      </c>
      <c r="H3826" s="3">
        <f ca="1">(TODAY()-F3826)/365</f>
        <v>14.843835616438357</v>
      </c>
      <c r="I3826" t="s">
        <v>10</v>
      </c>
      <c r="J3826">
        <f t="shared" si="59"/>
        <v>3779.2000000000003</v>
      </c>
      <c r="K3826">
        <v>23.62</v>
      </c>
      <c r="L3826">
        <f>(F3826-E3826)/365</f>
        <v>6.2164383561643834</v>
      </c>
      <c r="M3826">
        <f ca="1">K3826/H3826</f>
        <v>1.591232927279439</v>
      </c>
      <c r="N3826">
        <f>COUNTIF(K:K,K3826)</f>
        <v>8</v>
      </c>
      <c r="O3826">
        <f ca="1">COUNTIF(M:M,M3826)</f>
        <v>1</v>
      </c>
    </row>
    <row r="3827" spans="1:15" x14ac:dyDescent="0.3">
      <c r="A3827">
        <v>4273</v>
      </c>
      <c r="B3827" t="s">
        <v>113</v>
      </c>
      <c r="C3827" t="s">
        <v>117</v>
      </c>
      <c r="D3827" t="s">
        <v>82</v>
      </c>
      <c r="E3827" s="8">
        <v>36633</v>
      </c>
      <c r="F3827" s="8">
        <v>38854</v>
      </c>
      <c r="G3827" s="3">
        <f ca="1">(TODAY()-E3827)/365</f>
        <v>21.098630136986301</v>
      </c>
      <c r="H3827" s="3">
        <f ca="1">(TODAY()-F3827)/365</f>
        <v>15.013698630136986</v>
      </c>
      <c r="I3827" t="s">
        <v>10</v>
      </c>
      <c r="J3827">
        <f t="shared" si="59"/>
        <v>3779.2000000000003</v>
      </c>
      <c r="K3827">
        <v>23.62</v>
      </c>
      <c r="L3827">
        <f>(F3827-E3827)/365</f>
        <v>6.0849315068493155</v>
      </c>
      <c r="M3827">
        <f ca="1">K3827/H3827</f>
        <v>1.5732299270072994</v>
      </c>
      <c r="N3827">
        <f>COUNTIF(K:K,K3827)</f>
        <v>8</v>
      </c>
      <c r="O3827">
        <f ca="1">COUNTIF(M:M,M3827)</f>
        <v>1</v>
      </c>
    </row>
    <row r="3828" spans="1:15" x14ac:dyDescent="0.3">
      <c r="A3828">
        <v>4285</v>
      </c>
      <c r="B3828" t="s">
        <v>113</v>
      </c>
      <c r="C3828" t="s">
        <v>117</v>
      </c>
      <c r="D3828" t="s">
        <v>82</v>
      </c>
      <c r="E3828" s="8">
        <v>36189</v>
      </c>
      <c r="F3828" s="8">
        <v>38817</v>
      </c>
      <c r="G3828" s="3">
        <f ca="1">(TODAY()-E3828)/365</f>
        <v>22.315068493150687</v>
      </c>
      <c r="H3828" s="3">
        <f ca="1">(TODAY()-F3828)/365</f>
        <v>15.115068493150686</v>
      </c>
      <c r="I3828" t="s">
        <v>10</v>
      </c>
      <c r="J3828">
        <f t="shared" si="59"/>
        <v>3779.2000000000003</v>
      </c>
      <c r="K3828">
        <v>23.62</v>
      </c>
      <c r="L3828">
        <f>(F3828-E3828)/365</f>
        <v>7.2</v>
      </c>
      <c r="M3828">
        <f ca="1">K3828/H3828</f>
        <v>1.562678992205909</v>
      </c>
      <c r="N3828">
        <f>COUNTIF(K:K,K3828)</f>
        <v>8</v>
      </c>
      <c r="O3828">
        <f ca="1">COUNTIF(M:M,M3828)</f>
        <v>1</v>
      </c>
    </row>
    <row r="3829" spans="1:15" x14ac:dyDescent="0.3">
      <c r="A3829">
        <v>1046</v>
      </c>
      <c r="B3829" t="s">
        <v>113</v>
      </c>
      <c r="C3829" t="s">
        <v>117</v>
      </c>
      <c r="D3829" t="s">
        <v>82</v>
      </c>
      <c r="E3829" s="8">
        <v>35800</v>
      </c>
      <c r="F3829" s="8">
        <v>35800</v>
      </c>
      <c r="G3829" s="3">
        <f ca="1">(TODAY()-E3829)/365</f>
        <v>23.38082191780822</v>
      </c>
      <c r="H3829" s="3">
        <f ca="1">(TODAY()-F3829)/365</f>
        <v>23.38082191780822</v>
      </c>
      <c r="I3829" t="s">
        <v>10</v>
      </c>
      <c r="J3829">
        <f t="shared" si="59"/>
        <v>3779.2000000000003</v>
      </c>
      <c r="K3829">
        <v>23.62</v>
      </c>
      <c r="L3829">
        <f>(F3829-E3829)/365</f>
        <v>0</v>
      </c>
      <c r="M3829">
        <f ca="1">K3829/H3829</f>
        <v>1.0102296695570658</v>
      </c>
      <c r="N3829">
        <f>COUNTIF(K:K,K3829)</f>
        <v>8</v>
      </c>
      <c r="O3829">
        <f ca="1">COUNTIF(M:M,M3829)</f>
        <v>1</v>
      </c>
    </row>
    <row r="3830" spans="1:15" x14ac:dyDescent="0.3">
      <c r="A3830">
        <v>4189</v>
      </c>
      <c r="B3830" t="s">
        <v>113</v>
      </c>
      <c r="C3830" t="s">
        <v>114</v>
      </c>
      <c r="D3830" t="s">
        <v>82</v>
      </c>
      <c r="E3830" s="8">
        <v>35247</v>
      </c>
      <c r="F3830" s="8">
        <v>35317</v>
      </c>
      <c r="G3830" s="3">
        <f ca="1">(TODAY()-E3830)/365</f>
        <v>24.895890410958906</v>
      </c>
      <c r="H3830" s="3">
        <f ca="1">(TODAY()-F3830)/365</f>
        <v>24.704109589041096</v>
      </c>
      <c r="I3830" t="s">
        <v>10</v>
      </c>
      <c r="J3830">
        <f t="shared" si="59"/>
        <v>3779.2000000000003</v>
      </c>
      <c r="K3830">
        <v>23.62</v>
      </c>
      <c r="L3830">
        <f>(F3830-E3830)/365</f>
        <v>0.19178082191780821</v>
      </c>
      <c r="M3830">
        <f ca="1">K3830/H3830</f>
        <v>0.95611622490850623</v>
      </c>
      <c r="N3830">
        <f>COUNTIF(K:K,K3830)</f>
        <v>8</v>
      </c>
      <c r="O3830">
        <f ca="1">COUNTIF(M:M,M3830)</f>
        <v>1</v>
      </c>
    </row>
    <row r="3831" spans="1:15" x14ac:dyDescent="0.3">
      <c r="A3831">
        <v>4239</v>
      </c>
      <c r="B3831" t="s">
        <v>113</v>
      </c>
      <c r="C3831" t="s">
        <v>117</v>
      </c>
      <c r="D3831" t="s">
        <v>82</v>
      </c>
      <c r="E3831" s="8">
        <v>34267</v>
      </c>
      <c r="F3831" s="8">
        <v>35200</v>
      </c>
      <c r="G3831" s="3">
        <f ca="1">(TODAY()-E3831)/365</f>
        <v>27.580821917808219</v>
      </c>
      <c r="H3831" s="3">
        <f ca="1">(TODAY()-F3831)/365</f>
        <v>25.024657534246575</v>
      </c>
      <c r="I3831" t="s">
        <v>10</v>
      </c>
      <c r="J3831">
        <f t="shared" si="59"/>
        <v>3779.2000000000003</v>
      </c>
      <c r="K3831">
        <v>23.62</v>
      </c>
      <c r="L3831">
        <f>(F3831-E3831)/365</f>
        <v>2.5561643835616437</v>
      </c>
      <c r="M3831">
        <f ca="1">K3831/H3831</f>
        <v>0.9438690606525072</v>
      </c>
      <c r="N3831">
        <f>COUNTIF(K:K,K3831)</f>
        <v>8</v>
      </c>
      <c r="O3831">
        <f ca="1">COUNTIF(M:M,M3831)</f>
        <v>1</v>
      </c>
    </row>
    <row r="3832" spans="1:15" x14ac:dyDescent="0.3">
      <c r="A3832">
        <v>4352</v>
      </c>
      <c r="B3832" t="s">
        <v>375</v>
      </c>
      <c r="C3832" t="s">
        <v>391</v>
      </c>
      <c r="D3832" t="s">
        <v>82</v>
      </c>
      <c r="E3832" s="8">
        <v>35066</v>
      </c>
      <c r="F3832" s="8">
        <v>41721</v>
      </c>
      <c r="G3832" s="3">
        <f ca="1">(TODAY()-E3832)/365</f>
        <v>25.391780821917809</v>
      </c>
      <c r="H3832" s="3">
        <f ca="1">(TODAY()-F3832)/365</f>
        <v>7.1589041095890407</v>
      </c>
      <c r="I3832" t="s">
        <v>10</v>
      </c>
      <c r="J3832">
        <f t="shared" si="59"/>
        <v>3777.6</v>
      </c>
      <c r="K3832">
        <v>23.61</v>
      </c>
      <c r="L3832">
        <f>(F3832-E3832)/365</f>
        <v>18.232876712328768</v>
      </c>
      <c r="M3832">
        <f ca="1">K3832/H3832</f>
        <v>3.2979908151549946</v>
      </c>
      <c r="N3832">
        <f>COUNTIF(K:K,K3832)</f>
        <v>1</v>
      </c>
      <c r="O3832">
        <f ca="1">COUNTIF(M:M,M3832)</f>
        <v>1</v>
      </c>
    </row>
    <row r="3833" spans="1:15" x14ac:dyDescent="0.3">
      <c r="A3833">
        <v>1542</v>
      </c>
      <c r="B3833" t="s">
        <v>375</v>
      </c>
      <c r="C3833" t="s">
        <v>392</v>
      </c>
      <c r="D3833" t="s">
        <v>82</v>
      </c>
      <c r="E3833" s="8">
        <v>39576</v>
      </c>
      <c r="F3833" s="8">
        <v>39576</v>
      </c>
      <c r="G3833" s="3">
        <f ca="1">(TODAY()-E3833)/365</f>
        <v>13.035616438356165</v>
      </c>
      <c r="H3833" s="3">
        <f ca="1">(TODAY()-F3833)/365</f>
        <v>13.035616438356165</v>
      </c>
      <c r="I3833" t="s">
        <v>10</v>
      </c>
      <c r="J3833">
        <f t="shared" si="59"/>
        <v>3766.3999999999996</v>
      </c>
      <c r="K3833">
        <v>23.54</v>
      </c>
      <c r="L3833">
        <f>(F3833-E3833)/365</f>
        <v>0</v>
      </c>
      <c r="M3833">
        <f ca="1">K3833/H3833</f>
        <v>1.8058217738545606</v>
      </c>
      <c r="N3833">
        <f>COUNTIF(K:K,K3833)</f>
        <v>2</v>
      </c>
      <c r="O3833">
        <f ca="1">COUNTIF(M:M,M3833)</f>
        <v>1</v>
      </c>
    </row>
    <row r="3834" spans="1:15" x14ac:dyDescent="0.3">
      <c r="A3834">
        <v>1541</v>
      </c>
      <c r="B3834" t="s">
        <v>375</v>
      </c>
      <c r="C3834" t="s">
        <v>392</v>
      </c>
      <c r="D3834" t="s">
        <v>82</v>
      </c>
      <c r="E3834" s="8">
        <v>39515</v>
      </c>
      <c r="F3834" s="8">
        <v>39515</v>
      </c>
      <c r="G3834" s="3">
        <f ca="1">(TODAY()-E3834)/365</f>
        <v>13.202739726027398</v>
      </c>
      <c r="H3834" s="3">
        <f ca="1">(TODAY()-F3834)/365</f>
        <v>13.202739726027398</v>
      </c>
      <c r="I3834" t="s">
        <v>10</v>
      </c>
      <c r="J3834">
        <f t="shared" si="59"/>
        <v>3766.3999999999996</v>
      </c>
      <c r="K3834">
        <v>23.54</v>
      </c>
      <c r="L3834">
        <f>(F3834-E3834)/365</f>
        <v>0</v>
      </c>
      <c r="M3834">
        <f ca="1">K3834/H3834</f>
        <v>1.7829632703880471</v>
      </c>
      <c r="N3834">
        <f>COUNTIF(K:K,K3834)</f>
        <v>2</v>
      </c>
      <c r="O3834">
        <f ca="1">COUNTIF(M:M,M3834)</f>
        <v>1</v>
      </c>
    </row>
    <row r="3835" spans="1:15" x14ac:dyDescent="0.3">
      <c r="A3835">
        <v>1803</v>
      </c>
      <c r="B3835" t="s">
        <v>375</v>
      </c>
      <c r="C3835" t="s">
        <v>392</v>
      </c>
      <c r="D3835" t="s">
        <v>82</v>
      </c>
      <c r="E3835" s="8">
        <v>39378</v>
      </c>
      <c r="F3835" s="8">
        <v>39378</v>
      </c>
      <c r="G3835" s="3">
        <f ca="1">(TODAY()-E3835)/365</f>
        <v>13.578082191780823</v>
      </c>
      <c r="H3835" s="3">
        <f ca="1">(TODAY()-F3835)/365</f>
        <v>13.578082191780823</v>
      </c>
      <c r="I3835" t="s">
        <v>10</v>
      </c>
      <c r="J3835">
        <f t="shared" si="59"/>
        <v>3756.8</v>
      </c>
      <c r="K3835">
        <v>23.48</v>
      </c>
      <c r="L3835">
        <f>(F3835-E3835)/365</f>
        <v>0</v>
      </c>
      <c r="M3835">
        <f ca="1">K3835/H3835</f>
        <v>1.7292574656981436</v>
      </c>
      <c r="N3835">
        <f>COUNTIF(K:K,K3835)</f>
        <v>1</v>
      </c>
      <c r="O3835">
        <f ca="1">COUNTIF(M:M,M3835)</f>
        <v>1</v>
      </c>
    </row>
    <row r="3836" spans="1:15" x14ac:dyDescent="0.3">
      <c r="A3836">
        <v>4328</v>
      </c>
      <c r="B3836" t="s">
        <v>375</v>
      </c>
      <c r="C3836" t="s">
        <v>383</v>
      </c>
      <c r="D3836" t="s">
        <v>82</v>
      </c>
      <c r="E3836" s="8">
        <v>37994</v>
      </c>
      <c r="F3836" s="8">
        <v>42239</v>
      </c>
      <c r="G3836" s="3">
        <f ca="1">(TODAY()-E3836)/365</f>
        <v>17.36986301369863</v>
      </c>
      <c r="H3836" s="3">
        <f ca="1">(TODAY()-F3836)/365</f>
        <v>5.7397260273972606</v>
      </c>
      <c r="I3836" t="s">
        <v>10</v>
      </c>
      <c r="J3836">
        <f t="shared" si="59"/>
        <v>3755.2</v>
      </c>
      <c r="K3836">
        <v>23.47</v>
      </c>
      <c r="L3836">
        <f>(F3836-E3836)/365</f>
        <v>11.63013698630137</v>
      </c>
      <c r="M3836">
        <f ca="1">K3836/H3836</f>
        <v>4.0890453460620524</v>
      </c>
      <c r="N3836">
        <f>COUNTIF(K:K,K3836)</f>
        <v>1</v>
      </c>
      <c r="O3836">
        <f ca="1">COUNTIF(M:M,M3836)</f>
        <v>1</v>
      </c>
    </row>
    <row r="3837" spans="1:15" x14ac:dyDescent="0.3">
      <c r="A3837">
        <v>1822</v>
      </c>
      <c r="B3837" t="s">
        <v>375</v>
      </c>
      <c r="C3837" t="s">
        <v>395</v>
      </c>
      <c r="D3837" t="s">
        <v>82</v>
      </c>
      <c r="E3837" s="8">
        <v>40702</v>
      </c>
      <c r="F3837" s="8">
        <v>40702</v>
      </c>
      <c r="G3837" s="3">
        <f ca="1">(TODAY()-E3837)/365</f>
        <v>9.9506849315068493</v>
      </c>
      <c r="H3837" s="3">
        <f ca="1">(TODAY()-F3837)/365</f>
        <v>9.9506849315068493</v>
      </c>
      <c r="I3837" t="s">
        <v>10</v>
      </c>
      <c r="J3837">
        <f t="shared" si="59"/>
        <v>3753.6000000000004</v>
      </c>
      <c r="K3837">
        <v>23.46</v>
      </c>
      <c r="L3837">
        <f>(F3837-E3837)/365</f>
        <v>0</v>
      </c>
      <c r="M3837">
        <f ca="1">K3837/H3837</f>
        <v>2.357626651982379</v>
      </c>
      <c r="N3837">
        <f>COUNTIF(K:K,K3837)</f>
        <v>1</v>
      </c>
      <c r="O3837">
        <f ca="1">COUNTIF(M:M,M3837)</f>
        <v>1</v>
      </c>
    </row>
    <row r="3838" spans="1:15" x14ac:dyDescent="0.3">
      <c r="A3838">
        <v>4389</v>
      </c>
      <c r="B3838" t="s">
        <v>375</v>
      </c>
      <c r="C3838" t="s">
        <v>376</v>
      </c>
      <c r="D3838" t="s">
        <v>82</v>
      </c>
      <c r="E3838" s="8">
        <v>29502</v>
      </c>
      <c r="F3838" s="8">
        <v>43330</v>
      </c>
      <c r="G3838" s="3">
        <f ca="1">(TODAY()-E3838)/365</f>
        <v>40.635616438356166</v>
      </c>
      <c r="H3838" s="3">
        <f ca="1">(TODAY()-F3838)/365</f>
        <v>2.7506849315068491</v>
      </c>
      <c r="I3838" t="s">
        <v>10</v>
      </c>
      <c r="J3838">
        <f t="shared" si="59"/>
        <v>3752</v>
      </c>
      <c r="K3838">
        <v>23.45</v>
      </c>
      <c r="L3838">
        <f>(F3838-E3838)/365</f>
        <v>37.884931506849313</v>
      </c>
      <c r="M3838">
        <f ca="1">K3838/H3838</f>
        <v>8.5251494023904382</v>
      </c>
      <c r="N3838">
        <f>COUNTIF(K:K,K3838)</f>
        <v>2</v>
      </c>
      <c r="O3838">
        <f ca="1">COUNTIF(M:M,M3838)</f>
        <v>1</v>
      </c>
    </row>
    <row r="3839" spans="1:15" x14ac:dyDescent="0.3">
      <c r="A3839">
        <v>4229</v>
      </c>
      <c r="B3839" t="s">
        <v>375</v>
      </c>
      <c r="C3839" t="s">
        <v>392</v>
      </c>
      <c r="D3839" t="s">
        <v>82</v>
      </c>
      <c r="E3839" s="8">
        <v>39515</v>
      </c>
      <c r="F3839" s="8">
        <v>40352</v>
      </c>
      <c r="G3839" s="3">
        <f ca="1">(TODAY()-E3839)/365</f>
        <v>13.202739726027398</v>
      </c>
      <c r="H3839" s="3">
        <f ca="1">(TODAY()-F3839)/365</f>
        <v>10.90958904109589</v>
      </c>
      <c r="I3839" t="s">
        <v>10</v>
      </c>
      <c r="J3839">
        <f t="shared" si="59"/>
        <v>3752</v>
      </c>
      <c r="K3839">
        <v>23.45</v>
      </c>
      <c r="L3839">
        <f>(F3839-E3839)/365</f>
        <v>2.2931506849315069</v>
      </c>
      <c r="M3839">
        <f ca="1">K3839/H3839</f>
        <v>2.1494851833249622</v>
      </c>
      <c r="N3839">
        <f>COUNTIF(K:K,K3839)</f>
        <v>2</v>
      </c>
      <c r="O3839">
        <f ca="1">COUNTIF(M:M,M3839)</f>
        <v>1</v>
      </c>
    </row>
    <row r="3840" spans="1:15" x14ac:dyDescent="0.3">
      <c r="A3840">
        <v>1804</v>
      </c>
      <c r="B3840" t="s">
        <v>375</v>
      </c>
      <c r="C3840" t="s">
        <v>392</v>
      </c>
      <c r="D3840" t="s">
        <v>82</v>
      </c>
      <c r="E3840" s="8">
        <v>39546</v>
      </c>
      <c r="F3840" s="8">
        <v>39546</v>
      </c>
      <c r="G3840" s="3">
        <f ca="1">(TODAY()-E3840)/365</f>
        <v>13.117808219178082</v>
      </c>
      <c r="H3840" s="3">
        <f ca="1">(TODAY()-F3840)/365</f>
        <v>13.117808219178082</v>
      </c>
      <c r="I3840" t="s">
        <v>10</v>
      </c>
      <c r="J3840">
        <f t="shared" si="59"/>
        <v>3750.4</v>
      </c>
      <c r="K3840">
        <v>23.44</v>
      </c>
      <c r="L3840">
        <f>(F3840-E3840)/365</f>
        <v>0</v>
      </c>
      <c r="M3840">
        <f ca="1">K3840/H3840</f>
        <v>1.7868838763575607</v>
      </c>
      <c r="N3840">
        <f>COUNTIF(K:K,K3840)</f>
        <v>1</v>
      </c>
      <c r="O3840">
        <f ca="1">COUNTIF(M:M,M3840)</f>
        <v>1</v>
      </c>
    </row>
    <row r="3841" spans="1:15" x14ac:dyDescent="0.3">
      <c r="A3841">
        <v>1799</v>
      </c>
      <c r="B3841" t="s">
        <v>375</v>
      </c>
      <c r="C3841" t="s">
        <v>392</v>
      </c>
      <c r="D3841" t="s">
        <v>82</v>
      </c>
      <c r="E3841" s="8">
        <v>39048</v>
      </c>
      <c r="F3841" s="8">
        <v>39048</v>
      </c>
      <c r="G3841" s="3">
        <f ca="1">(TODAY()-E3841)/365</f>
        <v>14.482191780821918</v>
      </c>
      <c r="H3841" s="3">
        <f ca="1">(TODAY()-F3841)/365</f>
        <v>14.482191780821918</v>
      </c>
      <c r="I3841" t="s">
        <v>10</v>
      </c>
      <c r="J3841">
        <f t="shared" si="59"/>
        <v>3748.8</v>
      </c>
      <c r="K3841">
        <v>23.43</v>
      </c>
      <c r="L3841">
        <f>(F3841-E3841)/365</f>
        <v>0</v>
      </c>
      <c r="M3841">
        <f ca="1">K3841/H3841</f>
        <v>1.6178490351872872</v>
      </c>
      <c r="N3841">
        <f>COUNTIF(K:K,K3841)</f>
        <v>1</v>
      </c>
      <c r="O3841">
        <f ca="1">COUNTIF(M:M,M3841)</f>
        <v>1</v>
      </c>
    </row>
    <row r="3842" spans="1:15" x14ac:dyDescent="0.3">
      <c r="A3842">
        <v>4252</v>
      </c>
      <c r="B3842" t="s">
        <v>375</v>
      </c>
      <c r="C3842" t="s">
        <v>373</v>
      </c>
      <c r="D3842" t="s">
        <v>82</v>
      </c>
      <c r="E3842" s="8">
        <v>36537</v>
      </c>
      <c r="F3842" s="8">
        <v>38009</v>
      </c>
      <c r="G3842" s="3">
        <f ca="1">(TODAY()-E3842)/365</f>
        <v>21.361643835616437</v>
      </c>
      <c r="H3842" s="3">
        <f ca="1">(TODAY()-F3842)/365</f>
        <v>17.328767123287673</v>
      </c>
      <c r="I3842" t="s">
        <v>10</v>
      </c>
      <c r="J3842">
        <f t="shared" si="59"/>
        <v>3742.4</v>
      </c>
      <c r="K3842">
        <v>23.39</v>
      </c>
      <c r="L3842">
        <f>(F3842-E3842)/365</f>
        <v>4.0328767123287674</v>
      </c>
      <c r="M3842">
        <f ca="1">K3842/H3842</f>
        <v>1.3497786561264822</v>
      </c>
      <c r="N3842">
        <f>COUNTIF(K:K,K3842)</f>
        <v>1</v>
      </c>
      <c r="O3842">
        <f ca="1">COUNTIF(M:M,M3842)</f>
        <v>1</v>
      </c>
    </row>
    <row r="3843" spans="1:15" x14ac:dyDescent="0.3">
      <c r="A3843">
        <v>4283</v>
      </c>
      <c r="B3843" t="s">
        <v>80</v>
      </c>
      <c r="C3843" t="s">
        <v>83</v>
      </c>
      <c r="D3843" t="s">
        <v>82</v>
      </c>
      <c r="E3843" s="8">
        <v>38642</v>
      </c>
      <c r="F3843" s="8">
        <v>41144</v>
      </c>
      <c r="G3843" s="3">
        <f ca="1">(TODAY()-E3843)/365</f>
        <v>15.594520547945205</v>
      </c>
      <c r="H3843" s="3">
        <f ca="1">(TODAY()-F3843)/365</f>
        <v>8.7397260273972606</v>
      </c>
      <c r="I3843" t="s">
        <v>10</v>
      </c>
      <c r="J3843">
        <f t="shared" ref="J3843:J3906" si="60">IF(K3843&gt;1000, K3843, 40*4*K3843)</f>
        <v>3736</v>
      </c>
      <c r="K3843">
        <v>23.35</v>
      </c>
      <c r="L3843">
        <f>(F3843-E3843)/365</f>
        <v>6.8547945205479452</v>
      </c>
      <c r="M3843">
        <f ca="1">K3843/H3843</f>
        <v>2.6717084639498432</v>
      </c>
      <c r="N3843">
        <f>COUNTIF(K:K,K3843)</f>
        <v>1</v>
      </c>
      <c r="O3843">
        <f ca="1">COUNTIF(M:M,M3843)</f>
        <v>1</v>
      </c>
    </row>
    <row r="3844" spans="1:15" x14ac:dyDescent="0.3">
      <c r="A3844">
        <v>4255</v>
      </c>
      <c r="B3844" t="s">
        <v>90</v>
      </c>
      <c r="C3844" t="s">
        <v>94</v>
      </c>
      <c r="D3844" t="s">
        <v>82</v>
      </c>
      <c r="E3844" s="8">
        <v>38054</v>
      </c>
      <c r="F3844" s="8">
        <v>39630</v>
      </c>
      <c r="G3844" s="3">
        <f ca="1">(TODAY()-E3844)/365</f>
        <v>17.205479452054796</v>
      </c>
      <c r="H3844" s="3">
        <f ca="1">(TODAY()-F3844)/365</f>
        <v>12.887671232876713</v>
      </c>
      <c r="I3844" t="s">
        <v>10</v>
      </c>
      <c r="J3844">
        <f t="shared" si="60"/>
        <v>3729.6</v>
      </c>
      <c r="K3844">
        <v>23.31</v>
      </c>
      <c r="L3844">
        <f>(F3844-E3844)/365</f>
        <v>4.3178082191780822</v>
      </c>
      <c r="M3844">
        <f ca="1">K3844/H3844</f>
        <v>1.8087053571428571</v>
      </c>
      <c r="N3844">
        <f>COUNTIF(K:K,K3844)</f>
        <v>1</v>
      </c>
      <c r="O3844">
        <f ca="1">COUNTIF(M:M,M3844)</f>
        <v>1</v>
      </c>
    </row>
    <row r="3845" spans="1:15" x14ac:dyDescent="0.3">
      <c r="A3845">
        <v>1543</v>
      </c>
      <c r="B3845" t="s">
        <v>375</v>
      </c>
      <c r="C3845" t="s">
        <v>392</v>
      </c>
      <c r="D3845" t="s">
        <v>82</v>
      </c>
      <c r="E3845" s="8">
        <v>39836</v>
      </c>
      <c r="F3845" s="8">
        <v>39836</v>
      </c>
      <c r="G3845" s="3">
        <f ca="1">(TODAY()-E3845)/365</f>
        <v>12.323287671232876</v>
      </c>
      <c r="H3845" s="3">
        <f ca="1">(TODAY()-F3845)/365</f>
        <v>12.323287671232876</v>
      </c>
      <c r="I3845" t="s">
        <v>10</v>
      </c>
      <c r="J3845">
        <f t="shared" si="60"/>
        <v>3728</v>
      </c>
      <c r="K3845">
        <v>23.3</v>
      </c>
      <c r="L3845">
        <f>(F3845-E3845)/365</f>
        <v>0</v>
      </c>
      <c r="M3845">
        <f ca="1">K3845/H3845</f>
        <v>1.8907292129835485</v>
      </c>
      <c r="N3845">
        <f>COUNTIF(K:K,K3845)</f>
        <v>2</v>
      </c>
      <c r="O3845">
        <f ca="1">COUNTIF(M:M,M3845)</f>
        <v>1</v>
      </c>
    </row>
    <row r="3846" spans="1:15" x14ac:dyDescent="0.3">
      <c r="A3846">
        <v>4187</v>
      </c>
      <c r="B3846" t="s">
        <v>375</v>
      </c>
      <c r="C3846" t="s">
        <v>392</v>
      </c>
      <c r="D3846" t="s">
        <v>82</v>
      </c>
      <c r="E3846" s="8">
        <v>39652</v>
      </c>
      <c r="F3846" s="8">
        <v>39665</v>
      </c>
      <c r="G3846" s="3">
        <f ca="1">(TODAY()-E3846)/365</f>
        <v>12.827397260273973</v>
      </c>
      <c r="H3846" s="3">
        <f ca="1">(TODAY()-F3846)/365</f>
        <v>12.791780821917808</v>
      </c>
      <c r="I3846" t="s">
        <v>10</v>
      </c>
      <c r="J3846">
        <f t="shared" si="60"/>
        <v>3728</v>
      </c>
      <c r="K3846">
        <v>23.3</v>
      </c>
      <c r="L3846">
        <f>(F3846-E3846)/365</f>
        <v>3.5616438356164383E-2</v>
      </c>
      <c r="M3846">
        <f ca="1">K3846/H3846</f>
        <v>1.8214821160848149</v>
      </c>
      <c r="N3846">
        <f>COUNTIF(K:K,K3846)</f>
        <v>2</v>
      </c>
      <c r="O3846">
        <f ca="1">COUNTIF(M:M,M3846)</f>
        <v>1</v>
      </c>
    </row>
    <row r="3847" spans="1:15" x14ac:dyDescent="0.3">
      <c r="A3847">
        <v>4398</v>
      </c>
      <c r="B3847" t="s">
        <v>375</v>
      </c>
      <c r="C3847" t="s">
        <v>389</v>
      </c>
      <c r="D3847" t="s">
        <v>374</v>
      </c>
      <c r="E3847" s="8">
        <v>38012</v>
      </c>
      <c r="F3847" s="8">
        <v>43512</v>
      </c>
      <c r="G3847" s="3">
        <f ca="1">(TODAY()-E3847)/365</f>
        <v>17.32054794520548</v>
      </c>
      <c r="H3847" s="3">
        <f ca="1">(TODAY()-F3847)/365</f>
        <v>2.2520547945205478</v>
      </c>
      <c r="I3847" t="s">
        <v>10</v>
      </c>
      <c r="J3847">
        <f t="shared" si="60"/>
        <v>3713.6000000000004</v>
      </c>
      <c r="K3847">
        <v>23.21</v>
      </c>
      <c r="L3847">
        <f>(F3847-E3847)/365</f>
        <v>15.068493150684931</v>
      </c>
      <c r="M3847">
        <f ca="1">K3847/H3847</f>
        <v>10.306143552311436</v>
      </c>
      <c r="N3847">
        <f>COUNTIF(K:K,K3847)</f>
        <v>1</v>
      </c>
      <c r="O3847">
        <f ca="1">COUNTIF(M:M,M3847)</f>
        <v>1</v>
      </c>
    </row>
    <row r="3848" spans="1:15" x14ac:dyDescent="0.3">
      <c r="A3848">
        <v>2124</v>
      </c>
      <c r="B3848" t="s">
        <v>660</v>
      </c>
      <c r="C3848" t="s">
        <v>661</v>
      </c>
      <c r="D3848" t="s">
        <v>662</v>
      </c>
      <c r="E3848" s="8">
        <v>36717</v>
      </c>
      <c r="F3848" s="8">
        <v>39111</v>
      </c>
      <c r="G3848" s="3">
        <f ca="1">(TODAY()-E3848)/365</f>
        <v>20.86849315068493</v>
      </c>
      <c r="H3848" s="3">
        <f ca="1">(TODAY()-F3848)/365</f>
        <v>14.30958904109589</v>
      </c>
      <c r="I3848" t="s">
        <v>10</v>
      </c>
      <c r="J3848">
        <f t="shared" si="60"/>
        <v>3712</v>
      </c>
      <c r="K3848">
        <v>23.2</v>
      </c>
      <c r="L3848">
        <f>(F3848-E3848)/365</f>
        <v>6.558904109589041</v>
      </c>
      <c r="M3848">
        <f ca="1">K3848/H3848</f>
        <v>1.6212904461037718</v>
      </c>
      <c r="N3848">
        <f>COUNTIF(K:K,K3848)</f>
        <v>3</v>
      </c>
      <c r="O3848">
        <f ca="1">COUNTIF(M:M,M3848)</f>
        <v>1</v>
      </c>
    </row>
    <row r="3849" spans="1:15" x14ac:dyDescent="0.3">
      <c r="A3849">
        <v>1469</v>
      </c>
      <c r="B3849" t="s">
        <v>660</v>
      </c>
      <c r="C3849" t="s">
        <v>661</v>
      </c>
      <c r="D3849" t="s">
        <v>662</v>
      </c>
      <c r="E3849" s="8">
        <v>37560</v>
      </c>
      <c r="F3849" s="8">
        <v>37560</v>
      </c>
      <c r="G3849" s="3">
        <f ca="1">(TODAY()-E3849)/365</f>
        <v>18.55890410958904</v>
      </c>
      <c r="H3849" s="3">
        <f ca="1">(TODAY()-F3849)/365</f>
        <v>18.55890410958904</v>
      </c>
      <c r="I3849" t="s">
        <v>10</v>
      </c>
      <c r="J3849">
        <f t="shared" si="60"/>
        <v>3712</v>
      </c>
      <c r="K3849">
        <v>23.2</v>
      </c>
      <c r="L3849">
        <f>(F3849-E3849)/365</f>
        <v>0</v>
      </c>
      <c r="M3849">
        <f ca="1">K3849/H3849</f>
        <v>1.2500738116327132</v>
      </c>
      <c r="N3849">
        <f>COUNTIF(K:K,K3849)</f>
        <v>3</v>
      </c>
      <c r="O3849">
        <f ca="1">COUNTIF(M:M,M3849)</f>
        <v>2</v>
      </c>
    </row>
    <row r="3850" spans="1:15" x14ac:dyDescent="0.3">
      <c r="A3850">
        <v>1470</v>
      </c>
      <c r="B3850" t="s">
        <v>660</v>
      </c>
      <c r="C3850" t="s">
        <v>661</v>
      </c>
      <c r="D3850" t="s">
        <v>662</v>
      </c>
      <c r="E3850" s="8">
        <v>37560</v>
      </c>
      <c r="F3850" s="8">
        <v>37560</v>
      </c>
      <c r="G3850" s="3">
        <f ca="1">(TODAY()-E3850)/365</f>
        <v>18.55890410958904</v>
      </c>
      <c r="H3850" s="3">
        <f ca="1">(TODAY()-F3850)/365</f>
        <v>18.55890410958904</v>
      </c>
      <c r="I3850" t="s">
        <v>10</v>
      </c>
      <c r="J3850">
        <f t="shared" si="60"/>
        <v>3712</v>
      </c>
      <c r="K3850">
        <v>23.2</v>
      </c>
      <c r="L3850">
        <f>(F3850-E3850)/365</f>
        <v>0</v>
      </c>
      <c r="M3850">
        <f ca="1">K3850/H3850</f>
        <v>1.2500738116327132</v>
      </c>
      <c r="N3850">
        <f>COUNTIF(K:K,K3850)</f>
        <v>3</v>
      </c>
      <c r="O3850">
        <f ca="1">COUNTIF(M:M,M3850)</f>
        <v>2</v>
      </c>
    </row>
    <row r="3851" spans="1:15" x14ac:dyDescent="0.3">
      <c r="A3851">
        <v>4370</v>
      </c>
      <c r="B3851" t="s">
        <v>375</v>
      </c>
      <c r="C3851" t="s">
        <v>392</v>
      </c>
      <c r="D3851" t="s">
        <v>82</v>
      </c>
      <c r="E3851" s="8">
        <v>31339</v>
      </c>
      <c r="F3851" s="8">
        <v>40747</v>
      </c>
      <c r="G3851" s="3">
        <f ca="1">(TODAY()-E3851)/365</f>
        <v>35.602739726027394</v>
      </c>
      <c r="H3851" s="3">
        <f ca="1">(TODAY()-F3851)/365</f>
        <v>9.8273972602739725</v>
      </c>
      <c r="I3851" t="s">
        <v>10</v>
      </c>
      <c r="J3851">
        <f t="shared" si="60"/>
        <v>3708.8</v>
      </c>
      <c r="K3851">
        <v>23.18</v>
      </c>
      <c r="L3851">
        <f>(F3851-E3851)/365</f>
        <v>25.775342465753425</v>
      </c>
      <c r="M3851">
        <f ca="1">K3851/H3851</f>
        <v>2.3587120156119319</v>
      </c>
      <c r="N3851">
        <f>COUNTIF(K:K,K3851)</f>
        <v>3</v>
      </c>
      <c r="O3851">
        <f ca="1">COUNTIF(M:M,M3851)</f>
        <v>1</v>
      </c>
    </row>
    <row r="3852" spans="1:15" x14ac:dyDescent="0.3">
      <c r="A3852">
        <v>1406</v>
      </c>
      <c r="B3852" t="s">
        <v>375</v>
      </c>
      <c r="C3852" t="s">
        <v>392</v>
      </c>
      <c r="D3852" t="s">
        <v>82</v>
      </c>
      <c r="E3852" s="8">
        <v>40033</v>
      </c>
      <c r="F3852" s="8">
        <v>40033</v>
      </c>
      <c r="G3852" s="3">
        <f ca="1">(TODAY()-E3852)/365</f>
        <v>11.783561643835617</v>
      </c>
      <c r="H3852" s="3">
        <f ca="1">(TODAY()-F3852)/365</f>
        <v>11.783561643835617</v>
      </c>
      <c r="I3852" t="s">
        <v>10</v>
      </c>
      <c r="J3852">
        <f t="shared" si="60"/>
        <v>3708.8</v>
      </c>
      <c r="K3852">
        <v>23.18</v>
      </c>
      <c r="L3852">
        <f>(F3852-E3852)/365</f>
        <v>0</v>
      </c>
      <c r="M3852">
        <f ca="1">K3852/H3852</f>
        <v>1.9671471750755638</v>
      </c>
      <c r="N3852">
        <f>COUNTIF(K:K,K3852)</f>
        <v>3</v>
      </c>
      <c r="O3852">
        <f ca="1">COUNTIF(M:M,M3852)</f>
        <v>1</v>
      </c>
    </row>
    <row r="3853" spans="1:15" x14ac:dyDescent="0.3">
      <c r="A3853">
        <v>1405</v>
      </c>
      <c r="B3853" t="s">
        <v>375</v>
      </c>
      <c r="C3853" t="s">
        <v>392</v>
      </c>
      <c r="D3853" t="s">
        <v>82</v>
      </c>
      <c r="E3853" s="8">
        <v>40017</v>
      </c>
      <c r="F3853" s="8">
        <v>40017</v>
      </c>
      <c r="G3853" s="3">
        <f ca="1">(TODAY()-E3853)/365</f>
        <v>11.827397260273973</v>
      </c>
      <c r="H3853" s="3">
        <f ca="1">(TODAY()-F3853)/365</f>
        <v>11.827397260273973</v>
      </c>
      <c r="I3853" t="s">
        <v>10</v>
      </c>
      <c r="J3853">
        <f t="shared" si="60"/>
        <v>3708.8</v>
      </c>
      <c r="K3853">
        <v>23.18</v>
      </c>
      <c r="L3853">
        <f>(F3853-E3853)/365</f>
        <v>0</v>
      </c>
      <c r="M3853">
        <f ca="1">K3853/H3853</f>
        <v>1.9598563817465833</v>
      </c>
      <c r="N3853">
        <f>COUNTIF(K:K,K3853)</f>
        <v>3</v>
      </c>
      <c r="O3853">
        <f ca="1">COUNTIF(M:M,M3853)</f>
        <v>1</v>
      </c>
    </row>
    <row r="3854" spans="1:15" x14ac:dyDescent="0.3">
      <c r="A3854">
        <v>1805</v>
      </c>
      <c r="B3854" t="s">
        <v>375</v>
      </c>
      <c r="C3854" t="s">
        <v>392</v>
      </c>
      <c r="D3854" t="s">
        <v>82</v>
      </c>
      <c r="E3854" s="8">
        <v>39637</v>
      </c>
      <c r="F3854" s="8">
        <v>39637</v>
      </c>
      <c r="G3854" s="3">
        <f ca="1">(TODAY()-E3854)/365</f>
        <v>12.868493150684932</v>
      </c>
      <c r="H3854" s="3">
        <f ca="1">(TODAY()-F3854)/365</f>
        <v>12.868493150684932</v>
      </c>
      <c r="I3854" t="s">
        <v>10</v>
      </c>
      <c r="J3854">
        <f t="shared" si="60"/>
        <v>3700.7999999999997</v>
      </c>
      <c r="K3854">
        <v>23.13</v>
      </c>
      <c r="L3854">
        <f>(F3854-E3854)/365</f>
        <v>0</v>
      </c>
      <c r="M3854">
        <f ca="1">K3854/H3854</f>
        <v>1.7974132424952096</v>
      </c>
      <c r="N3854">
        <f>COUNTIF(K:K,K3854)</f>
        <v>1</v>
      </c>
      <c r="O3854">
        <f ca="1">COUNTIF(M:M,M3854)</f>
        <v>1</v>
      </c>
    </row>
    <row r="3855" spans="1:15" x14ac:dyDescent="0.3">
      <c r="A3855">
        <v>4268</v>
      </c>
      <c r="B3855" t="s">
        <v>375</v>
      </c>
      <c r="C3855" t="s">
        <v>383</v>
      </c>
      <c r="D3855" t="s">
        <v>82</v>
      </c>
      <c r="E3855" s="8">
        <v>37504</v>
      </c>
      <c r="F3855" s="8">
        <v>39424</v>
      </c>
      <c r="G3855" s="3">
        <f ca="1">(TODAY()-E3855)/365</f>
        <v>18.712328767123289</v>
      </c>
      <c r="H3855" s="3">
        <f ca="1">(TODAY()-F3855)/365</f>
        <v>13.452054794520548</v>
      </c>
      <c r="I3855" t="s">
        <v>10</v>
      </c>
      <c r="J3855">
        <f t="shared" si="60"/>
        <v>3697.6</v>
      </c>
      <c r="K3855">
        <v>23.11</v>
      </c>
      <c r="L3855">
        <f>(F3855-E3855)/365</f>
        <v>5.2602739726027394</v>
      </c>
      <c r="M3855">
        <f ca="1">K3855/H3855</f>
        <v>1.7179531568228106</v>
      </c>
      <c r="N3855">
        <f>COUNTIF(K:K,K3855)</f>
        <v>2</v>
      </c>
      <c r="O3855">
        <f ca="1">COUNTIF(M:M,M3855)</f>
        <v>1</v>
      </c>
    </row>
    <row r="3856" spans="1:15" x14ac:dyDescent="0.3">
      <c r="A3856">
        <v>1531</v>
      </c>
      <c r="B3856" t="s">
        <v>375</v>
      </c>
      <c r="C3856" t="s">
        <v>383</v>
      </c>
      <c r="D3856" t="s">
        <v>82</v>
      </c>
      <c r="E3856" s="8">
        <v>39164</v>
      </c>
      <c r="F3856" s="8">
        <v>39164</v>
      </c>
      <c r="G3856" s="3">
        <f ca="1">(TODAY()-E3856)/365</f>
        <v>14.164383561643836</v>
      </c>
      <c r="H3856" s="3">
        <f ca="1">(TODAY()-F3856)/365</f>
        <v>14.164383561643836</v>
      </c>
      <c r="I3856" t="s">
        <v>10</v>
      </c>
      <c r="J3856">
        <f t="shared" si="60"/>
        <v>3697.6</v>
      </c>
      <c r="K3856">
        <v>23.11</v>
      </c>
      <c r="L3856">
        <f>(F3856-E3856)/365</f>
        <v>0</v>
      </c>
      <c r="M3856">
        <f ca="1">K3856/H3856</f>
        <v>1.6315570599613152</v>
      </c>
      <c r="N3856">
        <f>COUNTIF(K:K,K3856)</f>
        <v>2</v>
      </c>
      <c r="O3856">
        <f ca="1">COUNTIF(M:M,M3856)</f>
        <v>1</v>
      </c>
    </row>
    <row r="3857" spans="1:15" x14ac:dyDescent="0.3">
      <c r="A3857">
        <v>1806</v>
      </c>
      <c r="B3857" t="s">
        <v>375</v>
      </c>
      <c r="C3857" t="s">
        <v>392</v>
      </c>
      <c r="D3857" t="s">
        <v>82</v>
      </c>
      <c r="E3857" s="8">
        <v>39775</v>
      </c>
      <c r="F3857" s="8">
        <v>39775</v>
      </c>
      <c r="G3857" s="3">
        <f ca="1">(TODAY()-E3857)/365</f>
        <v>12.490410958904109</v>
      </c>
      <c r="H3857" s="3">
        <f ca="1">(TODAY()-F3857)/365</f>
        <v>12.490410958904109</v>
      </c>
      <c r="I3857" t="s">
        <v>10</v>
      </c>
      <c r="J3857">
        <f t="shared" si="60"/>
        <v>3696</v>
      </c>
      <c r="K3857">
        <v>23.1</v>
      </c>
      <c r="L3857">
        <f>(F3857-E3857)/365</f>
        <v>0</v>
      </c>
      <c r="M3857">
        <f ca="1">K3857/H3857</f>
        <v>1.8494187321781095</v>
      </c>
      <c r="N3857">
        <f>COUNTIF(K:K,K3857)</f>
        <v>1</v>
      </c>
      <c r="O3857">
        <f ca="1">COUNTIF(M:M,M3857)</f>
        <v>1</v>
      </c>
    </row>
    <row r="3858" spans="1:15" x14ac:dyDescent="0.3">
      <c r="A3858">
        <v>4394</v>
      </c>
      <c r="B3858" t="s">
        <v>372</v>
      </c>
      <c r="C3858" t="s">
        <v>373</v>
      </c>
      <c r="D3858" t="s">
        <v>374</v>
      </c>
      <c r="E3858" s="8">
        <v>38253</v>
      </c>
      <c r="F3858" s="8">
        <v>38983</v>
      </c>
      <c r="G3858" s="3">
        <f ca="1">(TODAY()-E3858)/365</f>
        <v>16.660273972602738</v>
      </c>
      <c r="H3858" s="3">
        <f ca="1">(TODAY()-F3858)/365</f>
        <v>14.66027397260274</v>
      </c>
      <c r="I3858" t="s">
        <v>10</v>
      </c>
      <c r="J3858">
        <f t="shared" si="60"/>
        <v>3692.7999999999997</v>
      </c>
      <c r="K3858">
        <v>23.08</v>
      </c>
      <c r="L3858">
        <f>(F3858-E3858)/365</f>
        <v>2</v>
      </c>
      <c r="M3858">
        <f ca="1">K3858/H3858</f>
        <v>1.5743225565314893</v>
      </c>
      <c r="N3858">
        <f>COUNTIF(K:K,K3858)</f>
        <v>1</v>
      </c>
      <c r="O3858">
        <f ca="1">COUNTIF(M:M,M3858)</f>
        <v>1</v>
      </c>
    </row>
    <row r="3859" spans="1:15" x14ac:dyDescent="0.3">
      <c r="A3859">
        <v>1807</v>
      </c>
      <c r="B3859" t="s">
        <v>375</v>
      </c>
      <c r="C3859" t="s">
        <v>392</v>
      </c>
      <c r="D3859" t="s">
        <v>82</v>
      </c>
      <c r="E3859" s="8">
        <v>39911</v>
      </c>
      <c r="F3859" s="8">
        <v>39911</v>
      </c>
      <c r="G3859" s="3">
        <f ca="1">(TODAY()-E3859)/365</f>
        <v>12.117808219178082</v>
      </c>
      <c r="H3859" s="3">
        <f ca="1">(TODAY()-F3859)/365</f>
        <v>12.117808219178082</v>
      </c>
      <c r="I3859" t="s">
        <v>10</v>
      </c>
      <c r="J3859">
        <f t="shared" si="60"/>
        <v>3691.2</v>
      </c>
      <c r="K3859">
        <v>23.07</v>
      </c>
      <c r="L3859">
        <f>(F3859-E3859)/365</f>
        <v>0</v>
      </c>
      <c r="M3859">
        <f ca="1">K3859/H3859</f>
        <v>1.9038096314718518</v>
      </c>
      <c r="N3859">
        <f>COUNTIF(K:K,K3859)</f>
        <v>1</v>
      </c>
      <c r="O3859">
        <f ca="1">COUNTIF(M:M,M3859)</f>
        <v>1</v>
      </c>
    </row>
    <row r="3860" spans="1:15" x14ac:dyDescent="0.3">
      <c r="A3860">
        <v>1554</v>
      </c>
      <c r="B3860" t="s">
        <v>490</v>
      </c>
      <c r="C3860" t="s">
        <v>482</v>
      </c>
      <c r="D3860" t="s">
        <v>9</v>
      </c>
      <c r="E3860" s="8">
        <v>43792</v>
      </c>
      <c r="F3860" s="8">
        <v>43792</v>
      </c>
      <c r="G3860" s="3">
        <f ca="1">(TODAY()-E3860)/365</f>
        <v>1.484931506849315</v>
      </c>
      <c r="H3860" s="3">
        <f ca="1">(TODAY()-F3860)/365</f>
        <v>1.484931506849315</v>
      </c>
      <c r="I3860" t="s">
        <v>14</v>
      </c>
      <c r="J3860">
        <f t="shared" si="60"/>
        <v>3678.3999999999996</v>
      </c>
      <c r="K3860">
        <v>22.99</v>
      </c>
      <c r="L3860">
        <f>(F3860-E3860)/365</f>
        <v>0</v>
      </c>
      <c r="M3860">
        <f ca="1">K3860/H3860</f>
        <v>15.482195571955719</v>
      </c>
      <c r="N3860">
        <f>COUNTIF(K:K,K3860)</f>
        <v>2</v>
      </c>
      <c r="O3860">
        <f ca="1">COUNTIF(M:M,M3860)</f>
        <v>1</v>
      </c>
    </row>
    <row r="3861" spans="1:15" x14ac:dyDescent="0.3">
      <c r="A3861">
        <v>1544</v>
      </c>
      <c r="B3861" t="s">
        <v>375</v>
      </c>
      <c r="C3861" t="s">
        <v>392</v>
      </c>
      <c r="D3861" t="s">
        <v>82</v>
      </c>
      <c r="E3861" s="8">
        <v>40079</v>
      </c>
      <c r="F3861" s="8">
        <v>40079</v>
      </c>
      <c r="G3861" s="3">
        <f ca="1">(TODAY()-E3861)/365</f>
        <v>11.657534246575343</v>
      </c>
      <c r="H3861" s="3">
        <f ca="1">(TODAY()-F3861)/365</f>
        <v>11.657534246575343</v>
      </c>
      <c r="I3861" t="s">
        <v>10</v>
      </c>
      <c r="J3861">
        <f t="shared" si="60"/>
        <v>3678.3999999999996</v>
      </c>
      <c r="K3861">
        <v>22.99</v>
      </c>
      <c r="L3861">
        <f>(F3861-E3861)/365</f>
        <v>0</v>
      </c>
      <c r="M3861">
        <f ca="1">K3861/H3861</f>
        <v>1.9721151586368975</v>
      </c>
      <c r="N3861">
        <f>COUNTIF(K:K,K3861)</f>
        <v>2</v>
      </c>
      <c r="O3861">
        <f ca="1">COUNTIF(M:M,M3861)</f>
        <v>1</v>
      </c>
    </row>
    <row r="3862" spans="1:15" x14ac:dyDescent="0.3">
      <c r="A3862">
        <v>1687</v>
      </c>
      <c r="B3862" t="s">
        <v>460</v>
      </c>
      <c r="C3862" t="s">
        <v>453</v>
      </c>
      <c r="D3862" t="s">
        <v>39</v>
      </c>
      <c r="E3862" s="8">
        <v>42394</v>
      </c>
      <c r="F3862" s="8">
        <v>42394</v>
      </c>
      <c r="G3862" s="3">
        <f ca="1">(TODAY()-E3862)/365</f>
        <v>5.3150684931506849</v>
      </c>
      <c r="H3862" s="3">
        <f ca="1">(TODAY()-F3862)/365</f>
        <v>5.3150684931506849</v>
      </c>
      <c r="I3862" t="s">
        <v>10</v>
      </c>
      <c r="J3862">
        <f t="shared" si="60"/>
        <v>3668.8</v>
      </c>
      <c r="K3862">
        <v>22.93</v>
      </c>
      <c r="L3862">
        <f>(F3862-E3862)/365</f>
        <v>0</v>
      </c>
      <c r="M3862">
        <f ca="1">K3862/H3862</f>
        <v>4.3141494845360828</v>
      </c>
      <c r="N3862">
        <f>COUNTIF(K:K,K3862)</f>
        <v>1</v>
      </c>
      <c r="O3862">
        <f ca="1">COUNTIF(M:M,M3862)</f>
        <v>1</v>
      </c>
    </row>
    <row r="3863" spans="1:15" x14ac:dyDescent="0.3">
      <c r="A3863">
        <v>1770</v>
      </c>
      <c r="B3863" t="s">
        <v>375</v>
      </c>
      <c r="C3863" t="s">
        <v>383</v>
      </c>
      <c r="D3863" t="s">
        <v>82</v>
      </c>
      <c r="E3863" s="8">
        <v>39576</v>
      </c>
      <c r="F3863" s="8">
        <v>39576</v>
      </c>
      <c r="G3863" s="3">
        <f ca="1">(TODAY()-E3863)/365</f>
        <v>13.035616438356165</v>
      </c>
      <c r="H3863" s="3">
        <f ca="1">(TODAY()-F3863)/365</f>
        <v>13.035616438356165</v>
      </c>
      <c r="I3863" t="s">
        <v>10</v>
      </c>
      <c r="J3863">
        <f t="shared" si="60"/>
        <v>3652.7999999999997</v>
      </c>
      <c r="K3863">
        <v>22.83</v>
      </c>
      <c r="L3863">
        <f>(F3863-E3863)/365</f>
        <v>0</v>
      </c>
      <c r="M3863">
        <f ca="1">K3863/H3863</f>
        <v>1.751355611601513</v>
      </c>
      <c r="N3863">
        <f>COUNTIF(K:K,K3863)</f>
        <v>1</v>
      </c>
      <c r="O3863">
        <f ca="1">COUNTIF(M:M,M3863)</f>
        <v>1</v>
      </c>
    </row>
    <row r="3864" spans="1:15" x14ac:dyDescent="0.3">
      <c r="A3864">
        <v>1754</v>
      </c>
      <c r="B3864" t="s">
        <v>375</v>
      </c>
      <c r="C3864" t="s">
        <v>376</v>
      </c>
      <c r="D3864" t="s">
        <v>82</v>
      </c>
      <c r="E3864" s="8">
        <v>37583</v>
      </c>
      <c r="F3864" s="8">
        <v>37583</v>
      </c>
      <c r="G3864" s="3">
        <f ca="1">(TODAY()-E3864)/365</f>
        <v>18.495890410958904</v>
      </c>
      <c r="H3864" s="3">
        <f ca="1">(TODAY()-F3864)/365</f>
        <v>18.495890410958904</v>
      </c>
      <c r="I3864" t="s">
        <v>10</v>
      </c>
      <c r="J3864">
        <f t="shared" si="60"/>
        <v>3646.3999999999996</v>
      </c>
      <c r="K3864">
        <v>22.79</v>
      </c>
      <c r="L3864">
        <f>(F3864-E3864)/365</f>
        <v>0</v>
      </c>
      <c r="M3864">
        <f ca="1">K3864/H3864</f>
        <v>1.2321656050955414</v>
      </c>
      <c r="N3864">
        <f>COUNTIF(K:K,K3864)</f>
        <v>1</v>
      </c>
      <c r="O3864">
        <f ca="1">COUNTIF(M:M,M3864)</f>
        <v>1</v>
      </c>
    </row>
    <row r="3865" spans="1:15" x14ac:dyDescent="0.3">
      <c r="A3865">
        <v>4325</v>
      </c>
      <c r="B3865" t="s">
        <v>90</v>
      </c>
      <c r="C3865" t="s">
        <v>95</v>
      </c>
      <c r="D3865" t="s">
        <v>82</v>
      </c>
      <c r="E3865" s="8">
        <v>39609</v>
      </c>
      <c r="F3865" s="8">
        <v>43717</v>
      </c>
      <c r="G3865" s="3">
        <f ca="1">(TODAY()-E3865)/365</f>
        <v>12.945205479452055</v>
      </c>
      <c r="H3865" s="3">
        <f ca="1">(TODAY()-F3865)/365</f>
        <v>1.6904109589041096</v>
      </c>
      <c r="I3865" t="s">
        <v>10</v>
      </c>
      <c r="J3865">
        <f t="shared" si="60"/>
        <v>3641.6000000000004</v>
      </c>
      <c r="K3865">
        <v>22.76</v>
      </c>
      <c r="L3865">
        <f>(F3865-E3865)/365</f>
        <v>11.254794520547945</v>
      </c>
      <c r="M3865">
        <f ca="1">K3865/H3865</f>
        <v>13.464181523500811</v>
      </c>
      <c r="N3865">
        <f>COUNTIF(K:K,K3865)</f>
        <v>4</v>
      </c>
      <c r="O3865">
        <f ca="1">COUNTIF(M:M,M3865)</f>
        <v>1</v>
      </c>
    </row>
    <row r="3866" spans="1:15" x14ac:dyDescent="0.3">
      <c r="A3866">
        <v>4226</v>
      </c>
      <c r="B3866" t="s">
        <v>90</v>
      </c>
      <c r="C3866" t="s">
        <v>95</v>
      </c>
      <c r="D3866" t="s">
        <v>82</v>
      </c>
      <c r="E3866" s="8">
        <v>42782</v>
      </c>
      <c r="F3866" s="8">
        <v>43579</v>
      </c>
      <c r="G3866" s="3">
        <f ca="1">(TODAY()-E3866)/365</f>
        <v>4.2520547945205482</v>
      </c>
      <c r="H3866" s="3">
        <f ca="1">(TODAY()-F3866)/365</f>
        <v>2.0684931506849313</v>
      </c>
      <c r="I3866" t="s">
        <v>10</v>
      </c>
      <c r="J3866">
        <f t="shared" si="60"/>
        <v>3641.6000000000004</v>
      </c>
      <c r="K3866">
        <v>22.76</v>
      </c>
      <c r="L3866">
        <f>(F3866-E3866)/365</f>
        <v>2.1835616438356165</v>
      </c>
      <c r="M3866">
        <f ca="1">K3866/H3866</f>
        <v>11.003178807947021</v>
      </c>
      <c r="N3866">
        <f>COUNTIF(K:K,K3866)</f>
        <v>4</v>
      </c>
      <c r="O3866">
        <f ca="1">COUNTIF(M:M,M3866)</f>
        <v>1</v>
      </c>
    </row>
    <row r="3867" spans="1:15" x14ac:dyDescent="0.3">
      <c r="A3867">
        <v>4277</v>
      </c>
      <c r="B3867" t="s">
        <v>90</v>
      </c>
      <c r="C3867" t="s">
        <v>95</v>
      </c>
      <c r="D3867" t="s">
        <v>82</v>
      </c>
      <c r="E3867" s="8">
        <v>41163</v>
      </c>
      <c r="F3867" s="8">
        <v>43437</v>
      </c>
      <c r="G3867" s="3">
        <f ca="1">(TODAY()-E3867)/365</f>
        <v>8.6876712328767116</v>
      </c>
      <c r="H3867" s="3">
        <f ca="1">(TODAY()-F3867)/365</f>
        <v>2.4575342465753423</v>
      </c>
      <c r="I3867" t="s">
        <v>10</v>
      </c>
      <c r="J3867">
        <f t="shared" si="60"/>
        <v>3641.6000000000004</v>
      </c>
      <c r="K3867">
        <v>22.76</v>
      </c>
      <c r="L3867">
        <f>(F3867-E3867)/365</f>
        <v>6.2301369863013702</v>
      </c>
      <c r="M3867">
        <f ca="1">K3867/H3867</f>
        <v>9.2613154960981063</v>
      </c>
      <c r="N3867">
        <f>COUNTIF(K:K,K3867)</f>
        <v>4</v>
      </c>
      <c r="O3867">
        <f ca="1">COUNTIF(M:M,M3867)</f>
        <v>1</v>
      </c>
    </row>
    <row r="3868" spans="1:15" x14ac:dyDescent="0.3">
      <c r="A3868">
        <v>4256</v>
      </c>
      <c r="B3868" t="s">
        <v>90</v>
      </c>
      <c r="C3868" t="s">
        <v>95</v>
      </c>
      <c r="D3868" t="s">
        <v>82</v>
      </c>
      <c r="E3868" s="8">
        <v>41729</v>
      </c>
      <c r="F3868" s="8">
        <v>43325</v>
      </c>
      <c r="G3868" s="3">
        <f ca="1">(TODAY()-E3868)/365</f>
        <v>7.1369863013698627</v>
      </c>
      <c r="H3868" s="3">
        <f ca="1">(TODAY()-F3868)/365</f>
        <v>2.7643835616438355</v>
      </c>
      <c r="I3868" t="s">
        <v>10</v>
      </c>
      <c r="J3868">
        <f t="shared" si="60"/>
        <v>3641.6000000000004</v>
      </c>
      <c r="K3868">
        <v>22.76</v>
      </c>
      <c r="L3868">
        <f>(F3868-E3868)/365</f>
        <v>4.3726027397260276</v>
      </c>
      <c r="M3868">
        <f ca="1">K3868/H3868</f>
        <v>8.2333002973240834</v>
      </c>
      <c r="N3868">
        <f>COUNTIF(K:K,K3868)</f>
        <v>4</v>
      </c>
      <c r="O3868">
        <f ca="1">COUNTIF(M:M,M3868)</f>
        <v>1</v>
      </c>
    </row>
    <row r="3869" spans="1:15" x14ac:dyDescent="0.3">
      <c r="A3869">
        <v>1468</v>
      </c>
      <c r="B3869" t="s">
        <v>660</v>
      </c>
      <c r="C3869" t="s">
        <v>661</v>
      </c>
      <c r="D3869" t="s">
        <v>662</v>
      </c>
      <c r="E3869" s="8">
        <v>37263</v>
      </c>
      <c r="F3869" s="8">
        <v>37263</v>
      </c>
      <c r="G3869" s="3">
        <f ca="1">(TODAY()-E3869)/365</f>
        <v>19.372602739726027</v>
      </c>
      <c r="H3869" s="3">
        <f ca="1">(TODAY()-F3869)/365</f>
        <v>19.372602739726027</v>
      </c>
      <c r="I3869" t="s">
        <v>10</v>
      </c>
      <c r="J3869">
        <f t="shared" si="60"/>
        <v>3638.3999999999996</v>
      </c>
      <c r="K3869">
        <v>22.74</v>
      </c>
      <c r="L3869">
        <f>(F3869-E3869)/365</f>
        <v>0</v>
      </c>
      <c r="M3869">
        <f ca="1">K3869/H3869</f>
        <v>1.1738226559185405</v>
      </c>
      <c r="N3869">
        <f>COUNTIF(K:K,K3869)</f>
        <v>3</v>
      </c>
      <c r="O3869">
        <f ca="1">COUNTIF(M:M,M3869)</f>
        <v>1</v>
      </c>
    </row>
    <row r="3870" spans="1:15" x14ac:dyDescent="0.3">
      <c r="A3870">
        <v>1467</v>
      </c>
      <c r="B3870" t="s">
        <v>660</v>
      </c>
      <c r="C3870" t="s">
        <v>661</v>
      </c>
      <c r="D3870" t="s">
        <v>662</v>
      </c>
      <c r="E3870" s="8">
        <v>36843</v>
      </c>
      <c r="F3870" s="8">
        <v>36843</v>
      </c>
      <c r="G3870" s="3">
        <f ca="1">(TODAY()-E3870)/365</f>
        <v>20.523287671232875</v>
      </c>
      <c r="H3870" s="3">
        <f ca="1">(TODAY()-F3870)/365</f>
        <v>20.523287671232875</v>
      </c>
      <c r="I3870" t="s">
        <v>10</v>
      </c>
      <c r="J3870">
        <f t="shared" si="60"/>
        <v>3638.3999999999996</v>
      </c>
      <c r="K3870">
        <v>22.74</v>
      </c>
      <c r="L3870">
        <f>(F3870-E3870)/365</f>
        <v>0</v>
      </c>
      <c r="M3870">
        <f ca="1">K3870/H3870</f>
        <v>1.1080096115338407</v>
      </c>
      <c r="N3870">
        <f>COUNTIF(K:K,K3870)</f>
        <v>3</v>
      </c>
      <c r="O3870">
        <f ca="1">COUNTIF(M:M,M3870)</f>
        <v>1</v>
      </c>
    </row>
    <row r="3871" spans="1:15" x14ac:dyDescent="0.3">
      <c r="A3871">
        <v>1466</v>
      </c>
      <c r="B3871" t="s">
        <v>660</v>
      </c>
      <c r="C3871" t="s">
        <v>661</v>
      </c>
      <c r="D3871" t="s">
        <v>662</v>
      </c>
      <c r="E3871" s="8">
        <v>36494</v>
      </c>
      <c r="F3871" s="8">
        <v>36494</v>
      </c>
      <c r="G3871" s="3">
        <f ca="1">(TODAY()-E3871)/365</f>
        <v>21.479452054794521</v>
      </c>
      <c r="H3871" s="3">
        <f ca="1">(TODAY()-F3871)/365</f>
        <v>21.479452054794521</v>
      </c>
      <c r="I3871" t="s">
        <v>10</v>
      </c>
      <c r="J3871">
        <f t="shared" si="60"/>
        <v>3638.3999999999996</v>
      </c>
      <c r="K3871">
        <v>22.74</v>
      </c>
      <c r="L3871">
        <f>(F3871-E3871)/365</f>
        <v>0</v>
      </c>
      <c r="M3871">
        <f ca="1">K3871/H3871</f>
        <v>1.0586862244897959</v>
      </c>
      <c r="N3871">
        <f>COUNTIF(K:K,K3871)</f>
        <v>3</v>
      </c>
      <c r="O3871">
        <f ca="1">COUNTIF(M:M,M3871)</f>
        <v>1</v>
      </c>
    </row>
    <row r="3872" spans="1:15" x14ac:dyDescent="0.3">
      <c r="A3872">
        <v>1769</v>
      </c>
      <c r="B3872" t="s">
        <v>375</v>
      </c>
      <c r="C3872" t="s">
        <v>383</v>
      </c>
      <c r="D3872" t="s">
        <v>82</v>
      </c>
      <c r="E3872" s="8">
        <v>38937</v>
      </c>
      <c r="F3872" s="8">
        <v>38937</v>
      </c>
      <c r="G3872" s="3">
        <f ca="1">(TODAY()-E3872)/365</f>
        <v>14.786301369863013</v>
      </c>
      <c r="H3872" s="3">
        <f ca="1">(TODAY()-F3872)/365</f>
        <v>14.786301369863013</v>
      </c>
      <c r="I3872" t="s">
        <v>10</v>
      </c>
      <c r="J3872">
        <f t="shared" si="60"/>
        <v>3636.8</v>
      </c>
      <c r="K3872">
        <v>22.73</v>
      </c>
      <c r="L3872">
        <f>(F3872-E3872)/365</f>
        <v>0</v>
      </c>
      <c r="M3872">
        <f ca="1">K3872/H3872</f>
        <v>1.5372336483231426</v>
      </c>
      <c r="N3872">
        <f>COUNTIF(K:K,K3872)</f>
        <v>1</v>
      </c>
      <c r="O3872">
        <f ca="1">COUNTIF(M:M,M3872)</f>
        <v>1</v>
      </c>
    </row>
    <row r="3873" spans="1:15" x14ac:dyDescent="0.3">
      <c r="A3873">
        <v>4240</v>
      </c>
      <c r="B3873" t="s">
        <v>375</v>
      </c>
      <c r="C3873" t="s">
        <v>383</v>
      </c>
      <c r="D3873" t="s">
        <v>82</v>
      </c>
      <c r="E3873" s="8">
        <v>37893</v>
      </c>
      <c r="F3873" s="8">
        <v>38910</v>
      </c>
      <c r="G3873" s="3">
        <f ca="1">(TODAY()-E3873)/365</f>
        <v>17.646575342465752</v>
      </c>
      <c r="H3873" s="3">
        <f ca="1">(TODAY()-F3873)/365</f>
        <v>14.860273972602739</v>
      </c>
      <c r="I3873" t="s">
        <v>10</v>
      </c>
      <c r="J3873">
        <f t="shared" si="60"/>
        <v>3635.2</v>
      </c>
      <c r="K3873">
        <v>22.72</v>
      </c>
      <c r="L3873">
        <f>(F3873-E3873)/365</f>
        <v>2.7863013698630139</v>
      </c>
      <c r="M3873">
        <f ca="1">K3873/H3873</f>
        <v>1.5289085545722714</v>
      </c>
      <c r="N3873">
        <f>COUNTIF(K:K,K3873)</f>
        <v>1</v>
      </c>
      <c r="O3873">
        <f ca="1">COUNTIF(M:M,M3873)</f>
        <v>1</v>
      </c>
    </row>
    <row r="3874" spans="1:15" x14ac:dyDescent="0.3">
      <c r="A3874">
        <v>4274</v>
      </c>
      <c r="B3874" t="s">
        <v>113</v>
      </c>
      <c r="C3874" t="s">
        <v>117</v>
      </c>
      <c r="D3874" t="s">
        <v>82</v>
      </c>
      <c r="E3874" s="8">
        <v>41183</v>
      </c>
      <c r="F3874" s="8">
        <v>43409</v>
      </c>
      <c r="G3874" s="3">
        <f ca="1">(TODAY()-E3874)/365</f>
        <v>8.632876712328768</v>
      </c>
      <c r="H3874" s="3">
        <f ca="1">(TODAY()-F3874)/365</f>
        <v>2.5342465753424657</v>
      </c>
      <c r="I3874" t="s">
        <v>10</v>
      </c>
      <c r="J3874">
        <f t="shared" si="60"/>
        <v>3622.4</v>
      </c>
      <c r="K3874">
        <v>22.64</v>
      </c>
      <c r="L3874">
        <f>(F3874-E3874)/365</f>
        <v>6.0986301369863014</v>
      </c>
      <c r="M3874">
        <f ca="1">K3874/H3874</f>
        <v>8.9336216216216222</v>
      </c>
      <c r="N3874">
        <f>COUNTIF(K:K,K3874)</f>
        <v>1</v>
      </c>
      <c r="O3874">
        <f ca="1">COUNTIF(M:M,M3874)</f>
        <v>1</v>
      </c>
    </row>
    <row r="3875" spans="1:15" x14ac:dyDescent="0.3">
      <c r="A3875">
        <v>1881</v>
      </c>
      <c r="B3875" t="s">
        <v>705</v>
      </c>
      <c r="C3875" t="s">
        <v>702</v>
      </c>
      <c r="D3875" t="s">
        <v>374</v>
      </c>
      <c r="E3875" s="8">
        <v>43610</v>
      </c>
      <c r="F3875" s="8">
        <v>43610</v>
      </c>
      <c r="G3875" s="3">
        <f ca="1">(TODAY()-E3875)/365</f>
        <v>1.9835616438356165</v>
      </c>
      <c r="H3875" s="3">
        <f ca="1">(TODAY()-F3875)/365</f>
        <v>1.9835616438356165</v>
      </c>
      <c r="I3875" t="s">
        <v>10</v>
      </c>
      <c r="J3875">
        <f t="shared" si="60"/>
        <v>3608</v>
      </c>
      <c r="K3875">
        <v>22.55</v>
      </c>
      <c r="L3875">
        <f>(F3875-E3875)/365</f>
        <v>0</v>
      </c>
      <c r="M3875">
        <f ca="1">K3875/H3875</f>
        <v>11.368439226519337</v>
      </c>
      <c r="N3875">
        <f>COUNTIF(K:K,K3875)</f>
        <v>1</v>
      </c>
      <c r="O3875">
        <f ca="1">COUNTIF(M:M,M3875)</f>
        <v>1</v>
      </c>
    </row>
    <row r="3876" spans="1:15" x14ac:dyDescent="0.3">
      <c r="A3876">
        <v>4397</v>
      </c>
      <c r="B3876" t="s">
        <v>372</v>
      </c>
      <c r="C3876" t="s">
        <v>373</v>
      </c>
      <c r="D3876" t="s">
        <v>374</v>
      </c>
      <c r="E3876" s="8">
        <v>39455</v>
      </c>
      <c r="F3876" s="8">
        <v>43876</v>
      </c>
      <c r="G3876" s="3">
        <f ca="1">(TODAY()-E3876)/365</f>
        <v>13.367123287671232</v>
      </c>
      <c r="H3876" s="3">
        <f ca="1">(TODAY()-F3876)/365</f>
        <v>1.2547945205479452</v>
      </c>
      <c r="I3876" t="s">
        <v>10</v>
      </c>
      <c r="J3876">
        <f t="shared" si="60"/>
        <v>3604.8</v>
      </c>
      <c r="K3876">
        <v>22.53</v>
      </c>
      <c r="L3876">
        <f>(F3876-E3876)/365</f>
        <v>12.112328767123287</v>
      </c>
      <c r="M3876">
        <f ca="1">K3876/H3876</f>
        <v>17.955131004366812</v>
      </c>
      <c r="N3876">
        <f>COUNTIF(K:K,K3876)</f>
        <v>1</v>
      </c>
      <c r="O3876">
        <f ca="1">COUNTIF(M:M,M3876)</f>
        <v>1</v>
      </c>
    </row>
    <row r="3877" spans="1:15" x14ac:dyDescent="0.3">
      <c r="A3877">
        <v>4223</v>
      </c>
      <c r="B3877" t="s">
        <v>375</v>
      </c>
      <c r="C3877" t="s">
        <v>383</v>
      </c>
      <c r="D3877" t="s">
        <v>82</v>
      </c>
      <c r="E3877" s="8">
        <v>39652</v>
      </c>
      <c r="F3877" s="8">
        <v>40352</v>
      </c>
      <c r="G3877" s="3">
        <f ca="1">(TODAY()-E3877)/365</f>
        <v>12.827397260273973</v>
      </c>
      <c r="H3877" s="3">
        <f ca="1">(TODAY()-F3877)/365</f>
        <v>10.90958904109589</v>
      </c>
      <c r="I3877" t="s">
        <v>10</v>
      </c>
      <c r="J3877">
        <f t="shared" si="60"/>
        <v>3598.3999999999996</v>
      </c>
      <c r="K3877">
        <v>22.49</v>
      </c>
      <c r="L3877">
        <f>(F3877-E3877)/365</f>
        <v>1.9178082191780821</v>
      </c>
      <c r="M3877">
        <f ca="1">K3877/H3877</f>
        <v>2.0614892014063284</v>
      </c>
      <c r="N3877">
        <f>COUNTIF(K:K,K3877)</f>
        <v>1</v>
      </c>
      <c r="O3877">
        <f ca="1">COUNTIF(M:M,M3877)</f>
        <v>1</v>
      </c>
    </row>
    <row r="3878" spans="1:15" x14ac:dyDescent="0.3">
      <c r="A3878">
        <v>1812</v>
      </c>
      <c r="B3878" t="s">
        <v>375</v>
      </c>
      <c r="C3878" t="s">
        <v>392</v>
      </c>
      <c r="D3878" t="s">
        <v>82</v>
      </c>
      <c r="E3878" s="8">
        <v>40839</v>
      </c>
      <c r="F3878" s="8">
        <v>40839</v>
      </c>
      <c r="G3878" s="3">
        <f ca="1">(TODAY()-E3878)/365</f>
        <v>9.5753424657534243</v>
      </c>
      <c r="H3878" s="3">
        <f ca="1">(TODAY()-F3878)/365</f>
        <v>9.5753424657534243</v>
      </c>
      <c r="I3878" t="s">
        <v>10</v>
      </c>
      <c r="J3878">
        <f t="shared" si="60"/>
        <v>3593.6000000000004</v>
      </c>
      <c r="K3878">
        <v>22.46</v>
      </c>
      <c r="L3878">
        <f>(F3878-E3878)/365</f>
        <v>0</v>
      </c>
      <c r="M3878">
        <f ca="1">K3878/H3878</f>
        <v>2.3456080114449214</v>
      </c>
      <c r="N3878">
        <f>COUNTIF(K:K,K3878)</f>
        <v>1</v>
      </c>
      <c r="O3878">
        <f ca="1">COUNTIF(M:M,M3878)</f>
        <v>1</v>
      </c>
    </row>
    <row r="3879" spans="1:15" x14ac:dyDescent="0.3">
      <c r="A3879">
        <v>4321</v>
      </c>
      <c r="B3879" t="s">
        <v>375</v>
      </c>
      <c r="C3879" t="s">
        <v>383</v>
      </c>
      <c r="D3879" t="s">
        <v>82</v>
      </c>
      <c r="E3879" s="8">
        <v>38983</v>
      </c>
      <c r="F3879" s="8">
        <v>42910</v>
      </c>
      <c r="G3879" s="3">
        <f ca="1">(TODAY()-E3879)/365</f>
        <v>14.66027397260274</v>
      </c>
      <c r="H3879" s="3">
        <f ca="1">(TODAY()-F3879)/365</f>
        <v>3.9013698630136986</v>
      </c>
      <c r="I3879" t="s">
        <v>10</v>
      </c>
      <c r="J3879">
        <f t="shared" si="60"/>
        <v>3592</v>
      </c>
      <c r="K3879">
        <v>22.45</v>
      </c>
      <c r="L3879">
        <f>(F3879-E3879)/365</f>
        <v>10.758904109589041</v>
      </c>
      <c r="M3879">
        <f ca="1">K3879/H3879</f>
        <v>5.75438904494382</v>
      </c>
      <c r="N3879">
        <f>COUNTIF(K:K,K3879)</f>
        <v>1</v>
      </c>
      <c r="O3879">
        <f ca="1">COUNTIF(M:M,M3879)</f>
        <v>1</v>
      </c>
    </row>
    <row r="3880" spans="1:15" x14ac:dyDescent="0.3">
      <c r="A3880">
        <v>4308</v>
      </c>
      <c r="B3880" t="s">
        <v>375</v>
      </c>
      <c r="C3880" t="s">
        <v>392</v>
      </c>
      <c r="D3880" t="s">
        <v>82</v>
      </c>
      <c r="E3880" s="8">
        <v>40367</v>
      </c>
      <c r="F3880" s="8">
        <v>43862</v>
      </c>
      <c r="G3880" s="3">
        <f ca="1">(TODAY()-E3880)/365</f>
        <v>10.868493150684932</v>
      </c>
      <c r="H3880" s="3">
        <f ca="1">(TODAY()-F3880)/365</f>
        <v>1.2931506849315069</v>
      </c>
      <c r="I3880" t="s">
        <v>10</v>
      </c>
      <c r="J3880">
        <f t="shared" si="60"/>
        <v>3585.6</v>
      </c>
      <c r="K3880">
        <v>22.41</v>
      </c>
      <c r="L3880">
        <f>(F3880-E3880)/365</f>
        <v>9.5753424657534243</v>
      </c>
      <c r="M3880">
        <f ca="1">K3880/H3880</f>
        <v>17.329766949152543</v>
      </c>
      <c r="N3880">
        <f>COUNTIF(K:K,K3880)</f>
        <v>1</v>
      </c>
      <c r="O3880">
        <f ca="1">COUNTIF(M:M,M3880)</f>
        <v>1</v>
      </c>
    </row>
    <row r="3881" spans="1:15" x14ac:dyDescent="0.3">
      <c r="A3881">
        <v>1545</v>
      </c>
      <c r="B3881" t="s">
        <v>375</v>
      </c>
      <c r="C3881" t="s">
        <v>392</v>
      </c>
      <c r="D3881" t="s">
        <v>82</v>
      </c>
      <c r="E3881" s="8">
        <v>40413</v>
      </c>
      <c r="F3881" s="8">
        <v>40413</v>
      </c>
      <c r="G3881" s="3">
        <f ca="1">(TODAY()-E3881)/365</f>
        <v>10.742465753424657</v>
      </c>
      <c r="H3881" s="3">
        <f ca="1">(TODAY()-F3881)/365</f>
        <v>10.742465753424657</v>
      </c>
      <c r="I3881" t="s">
        <v>10</v>
      </c>
      <c r="J3881">
        <f t="shared" si="60"/>
        <v>3584</v>
      </c>
      <c r="K3881">
        <v>22.4</v>
      </c>
      <c r="L3881">
        <f>(F3881-E3881)/365</f>
        <v>0</v>
      </c>
      <c r="M3881">
        <f ca="1">K3881/H3881</f>
        <v>2.0851823514409591</v>
      </c>
      <c r="N3881">
        <f>COUNTIF(K:K,K3881)</f>
        <v>2</v>
      </c>
      <c r="O3881">
        <f ca="1">COUNTIF(M:M,M3881)</f>
        <v>1</v>
      </c>
    </row>
    <row r="3882" spans="1:15" x14ac:dyDescent="0.3">
      <c r="A3882">
        <v>1598</v>
      </c>
      <c r="B3882" t="s">
        <v>375</v>
      </c>
      <c r="C3882" t="s">
        <v>394</v>
      </c>
      <c r="D3882" t="s">
        <v>82</v>
      </c>
      <c r="E3882" s="8">
        <v>39533</v>
      </c>
      <c r="F3882" s="8">
        <v>39533</v>
      </c>
      <c r="G3882" s="3">
        <f ca="1">(TODAY()-E3882)/365</f>
        <v>13.153424657534247</v>
      </c>
      <c r="H3882" s="3">
        <f ca="1">(TODAY()-F3882)/365</f>
        <v>13.153424657534247</v>
      </c>
      <c r="I3882" t="s">
        <v>10</v>
      </c>
      <c r="J3882">
        <f t="shared" si="60"/>
        <v>3584</v>
      </c>
      <c r="K3882">
        <v>22.4</v>
      </c>
      <c r="L3882">
        <f>(F3882-E3882)/365</f>
        <v>0</v>
      </c>
      <c r="M3882">
        <f ca="1">K3882/H3882</f>
        <v>1.7029785461362215</v>
      </c>
      <c r="N3882">
        <f>COUNTIF(K:K,K3882)</f>
        <v>2</v>
      </c>
      <c r="O3882">
        <f ca="1">COUNTIF(M:M,M3882)</f>
        <v>1</v>
      </c>
    </row>
    <row r="3883" spans="1:15" x14ac:dyDescent="0.3">
      <c r="A3883">
        <v>1808</v>
      </c>
      <c r="B3883" t="s">
        <v>375</v>
      </c>
      <c r="C3883" t="s">
        <v>392</v>
      </c>
      <c r="D3883" t="s">
        <v>82</v>
      </c>
      <c r="E3883" s="8">
        <v>40459</v>
      </c>
      <c r="F3883" s="8">
        <v>40459</v>
      </c>
      <c r="G3883" s="3">
        <f ca="1">(TODAY()-E3883)/365</f>
        <v>10.616438356164384</v>
      </c>
      <c r="H3883" s="3">
        <f ca="1">(TODAY()-F3883)/365</f>
        <v>10.616438356164384</v>
      </c>
      <c r="I3883" t="s">
        <v>10</v>
      </c>
      <c r="J3883">
        <f t="shared" si="60"/>
        <v>3582.4</v>
      </c>
      <c r="K3883">
        <v>22.39</v>
      </c>
      <c r="L3883">
        <f>(F3883-E3883)/365</f>
        <v>0</v>
      </c>
      <c r="M3883">
        <f ca="1">K3883/H3883</f>
        <v>2.108993548387097</v>
      </c>
      <c r="N3883">
        <f>COUNTIF(K:K,K3883)</f>
        <v>1</v>
      </c>
      <c r="O3883">
        <f ca="1">COUNTIF(M:M,M3883)</f>
        <v>1</v>
      </c>
    </row>
    <row r="3884" spans="1:15" x14ac:dyDescent="0.3">
      <c r="A3884">
        <v>1809</v>
      </c>
      <c r="B3884" t="s">
        <v>375</v>
      </c>
      <c r="C3884" t="s">
        <v>392</v>
      </c>
      <c r="D3884" t="s">
        <v>82</v>
      </c>
      <c r="E3884" s="8">
        <v>40474</v>
      </c>
      <c r="F3884" s="8">
        <v>40474</v>
      </c>
      <c r="G3884" s="3">
        <f ca="1">(TODAY()-E3884)/365</f>
        <v>10.575342465753424</v>
      </c>
      <c r="H3884" s="3">
        <f ca="1">(TODAY()-F3884)/365</f>
        <v>10.575342465753424</v>
      </c>
      <c r="I3884" t="s">
        <v>10</v>
      </c>
      <c r="J3884">
        <f t="shared" si="60"/>
        <v>3580.7999999999997</v>
      </c>
      <c r="K3884">
        <v>22.38</v>
      </c>
      <c r="L3884">
        <f>(F3884-E3884)/365</f>
        <v>0</v>
      </c>
      <c r="M3884">
        <f ca="1">K3884/H3884</f>
        <v>2.1162435233160624</v>
      </c>
      <c r="N3884">
        <f>COUNTIF(K:K,K3884)</f>
        <v>1</v>
      </c>
      <c r="O3884">
        <f ca="1">COUNTIF(M:M,M3884)</f>
        <v>1</v>
      </c>
    </row>
    <row r="3885" spans="1:15" x14ac:dyDescent="0.3">
      <c r="A3885">
        <v>1773</v>
      </c>
      <c r="B3885" t="s">
        <v>375</v>
      </c>
      <c r="C3885" t="s">
        <v>383</v>
      </c>
      <c r="D3885" t="s">
        <v>82</v>
      </c>
      <c r="E3885" s="8">
        <v>40079</v>
      </c>
      <c r="F3885" s="8">
        <v>40079</v>
      </c>
      <c r="G3885" s="3">
        <f ca="1">(TODAY()-E3885)/365</f>
        <v>11.657534246575343</v>
      </c>
      <c r="H3885" s="3">
        <f ca="1">(TODAY()-F3885)/365</f>
        <v>11.657534246575343</v>
      </c>
      <c r="I3885" t="s">
        <v>10</v>
      </c>
      <c r="J3885">
        <f t="shared" si="60"/>
        <v>3579.2000000000003</v>
      </c>
      <c r="K3885">
        <v>22.37</v>
      </c>
      <c r="L3885">
        <f>(F3885-E3885)/365</f>
        <v>0</v>
      </c>
      <c r="M3885">
        <f ca="1">K3885/H3885</f>
        <v>1.9189306698002349</v>
      </c>
      <c r="N3885">
        <f>COUNTIF(K:K,K3885)</f>
        <v>1</v>
      </c>
      <c r="O3885">
        <f ca="1">COUNTIF(M:M,M3885)</f>
        <v>1</v>
      </c>
    </row>
    <row r="3886" spans="1:15" x14ac:dyDescent="0.3">
      <c r="A3886">
        <v>4289</v>
      </c>
      <c r="B3886" t="s">
        <v>375</v>
      </c>
      <c r="C3886" t="s">
        <v>392</v>
      </c>
      <c r="D3886" t="s">
        <v>82</v>
      </c>
      <c r="E3886" s="8">
        <v>41092</v>
      </c>
      <c r="F3886" s="8">
        <v>43862</v>
      </c>
      <c r="G3886" s="3">
        <f ca="1">(TODAY()-E3886)/365</f>
        <v>8.882191780821918</v>
      </c>
      <c r="H3886" s="3">
        <f ca="1">(TODAY()-F3886)/365</f>
        <v>1.2931506849315069</v>
      </c>
      <c r="I3886" t="s">
        <v>10</v>
      </c>
      <c r="J3886">
        <f t="shared" si="60"/>
        <v>3574.4</v>
      </c>
      <c r="K3886">
        <v>22.34</v>
      </c>
      <c r="L3886">
        <f>(F3886-E3886)/365</f>
        <v>7.5890410958904111</v>
      </c>
      <c r="M3886">
        <f ca="1">K3886/H3886</f>
        <v>17.27563559322034</v>
      </c>
      <c r="N3886">
        <f>COUNTIF(K:K,K3886)</f>
        <v>1</v>
      </c>
      <c r="O3886">
        <f ca="1">COUNTIF(M:M,M3886)</f>
        <v>1</v>
      </c>
    </row>
    <row r="3887" spans="1:15" x14ac:dyDescent="0.3">
      <c r="A3887">
        <v>1810</v>
      </c>
      <c r="B3887" t="s">
        <v>375</v>
      </c>
      <c r="C3887" t="s">
        <v>392</v>
      </c>
      <c r="D3887" t="s">
        <v>82</v>
      </c>
      <c r="E3887" s="8">
        <v>40763</v>
      </c>
      <c r="F3887" s="8">
        <v>40763</v>
      </c>
      <c r="G3887" s="3">
        <f ca="1">(TODAY()-E3887)/365</f>
        <v>9.7835616438356166</v>
      </c>
      <c r="H3887" s="3">
        <f ca="1">(TODAY()-F3887)/365</f>
        <v>9.7835616438356166</v>
      </c>
      <c r="I3887" t="s">
        <v>10</v>
      </c>
      <c r="J3887">
        <f t="shared" si="60"/>
        <v>3564.8</v>
      </c>
      <c r="K3887">
        <v>22.28</v>
      </c>
      <c r="L3887">
        <f>(F3887-E3887)/365</f>
        <v>0</v>
      </c>
      <c r="M3887">
        <f ca="1">K3887/H3887</f>
        <v>2.2772892747129658</v>
      </c>
      <c r="N3887">
        <f>COUNTIF(K:K,K3887)</f>
        <v>1</v>
      </c>
      <c r="O3887">
        <f ca="1">COUNTIF(M:M,M3887)</f>
        <v>1</v>
      </c>
    </row>
    <row r="3888" spans="1:15" x14ac:dyDescent="0.3">
      <c r="A3888">
        <v>1811</v>
      </c>
      <c r="B3888" t="s">
        <v>375</v>
      </c>
      <c r="C3888" t="s">
        <v>392</v>
      </c>
      <c r="D3888" t="s">
        <v>82</v>
      </c>
      <c r="E3888" s="8">
        <v>40839</v>
      </c>
      <c r="F3888" s="8">
        <v>40839</v>
      </c>
      <c r="G3888" s="3">
        <f ca="1">(TODAY()-E3888)/365</f>
        <v>9.5753424657534243</v>
      </c>
      <c r="H3888" s="3">
        <f ca="1">(TODAY()-F3888)/365</f>
        <v>9.5753424657534243</v>
      </c>
      <c r="I3888" t="s">
        <v>10</v>
      </c>
      <c r="J3888">
        <f t="shared" si="60"/>
        <v>3561.6000000000004</v>
      </c>
      <c r="K3888">
        <v>22.26</v>
      </c>
      <c r="L3888">
        <f>(F3888-E3888)/365</f>
        <v>0</v>
      </c>
      <c r="M3888">
        <f ca="1">K3888/H3888</f>
        <v>2.3247210300429186</v>
      </c>
      <c r="N3888">
        <f>COUNTIF(K:K,K3888)</f>
        <v>1</v>
      </c>
      <c r="O3888">
        <f ca="1">COUNTIF(M:M,M3888)</f>
        <v>1</v>
      </c>
    </row>
    <row r="3889" spans="1:15" x14ac:dyDescent="0.3">
      <c r="A3889">
        <v>1408</v>
      </c>
      <c r="B3889" t="s">
        <v>375</v>
      </c>
      <c r="C3889" t="s">
        <v>392</v>
      </c>
      <c r="D3889" t="s">
        <v>82</v>
      </c>
      <c r="E3889" s="8">
        <v>41647</v>
      </c>
      <c r="F3889" s="8">
        <v>41647</v>
      </c>
      <c r="G3889" s="3">
        <f ca="1">(TODAY()-E3889)/365</f>
        <v>7.3616438356164382</v>
      </c>
      <c r="H3889" s="3">
        <f ca="1">(TODAY()-F3889)/365</f>
        <v>7.3616438356164382</v>
      </c>
      <c r="I3889" t="s">
        <v>10</v>
      </c>
      <c r="J3889">
        <f t="shared" si="60"/>
        <v>3555.2</v>
      </c>
      <c r="K3889">
        <v>22.22</v>
      </c>
      <c r="L3889">
        <f>(F3889-E3889)/365</f>
        <v>0</v>
      </c>
      <c r="M3889">
        <f ca="1">K3889/H3889</f>
        <v>3.018347599553405</v>
      </c>
      <c r="N3889">
        <f>COUNTIF(K:K,K3889)</f>
        <v>3</v>
      </c>
      <c r="O3889">
        <f ca="1">COUNTIF(M:M,M3889)</f>
        <v>2</v>
      </c>
    </row>
    <row r="3890" spans="1:15" x14ac:dyDescent="0.3">
      <c r="A3890">
        <v>1409</v>
      </c>
      <c r="B3890" t="s">
        <v>375</v>
      </c>
      <c r="C3890" t="s">
        <v>392</v>
      </c>
      <c r="D3890" t="s">
        <v>82</v>
      </c>
      <c r="E3890" s="8">
        <v>41647</v>
      </c>
      <c r="F3890" s="8">
        <v>41647</v>
      </c>
      <c r="G3890" s="3">
        <f ca="1">(TODAY()-E3890)/365</f>
        <v>7.3616438356164382</v>
      </c>
      <c r="H3890" s="3">
        <f ca="1">(TODAY()-F3890)/365</f>
        <v>7.3616438356164382</v>
      </c>
      <c r="I3890" t="s">
        <v>10</v>
      </c>
      <c r="J3890">
        <f t="shared" si="60"/>
        <v>3555.2</v>
      </c>
      <c r="K3890">
        <v>22.22</v>
      </c>
      <c r="L3890">
        <f>(F3890-E3890)/365</f>
        <v>0</v>
      </c>
      <c r="M3890">
        <f ca="1">K3890/H3890</f>
        <v>3.018347599553405</v>
      </c>
      <c r="N3890">
        <f>COUNTIF(K:K,K3890)</f>
        <v>3</v>
      </c>
      <c r="O3890">
        <f ca="1">COUNTIF(M:M,M3890)</f>
        <v>2</v>
      </c>
    </row>
    <row r="3891" spans="1:15" x14ac:dyDescent="0.3">
      <c r="A3891">
        <v>1407</v>
      </c>
      <c r="B3891" t="s">
        <v>375</v>
      </c>
      <c r="C3891" t="s">
        <v>392</v>
      </c>
      <c r="D3891" t="s">
        <v>82</v>
      </c>
      <c r="E3891" s="8">
        <v>41433</v>
      </c>
      <c r="F3891" s="8">
        <v>41433</v>
      </c>
      <c r="G3891" s="3">
        <f ca="1">(TODAY()-E3891)/365</f>
        <v>7.9479452054794519</v>
      </c>
      <c r="H3891" s="3">
        <f ca="1">(TODAY()-F3891)/365</f>
        <v>7.9479452054794519</v>
      </c>
      <c r="I3891" t="s">
        <v>10</v>
      </c>
      <c r="J3891">
        <f t="shared" si="60"/>
        <v>3555.2</v>
      </c>
      <c r="K3891">
        <v>22.22</v>
      </c>
      <c r="L3891">
        <f>(F3891-E3891)/365</f>
        <v>0</v>
      </c>
      <c r="M3891">
        <f ca="1">K3891/H3891</f>
        <v>2.7956911409858667</v>
      </c>
      <c r="N3891">
        <f>COUNTIF(K:K,K3891)</f>
        <v>3</v>
      </c>
      <c r="O3891">
        <f ca="1">COUNTIF(M:M,M3891)</f>
        <v>1</v>
      </c>
    </row>
    <row r="3892" spans="1:15" x14ac:dyDescent="0.3">
      <c r="A3892">
        <v>1748</v>
      </c>
      <c r="B3892" t="s">
        <v>80</v>
      </c>
      <c r="C3892" t="s">
        <v>83</v>
      </c>
      <c r="D3892" t="s">
        <v>82</v>
      </c>
      <c r="E3892" s="8">
        <v>41799</v>
      </c>
      <c r="F3892" s="8">
        <v>41799</v>
      </c>
      <c r="G3892" s="3">
        <f ca="1">(TODAY()-E3892)/365</f>
        <v>6.9452054794520546</v>
      </c>
      <c r="H3892" s="3">
        <f ca="1">(TODAY()-F3892)/365</f>
        <v>6.9452054794520546</v>
      </c>
      <c r="I3892" t="s">
        <v>10</v>
      </c>
      <c r="J3892">
        <f t="shared" si="60"/>
        <v>3553.6000000000004</v>
      </c>
      <c r="K3892">
        <v>22.21</v>
      </c>
      <c r="L3892">
        <f>(F3892-E3892)/365</f>
        <v>0</v>
      </c>
      <c r="M3892">
        <f ca="1">K3892/H3892</f>
        <v>3.1978895463510852</v>
      </c>
      <c r="N3892">
        <f>COUNTIF(K:K,K3892)</f>
        <v>1</v>
      </c>
      <c r="O3892">
        <f ca="1">COUNTIF(M:M,M3892)</f>
        <v>1</v>
      </c>
    </row>
    <row r="3893" spans="1:15" x14ac:dyDescent="0.3">
      <c r="A3893">
        <v>4211</v>
      </c>
      <c r="B3893" t="s">
        <v>104</v>
      </c>
      <c r="C3893" t="s">
        <v>108</v>
      </c>
      <c r="D3893" t="s">
        <v>82</v>
      </c>
      <c r="E3893" s="8">
        <v>36171</v>
      </c>
      <c r="F3893" s="8">
        <v>36669</v>
      </c>
      <c r="G3893" s="3">
        <f ca="1">(TODAY()-E3893)/365</f>
        <v>22.364383561643837</v>
      </c>
      <c r="H3893" s="3">
        <f ca="1">(TODAY()-F3893)/365</f>
        <v>21</v>
      </c>
      <c r="I3893" t="s">
        <v>10</v>
      </c>
      <c r="J3893">
        <f t="shared" si="60"/>
        <v>3526.3999999999996</v>
      </c>
      <c r="K3893">
        <v>22.04</v>
      </c>
      <c r="L3893">
        <f>(F3893-E3893)/365</f>
        <v>1.3643835616438356</v>
      </c>
      <c r="M3893">
        <f ca="1">K3893/H3893</f>
        <v>1.0495238095238095</v>
      </c>
      <c r="N3893">
        <f>COUNTIF(K:K,K3893)</f>
        <v>1</v>
      </c>
      <c r="O3893">
        <f ca="1">COUNTIF(M:M,M3893)</f>
        <v>1</v>
      </c>
    </row>
    <row r="3894" spans="1:15" x14ac:dyDescent="0.3">
      <c r="A3894">
        <v>2055</v>
      </c>
      <c r="B3894" t="s">
        <v>483</v>
      </c>
      <c r="C3894" t="s">
        <v>466</v>
      </c>
      <c r="D3894" t="s">
        <v>9</v>
      </c>
      <c r="E3894" s="8">
        <v>42983</v>
      </c>
      <c r="F3894" s="8">
        <v>44011</v>
      </c>
      <c r="G3894" s="3">
        <f ca="1">(TODAY()-E3894)/365</f>
        <v>3.7013698630136984</v>
      </c>
      <c r="H3894" s="3">
        <f ca="1">(TODAY()-F3894)/365</f>
        <v>0.8849315068493151</v>
      </c>
      <c r="I3894" t="s">
        <v>10</v>
      </c>
      <c r="J3894">
        <f t="shared" si="60"/>
        <v>3523.2</v>
      </c>
      <c r="K3894">
        <v>22.02</v>
      </c>
      <c r="L3894">
        <f>(F3894-E3894)/365</f>
        <v>2.8164383561643835</v>
      </c>
      <c r="M3894">
        <f ca="1">K3894/H3894</f>
        <v>24.883281733746127</v>
      </c>
      <c r="N3894">
        <f>COUNTIF(K:K,K3894)</f>
        <v>1</v>
      </c>
      <c r="O3894">
        <f ca="1">COUNTIF(M:M,M3894)</f>
        <v>1</v>
      </c>
    </row>
    <row r="3895" spans="1:15" x14ac:dyDescent="0.3">
      <c r="A3895">
        <v>1771</v>
      </c>
      <c r="B3895" t="s">
        <v>375</v>
      </c>
      <c r="C3895" t="s">
        <v>383</v>
      </c>
      <c r="D3895" t="s">
        <v>82</v>
      </c>
      <c r="E3895" s="8">
        <v>39729</v>
      </c>
      <c r="F3895" s="8">
        <v>39729</v>
      </c>
      <c r="G3895" s="3">
        <f ca="1">(TODAY()-E3895)/365</f>
        <v>12.616438356164384</v>
      </c>
      <c r="H3895" s="3">
        <f ca="1">(TODAY()-F3895)/365</f>
        <v>12.616438356164384</v>
      </c>
      <c r="I3895" t="s">
        <v>10</v>
      </c>
      <c r="J3895">
        <f t="shared" si="60"/>
        <v>3521.6000000000004</v>
      </c>
      <c r="K3895">
        <v>22.01</v>
      </c>
      <c r="L3895">
        <f>(F3895-E3895)/365</f>
        <v>0</v>
      </c>
      <c r="M3895">
        <f ca="1">K3895/H3895</f>
        <v>1.7445494028230186</v>
      </c>
      <c r="N3895">
        <f>COUNTIF(K:K,K3895)</f>
        <v>1</v>
      </c>
      <c r="O3895">
        <f ca="1">COUNTIF(M:M,M3895)</f>
        <v>1</v>
      </c>
    </row>
    <row r="3896" spans="1:15" x14ac:dyDescent="0.3">
      <c r="A3896">
        <v>1891</v>
      </c>
      <c r="B3896" t="s">
        <v>519</v>
      </c>
      <c r="C3896" t="s">
        <v>466</v>
      </c>
      <c r="D3896" t="s">
        <v>39</v>
      </c>
      <c r="E3896" s="8">
        <v>42828</v>
      </c>
      <c r="F3896" s="8">
        <v>42828</v>
      </c>
      <c r="G3896" s="3">
        <f ca="1">(TODAY()-E3896)/365</f>
        <v>4.1260273972602741</v>
      </c>
      <c r="H3896" s="3">
        <f ca="1">(TODAY()-F3896)/365</f>
        <v>4.1260273972602741</v>
      </c>
      <c r="I3896" t="s">
        <v>10</v>
      </c>
      <c r="J3896">
        <f t="shared" si="60"/>
        <v>3520</v>
      </c>
      <c r="K3896">
        <v>22</v>
      </c>
      <c r="L3896">
        <f>(F3896-E3896)/365</f>
        <v>0</v>
      </c>
      <c r="M3896">
        <f ca="1">K3896/H3896</f>
        <v>5.3320053120849931</v>
      </c>
      <c r="N3896">
        <f>COUNTIF(K:K,K3896)</f>
        <v>1</v>
      </c>
      <c r="O3896">
        <f ca="1">COUNTIF(M:M,M3896)</f>
        <v>1</v>
      </c>
    </row>
    <row r="3897" spans="1:15" x14ac:dyDescent="0.3">
      <c r="A3897">
        <v>4374</v>
      </c>
      <c r="B3897" t="s">
        <v>375</v>
      </c>
      <c r="C3897" t="s">
        <v>390</v>
      </c>
      <c r="D3897" t="s">
        <v>82</v>
      </c>
      <c r="E3897" s="8">
        <v>32174</v>
      </c>
      <c r="F3897" s="8">
        <v>42847</v>
      </c>
      <c r="G3897" s="3">
        <f ca="1">(TODAY()-E3897)/365</f>
        <v>33.315068493150683</v>
      </c>
      <c r="H3897" s="3">
        <f ca="1">(TODAY()-F3897)/365</f>
        <v>4.0739726027397261</v>
      </c>
      <c r="I3897" t="s">
        <v>10</v>
      </c>
      <c r="J3897">
        <f t="shared" si="60"/>
        <v>3518.3999999999996</v>
      </c>
      <c r="K3897">
        <v>21.99</v>
      </c>
      <c r="L3897">
        <f>(F3897-E3897)/365</f>
        <v>29.241095890410961</v>
      </c>
      <c r="M3897">
        <f ca="1">K3897/H3897</f>
        <v>5.3976798924008067</v>
      </c>
      <c r="N3897">
        <f>COUNTIF(K:K,K3897)</f>
        <v>1</v>
      </c>
      <c r="O3897">
        <f ca="1">COUNTIF(M:M,M3897)</f>
        <v>1</v>
      </c>
    </row>
    <row r="3898" spans="1:15" x14ac:dyDescent="0.3">
      <c r="A3898">
        <v>4351</v>
      </c>
      <c r="B3898" t="s">
        <v>80</v>
      </c>
      <c r="C3898" t="s">
        <v>83</v>
      </c>
      <c r="D3898" t="s">
        <v>82</v>
      </c>
      <c r="E3898" s="8">
        <v>34980</v>
      </c>
      <c r="F3898" s="8">
        <v>41415</v>
      </c>
      <c r="G3898" s="3">
        <f ca="1">(TODAY()-E3898)/365</f>
        <v>25.627397260273973</v>
      </c>
      <c r="H3898" s="3">
        <f ca="1">(TODAY()-F3898)/365</f>
        <v>7.9972602739726026</v>
      </c>
      <c r="I3898" t="s">
        <v>10</v>
      </c>
      <c r="J3898">
        <f t="shared" si="60"/>
        <v>3513.6000000000004</v>
      </c>
      <c r="K3898">
        <v>21.96</v>
      </c>
      <c r="L3898">
        <f>(F3898-E3898)/365</f>
        <v>17.63013698630137</v>
      </c>
      <c r="M3898">
        <f ca="1">K3898/H3898</f>
        <v>2.7459403905447073</v>
      </c>
      <c r="N3898">
        <f>COUNTIF(K:K,K3898)</f>
        <v>1</v>
      </c>
      <c r="O3898">
        <f ca="1">COUNTIF(M:M,M3898)</f>
        <v>1</v>
      </c>
    </row>
    <row r="3899" spans="1:15" x14ac:dyDescent="0.3">
      <c r="A3899">
        <v>1977</v>
      </c>
      <c r="B3899" t="s">
        <v>375</v>
      </c>
      <c r="C3899" t="s">
        <v>387</v>
      </c>
      <c r="D3899" t="s">
        <v>82</v>
      </c>
      <c r="E3899" s="8">
        <v>42377</v>
      </c>
      <c r="F3899" s="8">
        <v>42377</v>
      </c>
      <c r="G3899" s="3">
        <f ca="1">(TODAY()-E3899)/365</f>
        <v>5.3616438356164382</v>
      </c>
      <c r="H3899" s="3">
        <f ca="1">(TODAY()-F3899)/365</f>
        <v>5.3616438356164382</v>
      </c>
      <c r="I3899" t="s">
        <v>10</v>
      </c>
      <c r="J3899">
        <f t="shared" si="60"/>
        <v>3510.4</v>
      </c>
      <c r="K3899">
        <v>21.94</v>
      </c>
      <c r="L3899">
        <f>(F3899-E3899)/365</f>
        <v>0</v>
      </c>
      <c r="M3899">
        <f ca="1">K3899/H3899</f>
        <v>4.092028615227389</v>
      </c>
      <c r="N3899">
        <f>COUNTIF(K:K,K3899)</f>
        <v>1</v>
      </c>
      <c r="O3899">
        <f ca="1">COUNTIF(M:M,M3899)</f>
        <v>1</v>
      </c>
    </row>
    <row r="3900" spans="1:15" x14ac:dyDescent="0.3">
      <c r="A3900">
        <v>4185</v>
      </c>
      <c r="B3900" t="s">
        <v>486</v>
      </c>
      <c r="C3900" t="s">
        <v>462</v>
      </c>
      <c r="D3900" t="s">
        <v>487</v>
      </c>
      <c r="E3900" s="8">
        <v>41478</v>
      </c>
      <c r="F3900" s="8">
        <v>42346</v>
      </c>
      <c r="G3900" s="3">
        <f ca="1">(TODAY()-E3900)/365</f>
        <v>7.8246575342465752</v>
      </c>
      <c r="H3900" s="3">
        <f ca="1">(TODAY()-F3900)/365</f>
        <v>5.4465753424657537</v>
      </c>
      <c r="I3900" t="s">
        <v>10</v>
      </c>
      <c r="J3900">
        <f t="shared" si="60"/>
        <v>3507.2000000000003</v>
      </c>
      <c r="K3900">
        <v>21.92</v>
      </c>
      <c r="L3900">
        <f>(F3900-E3900)/365</f>
        <v>2.3780821917808219</v>
      </c>
      <c r="M3900">
        <f ca="1">K3900/H3900</f>
        <v>4.0245472837022138</v>
      </c>
      <c r="N3900">
        <f>COUNTIF(K:K,K3900)</f>
        <v>1</v>
      </c>
      <c r="O3900">
        <f ca="1">COUNTIF(M:M,M3900)</f>
        <v>1</v>
      </c>
    </row>
    <row r="3901" spans="1:15" x14ac:dyDescent="0.3">
      <c r="A3901">
        <v>1772</v>
      </c>
      <c r="B3901" t="s">
        <v>375</v>
      </c>
      <c r="C3901" t="s">
        <v>383</v>
      </c>
      <c r="D3901" t="s">
        <v>82</v>
      </c>
      <c r="E3901" s="8">
        <v>39867</v>
      </c>
      <c r="F3901" s="8">
        <v>39867</v>
      </c>
      <c r="G3901" s="3">
        <f ca="1">(TODAY()-E3901)/365</f>
        <v>12.238356164383562</v>
      </c>
      <c r="H3901" s="3">
        <f ca="1">(TODAY()-F3901)/365</f>
        <v>12.238356164383562</v>
      </c>
      <c r="I3901" t="s">
        <v>10</v>
      </c>
      <c r="J3901">
        <f t="shared" si="60"/>
        <v>3502.4</v>
      </c>
      <c r="K3901">
        <v>21.89</v>
      </c>
      <c r="L3901">
        <f>(F3901-E3901)/365</f>
        <v>0</v>
      </c>
      <c r="M3901">
        <f ca="1">K3901/H3901</f>
        <v>1.7886389075442131</v>
      </c>
      <c r="N3901">
        <f>COUNTIF(K:K,K3901)</f>
        <v>1</v>
      </c>
      <c r="O3901">
        <f ca="1">COUNTIF(M:M,M3901)</f>
        <v>1</v>
      </c>
    </row>
    <row r="3902" spans="1:15" x14ac:dyDescent="0.3">
      <c r="A3902">
        <v>1954</v>
      </c>
      <c r="B3902" t="s">
        <v>75</v>
      </c>
      <c r="C3902" t="s">
        <v>73</v>
      </c>
      <c r="D3902" t="s">
        <v>39</v>
      </c>
      <c r="E3902" s="8">
        <v>43073</v>
      </c>
      <c r="F3902" s="8">
        <v>43073</v>
      </c>
      <c r="G3902" s="3">
        <f ca="1">(TODAY()-E3902)/365</f>
        <v>3.4547945205479453</v>
      </c>
      <c r="H3902" s="3">
        <f ca="1">(TODAY()-F3902)/365</f>
        <v>3.4547945205479453</v>
      </c>
      <c r="I3902" t="s">
        <v>10</v>
      </c>
      <c r="J3902">
        <f t="shared" si="60"/>
        <v>3494.4</v>
      </c>
      <c r="K3902">
        <v>21.84</v>
      </c>
      <c r="L3902">
        <f>(F3902-E3902)/365</f>
        <v>0</v>
      </c>
      <c r="M3902">
        <f ca="1">K3902/H3902</f>
        <v>6.3216494845360822</v>
      </c>
      <c r="N3902">
        <f>COUNTIF(K:K,K3902)</f>
        <v>1</v>
      </c>
      <c r="O3902">
        <f ca="1">COUNTIF(M:M,M3902)</f>
        <v>1</v>
      </c>
    </row>
    <row r="3903" spans="1:15" x14ac:dyDescent="0.3">
      <c r="A3903">
        <v>1774</v>
      </c>
      <c r="B3903" t="s">
        <v>375</v>
      </c>
      <c r="C3903" t="s">
        <v>383</v>
      </c>
      <c r="D3903" t="s">
        <v>82</v>
      </c>
      <c r="E3903" s="8">
        <v>40566</v>
      </c>
      <c r="F3903" s="8">
        <v>40566</v>
      </c>
      <c r="G3903" s="3">
        <f ca="1">(TODAY()-E3903)/365</f>
        <v>10.323287671232876</v>
      </c>
      <c r="H3903" s="3">
        <f ca="1">(TODAY()-F3903)/365</f>
        <v>10.323287671232876</v>
      </c>
      <c r="I3903" t="s">
        <v>10</v>
      </c>
      <c r="J3903">
        <f t="shared" si="60"/>
        <v>3483.2</v>
      </c>
      <c r="K3903">
        <v>21.77</v>
      </c>
      <c r="L3903">
        <f>(F3903-E3903)/365</f>
        <v>0</v>
      </c>
      <c r="M3903">
        <f ca="1">K3903/H3903</f>
        <v>2.1088243099787687</v>
      </c>
      <c r="N3903">
        <f>COUNTIF(K:K,K3903)</f>
        <v>1</v>
      </c>
      <c r="O3903">
        <f ca="1">COUNTIF(M:M,M3903)</f>
        <v>1</v>
      </c>
    </row>
    <row r="3904" spans="1:15" x14ac:dyDescent="0.3">
      <c r="A3904">
        <v>1996</v>
      </c>
      <c r="B3904" t="s">
        <v>375</v>
      </c>
      <c r="C3904" t="s">
        <v>379</v>
      </c>
      <c r="D3904" t="s">
        <v>82</v>
      </c>
      <c r="E3904" s="8">
        <v>38740</v>
      </c>
      <c r="F3904" s="8">
        <v>38740</v>
      </c>
      <c r="G3904" s="3">
        <f ca="1">(TODAY()-E3904)/365</f>
        <v>15.326027397260274</v>
      </c>
      <c r="H3904" s="3">
        <f ca="1">(TODAY()-F3904)/365</f>
        <v>15.326027397260274</v>
      </c>
      <c r="I3904" t="s">
        <v>10</v>
      </c>
      <c r="J3904">
        <f t="shared" si="60"/>
        <v>3480</v>
      </c>
      <c r="K3904">
        <v>21.75</v>
      </c>
      <c r="L3904">
        <f>(F3904-E3904)/365</f>
        <v>0</v>
      </c>
      <c r="M3904">
        <f ca="1">K3904/H3904</f>
        <v>1.4191544511977119</v>
      </c>
      <c r="N3904">
        <f>COUNTIF(K:K,K3904)</f>
        <v>1</v>
      </c>
      <c r="O3904">
        <f ca="1">COUNTIF(M:M,M3904)</f>
        <v>1</v>
      </c>
    </row>
    <row r="3905" spans="1:15" x14ac:dyDescent="0.3">
      <c r="A3905">
        <v>4367</v>
      </c>
      <c r="B3905" t="s">
        <v>375</v>
      </c>
      <c r="C3905" t="s">
        <v>384</v>
      </c>
      <c r="D3905" t="s">
        <v>82</v>
      </c>
      <c r="E3905" s="8">
        <v>28863</v>
      </c>
      <c r="F3905" s="8">
        <v>37074</v>
      </c>
      <c r="G3905" s="3">
        <f ca="1">(TODAY()-E3905)/365</f>
        <v>42.386301369863013</v>
      </c>
      <c r="H3905" s="3">
        <f ca="1">(TODAY()-F3905)/365</f>
        <v>19.890410958904109</v>
      </c>
      <c r="I3905" t="s">
        <v>10</v>
      </c>
      <c r="J3905">
        <f t="shared" si="60"/>
        <v>3478.3999999999996</v>
      </c>
      <c r="K3905">
        <v>21.74</v>
      </c>
      <c r="L3905">
        <f>(F3905-E3905)/365</f>
        <v>22.495890410958904</v>
      </c>
      <c r="M3905">
        <f ca="1">K3905/H3905</f>
        <v>1.0929889807162534</v>
      </c>
      <c r="N3905">
        <f>COUNTIF(K:K,K3905)</f>
        <v>1</v>
      </c>
      <c r="O3905">
        <f ca="1">COUNTIF(M:M,M3905)</f>
        <v>1</v>
      </c>
    </row>
    <row r="3906" spans="1:15" x14ac:dyDescent="0.3">
      <c r="A3906">
        <v>4203</v>
      </c>
      <c r="B3906" t="s">
        <v>375</v>
      </c>
      <c r="C3906" t="s">
        <v>392</v>
      </c>
      <c r="D3906" t="s">
        <v>82</v>
      </c>
      <c r="E3906" s="8">
        <v>41092</v>
      </c>
      <c r="F3906" s="8">
        <v>41463</v>
      </c>
      <c r="G3906" s="3">
        <f ca="1">(TODAY()-E3906)/365</f>
        <v>8.882191780821918</v>
      </c>
      <c r="H3906" s="3">
        <f ca="1">(TODAY()-F3906)/365</f>
        <v>7.8657534246575347</v>
      </c>
      <c r="I3906" t="s">
        <v>10</v>
      </c>
      <c r="J3906">
        <f t="shared" si="60"/>
        <v>3467.2000000000003</v>
      </c>
      <c r="K3906">
        <v>21.67</v>
      </c>
      <c r="L3906">
        <f>(F3906-E3906)/365</f>
        <v>1.0164383561643835</v>
      </c>
      <c r="M3906">
        <f ca="1">K3906/H3906</f>
        <v>2.7549808429118774</v>
      </c>
      <c r="N3906">
        <f>COUNTIF(K:K,K3906)</f>
        <v>1</v>
      </c>
      <c r="O3906">
        <f ca="1">COUNTIF(M:M,M3906)</f>
        <v>1</v>
      </c>
    </row>
    <row r="3907" spans="1:15" x14ac:dyDescent="0.3">
      <c r="A3907">
        <v>1378</v>
      </c>
      <c r="B3907" t="s">
        <v>375</v>
      </c>
      <c r="C3907" t="s">
        <v>376</v>
      </c>
      <c r="D3907" t="s">
        <v>82</v>
      </c>
      <c r="E3907" s="8">
        <v>38694</v>
      </c>
      <c r="F3907" s="8">
        <v>38694</v>
      </c>
      <c r="G3907" s="3">
        <f ca="1">(TODAY()-E3907)/365</f>
        <v>15.452054794520548</v>
      </c>
      <c r="H3907" s="3">
        <f ca="1">(TODAY()-F3907)/365</f>
        <v>15.452054794520548</v>
      </c>
      <c r="I3907" t="s">
        <v>10</v>
      </c>
      <c r="J3907">
        <f t="shared" ref="J3907:J3970" si="61">IF(K3907&gt;1000, K3907, 40*4*K3907)</f>
        <v>3465.6</v>
      </c>
      <c r="K3907">
        <v>21.66</v>
      </c>
      <c r="L3907">
        <f>(F3907-E3907)/365</f>
        <v>0</v>
      </c>
      <c r="M3907">
        <f ca="1">K3907/H3907</f>
        <v>1.4017553191489363</v>
      </c>
      <c r="N3907">
        <f>COUNTIF(K:K,K3907)</f>
        <v>3</v>
      </c>
      <c r="O3907">
        <f ca="1">COUNTIF(M:M,M3907)</f>
        <v>1</v>
      </c>
    </row>
    <row r="3908" spans="1:15" x14ac:dyDescent="0.3">
      <c r="A3908">
        <v>1377</v>
      </c>
      <c r="B3908" t="s">
        <v>375</v>
      </c>
      <c r="C3908" t="s">
        <v>376</v>
      </c>
      <c r="D3908" t="s">
        <v>82</v>
      </c>
      <c r="E3908" s="8">
        <v>38665</v>
      </c>
      <c r="F3908" s="8">
        <v>38665</v>
      </c>
      <c r="G3908" s="3">
        <f ca="1">(TODAY()-E3908)/365</f>
        <v>15.531506849315068</v>
      </c>
      <c r="H3908" s="3">
        <f ca="1">(TODAY()-F3908)/365</f>
        <v>15.531506849315068</v>
      </c>
      <c r="I3908" t="s">
        <v>10</v>
      </c>
      <c r="J3908">
        <f t="shared" si="61"/>
        <v>3465.6</v>
      </c>
      <c r="K3908">
        <v>21.66</v>
      </c>
      <c r="L3908">
        <f>(F3908-E3908)/365</f>
        <v>0</v>
      </c>
      <c r="M3908">
        <f ca="1">K3908/H3908</f>
        <v>1.3945845828188392</v>
      </c>
      <c r="N3908">
        <f>COUNTIF(K:K,K3908)</f>
        <v>3</v>
      </c>
      <c r="O3908">
        <f ca="1">COUNTIF(M:M,M3908)</f>
        <v>1</v>
      </c>
    </row>
    <row r="3909" spans="1:15" x14ac:dyDescent="0.3">
      <c r="A3909">
        <v>1376</v>
      </c>
      <c r="B3909" t="s">
        <v>375</v>
      </c>
      <c r="C3909" t="s">
        <v>376</v>
      </c>
      <c r="D3909" t="s">
        <v>82</v>
      </c>
      <c r="E3909" s="8">
        <v>38572</v>
      </c>
      <c r="F3909" s="8">
        <v>38572</v>
      </c>
      <c r="G3909" s="3">
        <f ca="1">(TODAY()-E3909)/365</f>
        <v>15.786301369863013</v>
      </c>
      <c r="H3909" s="3">
        <f ca="1">(TODAY()-F3909)/365</f>
        <v>15.786301369863013</v>
      </c>
      <c r="I3909" t="s">
        <v>10</v>
      </c>
      <c r="J3909">
        <f t="shared" si="61"/>
        <v>3465.6</v>
      </c>
      <c r="K3909">
        <v>21.66</v>
      </c>
      <c r="L3909">
        <f>(F3909-E3909)/365</f>
        <v>0</v>
      </c>
      <c r="M3909">
        <f ca="1">K3909/H3909</f>
        <v>1.3720756681707742</v>
      </c>
      <c r="N3909">
        <f>COUNTIF(K:K,K3909)</f>
        <v>3</v>
      </c>
      <c r="O3909">
        <f ca="1">COUNTIF(M:M,M3909)</f>
        <v>1</v>
      </c>
    </row>
    <row r="3910" spans="1:15" x14ac:dyDescent="0.3">
      <c r="A3910">
        <v>4243</v>
      </c>
      <c r="B3910" t="s">
        <v>375</v>
      </c>
      <c r="C3910" t="s">
        <v>383</v>
      </c>
      <c r="D3910" t="s">
        <v>82</v>
      </c>
      <c r="E3910" s="8">
        <v>40382</v>
      </c>
      <c r="F3910" s="8">
        <v>41463</v>
      </c>
      <c r="G3910" s="3">
        <f ca="1">(TODAY()-E3910)/365</f>
        <v>10.827397260273973</v>
      </c>
      <c r="H3910" s="3">
        <f ca="1">(TODAY()-F3910)/365</f>
        <v>7.8657534246575347</v>
      </c>
      <c r="I3910" t="s">
        <v>10</v>
      </c>
      <c r="J3910">
        <f t="shared" si="61"/>
        <v>3464</v>
      </c>
      <c r="K3910">
        <v>21.65</v>
      </c>
      <c r="L3910">
        <f>(F3910-E3910)/365</f>
        <v>2.9616438356164383</v>
      </c>
      <c r="M3910">
        <f ca="1">K3910/H3910</f>
        <v>2.7524381748519677</v>
      </c>
      <c r="N3910">
        <f>COUNTIF(K:K,K3910)</f>
        <v>2</v>
      </c>
      <c r="O3910">
        <f ca="1">COUNTIF(M:M,M3910)</f>
        <v>1</v>
      </c>
    </row>
    <row r="3911" spans="1:15" x14ac:dyDescent="0.3">
      <c r="A3911">
        <v>4254</v>
      </c>
      <c r="B3911" t="s">
        <v>375</v>
      </c>
      <c r="C3911" t="s">
        <v>383</v>
      </c>
      <c r="D3911" t="s">
        <v>82</v>
      </c>
      <c r="E3911" s="8">
        <v>39013</v>
      </c>
      <c r="F3911" s="8">
        <v>40582</v>
      </c>
      <c r="G3911" s="3">
        <f ca="1">(TODAY()-E3911)/365</f>
        <v>14.578082191780823</v>
      </c>
      <c r="H3911" s="3">
        <f ca="1">(TODAY()-F3911)/365</f>
        <v>10.27945205479452</v>
      </c>
      <c r="I3911" t="s">
        <v>10</v>
      </c>
      <c r="J3911">
        <f t="shared" si="61"/>
        <v>3464</v>
      </c>
      <c r="K3911">
        <v>21.65</v>
      </c>
      <c r="L3911">
        <f>(F3911-E3911)/365</f>
        <v>4.2986301369863016</v>
      </c>
      <c r="M3911">
        <f ca="1">K3911/H3911</f>
        <v>2.1061433901918978</v>
      </c>
      <c r="N3911">
        <f>COUNTIF(K:K,K3911)</f>
        <v>2</v>
      </c>
      <c r="O3911">
        <f ca="1">COUNTIF(M:M,M3911)</f>
        <v>1</v>
      </c>
    </row>
    <row r="3912" spans="1:15" x14ac:dyDescent="0.3">
      <c r="A3912">
        <v>4350</v>
      </c>
      <c r="B3912" t="s">
        <v>375</v>
      </c>
      <c r="C3912" t="s">
        <v>380</v>
      </c>
      <c r="D3912" t="s">
        <v>82</v>
      </c>
      <c r="E3912" s="8">
        <v>35034</v>
      </c>
      <c r="F3912" s="8">
        <v>41463</v>
      </c>
      <c r="G3912" s="3">
        <f ca="1">(TODAY()-E3912)/365</f>
        <v>25.479452054794521</v>
      </c>
      <c r="H3912" s="3">
        <f ca="1">(TODAY()-F3912)/365</f>
        <v>7.8657534246575347</v>
      </c>
      <c r="I3912" t="s">
        <v>10</v>
      </c>
      <c r="J3912">
        <f t="shared" si="61"/>
        <v>3456</v>
      </c>
      <c r="K3912">
        <v>21.6</v>
      </c>
      <c r="L3912">
        <f>(F3912-E3912)/365</f>
        <v>17.613698630136987</v>
      </c>
      <c r="M3912">
        <f ca="1">K3912/H3912</f>
        <v>2.7460815047021945</v>
      </c>
      <c r="N3912">
        <f>COUNTIF(K:K,K3912)</f>
        <v>1</v>
      </c>
      <c r="O3912">
        <f ca="1">COUNTIF(M:M,M3912)</f>
        <v>1</v>
      </c>
    </row>
    <row r="3913" spans="1:15" x14ac:dyDescent="0.3">
      <c r="A3913">
        <v>1694</v>
      </c>
      <c r="B3913" t="s">
        <v>519</v>
      </c>
      <c r="C3913" t="s">
        <v>453</v>
      </c>
      <c r="D3913" t="s">
        <v>37</v>
      </c>
      <c r="E3913" s="8">
        <v>44100</v>
      </c>
      <c r="F3913" s="8">
        <v>44100</v>
      </c>
      <c r="G3913" s="3">
        <f ca="1">(TODAY()-E3913)/365</f>
        <v>0.64109589041095894</v>
      </c>
      <c r="H3913" s="3">
        <f ca="1">(TODAY()-F3913)/365</f>
        <v>0.64109589041095894</v>
      </c>
      <c r="I3913" t="s">
        <v>10</v>
      </c>
      <c r="J3913">
        <f t="shared" si="61"/>
        <v>3454.4</v>
      </c>
      <c r="K3913">
        <v>21.59</v>
      </c>
      <c r="L3913">
        <f>(F3913-E3913)/365</f>
        <v>0</v>
      </c>
      <c r="M3913">
        <f ca="1">K3913/H3913</f>
        <v>33.676709401709402</v>
      </c>
      <c r="N3913">
        <f>COUNTIF(K:K,K3913)</f>
        <v>1</v>
      </c>
      <c r="O3913">
        <f ca="1">COUNTIF(M:M,M3913)</f>
        <v>1</v>
      </c>
    </row>
    <row r="3914" spans="1:15" x14ac:dyDescent="0.3">
      <c r="A3914">
        <v>1882</v>
      </c>
      <c r="B3914" t="s">
        <v>701</v>
      </c>
      <c r="C3914" t="s">
        <v>702</v>
      </c>
      <c r="D3914" t="s">
        <v>374</v>
      </c>
      <c r="E3914" s="8">
        <v>44114</v>
      </c>
      <c r="F3914" s="8">
        <v>44114</v>
      </c>
      <c r="G3914" s="3">
        <f ca="1">(TODAY()-E3914)/365</f>
        <v>0.60273972602739723</v>
      </c>
      <c r="H3914" s="3">
        <f ca="1">(TODAY()-F3914)/365</f>
        <v>0.60273972602739723</v>
      </c>
      <c r="I3914" t="s">
        <v>10</v>
      </c>
      <c r="J3914">
        <f t="shared" si="61"/>
        <v>3452.7999999999997</v>
      </c>
      <c r="K3914">
        <v>21.58</v>
      </c>
      <c r="L3914">
        <f>(F3914-E3914)/365</f>
        <v>0</v>
      </c>
      <c r="M3914">
        <f ca="1">K3914/H3914</f>
        <v>35.80318181818182</v>
      </c>
      <c r="N3914">
        <f>COUNTIF(K:K,K3914)</f>
        <v>1</v>
      </c>
      <c r="O3914">
        <f ca="1">COUNTIF(M:M,M3914)</f>
        <v>1</v>
      </c>
    </row>
    <row r="3915" spans="1:15" x14ac:dyDescent="0.3">
      <c r="A3915">
        <v>1755</v>
      </c>
      <c r="B3915" t="s">
        <v>375</v>
      </c>
      <c r="C3915" t="s">
        <v>376</v>
      </c>
      <c r="D3915" t="s">
        <v>82</v>
      </c>
      <c r="E3915" s="8">
        <v>38784</v>
      </c>
      <c r="F3915" s="8">
        <v>38784</v>
      </c>
      <c r="G3915" s="3">
        <f ca="1">(TODAY()-E3915)/365</f>
        <v>15.205479452054794</v>
      </c>
      <c r="H3915" s="3">
        <f ca="1">(TODAY()-F3915)/365</f>
        <v>15.205479452054794</v>
      </c>
      <c r="I3915" t="s">
        <v>10</v>
      </c>
      <c r="J3915">
        <f t="shared" si="61"/>
        <v>3446.3999999999996</v>
      </c>
      <c r="K3915">
        <v>21.54</v>
      </c>
      <c r="L3915">
        <f>(F3915-E3915)/365</f>
        <v>0</v>
      </c>
      <c r="M3915">
        <f ca="1">K3915/H3915</f>
        <v>1.4165945945945946</v>
      </c>
      <c r="N3915">
        <f>COUNTIF(K:K,K3915)</f>
        <v>1</v>
      </c>
      <c r="O3915">
        <f ca="1">COUNTIF(M:M,M3915)</f>
        <v>1</v>
      </c>
    </row>
    <row r="3916" spans="1:15" x14ac:dyDescent="0.3">
      <c r="A3916">
        <v>1507</v>
      </c>
      <c r="B3916" t="s">
        <v>464</v>
      </c>
      <c r="C3916" t="s">
        <v>453</v>
      </c>
      <c r="D3916" t="s">
        <v>37</v>
      </c>
      <c r="E3916" s="8">
        <v>43890</v>
      </c>
      <c r="F3916" s="8">
        <v>43890</v>
      </c>
      <c r="G3916" s="3">
        <f ca="1">(TODAY()-E3916)/365</f>
        <v>1.2164383561643837</v>
      </c>
      <c r="H3916" s="3">
        <f ca="1">(TODAY()-F3916)/365</f>
        <v>1.2164383561643837</v>
      </c>
      <c r="I3916" t="s">
        <v>10</v>
      </c>
      <c r="J3916">
        <f t="shared" si="61"/>
        <v>3444.8</v>
      </c>
      <c r="K3916">
        <v>21.53</v>
      </c>
      <c r="L3916">
        <f>(F3916-E3916)/365</f>
        <v>0</v>
      </c>
      <c r="M3916">
        <f ca="1">K3916/H3916</f>
        <v>17.699211711711712</v>
      </c>
      <c r="N3916">
        <f>COUNTIF(K:K,K3916)</f>
        <v>2</v>
      </c>
      <c r="O3916">
        <f ca="1">COUNTIF(M:M,M3916)</f>
        <v>1</v>
      </c>
    </row>
    <row r="3917" spans="1:15" x14ac:dyDescent="0.3">
      <c r="A3917">
        <v>1546</v>
      </c>
      <c r="B3917" t="s">
        <v>375</v>
      </c>
      <c r="C3917" t="s">
        <v>392</v>
      </c>
      <c r="D3917" t="s">
        <v>82</v>
      </c>
      <c r="E3917" s="8">
        <v>41448</v>
      </c>
      <c r="F3917" s="8">
        <v>41448</v>
      </c>
      <c r="G3917" s="3">
        <f ca="1">(TODAY()-E3917)/365</f>
        <v>7.9068493150684933</v>
      </c>
      <c r="H3917" s="3">
        <f ca="1">(TODAY()-F3917)/365</f>
        <v>7.9068493150684933</v>
      </c>
      <c r="I3917" t="s">
        <v>10</v>
      </c>
      <c r="J3917">
        <f t="shared" si="61"/>
        <v>3444.8</v>
      </c>
      <c r="K3917">
        <v>21.53</v>
      </c>
      <c r="L3917">
        <f>(F3917-E3917)/365</f>
        <v>0</v>
      </c>
      <c r="M3917">
        <f ca="1">K3917/H3917</f>
        <v>2.722955647955648</v>
      </c>
      <c r="N3917">
        <f>COUNTIF(K:K,K3917)</f>
        <v>2</v>
      </c>
      <c r="O3917">
        <f ca="1">COUNTIF(M:M,M3917)</f>
        <v>1</v>
      </c>
    </row>
    <row r="3918" spans="1:15" x14ac:dyDescent="0.3">
      <c r="A3918">
        <v>1320</v>
      </c>
      <c r="B3918" t="s">
        <v>72</v>
      </c>
      <c r="C3918" t="s">
        <v>73</v>
      </c>
      <c r="D3918" t="s">
        <v>39</v>
      </c>
      <c r="E3918" s="8">
        <v>41661</v>
      </c>
      <c r="F3918" s="8">
        <v>41661</v>
      </c>
      <c r="G3918" s="3">
        <f ca="1">(TODAY()-E3918)/365</f>
        <v>7.3232876712328769</v>
      </c>
      <c r="H3918" s="3">
        <f ca="1">(TODAY()-F3918)/365</f>
        <v>7.3232876712328769</v>
      </c>
      <c r="I3918" t="s">
        <v>10</v>
      </c>
      <c r="J3918">
        <f t="shared" si="61"/>
        <v>3440</v>
      </c>
      <c r="K3918">
        <v>21.5</v>
      </c>
      <c r="L3918">
        <f>(F3918-E3918)/365</f>
        <v>0</v>
      </c>
      <c r="M3918">
        <f ca="1">K3918/H3918</f>
        <v>2.9358398802843246</v>
      </c>
      <c r="N3918">
        <f>COUNTIF(K:K,K3918)</f>
        <v>4</v>
      </c>
      <c r="O3918">
        <f ca="1">COUNTIF(M:M,M3918)</f>
        <v>1</v>
      </c>
    </row>
    <row r="3919" spans="1:15" x14ac:dyDescent="0.3">
      <c r="A3919">
        <v>1281</v>
      </c>
      <c r="B3919" t="s">
        <v>483</v>
      </c>
      <c r="C3919" t="s">
        <v>484</v>
      </c>
      <c r="D3919" t="s">
        <v>9</v>
      </c>
      <c r="E3919" s="8">
        <v>40071</v>
      </c>
      <c r="F3919" s="8">
        <v>40071</v>
      </c>
      <c r="G3919" s="3">
        <f ca="1">(TODAY()-E3919)/365</f>
        <v>11.67945205479452</v>
      </c>
      <c r="H3919" s="3">
        <f ca="1">(TODAY()-F3919)/365</f>
        <v>11.67945205479452</v>
      </c>
      <c r="I3919" t="s">
        <v>10</v>
      </c>
      <c r="J3919">
        <f t="shared" si="61"/>
        <v>3440</v>
      </c>
      <c r="K3919">
        <v>21.5</v>
      </c>
      <c r="L3919">
        <f>(F3919-E3919)/365</f>
        <v>0</v>
      </c>
      <c r="M3919">
        <f ca="1">K3919/H3919</f>
        <v>1.8408397841895379</v>
      </c>
      <c r="N3919">
        <f>COUNTIF(K:K,K3919)</f>
        <v>4</v>
      </c>
      <c r="O3919">
        <f ca="1">COUNTIF(M:M,M3919)</f>
        <v>1</v>
      </c>
    </row>
    <row r="3920" spans="1:15" x14ac:dyDescent="0.3">
      <c r="A3920">
        <v>2107</v>
      </c>
      <c r="B3920" t="s">
        <v>333</v>
      </c>
      <c r="C3920" t="s">
        <v>338</v>
      </c>
      <c r="D3920" t="s">
        <v>19</v>
      </c>
      <c r="E3920" s="8">
        <v>32036</v>
      </c>
      <c r="F3920" s="8">
        <v>35200</v>
      </c>
      <c r="G3920" s="3">
        <f ca="1">(TODAY()-E3920)/365</f>
        <v>33.69315068493151</v>
      </c>
      <c r="H3920" s="3">
        <f ca="1">(TODAY()-F3920)/365</f>
        <v>25.024657534246575</v>
      </c>
      <c r="I3920" t="s">
        <v>10</v>
      </c>
      <c r="J3920">
        <f t="shared" si="61"/>
        <v>3440</v>
      </c>
      <c r="K3920">
        <v>21.5</v>
      </c>
      <c r="L3920">
        <f>(F3920-E3920)/365</f>
        <v>8.668493150684931</v>
      </c>
      <c r="M3920">
        <f ca="1">K3920/H3920</f>
        <v>0.85915261659732867</v>
      </c>
      <c r="N3920">
        <f>COUNTIF(K:K,K3920)</f>
        <v>4</v>
      </c>
      <c r="O3920">
        <f ca="1">COUNTIF(M:M,M3920)</f>
        <v>2</v>
      </c>
    </row>
    <row r="3921" spans="1:15" x14ac:dyDescent="0.3">
      <c r="A3921">
        <v>2116</v>
      </c>
      <c r="B3921" t="s">
        <v>333</v>
      </c>
      <c r="C3921" t="s">
        <v>338</v>
      </c>
      <c r="D3921" t="s">
        <v>19</v>
      </c>
      <c r="E3921" s="8">
        <v>28642</v>
      </c>
      <c r="F3921" s="8">
        <v>35200</v>
      </c>
      <c r="G3921" s="3">
        <f ca="1">(TODAY()-E3921)/365</f>
        <v>42.991780821917807</v>
      </c>
      <c r="H3921" s="3">
        <f ca="1">(TODAY()-F3921)/365</f>
        <v>25.024657534246575</v>
      </c>
      <c r="I3921" t="s">
        <v>10</v>
      </c>
      <c r="J3921">
        <f t="shared" si="61"/>
        <v>3440</v>
      </c>
      <c r="K3921">
        <v>21.5</v>
      </c>
      <c r="L3921">
        <f>(F3921-E3921)/365</f>
        <v>17.967123287671232</v>
      </c>
      <c r="M3921">
        <f ca="1">K3921/H3921</f>
        <v>0.85915261659732867</v>
      </c>
      <c r="N3921">
        <f>COUNTIF(K:K,K3921)</f>
        <v>4</v>
      </c>
      <c r="O3921">
        <f ca="1">COUNTIF(M:M,M3921)</f>
        <v>2</v>
      </c>
    </row>
    <row r="3922" spans="1:15" x14ac:dyDescent="0.3">
      <c r="A3922">
        <v>4253</v>
      </c>
      <c r="B3922" t="s">
        <v>90</v>
      </c>
      <c r="C3922" t="s">
        <v>94</v>
      </c>
      <c r="D3922" t="s">
        <v>82</v>
      </c>
      <c r="E3922" s="8">
        <v>41368</v>
      </c>
      <c r="F3922" s="8">
        <v>42887</v>
      </c>
      <c r="G3922" s="3">
        <f ca="1">(TODAY()-E3922)/365</f>
        <v>8.1260273972602732</v>
      </c>
      <c r="H3922" s="3">
        <f ca="1">(TODAY()-F3922)/365</f>
        <v>3.9643835616438357</v>
      </c>
      <c r="I3922" t="s">
        <v>10</v>
      </c>
      <c r="J3922">
        <f t="shared" si="61"/>
        <v>3435.2</v>
      </c>
      <c r="K3922">
        <v>21.47</v>
      </c>
      <c r="L3922">
        <f>(F3922-E3922)/365</f>
        <v>4.161643835616438</v>
      </c>
      <c r="M3922">
        <f ca="1">K3922/H3922</f>
        <v>5.4157221838286107</v>
      </c>
      <c r="N3922">
        <f>COUNTIF(K:K,K3922)</f>
        <v>1</v>
      </c>
      <c r="O3922">
        <f ca="1">COUNTIF(M:M,M3922)</f>
        <v>1</v>
      </c>
    </row>
    <row r="3923" spans="1:15" x14ac:dyDescent="0.3">
      <c r="A3923">
        <v>1318</v>
      </c>
      <c r="B3923" t="s">
        <v>663</v>
      </c>
      <c r="C3923" t="s">
        <v>636</v>
      </c>
      <c r="D3923" t="s">
        <v>39</v>
      </c>
      <c r="E3923" s="8">
        <v>43269</v>
      </c>
      <c r="F3923" s="8">
        <v>43269</v>
      </c>
      <c r="G3923" s="3">
        <f ca="1">(TODAY()-E3923)/365</f>
        <v>2.9178082191780823</v>
      </c>
      <c r="H3923" s="3">
        <f ca="1">(TODAY()-F3923)/365</f>
        <v>2.9178082191780823</v>
      </c>
      <c r="I3923" t="s">
        <v>10</v>
      </c>
      <c r="J3923">
        <f t="shared" si="61"/>
        <v>3430.4</v>
      </c>
      <c r="K3923">
        <v>21.44</v>
      </c>
      <c r="L3923">
        <f>(F3923-E3923)/365</f>
        <v>0</v>
      </c>
      <c r="M3923">
        <f ca="1">K3923/H3923</f>
        <v>7.3479812206572772</v>
      </c>
      <c r="N3923">
        <f>COUNTIF(K:K,K3923)</f>
        <v>4</v>
      </c>
      <c r="O3923">
        <f ca="1">COUNTIF(M:M,M3923)</f>
        <v>2</v>
      </c>
    </row>
    <row r="3924" spans="1:15" x14ac:dyDescent="0.3">
      <c r="A3924">
        <v>1319</v>
      </c>
      <c r="B3924" t="s">
        <v>663</v>
      </c>
      <c r="C3924" t="s">
        <v>636</v>
      </c>
      <c r="D3924" t="s">
        <v>39</v>
      </c>
      <c r="E3924" s="8">
        <v>43269</v>
      </c>
      <c r="F3924" s="8">
        <v>43269</v>
      </c>
      <c r="G3924" s="3">
        <f ca="1">(TODAY()-E3924)/365</f>
        <v>2.9178082191780823</v>
      </c>
      <c r="H3924" s="3">
        <f ca="1">(TODAY()-F3924)/365</f>
        <v>2.9178082191780823</v>
      </c>
      <c r="I3924" t="s">
        <v>10</v>
      </c>
      <c r="J3924">
        <f t="shared" si="61"/>
        <v>3430.4</v>
      </c>
      <c r="K3924">
        <v>21.44</v>
      </c>
      <c r="L3924">
        <f>(F3924-E3924)/365</f>
        <v>0</v>
      </c>
      <c r="M3924">
        <f ca="1">K3924/H3924</f>
        <v>7.3479812206572772</v>
      </c>
      <c r="N3924">
        <f>COUNTIF(K:K,K3924)</f>
        <v>4</v>
      </c>
      <c r="O3924">
        <f ca="1">COUNTIF(M:M,M3924)</f>
        <v>2</v>
      </c>
    </row>
    <row r="3925" spans="1:15" x14ac:dyDescent="0.3">
      <c r="A3925">
        <v>1317</v>
      </c>
      <c r="B3925" t="s">
        <v>663</v>
      </c>
      <c r="C3925" t="s">
        <v>636</v>
      </c>
      <c r="D3925" t="s">
        <v>39</v>
      </c>
      <c r="E3925" s="8">
        <v>43262</v>
      </c>
      <c r="F3925" s="8">
        <v>43262</v>
      </c>
      <c r="G3925" s="3">
        <f ca="1">(TODAY()-E3925)/365</f>
        <v>2.9369863013698629</v>
      </c>
      <c r="H3925" s="3">
        <f ca="1">(TODAY()-F3925)/365</f>
        <v>2.9369863013698629</v>
      </c>
      <c r="I3925" t="s">
        <v>10</v>
      </c>
      <c r="J3925">
        <f t="shared" si="61"/>
        <v>3430.4</v>
      </c>
      <c r="K3925">
        <v>21.44</v>
      </c>
      <c r="L3925">
        <f>(F3925-E3925)/365</f>
        <v>0</v>
      </c>
      <c r="M3925">
        <f ca="1">K3925/H3925</f>
        <v>7.3000000000000007</v>
      </c>
      <c r="N3925">
        <f>COUNTIF(K:K,K3925)</f>
        <v>4</v>
      </c>
      <c r="O3925">
        <f ca="1">COUNTIF(M:M,M3925)</f>
        <v>1</v>
      </c>
    </row>
    <row r="3926" spans="1:15" x14ac:dyDescent="0.3">
      <c r="A3926">
        <v>1322</v>
      </c>
      <c r="B3926" t="s">
        <v>375</v>
      </c>
      <c r="C3926" t="s">
        <v>393</v>
      </c>
      <c r="D3926" t="s">
        <v>82</v>
      </c>
      <c r="E3926" s="8">
        <v>36746</v>
      </c>
      <c r="F3926" s="8">
        <v>36746</v>
      </c>
      <c r="G3926" s="3">
        <f ca="1">(TODAY()-E3926)/365</f>
        <v>20.789041095890411</v>
      </c>
      <c r="H3926" s="3">
        <f ca="1">(TODAY()-F3926)/365</f>
        <v>20.789041095890411</v>
      </c>
      <c r="I3926" t="s">
        <v>10</v>
      </c>
      <c r="J3926">
        <f t="shared" si="61"/>
        <v>3430.4</v>
      </c>
      <c r="K3926">
        <v>21.44</v>
      </c>
      <c r="L3926">
        <f>(F3926-E3926)/365</f>
        <v>0</v>
      </c>
      <c r="M3926">
        <f ca="1">K3926/H3926</f>
        <v>1.0313125988402743</v>
      </c>
      <c r="N3926">
        <f>COUNTIF(K:K,K3926)</f>
        <v>4</v>
      </c>
      <c r="O3926">
        <f ca="1">COUNTIF(M:M,M3926)</f>
        <v>1</v>
      </c>
    </row>
    <row r="3927" spans="1:15" x14ac:dyDescent="0.3">
      <c r="A3927">
        <v>1691</v>
      </c>
      <c r="B3927" t="s">
        <v>455</v>
      </c>
      <c r="C3927" t="s">
        <v>453</v>
      </c>
      <c r="D3927" t="s">
        <v>39</v>
      </c>
      <c r="E3927" s="8">
        <v>43472</v>
      </c>
      <c r="F3927" s="8">
        <v>43472</v>
      </c>
      <c r="G3927" s="3">
        <f ca="1">(TODAY()-E3927)/365</f>
        <v>2.3616438356164382</v>
      </c>
      <c r="H3927" s="3">
        <f ca="1">(TODAY()-F3927)/365</f>
        <v>2.3616438356164382</v>
      </c>
      <c r="I3927" t="s">
        <v>10</v>
      </c>
      <c r="J3927">
        <f t="shared" si="61"/>
        <v>3425.6</v>
      </c>
      <c r="K3927">
        <v>21.41</v>
      </c>
      <c r="L3927">
        <f>(F3927-E3927)/365</f>
        <v>0</v>
      </c>
      <c r="M3927">
        <f ca="1">K3927/H3927</f>
        <v>9.0657192575406036</v>
      </c>
      <c r="N3927">
        <f>COUNTIF(K:K,K3927)</f>
        <v>1</v>
      </c>
      <c r="O3927">
        <f ca="1">COUNTIF(M:M,M3927)</f>
        <v>1</v>
      </c>
    </row>
    <row r="3928" spans="1:15" x14ac:dyDescent="0.3">
      <c r="A3928">
        <v>1813</v>
      </c>
      <c r="B3928" t="s">
        <v>375</v>
      </c>
      <c r="C3928" t="s">
        <v>392</v>
      </c>
      <c r="D3928" t="s">
        <v>82</v>
      </c>
      <c r="E3928" s="8">
        <v>41721</v>
      </c>
      <c r="F3928" s="8">
        <v>41721</v>
      </c>
      <c r="G3928" s="3">
        <f ca="1">(TODAY()-E3928)/365</f>
        <v>7.1589041095890407</v>
      </c>
      <c r="H3928" s="3">
        <f ca="1">(TODAY()-F3928)/365</f>
        <v>7.1589041095890407</v>
      </c>
      <c r="I3928" t="s">
        <v>10</v>
      </c>
      <c r="J3928">
        <f t="shared" si="61"/>
        <v>3424</v>
      </c>
      <c r="K3928">
        <v>21.4</v>
      </c>
      <c r="L3928">
        <f>(F3928-E3928)/365</f>
        <v>0</v>
      </c>
      <c r="M3928">
        <f ca="1">K3928/H3928</f>
        <v>2.9892843474933026</v>
      </c>
      <c r="N3928">
        <f>COUNTIF(K:K,K3928)</f>
        <v>1</v>
      </c>
      <c r="O3928">
        <f ca="1">COUNTIF(M:M,M3928)</f>
        <v>1</v>
      </c>
    </row>
    <row r="3929" spans="1:15" x14ac:dyDescent="0.3">
      <c r="A3929">
        <v>4390</v>
      </c>
      <c r="B3929" t="s">
        <v>375</v>
      </c>
      <c r="C3929" t="s">
        <v>390</v>
      </c>
      <c r="D3929" t="s">
        <v>82</v>
      </c>
      <c r="E3929" s="8">
        <v>28475</v>
      </c>
      <c r="F3929" s="8">
        <v>43232</v>
      </c>
      <c r="G3929" s="3">
        <f ca="1">(TODAY()-E3929)/365</f>
        <v>43.449315068493149</v>
      </c>
      <c r="H3929" s="3">
        <f ca="1">(TODAY()-F3929)/365</f>
        <v>3.0191780821917806</v>
      </c>
      <c r="I3929" t="s">
        <v>10</v>
      </c>
      <c r="J3929">
        <f t="shared" si="61"/>
        <v>3409.6</v>
      </c>
      <c r="K3929">
        <v>21.31</v>
      </c>
      <c r="L3929">
        <f>(F3929-E3929)/365</f>
        <v>40.43013698630137</v>
      </c>
      <c r="M3929">
        <f ca="1">K3929/H3929</f>
        <v>7.0582123411978221</v>
      </c>
      <c r="N3929">
        <f>COUNTIF(K:K,K3929)</f>
        <v>1</v>
      </c>
      <c r="O3929">
        <f ca="1">COUNTIF(M:M,M3929)</f>
        <v>1</v>
      </c>
    </row>
    <row r="3930" spans="1:15" x14ac:dyDescent="0.3">
      <c r="A3930">
        <v>1756</v>
      </c>
      <c r="B3930" t="s">
        <v>375</v>
      </c>
      <c r="C3930" t="s">
        <v>376</v>
      </c>
      <c r="D3930" t="s">
        <v>82</v>
      </c>
      <c r="E3930" s="8">
        <v>38906</v>
      </c>
      <c r="F3930" s="8">
        <v>38906</v>
      </c>
      <c r="G3930" s="3">
        <f ca="1">(TODAY()-E3930)/365</f>
        <v>14.871232876712329</v>
      </c>
      <c r="H3930" s="3">
        <f ca="1">(TODAY()-F3930)/365</f>
        <v>14.871232876712329</v>
      </c>
      <c r="I3930" t="s">
        <v>10</v>
      </c>
      <c r="J3930">
        <f t="shared" si="61"/>
        <v>3408</v>
      </c>
      <c r="K3930">
        <v>21.3</v>
      </c>
      <c r="L3930">
        <f>(F3930-E3930)/365</f>
        <v>0</v>
      </c>
      <c r="M3930">
        <f ca="1">K3930/H3930</f>
        <v>1.4322955047899779</v>
      </c>
      <c r="N3930">
        <f>COUNTIF(K:K,K3930)</f>
        <v>1</v>
      </c>
      <c r="O3930">
        <f ca="1">COUNTIF(M:M,M3930)</f>
        <v>1</v>
      </c>
    </row>
    <row r="3931" spans="1:15" x14ac:dyDescent="0.3">
      <c r="A3931">
        <v>4388</v>
      </c>
      <c r="B3931" t="s">
        <v>375</v>
      </c>
      <c r="C3931" t="s">
        <v>380</v>
      </c>
      <c r="D3931" t="s">
        <v>82</v>
      </c>
      <c r="E3931" s="8">
        <v>30195</v>
      </c>
      <c r="F3931" s="8">
        <v>43862</v>
      </c>
      <c r="G3931" s="3">
        <f ca="1">(TODAY()-E3931)/365</f>
        <v>38.736986301369861</v>
      </c>
      <c r="H3931" s="3">
        <f ca="1">(TODAY()-F3931)/365</f>
        <v>1.2931506849315069</v>
      </c>
      <c r="I3931" t="s">
        <v>10</v>
      </c>
      <c r="J3931">
        <f t="shared" si="61"/>
        <v>3393.6000000000004</v>
      </c>
      <c r="K3931">
        <v>21.21</v>
      </c>
      <c r="L3931">
        <f>(F3931-E3931)/365</f>
        <v>37.443835616438356</v>
      </c>
      <c r="M3931">
        <f ca="1">K3931/H3931</f>
        <v>16.401800847457629</v>
      </c>
      <c r="N3931">
        <f>COUNTIF(K:K,K3931)</f>
        <v>5</v>
      </c>
      <c r="O3931">
        <f ca="1">COUNTIF(M:M,M3931)</f>
        <v>1</v>
      </c>
    </row>
    <row r="3932" spans="1:15" x14ac:dyDescent="0.3">
      <c r="A3932">
        <v>2069</v>
      </c>
      <c r="B3932" t="s">
        <v>375</v>
      </c>
      <c r="C3932" t="s">
        <v>377</v>
      </c>
      <c r="D3932" t="s">
        <v>106</v>
      </c>
      <c r="E3932" s="8">
        <v>25629</v>
      </c>
      <c r="F3932" s="8">
        <v>38867</v>
      </c>
      <c r="G3932" s="3">
        <f ca="1">(TODAY()-E3932)/365</f>
        <v>51.246575342465754</v>
      </c>
      <c r="H3932" s="3">
        <f ca="1">(TODAY()-F3932)/365</f>
        <v>14.978082191780821</v>
      </c>
      <c r="I3932" t="s">
        <v>10</v>
      </c>
      <c r="J3932">
        <f t="shared" si="61"/>
        <v>3393.6000000000004</v>
      </c>
      <c r="K3932">
        <v>21.21</v>
      </c>
      <c r="L3932">
        <f>(F3932-E3932)/365</f>
        <v>36.268493150684932</v>
      </c>
      <c r="M3932">
        <f ca="1">K3932/H3932</f>
        <v>1.4160691421254803</v>
      </c>
      <c r="N3932">
        <f>COUNTIF(K:K,K3932)</f>
        <v>5</v>
      </c>
      <c r="O3932">
        <f ca="1">COUNTIF(M:M,M3932)</f>
        <v>1</v>
      </c>
    </row>
    <row r="3933" spans="1:15" x14ac:dyDescent="0.3">
      <c r="A3933">
        <v>2068</v>
      </c>
      <c r="B3933" t="s">
        <v>375</v>
      </c>
      <c r="C3933" t="s">
        <v>377</v>
      </c>
      <c r="D3933" t="s">
        <v>106</v>
      </c>
      <c r="E3933" s="8">
        <v>25553</v>
      </c>
      <c r="F3933" s="8">
        <v>38601</v>
      </c>
      <c r="G3933" s="3">
        <f ca="1">(TODAY()-E3933)/365</f>
        <v>51.454794520547942</v>
      </c>
      <c r="H3933" s="3">
        <f ca="1">(TODAY()-F3933)/365</f>
        <v>15.706849315068494</v>
      </c>
      <c r="I3933" t="s">
        <v>10</v>
      </c>
      <c r="J3933">
        <f t="shared" si="61"/>
        <v>3393.6000000000004</v>
      </c>
      <c r="K3933">
        <v>21.21</v>
      </c>
      <c r="L3933">
        <f>(F3933-E3933)/365</f>
        <v>35.747945205479454</v>
      </c>
      <c r="M3933">
        <f ca="1">K3933/H3933</f>
        <v>1.3503663003663005</v>
      </c>
      <c r="N3933">
        <f>COUNTIF(K:K,K3933)</f>
        <v>5</v>
      </c>
      <c r="O3933">
        <f ca="1">COUNTIF(M:M,M3933)</f>
        <v>1</v>
      </c>
    </row>
    <row r="3934" spans="1:15" x14ac:dyDescent="0.3">
      <c r="A3934">
        <v>4190</v>
      </c>
      <c r="B3934" t="s">
        <v>375</v>
      </c>
      <c r="C3934" t="s">
        <v>380</v>
      </c>
      <c r="D3934" t="s">
        <v>82</v>
      </c>
      <c r="E3934" s="8">
        <v>35543</v>
      </c>
      <c r="F3934" s="8">
        <v>35643</v>
      </c>
      <c r="G3934" s="3">
        <f ca="1">(TODAY()-E3934)/365</f>
        <v>24.084931506849315</v>
      </c>
      <c r="H3934" s="3">
        <f ca="1">(TODAY()-F3934)/365</f>
        <v>23.81095890410959</v>
      </c>
      <c r="I3934" t="s">
        <v>10</v>
      </c>
      <c r="J3934">
        <f t="shared" si="61"/>
        <v>3393.6000000000004</v>
      </c>
      <c r="K3934">
        <v>21.21</v>
      </c>
      <c r="L3934">
        <f>(F3934-E3934)/365</f>
        <v>0.27397260273972601</v>
      </c>
      <c r="M3934">
        <f ca="1">K3934/H3934</f>
        <v>0.89076630997583706</v>
      </c>
      <c r="N3934">
        <f>COUNTIF(K:K,K3934)</f>
        <v>5</v>
      </c>
      <c r="O3934">
        <f ca="1">COUNTIF(M:M,M3934)</f>
        <v>1</v>
      </c>
    </row>
    <row r="3935" spans="1:15" x14ac:dyDescent="0.3">
      <c r="A3935">
        <v>4219</v>
      </c>
      <c r="B3935" t="s">
        <v>375</v>
      </c>
      <c r="C3935" t="s">
        <v>384</v>
      </c>
      <c r="D3935" t="s">
        <v>82</v>
      </c>
      <c r="E3935" s="8">
        <v>34526</v>
      </c>
      <c r="F3935" s="8">
        <v>35200</v>
      </c>
      <c r="G3935" s="3">
        <f ca="1">(TODAY()-E3935)/365</f>
        <v>26.87123287671233</v>
      </c>
      <c r="H3935" s="3">
        <f ca="1">(TODAY()-F3935)/365</f>
        <v>25.024657534246575</v>
      </c>
      <c r="I3935" t="s">
        <v>10</v>
      </c>
      <c r="J3935">
        <f t="shared" si="61"/>
        <v>3393.6000000000004</v>
      </c>
      <c r="K3935">
        <v>21.21</v>
      </c>
      <c r="L3935">
        <f>(F3935-E3935)/365</f>
        <v>1.8465753424657534</v>
      </c>
      <c r="M3935">
        <f ca="1">K3935/H3935</f>
        <v>0.84756404641996941</v>
      </c>
      <c r="N3935">
        <f>COUNTIF(K:K,K3935)</f>
        <v>5</v>
      </c>
      <c r="O3935">
        <f ca="1">COUNTIF(M:M,M3935)</f>
        <v>1</v>
      </c>
    </row>
    <row r="3936" spans="1:15" x14ac:dyDescent="0.3">
      <c r="A3936">
        <v>1533</v>
      </c>
      <c r="B3936" t="s">
        <v>375</v>
      </c>
      <c r="C3936" t="s">
        <v>383</v>
      </c>
      <c r="D3936" t="s">
        <v>82</v>
      </c>
      <c r="E3936" s="8">
        <v>41874</v>
      </c>
      <c r="F3936" s="8">
        <v>41874</v>
      </c>
      <c r="G3936" s="3">
        <f ca="1">(TODAY()-E3936)/365</f>
        <v>6.7397260273972606</v>
      </c>
      <c r="H3936" s="3">
        <f ca="1">(TODAY()-F3936)/365</f>
        <v>6.7397260273972606</v>
      </c>
      <c r="I3936" t="s">
        <v>10</v>
      </c>
      <c r="J3936">
        <f t="shared" si="61"/>
        <v>3369.6</v>
      </c>
      <c r="K3936">
        <v>21.06</v>
      </c>
      <c r="L3936">
        <f>(F3936-E3936)/365</f>
        <v>0</v>
      </c>
      <c r="M3936">
        <f ca="1">K3936/H3936</f>
        <v>3.1247560975609754</v>
      </c>
      <c r="N3936">
        <f>COUNTIF(K:K,K3936)</f>
        <v>2</v>
      </c>
      <c r="O3936">
        <f ca="1">COUNTIF(M:M,M3936)</f>
        <v>1</v>
      </c>
    </row>
    <row r="3937" spans="1:15" x14ac:dyDescent="0.3">
      <c r="A3937">
        <v>1532</v>
      </c>
      <c r="B3937" t="s">
        <v>375</v>
      </c>
      <c r="C3937" t="s">
        <v>383</v>
      </c>
      <c r="D3937" t="s">
        <v>82</v>
      </c>
      <c r="E3937" s="8">
        <v>41843</v>
      </c>
      <c r="F3937" s="8">
        <v>41843</v>
      </c>
      <c r="G3937" s="3">
        <f ca="1">(TODAY()-E3937)/365</f>
        <v>6.8246575342465752</v>
      </c>
      <c r="H3937" s="3">
        <f ca="1">(TODAY()-F3937)/365</f>
        <v>6.8246575342465752</v>
      </c>
      <c r="I3937" t="s">
        <v>10</v>
      </c>
      <c r="J3937">
        <f t="shared" si="61"/>
        <v>3369.6</v>
      </c>
      <c r="K3937">
        <v>21.06</v>
      </c>
      <c r="L3937">
        <f>(F3937-E3937)/365</f>
        <v>0</v>
      </c>
      <c r="M3937">
        <f ca="1">K3937/H3937</f>
        <v>3.08586912886391</v>
      </c>
      <c r="N3937">
        <f>COUNTIF(K:K,K3937)</f>
        <v>2</v>
      </c>
      <c r="O3937">
        <f ca="1">COUNTIF(M:M,M3937)</f>
        <v>1</v>
      </c>
    </row>
    <row r="3938" spans="1:15" x14ac:dyDescent="0.3">
      <c r="A3938">
        <v>1535</v>
      </c>
      <c r="B3938" t="s">
        <v>375</v>
      </c>
      <c r="C3938" t="s">
        <v>383</v>
      </c>
      <c r="D3938" t="s">
        <v>82</v>
      </c>
      <c r="E3938" s="8">
        <v>42163</v>
      </c>
      <c r="F3938" s="8">
        <v>42163</v>
      </c>
      <c r="G3938" s="3">
        <f ca="1">(TODAY()-E3938)/365</f>
        <v>5.9479452054794519</v>
      </c>
      <c r="H3938" s="3">
        <f ca="1">(TODAY()-F3938)/365</f>
        <v>5.9479452054794519</v>
      </c>
      <c r="I3938" t="s">
        <v>10</v>
      </c>
      <c r="J3938">
        <f t="shared" si="61"/>
        <v>3366.3999999999996</v>
      </c>
      <c r="K3938">
        <v>21.04</v>
      </c>
      <c r="L3938">
        <f>(F3938-E3938)/365</f>
        <v>0</v>
      </c>
      <c r="M3938">
        <f ca="1">K3938/H3938</f>
        <v>3.5373560571165359</v>
      </c>
      <c r="N3938">
        <f>COUNTIF(K:K,K3938)</f>
        <v>2</v>
      </c>
      <c r="O3938">
        <f ca="1">COUNTIF(M:M,M3938)</f>
        <v>1</v>
      </c>
    </row>
    <row r="3939" spans="1:15" x14ac:dyDescent="0.3">
      <c r="A3939">
        <v>1534</v>
      </c>
      <c r="B3939" t="s">
        <v>375</v>
      </c>
      <c r="C3939" t="s">
        <v>383</v>
      </c>
      <c r="D3939" t="s">
        <v>82</v>
      </c>
      <c r="E3939" s="8">
        <v>42102</v>
      </c>
      <c r="F3939" s="8">
        <v>42102</v>
      </c>
      <c r="G3939" s="3">
        <f ca="1">(TODAY()-E3939)/365</f>
        <v>6.1150684931506847</v>
      </c>
      <c r="H3939" s="3">
        <f ca="1">(TODAY()-F3939)/365</f>
        <v>6.1150684931506847</v>
      </c>
      <c r="I3939" t="s">
        <v>10</v>
      </c>
      <c r="J3939">
        <f t="shared" si="61"/>
        <v>3366.3999999999996</v>
      </c>
      <c r="K3939">
        <v>21.04</v>
      </c>
      <c r="L3939">
        <f>(F3939-E3939)/365</f>
        <v>0</v>
      </c>
      <c r="M3939">
        <f ca="1">K3939/H3939</f>
        <v>3.4406810035842295</v>
      </c>
      <c r="N3939">
        <f>COUNTIF(K:K,K3939)</f>
        <v>2</v>
      </c>
      <c r="O3939">
        <f ca="1">COUNTIF(M:M,M3939)</f>
        <v>1</v>
      </c>
    </row>
    <row r="3940" spans="1:15" x14ac:dyDescent="0.3">
      <c r="A3940">
        <v>4188</v>
      </c>
      <c r="B3940" t="s">
        <v>375</v>
      </c>
      <c r="C3940" t="s">
        <v>383</v>
      </c>
      <c r="D3940" t="s">
        <v>82</v>
      </c>
      <c r="E3940" s="8">
        <v>42145</v>
      </c>
      <c r="F3940" s="8">
        <v>42178</v>
      </c>
      <c r="G3940" s="3">
        <f ca="1">(TODAY()-E3940)/365</f>
        <v>5.9972602739726026</v>
      </c>
      <c r="H3940" s="3">
        <f ca="1">(TODAY()-F3940)/365</f>
        <v>5.9068493150684933</v>
      </c>
      <c r="I3940" t="s">
        <v>10</v>
      </c>
      <c r="J3940">
        <f t="shared" si="61"/>
        <v>3364.8</v>
      </c>
      <c r="K3940">
        <v>21.03</v>
      </c>
      <c r="L3940">
        <f>(F3940-E3940)/365</f>
        <v>9.0410958904109592E-2</v>
      </c>
      <c r="M3940">
        <f ca="1">K3940/H3940</f>
        <v>3.5602736549165122</v>
      </c>
      <c r="N3940">
        <f>COUNTIF(K:K,K3940)</f>
        <v>1</v>
      </c>
      <c r="O3940">
        <f ca="1">COUNTIF(M:M,M3940)</f>
        <v>1</v>
      </c>
    </row>
    <row r="3941" spans="1:15" x14ac:dyDescent="0.3">
      <c r="A3941">
        <v>1690</v>
      </c>
      <c r="B3941" t="s">
        <v>524</v>
      </c>
      <c r="C3941" t="s">
        <v>453</v>
      </c>
      <c r="D3941" t="s">
        <v>39</v>
      </c>
      <c r="E3941" s="8">
        <v>43052</v>
      </c>
      <c r="F3941" s="8">
        <v>43052</v>
      </c>
      <c r="G3941" s="3">
        <f ca="1">(TODAY()-E3941)/365</f>
        <v>3.5123287671232877</v>
      </c>
      <c r="H3941" s="3">
        <f ca="1">(TODAY()-F3941)/365</f>
        <v>3.5123287671232877</v>
      </c>
      <c r="I3941" t="s">
        <v>10</v>
      </c>
      <c r="J3941">
        <f t="shared" si="61"/>
        <v>3363.2</v>
      </c>
      <c r="K3941">
        <v>21.02</v>
      </c>
      <c r="L3941">
        <f>(F3941-E3941)/365</f>
        <v>0</v>
      </c>
      <c r="M3941">
        <f ca="1">K3941/H3941</f>
        <v>5.984633385335413</v>
      </c>
      <c r="N3941">
        <f>COUNTIF(K:K,K3941)</f>
        <v>1</v>
      </c>
      <c r="O3941">
        <f ca="1">COUNTIF(M:M,M3941)</f>
        <v>1</v>
      </c>
    </row>
    <row r="3942" spans="1:15" x14ac:dyDescent="0.3">
      <c r="A3942">
        <v>4344</v>
      </c>
      <c r="B3942" t="s">
        <v>375</v>
      </c>
      <c r="C3942" t="s">
        <v>376</v>
      </c>
      <c r="D3942" t="s">
        <v>82</v>
      </c>
      <c r="E3942" s="8">
        <v>37568</v>
      </c>
      <c r="F3942" s="8">
        <v>43484</v>
      </c>
      <c r="G3942" s="3">
        <f ca="1">(TODAY()-E3942)/365</f>
        <v>18.536986301369861</v>
      </c>
      <c r="H3942" s="3">
        <f ca="1">(TODAY()-F3942)/365</f>
        <v>2.3287671232876712</v>
      </c>
      <c r="I3942" t="s">
        <v>10</v>
      </c>
      <c r="J3942">
        <f t="shared" si="61"/>
        <v>3353.6000000000004</v>
      </c>
      <c r="K3942">
        <v>20.96</v>
      </c>
      <c r="L3942">
        <f>(F3942-E3942)/365</f>
        <v>16.208219178082192</v>
      </c>
      <c r="M3942">
        <f ca="1">K3942/H3942</f>
        <v>9.0004705882352951</v>
      </c>
      <c r="N3942">
        <f>COUNTIF(K:K,K3942)</f>
        <v>1</v>
      </c>
      <c r="O3942">
        <f ca="1">COUNTIF(M:M,M3942)</f>
        <v>1</v>
      </c>
    </row>
    <row r="3943" spans="1:15" x14ac:dyDescent="0.3">
      <c r="A3943">
        <v>4330</v>
      </c>
      <c r="B3943" t="s">
        <v>375</v>
      </c>
      <c r="C3943" t="s">
        <v>376</v>
      </c>
      <c r="D3943" t="s">
        <v>82</v>
      </c>
      <c r="E3943" s="8">
        <v>39317</v>
      </c>
      <c r="F3943" s="8">
        <v>43617</v>
      </c>
      <c r="G3943" s="3">
        <f ca="1">(TODAY()-E3943)/365</f>
        <v>13.745205479452055</v>
      </c>
      <c r="H3943" s="3">
        <f ca="1">(TODAY()-F3943)/365</f>
        <v>1.9643835616438357</v>
      </c>
      <c r="I3943" t="s">
        <v>10</v>
      </c>
      <c r="J3943">
        <f t="shared" si="61"/>
        <v>3352</v>
      </c>
      <c r="K3943">
        <v>20.95</v>
      </c>
      <c r="L3943">
        <f>(F3943-E3943)/365</f>
        <v>11.780821917808218</v>
      </c>
      <c r="M3943">
        <f ca="1">K3943/H3943</f>
        <v>10.664923291492329</v>
      </c>
      <c r="N3943">
        <f>COUNTIF(K:K,K3943)</f>
        <v>3</v>
      </c>
      <c r="O3943">
        <f ca="1">COUNTIF(M:M,M3943)</f>
        <v>1</v>
      </c>
    </row>
    <row r="3944" spans="1:15" x14ac:dyDescent="0.3">
      <c r="A3944">
        <v>4242</v>
      </c>
      <c r="B3944" t="s">
        <v>375</v>
      </c>
      <c r="C3944" t="s">
        <v>376</v>
      </c>
      <c r="D3944" t="s">
        <v>82</v>
      </c>
      <c r="E3944" s="8">
        <v>39271</v>
      </c>
      <c r="F3944" s="8">
        <v>40352</v>
      </c>
      <c r="G3944" s="3">
        <f ca="1">(TODAY()-E3944)/365</f>
        <v>13.871232876712329</v>
      </c>
      <c r="H3944" s="3">
        <f ca="1">(TODAY()-F3944)/365</f>
        <v>10.90958904109589</v>
      </c>
      <c r="I3944" t="s">
        <v>10</v>
      </c>
      <c r="J3944">
        <f t="shared" si="61"/>
        <v>3352</v>
      </c>
      <c r="K3944">
        <v>20.95</v>
      </c>
      <c r="L3944">
        <f>(F3944-E3944)/365</f>
        <v>2.9616438356164383</v>
      </c>
      <c r="M3944">
        <f ca="1">K3944/H3944</f>
        <v>1.9203289804118533</v>
      </c>
      <c r="N3944">
        <f>COUNTIF(K:K,K3944)</f>
        <v>3</v>
      </c>
      <c r="O3944">
        <f ca="1">COUNTIF(M:M,M3944)</f>
        <v>1</v>
      </c>
    </row>
    <row r="3945" spans="1:15" x14ac:dyDescent="0.3">
      <c r="A3945">
        <v>1379</v>
      </c>
      <c r="B3945" t="s">
        <v>375</v>
      </c>
      <c r="C3945" t="s">
        <v>376</v>
      </c>
      <c r="D3945" t="s">
        <v>82</v>
      </c>
      <c r="E3945" s="8">
        <v>39378</v>
      </c>
      <c r="F3945" s="8">
        <v>39378</v>
      </c>
      <c r="G3945" s="3">
        <f ca="1">(TODAY()-E3945)/365</f>
        <v>13.578082191780823</v>
      </c>
      <c r="H3945" s="3">
        <f ca="1">(TODAY()-F3945)/365</f>
        <v>13.578082191780823</v>
      </c>
      <c r="I3945" t="s">
        <v>10</v>
      </c>
      <c r="J3945">
        <f t="shared" si="61"/>
        <v>3352</v>
      </c>
      <c r="K3945">
        <v>20.95</v>
      </c>
      <c r="L3945">
        <f>(F3945-E3945)/365</f>
        <v>0</v>
      </c>
      <c r="M3945">
        <f ca="1">K3945/H3945</f>
        <v>1.5429277643260693</v>
      </c>
      <c r="N3945">
        <f>COUNTIF(K:K,K3945)</f>
        <v>3</v>
      </c>
      <c r="O3945">
        <f ca="1">COUNTIF(M:M,M3945)</f>
        <v>1</v>
      </c>
    </row>
    <row r="3946" spans="1:15" x14ac:dyDescent="0.3">
      <c r="A3946">
        <v>4206</v>
      </c>
      <c r="B3946" t="s">
        <v>375</v>
      </c>
      <c r="C3946" t="s">
        <v>383</v>
      </c>
      <c r="D3946" t="s">
        <v>82</v>
      </c>
      <c r="E3946" s="8">
        <v>41040</v>
      </c>
      <c r="F3946" s="8">
        <v>41463</v>
      </c>
      <c r="G3946" s="3">
        <f ca="1">(TODAY()-E3946)/365</f>
        <v>9.0246575342465754</v>
      </c>
      <c r="H3946" s="3">
        <f ca="1">(TODAY()-F3946)/365</f>
        <v>7.8657534246575347</v>
      </c>
      <c r="I3946" t="s">
        <v>10</v>
      </c>
      <c r="J3946">
        <f t="shared" si="61"/>
        <v>3348.8</v>
      </c>
      <c r="K3946">
        <v>20.93</v>
      </c>
      <c r="L3946">
        <f>(F3946-E3946)/365</f>
        <v>1.1589041095890411</v>
      </c>
      <c r="M3946">
        <f ca="1">K3946/H3946</f>
        <v>2.660902124695228</v>
      </c>
      <c r="N3946">
        <f>COUNTIF(K:K,K3946)</f>
        <v>1</v>
      </c>
      <c r="O3946">
        <f ca="1">COUNTIF(M:M,M3946)</f>
        <v>1</v>
      </c>
    </row>
    <row r="3947" spans="1:15" x14ac:dyDescent="0.3">
      <c r="A3947">
        <v>4245</v>
      </c>
      <c r="B3947" t="s">
        <v>80</v>
      </c>
      <c r="C3947" t="s">
        <v>83</v>
      </c>
      <c r="D3947" t="s">
        <v>82</v>
      </c>
      <c r="E3947" s="8">
        <v>36647</v>
      </c>
      <c r="F3947" s="8">
        <v>37795</v>
      </c>
      <c r="G3947" s="3">
        <f ca="1">(TODAY()-E3947)/365</f>
        <v>21.06027397260274</v>
      </c>
      <c r="H3947" s="3">
        <f ca="1">(TODAY()-F3947)/365</f>
        <v>17.915068493150685</v>
      </c>
      <c r="I3947" t="s">
        <v>10</v>
      </c>
      <c r="J3947">
        <f t="shared" si="61"/>
        <v>3347.2000000000003</v>
      </c>
      <c r="K3947">
        <v>20.92</v>
      </c>
      <c r="L3947">
        <f>(F3947-E3947)/365</f>
        <v>3.1452054794520548</v>
      </c>
      <c r="M3947">
        <f ca="1">K3947/H3947</f>
        <v>1.1677320691237194</v>
      </c>
      <c r="N3947">
        <f>COUNTIF(K:K,K3947)</f>
        <v>1</v>
      </c>
      <c r="O3947">
        <f ca="1">COUNTIF(M:M,M3947)</f>
        <v>1</v>
      </c>
    </row>
    <row r="3948" spans="1:15" x14ac:dyDescent="0.3">
      <c r="A3948">
        <v>1597</v>
      </c>
      <c r="B3948" t="s">
        <v>663</v>
      </c>
      <c r="C3948" t="s">
        <v>636</v>
      </c>
      <c r="D3948" t="s">
        <v>39</v>
      </c>
      <c r="E3948" s="8">
        <v>43946</v>
      </c>
      <c r="F3948" s="8">
        <v>43946</v>
      </c>
      <c r="G3948" s="3">
        <f ca="1">(TODAY()-E3948)/365</f>
        <v>1.0630136986301371</v>
      </c>
      <c r="H3948" s="3">
        <f ca="1">(TODAY()-F3948)/365</f>
        <v>1.0630136986301371</v>
      </c>
      <c r="I3948" t="s">
        <v>10</v>
      </c>
      <c r="J3948">
        <f t="shared" si="61"/>
        <v>3345.6</v>
      </c>
      <c r="K3948">
        <v>20.91</v>
      </c>
      <c r="L3948">
        <f>(F3948-E3948)/365</f>
        <v>0</v>
      </c>
      <c r="M3948">
        <f ca="1">K3948/H3948</f>
        <v>19.670489690721649</v>
      </c>
      <c r="N3948">
        <f>COUNTIF(K:K,K3948)</f>
        <v>2</v>
      </c>
      <c r="O3948">
        <f ca="1">COUNTIF(M:M,M3948)</f>
        <v>1</v>
      </c>
    </row>
    <row r="3949" spans="1:15" x14ac:dyDescent="0.3">
      <c r="A3949">
        <v>1596</v>
      </c>
      <c r="B3949" t="s">
        <v>663</v>
      </c>
      <c r="C3949" t="s">
        <v>636</v>
      </c>
      <c r="D3949" t="s">
        <v>39</v>
      </c>
      <c r="E3949" s="8">
        <v>43568</v>
      </c>
      <c r="F3949" s="8">
        <v>43568</v>
      </c>
      <c r="G3949" s="3">
        <f ca="1">(TODAY()-E3949)/365</f>
        <v>2.0986301369863014</v>
      </c>
      <c r="H3949" s="3">
        <f ca="1">(TODAY()-F3949)/365</f>
        <v>2.0986301369863014</v>
      </c>
      <c r="I3949" t="s">
        <v>10</v>
      </c>
      <c r="J3949">
        <f t="shared" si="61"/>
        <v>3345.6</v>
      </c>
      <c r="K3949">
        <v>20.91</v>
      </c>
      <c r="L3949">
        <f>(F3949-E3949)/365</f>
        <v>0</v>
      </c>
      <c r="M3949">
        <f ca="1">K3949/H3949</f>
        <v>9.9636422976501304</v>
      </c>
      <c r="N3949">
        <f>COUNTIF(K:K,K3949)</f>
        <v>2</v>
      </c>
      <c r="O3949">
        <f ca="1">COUNTIF(M:M,M3949)</f>
        <v>1</v>
      </c>
    </row>
    <row r="3950" spans="1:15" x14ac:dyDescent="0.3">
      <c r="A3950">
        <v>4309</v>
      </c>
      <c r="B3950" t="s">
        <v>375</v>
      </c>
      <c r="C3950" t="s">
        <v>376</v>
      </c>
      <c r="D3950" t="s">
        <v>82</v>
      </c>
      <c r="E3950" s="8">
        <v>36777</v>
      </c>
      <c r="F3950" s="8">
        <v>40367</v>
      </c>
      <c r="G3950" s="3">
        <f ca="1">(TODAY()-E3950)/365</f>
        <v>20.704109589041096</v>
      </c>
      <c r="H3950" s="3">
        <f ca="1">(TODAY()-F3950)/365</f>
        <v>10.868493150684932</v>
      </c>
      <c r="I3950" t="s">
        <v>10</v>
      </c>
      <c r="J3950">
        <f t="shared" si="61"/>
        <v>3344</v>
      </c>
      <c r="K3950">
        <v>20.9</v>
      </c>
      <c r="L3950">
        <f>(F3950-E3950)/365</f>
        <v>9.8356164383561637</v>
      </c>
      <c r="M3950">
        <f ca="1">K3950/H3950</f>
        <v>1.9229896647340556</v>
      </c>
      <c r="N3950">
        <f>COUNTIF(K:K,K3950)</f>
        <v>1</v>
      </c>
      <c r="O3950">
        <f ca="1">COUNTIF(M:M,M3950)</f>
        <v>1</v>
      </c>
    </row>
    <row r="3951" spans="1:15" x14ac:dyDescent="0.3">
      <c r="A3951">
        <v>4345</v>
      </c>
      <c r="B3951" t="s">
        <v>375</v>
      </c>
      <c r="C3951" t="s">
        <v>376</v>
      </c>
      <c r="D3951" t="s">
        <v>82</v>
      </c>
      <c r="E3951" s="8">
        <v>37284</v>
      </c>
      <c r="F3951" s="8">
        <v>43260</v>
      </c>
      <c r="G3951" s="3">
        <f ca="1">(TODAY()-E3951)/365</f>
        <v>19.315068493150687</v>
      </c>
      <c r="H3951" s="3">
        <f ca="1">(TODAY()-F3951)/365</f>
        <v>2.9424657534246577</v>
      </c>
      <c r="I3951" t="s">
        <v>10</v>
      </c>
      <c r="J3951">
        <f t="shared" si="61"/>
        <v>3336</v>
      </c>
      <c r="K3951">
        <v>20.85</v>
      </c>
      <c r="L3951">
        <f>(F3951-E3951)/365</f>
        <v>16.372602739726027</v>
      </c>
      <c r="M3951">
        <f ca="1">K3951/H3951</f>
        <v>7.0858938547486039</v>
      </c>
      <c r="N3951">
        <f>COUNTIF(K:K,K3951)</f>
        <v>1</v>
      </c>
      <c r="O3951">
        <f ca="1">COUNTIF(M:M,M3951)</f>
        <v>1</v>
      </c>
    </row>
    <row r="3952" spans="1:15" x14ac:dyDescent="0.3">
      <c r="A3952">
        <v>1757</v>
      </c>
      <c r="B3952" t="s">
        <v>375</v>
      </c>
      <c r="C3952" t="s">
        <v>376</v>
      </c>
      <c r="D3952" t="s">
        <v>82</v>
      </c>
      <c r="E3952" s="8">
        <v>39515</v>
      </c>
      <c r="F3952" s="8">
        <v>39515</v>
      </c>
      <c r="G3952" s="3">
        <f ca="1">(TODAY()-E3952)/365</f>
        <v>13.202739726027398</v>
      </c>
      <c r="H3952" s="3">
        <f ca="1">(TODAY()-F3952)/365</f>
        <v>13.202739726027398</v>
      </c>
      <c r="I3952" t="s">
        <v>10</v>
      </c>
      <c r="J3952">
        <f t="shared" si="61"/>
        <v>3332.7999999999997</v>
      </c>
      <c r="K3952">
        <v>20.83</v>
      </c>
      <c r="L3952">
        <f>(F3952-E3952)/365</f>
        <v>0</v>
      </c>
      <c r="M3952">
        <f ca="1">K3952/H3952</f>
        <v>1.5777028429134674</v>
      </c>
      <c r="N3952">
        <f>COUNTIF(K:K,K3952)</f>
        <v>1</v>
      </c>
      <c r="O3952">
        <f ca="1">COUNTIF(M:M,M3952)</f>
        <v>1</v>
      </c>
    </row>
    <row r="3953" spans="1:15" x14ac:dyDescent="0.3">
      <c r="A3953">
        <v>4153</v>
      </c>
      <c r="B3953" t="s">
        <v>72</v>
      </c>
      <c r="C3953" t="s">
        <v>73</v>
      </c>
      <c r="D3953" t="s">
        <v>39</v>
      </c>
      <c r="E3953" s="8">
        <v>42380</v>
      </c>
      <c r="F3953" s="8">
        <v>43038</v>
      </c>
      <c r="G3953" s="3">
        <f ca="1">(TODAY()-E3953)/365</f>
        <v>5.353424657534247</v>
      </c>
      <c r="H3953" s="3">
        <f ca="1">(TODAY()-F3953)/365</f>
        <v>3.5506849315068494</v>
      </c>
      <c r="I3953" t="s">
        <v>10</v>
      </c>
      <c r="J3953">
        <f t="shared" si="61"/>
        <v>3331.2</v>
      </c>
      <c r="K3953">
        <v>20.82</v>
      </c>
      <c r="L3953">
        <f>(F3953-E3953)/365</f>
        <v>1.8027397260273972</v>
      </c>
      <c r="M3953">
        <f ca="1">K3953/H3953</f>
        <v>5.8636574074074073</v>
      </c>
      <c r="N3953">
        <f>COUNTIF(K:K,K3953)</f>
        <v>3</v>
      </c>
      <c r="O3953">
        <f ca="1">COUNTIF(M:M,M3953)</f>
        <v>1</v>
      </c>
    </row>
    <row r="3954" spans="1:15" x14ac:dyDescent="0.3">
      <c r="A3954">
        <v>1358</v>
      </c>
      <c r="B3954" t="s">
        <v>460</v>
      </c>
      <c r="C3954" t="s">
        <v>453</v>
      </c>
      <c r="D3954" t="s">
        <v>39</v>
      </c>
      <c r="E3954" s="8">
        <v>42380</v>
      </c>
      <c r="F3954" s="8">
        <v>42380</v>
      </c>
      <c r="G3954" s="3">
        <f ca="1">(TODAY()-E3954)/365</f>
        <v>5.353424657534247</v>
      </c>
      <c r="H3954" s="3">
        <f ca="1">(TODAY()-F3954)/365</f>
        <v>5.353424657534247</v>
      </c>
      <c r="I3954" t="s">
        <v>10</v>
      </c>
      <c r="J3954">
        <f t="shared" si="61"/>
        <v>3331.2</v>
      </c>
      <c r="K3954">
        <v>20.82</v>
      </c>
      <c r="L3954">
        <f>(F3954-E3954)/365</f>
        <v>0</v>
      </c>
      <c r="M3954">
        <f ca="1">K3954/H3954</f>
        <v>3.8890992835209826</v>
      </c>
      <c r="N3954">
        <f>COUNTIF(K:K,K3954)</f>
        <v>3</v>
      </c>
      <c r="O3954">
        <f ca="1">COUNTIF(M:M,M3954)</f>
        <v>1</v>
      </c>
    </row>
    <row r="3955" spans="1:15" x14ac:dyDescent="0.3">
      <c r="A3955">
        <v>1380</v>
      </c>
      <c r="B3955" t="s">
        <v>375</v>
      </c>
      <c r="C3955" t="s">
        <v>376</v>
      </c>
      <c r="D3955" t="s">
        <v>82</v>
      </c>
      <c r="E3955" s="8">
        <v>40367</v>
      </c>
      <c r="F3955" s="8">
        <v>40367</v>
      </c>
      <c r="G3955" s="3">
        <f ca="1">(TODAY()-E3955)/365</f>
        <v>10.868493150684932</v>
      </c>
      <c r="H3955" s="3">
        <f ca="1">(TODAY()-F3955)/365</f>
        <v>10.868493150684932</v>
      </c>
      <c r="I3955" t="s">
        <v>10</v>
      </c>
      <c r="J3955">
        <f t="shared" si="61"/>
        <v>3331.2</v>
      </c>
      <c r="K3955">
        <v>20.82</v>
      </c>
      <c r="L3955">
        <f>(F3955-E3955)/365</f>
        <v>0</v>
      </c>
      <c r="M3955">
        <f ca="1">K3955/H3955</f>
        <v>1.9156289387446432</v>
      </c>
      <c r="N3955">
        <f>COUNTIF(K:K,K3955)</f>
        <v>3</v>
      </c>
      <c r="O3955">
        <f ca="1">COUNTIF(M:M,M3955)</f>
        <v>1</v>
      </c>
    </row>
    <row r="3956" spans="1:15" x14ac:dyDescent="0.3">
      <c r="A3956">
        <v>1775</v>
      </c>
      <c r="B3956" t="s">
        <v>375</v>
      </c>
      <c r="C3956" t="s">
        <v>383</v>
      </c>
      <c r="D3956" t="s">
        <v>82</v>
      </c>
      <c r="E3956" s="8">
        <v>42208</v>
      </c>
      <c r="F3956" s="8">
        <v>42208</v>
      </c>
      <c r="G3956" s="3">
        <f ca="1">(TODAY()-E3956)/365</f>
        <v>5.8246575342465752</v>
      </c>
      <c r="H3956" s="3">
        <f ca="1">(TODAY()-F3956)/365</f>
        <v>5.8246575342465752</v>
      </c>
      <c r="I3956" t="s">
        <v>10</v>
      </c>
      <c r="J3956">
        <f t="shared" si="61"/>
        <v>3326.3999999999996</v>
      </c>
      <c r="K3956">
        <v>20.79</v>
      </c>
      <c r="L3956">
        <f>(F3956-E3956)/365</f>
        <v>0</v>
      </c>
      <c r="M3956">
        <f ca="1">K3956/H3956</f>
        <v>3.5693085606773285</v>
      </c>
      <c r="N3956">
        <f>COUNTIF(K:K,K3956)</f>
        <v>1</v>
      </c>
      <c r="O3956">
        <f ca="1">COUNTIF(M:M,M3956)</f>
        <v>1</v>
      </c>
    </row>
    <row r="3957" spans="1:15" x14ac:dyDescent="0.3">
      <c r="A3957">
        <v>1326</v>
      </c>
      <c r="B3957" t="s">
        <v>660</v>
      </c>
      <c r="C3957" t="s">
        <v>661</v>
      </c>
      <c r="D3957" t="s">
        <v>662</v>
      </c>
      <c r="E3957" s="8">
        <v>40018</v>
      </c>
      <c r="F3957" s="8">
        <v>40018</v>
      </c>
      <c r="G3957" s="3">
        <f ca="1">(TODAY()-E3957)/365</f>
        <v>11.824657534246576</v>
      </c>
      <c r="H3957" s="3">
        <f ca="1">(TODAY()-F3957)/365</f>
        <v>11.824657534246576</v>
      </c>
      <c r="I3957" t="s">
        <v>10</v>
      </c>
      <c r="J3957">
        <f t="shared" si="61"/>
        <v>3299.2000000000003</v>
      </c>
      <c r="K3957">
        <v>20.62</v>
      </c>
      <c r="L3957">
        <f>(F3957-E3957)/365</f>
        <v>0</v>
      </c>
      <c r="M3957">
        <f ca="1">K3957/H3957</f>
        <v>1.7438137164040779</v>
      </c>
      <c r="N3957">
        <f>COUNTIF(K:K,K3957)</f>
        <v>4</v>
      </c>
      <c r="O3957">
        <f ca="1">COUNTIF(M:M,M3957)</f>
        <v>2</v>
      </c>
    </row>
    <row r="3958" spans="1:15" x14ac:dyDescent="0.3">
      <c r="A3958">
        <v>1327</v>
      </c>
      <c r="B3958" t="s">
        <v>660</v>
      </c>
      <c r="C3958" t="s">
        <v>661</v>
      </c>
      <c r="D3958" t="s">
        <v>662</v>
      </c>
      <c r="E3958" s="8">
        <v>40018</v>
      </c>
      <c r="F3958" s="8">
        <v>40018</v>
      </c>
      <c r="G3958" s="3">
        <f ca="1">(TODAY()-E3958)/365</f>
        <v>11.824657534246576</v>
      </c>
      <c r="H3958" s="3">
        <f ca="1">(TODAY()-F3958)/365</f>
        <v>11.824657534246576</v>
      </c>
      <c r="I3958" t="s">
        <v>10</v>
      </c>
      <c r="J3958">
        <f t="shared" si="61"/>
        <v>3299.2000000000003</v>
      </c>
      <c r="K3958">
        <v>20.62</v>
      </c>
      <c r="L3958">
        <f>(F3958-E3958)/365</f>
        <v>0</v>
      </c>
      <c r="M3958">
        <f ca="1">K3958/H3958</f>
        <v>1.7438137164040779</v>
      </c>
      <c r="N3958">
        <f>COUNTIF(K:K,K3958)</f>
        <v>4</v>
      </c>
      <c r="O3958">
        <f ca="1">COUNTIF(M:M,M3958)</f>
        <v>2</v>
      </c>
    </row>
    <row r="3959" spans="1:15" x14ac:dyDescent="0.3">
      <c r="A3959">
        <v>1324</v>
      </c>
      <c r="B3959" t="s">
        <v>660</v>
      </c>
      <c r="C3959" t="s">
        <v>661</v>
      </c>
      <c r="D3959" t="s">
        <v>662</v>
      </c>
      <c r="E3959" s="8">
        <v>39639</v>
      </c>
      <c r="F3959" s="8">
        <v>39639</v>
      </c>
      <c r="G3959" s="3">
        <f ca="1">(TODAY()-E3959)/365</f>
        <v>12.863013698630137</v>
      </c>
      <c r="H3959" s="3">
        <f ca="1">(TODAY()-F3959)/365</f>
        <v>12.863013698630137</v>
      </c>
      <c r="I3959" t="s">
        <v>10</v>
      </c>
      <c r="J3959">
        <f t="shared" si="61"/>
        <v>3299.2000000000003</v>
      </c>
      <c r="K3959">
        <v>20.62</v>
      </c>
      <c r="L3959">
        <f>(F3959-E3959)/365</f>
        <v>0</v>
      </c>
      <c r="M3959">
        <f ca="1">K3959/H3959</f>
        <v>1.6030457933972311</v>
      </c>
      <c r="N3959">
        <f>COUNTIF(K:K,K3959)</f>
        <v>4</v>
      </c>
      <c r="O3959">
        <f ca="1">COUNTIF(M:M,M3959)</f>
        <v>2</v>
      </c>
    </row>
    <row r="3960" spans="1:15" x14ac:dyDescent="0.3">
      <c r="A3960">
        <v>1325</v>
      </c>
      <c r="B3960" t="s">
        <v>660</v>
      </c>
      <c r="C3960" t="s">
        <v>661</v>
      </c>
      <c r="D3960" t="s">
        <v>662</v>
      </c>
      <c r="E3960" s="8">
        <v>39639</v>
      </c>
      <c r="F3960" s="8">
        <v>39639</v>
      </c>
      <c r="G3960" s="3">
        <f ca="1">(TODAY()-E3960)/365</f>
        <v>12.863013698630137</v>
      </c>
      <c r="H3960" s="3">
        <f ca="1">(TODAY()-F3960)/365</f>
        <v>12.863013698630137</v>
      </c>
      <c r="I3960" t="s">
        <v>10</v>
      </c>
      <c r="J3960">
        <f t="shared" si="61"/>
        <v>3299.2000000000003</v>
      </c>
      <c r="K3960">
        <v>20.62</v>
      </c>
      <c r="L3960">
        <f>(F3960-E3960)/365</f>
        <v>0</v>
      </c>
      <c r="M3960">
        <f ca="1">K3960/H3960</f>
        <v>1.6030457933972311</v>
      </c>
      <c r="N3960">
        <f>COUNTIF(K:K,K3960)</f>
        <v>4</v>
      </c>
      <c r="O3960">
        <f ca="1">COUNTIF(M:M,M3960)</f>
        <v>2</v>
      </c>
    </row>
    <row r="3961" spans="1:15" x14ac:dyDescent="0.3">
      <c r="A3961">
        <v>1758</v>
      </c>
      <c r="B3961" t="s">
        <v>375</v>
      </c>
      <c r="C3961" t="s">
        <v>376</v>
      </c>
      <c r="D3961" t="s">
        <v>82</v>
      </c>
      <c r="E3961" s="8">
        <v>39683</v>
      </c>
      <c r="F3961" s="8">
        <v>39683</v>
      </c>
      <c r="G3961" s="3">
        <f ca="1">(TODAY()-E3961)/365</f>
        <v>12.742465753424657</v>
      </c>
      <c r="H3961" s="3">
        <f ca="1">(TODAY()-F3961)/365</f>
        <v>12.742465753424657</v>
      </c>
      <c r="I3961" t="s">
        <v>10</v>
      </c>
      <c r="J3961">
        <f t="shared" si="61"/>
        <v>3297.6</v>
      </c>
      <c r="K3961">
        <v>20.61</v>
      </c>
      <c r="L3961">
        <f>(F3961-E3961)/365</f>
        <v>0</v>
      </c>
      <c r="M3961">
        <f ca="1">K3961/H3961</f>
        <v>1.6174263599225973</v>
      </c>
      <c r="N3961">
        <f>COUNTIF(K:K,K3961)</f>
        <v>1</v>
      </c>
      <c r="O3961">
        <f ca="1">COUNTIF(M:M,M3961)</f>
        <v>1</v>
      </c>
    </row>
    <row r="3962" spans="1:15" x14ac:dyDescent="0.3">
      <c r="A3962">
        <v>2039</v>
      </c>
      <c r="B3962" t="s">
        <v>766</v>
      </c>
      <c r="C3962" t="s">
        <v>767</v>
      </c>
      <c r="D3962" t="s">
        <v>9</v>
      </c>
      <c r="E3962" s="8">
        <v>44215</v>
      </c>
      <c r="F3962" s="8">
        <v>44215</v>
      </c>
      <c r="G3962" s="3">
        <f ca="1">(TODAY()-E3962)/365</f>
        <v>0.32602739726027397</v>
      </c>
      <c r="H3962" s="3">
        <f ca="1">(TODAY()-F3962)/365</f>
        <v>0.32602739726027397</v>
      </c>
      <c r="I3962" t="s">
        <v>14</v>
      </c>
      <c r="J3962">
        <f t="shared" si="61"/>
        <v>3294.4</v>
      </c>
      <c r="K3962">
        <v>20.59</v>
      </c>
      <c r="L3962">
        <f>(F3962-E3962)/365</f>
        <v>0</v>
      </c>
      <c r="M3962">
        <f ca="1">K3962/H3962</f>
        <v>63.154201680672273</v>
      </c>
      <c r="N3962">
        <f>COUNTIF(K:K,K3962)</f>
        <v>1</v>
      </c>
      <c r="O3962">
        <f ca="1">COUNTIF(M:M,M3962)</f>
        <v>1</v>
      </c>
    </row>
    <row r="3963" spans="1:15" x14ac:dyDescent="0.3">
      <c r="A3963">
        <v>4323</v>
      </c>
      <c r="B3963" t="s">
        <v>90</v>
      </c>
      <c r="C3963" t="s">
        <v>95</v>
      </c>
      <c r="D3963" t="s">
        <v>82</v>
      </c>
      <c r="E3963" s="8">
        <v>39051</v>
      </c>
      <c r="F3963" s="8">
        <v>43137</v>
      </c>
      <c r="G3963" s="3">
        <f ca="1">(TODAY()-E3963)/365</f>
        <v>14.473972602739726</v>
      </c>
      <c r="H3963" s="3">
        <f ca="1">(TODAY()-F3963)/365</f>
        <v>3.2794520547945205</v>
      </c>
      <c r="I3963" t="s">
        <v>10</v>
      </c>
      <c r="J3963">
        <f t="shared" si="61"/>
        <v>3283.2</v>
      </c>
      <c r="K3963">
        <v>20.52</v>
      </c>
      <c r="L3963">
        <f>(F3963-E3963)/365</f>
        <v>11.194520547945206</v>
      </c>
      <c r="M3963">
        <f ca="1">K3963/H3963</f>
        <v>6.2571428571428571</v>
      </c>
      <c r="N3963">
        <f>COUNTIF(K:K,K3963)</f>
        <v>2</v>
      </c>
      <c r="O3963">
        <f ca="1">COUNTIF(M:M,M3963)</f>
        <v>1</v>
      </c>
    </row>
    <row r="3964" spans="1:15" x14ac:dyDescent="0.3">
      <c r="A3964">
        <v>4303</v>
      </c>
      <c r="B3964" t="s">
        <v>90</v>
      </c>
      <c r="C3964" t="s">
        <v>92</v>
      </c>
      <c r="D3964" t="s">
        <v>82</v>
      </c>
      <c r="E3964" s="8">
        <v>39069</v>
      </c>
      <c r="F3964" s="8">
        <v>42454</v>
      </c>
      <c r="G3964" s="3">
        <f ca="1">(TODAY()-E3964)/365</f>
        <v>14.424657534246576</v>
      </c>
      <c r="H3964" s="3">
        <f ca="1">(TODAY()-F3964)/365</f>
        <v>5.1506849315068495</v>
      </c>
      <c r="I3964" t="s">
        <v>10</v>
      </c>
      <c r="J3964">
        <f t="shared" si="61"/>
        <v>3283.2</v>
      </c>
      <c r="K3964">
        <v>20.52</v>
      </c>
      <c r="L3964">
        <f>(F3964-E3964)/365</f>
        <v>9.2739726027397253</v>
      </c>
      <c r="M3964">
        <f ca="1">K3964/H3964</f>
        <v>3.9839361702127656</v>
      </c>
      <c r="N3964">
        <f>COUNTIF(K:K,K3964)</f>
        <v>2</v>
      </c>
      <c r="O3964">
        <f ca="1">COUNTIF(M:M,M3964)</f>
        <v>1</v>
      </c>
    </row>
    <row r="3965" spans="1:15" x14ac:dyDescent="0.3">
      <c r="A3965">
        <v>4382</v>
      </c>
      <c r="B3965" t="s">
        <v>375</v>
      </c>
      <c r="C3965" t="s">
        <v>391</v>
      </c>
      <c r="D3965" t="s">
        <v>82</v>
      </c>
      <c r="E3965" s="8">
        <v>32196</v>
      </c>
      <c r="F3965" s="8">
        <v>44200</v>
      </c>
      <c r="G3965" s="3">
        <f ca="1">(TODAY()-E3965)/365</f>
        <v>33.254794520547946</v>
      </c>
      <c r="H3965" s="3">
        <f ca="1">(TODAY()-F3965)/365</f>
        <v>0.36712328767123287</v>
      </c>
      <c r="I3965" t="s">
        <v>10</v>
      </c>
      <c r="J3965">
        <f t="shared" si="61"/>
        <v>3276.8</v>
      </c>
      <c r="K3965">
        <v>20.48</v>
      </c>
      <c r="L3965">
        <f>(F3965-E3965)/365</f>
        <v>32.887671232876713</v>
      </c>
      <c r="M3965">
        <f ca="1">K3965/H3965</f>
        <v>55.785074626865672</v>
      </c>
      <c r="N3965">
        <f>COUNTIF(K:K,K3965)</f>
        <v>1</v>
      </c>
      <c r="O3965">
        <f ca="1">COUNTIF(M:M,M3965)</f>
        <v>1</v>
      </c>
    </row>
    <row r="3966" spans="1:15" x14ac:dyDescent="0.3">
      <c r="A3966">
        <v>4342</v>
      </c>
      <c r="B3966" t="s">
        <v>375</v>
      </c>
      <c r="C3966" t="s">
        <v>390</v>
      </c>
      <c r="D3966" t="s">
        <v>82</v>
      </c>
      <c r="E3966" s="8">
        <v>37445</v>
      </c>
      <c r="F3966" s="8">
        <v>43021</v>
      </c>
      <c r="G3966" s="3">
        <f ca="1">(TODAY()-E3966)/365</f>
        <v>18.873972602739727</v>
      </c>
      <c r="H3966" s="3">
        <f ca="1">(TODAY()-F3966)/365</f>
        <v>3.5972602739726027</v>
      </c>
      <c r="I3966" t="s">
        <v>10</v>
      </c>
      <c r="J3966">
        <f t="shared" si="61"/>
        <v>3273.6000000000004</v>
      </c>
      <c r="K3966">
        <v>20.46</v>
      </c>
      <c r="L3966">
        <f>(F3966-E3966)/365</f>
        <v>15.276712328767124</v>
      </c>
      <c r="M3966">
        <f ca="1">K3966/H3966</f>
        <v>5.6876618431073878</v>
      </c>
      <c r="N3966">
        <f>COUNTIF(K:K,K3966)</f>
        <v>1</v>
      </c>
      <c r="O3966">
        <f ca="1">COUNTIF(M:M,M3966)</f>
        <v>1</v>
      </c>
    </row>
    <row r="3967" spans="1:15" x14ac:dyDescent="0.3">
      <c r="A3967">
        <v>4146</v>
      </c>
      <c r="B3967" t="s">
        <v>143</v>
      </c>
      <c r="C3967" t="s">
        <v>117</v>
      </c>
      <c r="D3967" t="s">
        <v>39</v>
      </c>
      <c r="E3967" s="8">
        <v>43276</v>
      </c>
      <c r="F3967" s="8">
        <v>43417</v>
      </c>
      <c r="G3967" s="3">
        <f ca="1">(TODAY()-E3967)/365</f>
        <v>2.8986301369863012</v>
      </c>
      <c r="H3967" s="3">
        <f ca="1">(TODAY()-F3967)/365</f>
        <v>2.5123287671232877</v>
      </c>
      <c r="I3967" t="s">
        <v>10</v>
      </c>
      <c r="J3967">
        <f t="shared" si="61"/>
        <v>3268.8</v>
      </c>
      <c r="K3967">
        <v>20.43</v>
      </c>
      <c r="L3967">
        <f>(F3967-E3967)/365</f>
        <v>0.38630136986301372</v>
      </c>
      <c r="M3967">
        <f ca="1">K3967/H3967</f>
        <v>8.1318974918211566</v>
      </c>
      <c r="N3967">
        <f>COUNTIF(K:K,K3967)</f>
        <v>1</v>
      </c>
      <c r="O3967">
        <f ca="1">COUNTIF(M:M,M3967)</f>
        <v>1</v>
      </c>
    </row>
    <row r="3968" spans="1:15" x14ac:dyDescent="0.3">
      <c r="A3968">
        <v>4249</v>
      </c>
      <c r="B3968" t="s">
        <v>375</v>
      </c>
      <c r="C3968" t="s">
        <v>383</v>
      </c>
      <c r="D3968" t="s">
        <v>82</v>
      </c>
      <c r="E3968" s="8">
        <v>42807</v>
      </c>
      <c r="F3968" s="8">
        <v>44114</v>
      </c>
      <c r="G3968" s="3">
        <f ca="1">(TODAY()-E3968)/365</f>
        <v>4.183561643835616</v>
      </c>
      <c r="H3968" s="3">
        <f ca="1">(TODAY()-F3968)/365</f>
        <v>0.60273972602739723</v>
      </c>
      <c r="I3968" t="s">
        <v>10</v>
      </c>
      <c r="J3968">
        <f t="shared" si="61"/>
        <v>3252.7999999999997</v>
      </c>
      <c r="K3968">
        <v>20.329999999999998</v>
      </c>
      <c r="L3968">
        <f>(F3968-E3968)/365</f>
        <v>3.580821917808219</v>
      </c>
      <c r="M3968">
        <f ca="1">K3968/H3968</f>
        <v>33.729318181818179</v>
      </c>
      <c r="N3968">
        <f>COUNTIF(K:K,K3968)</f>
        <v>1</v>
      </c>
      <c r="O3968">
        <f ca="1">COUNTIF(M:M,M3968)</f>
        <v>1</v>
      </c>
    </row>
    <row r="3969" spans="1:15" x14ac:dyDescent="0.3">
      <c r="A3969">
        <v>4316</v>
      </c>
      <c r="B3969" t="s">
        <v>90</v>
      </c>
      <c r="C3969" t="s">
        <v>92</v>
      </c>
      <c r="D3969" t="s">
        <v>82</v>
      </c>
      <c r="E3969" s="8">
        <v>39769</v>
      </c>
      <c r="F3969" s="8">
        <v>43533</v>
      </c>
      <c r="G3969" s="3">
        <f ca="1">(TODAY()-E3969)/365</f>
        <v>12.506849315068493</v>
      </c>
      <c r="H3969" s="3">
        <f ca="1">(TODAY()-F3969)/365</f>
        <v>2.1945205479452055</v>
      </c>
      <c r="I3969" t="s">
        <v>10</v>
      </c>
      <c r="J3969">
        <f t="shared" si="61"/>
        <v>3251.2</v>
      </c>
      <c r="K3969">
        <v>20.32</v>
      </c>
      <c r="L3969">
        <f>(F3969-E3969)/365</f>
        <v>10.312328767123288</v>
      </c>
      <c r="M3969">
        <f ca="1">K3969/H3969</f>
        <v>9.2594257178526842</v>
      </c>
      <c r="N3969">
        <f>COUNTIF(K:K,K3969)</f>
        <v>1</v>
      </c>
      <c r="O3969">
        <f ca="1">COUNTIF(M:M,M3969)</f>
        <v>1</v>
      </c>
    </row>
    <row r="3970" spans="1:15" x14ac:dyDescent="0.3">
      <c r="A3970">
        <v>4386</v>
      </c>
      <c r="B3970" t="s">
        <v>375</v>
      </c>
      <c r="C3970" t="s">
        <v>389</v>
      </c>
      <c r="D3970" t="s">
        <v>82</v>
      </c>
      <c r="E3970" s="8">
        <v>28838</v>
      </c>
      <c r="F3970" s="8">
        <v>41828</v>
      </c>
      <c r="G3970" s="3">
        <f ca="1">(TODAY()-E3970)/365</f>
        <v>42.454794520547942</v>
      </c>
      <c r="H3970" s="3">
        <f ca="1">(TODAY()-F3970)/365</f>
        <v>6.8657534246575347</v>
      </c>
      <c r="I3970" t="s">
        <v>10</v>
      </c>
      <c r="J3970">
        <f t="shared" si="61"/>
        <v>3248</v>
      </c>
      <c r="K3970">
        <v>20.3</v>
      </c>
      <c r="L3970">
        <f>(F3970-E3970)/365</f>
        <v>35.589041095890408</v>
      </c>
      <c r="M3970">
        <f ca="1">K3970/H3970</f>
        <v>2.9567039106145252</v>
      </c>
      <c r="N3970">
        <f>COUNTIF(K:K,K3970)</f>
        <v>1</v>
      </c>
      <c r="O3970">
        <f ca="1">COUNTIF(M:M,M3970)</f>
        <v>1</v>
      </c>
    </row>
    <row r="3971" spans="1:15" x14ac:dyDescent="0.3">
      <c r="A3971">
        <v>4306</v>
      </c>
      <c r="B3971" t="s">
        <v>375</v>
      </c>
      <c r="C3971" t="s">
        <v>376</v>
      </c>
      <c r="D3971" t="s">
        <v>82</v>
      </c>
      <c r="E3971" s="8">
        <v>39576</v>
      </c>
      <c r="F3971" s="8">
        <v>43020</v>
      </c>
      <c r="G3971" s="3">
        <f ca="1">(TODAY()-E3971)/365</f>
        <v>13.035616438356165</v>
      </c>
      <c r="H3971" s="3">
        <f ca="1">(TODAY()-F3971)/365</f>
        <v>3.6</v>
      </c>
      <c r="I3971" t="s">
        <v>10</v>
      </c>
      <c r="J3971">
        <f t="shared" ref="J3971:J4034" si="62">IF(K3971&gt;1000, K3971, 40*4*K3971)</f>
        <v>3243.2</v>
      </c>
      <c r="K3971">
        <v>20.27</v>
      </c>
      <c r="L3971">
        <f>(F3971-E3971)/365</f>
        <v>9.4356164383561651</v>
      </c>
      <c r="M3971">
        <f ca="1">K3971/H3971</f>
        <v>5.6305555555555555</v>
      </c>
      <c r="N3971">
        <f>COUNTIF(K:K,K3971)</f>
        <v>1</v>
      </c>
      <c r="O3971">
        <f ca="1">COUNTIF(M:M,M3971)</f>
        <v>1</v>
      </c>
    </row>
    <row r="3972" spans="1:15" x14ac:dyDescent="0.3">
      <c r="A3972">
        <v>1900</v>
      </c>
      <c r="B3972" t="s">
        <v>375</v>
      </c>
      <c r="C3972" t="s">
        <v>388</v>
      </c>
      <c r="D3972" t="s">
        <v>82</v>
      </c>
      <c r="E3972" s="8">
        <v>39926</v>
      </c>
      <c r="F3972" s="8">
        <v>39926</v>
      </c>
      <c r="G3972" s="3">
        <f ca="1">(TODAY()-E3972)/365</f>
        <v>12.076712328767123</v>
      </c>
      <c r="H3972" s="3">
        <f ca="1">(TODAY()-F3972)/365</f>
        <v>12.076712328767123</v>
      </c>
      <c r="I3972" t="s">
        <v>10</v>
      </c>
      <c r="J3972">
        <f t="shared" si="62"/>
        <v>3240</v>
      </c>
      <c r="K3972">
        <v>20.25</v>
      </c>
      <c r="L3972">
        <f>(F3972-E3972)/365</f>
        <v>0</v>
      </c>
      <c r="M3972">
        <f ca="1">K3972/H3972</f>
        <v>1.6767808529945554</v>
      </c>
      <c r="N3972">
        <f>COUNTIF(K:K,K3972)</f>
        <v>1</v>
      </c>
      <c r="O3972">
        <f ca="1">COUNTIF(M:M,M3972)</f>
        <v>1</v>
      </c>
    </row>
    <row r="3973" spans="1:15" x14ac:dyDescent="0.3">
      <c r="A3973">
        <v>1057</v>
      </c>
      <c r="B3973" t="s">
        <v>660</v>
      </c>
      <c r="C3973" t="s">
        <v>661</v>
      </c>
      <c r="D3973" t="s">
        <v>662</v>
      </c>
      <c r="E3973" s="8">
        <v>39552</v>
      </c>
      <c r="F3973" s="8">
        <v>39552</v>
      </c>
      <c r="G3973" s="3">
        <f ca="1">(TODAY()-E3973)/365</f>
        <v>13.101369863013698</v>
      </c>
      <c r="H3973" s="3">
        <f ca="1">(TODAY()-F3973)/365</f>
        <v>13.101369863013698</v>
      </c>
      <c r="I3973" t="s">
        <v>10</v>
      </c>
      <c r="J3973">
        <f t="shared" si="62"/>
        <v>3235.2</v>
      </c>
      <c r="K3973">
        <v>20.22</v>
      </c>
      <c r="L3973">
        <f>(F3973-E3973)/365</f>
        <v>0</v>
      </c>
      <c r="M3973">
        <f ca="1">K3973/H3973</f>
        <v>1.5433500627352572</v>
      </c>
      <c r="N3973">
        <f>COUNTIF(K:K,K3973)</f>
        <v>8</v>
      </c>
      <c r="O3973">
        <f ca="1">COUNTIF(M:M,M3973)</f>
        <v>1</v>
      </c>
    </row>
    <row r="3974" spans="1:15" x14ac:dyDescent="0.3">
      <c r="A3974">
        <v>1056</v>
      </c>
      <c r="B3974" t="s">
        <v>660</v>
      </c>
      <c r="C3974" t="s">
        <v>661</v>
      </c>
      <c r="D3974" t="s">
        <v>662</v>
      </c>
      <c r="E3974" s="8">
        <v>39449</v>
      </c>
      <c r="F3974" s="8">
        <v>39449</v>
      </c>
      <c r="G3974" s="3">
        <f ca="1">(TODAY()-E3974)/365</f>
        <v>13.383561643835616</v>
      </c>
      <c r="H3974" s="3">
        <f ca="1">(TODAY()-F3974)/365</f>
        <v>13.383561643835616</v>
      </c>
      <c r="I3974" t="s">
        <v>10</v>
      </c>
      <c r="J3974">
        <f t="shared" si="62"/>
        <v>3235.2</v>
      </c>
      <c r="K3974">
        <v>20.22</v>
      </c>
      <c r="L3974">
        <f>(F3974-E3974)/365</f>
        <v>0</v>
      </c>
      <c r="M3974">
        <f ca="1">K3974/H3974</f>
        <v>1.5108085977482086</v>
      </c>
      <c r="N3974">
        <f>COUNTIF(K:K,K3974)</f>
        <v>8</v>
      </c>
      <c r="O3974">
        <f ca="1">COUNTIF(M:M,M3974)</f>
        <v>1</v>
      </c>
    </row>
    <row r="3975" spans="1:15" x14ac:dyDescent="0.3">
      <c r="A3975">
        <v>1055</v>
      </c>
      <c r="B3975" t="s">
        <v>660</v>
      </c>
      <c r="C3975" t="s">
        <v>661</v>
      </c>
      <c r="D3975" t="s">
        <v>662</v>
      </c>
      <c r="E3975" s="8">
        <v>39219</v>
      </c>
      <c r="F3975" s="8">
        <v>39219</v>
      </c>
      <c r="G3975" s="3">
        <f ca="1">(TODAY()-E3975)/365</f>
        <v>14.013698630136986</v>
      </c>
      <c r="H3975" s="3">
        <f ca="1">(TODAY()-F3975)/365</f>
        <v>14.013698630136986</v>
      </c>
      <c r="I3975" t="s">
        <v>10</v>
      </c>
      <c r="J3975">
        <f t="shared" si="62"/>
        <v>3235.2</v>
      </c>
      <c r="K3975">
        <v>20.22</v>
      </c>
      <c r="L3975">
        <f>(F3975-E3975)/365</f>
        <v>0</v>
      </c>
      <c r="M3975">
        <f ca="1">K3975/H3975</f>
        <v>1.4428739002932551</v>
      </c>
      <c r="N3975">
        <f>COUNTIF(K:K,K3975)</f>
        <v>8</v>
      </c>
      <c r="O3975">
        <f ca="1">COUNTIF(M:M,M3975)</f>
        <v>1</v>
      </c>
    </row>
    <row r="3976" spans="1:15" x14ac:dyDescent="0.3">
      <c r="A3976">
        <v>1054</v>
      </c>
      <c r="B3976" t="s">
        <v>660</v>
      </c>
      <c r="C3976" t="s">
        <v>661</v>
      </c>
      <c r="D3976" t="s">
        <v>662</v>
      </c>
      <c r="E3976" s="8">
        <v>39218</v>
      </c>
      <c r="F3976" s="8">
        <v>39218</v>
      </c>
      <c r="G3976" s="3">
        <f ca="1">(TODAY()-E3976)/365</f>
        <v>14.016438356164384</v>
      </c>
      <c r="H3976" s="3">
        <f ca="1">(TODAY()-F3976)/365</f>
        <v>14.016438356164384</v>
      </c>
      <c r="I3976" t="s">
        <v>10</v>
      </c>
      <c r="J3976">
        <f t="shared" si="62"/>
        <v>3235.2</v>
      </c>
      <c r="K3976">
        <v>20.22</v>
      </c>
      <c r="L3976">
        <f>(F3976-E3976)/365</f>
        <v>0</v>
      </c>
      <c r="M3976">
        <f ca="1">K3976/H3976</f>
        <v>1.4425918686473806</v>
      </c>
      <c r="N3976">
        <f>COUNTIF(K:K,K3976)</f>
        <v>8</v>
      </c>
      <c r="O3976">
        <f ca="1">COUNTIF(M:M,M3976)</f>
        <v>1</v>
      </c>
    </row>
    <row r="3977" spans="1:15" x14ac:dyDescent="0.3">
      <c r="A3977">
        <v>1053</v>
      </c>
      <c r="B3977" t="s">
        <v>660</v>
      </c>
      <c r="C3977" t="s">
        <v>661</v>
      </c>
      <c r="D3977" t="s">
        <v>662</v>
      </c>
      <c r="E3977" s="8">
        <v>39057</v>
      </c>
      <c r="F3977" s="8">
        <v>39057</v>
      </c>
      <c r="G3977" s="3">
        <f ca="1">(TODAY()-E3977)/365</f>
        <v>14.457534246575342</v>
      </c>
      <c r="H3977" s="3">
        <f ca="1">(TODAY()-F3977)/365</f>
        <v>14.457534246575342</v>
      </c>
      <c r="I3977" t="s">
        <v>10</v>
      </c>
      <c r="J3977">
        <f t="shared" si="62"/>
        <v>3235.2</v>
      </c>
      <c r="K3977">
        <v>20.22</v>
      </c>
      <c r="L3977">
        <f>(F3977-E3977)/365</f>
        <v>0</v>
      </c>
      <c r="M3977">
        <f ca="1">K3977/H3977</f>
        <v>1.3985787379192722</v>
      </c>
      <c r="N3977">
        <f>COUNTIF(K:K,K3977)</f>
        <v>8</v>
      </c>
      <c r="O3977">
        <f ca="1">COUNTIF(M:M,M3977)</f>
        <v>1</v>
      </c>
    </row>
    <row r="3978" spans="1:15" x14ac:dyDescent="0.3">
      <c r="A3978">
        <v>1052</v>
      </c>
      <c r="B3978" t="s">
        <v>660</v>
      </c>
      <c r="C3978" t="s">
        <v>661</v>
      </c>
      <c r="D3978" t="s">
        <v>662</v>
      </c>
      <c r="E3978" s="8">
        <v>38806</v>
      </c>
      <c r="F3978" s="8">
        <v>38806</v>
      </c>
      <c r="G3978" s="3">
        <f ca="1">(TODAY()-E3978)/365</f>
        <v>15.145205479452056</v>
      </c>
      <c r="H3978" s="3">
        <f ca="1">(TODAY()-F3978)/365</f>
        <v>15.145205479452056</v>
      </c>
      <c r="I3978" t="s">
        <v>10</v>
      </c>
      <c r="J3978">
        <f t="shared" si="62"/>
        <v>3235.2</v>
      </c>
      <c r="K3978">
        <v>20.22</v>
      </c>
      <c r="L3978">
        <f>(F3978-E3978)/365</f>
        <v>0</v>
      </c>
      <c r="M3978">
        <f ca="1">K3978/H3978</f>
        <v>1.3350759768451519</v>
      </c>
      <c r="N3978">
        <f>COUNTIF(K:K,K3978)</f>
        <v>8</v>
      </c>
      <c r="O3978">
        <f ca="1">COUNTIF(M:M,M3978)</f>
        <v>1</v>
      </c>
    </row>
    <row r="3979" spans="1:15" x14ac:dyDescent="0.3">
      <c r="A3979">
        <v>1051</v>
      </c>
      <c r="B3979" t="s">
        <v>660</v>
      </c>
      <c r="C3979" t="s">
        <v>661</v>
      </c>
      <c r="D3979" t="s">
        <v>662</v>
      </c>
      <c r="E3979" s="8">
        <v>38294</v>
      </c>
      <c r="F3979" s="8">
        <v>38294</v>
      </c>
      <c r="G3979" s="3">
        <f ca="1">(TODAY()-E3979)/365</f>
        <v>16.547945205479451</v>
      </c>
      <c r="H3979" s="3">
        <f ca="1">(TODAY()-F3979)/365</f>
        <v>16.547945205479451</v>
      </c>
      <c r="I3979" t="s">
        <v>10</v>
      </c>
      <c r="J3979">
        <f t="shared" si="62"/>
        <v>3235.2</v>
      </c>
      <c r="K3979">
        <v>20.22</v>
      </c>
      <c r="L3979">
        <f>(F3979-E3979)/365</f>
        <v>0</v>
      </c>
      <c r="M3979">
        <f ca="1">K3979/H3979</f>
        <v>1.2219039735099337</v>
      </c>
      <c r="N3979">
        <f>COUNTIF(K:K,K3979)</f>
        <v>8</v>
      </c>
      <c r="O3979">
        <f ca="1">COUNTIF(M:M,M3979)</f>
        <v>1</v>
      </c>
    </row>
    <row r="3980" spans="1:15" x14ac:dyDescent="0.3">
      <c r="A3980">
        <v>1050</v>
      </c>
      <c r="B3980" t="s">
        <v>660</v>
      </c>
      <c r="C3980" t="s">
        <v>661</v>
      </c>
      <c r="D3980" t="s">
        <v>662</v>
      </c>
      <c r="E3980" s="8">
        <v>38233</v>
      </c>
      <c r="F3980" s="8">
        <v>38233</v>
      </c>
      <c r="G3980" s="3">
        <f ca="1">(TODAY()-E3980)/365</f>
        <v>16.715068493150685</v>
      </c>
      <c r="H3980" s="3">
        <f ca="1">(TODAY()-F3980)/365</f>
        <v>16.715068493150685</v>
      </c>
      <c r="I3980" t="s">
        <v>10</v>
      </c>
      <c r="J3980">
        <f t="shared" si="62"/>
        <v>3235.2</v>
      </c>
      <c r="K3980">
        <v>20.22</v>
      </c>
      <c r="L3980">
        <f>(F3980-E3980)/365</f>
        <v>0</v>
      </c>
      <c r="M3980">
        <f ca="1">K3980/H3980</f>
        <v>1.2096869365677756</v>
      </c>
      <c r="N3980">
        <f>COUNTIF(K:K,K3980)</f>
        <v>8</v>
      </c>
      <c r="O3980">
        <f ca="1">COUNTIF(M:M,M3980)</f>
        <v>1</v>
      </c>
    </row>
    <row r="3981" spans="1:15" x14ac:dyDescent="0.3">
      <c r="A3981">
        <v>4263</v>
      </c>
      <c r="B3981" t="s">
        <v>375</v>
      </c>
      <c r="C3981" t="s">
        <v>383</v>
      </c>
      <c r="D3981" t="s">
        <v>82</v>
      </c>
      <c r="E3981" s="8">
        <v>41037</v>
      </c>
      <c r="F3981" s="8">
        <v>42803</v>
      </c>
      <c r="G3981" s="3">
        <f ca="1">(TODAY()-E3981)/365</f>
        <v>9.0328767123287665</v>
      </c>
      <c r="H3981" s="3">
        <f ca="1">(TODAY()-F3981)/365</f>
        <v>4.1945205479452055</v>
      </c>
      <c r="I3981" t="s">
        <v>10</v>
      </c>
      <c r="J3981">
        <f t="shared" si="62"/>
        <v>3232</v>
      </c>
      <c r="K3981">
        <v>20.2</v>
      </c>
      <c r="L3981">
        <f>(F3981-E3981)/365</f>
        <v>4.838356164383562</v>
      </c>
      <c r="M3981">
        <f ca="1">K3981/H3981</f>
        <v>4.8158066623122142</v>
      </c>
      <c r="N3981">
        <f>COUNTIF(K:K,K3981)</f>
        <v>2</v>
      </c>
      <c r="O3981">
        <f ca="1">COUNTIF(M:M,M3981)</f>
        <v>1</v>
      </c>
    </row>
    <row r="3982" spans="1:15" x14ac:dyDescent="0.3">
      <c r="A3982">
        <v>4248</v>
      </c>
      <c r="B3982" t="s">
        <v>375</v>
      </c>
      <c r="C3982" t="s">
        <v>383</v>
      </c>
      <c r="D3982" t="s">
        <v>82</v>
      </c>
      <c r="E3982" s="8">
        <v>41463</v>
      </c>
      <c r="F3982" s="8">
        <v>42744</v>
      </c>
      <c r="G3982" s="3">
        <f ca="1">(TODAY()-E3982)/365</f>
        <v>7.8657534246575347</v>
      </c>
      <c r="H3982" s="3">
        <f ca="1">(TODAY()-F3982)/365</f>
        <v>4.3561643835616435</v>
      </c>
      <c r="I3982" t="s">
        <v>10</v>
      </c>
      <c r="J3982">
        <f t="shared" si="62"/>
        <v>3232</v>
      </c>
      <c r="K3982">
        <v>20.2</v>
      </c>
      <c r="L3982">
        <f>(F3982-E3982)/365</f>
        <v>3.5095890410958903</v>
      </c>
      <c r="M3982">
        <f ca="1">K3982/H3982</f>
        <v>4.6371069182389943</v>
      </c>
      <c r="N3982">
        <f>COUNTIF(K:K,K3982)</f>
        <v>2</v>
      </c>
      <c r="O3982">
        <f ca="1">COUNTIF(M:M,M3982)</f>
        <v>1</v>
      </c>
    </row>
    <row r="3983" spans="1:15" x14ac:dyDescent="0.3">
      <c r="A3983">
        <v>1637</v>
      </c>
      <c r="B3983" t="s">
        <v>113</v>
      </c>
      <c r="C3983" t="s">
        <v>116</v>
      </c>
      <c r="D3983" t="s">
        <v>82</v>
      </c>
      <c r="E3983" s="8">
        <v>43885</v>
      </c>
      <c r="F3983" s="8">
        <v>43885</v>
      </c>
      <c r="G3983" s="3">
        <f ca="1">(TODAY()-E3983)/365</f>
        <v>1.2301369863013698</v>
      </c>
      <c r="H3983" s="3">
        <f ca="1">(TODAY()-F3983)/365</f>
        <v>1.2301369863013698</v>
      </c>
      <c r="I3983" t="s">
        <v>10</v>
      </c>
      <c r="J3983">
        <f t="shared" si="62"/>
        <v>3230.4</v>
      </c>
      <c r="K3983">
        <v>20.190000000000001</v>
      </c>
      <c r="L3983">
        <f>(F3983-E3983)/365</f>
        <v>0</v>
      </c>
      <c r="M3983">
        <f ca="1">K3983/H3983</f>
        <v>16.412806236080179</v>
      </c>
      <c r="N3983">
        <f>COUNTIF(K:K,K3983)</f>
        <v>1</v>
      </c>
      <c r="O3983">
        <f ca="1">COUNTIF(M:M,M3983)</f>
        <v>1</v>
      </c>
    </row>
    <row r="3984" spans="1:15" x14ac:dyDescent="0.3">
      <c r="A3984">
        <v>2010</v>
      </c>
      <c r="B3984" t="s">
        <v>375</v>
      </c>
      <c r="C3984" t="s">
        <v>380</v>
      </c>
      <c r="D3984" t="s">
        <v>82</v>
      </c>
      <c r="E3984" s="8">
        <v>38921</v>
      </c>
      <c r="F3984" s="8">
        <v>38921</v>
      </c>
      <c r="G3984" s="3">
        <f ca="1">(TODAY()-E3984)/365</f>
        <v>14.830136986301369</v>
      </c>
      <c r="H3984" s="3">
        <f ca="1">(TODAY()-F3984)/365</f>
        <v>14.830136986301369</v>
      </c>
      <c r="I3984" t="s">
        <v>10</v>
      </c>
      <c r="J3984">
        <f t="shared" si="62"/>
        <v>3211.2</v>
      </c>
      <c r="K3984">
        <v>20.07</v>
      </c>
      <c r="L3984">
        <f>(F3984-E3984)/365</f>
        <v>0</v>
      </c>
      <c r="M3984">
        <f ca="1">K3984/H3984</f>
        <v>1.3533253279142805</v>
      </c>
      <c r="N3984">
        <f>COUNTIF(K:K,K3984)</f>
        <v>1</v>
      </c>
      <c r="O3984">
        <f ca="1">COUNTIF(M:M,M3984)</f>
        <v>1</v>
      </c>
    </row>
    <row r="3985" spans="1:15" x14ac:dyDescent="0.3">
      <c r="A3985">
        <v>1955</v>
      </c>
      <c r="B3985" t="s">
        <v>75</v>
      </c>
      <c r="C3985" t="s">
        <v>73</v>
      </c>
      <c r="D3985" t="s">
        <v>39</v>
      </c>
      <c r="E3985" s="8">
        <v>43444</v>
      </c>
      <c r="F3985" s="8">
        <v>43444</v>
      </c>
      <c r="G3985" s="3">
        <f ca="1">(TODAY()-E3985)/365</f>
        <v>2.4383561643835616</v>
      </c>
      <c r="H3985" s="3">
        <f ca="1">(TODAY()-F3985)/365</f>
        <v>2.4383561643835616</v>
      </c>
      <c r="I3985" t="s">
        <v>10</v>
      </c>
      <c r="J3985">
        <f t="shared" si="62"/>
        <v>3201.6000000000004</v>
      </c>
      <c r="K3985">
        <v>20.010000000000002</v>
      </c>
      <c r="L3985">
        <f>(F3985-E3985)/365</f>
        <v>0</v>
      </c>
      <c r="M3985">
        <f ca="1">K3985/H3985</f>
        <v>8.2063483146067426</v>
      </c>
      <c r="N3985">
        <f>COUNTIF(K:K,K3985)</f>
        <v>1</v>
      </c>
      <c r="O3985">
        <f ca="1">COUNTIF(M:M,M3985)</f>
        <v>1</v>
      </c>
    </row>
    <row r="3986" spans="1:15" x14ac:dyDescent="0.3">
      <c r="A3986">
        <v>2070</v>
      </c>
      <c r="B3986" t="s">
        <v>375</v>
      </c>
      <c r="C3986" t="s">
        <v>377</v>
      </c>
      <c r="D3986" t="s">
        <v>106</v>
      </c>
      <c r="E3986" s="8">
        <v>26305</v>
      </c>
      <c r="F3986" s="8">
        <v>42019</v>
      </c>
      <c r="G3986" s="3">
        <f ca="1">(TODAY()-E3986)/365</f>
        <v>49.394520547945206</v>
      </c>
      <c r="H3986" s="3">
        <f ca="1">(TODAY()-F3986)/365</f>
        <v>6.3424657534246576</v>
      </c>
      <c r="I3986" t="s">
        <v>10</v>
      </c>
      <c r="J3986">
        <f t="shared" si="62"/>
        <v>3198.3999999999996</v>
      </c>
      <c r="K3986">
        <v>19.989999999999998</v>
      </c>
      <c r="L3986">
        <f>(F3986-E3986)/365</f>
        <v>43.052054794520551</v>
      </c>
      <c r="M3986">
        <f ca="1">K3986/H3986</f>
        <v>3.1517710583153344</v>
      </c>
      <c r="N3986">
        <f>COUNTIF(K:K,K3986)</f>
        <v>2</v>
      </c>
      <c r="O3986">
        <f ca="1">COUNTIF(M:M,M3986)</f>
        <v>2</v>
      </c>
    </row>
    <row r="3987" spans="1:15" x14ac:dyDescent="0.3">
      <c r="A3987">
        <v>2071</v>
      </c>
      <c r="B3987" t="s">
        <v>375</v>
      </c>
      <c r="C3987" t="s">
        <v>377</v>
      </c>
      <c r="D3987" t="s">
        <v>106</v>
      </c>
      <c r="E3987" s="8">
        <v>26140</v>
      </c>
      <c r="F3987" s="8">
        <v>42019</v>
      </c>
      <c r="G3987" s="3">
        <f ca="1">(TODAY()-E3987)/365</f>
        <v>49.846575342465755</v>
      </c>
      <c r="H3987" s="3">
        <f ca="1">(TODAY()-F3987)/365</f>
        <v>6.3424657534246576</v>
      </c>
      <c r="I3987" t="s">
        <v>10</v>
      </c>
      <c r="J3987">
        <f t="shared" si="62"/>
        <v>3198.3999999999996</v>
      </c>
      <c r="K3987">
        <v>19.989999999999998</v>
      </c>
      <c r="L3987">
        <f>(F3987-E3987)/365</f>
        <v>43.504109589041093</v>
      </c>
      <c r="M3987">
        <f ca="1">K3987/H3987</f>
        <v>3.1517710583153344</v>
      </c>
      <c r="N3987">
        <f>COUNTIF(K:K,K3987)</f>
        <v>2</v>
      </c>
      <c r="O3987">
        <f ca="1">COUNTIF(M:M,M3987)</f>
        <v>2</v>
      </c>
    </row>
    <row r="3988" spans="1:15" x14ac:dyDescent="0.3">
      <c r="A3988">
        <v>4301</v>
      </c>
      <c r="B3988" t="s">
        <v>375</v>
      </c>
      <c r="C3988" t="s">
        <v>376</v>
      </c>
      <c r="D3988" t="s">
        <v>82</v>
      </c>
      <c r="E3988" s="8">
        <v>38852</v>
      </c>
      <c r="F3988" s="8">
        <v>42136</v>
      </c>
      <c r="G3988" s="3">
        <f ca="1">(TODAY()-E3988)/365</f>
        <v>15.019178082191781</v>
      </c>
      <c r="H3988" s="3">
        <f ca="1">(TODAY()-F3988)/365</f>
        <v>6.021917808219178</v>
      </c>
      <c r="I3988" t="s">
        <v>10</v>
      </c>
      <c r="J3988">
        <f t="shared" si="62"/>
        <v>3176</v>
      </c>
      <c r="K3988">
        <v>19.850000000000001</v>
      </c>
      <c r="L3988">
        <f>(F3988-E3988)/365</f>
        <v>8.9972602739726035</v>
      </c>
      <c r="M3988">
        <f ca="1">K3988/H3988</f>
        <v>3.2962920837124661</v>
      </c>
      <c r="N3988">
        <f>COUNTIF(K:K,K3988)</f>
        <v>1</v>
      </c>
      <c r="O3988">
        <f ca="1">COUNTIF(M:M,M3988)</f>
        <v>1</v>
      </c>
    </row>
    <row r="3989" spans="1:15" x14ac:dyDescent="0.3">
      <c r="A3989">
        <v>4299</v>
      </c>
      <c r="B3989" t="s">
        <v>375</v>
      </c>
      <c r="C3989" t="s">
        <v>376</v>
      </c>
      <c r="D3989" t="s">
        <v>82</v>
      </c>
      <c r="E3989" s="8">
        <v>38906</v>
      </c>
      <c r="F3989" s="8">
        <v>42145</v>
      </c>
      <c r="G3989" s="3">
        <f ca="1">(TODAY()-E3989)/365</f>
        <v>14.871232876712329</v>
      </c>
      <c r="H3989" s="3">
        <f ca="1">(TODAY()-F3989)/365</f>
        <v>5.9972602739726026</v>
      </c>
      <c r="I3989" t="s">
        <v>10</v>
      </c>
      <c r="J3989">
        <f t="shared" si="62"/>
        <v>3156.8</v>
      </c>
      <c r="K3989">
        <v>19.73</v>
      </c>
      <c r="L3989">
        <f>(F3989-E3989)/365</f>
        <v>8.8739726027397268</v>
      </c>
      <c r="M3989">
        <f ca="1">K3989/H3989</f>
        <v>3.2898355413430793</v>
      </c>
      <c r="N3989">
        <f>COUNTIF(K:K,K3989)</f>
        <v>1</v>
      </c>
      <c r="O3989">
        <f ca="1">COUNTIF(M:M,M3989)</f>
        <v>1</v>
      </c>
    </row>
    <row r="3990" spans="1:15" x14ac:dyDescent="0.3">
      <c r="A3990">
        <v>1381</v>
      </c>
      <c r="B3990" t="s">
        <v>375</v>
      </c>
      <c r="C3990" t="s">
        <v>376</v>
      </c>
      <c r="D3990" t="s">
        <v>82</v>
      </c>
      <c r="E3990" s="8">
        <v>41160</v>
      </c>
      <c r="F3990" s="8">
        <v>41160</v>
      </c>
      <c r="G3990" s="3">
        <f ca="1">(TODAY()-E3990)/365</f>
        <v>8.6958904109589046</v>
      </c>
      <c r="H3990" s="3">
        <f ca="1">(TODAY()-F3990)/365</f>
        <v>8.6958904109589046</v>
      </c>
      <c r="I3990" t="s">
        <v>10</v>
      </c>
      <c r="J3990">
        <f t="shared" si="62"/>
        <v>3155.2</v>
      </c>
      <c r="K3990">
        <v>19.72</v>
      </c>
      <c r="L3990">
        <f>(F3990-E3990)/365</f>
        <v>0</v>
      </c>
      <c r="M3990">
        <f ca="1">K3990/H3990</f>
        <v>2.267737870195337</v>
      </c>
      <c r="N3990">
        <f>COUNTIF(K:K,K3990)</f>
        <v>3</v>
      </c>
      <c r="O3990">
        <f ca="1">COUNTIF(M:M,M3990)</f>
        <v>1</v>
      </c>
    </row>
    <row r="3991" spans="1:15" x14ac:dyDescent="0.3">
      <c r="A3991">
        <v>1364</v>
      </c>
      <c r="B3991" t="s">
        <v>375</v>
      </c>
      <c r="C3991" t="s">
        <v>377</v>
      </c>
      <c r="D3991" t="s">
        <v>106</v>
      </c>
      <c r="E3991" s="8">
        <v>37660</v>
      </c>
      <c r="F3991" s="8">
        <v>37660</v>
      </c>
      <c r="G3991" s="3">
        <f ca="1">(TODAY()-E3991)/365</f>
        <v>18.284931506849315</v>
      </c>
      <c r="H3991" s="3">
        <f ca="1">(TODAY()-F3991)/365</f>
        <v>18.284931506849315</v>
      </c>
      <c r="I3991" t="s">
        <v>10</v>
      </c>
      <c r="J3991">
        <f t="shared" si="62"/>
        <v>3155.2</v>
      </c>
      <c r="K3991">
        <v>19.72</v>
      </c>
      <c r="L3991">
        <f>(F3991-E3991)/365</f>
        <v>0</v>
      </c>
      <c r="M3991">
        <f ca="1">K3991/H3991</f>
        <v>1.0784836679652381</v>
      </c>
      <c r="N3991">
        <f>COUNTIF(K:K,K3991)</f>
        <v>3</v>
      </c>
      <c r="O3991">
        <f ca="1">COUNTIF(M:M,M3991)</f>
        <v>2</v>
      </c>
    </row>
    <row r="3992" spans="1:15" x14ac:dyDescent="0.3">
      <c r="A3992">
        <v>1365</v>
      </c>
      <c r="B3992" t="s">
        <v>375</v>
      </c>
      <c r="C3992" t="s">
        <v>377</v>
      </c>
      <c r="D3992" t="s">
        <v>106</v>
      </c>
      <c r="E3992" s="8">
        <v>37660</v>
      </c>
      <c r="F3992" s="8">
        <v>37660</v>
      </c>
      <c r="G3992" s="3">
        <f ca="1">(TODAY()-E3992)/365</f>
        <v>18.284931506849315</v>
      </c>
      <c r="H3992" s="3">
        <f ca="1">(TODAY()-F3992)/365</f>
        <v>18.284931506849315</v>
      </c>
      <c r="I3992" t="s">
        <v>10</v>
      </c>
      <c r="J3992">
        <f t="shared" si="62"/>
        <v>3155.2</v>
      </c>
      <c r="K3992">
        <v>19.72</v>
      </c>
      <c r="L3992">
        <f>(F3992-E3992)/365</f>
        <v>0</v>
      </c>
      <c r="M3992">
        <f ca="1">K3992/H3992</f>
        <v>1.0784836679652381</v>
      </c>
      <c r="N3992">
        <f>COUNTIF(K:K,K3992)</f>
        <v>3</v>
      </c>
      <c r="O3992">
        <f ca="1">COUNTIF(M:M,M3992)</f>
        <v>2</v>
      </c>
    </row>
    <row r="3993" spans="1:15" x14ac:dyDescent="0.3">
      <c r="A3993">
        <v>4202</v>
      </c>
      <c r="B3993" t="s">
        <v>375</v>
      </c>
      <c r="C3993" t="s">
        <v>376</v>
      </c>
      <c r="D3993" t="s">
        <v>82</v>
      </c>
      <c r="E3993" s="8">
        <v>41092</v>
      </c>
      <c r="F3993" s="8">
        <v>41463</v>
      </c>
      <c r="G3993" s="3">
        <f ca="1">(TODAY()-E3993)/365</f>
        <v>8.882191780821918</v>
      </c>
      <c r="H3993" s="3">
        <f ca="1">(TODAY()-F3993)/365</f>
        <v>7.8657534246575347</v>
      </c>
      <c r="I3993" t="s">
        <v>10</v>
      </c>
      <c r="J3993">
        <f t="shared" si="62"/>
        <v>3152</v>
      </c>
      <c r="K3993">
        <v>19.7</v>
      </c>
      <c r="L3993">
        <f>(F3993-E3993)/365</f>
        <v>1.0164383561643835</v>
      </c>
      <c r="M3993">
        <f ca="1">K3993/H3993</f>
        <v>2.5045280390107973</v>
      </c>
      <c r="N3993">
        <f>COUNTIF(K:K,K3993)</f>
        <v>4</v>
      </c>
      <c r="O3993">
        <f ca="1">COUNTIF(M:M,M3993)</f>
        <v>1</v>
      </c>
    </row>
    <row r="3994" spans="1:15" x14ac:dyDescent="0.3">
      <c r="A3994">
        <v>1288</v>
      </c>
      <c r="B3994" t="s">
        <v>375</v>
      </c>
      <c r="C3994" t="s">
        <v>376</v>
      </c>
      <c r="D3994" t="s">
        <v>82</v>
      </c>
      <c r="E3994" s="8">
        <v>41160</v>
      </c>
      <c r="F3994" s="8">
        <v>41160</v>
      </c>
      <c r="G3994" s="3">
        <f ca="1">(TODAY()-E3994)/365</f>
        <v>8.6958904109589046</v>
      </c>
      <c r="H3994" s="3">
        <f ca="1">(TODAY()-F3994)/365</f>
        <v>8.6958904109589046</v>
      </c>
      <c r="I3994" t="s">
        <v>10</v>
      </c>
      <c r="J3994">
        <f t="shared" si="62"/>
        <v>3152</v>
      </c>
      <c r="K3994">
        <v>19.7</v>
      </c>
      <c r="L3994">
        <f>(F3994-E3994)/365</f>
        <v>0</v>
      </c>
      <c r="M3994">
        <f ca="1">K3994/H3994</f>
        <v>2.2654379332073091</v>
      </c>
      <c r="N3994">
        <f>COUNTIF(K:K,K3994)</f>
        <v>4</v>
      </c>
      <c r="O3994">
        <f ca="1">COUNTIF(M:M,M3994)</f>
        <v>1</v>
      </c>
    </row>
    <row r="3995" spans="1:15" x14ac:dyDescent="0.3">
      <c r="A3995">
        <v>1287</v>
      </c>
      <c r="B3995" t="s">
        <v>375</v>
      </c>
      <c r="C3995" t="s">
        <v>376</v>
      </c>
      <c r="D3995" t="s">
        <v>82</v>
      </c>
      <c r="E3995" s="8">
        <v>41144</v>
      </c>
      <c r="F3995" s="8">
        <v>41144</v>
      </c>
      <c r="G3995" s="3">
        <f ca="1">(TODAY()-E3995)/365</f>
        <v>8.7397260273972606</v>
      </c>
      <c r="H3995" s="3">
        <f ca="1">(TODAY()-F3995)/365</f>
        <v>8.7397260273972606</v>
      </c>
      <c r="I3995" t="s">
        <v>10</v>
      </c>
      <c r="J3995">
        <f t="shared" si="62"/>
        <v>3152</v>
      </c>
      <c r="K3995">
        <v>19.7</v>
      </c>
      <c r="L3995">
        <f>(F3995-E3995)/365</f>
        <v>0</v>
      </c>
      <c r="M3995">
        <f ca="1">K3995/H3995</f>
        <v>2.2540752351097177</v>
      </c>
      <c r="N3995">
        <f>COUNTIF(K:K,K3995)</f>
        <v>4</v>
      </c>
      <c r="O3995">
        <f ca="1">COUNTIF(M:M,M3995)</f>
        <v>1</v>
      </c>
    </row>
    <row r="3996" spans="1:15" x14ac:dyDescent="0.3">
      <c r="A3996">
        <v>1286</v>
      </c>
      <c r="B3996" t="s">
        <v>375</v>
      </c>
      <c r="C3996" t="s">
        <v>376</v>
      </c>
      <c r="D3996" t="s">
        <v>82</v>
      </c>
      <c r="E3996" s="8">
        <v>41092</v>
      </c>
      <c r="F3996" s="8">
        <v>41092</v>
      </c>
      <c r="G3996" s="3">
        <f ca="1">(TODAY()-E3996)/365</f>
        <v>8.882191780821918</v>
      </c>
      <c r="H3996" s="3">
        <f ca="1">(TODAY()-F3996)/365</f>
        <v>8.882191780821918</v>
      </c>
      <c r="I3996" t="s">
        <v>10</v>
      </c>
      <c r="J3996">
        <f t="shared" si="62"/>
        <v>3152</v>
      </c>
      <c r="K3996">
        <v>19.7</v>
      </c>
      <c r="L3996">
        <f>(F3996-E3996)/365</f>
        <v>0</v>
      </c>
      <c r="M3996">
        <f ca="1">K3996/H3996</f>
        <v>2.2179210363972857</v>
      </c>
      <c r="N3996">
        <f>COUNTIF(K:K,K3996)</f>
        <v>4</v>
      </c>
      <c r="O3996">
        <f ca="1">COUNTIF(M:M,M3996)</f>
        <v>1</v>
      </c>
    </row>
    <row r="3997" spans="1:15" x14ac:dyDescent="0.3">
      <c r="A3997">
        <v>4275</v>
      </c>
      <c r="B3997" t="s">
        <v>104</v>
      </c>
      <c r="C3997" t="s">
        <v>108</v>
      </c>
      <c r="D3997" t="s">
        <v>82</v>
      </c>
      <c r="E3997" s="8">
        <v>39486</v>
      </c>
      <c r="F3997" s="8">
        <v>41715</v>
      </c>
      <c r="G3997" s="3">
        <f ca="1">(TODAY()-E3997)/365</f>
        <v>13.282191780821918</v>
      </c>
      <c r="H3997" s="3">
        <f ca="1">(TODAY()-F3997)/365</f>
        <v>7.1753424657534248</v>
      </c>
      <c r="I3997" t="s">
        <v>10</v>
      </c>
      <c r="J3997">
        <f t="shared" si="62"/>
        <v>3150.4</v>
      </c>
      <c r="K3997">
        <v>19.690000000000001</v>
      </c>
      <c r="L3997">
        <f>(F3997-E3997)/365</f>
        <v>6.1068493150684935</v>
      </c>
      <c r="M3997">
        <f ca="1">K3997/H3997</f>
        <v>2.7441198930889654</v>
      </c>
      <c r="N3997">
        <f>COUNTIF(K:K,K3997)</f>
        <v>1</v>
      </c>
      <c r="O3997">
        <f ca="1">COUNTIF(M:M,M3997)</f>
        <v>1</v>
      </c>
    </row>
    <row r="3998" spans="1:15" x14ac:dyDescent="0.3">
      <c r="A3998">
        <v>4296</v>
      </c>
      <c r="B3998" t="s">
        <v>104</v>
      </c>
      <c r="C3998" t="s">
        <v>108</v>
      </c>
      <c r="D3998" t="s">
        <v>82</v>
      </c>
      <c r="E3998" s="8">
        <v>39412</v>
      </c>
      <c r="F3998" s="8">
        <v>42317</v>
      </c>
      <c r="G3998" s="3">
        <f ca="1">(TODAY()-E3998)/365</f>
        <v>13.484931506849316</v>
      </c>
      <c r="H3998" s="3">
        <f ca="1">(TODAY()-F3998)/365</f>
        <v>5.5260273972602736</v>
      </c>
      <c r="I3998" t="s">
        <v>10</v>
      </c>
      <c r="J3998">
        <f t="shared" si="62"/>
        <v>3148.8</v>
      </c>
      <c r="K3998">
        <v>19.68</v>
      </c>
      <c r="L3998">
        <f>(F3998-E3998)/365</f>
        <v>7.9589041095890414</v>
      </c>
      <c r="M3998">
        <f ca="1">K3998/H3998</f>
        <v>3.5613287059990086</v>
      </c>
      <c r="N3998">
        <f>COUNTIF(K:K,K3998)</f>
        <v>1</v>
      </c>
      <c r="O3998">
        <f ca="1">COUNTIF(M:M,M3998)</f>
        <v>1</v>
      </c>
    </row>
    <row r="3999" spans="1:15" x14ac:dyDescent="0.3">
      <c r="A3999">
        <v>1359</v>
      </c>
      <c r="B3999" t="s">
        <v>455</v>
      </c>
      <c r="C3999" t="s">
        <v>453</v>
      </c>
      <c r="D3999" t="s">
        <v>39</v>
      </c>
      <c r="E3999" s="8">
        <v>43694</v>
      </c>
      <c r="F3999" s="8">
        <v>43694</v>
      </c>
      <c r="G3999" s="3">
        <f ca="1">(TODAY()-E3999)/365</f>
        <v>1.7534246575342465</v>
      </c>
      <c r="H3999" s="3">
        <f ca="1">(TODAY()-F3999)/365</f>
        <v>1.7534246575342465</v>
      </c>
      <c r="I3999" t="s">
        <v>10</v>
      </c>
      <c r="J3999">
        <f t="shared" si="62"/>
        <v>3139.2000000000003</v>
      </c>
      <c r="K3999">
        <v>19.62</v>
      </c>
      <c r="L3999">
        <f>(F3999-E3999)/365</f>
        <v>0</v>
      </c>
      <c r="M3999">
        <f ca="1">K3999/H3999</f>
        <v>11.189531250000002</v>
      </c>
      <c r="N3999">
        <f>COUNTIF(K:K,K3999)</f>
        <v>3</v>
      </c>
      <c r="O3999">
        <f ca="1">COUNTIF(M:M,M3999)</f>
        <v>1</v>
      </c>
    </row>
    <row r="4000" spans="1:15" x14ac:dyDescent="0.3">
      <c r="A4000">
        <v>4136</v>
      </c>
      <c r="B4000" t="s">
        <v>306</v>
      </c>
      <c r="C4000" t="s">
        <v>308</v>
      </c>
      <c r="D4000" t="s">
        <v>51</v>
      </c>
      <c r="E4000" s="8">
        <v>29878</v>
      </c>
      <c r="F4000" s="8">
        <v>42513</v>
      </c>
      <c r="G4000" s="3">
        <f ca="1">(TODAY()-E4000)/365</f>
        <v>39.605479452054794</v>
      </c>
      <c r="H4000" s="3">
        <f ca="1">(TODAY()-F4000)/365</f>
        <v>4.9890410958904106</v>
      </c>
      <c r="I4000" t="s">
        <v>10</v>
      </c>
      <c r="J4000">
        <f t="shared" si="62"/>
        <v>3139.2000000000003</v>
      </c>
      <c r="K4000">
        <v>19.62</v>
      </c>
      <c r="L4000">
        <f>(F4000-E4000)/365</f>
        <v>34.61643835616438</v>
      </c>
      <c r="M4000">
        <f ca="1">K4000/H4000</f>
        <v>3.9326194398682048</v>
      </c>
      <c r="N4000">
        <f>COUNTIF(K:K,K4000)</f>
        <v>3</v>
      </c>
      <c r="O4000">
        <f ca="1">COUNTIF(M:M,M4000)</f>
        <v>1</v>
      </c>
    </row>
    <row r="4001" spans="1:15" x14ac:dyDescent="0.3">
      <c r="A4001">
        <v>1426</v>
      </c>
      <c r="B4001" t="s">
        <v>306</v>
      </c>
      <c r="C4001" t="s">
        <v>308</v>
      </c>
      <c r="D4001" t="s">
        <v>19</v>
      </c>
      <c r="E4001" s="8">
        <v>42493</v>
      </c>
      <c r="F4001" s="8">
        <v>42493</v>
      </c>
      <c r="G4001" s="3">
        <f ca="1">(TODAY()-E4001)/365</f>
        <v>5.043835616438356</v>
      </c>
      <c r="H4001" s="3">
        <f ca="1">(TODAY()-F4001)/365</f>
        <v>5.043835616438356</v>
      </c>
      <c r="I4001" t="s">
        <v>10</v>
      </c>
      <c r="J4001">
        <f t="shared" si="62"/>
        <v>3139.2000000000003</v>
      </c>
      <c r="K4001">
        <v>19.62</v>
      </c>
      <c r="L4001">
        <f>(F4001-E4001)/365</f>
        <v>0</v>
      </c>
      <c r="M4001">
        <f ca="1">K4001/H4001</f>
        <v>3.8898967952199897</v>
      </c>
      <c r="N4001">
        <f>COUNTIF(K:K,K4001)</f>
        <v>3</v>
      </c>
      <c r="O4001">
        <f ca="1">COUNTIF(M:M,M4001)</f>
        <v>1</v>
      </c>
    </row>
    <row r="4002" spans="1:15" x14ac:dyDescent="0.3">
      <c r="A4002">
        <v>2063</v>
      </c>
      <c r="B4002" t="s">
        <v>375</v>
      </c>
      <c r="C4002" t="s">
        <v>377</v>
      </c>
      <c r="D4002" t="s">
        <v>106</v>
      </c>
      <c r="E4002" s="8">
        <v>32387</v>
      </c>
      <c r="F4002" s="8">
        <v>40306</v>
      </c>
      <c r="G4002" s="3">
        <f ca="1">(TODAY()-E4002)/365</f>
        <v>32.731506849315068</v>
      </c>
      <c r="H4002" s="3">
        <f ca="1">(TODAY()-F4002)/365</f>
        <v>11.035616438356165</v>
      </c>
      <c r="I4002" t="s">
        <v>10</v>
      </c>
      <c r="J4002">
        <f t="shared" si="62"/>
        <v>3136</v>
      </c>
      <c r="K4002">
        <v>19.600000000000001</v>
      </c>
      <c r="L4002">
        <f>(F4002-E4002)/365</f>
        <v>21.695890410958903</v>
      </c>
      <c r="M4002">
        <f ca="1">K4002/H4002</f>
        <v>1.7760675273088382</v>
      </c>
      <c r="N4002">
        <f>COUNTIF(K:K,K4002)</f>
        <v>1</v>
      </c>
      <c r="O4002">
        <f ca="1">COUNTIF(M:M,M4002)</f>
        <v>1</v>
      </c>
    </row>
    <row r="4003" spans="1:15" x14ac:dyDescent="0.3">
      <c r="A4003">
        <v>1077</v>
      </c>
      <c r="B4003" t="s">
        <v>375</v>
      </c>
      <c r="C4003" t="s">
        <v>376</v>
      </c>
      <c r="D4003" t="s">
        <v>82</v>
      </c>
      <c r="E4003" s="8">
        <v>41616</v>
      </c>
      <c r="F4003" s="8">
        <v>41616</v>
      </c>
      <c r="G4003" s="3">
        <f ca="1">(TODAY()-E4003)/365</f>
        <v>7.4465753424657537</v>
      </c>
      <c r="H4003" s="3">
        <f ca="1">(TODAY()-F4003)/365</f>
        <v>7.4465753424657537</v>
      </c>
      <c r="I4003" t="s">
        <v>10</v>
      </c>
      <c r="J4003">
        <f t="shared" si="62"/>
        <v>3132.7999999999997</v>
      </c>
      <c r="K4003">
        <v>19.579999999999998</v>
      </c>
      <c r="L4003">
        <f>(F4003-E4003)/365</f>
        <v>0</v>
      </c>
      <c r="M4003">
        <f ca="1">K4003/H4003</f>
        <v>2.6293966151582042</v>
      </c>
      <c r="N4003">
        <f>COUNTIF(K:K,K4003)</f>
        <v>7</v>
      </c>
      <c r="O4003">
        <f ca="1">COUNTIF(M:M,M4003)</f>
        <v>1</v>
      </c>
    </row>
    <row r="4004" spans="1:15" x14ac:dyDescent="0.3">
      <c r="A4004">
        <v>1076</v>
      </c>
      <c r="B4004" t="s">
        <v>375</v>
      </c>
      <c r="C4004" t="s">
        <v>376</v>
      </c>
      <c r="D4004" t="s">
        <v>82</v>
      </c>
      <c r="E4004" s="8">
        <v>41520</v>
      </c>
      <c r="F4004" s="8">
        <v>41520</v>
      </c>
      <c r="G4004" s="3">
        <f ca="1">(TODAY()-E4004)/365</f>
        <v>7.7095890410958905</v>
      </c>
      <c r="H4004" s="3">
        <f ca="1">(TODAY()-F4004)/365</f>
        <v>7.7095890410958905</v>
      </c>
      <c r="I4004" t="s">
        <v>10</v>
      </c>
      <c r="J4004">
        <f t="shared" si="62"/>
        <v>3132.7999999999997</v>
      </c>
      <c r="K4004">
        <v>19.579999999999998</v>
      </c>
      <c r="L4004">
        <f>(F4004-E4004)/365</f>
        <v>0</v>
      </c>
      <c r="M4004">
        <f ca="1">K4004/H4004</f>
        <v>2.539694385216773</v>
      </c>
      <c r="N4004">
        <f>COUNTIF(K:K,K4004)</f>
        <v>7</v>
      </c>
      <c r="O4004">
        <f ca="1">COUNTIF(M:M,M4004)</f>
        <v>1</v>
      </c>
    </row>
    <row r="4005" spans="1:15" x14ac:dyDescent="0.3">
      <c r="A4005">
        <v>1075</v>
      </c>
      <c r="B4005" t="s">
        <v>375</v>
      </c>
      <c r="C4005" t="s">
        <v>376</v>
      </c>
      <c r="D4005" t="s">
        <v>82</v>
      </c>
      <c r="E4005" s="8">
        <v>41509</v>
      </c>
      <c r="F4005" s="8">
        <v>41509</v>
      </c>
      <c r="G4005" s="3">
        <f ca="1">(TODAY()-E4005)/365</f>
        <v>7.7397260273972606</v>
      </c>
      <c r="H4005" s="3">
        <f ca="1">(TODAY()-F4005)/365</f>
        <v>7.7397260273972606</v>
      </c>
      <c r="I4005" t="s">
        <v>10</v>
      </c>
      <c r="J4005">
        <f t="shared" si="62"/>
        <v>3132.7999999999997</v>
      </c>
      <c r="K4005">
        <v>19.579999999999998</v>
      </c>
      <c r="L4005">
        <f>(F4005-E4005)/365</f>
        <v>0</v>
      </c>
      <c r="M4005">
        <f ca="1">K4005/H4005</f>
        <v>2.5298053097345128</v>
      </c>
      <c r="N4005">
        <f>COUNTIF(K:K,K4005)</f>
        <v>7</v>
      </c>
      <c r="O4005">
        <f ca="1">COUNTIF(M:M,M4005)</f>
        <v>1</v>
      </c>
    </row>
    <row r="4006" spans="1:15" x14ac:dyDescent="0.3">
      <c r="A4006">
        <v>4186</v>
      </c>
      <c r="B4006" t="s">
        <v>375</v>
      </c>
      <c r="C4006" t="s">
        <v>376</v>
      </c>
      <c r="D4006" t="s">
        <v>82</v>
      </c>
      <c r="E4006" s="8">
        <v>41463</v>
      </c>
      <c r="F4006" s="8">
        <v>41464</v>
      </c>
      <c r="G4006" s="3">
        <f ca="1">(TODAY()-E4006)/365</f>
        <v>7.8657534246575347</v>
      </c>
      <c r="H4006" s="3">
        <f ca="1">(TODAY()-F4006)/365</f>
        <v>7.8630136986301373</v>
      </c>
      <c r="I4006" t="s">
        <v>10</v>
      </c>
      <c r="J4006">
        <f t="shared" si="62"/>
        <v>3132.7999999999997</v>
      </c>
      <c r="K4006">
        <v>19.579999999999998</v>
      </c>
      <c r="L4006">
        <f>(F4006-E4006)/365</f>
        <v>2.7397260273972603E-3</v>
      </c>
      <c r="M4006">
        <f ca="1">K4006/H4006</f>
        <v>2.4901393728222994</v>
      </c>
      <c r="N4006">
        <f>COUNTIF(K:K,K4006)</f>
        <v>7</v>
      </c>
      <c r="O4006">
        <f ca="1">COUNTIF(M:M,M4006)</f>
        <v>1</v>
      </c>
    </row>
    <row r="4007" spans="1:15" x14ac:dyDescent="0.3">
      <c r="A4007">
        <v>1074</v>
      </c>
      <c r="B4007" t="s">
        <v>375</v>
      </c>
      <c r="C4007" t="s">
        <v>376</v>
      </c>
      <c r="D4007" t="s">
        <v>82</v>
      </c>
      <c r="E4007" s="8">
        <v>41433</v>
      </c>
      <c r="F4007" s="8">
        <v>41433</v>
      </c>
      <c r="G4007" s="3">
        <f ca="1">(TODAY()-E4007)/365</f>
        <v>7.9479452054794519</v>
      </c>
      <c r="H4007" s="3">
        <f ca="1">(TODAY()-F4007)/365</f>
        <v>7.9479452054794519</v>
      </c>
      <c r="I4007" t="s">
        <v>10</v>
      </c>
      <c r="J4007">
        <f t="shared" si="62"/>
        <v>3132.7999999999997</v>
      </c>
      <c r="K4007">
        <v>19.579999999999998</v>
      </c>
      <c r="L4007">
        <f>(F4007-E4007)/365</f>
        <v>0</v>
      </c>
      <c r="M4007">
        <f ca="1">K4007/H4007</f>
        <v>2.4635298173043778</v>
      </c>
      <c r="N4007">
        <f>COUNTIF(K:K,K4007)</f>
        <v>7</v>
      </c>
      <c r="O4007">
        <f ca="1">COUNTIF(M:M,M4007)</f>
        <v>1</v>
      </c>
    </row>
    <row r="4008" spans="1:15" x14ac:dyDescent="0.3">
      <c r="A4008">
        <v>1073</v>
      </c>
      <c r="B4008" t="s">
        <v>375</v>
      </c>
      <c r="C4008" t="s">
        <v>376</v>
      </c>
      <c r="D4008" t="s">
        <v>82</v>
      </c>
      <c r="E4008" s="8">
        <v>41372</v>
      </c>
      <c r="F4008" s="8">
        <v>41372</v>
      </c>
      <c r="G4008" s="3">
        <f ca="1">(TODAY()-E4008)/365</f>
        <v>8.1150684931506856</v>
      </c>
      <c r="H4008" s="3">
        <f ca="1">(TODAY()-F4008)/365</f>
        <v>8.1150684931506856</v>
      </c>
      <c r="I4008" t="s">
        <v>10</v>
      </c>
      <c r="J4008">
        <f t="shared" si="62"/>
        <v>3132.7999999999997</v>
      </c>
      <c r="K4008">
        <v>19.579999999999998</v>
      </c>
      <c r="L4008">
        <f>(F4008-E4008)/365</f>
        <v>0</v>
      </c>
      <c r="M4008">
        <f ca="1">K4008/H4008</f>
        <v>2.4127954085077645</v>
      </c>
      <c r="N4008">
        <f>COUNTIF(K:K,K4008)</f>
        <v>7</v>
      </c>
      <c r="O4008">
        <f ca="1">COUNTIF(M:M,M4008)</f>
        <v>1</v>
      </c>
    </row>
    <row r="4009" spans="1:15" x14ac:dyDescent="0.3">
      <c r="A4009">
        <v>1072</v>
      </c>
      <c r="B4009" t="s">
        <v>375</v>
      </c>
      <c r="C4009" t="s">
        <v>376</v>
      </c>
      <c r="D4009" t="s">
        <v>82</v>
      </c>
      <c r="E4009" s="8">
        <v>41341</v>
      </c>
      <c r="F4009" s="8">
        <v>41341</v>
      </c>
      <c r="G4009" s="3">
        <f ca="1">(TODAY()-E4009)/365</f>
        <v>8.1999999999999993</v>
      </c>
      <c r="H4009" s="3">
        <f ca="1">(TODAY()-F4009)/365</f>
        <v>8.1999999999999993</v>
      </c>
      <c r="I4009" t="s">
        <v>10</v>
      </c>
      <c r="J4009">
        <f t="shared" si="62"/>
        <v>3132.7999999999997</v>
      </c>
      <c r="K4009">
        <v>19.579999999999998</v>
      </c>
      <c r="L4009">
        <f>(F4009-E4009)/365</f>
        <v>0</v>
      </c>
      <c r="M4009">
        <f ca="1">K4009/H4009</f>
        <v>2.3878048780487804</v>
      </c>
      <c r="N4009">
        <f>COUNTIF(K:K,K4009)</f>
        <v>7</v>
      </c>
      <c r="O4009">
        <f ca="1">COUNTIF(M:M,M4009)</f>
        <v>1</v>
      </c>
    </row>
    <row r="4010" spans="1:15" x14ac:dyDescent="0.3">
      <c r="A4010">
        <v>4216</v>
      </c>
      <c r="B4010" t="s">
        <v>80</v>
      </c>
      <c r="C4010" t="s">
        <v>83</v>
      </c>
      <c r="D4010" t="s">
        <v>82</v>
      </c>
      <c r="E4010" s="8">
        <v>43151</v>
      </c>
      <c r="F4010" s="8">
        <v>43710</v>
      </c>
      <c r="G4010" s="3">
        <f ca="1">(TODAY()-E4010)/365</f>
        <v>3.2410958904109588</v>
      </c>
      <c r="H4010" s="3">
        <f ca="1">(TODAY()-F4010)/365</f>
        <v>1.7095890410958905</v>
      </c>
      <c r="I4010" t="s">
        <v>10</v>
      </c>
      <c r="J4010">
        <f t="shared" si="62"/>
        <v>3121.6000000000004</v>
      </c>
      <c r="K4010">
        <v>19.510000000000002</v>
      </c>
      <c r="L4010">
        <f>(F4010-E4010)/365</f>
        <v>1.5315068493150685</v>
      </c>
      <c r="M4010">
        <f ca="1">K4010/H4010</f>
        <v>11.412099358974359</v>
      </c>
      <c r="N4010">
        <f>COUNTIF(K:K,K4010)</f>
        <v>2</v>
      </c>
      <c r="O4010">
        <f ca="1">COUNTIF(M:M,M4010)</f>
        <v>1</v>
      </c>
    </row>
    <row r="4011" spans="1:15" x14ac:dyDescent="0.3">
      <c r="A4011">
        <v>4387</v>
      </c>
      <c r="B4011" t="s">
        <v>375</v>
      </c>
      <c r="C4011" t="s">
        <v>387</v>
      </c>
      <c r="D4011" t="s">
        <v>82</v>
      </c>
      <c r="E4011" s="8">
        <v>29468</v>
      </c>
      <c r="F4011" s="8">
        <v>42924</v>
      </c>
      <c r="G4011" s="3">
        <f ca="1">(TODAY()-E4011)/365</f>
        <v>40.728767123287675</v>
      </c>
      <c r="H4011" s="3">
        <f ca="1">(TODAY()-F4011)/365</f>
        <v>3.8630136986301369</v>
      </c>
      <c r="I4011" t="s">
        <v>10</v>
      </c>
      <c r="J4011">
        <f t="shared" si="62"/>
        <v>3121.6000000000004</v>
      </c>
      <c r="K4011">
        <v>19.510000000000002</v>
      </c>
      <c r="L4011">
        <f>(F4011-E4011)/365</f>
        <v>36.865753424657534</v>
      </c>
      <c r="M4011">
        <f ca="1">K4011/H4011</f>
        <v>5.0504609929078024</v>
      </c>
      <c r="N4011">
        <f>COUNTIF(K:K,K4011)</f>
        <v>2</v>
      </c>
      <c r="O4011">
        <f ca="1">COUNTIF(M:M,M4011)</f>
        <v>1</v>
      </c>
    </row>
    <row r="4012" spans="1:15" x14ac:dyDescent="0.3">
      <c r="A4012">
        <v>4251</v>
      </c>
      <c r="B4012" t="s">
        <v>375</v>
      </c>
      <c r="C4012" t="s">
        <v>376</v>
      </c>
      <c r="D4012" t="s">
        <v>82</v>
      </c>
      <c r="E4012" s="8">
        <v>41828</v>
      </c>
      <c r="F4012" s="8">
        <v>43283</v>
      </c>
      <c r="G4012" s="3">
        <f ca="1">(TODAY()-E4012)/365</f>
        <v>6.8657534246575347</v>
      </c>
      <c r="H4012" s="3">
        <f ca="1">(TODAY()-F4012)/365</f>
        <v>2.8794520547945206</v>
      </c>
      <c r="I4012" t="s">
        <v>10</v>
      </c>
      <c r="J4012">
        <f t="shared" si="62"/>
        <v>3120</v>
      </c>
      <c r="K4012">
        <v>19.5</v>
      </c>
      <c r="L4012">
        <f>(F4012-E4012)/365</f>
        <v>3.9863013698630136</v>
      </c>
      <c r="M4012">
        <f ca="1">K4012/H4012</f>
        <v>6.7721217887725977</v>
      </c>
      <c r="N4012">
        <f>COUNTIF(K:K,K4012)</f>
        <v>1</v>
      </c>
      <c r="O4012">
        <f ca="1">COUNTIF(M:M,M4012)</f>
        <v>1</v>
      </c>
    </row>
    <row r="4013" spans="1:15" x14ac:dyDescent="0.3">
      <c r="A4013">
        <v>4341</v>
      </c>
      <c r="B4013" t="s">
        <v>375</v>
      </c>
      <c r="C4013" t="s">
        <v>376</v>
      </c>
      <c r="D4013" t="s">
        <v>82</v>
      </c>
      <c r="E4013" s="8">
        <v>38085</v>
      </c>
      <c r="F4013" s="8">
        <v>43484</v>
      </c>
      <c r="G4013" s="3">
        <f ca="1">(TODAY()-E4013)/365</f>
        <v>17.12054794520548</v>
      </c>
      <c r="H4013" s="3">
        <f ca="1">(TODAY()-F4013)/365</f>
        <v>2.3287671232876712</v>
      </c>
      <c r="I4013" t="s">
        <v>10</v>
      </c>
      <c r="J4013">
        <f t="shared" si="62"/>
        <v>3116.8</v>
      </c>
      <c r="K4013">
        <v>19.48</v>
      </c>
      <c r="L4013">
        <f>(F4013-E4013)/365</f>
        <v>14.791780821917808</v>
      </c>
      <c r="M4013">
        <f ca="1">K4013/H4013</f>
        <v>8.3649411764705892</v>
      </c>
      <c r="N4013">
        <f>COUNTIF(K:K,K4013)</f>
        <v>1</v>
      </c>
      <c r="O4013">
        <f ca="1">COUNTIF(M:M,M4013)</f>
        <v>1</v>
      </c>
    </row>
    <row r="4014" spans="1:15" x14ac:dyDescent="0.3">
      <c r="A4014">
        <v>4269</v>
      </c>
      <c r="B4014" t="s">
        <v>375</v>
      </c>
      <c r="C4014" t="s">
        <v>376</v>
      </c>
      <c r="D4014" t="s">
        <v>82</v>
      </c>
      <c r="E4014" s="8">
        <v>41813</v>
      </c>
      <c r="F4014" s="8">
        <v>43778</v>
      </c>
      <c r="G4014" s="3">
        <f ca="1">(TODAY()-E4014)/365</f>
        <v>6.9068493150684933</v>
      </c>
      <c r="H4014" s="3">
        <f ca="1">(TODAY()-F4014)/365</f>
        <v>1.5232876712328767</v>
      </c>
      <c r="I4014" t="s">
        <v>10</v>
      </c>
      <c r="J4014">
        <f t="shared" si="62"/>
        <v>3113.6000000000004</v>
      </c>
      <c r="K4014">
        <v>19.46</v>
      </c>
      <c r="L4014">
        <f>(F4014-E4014)/365</f>
        <v>5.3835616438356162</v>
      </c>
      <c r="M4014">
        <f ca="1">K4014/H4014</f>
        <v>12.775</v>
      </c>
      <c r="N4014">
        <f>COUNTIF(K:K,K4014)</f>
        <v>3</v>
      </c>
      <c r="O4014">
        <f ca="1">COUNTIF(M:M,M4014)</f>
        <v>1</v>
      </c>
    </row>
    <row r="4015" spans="1:15" x14ac:dyDescent="0.3">
      <c r="A4015">
        <v>1383</v>
      </c>
      <c r="B4015" t="s">
        <v>375</v>
      </c>
      <c r="C4015" t="s">
        <v>376</v>
      </c>
      <c r="D4015" t="s">
        <v>82</v>
      </c>
      <c r="E4015" s="8">
        <v>41767</v>
      </c>
      <c r="F4015" s="8">
        <v>41767</v>
      </c>
      <c r="G4015" s="3">
        <f ca="1">(TODAY()-E4015)/365</f>
        <v>7.0328767123287674</v>
      </c>
      <c r="H4015" s="3">
        <f ca="1">(TODAY()-F4015)/365</f>
        <v>7.0328767123287674</v>
      </c>
      <c r="I4015" t="s">
        <v>10</v>
      </c>
      <c r="J4015">
        <f t="shared" si="62"/>
        <v>3113.6000000000004</v>
      </c>
      <c r="K4015">
        <v>19.46</v>
      </c>
      <c r="L4015">
        <f>(F4015-E4015)/365</f>
        <v>0</v>
      </c>
      <c r="M4015">
        <f ca="1">K4015/H4015</f>
        <v>2.7670042851577716</v>
      </c>
      <c r="N4015">
        <f>COUNTIF(K:K,K4015)</f>
        <v>3</v>
      </c>
      <c r="O4015">
        <f ca="1">COUNTIF(M:M,M4015)</f>
        <v>1</v>
      </c>
    </row>
    <row r="4016" spans="1:15" x14ac:dyDescent="0.3">
      <c r="A4016">
        <v>1382</v>
      </c>
      <c r="B4016" t="s">
        <v>375</v>
      </c>
      <c r="C4016" t="s">
        <v>376</v>
      </c>
      <c r="D4016" t="s">
        <v>82</v>
      </c>
      <c r="E4016" s="8">
        <v>41752</v>
      </c>
      <c r="F4016" s="8">
        <v>41752</v>
      </c>
      <c r="G4016" s="3">
        <f ca="1">(TODAY()-E4016)/365</f>
        <v>7.0739726027397261</v>
      </c>
      <c r="H4016" s="3">
        <f ca="1">(TODAY()-F4016)/365</f>
        <v>7.0739726027397261</v>
      </c>
      <c r="I4016" t="s">
        <v>10</v>
      </c>
      <c r="J4016">
        <f t="shared" si="62"/>
        <v>3113.6000000000004</v>
      </c>
      <c r="K4016">
        <v>19.46</v>
      </c>
      <c r="L4016">
        <f>(F4016-E4016)/365</f>
        <v>0</v>
      </c>
      <c r="M4016">
        <f ca="1">K4016/H4016</f>
        <v>2.7509295120061967</v>
      </c>
      <c r="N4016">
        <f>COUNTIF(K:K,K4016)</f>
        <v>3</v>
      </c>
      <c r="O4016">
        <f ca="1">COUNTIF(M:M,M4016)</f>
        <v>1</v>
      </c>
    </row>
    <row r="4017" spans="1:15" x14ac:dyDescent="0.3">
      <c r="A4017">
        <v>2065</v>
      </c>
      <c r="B4017" t="s">
        <v>375</v>
      </c>
      <c r="C4017" t="s">
        <v>376</v>
      </c>
      <c r="D4017" t="s">
        <v>106</v>
      </c>
      <c r="E4017" s="8">
        <v>32967</v>
      </c>
      <c r="F4017" s="8">
        <v>43428</v>
      </c>
      <c r="G4017" s="3">
        <f ca="1">(TODAY()-E4017)/365</f>
        <v>31.142465753424659</v>
      </c>
      <c r="H4017" s="3">
        <f ca="1">(TODAY()-F4017)/365</f>
        <v>2.4821917808219176</v>
      </c>
      <c r="I4017" t="s">
        <v>10</v>
      </c>
      <c r="J4017">
        <f t="shared" si="62"/>
        <v>3102.4</v>
      </c>
      <c r="K4017">
        <v>19.39</v>
      </c>
      <c r="L4017">
        <f>(F4017-E4017)/365</f>
        <v>28.660273972602738</v>
      </c>
      <c r="M4017">
        <f ca="1">K4017/H4017</f>
        <v>7.8116445916114801</v>
      </c>
      <c r="N4017">
        <f>COUNTIF(K:K,K4017)</f>
        <v>6</v>
      </c>
      <c r="O4017">
        <f ca="1">COUNTIF(M:M,M4017)</f>
        <v>1</v>
      </c>
    </row>
    <row r="4018" spans="1:15" x14ac:dyDescent="0.3">
      <c r="A4018">
        <v>4265</v>
      </c>
      <c r="B4018" t="s">
        <v>104</v>
      </c>
      <c r="C4018" t="s">
        <v>108</v>
      </c>
      <c r="D4018" t="s">
        <v>82</v>
      </c>
      <c r="E4018" s="8">
        <v>41568</v>
      </c>
      <c r="F4018" s="8">
        <v>43416</v>
      </c>
      <c r="G4018" s="3">
        <f ca="1">(TODAY()-E4018)/365</f>
        <v>7.5780821917808217</v>
      </c>
      <c r="H4018" s="3">
        <f ca="1">(TODAY()-F4018)/365</f>
        <v>2.515068493150685</v>
      </c>
      <c r="I4018" t="s">
        <v>10</v>
      </c>
      <c r="J4018">
        <f t="shared" si="62"/>
        <v>3102.4</v>
      </c>
      <c r="K4018">
        <v>19.39</v>
      </c>
      <c r="L4018">
        <f>(F4018-E4018)/365</f>
        <v>5.0630136986301366</v>
      </c>
      <c r="M4018">
        <f ca="1">K4018/H4018</f>
        <v>7.7095315904139436</v>
      </c>
      <c r="N4018">
        <f>COUNTIF(K:K,K4018)</f>
        <v>6</v>
      </c>
      <c r="O4018">
        <f ca="1">COUNTIF(M:M,M4018)</f>
        <v>1</v>
      </c>
    </row>
    <row r="4019" spans="1:15" x14ac:dyDescent="0.3">
      <c r="A4019">
        <v>2073</v>
      </c>
      <c r="B4019" t="s">
        <v>375</v>
      </c>
      <c r="C4019" t="s">
        <v>376</v>
      </c>
      <c r="D4019" t="s">
        <v>106</v>
      </c>
      <c r="E4019" s="8">
        <v>26588</v>
      </c>
      <c r="F4019" s="8">
        <v>43358</v>
      </c>
      <c r="G4019" s="3">
        <f ca="1">(TODAY()-E4019)/365</f>
        <v>48.61917808219178</v>
      </c>
      <c r="H4019" s="3">
        <f ca="1">(TODAY()-F4019)/365</f>
        <v>2.6739726027397261</v>
      </c>
      <c r="I4019" t="s">
        <v>10</v>
      </c>
      <c r="J4019">
        <f t="shared" si="62"/>
        <v>3102.4</v>
      </c>
      <c r="K4019">
        <v>19.39</v>
      </c>
      <c r="L4019">
        <f>(F4019-E4019)/365</f>
        <v>45.945205479452056</v>
      </c>
      <c r="M4019">
        <f ca="1">K4019/H4019</f>
        <v>7.2513831967213109</v>
      </c>
      <c r="N4019">
        <f>COUNTIF(K:K,K4019)</f>
        <v>6</v>
      </c>
      <c r="O4019">
        <f ca="1">COUNTIF(M:M,M4019)</f>
        <v>1</v>
      </c>
    </row>
    <row r="4020" spans="1:15" x14ac:dyDescent="0.3">
      <c r="A4020">
        <v>2059</v>
      </c>
      <c r="B4020" t="s">
        <v>375</v>
      </c>
      <c r="C4020" t="s">
        <v>376</v>
      </c>
      <c r="D4020" t="s">
        <v>106</v>
      </c>
      <c r="E4020" s="8">
        <v>38146</v>
      </c>
      <c r="F4020" s="8">
        <v>43190</v>
      </c>
      <c r="G4020" s="3">
        <f ca="1">(TODAY()-E4020)/365</f>
        <v>16.953424657534246</v>
      </c>
      <c r="H4020" s="3">
        <f ca="1">(TODAY()-F4020)/365</f>
        <v>3.1342465753424658</v>
      </c>
      <c r="I4020" t="s">
        <v>10</v>
      </c>
      <c r="J4020">
        <f t="shared" si="62"/>
        <v>3102.4</v>
      </c>
      <c r="K4020">
        <v>19.39</v>
      </c>
      <c r="L4020">
        <f>(F4020-E4020)/365</f>
        <v>13.819178082191781</v>
      </c>
      <c r="M4020">
        <f ca="1">K4020/H4020</f>
        <v>6.1864947552447553</v>
      </c>
      <c r="N4020">
        <f>COUNTIF(K:K,K4020)</f>
        <v>6</v>
      </c>
      <c r="O4020">
        <f ca="1">COUNTIF(M:M,M4020)</f>
        <v>1</v>
      </c>
    </row>
    <row r="4021" spans="1:15" x14ac:dyDescent="0.3">
      <c r="A4021">
        <v>1197</v>
      </c>
      <c r="B4021" t="s">
        <v>460</v>
      </c>
      <c r="C4021" t="s">
        <v>462</v>
      </c>
      <c r="D4021" t="s">
        <v>39</v>
      </c>
      <c r="E4021" s="8">
        <v>42871</v>
      </c>
      <c r="F4021" s="8">
        <v>42871</v>
      </c>
      <c r="G4021" s="3">
        <f ca="1">(TODAY()-E4021)/365</f>
        <v>4.0082191780821921</v>
      </c>
      <c r="H4021" s="3">
        <f ca="1">(TODAY()-F4021)/365</f>
        <v>4.0082191780821921</v>
      </c>
      <c r="I4021" t="s">
        <v>10</v>
      </c>
      <c r="J4021">
        <f t="shared" si="62"/>
        <v>3102.4</v>
      </c>
      <c r="K4021">
        <v>19.39</v>
      </c>
      <c r="L4021">
        <f>(F4021-E4021)/365</f>
        <v>0</v>
      </c>
      <c r="M4021">
        <f ca="1">K4021/H4021</f>
        <v>4.8375598086124398</v>
      </c>
      <c r="N4021">
        <f>COUNTIF(K:K,K4021)</f>
        <v>6</v>
      </c>
      <c r="O4021">
        <f ca="1">COUNTIF(M:M,M4021)</f>
        <v>1</v>
      </c>
    </row>
    <row r="4022" spans="1:15" x14ac:dyDescent="0.3">
      <c r="A4022">
        <v>2061</v>
      </c>
      <c r="B4022" t="s">
        <v>375</v>
      </c>
      <c r="C4022" t="s">
        <v>376</v>
      </c>
      <c r="D4022" t="s">
        <v>106</v>
      </c>
      <c r="E4022" s="8">
        <v>35366</v>
      </c>
      <c r="F4022" s="8">
        <v>42709</v>
      </c>
      <c r="G4022" s="3">
        <f ca="1">(TODAY()-E4022)/365</f>
        <v>24.56986301369863</v>
      </c>
      <c r="H4022" s="3">
        <f ca="1">(TODAY()-F4022)/365</f>
        <v>4.4520547945205475</v>
      </c>
      <c r="I4022" t="s">
        <v>10</v>
      </c>
      <c r="J4022">
        <f t="shared" si="62"/>
        <v>3102.4</v>
      </c>
      <c r="K4022">
        <v>19.39</v>
      </c>
      <c r="L4022">
        <f>(F4022-E4022)/365</f>
        <v>20.117808219178084</v>
      </c>
      <c r="M4022">
        <f ca="1">K4022/H4022</f>
        <v>4.3552923076923085</v>
      </c>
      <c r="N4022">
        <f>COUNTIF(K:K,K4022)</f>
        <v>6</v>
      </c>
      <c r="O4022">
        <f ca="1">COUNTIF(M:M,M4022)</f>
        <v>1</v>
      </c>
    </row>
    <row r="4023" spans="1:15" x14ac:dyDescent="0.3">
      <c r="A4023">
        <v>4346</v>
      </c>
      <c r="B4023" t="s">
        <v>104</v>
      </c>
      <c r="C4023" t="s">
        <v>107</v>
      </c>
      <c r="D4023" t="s">
        <v>82</v>
      </c>
      <c r="E4023" s="8">
        <v>37284</v>
      </c>
      <c r="F4023" s="8">
        <v>43318</v>
      </c>
      <c r="G4023" s="3">
        <f ca="1">(TODAY()-E4023)/365</f>
        <v>19.315068493150687</v>
      </c>
      <c r="H4023" s="3">
        <f ca="1">(TODAY()-F4023)/365</f>
        <v>2.7835616438356166</v>
      </c>
      <c r="I4023" t="s">
        <v>10</v>
      </c>
      <c r="J4023">
        <f t="shared" si="62"/>
        <v>3099.2000000000003</v>
      </c>
      <c r="K4023">
        <v>19.37</v>
      </c>
      <c r="L4023">
        <f>(F4023-E4023)/365</f>
        <v>16.531506849315068</v>
      </c>
      <c r="M4023">
        <f ca="1">K4023/H4023</f>
        <v>6.95871062992126</v>
      </c>
      <c r="N4023">
        <f>COUNTIF(K:K,K4023)</f>
        <v>2</v>
      </c>
      <c r="O4023">
        <f ca="1">COUNTIF(M:M,M4023)</f>
        <v>1</v>
      </c>
    </row>
    <row r="4024" spans="1:15" x14ac:dyDescent="0.3">
      <c r="A4024">
        <v>4214</v>
      </c>
      <c r="B4024" t="s">
        <v>375</v>
      </c>
      <c r="C4024" t="s">
        <v>376</v>
      </c>
      <c r="D4024" t="s">
        <v>82</v>
      </c>
      <c r="E4024" s="8">
        <v>41509</v>
      </c>
      <c r="F4024" s="8">
        <v>42058</v>
      </c>
      <c r="G4024" s="3">
        <f ca="1">(TODAY()-E4024)/365</f>
        <v>7.7397260273972606</v>
      </c>
      <c r="H4024" s="3">
        <f ca="1">(TODAY()-F4024)/365</f>
        <v>6.2356164383561641</v>
      </c>
      <c r="I4024" t="s">
        <v>10</v>
      </c>
      <c r="J4024">
        <f t="shared" si="62"/>
        <v>3099.2000000000003</v>
      </c>
      <c r="K4024">
        <v>19.37</v>
      </c>
      <c r="L4024">
        <f>(F4024-E4024)/365</f>
        <v>1.5041095890410958</v>
      </c>
      <c r="M4024">
        <f ca="1">K4024/H4024</f>
        <v>3.1063488576449916</v>
      </c>
      <c r="N4024">
        <f>COUNTIF(K:K,K4024)</f>
        <v>2</v>
      </c>
      <c r="O4024">
        <f ca="1">COUNTIF(M:M,M4024)</f>
        <v>1</v>
      </c>
    </row>
    <row r="4025" spans="1:15" x14ac:dyDescent="0.3">
      <c r="A4025">
        <v>4347</v>
      </c>
      <c r="B4025" t="s">
        <v>375</v>
      </c>
      <c r="C4025" t="s">
        <v>376</v>
      </c>
      <c r="D4025" t="s">
        <v>82</v>
      </c>
      <c r="E4025" s="8">
        <v>36626</v>
      </c>
      <c r="F4025" s="8">
        <v>42803</v>
      </c>
      <c r="G4025" s="3">
        <f ca="1">(TODAY()-E4025)/365</f>
        <v>21.117808219178084</v>
      </c>
      <c r="H4025" s="3">
        <f ca="1">(TODAY()-F4025)/365</f>
        <v>4.1945205479452055</v>
      </c>
      <c r="I4025" t="s">
        <v>10</v>
      </c>
      <c r="J4025">
        <f t="shared" si="62"/>
        <v>3092.7999999999997</v>
      </c>
      <c r="K4025">
        <v>19.329999999999998</v>
      </c>
      <c r="L4025">
        <f>(F4025-E4025)/365</f>
        <v>16.923287671232877</v>
      </c>
      <c r="M4025">
        <f ca="1">K4025/H4025</f>
        <v>4.6083932070542124</v>
      </c>
      <c r="N4025">
        <f>COUNTIF(K:K,K4025)</f>
        <v>1</v>
      </c>
      <c r="O4025">
        <f ca="1">COUNTIF(M:M,M4025)</f>
        <v>1</v>
      </c>
    </row>
    <row r="4026" spans="1:15" x14ac:dyDescent="0.3">
      <c r="A4026">
        <v>4302</v>
      </c>
      <c r="B4026" t="s">
        <v>375</v>
      </c>
      <c r="C4026" t="s">
        <v>376</v>
      </c>
      <c r="D4026" t="s">
        <v>82</v>
      </c>
      <c r="E4026" s="8">
        <v>39652</v>
      </c>
      <c r="F4026" s="8">
        <v>42949</v>
      </c>
      <c r="G4026" s="3">
        <f ca="1">(TODAY()-E4026)/365</f>
        <v>12.827397260273973</v>
      </c>
      <c r="H4026" s="3">
        <f ca="1">(TODAY()-F4026)/365</f>
        <v>3.7945205479452055</v>
      </c>
      <c r="I4026" t="s">
        <v>10</v>
      </c>
      <c r="J4026">
        <f t="shared" si="62"/>
        <v>3084.8</v>
      </c>
      <c r="K4026">
        <v>19.28</v>
      </c>
      <c r="L4026">
        <f>(F4026-E4026)/365</f>
        <v>9.0328767123287665</v>
      </c>
      <c r="M4026">
        <f ca="1">K4026/H4026</f>
        <v>5.0810108303249102</v>
      </c>
      <c r="N4026">
        <f>COUNTIF(K:K,K4026)</f>
        <v>1</v>
      </c>
      <c r="O4026">
        <f ca="1">COUNTIF(M:M,M4026)</f>
        <v>1</v>
      </c>
    </row>
    <row r="4027" spans="1:15" x14ac:dyDescent="0.3">
      <c r="A4027">
        <v>1165</v>
      </c>
      <c r="B4027" t="s">
        <v>375</v>
      </c>
      <c r="C4027" t="s">
        <v>376</v>
      </c>
      <c r="D4027" t="s">
        <v>82</v>
      </c>
      <c r="E4027" s="8">
        <v>42027</v>
      </c>
      <c r="F4027" s="8">
        <v>42027</v>
      </c>
      <c r="G4027" s="3">
        <f ca="1">(TODAY()-E4027)/365</f>
        <v>6.3205479452054796</v>
      </c>
      <c r="H4027" s="3">
        <f ca="1">(TODAY()-F4027)/365</f>
        <v>6.3205479452054796</v>
      </c>
      <c r="I4027" t="s">
        <v>10</v>
      </c>
      <c r="J4027">
        <f t="shared" si="62"/>
        <v>3080</v>
      </c>
      <c r="K4027">
        <v>19.25</v>
      </c>
      <c r="L4027">
        <f>(F4027-E4027)/365</f>
        <v>0</v>
      </c>
      <c r="M4027">
        <f ca="1">K4027/H4027</f>
        <v>3.0456220199393149</v>
      </c>
      <c r="N4027">
        <f>COUNTIF(K:K,K4027)</f>
        <v>6</v>
      </c>
      <c r="O4027">
        <f ca="1">COUNTIF(M:M,M4027)</f>
        <v>1</v>
      </c>
    </row>
    <row r="4028" spans="1:15" x14ac:dyDescent="0.3">
      <c r="A4028">
        <v>1164</v>
      </c>
      <c r="B4028" t="s">
        <v>375</v>
      </c>
      <c r="C4028" t="s">
        <v>376</v>
      </c>
      <c r="D4028" t="s">
        <v>82</v>
      </c>
      <c r="E4028" s="8">
        <v>42012</v>
      </c>
      <c r="F4028" s="8">
        <v>42012</v>
      </c>
      <c r="G4028" s="3">
        <f ca="1">(TODAY()-E4028)/365</f>
        <v>6.3616438356164382</v>
      </c>
      <c r="H4028" s="3">
        <f ca="1">(TODAY()-F4028)/365</f>
        <v>6.3616438356164382</v>
      </c>
      <c r="I4028" t="s">
        <v>10</v>
      </c>
      <c r="J4028">
        <f t="shared" si="62"/>
        <v>3080</v>
      </c>
      <c r="K4028">
        <v>19.25</v>
      </c>
      <c r="L4028">
        <f>(F4028-E4028)/365</f>
        <v>0</v>
      </c>
      <c r="M4028">
        <f ca="1">K4028/H4028</f>
        <v>3.0259474590869941</v>
      </c>
      <c r="N4028">
        <f>COUNTIF(K:K,K4028)</f>
        <v>6</v>
      </c>
      <c r="O4028">
        <f ca="1">COUNTIF(M:M,M4028)</f>
        <v>1</v>
      </c>
    </row>
    <row r="4029" spans="1:15" x14ac:dyDescent="0.3">
      <c r="A4029">
        <v>1163</v>
      </c>
      <c r="B4029" t="s">
        <v>375</v>
      </c>
      <c r="C4029" t="s">
        <v>376</v>
      </c>
      <c r="D4029" t="s">
        <v>82</v>
      </c>
      <c r="E4029" s="8">
        <v>41981</v>
      </c>
      <c r="F4029" s="8">
        <v>41981</v>
      </c>
      <c r="G4029" s="3">
        <f ca="1">(TODAY()-E4029)/365</f>
        <v>6.4465753424657537</v>
      </c>
      <c r="H4029" s="3">
        <f ca="1">(TODAY()-F4029)/365</f>
        <v>6.4465753424657537</v>
      </c>
      <c r="I4029" t="s">
        <v>10</v>
      </c>
      <c r="J4029">
        <f t="shared" si="62"/>
        <v>3080</v>
      </c>
      <c r="K4029">
        <v>19.25</v>
      </c>
      <c r="L4029">
        <f>(F4029-E4029)/365</f>
        <v>0</v>
      </c>
      <c r="M4029">
        <f ca="1">K4029/H4029</f>
        <v>2.9860815979600508</v>
      </c>
      <c r="N4029">
        <f>COUNTIF(K:K,K4029)</f>
        <v>6</v>
      </c>
      <c r="O4029">
        <f ca="1">COUNTIF(M:M,M4029)</f>
        <v>1</v>
      </c>
    </row>
    <row r="4030" spans="1:15" x14ac:dyDescent="0.3">
      <c r="A4030">
        <v>1162</v>
      </c>
      <c r="B4030" t="s">
        <v>375</v>
      </c>
      <c r="C4030" t="s">
        <v>376</v>
      </c>
      <c r="D4030" t="s">
        <v>82</v>
      </c>
      <c r="E4030" s="8">
        <v>41905</v>
      </c>
      <c r="F4030" s="8">
        <v>41905</v>
      </c>
      <c r="G4030" s="3">
        <f ca="1">(TODAY()-E4030)/365</f>
        <v>6.6547945205479451</v>
      </c>
      <c r="H4030" s="3">
        <f ca="1">(TODAY()-F4030)/365</f>
        <v>6.6547945205479451</v>
      </c>
      <c r="I4030" t="s">
        <v>10</v>
      </c>
      <c r="J4030">
        <f t="shared" si="62"/>
        <v>3080</v>
      </c>
      <c r="K4030">
        <v>19.25</v>
      </c>
      <c r="L4030">
        <f>(F4030-E4030)/365</f>
        <v>0</v>
      </c>
      <c r="M4030">
        <f ca="1">K4030/H4030</f>
        <v>2.8926512968299711</v>
      </c>
      <c r="N4030">
        <f>COUNTIF(K:K,K4030)</f>
        <v>6</v>
      </c>
      <c r="O4030">
        <f ca="1">COUNTIF(M:M,M4030)</f>
        <v>1</v>
      </c>
    </row>
    <row r="4031" spans="1:15" x14ac:dyDescent="0.3">
      <c r="A4031">
        <v>1161</v>
      </c>
      <c r="B4031" t="s">
        <v>375</v>
      </c>
      <c r="C4031" t="s">
        <v>376</v>
      </c>
      <c r="D4031" t="s">
        <v>82</v>
      </c>
      <c r="E4031" s="8">
        <v>41843</v>
      </c>
      <c r="F4031" s="8">
        <v>41843</v>
      </c>
      <c r="G4031" s="3">
        <f ca="1">(TODAY()-E4031)/365</f>
        <v>6.8246575342465752</v>
      </c>
      <c r="H4031" s="3">
        <f ca="1">(TODAY()-F4031)/365</f>
        <v>6.8246575342465752</v>
      </c>
      <c r="I4031" t="s">
        <v>10</v>
      </c>
      <c r="J4031">
        <f t="shared" si="62"/>
        <v>3080</v>
      </c>
      <c r="K4031">
        <v>19.25</v>
      </c>
      <c r="L4031">
        <f>(F4031-E4031)/365</f>
        <v>0</v>
      </c>
      <c r="M4031">
        <f ca="1">K4031/H4031</f>
        <v>2.8206543556804498</v>
      </c>
      <c r="N4031">
        <f>COUNTIF(K:K,K4031)</f>
        <v>6</v>
      </c>
      <c r="O4031">
        <f ca="1">COUNTIF(M:M,M4031)</f>
        <v>1</v>
      </c>
    </row>
    <row r="4032" spans="1:15" x14ac:dyDescent="0.3">
      <c r="A4032">
        <v>1160</v>
      </c>
      <c r="B4032" t="s">
        <v>375</v>
      </c>
      <c r="C4032" t="s">
        <v>376</v>
      </c>
      <c r="D4032" t="s">
        <v>82</v>
      </c>
      <c r="E4032" s="8">
        <v>41828</v>
      </c>
      <c r="F4032" s="8">
        <v>41828</v>
      </c>
      <c r="G4032" s="3">
        <f ca="1">(TODAY()-E4032)/365</f>
        <v>6.8657534246575347</v>
      </c>
      <c r="H4032" s="3">
        <f ca="1">(TODAY()-F4032)/365</f>
        <v>6.8657534246575347</v>
      </c>
      <c r="I4032" t="s">
        <v>10</v>
      </c>
      <c r="J4032">
        <f t="shared" si="62"/>
        <v>3080</v>
      </c>
      <c r="K4032">
        <v>19.25</v>
      </c>
      <c r="L4032">
        <f>(F4032-E4032)/365</f>
        <v>0</v>
      </c>
      <c r="M4032">
        <f ca="1">K4032/H4032</f>
        <v>2.8037709497206702</v>
      </c>
      <c r="N4032">
        <f>COUNTIF(K:K,K4032)</f>
        <v>6</v>
      </c>
      <c r="O4032">
        <f ca="1">COUNTIF(M:M,M4032)</f>
        <v>1</v>
      </c>
    </row>
    <row r="4033" spans="1:15" x14ac:dyDescent="0.3">
      <c r="A4033">
        <v>1995</v>
      </c>
      <c r="B4033" t="s">
        <v>375</v>
      </c>
      <c r="C4033" t="s">
        <v>379</v>
      </c>
      <c r="D4033" t="s">
        <v>82</v>
      </c>
      <c r="E4033" s="8">
        <v>38558</v>
      </c>
      <c r="F4033" s="8">
        <v>38558</v>
      </c>
      <c r="G4033" s="3">
        <f ca="1">(TODAY()-E4033)/365</f>
        <v>15.824657534246576</v>
      </c>
      <c r="H4033" s="3">
        <f ca="1">(TODAY()-F4033)/365</f>
        <v>15.824657534246576</v>
      </c>
      <c r="I4033" t="s">
        <v>10</v>
      </c>
      <c r="J4033">
        <f t="shared" si="62"/>
        <v>3078.3999999999996</v>
      </c>
      <c r="K4033">
        <v>19.239999999999998</v>
      </c>
      <c r="L4033">
        <f>(F4033-E4033)/365</f>
        <v>0</v>
      </c>
      <c r="M4033">
        <f ca="1">K4033/H4033</f>
        <v>1.2158240997229914</v>
      </c>
      <c r="N4033">
        <f>COUNTIF(K:K,K4033)</f>
        <v>1</v>
      </c>
      <c r="O4033">
        <f ca="1">COUNTIF(M:M,M4033)</f>
        <v>1</v>
      </c>
    </row>
    <row r="4034" spans="1:15" x14ac:dyDescent="0.3">
      <c r="A4034">
        <v>4168</v>
      </c>
      <c r="B4034" t="s">
        <v>170</v>
      </c>
      <c r="C4034" t="s">
        <v>117</v>
      </c>
      <c r="D4034" t="s">
        <v>39</v>
      </c>
      <c r="E4034" s="8">
        <v>42261</v>
      </c>
      <c r="F4034" s="8">
        <v>44268</v>
      </c>
      <c r="G4034" s="3">
        <f ca="1">(TODAY()-E4034)/365</f>
        <v>5.6794520547945204</v>
      </c>
      <c r="H4034" s="3">
        <f ca="1">(TODAY()-F4034)/365</f>
        <v>0.18082191780821918</v>
      </c>
      <c r="I4034" t="s">
        <v>10</v>
      </c>
      <c r="J4034">
        <f t="shared" si="62"/>
        <v>3076.8</v>
      </c>
      <c r="K4034">
        <v>19.23</v>
      </c>
      <c r="L4034">
        <f>(F4034-E4034)/365</f>
        <v>5.4986301369863018</v>
      </c>
      <c r="M4034">
        <f ca="1">K4034/H4034</f>
        <v>106.34772727272727</v>
      </c>
      <c r="N4034">
        <f>COUNTIF(K:K,K4034)</f>
        <v>5</v>
      </c>
      <c r="O4034">
        <f ca="1">COUNTIF(M:M,M4034)</f>
        <v>1</v>
      </c>
    </row>
    <row r="4035" spans="1:15" x14ac:dyDescent="0.3">
      <c r="A4035">
        <v>4228</v>
      </c>
      <c r="B4035" t="s">
        <v>113</v>
      </c>
      <c r="C4035" t="s">
        <v>115</v>
      </c>
      <c r="D4035" t="s">
        <v>82</v>
      </c>
      <c r="E4035" s="8">
        <v>43249</v>
      </c>
      <c r="F4035" s="8">
        <v>44072</v>
      </c>
      <c r="G4035" s="3">
        <f ca="1">(TODAY()-E4035)/365</f>
        <v>2.9726027397260273</v>
      </c>
      <c r="H4035" s="3">
        <f ca="1">(TODAY()-F4035)/365</f>
        <v>0.71780821917808224</v>
      </c>
      <c r="I4035" t="s">
        <v>10</v>
      </c>
      <c r="J4035">
        <f t="shared" ref="J4035:J4098" si="63">IF(K4035&gt;1000, K4035, 40*4*K4035)</f>
        <v>3076.8</v>
      </c>
      <c r="K4035">
        <v>19.23</v>
      </c>
      <c r="L4035">
        <f>(F4035-E4035)/365</f>
        <v>2.2547945205479452</v>
      </c>
      <c r="M4035">
        <f ca="1">K4035/H4035</f>
        <v>26.789885496183206</v>
      </c>
      <c r="N4035">
        <f>COUNTIF(K:K,K4035)</f>
        <v>5</v>
      </c>
      <c r="O4035">
        <f ca="1">COUNTIF(M:M,M4035)</f>
        <v>1</v>
      </c>
    </row>
    <row r="4036" spans="1:15" x14ac:dyDescent="0.3">
      <c r="A4036">
        <v>1259</v>
      </c>
      <c r="B4036" t="s">
        <v>672</v>
      </c>
      <c r="C4036" t="s">
        <v>673</v>
      </c>
      <c r="D4036" t="s">
        <v>37</v>
      </c>
      <c r="E4036" s="8">
        <v>43792</v>
      </c>
      <c r="F4036" s="8">
        <v>43792</v>
      </c>
      <c r="G4036" s="3">
        <f ca="1">(TODAY()-E4036)/365</f>
        <v>1.484931506849315</v>
      </c>
      <c r="H4036" s="3">
        <f ca="1">(TODAY()-F4036)/365</f>
        <v>1.484931506849315</v>
      </c>
      <c r="I4036" t="s">
        <v>10</v>
      </c>
      <c r="J4036">
        <f t="shared" si="63"/>
        <v>3076.8</v>
      </c>
      <c r="K4036">
        <v>19.23</v>
      </c>
      <c r="L4036">
        <f>(F4036-E4036)/365</f>
        <v>0</v>
      </c>
      <c r="M4036">
        <f ca="1">K4036/H4036</f>
        <v>12.950092250922511</v>
      </c>
      <c r="N4036">
        <f>COUNTIF(K:K,K4036)</f>
        <v>5</v>
      </c>
      <c r="O4036">
        <f ca="1">COUNTIF(M:M,M4036)</f>
        <v>1</v>
      </c>
    </row>
    <row r="4037" spans="1:15" x14ac:dyDescent="0.3">
      <c r="A4037">
        <v>4209</v>
      </c>
      <c r="B4037" t="s">
        <v>113</v>
      </c>
      <c r="C4037" t="s">
        <v>115</v>
      </c>
      <c r="D4037" t="s">
        <v>82</v>
      </c>
      <c r="E4037" s="8">
        <v>42940</v>
      </c>
      <c r="F4037" s="8">
        <v>43409</v>
      </c>
      <c r="G4037" s="3">
        <f ca="1">(TODAY()-E4037)/365</f>
        <v>3.8191780821917809</v>
      </c>
      <c r="H4037" s="3">
        <f ca="1">(TODAY()-F4037)/365</f>
        <v>2.5342465753424657</v>
      </c>
      <c r="I4037" t="s">
        <v>10</v>
      </c>
      <c r="J4037">
        <f t="shared" si="63"/>
        <v>3076.8</v>
      </c>
      <c r="K4037">
        <v>19.23</v>
      </c>
      <c r="L4037">
        <f>(F4037-E4037)/365</f>
        <v>1.284931506849315</v>
      </c>
      <c r="M4037">
        <f ca="1">K4037/H4037</f>
        <v>7.5880540540540542</v>
      </c>
      <c r="N4037">
        <f>COUNTIF(K:K,K4037)</f>
        <v>5</v>
      </c>
      <c r="O4037">
        <f ca="1">COUNTIF(M:M,M4037)</f>
        <v>1</v>
      </c>
    </row>
    <row r="4038" spans="1:15" x14ac:dyDescent="0.3">
      <c r="A4038">
        <v>4212</v>
      </c>
      <c r="B4038" t="s">
        <v>113</v>
      </c>
      <c r="C4038" t="s">
        <v>115</v>
      </c>
      <c r="D4038" t="s">
        <v>82</v>
      </c>
      <c r="E4038" s="8">
        <v>41395</v>
      </c>
      <c r="F4038" s="8">
        <v>41932</v>
      </c>
      <c r="G4038" s="3">
        <f ca="1">(TODAY()-E4038)/365</f>
        <v>8.0520547945205472</v>
      </c>
      <c r="H4038" s="3">
        <f ca="1">(TODAY()-F4038)/365</f>
        <v>6.580821917808219</v>
      </c>
      <c r="I4038" t="s">
        <v>10</v>
      </c>
      <c r="J4038">
        <f t="shared" si="63"/>
        <v>3076.8</v>
      </c>
      <c r="K4038">
        <v>19.23</v>
      </c>
      <c r="L4038">
        <f>(F4038-E4038)/365</f>
        <v>1.4712328767123288</v>
      </c>
      <c r="M4038">
        <f ca="1">K4038/H4038</f>
        <v>2.9221273938384682</v>
      </c>
      <c r="N4038">
        <f>COUNTIF(K:K,K4038)</f>
        <v>5</v>
      </c>
      <c r="O4038">
        <f ca="1">COUNTIF(M:M,M4038)</f>
        <v>1</v>
      </c>
    </row>
    <row r="4039" spans="1:15" x14ac:dyDescent="0.3">
      <c r="A4039">
        <v>2060</v>
      </c>
      <c r="B4039" t="s">
        <v>375</v>
      </c>
      <c r="C4039" t="s">
        <v>377</v>
      </c>
      <c r="D4039" t="s">
        <v>106</v>
      </c>
      <c r="E4039" s="8">
        <v>37537</v>
      </c>
      <c r="F4039" s="8">
        <v>42621</v>
      </c>
      <c r="G4039" s="3">
        <f ca="1">(TODAY()-E4039)/365</f>
        <v>18.621917808219177</v>
      </c>
      <c r="H4039" s="3">
        <f ca="1">(TODAY()-F4039)/365</f>
        <v>4.6931506849315072</v>
      </c>
      <c r="I4039" t="s">
        <v>10</v>
      </c>
      <c r="J4039">
        <f t="shared" si="63"/>
        <v>3075.2</v>
      </c>
      <c r="K4039">
        <v>19.22</v>
      </c>
      <c r="L4039">
        <f>(F4039-E4039)/365</f>
        <v>13.92876712328767</v>
      </c>
      <c r="M4039">
        <f ca="1">K4039/H4039</f>
        <v>4.0953298307063628</v>
      </c>
      <c r="N4039">
        <f>COUNTIF(K:K,K4039)</f>
        <v>1</v>
      </c>
      <c r="O4039">
        <f ca="1">COUNTIF(M:M,M4039)</f>
        <v>1</v>
      </c>
    </row>
    <row r="4040" spans="1:15" x14ac:dyDescent="0.3">
      <c r="A4040">
        <v>2106</v>
      </c>
      <c r="B4040" t="s">
        <v>333</v>
      </c>
      <c r="C4040" t="s">
        <v>337</v>
      </c>
      <c r="D4040" t="s">
        <v>19</v>
      </c>
      <c r="E4040" s="8">
        <v>32158</v>
      </c>
      <c r="F4040" s="8">
        <v>35200</v>
      </c>
      <c r="G4040" s="3">
        <f ca="1">(TODAY()-E4040)/365</f>
        <v>33.358904109589041</v>
      </c>
      <c r="H4040" s="3">
        <f ca="1">(TODAY()-F4040)/365</f>
        <v>25.024657534246575</v>
      </c>
      <c r="I4040" t="s">
        <v>10</v>
      </c>
      <c r="J4040">
        <f t="shared" si="63"/>
        <v>3073.6000000000004</v>
      </c>
      <c r="K4040">
        <v>19.21</v>
      </c>
      <c r="L4040">
        <f>(F4040-E4040)/365</f>
        <v>8.3342465753424655</v>
      </c>
      <c r="M4040">
        <f ca="1">K4040/H4040</f>
        <v>0.76764287278300858</v>
      </c>
      <c r="N4040">
        <f>COUNTIF(K:K,K4040)</f>
        <v>1</v>
      </c>
      <c r="O4040">
        <f ca="1">COUNTIF(M:M,M4040)</f>
        <v>1</v>
      </c>
    </row>
    <row r="4041" spans="1:15" x14ac:dyDescent="0.3">
      <c r="A4041">
        <v>1884</v>
      </c>
      <c r="B4041" t="s">
        <v>113</v>
      </c>
      <c r="C4041" t="s">
        <v>114</v>
      </c>
      <c r="D4041" t="s">
        <v>82</v>
      </c>
      <c r="E4041" s="8">
        <v>38495</v>
      </c>
      <c r="F4041" s="8">
        <v>38495</v>
      </c>
      <c r="G4041" s="3">
        <f ca="1">(TODAY()-E4041)/365</f>
        <v>15.997260273972604</v>
      </c>
      <c r="H4041" s="3">
        <f ca="1">(TODAY()-F4041)/365</f>
        <v>15.997260273972604</v>
      </c>
      <c r="I4041" t="s">
        <v>10</v>
      </c>
      <c r="J4041">
        <f t="shared" si="63"/>
        <v>3070.4</v>
      </c>
      <c r="K4041">
        <v>19.190000000000001</v>
      </c>
      <c r="L4041">
        <f>(F4041-E4041)/365</f>
        <v>0</v>
      </c>
      <c r="M4041">
        <f ca="1">K4041/H4041</f>
        <v>1.1995804076040417</v>
      </c>
      <c r="N4041">
        <f>COUNTIF(K:K,K4041)</f>
        <v>1</v>
      </c>
      <c r="O4041">
        <f ca="1">COUNTIF(M:M,M4041)</f>
        <v>1</v>
      </c>
    </row>
    <row r="4042" spans="1:15" x14ac:dyDescent="0.3">
      <c r="A4042">
        <v>2064</v>
      </c>
      <c r="B4042" t="s">
        <v>706</v>
      </c>
      <c r="C4042" t="s">
        <v>707</v>
      </c>
      <c r="D4042" t="s">
        <v>106</v>
      </c>
      <c r="E4042" s="8">
        <v>33942</v>
      </c>
      <c r="F4042" s="8">
        <v>44072</v>
      </c>
      <c r="G4042" s="3">
        <f ca="1">(TODAY()-E4042)/365</f>
        <v>28.471232876712328</v>
      </c>
      <c r="H4042" s="3">
        <f ca="1">(TODAY()-F4042)/365</f>
        <v>0.71780821917808224</v>
      </c>
      <c r="I4042" t="s">
        <v>10</v>
      </c>
      <c r="J4042">
        <f t="shared" si="63"/>
        <v>3067.2000000000003</v>
      </c>
      <c r="K4042">
        <v>19.170000000000002</v>
      </c>
      <c r="L4042">
        <f>(F4042-E4042)/365</f>
        <v>27.753424657534246</v>
      </c>
      <c r="M4042">
        <f ca="1">K4042/H4042</f>
        <v>26.706297709923664</v>
      </c>
      <c r="N4042">
        <f>COUNTIF(K:K,K4042)</f>
        <v>1</v>
      </c>
      <c r="O4042">
        <f ca="1">COUNTIF(M:M,M4042)</f>
        <v>1</v>
      </c>
    </row>
    <row r="4043" spans="1:15" x14ac:dyDescent="0.3">
      <c r="A4043">
        <v>4395</v>
      </c>
      <c r="B4043" t="s">
        <v>706</v>
      </c>
      <c r="C4043" t="s">
        <v>708</v>
      </c>
      <c r="D4043" t="s">
        <v>374</v>
      </c>
      <c r="E4043" s="8">
        <v>42494</v>
      </c>
      <c r="F4043" s="8">
        <v>43610</v>
      </c>
      <c r="G4043" s="3">
        <f ca="1">(TODAY()-E4043)/365</f>
        <v>5.0410958904109586</v>
      </c>
      <c r="H4043" s="3">
        <f ca="1">(TODAY()-F4043)/365</f>
        <v>1.9835616438356165</v>
      </c>
      <c r="I4043" t="s">
        <v>10</v>
      </c>
      <c r="J4043">
        <f t="shared" si="63"/>
        <v>3060.7999999999997</v>
      </c>
      <c r="K4043">
        <v>19.13</v>
      </c>
      <c r="L4043">
        <f>(F4043-E4043)/365</f>
        <v>3.0575342465753423</v>
      </c>
      <c r="M4043">
        <f ca="1">K4043/H4043</f>
        <v>9.6442679558011033</v>
      </c>
      <c r="N4043">
        <f>COUNTIF(K:K,K4043)</f>
        <v>7</v>
      </c>
      <c r="O4043">
        <f ca="1">COUNTIF(M:M,M4043)</f>
        <v>1</v>
      </c>
    </row>
    <row r="4044" spans="1:15" x14ac:dyDescent="0.3">
      <c r="A4044">
        <v>1125</v>
      </c>
      <c r="B4044" t="s">
        <v>674</v>
      </c>
      <c r="C4044" t="s">
        <v>673</v>
      </c>
      <c r="D4044" t="s">
        <v>39</v>
      </c>
      <c r="E4044" s="8">
        <v>43582</v>
      </c>
      <c r="F4044" s="8">
        <v>43582</v>
      </c>
      <c r="G4044" s="3">
        <f ca="1">(TODAY()-E4044)/365</f>
        <v>2.0602739726027397</v>
      </c>
      <c r="H4044" s="3">
        <f ca="1">(TODAY()-F4044)/365</f>
        <v>2.0602739726027397</v>
      </c>
      <c r="I4044" t="s">
        <v>10</v>
      </c>
      <c r="J4044">
        <f t="shared" si="63"/>
        <v>3060.7999999999997</v>
      </c>
      <c r="K4044">
        <v>19.13</v>
      </c>
      <c r="L4044">
        <f>(F4044-E4044)/365</f>
        <v>0</v>
      </c>
      <c r="M4044">
        <f ca="1">K4044/H4044</f>
        <v>9.285172872340425</v>
      </c>
      <c r="N4044">
        <f>COUNTIF(K:K,K4044)</f>
        <v>7</v>
      </c>
      <c r="O4044">
        <f ca="1">COUNTIF(M:M,M4044)</f>
        <v>1</v>
      </c>
    </row>
    <row r="4045" spans="1:15" x14ac:dyDescent="0.3">
      <c r="A4045">
        <v>1082</v>
      </c>
      <c r="B4045" t="s">
        <v>375</v>
      </c>
      <c r="C4045" t="s">
        <v>376</v>
      </c>
      <c r="D4045" t="s">
        <v>82</v>
      </c>
      <c r="E4045" s="8">
        <v>42178</v>
      </c>
      <c r="F4045" s="8">
        <v>42178</v>
      </c>
      <c r="G4045" s="3">
        <f ca="1">(TODAY()-E4045)/365</f>
        <v>5.9068493150684933</v>
      </c>
      <c r="H4045" s="3">
        <f ca="1">(TODAY()-F4045)/365</f>
        <v>5.9068493150684933</v>
      </c>
      <c r="I4045" t="s">
        <v>10</v>
      </c>
      <c r="J4045">
        <f t="shared" si="63"/>
        <v>3060.7999999999997</v>
      </c>
      <c r="K4045">
        <v>19.13</v>
      </c>
      <c r="L4045">
        <f>(F4045-E4045)/365</f>
        <v>0</v>
      </c>
      <c r="M4045">
        <f ca="1">K4045/H4045</f>
        <v>3.2386131725417435</v>
      </c>
      <c r="N4045">
        <f>COUNTIF(K:K,K4045)</f>
        <v>7</v>
      </c>
      <c r="O4045">
        <f ca="1">COUNTIF(M:M,M4045)</f>
        <v>1</v>
      </c>
    </row>
    <row r="4046" spans="1:15" x14ac:dyDescent="0.3">
      <c r="A4046">
        <v>1081</v>
      </c>
      <c r="B4046" t="s">
        <v>375</v>
      </c>
      <c r="C4046" t="s">
        <v>376</v>
      </c>
      <c r="D4046" t="s">
        <v>82</v>
      </c>
      <c r="E4046" s="8">
        <v>42145</v>
      </c>
      <c r="F4046" s="8">
        <v>42145</v>
      </c>
      <c r="G4046" s="3">
        <f ca="1">(TODAY()-E4046)/365</f>
        <v>5.9972602739726026</v>
      </c>
      <c r="H4046" s="3">
        <f ca="1">(TODAY()-F4046)/365</f>
        <v>5.9972602739726026</v>
      </c>
      <c r="I4046" t="s">
        <v>10</v>
      </c>
      <c r="J4046">
        <f t="shared" si="63"/>
        <v>3060.7999999999997</v>
      </c>
      <c r="K4046">
        <v>19.13</v>
      </c>
      <c r="L4046">
        <f>(F4046-E4046)/365</f>
        <v>0</v>
      </c>
      <c r="M4046">
        <f ca="1">K4046/H4046</f>
        <v>3.1897898583828233</v>
      </c>
      <c r="N4046">
        <f>COUNTIF(K:K,K4046)</f>
        <v>7</v>
      </c>
      <c r="O4046">
        <f ca="1">COUNTIF(M:M,M4046)</f>
        <v>1</v>
      </c>
    </row>
    <row r="4047" spans="1:15" x14ac:dyDescent="0.3">
      <c r="A4047">
        <v>1080</v>
      </c>
      <c r="B4047" t="s">
        <v>375</v>
      </c>
      <c r="C4047" t="s">
        <v>376</v>
      </c>
      <c r="D4047" t="s">
        <v>82</v>
      </c>
      <c r="E4047" s="8">
        <v>42102</v>
      </c>
      <c r="F4047" s="8">
        <v>42102</v>
      </c>
      <c r="G4047" s="3">
        <f ca="1">(TODAY()-E4047)/365</f>
        <v>6.1150684931506847</v>
      </c>
      <c r="H4047" s="3">
        <f ca="1">(TODAY()-F4047)/365</f>
        <v>6.1150684931506847</v>
      </c>
      <c r="I4047" t="s">
        <v>10</v>
      </c>
      <c r="J4047">
        <f t="shared" si="63"/>
        <v>3060.7999999999997</v>
      </c>
      <c r="K4047">
        <v>19.13</v>
      </c>
      <c r="L4047">
        <f>(F4047-E4047)/365</f>
        <v>0</v>
      </c>
      <c r="M4047">
        <f ca="1">K4047/H4047</f>
        <v>3.1283378136200715</v>
      </c>
      <c r="N4047">
        <f>COUNTIF(K:K,K4047)</f>
        <v>7</v>
      </c>
      <c r="O4047">
        <f ca="1">COUNTIF(M:M,M4047)</f>
        <v>1</v>
      </c>
    </row>
    <row r="4048" spans="1:15" x14ac:dyDescent="0.3">
      <c r="A4048">
        <v>1078</v>
      </c>
      <c r="B4048" t="s">
        <v>375</v>
      </c>
      <c r="C4048" t="s">
        <v>376</v>
      </c>
      <c r="D4048" t="s">
        <v>82</v>
      </c>
      <c r="E4048" s="8">
        <v>42058</v>
      </c>
      <c r="F4048" s="8">
        <v>42058</v>
      </c>
      <c r="G4048" s="3">
        <f ca="1">(TODAY()-E4048)/365</f>
        <v>6.2356164383561641</v>
      </c>
      <c r="H4048" s="3">
        <f ca="1">(TODAY()-F4048)/365</f>
        <v>6.2356164383561641</v>
      </c>
      <c r="I4048" t="s">
        <v>10</v>
      </c>
      <c r="J4048">
        <f t="shared" si="63"/>
        <v>3060.7999999999997</v>
      </c>
      <c r="K4048">
        <v>19.13</v>
      </c>
      <c r="L4048">
        <f>(F4048-E4048)/365</f>
        <v>0</v>
      </c>
      <c r="M4048">
        <f ca="1">K4048/H4048</f>
        <v>3.0678602811950793</v>
      </c>
      <c r="N4048">
        <f>COUNTIF(K:K,K4048)</f>
        <v>7</v>
      </c>
      <c r="O4048">
        <f ca="1">COUNTIF(M:M,M4048)</f>
        <v>2</v>
      </c>
    </row>
    <row r="4049" spans="1:15" x14ac:dyDescent="0.3">
      <c r="A4049">
        <v>1079</v>
      </c>
      <c r="B4049" t="s">
        <v>375</v>
      </c>
      <c r="C4049" t="s">
        <v>376</v>
      </c>
      <c r="D4049" t="s">
        <v>82</v>
      </c>
      <c r="E4049" s="8">
        <v>42058</v>
      </c>
      <c r="F4049" s="8">
        <v>42058</v>
      </c>
      <c r="G4049" s="3">
        <f ca="1">(TODAY()-E4049)/365</f>
        <v>6.2356164383561641</v>
      </c>
      <c r="H4049" s="3">
        <f ca="1">(TODAY()-F4049)/365</f>
        <v>6.2356164383561641</v>
      </c>
      <c r="I4049" t="s">
        <v>10</v>
      </c>
      <c r="J4049">
        <f t="shared" si="63"/>
        <v>3060.7999999999997</v>
      </c>
      <c r="K4049">
        <v>19.13</v>
      </c>
      <c r="L4049">
        <f>(F4049-E4049)/365</f>
        <v>0</v>
      </c>
      <c r="M4049">
        <f ca="1">K4049/H4049</f>
        <v>3.0678602811950793</v>
      </c>
      <c r="N4049">
        <f>COUNTIF(K:K,K4049)</f>
        <v>7</v>
      </c>
      <c r="O4049">
        <f ca="1">COUNTIF(M:M,M4049)</f>
        <v>2</v>
      </c>
    </row>
    <row r="4050" spans="1:15" x14ac:dyDescent="0.3">
      <c r="A4050">
        <v>4183</v>
      </c>
      <c r="B4050" t="s">
        <v>75</v>
      </c>
      <c r="C4050" t="s">
        <v>76</v>
      </c>
      <c r="D4050" t="s">
        <v>39</v>
      </c>
      <c r="E4050" s="8">
        <v>35200</v>
      </c>
      <c r="F4050" s="8">
        <v>42388</v>
      </c>
      <c r="G4050" s="3">
        <f ca="1">(TODAY()-E4050)/365</f>
        <v>25.024657534246575</v>
      </c>
      <c r="H4050" s="3">
        <f ca="1">(TODAY()-F4050)/365</f>
        <v>5.3315068493150681</v>
      </c>
      <c r="I4050" t="s">
        <v>10</v>
      </c>
      <c r="J4050">
        <f t="shared" si="63"/>
        <v>3059.2000000000003</v>
      </c>
      <c r="K4050">
        <v>19.12</v>
      </c>
      <c r="L4050">
        <f>(F4050-E4050)/365</f>
        <v>19.693150684931506</v>
      </c>
      <c r="M4050">
        <f ca="1">K4050/H4050</f>
        <v>3.5862281603288801</v>
      </c>
      <c r="N4050">
        <f>COUNTIF(K:K,K4050)</f>
        <v>1</v>
      </c>
      <c r="O4050">
        <f ca="1">COUNTIF(M:M,M4050)</f>
        <v>1</v>
      </c>
    </row>
    <row r="4051" spans="1:15" x14ac:dyDescent="0.3">
      <c r="A4051">
        <v>4364</v>
      </c>
      <c r="B4051" t="s">
        <v>375</v>
      </c>
      <c r="C4051" t="s">
        <v>376</v>
      </c>
      <c r="D4051" t="s">
        <v>82</v>
      </c>
      <c r="E4051" s="8">
        <v>36030</v>
      </c>
      <c r="F4051" s="8">
        <v>43736</v>
      </c>
      <c r="G4051" s="3">
        <f ca="1">(TODAY()-E4051)/365</f>
        <v>22.75068493150685</v>
      </c>
      <c r="H4051" s="3">
        <f ca="1">(TODAY()-F4051)/365</f>
        <v>1.6383561643835616</v>
      </c>
      <c r="I4051" t="s">
        <v>10</v>
      </c>
      <c r="J4051">
        <f t="shared" si="63"/>
        <v>3056</v>
      </c>
      <c r="K4051">
        <v>19.100000000000001</v>
      </c>
      <c r="L4051">
        <f>(F4051-E4051)/365</f>
        <v>21.112328767123287</v>
      </c>
      <c r="M4051">
        <f ca="1">K4051/H4051</f>
        <v>11.658026755852845</v>
      </c>
      <c r="N4051">
        <f>COUNTIF(K:K,K4051)</f>
        <v>1</v>
      </c>
      <c r="O4051">
        <f ca="1">COUNTIF(M:M,M4051)</f>
        <v>1</v>
      </c>
    </row>
    <row r="4052" spans="1:15" x14ac:dyDescent="0.3">
      <c r="A4052">
        <v>4339</v>
      </c>
      <c r="B4052" t="s">
        <v>375</v>
      </c>
      <c r="C4052" t="s">
        <v>376</v>
      </c>
      <c r="D4052" t="s">
        <v>82</v>
      </c>
      <c r="E4052" s="8">
        <v>38876</v>
      </c>
      <c r="F4052" s="8">
        <v>43890</v>
      </c>
      <c r="G4052" s="3">
        <f ca="1">(TODAY()-E4052)/365</f>
        <v>14.953424657534246</v>
      </c>
      <c r="H4052" s="3">
        <f ca="1">(TODAY()-F4052)/365</f>
        <v>1.2164383561643837</v>
      </c>
      <c r="I4052" t="s">
        <v>10</v>
      </c>
      <c r="J4052">
        <f t="shared" si="63"/>
        <v>3054.4</v>
      </c>
      <c r="K4052">
        <v>19.09</v>
      </c>
      <c r="L4052">
        <f>(F4052-E4052)/365</f>
        <v>13.736986301369862</v>
      </c>
      <c r="M4052">
        <f ca="1">K4052/H4052</f>
        <v>15.693355855855854</v>
      </c>
      <c r="N4052">
        <f>COUNTIF(K:K,K4052)</f>
        <v>1</v>
      </c>
      <c r="O4052">
        <f ca="1">COUNTIF(M:M,M4052)</f>
        <v>1</v>
      </c>
    </row>
    <row r="4053" spans="1:15" x14ac:dyDescent="0.3">
      <c r="A4053">
        <v>4333</v>
      </c>
      <c r="B4053" t="s">
        <v>375</v>
      </c>
      <c r="C4053" t="s">
        <v>386</v>
      </c>
      <c r="D4053" t="s">
        <v>82</v>
      </c>
      <c r="E4053" s="8">
        <v>38860</v>
      </c>
      <c r="F4053" s="8">
        <v>43330</v>
      </c>
      <c r="G4053" s="3">
        <f ca="1">(TODAY()-E4053)/365</f>
        <v>14.997260273972604</v>
      </c>
      <c r="H4053" s="3">
        <f ca="1">(TODAY()-F4053)/365</f>
        <v>2.7506849315068491</v>
      </c>
      <c r="I4053" t="s">
        <v>10</v>
      </c>
      <c r="J4053">
        <f t="shared" si="63"/>
        <v>3051.2</v>
      </c>
      <c r="K4053">
        <v>19.07</v>
      </c>
      <c r="L4053">
        <f>(F4053-E4053)/365</f>
        <v>12.246575342465754</v>
      </c>
      <c r="M4053">
        <f ca="1">K4053/H4053</f>
        <v>6.9328187250996018</v>
      </c>
      <c r="N4053">
        <f>COUNTIF(K:K,K4053)</f>
        <v>1</v>
      </c>
      <c r="O4053">
        <f ca="1">COUNTIF(M:M,M4053)</f>
        <v>1</v>
      </c>
    </row>
    <row r="4054" spans="1:15" x14ac:dyDescent="0.3">
      <c r="A4054">
        <v>2113</v>
      </c>
      <c r="B4054" t="s">
        <v>161</v>
      </c>
      <c r="C4054" t="s">
        <v>162</v>
      </c>
      <c r="D4054" t="s">
        <v>19</v>
      </c>
      <c r="E4054" s="8">
        <v>38971</v>
      </c>
      <c r="F4054" s="8">
        <v>44079</v>
      </c>
      <c r="G4054" s="3">
        <f ca="1">(TODAY()-E4054)/365</f>
        <v>14.693150684931506</v>
      </c>
      <c r="H4054" s="3">
        <f ca="1">(TODAY()-F4054)/365</f>
        <v>0.69863013698630139</v>
      </c>
      <c r="I4054" t="s">
        <v>10</v>
      </c>
      <c r="J4054">
        <f t="shared" si="63"/>
        <v>3046.3999999999996</v>
      </c>
      <c r="K4054">
        <v>19.04</v>
      </c>
      <c r="L4054">
        <f>(F4054-E4054)/365</f>
        <v>13.994520547945205</v>
      </c>
      <c r="M4054">
        <f ca="1">K4054/H4054</f>
        <v>27.25333333333333</v>
      </c>
      <c r="N4054">
        <f>COUNTIF(K:K,K4054)</f>
        <v>1</v>
      </c>
      <c r="O4054">
        <f ca="1">COUNTIF(M:M,M4054)</f>
        <v>1</v>
      </c>
    </row>
    <row r="4055" spans="1:15" x14ac:dyDescent="0.3">
      <c r="A4055">
        <v>4217</v>
      </c>
      <c r="B4055" t="s">
        <v>90</v>
      </c>
      <c r="C4055" t="s">
        <v>94</v>
      </c>
      <c r="D4055" t="s">
        <v>82</v>
      </c>
      <c r="E4055" s="8">
        <v>43598</v>
      </c>
      <c r="F4055" s="8">
        <v>44172</v>
      </c>
      <c r="G4055" s="3">
        <f ca="1">(TODAY()-E4055)/365</f>
        <v>2.0164383561643837</v>
      </c>
      <c r="H4055" s="3">
        <f ca="1">(TODAY()-F4055)/365</f>
        <v>0.44383561643835617</v>
      </c>
      <c r="I4055" t="s">
        <v>10</v>
      </c>
      <c r="J4055">
        <f t="shared" si="63"/>
        <v>3044.8</v>
      </c>
      <c r="K4055">
        <v>19.03</v>
      </c>
      <c r="L4055">
        <f>(F4055-E4055)/365</f>
        <v>1.5726027397260274</v>
      </c>
      <c r="M4055">
        <f ca="1">K4055/H4055</f>
        <v>42.876234567901236</v>
      </c>
      <c r="N4055">
        <f>COUNTIF(K:K,K4055)</f>
        <v>3</v>
      </c>
      <c r="O4055">
        <f ca="1">COUNTIF(M:M,M4055)</f>
        <v>1</v>
      </c>
    </row>
    <row r="4056" spans="1:15" x14ac:dyDescent="0.3">
      <c r="A4056">
        <v>4280</v>
      </c>
      <c r="B4056" t="s">
        <v>90</v>
      </c>
      <c r="C4056" t="s">
        <v>92</v>
      </c>
      <c r="D4056" t="s">
        <v>82</v>
      </c>
      <c r="E4056" s="8">
        <v>41491</v>
      </c>
      <c r="F4056" s="8">
        <v>43843</v>
      </c>
      <c r="G4056" s="3">
        <f ca="1">(TODAY()-E4056)/365</f>
        <v>7.7890410958904113</v>
      </c>
      <c r="H4056" s="3">
        <f ca="1">(TODAY()-F4056)/365</f>
        <v>1.3452054794520547</v>
      </c>
      <c r="I4056" t="s">
        <v>10</v>
      </c>
      <c r="J4056">
        <f t="shared" si="63"/>
        <v>3044.8</v>
      </c>
      <c r="K4056">
        <v>19.03</v>
      </c>
      <c r="L4056">
        <f>(F4056-E4056)/365</f>
        <v>6.4438356164383563</v>
      </c>
      <c r="M4056">
        <f ca="1">K4056/H4056</f>
        <v>14.146537678207741</v>
      </c>
      <c r="N4056">
        <f>COUNTIF(K:K,K4056)</f>
        <v>3</v>
      </c>
      <c r="O4056">
        <f ca="1">COUNTIF(M:M,M4056)</f>
        <v>1</v>
      </c>
    </row>
    <row r="4057" spans="1:15" x14ac:dyDescent="0.3">
      <c r="A4057">
        <v>1375</v>
      </c>
      <c r="B4057" t="s">
        <v>80</v>
      </c>
      <c r="C4057" t="s">
        <v>83</v>
      </c>
      <c r="D4057" t="s">
        <v>82</v>
      </c>
      <c r="E4057" s="8">
        <v>42604</v>
      </c>
      <c r="F4057" s="8">
        <v>42604</v>
      </c>
      <c r="G4057" s="3">
        <f ca="1">(TODAY()-E4057)/365</f>
        <v>4.7397260273972606</v>
      </c>
      <c r="H4057" s="3">
        <f ca="1">(TODAY()-F4057)/365</f>
        <v>4.7397260273972606</v>
      </c>
      <c r="I4057" t="s">
        <v>10</v>
      </c>
      <c r="J4057">
        <f t="shared" si="63"/>
        <v>3044.8</v>
      </c>
      <c r="K4057">
        <v>19.03</v>
      </c>
      <c r="L4057">
        <f>(F4057-E4057)/365</f>
        <v>0</v>
      </c>
      <c r="M4057">
        <f ca="1">K4057/H4057</f>
        <v>4.0149999999999997</v>
      </c>
      <c r="N4057">
        <f>COUNTIF(K:K,K4057)</f>
        <v>3</v>
      </c>
      <c r="O4057">
        <f ca="1">COUNTIF(M:M,M4057)</f>
        <v>1</v>
      </c>
    </row>
    <row r="4058" spans="1:15" x14ac:dyDescent="0.3">
      <c r="A4058">
        <v>4337</v>
      </c>
      <c r="B4058" t="s">
        <v>375</v>
      </c>
      <c r="C4058" t="s">
        <v>376</v>
      </c>
      <c r="D4058" t="s">
        <v>82</v>
      </c>
      <c r="E4058" s="8">
        <v>37502</v>
      </c>
      <c r="F4058" s="8">
        <v>42377</v>
      </c>
      <c r="G4058" s="3">
        <f ca="1">(TODAY()-E4058)/365</f>
        <v>18.717808219178082</v>
      </c>
      <c r="H4058" s="3">
        <f ca="1">(TODAY()-F4058)/365</f>
        <v>5.3616438356164382</v>
      </c>
      <c r="I4058" t="s">
        <v>10</v>
      </c>
      <c r="J4058">
        <f t="shared" si="63"/>
        <v>3027.2000000000003</v>
      </c>
      <c r="K4058">
        <v>18.920000000000002</v>
      </c>
      <c r="L4058">
        <f>(F4058-E4058)/365</f>
        <v>13.356164383561644</v>
      </c>
      <c r="M4058">
        <f ca="1">K4058/H4058</f>
        <v>3.5287685232498727</v>
      </c>
      <c r="N4058">
        <f>COUNTIF(K:K,K4058)</f>
        <v>7</v>
      </c>
      <c r="O4058">
        <f ca="1">COUNTIF(M:M,M4058)</f>
        <v>1</v>
      </c>
    </row>
    <row r="4059" spans="1:15" x14ac:dyDescent="0.3">
      <c r="A4059">
        <v>1088</v>
      </c>
      <c r="B4059" t="s">
        <v>375</v>
      </c>
      <c r="C4059" t="s">
        <v>376</v>
      </c>
      <c r="D4059" t="s">
        <v>82</v>
      </c>
      <c r="E4059" s="8">
        <v>42316</v>
      </c>
      <c r="F4059" s="8">
        <v>42316</v>
      </c>
      <c r="G4059" s="3">
        <f ca="1">(TODAY()-E4059)/365</f>
        <v>5.5287671232876709</v>
      </c>
      <c r="H4059" s="3">
        <f ca="1">(TODAY()-F4059)/365</f>
        <v>5.5287671232876709</v>
      </c>
      <c r="I4059" t="s">
        <v>10</v>
      </c>
      <c r="J4059">
        <f t="shared" si="63"/>
        <v>3027.2000000000003</v>
      </c>
      <c r="K4059">
        <v>18.920000000000002</v>
      </c>
      <c r="L4059">
        <f>(F4059-E4059)/365</f>
        <v>0</v>
      </c>
      <c r="M4059">
        <f ca="1">K4059/H4059</f>
        <v>3.4221010901883058</v>
      </c>
      <c r="N4059">
        <f>COUNTIF(K:K,K4059)</f>
        <v>7</v>
      </c>
      <c r="O4059">
        <f ca="1">COUNTIF(M:M,M4059)</f>
        <v>1</v>
      </c>
    </row>
    <row r="4060" spans="1:15" x14ac:dyDescent="0.3">
      <c r="A4060">
        <v>1087</v>
      </c>
      <c r="B4060" t="s">
        <v>375</v>
      </c>
      <c r="C4060" t="s">
        <v>376</v>
      </c>
      <c r="D4060" t="s">
        <v>82</v>
      </c>
      <c r="E4060" s="8">
        <v>42255</v>
      </c>
      <c r="F4060" s="8">
        <v>42255</v>
      </c>
      <c r="G4060" s="3">
        <f ca="1">(TODAY()-E4060)/365</f>
        <v>5.6958904109589037</v>
      </c>
      <c r="H4060" s="3">
        <f ca="1">(TODAY()-F4060)/365</f>
        <v>5.6958904109589037</v>
      </c>
      <c r="I4060" t="s">
        <v>10</v>
      </c>
      <c r="J4060">
        <f t="shared" si="63"/>
        <v>3027.2000000000003</v>
      </c>
      <c r="K4060">
        <v>18.920000000000002</v>
      </c>
      <c r="L4060">
        <f>(F4060-E4060)/365</f>
        <v>0</v>
      </c>
      <c r="M4060">
        <f ca="1">K4060/H4060</f>
        <v>3.321693121693122</v>
      </c>
      <c r="N4060">
        <f>COUNTIF(K:K,K4060)</f>
        <v>7</v>
      </c>
      <c r="O4060">
        <f ca="1">COUNTIF(M:M,M4060)</f>
        <v>1</v>
      </c>
    </row>
    <row r="4061" spans="1:15" x14ac:dyDescent="0.3">
      <c r="A4061">
        <v>1085</v>
      </c>
      <c r="B4061" t="s">
        <v>375</v>
      </c>
      <c r="C4061" t="s">
        <v>376</v>
      </c>
      <c r="D4061" t="s">
        <v>82</v>
      </c>
      <c r="E4061" s="8">
        <v>42239</v>
      </c>
      <c r="F4061" s="8">
        <v>42239</v>
      </c>
      <c r="G4061" s="3">
        <f ca="1">(TODAY()-E4061)/365</f>
        <v>5.7397260273972606</v>
      </c>
      <c r="H4061" s="3">
        <f ca="1">(TODAY()-F4061)/365</f>
        <v>5.7397260273972606</v>
      </c>
      <c r="I4061" t="s">
        <v>10</v>
      </c>
      <c r="J4061">
        <f t="shared" si="63"/>
        <v>3027.2000000000003</v>
      </c>
      <c r="K4061">
        <v>18.920000000000002</v>
      </c>
      <c r="L4061">
        <f>(F4061-E4061)/365</f>
        <v>0</v>
      </c>
      <c r="M4061">
        <f ca="1">K4061/H4061</f>
        <v>3.2963245823389022</v>
      </c>
      <c r="N4061">
        <f>COUNTIF(K:K,K4061)</f>
        <v>7</v>
      </c>
      <c r="O4061">
        <f ca="1">COUNTIF(M:M,M4061)</f>
        <v>2</v>
      </c>
    </row>
    <row r="4062" spans="1:15" x14ac:dyDescent="0.3">
      <c r="A4062">
        <v>1086</v>
      </c>
      <c r="B4062" t="s">
        <v>375</v>
      </c>
      <c r="C4062" t="s">
        <v>376</v>
      </c>
      <c r="D4062" t="s">
        <v>82</v>
      </c>
      <c r="E4062" s="8">
        <v>42239</v>
      </c>
      <c r="F4062" s="8">
        <v>42239</v>
      </c>
      <c r="G4062" s="3">
        <f ca="1">(TODAY()-E4062)/365</f>
        <v>5.7397260273972606</v>
      </c>
      <c r="H4062" s="3">
        <f ca="1">(TODAY()-F4062)/365</f>
        <v>5.7397260273972606</v>
      </c>
      <c r="I4062" t="s">
        <v>10</v>
      </c>
      <c r="J4062">
        <f t="shared" si="63"/>
        <v>3027.2000000000003</v>
      </c>
      <c r="K4062">
        <v>18.920000000000002</v>
      </c>
      <c r="L4062">
        <f>(F4062-E4062)/365</f>
        <v>0</v>
      </c>
      <c r="M4062">
        <f ca="1">K4062/H4062</f>
        <v>3.2963245823389022</v>
      </c>
      <c r="N4062">
        <f>COUNTIF(K:K,K4062)</f>
        <v>7</v>
      </c>
      <c r="O4062">
        <f ca="1">COUNTIF(M:M,M4062)</f>
        <v>2</v>
      </c>
    </row>
    <row r="4063" spans="1:15" x14ac:dyDescent="0.3">
      <c r="A4063">
        <v>1084</v>
      </c>
      <c r="B4063" t="s">
        <v>375</v>
      </c>
      <c r="C4063" t="s">
        <v>376</v>
      </c>
      <c r="D4063" t="s">
        <v>82</v>
      </c>
      <c r="E4063" s="8">
        <v>42224</v>
      </c>
      <c r="F4063" s="8">
        <v>42224</v>
      </c>
      <c r="G4063" s="3">
        <f ca="1">(TODAY()-E4063)/365</f>
        <v>5.7808219178082192</v>
      </c>
      <c r="H4063" s="3">
        <f ca="1">(TODAY()-F4063)/365</f>
        <v>5.7808219178082192</v>
      </c>
      <c r="I4063" t="s">
        <v>10</v>
      </c>
      <c r="J4063">
        <f t="shared" si="63"/>
        <v>3027.2000000000003</v>
      </c>
      <c r="K4063">
        <v>18.920000000000002</v>
      </c>
      <c r="L4063">
        <f>(F4063-E4063)/365</f>
        <v>0</v>
      </c>
      <c r="M4063">
        <f ca="1">K4063/H4063</f>
        <v>3.272890995260664</v>
      </c>
      <c r="N4063">
        <f>COUNTIF(K:K,K4063)</f>
        <v>7</v>
      </c>
      <c r="O4063">
        <f ca="1">COUNTIF(M:M,M4063)</f>
        <v>1</v>
      </c>
    </row>
    <row r="4064" spans="1:15" x14ac:dyDescent="0.3">
      <c r="A4064">
        <v>1083</v>
      </c>
      <c r="B4064" t="s">
        <v>375</v>
      </c>
      <c r="C4064" t="s">
        <v>376</v>
      </c>
      <c r="D4064" t="s">
        <v>82</v>
      </c>
      <c r="E4064" s="8">
        <v>42193</v>
      </c>
      <c r="F4064" s="8">
        <v>42193</v>
      </c>
      <c r="G4064" s="3">
        <f ca="1">(TODAY()-E4064)/365</f>
        <v>5.8657534246575347</v>
      </c>
      <c r="H4064" s="3">
        <f ca="1">(TODAY()-F4064)/365</f>
        <v>5.8657534246575347</v>
      </c>
      <c r="I4064" t="s">
        <v>10</v>
      </c>
      <c r="J4064">
        <f t="shared" si="63"/>
        <v>3027.2000000000003</v>
      </c>
      <c r="K4064">
        <v>18.920000000000002</v>
      </c>
      <c r="L4064">
        <f>(F4064-E4064)/365</f>
        <v>0</v>
      </c>
      <c r="M4064">
        <f ca="1">K4064/H4064</f>
        <v>3.2255021018215788</v>
      </c>
      <c r="N4064">
        <f>COUNTIF(K:K,K4064)</f>
        <v>7</v>
      </c>
      <c r="O4064">
        <f ca="1">COUNTIF(M:M,M4064)</f>
        <v>1</v>
      </c>
    </row>
    <row r="4065" spans="1:15" x14ac:dyDescent="0.3">
      <c r="A4065">
        <v>2066</v>
      </c>
      <c r="B4065" t="s">
        <v>375</v>
      </c>
      <c r="C4065" t="s">
        <v>377</v>
      </c>
      <c r="D4065" t="s">
        <v>106</v>
      </c>
      <c r="E4065" s="8">
        <v>32174</v>
      </c>
      <c r="F4065" s="8">
        <v>42968</v>
      </c>
      <c r="G4065" s="3">
        <f ca="1">(TODAY()-E4065)/365</f>
        <v>33.315068493150683</v>
      </c>
      <c r="H4065" s="3">
        <f ca="1">(TODAY()-F4065)/365</f>
        <v>3.7424657534246575</v>
      </c>
      <c r="I4065" t="s">
        <v>10</v>
      </c>
      <c r="J4065">
        <f t="shared" si="63"/>
        <v>3014.4</v>
      </c>
      <c r="K4065">
        <v>18.84</v>
      </c>
      <c r="L4065">
        <f>(F4065-E4065)/365</f>
        <v>29.572602739726026</v>
      </c>
      <c r="M4065">
        <f ca="1">K4065/H4065</f>
        <v>5.0341142020497802</v>
      </c>
      <c r="N4065">
        <f>COUNTIF(K:K,K4065)</f>
        <v>3</v>
      </c>
      <c r="O4065">
        <f ca="1">COUNTIF(M:M,M4065)</f>
        <v>1</v>
      </c>
    </row>
    <row r="4066" spans="1:15" x14ac:dyDescent="0.3">
      <c r="A4066">
        <v>1471</v>
      </c>
      <c r="B4066" t="s">
        <v>375</v>
      </c>
      <c r="C4066" t="s">
        <v>380</v>
      </c>
      <c r="D4066" t="s">
        <v>82</v>
      </c>
      <c r="E4066" s="8">
        <v>42423</v>
      </c>
      <c r="F4066" s="8">
        <v>42423</v>
      </c>
      <c r="G4066" s="3">
        <f ca="1">(TODAY()-E4066)/365</f>
        <v>5.2356164383561641</v>
      </c>
      <c r="H4066" s="3">
        <f ca="1">(TODAY()-F4066)/365</f>
        <v>5.2356164383561641</v>
      </c>
      <c r="I4066" t="s">
        <v>10</v>
      </c>
      <c r="J4066">
        <f t="shared" si="63"/>
        <v>3014.4</v>
      </c>
      <c r="K4066">
        <v>18.84</v>
      </c>
      <c r="L4066">
        <f>(F4066-E4066)/365</f>
        <v>0</v>
      </c>
      <c r="M4066">
        <f ca="1">K4066/H4066</f>
        <v>3.5984301412872841</v>
      </c>
      <c r="N4066">
        <f>COUNTIF(K:K,K4066)</f>
        <v>3</v>
      </c>
      <c r="O4066">
        <f ca="1">COUNTIF(M:M,M4066)</f>
        <v>1</v>
      </c>
    </row>
    <row r="4067" spans="1:15" x14ac:dyDescent="0.3">
      <c r="A4067">
        <v>2062</v>
      </c>
      <c r="B4067" t="s">
        <v>375</v>
      </c>
      <c r="C4067" t="s">
        <v>377</v>
      </c>
      <c r="D4067" t="s">
        <v>106</v>
      </c>
      <c r="E4067" s="8">
        <v>32322</v>
      </c>
      <c r="F4067" s="8">
        <v>40109</v>
      </c>
      <c r="G4067" s="3">
        <f ca="1">(TODAY()-E4067)/365</f>
        <v>32.909589041095892</v>
      </c>
      <c r="H4067" s="3">
        <f ca="1">(TODAY()-F4067)/365</f>
        <v>11.575342465753424</v>
      </c>
      <c r="I4067" t="s">
        <v>10</v>
      </c>
      <c r="J4067">
        <f t="shared" si="63"/>
        <v>3014.4</v>
      </c>
      <c r="K4067">
        <v>18.84</v>
      </c>
      <c r="L4067">
        <f>(F4067-E4067)/365</f>
        <v>21.334246575342465</v>
      </c>
      <c r="M4067">
        <f ca="1">K4067/H4067</f>
        <v>1.6275976331360946</v>
      </c>
      <c r="N4067">
        <f>COUNTIF(K:K,K4067)</f>
        <v>3</v>
      </c>
      <c r="O4067">
        <f ca="1">COUNTIF(M:M,M4067)</f>
        <v>1</v>
      </c>
    </row>
    <row r="4068" spans="1:15" x14ac:dyDescent="0.3">
      <c r="A4068">
        <v>1386</v>
      </c>
      <c r="B4068" t="s">
        <v>375</v>
      </c>
      <c r="C4068" t="s">
        <v>376</v>
      </c>
      <c r="D4068" t="s">
        <v>82</v>
      </c>
      <c r="E4068" s="8">
        <v>42498</v>
      </c>
      <c r="F4068" s="8">
        <v>42498</v>
      </c>
      <c r="G4068" s="3">
        <f ca="1">(TODAY()-E4068)/365</f>
        <v>5.0301369863013701</v>
      </c>
      <c r="H4068" s="3">
        <f ca="1">(TODAY()-F4068)/365</f>
        <v>5.0301369863013701</v>
      </c>
      <c r="I4068" t="s">
        <v>10</v>
      </c>
      <c r="J4068">
        <f t="shared" si="63"/>
        <v>3008</v>
      </c>
      <c r="K4068">
        <v>18.8</v>
      </c>
      <c r="L4068">
        <f>(F4068-E4068)/365</f>
        <v>0</v>
      </c>
      <c r="M4068">
        <f ca="1">K4068/H4068</f>
        <v>3.7374727668845318</v>
      </c>
      <c r="N4068">
        <f>COUNTIF(K:K,K4068)</f>
        <v>3</v>
      </c>
      <c r="O4068">
        <f ca="1">COUNTIF(M:M,M4068)</f>
        <v>1</v>
      </c>
    </row>
    <row r="4069" spans="1:15" x14ac:dyDescent="0.3">
      <c r="A4069">
        <v>1385</v>
      </c>
      <c r="B4069" t="s">
        <v>375</v>
      </c>
      <c r="C4069" t="s">
        <v>376</v>
      </c>
      <c r="D4069" t="s">
        <v>82</v>
      </c>
      <c r="E4069" s="8">
        <v>42437</v>
      </c>
      <c r="F4069" s="8">
        <v>42437</v>
      </c>
      <c r="G4069" s="3">
        <f ca="1">(TODAY()-E4069)/365</f>
        <v>5.1972602739726028</v>
      </c>
      <c r="H4069" s="3">
        <f ca="1">(TODAY()-F4069)/365</f>
        <v>5.1972602739726028</v>
      </c>
      <c r="I4069" t="s">
        <v>10</v>
      </c>
      <c r="J4069">
        <f t="shared" si="63"/>
        <v>3008</v>
      </c>
      <c r="K4069">
        <v>18.8</v>
      </c>
      <c r="L4069">
        <f>(F4069-E4069)/365</f>
        <v>0</v>
      </c>
      <c r="M4069">
        <f ca="1">K4069/H4069</f>
        <v>3.6172904586188719</v>
      </c>
      <c r="N4069">
        <f>COUNTIF(K:K,K4069)</f>
        <v>3</v>
      </c>
      <c r="O4069">
        <f ca="1">COUNTIF(M:M,M4069)</f>
        <v>1</v>
      </c>
    </row>
    <row r="4070" spans="1:15" x14ac:dyDescent="0.3">
      <c r="A4070">
        <v>1384</v>
      </c>
      <c r="B4070" t="s">
        <v>375</v>
      </c>
      <c r="C4070" t="s">
        <v>376</v>
      </c>
      <c r="D4070" t="s">
        <v>82</v>
      </c>
      <c r="E4070" s="8">
        <v>42423</v>
      </c>
      <c r="F4070" s="8">
        <v>42423</v>
      </c>
      <c r="G4070" s="3">
        <f ca="1">(TODAY()-E4070)/365</f>
        <v>5.2356164383561641</v>
      </c>
      <c r="H4070" s="3">
        <f ca="1">(TODAY()-F4070)/365</f>
        <v>5.2356164383561641</v>
      </c>
      <c r="I4070" t="s">
        <v>10</v>
      </c>
      <c r="J4070">
        <f t="shared" si="63"/>
        <v>3008</v>
      </c>
      <c r="K4070">
        <v>18.8</v>
      </c>
      <c r="L4070">
        <f>(F4070-E4070)/365</f>
        <v>0</v>
      </c>
      <c r="M4070">
        <f ca="1">K4070/H4070</f>
        <v>3.5907901622187341</v>
      </c>
      <c r="N4070">
        <f>COUNTIF(K:K,K4070)</f>
        <v>3</v>
      </c>
      <c r="O4070">
        <f ca="1">COUNTIF(M:M,M4070)</f>
        <v>1</v>
      </c>
    </row>
    <row r="4071" spans="1:15" x14ac:dyDescent="0.3">
      <c r="A4071">
        <v>4210</v>
      </c>
      <c r="B4071" t="s">
        <v>90</v>
      </c>
      <c r="C4071" t="s">
        <v>93</v>
      </c>
      <c r="D4071" t="s">
        <v>82</v>
      </c>
      <c r="E4071" s="8">
        <v>43241</v>
      </c>
      <c r="F4071" s="8">
        <v>43731</v>
      </c>
      <c r="G4071" s="3">
        <f ca="1">(TODAY()-E4071)/365</f>
        <v>2.9945205479452053</v>
      </c>
      <c r="H4071" s="3">
        <f ca="1">(TODAY()-F4071)/365</f>
        <v>1.6520547945205479</v>
      </c>
      <c r="I4071" t="s">
        <v>10</v>
      </c>
      <c r="J4071">
        <f t="shared" si="63"/>
        <v>3006.3999999999996</v>
      </c>
      <c r="K4071">
        <v>18.79</v>
      </c>
      <c r="L4071">
        <f>(F4071-E4071)/365</f>
        <v>1.3424657534246576</v>
      </c>
      <c r="M4071">
        <f ca="1">K4071/H4071</f>
        <v>11.373714759535655</v>
      </c>
      <c r="N4071">
        <f>COUNTIF(K:K,K4071)</f>
        <v>1</v>
      </c>
      <c r="O4071">
        <f ca="1">COUNTIF(M:M,M4071)</f>
        <v>1</v>
      </c>
    </row>
    <row r="4072" spans="1:15" x14ac:dyDescent="0.3">
      <c r="A4072">
        <v>4292</v>
      </c>
      <c r="B4072" t="s">
        <v>375</v>
      </c>
      <c r="C4072" t="s">
        <v>376</v>
      </c>
      <c r="D4072" t="s">
        <v>82</v>
      </c>
      <c r="E4072" s="8">
        <v>40459</v>
      </c>
      <c r="F4072" s="8">
        <v>43246</v>
      </c>
      <c r="G4072" s="3">
        <f ca="1">(TODAY()-E4072)/365</f>
        <v>10.616438356164384</v>
      </c>
      <c r="H4072" s="3">
        <f ca="1">(TODAY()-F4072)/365</f>
        <v>2.9808219178082194</v>
      </c>
      <c r="I4072" t="s">
        <v>10</v>
      </c>
      <c r="J4072">
        <f t="shared" si="63"/>
        <v>3004.8</v>
      </c>
      <c r="K4072">
        <v>18.78</v>
      </c>
      <c r="L4072">
        <f>(F4072-E4072)/365</f>
        <v>7.6356164383561644</v>
      </c>
      <c r="M4072">
        <f ca="1">K4072/H4072</f>
        <v>6.3002757352941172</v>
      </c>
      <c r="N4072">
        <f>COUNTIF(K:K,K4072)</f>
        <v>1</v>
      </c>
      <c r="O4072">
        <f ca="1">COUNTIF(M:M,M4072)</f>
        <v>1</v>
      </c>
    </row>
    <row r="4073" spans="1:15" x14ac:dyDescent="0.3">
      <c r="A4073">
        <v>1862</v>
      </c>
      <c r="B4073" t="s">
        <v>233</v>
      </c>
      <c r="C4073" t="s">
        <v>236</v>
      </c>
      <c r="D4073" t="s">
        <v>39</v>
      </c>
      <c r="E4073" s="8">
        <v>43526</v>
      </c>
      <c r="F4073" s="8">
        <v>43526</v>
      </c>
      <c r="G4073" s="3">
        <f ca="1">(TODAY()-E4073)/365</f>
        <v>2.2136986301369861</v>
      </c>
      <c r="H4073" s="3">
        <f ca="1">(TODAY()-F4073)/365</f>
        <v>2.2136986301369861</v>
      </c>
      <c r="I4073" t="s">
        <v>10</v>
      </c>
      <c r="J4073">
        <f t="shared" si="63"/>
        <v>2993.6000000000004</v>
      </c>
      <c r="K4073">
        <v>18.71</v>
      </c>
      <c r="L4073">
        <f>(F4073-E4073)/365</f>
        <v>0</v>
      </c>
      <c r="M4073">
        <f ca="1">K4073/H4073</f>
        <v>8.4519183168316836</v>
      </c>
      <c r="N4073">
        <f>COUNTIF(K:K,K4073)</f>
        <v>1</v>
      </c>
      <c r="O4073">
        <f ca="1">COUNTIF(M:M,M4073)</f>
        <v>1</v>
      </c>
    </row>
    <row r="4074" spans="1:15" x14ac:dyDescent="0.3">
      <c r="A4074">
        <v>1170</v>
      </c>
      <c r="B4074" t="s">
        <v>375</v>
      </c>
      <c r="C4074" t="s">
        <v>376</v>
      </c>
      <c r="D4074" t="s">
        <v>82</v>
      </c>
      <c r="E4074" s="8">
        <v>42682</v>
      </c>
      <c r="F4074" s="8">
        <v>42682</v>
      </c>
      <c r="G4074" s="3">
        <f ca="1">(TODAY()-E4074)/365</f>
        <v>4.5260273972602736</v>
      </c>
      <c r="H4074" s="3">
        <f ca="1">(TODAY()-F4074)/365</f>
        <v>4.5260273972602736</v>
      </c>
      <c r="I4074" t="s">
        <v>10</v>
      </c>
      <c r="J4074">
        <f t="shared" si="63"/>
        <v>2977.6</v>
      </c>
      <c r="K4074">
        <v>18.61</v>
      </c>
      <c r="L4074">
        <f>(F4074-E4074)/365</f>
        <v>0</v>
      </c>
      <c r="M4074">
        <f ca="1">K4074/H4074</f>
        <v>4.1117736077481846</v>
      </c>
      <c r="N4074">
        <f>COUNTIF(K:K,K4074)</f>
        <v>6</v>
      </c>
      <c r="O4074">
        <f ca="1">COUNTIF(M:M,M4074)</f>
        <v>2</v>
      </c>
    </row>
    <row r="4075" spans="1:15" x14ac:dyDescent="0.3">
      <c r="A4075">
        <v>1171</v>
      </c>
      <c r="B4075" t="s">
        <v>375</v>
      </c>
      <c r="C4075" t="s">
        <v>376</v>
      </c>
      <c r="D4075" t="s">
        <v>82</v>
      </c>
      <c r="E4075" s="8">
        <v>42682</v>
      </c>
      <c r="F4075" s="8">
        <v>42682</v>
      </c>
      <c r="G4075" s="3">
        <f ca="1">(TODAY()-E4075)/365</f>
        <v>4.5260273972602736</v>
      </c>
      <c r="H4075" s="3">
        <f ca="1">(TODAY()-F4075)/365</f>
        <v>4.5260273972602736</v>
      </c>
      <c r="I4075" t="s">
        <v>10</v>
      </c>
      <c r="J4075">
        <f t="shared" si="63"/>
        <v>2977.6</v>
      </c>
      <c r="K4075">
        <v>18.61</v>
      </c>
      <c r="L4075">
        <f>(F4075-E4075)/365</f>
        <v>0</v>
      </c>
      <c r="M4075">
        <f ca="1">K4075/H4075</f>
        <v>4.1117736077481846</v>
      </c>
      <c r="N4075">
        <f>COUNTIF(K:K,K4075)</f>
        <v>6</v>
      </c>
      <c r="O4075">
        <f ca="1">COUNTIF(M:M,M4075)</f>
        <v>2</v>
      </c>
    </row>
    <row r="4076" spans="1:15" x14ac:dyDescent="0.3">
      <c r="A4076">
        <v>1166</v>
      </c>
      <c r="B4076" t="s">
        <v>375</v>
      </c>
      <c r="C4076" t="s">
        <v>376</v>
      </c>
      <c r="D4076" t="s">
        <v>82</v>
      </c>
      <c r="E4076" s="8">
        <v>42605</v>
      </c>
      <c r="F4076" s="8">
        <v>42605</v>
      </c>
      <c r="G4076" s="3">
        <f ca="1">(TODAY()-E4076)/365</f>
        <v>4.7369863013698632</v>
      </c>
      <c r="H4076" s="3">
        <f ca="1">(TODAY()-F4076)/365</f>
        <v>4.7369863013698632</v>
      </c>
      <c r="I4076" t="s">
        <v>10</v>
      </c>
      <c r="J4076">
        <f t="shared" si="63"/>
        <v>2977.6</v>
      </c>
      <c r="K4076">
        <v>18.61</v>
      </c>
      <c r="L4076">
        <f>(F4076-E4076)/365</f>
        <v>0</v>
      </c>
      <c r="M4076">
        <f ca="1">K4076/H4076</f>
        <v>3.9286581839213417</v>
      </c>
      <c r="N4076">
        <f>COUNTIF(K:K,K4076)</f>
        <v>6</v>
      </c>
      <c r="O4076">
        <f ca="1">COUNTIF(M:M,M4076)</f>
        <v>4</v>
      </c>
    </row>
    <row r="4077" spans="1:15" x14ac:dyDescent="0.3">
      <c r="A4077">
        <v>1167</v>
      </c>
      <c r="B4077" t="s">
        <v>375</v>
      </c>
      <c r="C4077" t="s">
        <v>376</v>
      </c>
      <c r="D4077" t="s">
        <v>82</v>
      </c>
      <c r="E4077" s="8">
        <v>42605</v>
      </c>
      <c r="F4077" s="8">
        <v>42605</v>
      </c>
      <c r="G4077" s="3">
        <f ca="1">(TODAY()-E4077)/365</f>
        <v>4.7369863013698632</v>
      </c>
      <c r="H4077" s="3">
        <f ca="1">(TODAY()-F4077)/365</f>
        <v>4.7369863013698632</v>
      </c>
      <c r="I4077" t="s">
        <v>10</v>
      </c>
      <c r="J4077">
        <f t="shared" si="63"/>
        <v>2977.6</v>
      </c>
      <c r="K4077">
        <v>18.61</v>
      </c>
      <c r="L4077">
        <f>(F4077-E4077)/365</f>
        <v>0</v>
      </c>
      <c r="M4077">
        <f ca="1">K4077/H4077</f>
        <v>3.9286581839213417</v>
      </c>
      <c r="N4077">
        <f>COUNTIF(K:K,K4077)</f>
        <v>6</v>
      </c>
      <c r="O4077">
        <f ca="1">COUNTIF(M:M,M4077)</f>
        <v>4</v>
      </c>
    </row>
    <row r="4078" spans="1:15" x14ac:dyDescent="0.3">
      <c r="A4078">
        <v>1168</v>
      </c>
      <c r="B4078" t="s">
        <v>375</v>
      </c>
      <c r="C4078" t="s">
        <v>376</v>
      </c>
      <c r="D4078" t="s">
        <v>82</v>
      </c>
      <c r="E4078" s="8">
        <v>42605</v>
      </c>
      <c r="F4078" s="8">
        <v>42605</v>
      </c>
      <c r="G4078" s="3">
        <f ca="1">(TODAY()-E4078)/365</f>
        <v>4.7369863013698632</v>
      </c>
      <c r="H4078" s="3">
        <f ca="1">(TODAY()-F4078)/365</f>
        <v>4.7369863013698632</v>
      </c>
      <c r="I4078" t="s">
        <v>10</v>
      </c>
      <c r="J4078">
        <f t="shared" si="63"/>
        <v>2977.6</v>
      </c>
      <c r="K4078">
        <v>18.61</v>
      </c>
      <c r="L4078">
        <f>(F4078-E4078)/365</f>
        <v>0</v>
      </c>
      <c r="M4078">
        <f ca="1">K4078/H4078</f>
        <v>3.9286581839213417</v>
      </c>
      <c r="N4078">
        <f>COUNTIF(K:K,K4078)</f>
        <v>6</v>
      </c>
      <c r="O4078">
        <f ca="1">COUNTIF(M:M,M4078)</f>
        <v>4</v>
      </c>
    </row>
    <row r="4079" spans="1:15" x14ac:dyDescent="0.3">
      <c r="A4079">
        <v>1169</v>
      </c>
      <c r="B4079" t="s">
        <v>375</v>
      </c>
      <c r="C4079" t="s">
        <v>376</v>
      </c>
      <c r="D4079" t="s">
        <v>82</v>
      </c>
      <c r="E4079" s="8">
        <v>42605</v>
      </c>
      <c r="F4079" s="8">
        <v>42605</v>
      </c>
      <c r="G4079" s="3">
        <f ca="1">(TODAY()-E4079)/365</f>
        <v>4.7369863013698632</v>
      </c>
      <c r="H4079" s="3">
        <f ca="1">(TODAY()-F4079)/365</f>
        <v>4.7369863013698632</v>
      </c>
      <c r="I4079" t="s">
        <v>10</v>
      </c>
      <c r="J4079">
        <f t="shared" si="63"/>
        <v>2977.6</v>
      </c>
      <c r="K4079">
        <v>18.61</v>
      </c>
      <c r="L4079">
        <f>(F4079-E4079)/365</f>
        <v>0</v>
      </c>
      <c r="M4079">
        <f ca="1">K4079/H4079</f>
        <v>3.9286581839213417</v>
      </c>
      <c r="N4079">
        <f>COUNTIF(K:K,K4079)</f>
        <v>6</v>
      </c>
      <c r="O4079">
        <f ca="1">COUNTIF(M:M,M4079)</f>
        <v>4</v>
      </c>
    </row>
    <row r="4080" spans="1:15" x14ac:dyDescent="0.3">
      <c r="A4080">
        <v>1759</v>
      </c>
      <c r="B4080" t="s">
        <v>375</v>
      </c>
      <c r="C4080" t="s">
        <v>376</v>
      </c>
      <c r="D4080" t="s">
        <v>82</v>
      </c>
      <c r="E4080" s="8">
        <v>42842</v>
      </c>
      <c r="F4080" s="8">
        <v>42842</v>
      </c>
      <c r="G4080" s="3">
        <f ca="1">(TODAY()-E4080)/365</f>
        <v>4.087671232876712</v>
      </c>
      <c r="H4080" s="3">
        <f ca="1">(TODAY()-F4080)/365</f>
        <v>4.087671232876712</v>
      </c>
      <c r="I4080" t="s">
        <v>10</v>
      </c>
      <c r="J4080">
        <f t="shared" si="63"/>
        <v>2972.7999999999997</v>
      </c>
      <c r="K4080">
        <v>18.579999999999998</v>
      </c>
      <c r="L4080">
        <f>(F4080-E4080)/365</f>
        <v>0</v>
      </c>
      <c r="M4080">
        <f ca="1">K4080/H4080</f>
        <v>4.5453753351206432</v>
      </c>
      <c r="N4080">
        <f>COUNTIF(K:K,K4080)</f>
        <v>1</v>
      </c>
      <c r="O4080">
        <f ca="1">COUNTIF(M:M,M4080)</f>
        <v>1</v>
      </c>
    </row>
    <row r="4081" spans="1:15" x14ac:dyDescent="0.3">
      <c r="A4081">
        <v>1762</v>
      </c>
      <c r="B4081" t="s">
        <v>375</v>
      </c>
      <c r="C4081" t="s">
        <v>376</v>
      </c>
      <c r="D4081" t="s">
        <v>82</v>
      </c>
      <c r="E4081" s="8">
        <v>43428</v>
      </c>
      <c r="F4081" s="8">
        <v>43428</v>
      </c>
      <c r="G4081" s="3">
        <f ca="1">(TODAY()-E4081)/365</f>
        <v>2.4821917808219176</v>
      </c>
      <c r="H4081" s="3">
        <f ca="1">(TODAY()-F4081)/365</f>
        <v>2.4821917808219176</v>
      </c>
      <c r="I4081" t="s">
        <v>10</v>
      </c>
      <c r="J4081">
        <f t="shared" si="63"/>
        <v>2968</v>
      </c>
      <c r="K4081">
        <v>18.55</v>
      </c>
      <c r="L4081">
        <f>(F4081-E4081)/365</f>
        <v>0</v>
      </c>
      <c r="M4081">
        <f ca="1">K4081/H4081</f>
        <v>7.47323399558499</v>
      </c>
      <c r="N4081">
        <f>COUNTIF(K:K,K4081)</f>
        <v>1</v>
      </c>
      <c r="O4081">
        <f ca="1">COUNTIF(M:M,M4081)</f>
        <v>1</v>
      </c>
    </row>
    <row r="4082" spans="1:15" x14ac:dyDescent="0.3">
      <c r="A4082">
        <v>4376</v>
      </c>
      <c r="B4082" t="s">
        <v>375</v>
      </c>
      <c r="C4082" t="s">
        <v>376</v>
      </c>
      <c r="D4082" t="s">
        <v>82</v>
      </c>
      <c r="E4082" s="8">
        <v>32545</v>
      </c>
      <c r="F4082" s="8">
        <v>43652</v>
      </c>
      <c r="G4082" s="3">
        <f ca="1">(TODAY()-E4082)/365</f>
        <v>32.298630136986304</v>
      </c>
      <c r="H4082" s="3">
        <f ca="1">(TODAY()-F4082)/365</f>
        <v>1.8684931506849316</v>
      </c>
      <c r="I4082" t="s">
        <v>10</v>
      </c>
      <c r="J4082">
        <f t="shared" si="63"/>
        <v>2960</v>
      </c>
      <c r="K4082">
        <v>18.5</v>
      </c>
      <c r="L4082">
        <f>(F4082-E4082)/365</f>
        <v>30.43013698630137</v>
      </c>
      <c r="M4082">
        <f ca="1">K4082/H4082</f>
        <v>9.9010263929618763</v>
      </c>
      <c r="N4082">
        <f>COUNTIF(K:K,K4082)</f>
        <v>1</v>
      </c>
      <c r="O4082">
        <f ca="1">COUNTIF(M:M,M4082)</f>
        <v>1</v>
      </c>
    </row>
    <row r="4083" spans="1:15" x14ac:dyDescent="0.3">
      <c r="A4083">
        <v>4236</v>
      </c>
      <c r="B4083" t="s">
        <v>375</v>
      </c>
      <c r="C4083" t="s">
        <v>376</v>
      </c>
      <c r="D4083" t="s">
        <v>82</v>
      </c>
      <c r="E4083" s="8">
        <v>42772</v>
      </c>
      <c r="F4083" s="8">
        <v>43694</v>
      </c>
      <c r="G4083" s="3">
        <f ca="1">(TODAY()-E4083)/365</f>
        <v>4.279452054794521</v>
      </c>
      <c r="H4083" s="3">
        <f ca="1">(TODAY()-F4083)/365</f>
        <v>1.7534246575342465</v>
      </c>
      <c r="I4083" t="s">
        <v>10</v>
      </c>
      <c r="J4083">
        <f t="shared" si="63"/>
        <v>2958.3999999999996</v>
      </c>
      <c r="K4083">
        <v>18.489999999999998</v>
      </c>
      <c r="L4083">
        <f>(F4083-E4083)/365</f>
        <v>2.526027397260274</v>
      </c>
      <c r="M4083">
        <f ca="1">K4083/H4083</f>
        <v>10.545078125</v>
      </c>
      <c r="N4083">
        <f>COUNTIF(K:K,K4083)</f>
        <v>7</v>
      </c>
      <c r="O4083">
        <f ca="1">COUNTIF(M:M,M4083)</f>
        <v>1</v>
      </c>
    </row>
    <row r="4084" spans="1:15" x14ac:dyDescent="0.3">
      <c r="A4084">
        <v>1094</v>
      </c>
      <c r="B4084" t="s">
        <v>375</v>
      </c>
      <c r="C4084" t="s">
        <v>376</v>
      </c>
      <c r="D4084" t="s">
        <v>82</v>
      </c>
      <c r="E4084" s="8">
        <v>42910</v>
      </c>
      <c r="F4084" s="8">
        <v>42910</v>
      </c>
      <c r="G4084" s="3">
        <f ca="1">(TODAY()-E4084)/365</f>
        <v>3.9013698630136986</v>
      </c>
      <c r="H4084" s="3">
        <f ca="1">(TODAY()-F4084)/365</f>
        <v>3.9013698630136986</v>
      </c>
      <c r="I4084" t="s">
        <v>10</v>
      </c>
      <c r="J4084">
        <f t="shared" si="63"/>
        <v>2958.3999999999996</v>
      </c>
      <c r="K4084">
        <v>18.489999999999998</v>
      </c>
      <c r="L4084">
        <f>(F4084-E4084)/365</f>
        <v>0</v>
      </c>
      <c r="M4084">
        <f ca="1">K4084/H4084</f>
        <v>4.7393609550561795</v>
      </c>
      <c r="N4084">
        <f>COUNTIF(K:K,K4084)</f>
        <v>7</v>
      </c>
      <c r="O4084">
        <f ca="1">COUNTIF(M:M,M4084)</f>
        <v>1</v>
      </c>
    </row>
    <row r="4085" spans="1:15" x14ac:dyDescent="0.3">
      <c r="A4085">
        <v>1093</v>
      </c>
      <c r="B4085" t="s">
        <v>375</v>
      </c>
      <c r="C4085" t="s">
        <v>376</v>
      </c>
      <c r="D4085" t="s">
        <v>82</v>
      </c>
      <c r="E4085" s="8">
        <v>42877</v>
      </c>
      <c r="F4085" s="8">
        <v>42877</v>
      </c>
      <c r="G4085" s="3">
        <f ca="1">(TODAY()-E4085)/365</f>
        <v>3.9917808219178084</v>
      </c>
      <c r="H4085" s="3">
        <f ca="1">(TODAY()-F4085)/365</f>
        <v>3.9917808219178084</v>
      </c>
      <c r="I4085" t="s">
        <v>10</v>
      </c>
      <c r="J4085">
        <f t="shared" si="63"/>
        <v>2958.3999999999996</v>
      </c>
      <c r="K4085">
        <v>18.489999999999998</v>
      </c>
      <c r="L4085">
        <f>(F4085-E4085)/365</f>
        <v>0</v>
      </c>
      <c r="M4085">
        <f ca="1">K4085/H4085</f>
        <v>4.6320178448867528</v>
      </c>
      <c r="N4085">
        <f>COUNTIF(K:K,K4085)</f>
        <v>7</v>
      </c>
      <c r="O4085">
        <f ca="1">COUNTIF(M:M,M4085)</f>
        <v>1</v>
      </c>
    </row>
    <row r="4086" spans="1:15" x14ac:dyDescent="0.3">
      <c r="A4086">
        <v>1091</v>
      </c>
      <c r="B4086" t="s">
        <v>375</v>
      </c>
      <c r="C4086" t="s">
        <v>376</v>
      </c>
      <c r="D4086" t="s">
        <v>82</v>
      </c>
      <c r="E4086" s="8">
        <v>42842</v>
      </c>
      <c r="F4086" s="8">
        <v>42842</v>
      </c>
      <c r="G4086" s="3">
        <f ca="1">(TODAY()-E4086)/365</f>
        <v>4.087671232876712</v>
      </c>
      <c r="H4086" s="3">
        <f ca="1">(TODAY()-F4086)/365</f>
        <v>4.087671232876712</v>
      </c>
      <c r="I4086" t="s">
        <v>10</v>
      </c>
      <c r="J4086">
        <f t="shared" si="63"/>
        <v>2958.3999999999996</v>
      </c>
      <c r="K4086">
        <v>18.489999999999998</v>
      </c>
      <c r="L4086">
        <f>(F4086-E4086)/365</f>
        <v>0</v>
      </c>
      <c r="M4086">
        <f ca="1">K4086/H4086</f>
        <v>4.5233579088471849</v>
      </c>
      <c r="N4086">
        <f>COUNTIF(K:K,K4086)</f>
        <v>7</v>
      </c>
      <c r="O4086">
        <f ca="1">COUNTIF(M:M,M4086)</f>
        <v>2</v>
      </c>
    </row>
    <row r="4087" spans="1:15" x14ac:dyDescent="0.3">
      <c r="A4087">
        <v>1092</v>
      </c>
      <c r="B4087" t="s">
        <v>375</v>
      </c>
      <c r="C4087" t="s">
        <v>376</v>
      </c>
      <c r="D4087" t="s">
        <v>82</v>
      </c>
      <c r="E4087" s="8">
        <v>42842</v>
      </c>
      <c r="F4087" s="8">
        <v>42842</v>
      </c>
      <c r="G4087" s="3">
        <f ca="1">(TODAY()-E4087)/365</f>
        <v>4.087671232876712</v>
      </c>
      <c r="H4087" s="3">
        <f ca="1">(TODAY()-F4087)/365</f>
        <v>4.087671232876712</v>
      </c>
      <c r="I4087" t="s">
        <v>10</v>
      </c>
      <c r="J4087">
        <f t="shared" si="63"/>
        <v>2958.3999999999996</v>
      </c>
      <c r="K4087">
        <v>18.489999999999998</v>
      </c>
      <c r="L4087">
        <f>(F4087-E4087)/365</f>
        <v>0</v>
      </c>
      <c r="M4087">
        <f ca="1">K4087/H4087</f>
        <v>4.5233579088471849</v>
      </c>
      <c r="N4087">
        <f>COUNTIF(K:K,K4087)</f>
        <v>7</v>
      </c>
      <c r="O4087">
        <f ca="1">COUNTIF(M:M,M4087)</f>
        <v>2</v>
      </c>
    </row>
    <row r="4088" spans="1:15" x14ac:dyDescent="0.3">
      <c r="A4088">
        <v>1090</v>
      </c>
      <c r="B4088" t="s">
        <v>375</v>
      </c>
      <c r="C4088" t="s">
        <v>376</v>
      </c>
      <c r="D4088" t="s">
        <v>82</v>
      </c>
      <c r="E4088" s="8">
        <v>42807</v>
      </c>
      <c r="F4088" s="8">
        <v>42807</v>
      </c>
      <c r="G4088" s="3">
        <f ca="1">(TODAY()-E4088)/365</f>
        <v>4.183561643835616</v>
      </c>
      <c r="H4088" s="3">
        <f ca="1">(TODAY()-F4088)/365</f>
        <v>4.183561643835616</v>
      </c>
      <c r="I4088" t="s">
        <v>10</v>
      </c>
      <c r="J4088">
        <f t="shared" si="63"/>
        <v>2958.3999999999996</v>
      </c>
      <c r="K4088">
        <v>18.489999999999998</v>
      </c>
      <c r="L4088">
        <f>(F4088-E4088)/365</f>
        <v>0</v>
      </c>
      <c r="M4088">
        <f ca="1">K4088/H4088</f>
        <v>4.4196791093647674</v>
      </c>
      <c r="N4088">
        <f>COUNTIF(K:K,K4088)</f>
        <v>7</v>
      </c>
      <c r="O4088">
        <f ca="1">COUNTIF(M:M,M4088)</f>
        <v>1</v>
      </c>
    </row>
    <row r="4089" spans="1:15" x14ac:dyDescent="0.3">
      <c r="A4089">
        <v>1089</v>
      </c>
      <c r="B4089" t="s">
        <v>375</v>
      </c>
      <c r="C4089" t="s">
        <v>376</v>
      </c>
      <c r="D4089" t="s">
        <v>82</v>
      </c>
      <c r="E4089" s="8">
        <v>42772</v>
      </c>
      <c r="F4089" s="8">
        <v>42772</v>
      </c>
      <c r="G4089" s="3">
        <f ca="1">(TODAY()-E4089)/365</f>
        <v>4.279452054794521</v>
      </c>
      <c r="H4089" s="3">
        <f ca="1">(TODAY()-F4089)/365</f>
        <v>4.279452054794521</v>
      </c>
      <c r="I4089" t="s">
        <v>10</v>
      </c>
      <c r="J4089">
        <f t="shared" si="63"/>
        <v>2958.3999999999996</v>
      </c>
      <c r="K4089">
        <v>18.489999999999998</v>
      </c>
      <c r="L4089">
        <f>(F4089-E4089)/365</f>
        <v>0</v>
      </c>
      <c r="M4089">
        <f ca="1">K4089/H4089</f>
        <v>4.3206466069142122</v>
      </c>
      <c r="N4089">
        <f>COUNTIF(K:K,K4089)</f>
        <v>7</v>
      </c>
      <c r="O4089">
        <f ca="1">COUNTIF(M:M,M4089)</f>
        <v>1</v>
      </c>
    </row>
    <row r="4090" spans="1:15" x14ac:dyDescent="0.3">
      <c r="A4090">
        <v>4287</v>
      </c>
      <c r="B4090" t="s">
        <v>375</v>
      </c>
      <c r="C4090" t="s">
        <v>386</v>
      </c>
      <c r="D4090" t="s">
        <v>82</v>
      </c>
      <c r="E4090" s="8">
        <v>39317</v>
      </c>
      <c r="F4090" s="8">
        <v>42012</v>
      </c>
      <c r="G4090" s="3">
        <f ca="1">(TODAY()-E4090)/365</f>
        <v>13.745205479452055</v>
      </c>
      <c r="H4090" s="3">
        <f ca="1">(TODAY()-F4090)/365</f>
        <v>6.3616438356164382</v>
      </c>
      <c r="I4090" t="s">
        <v>10</v>
      </c>
      <c r="J4090">
        <f t="shared" si="63"/>
        <v>2945.6</v>
      </c>
      <c r="K4090">
        <v>18.41</v>
      </c>
      <c r="L4090">
        <f>(F4090-E4090)/365</f>
        <v>7.3835616438356162</v>
      </c>
      <c r="M4090">
        <f ca="1">K4090/H4090</f>
        <v>2.8939061154177432</v>
      </c>
      <c r="N4090">
        <f>COUNTIF(K:K,K4090)</f>
        <v>1</v>
      </c>
      <c r="O4090">
        <f ca="1">COUNTIF(M:M,M4090)</f>
        <v>1</v>
      </c>
    </row>
    <row r="4091" spans="1:15" x14ac:dyDescent="0.3">
      <c r="A4091">
        <v>4176</v>
      </c>
      <c r="B4091" t="s">
        <v>769</v>
      </c>
      <c r="C4091" t="s">
        <v>145</v>
      </c>
      <c r="D4091" t="s">
        <v>39</v>
      </c>
      <c r="E4091" s="8">
        <v>38720</v>
      </c>
      <c r="F4091" s="8">
        <v>43626</v>
      </c>
      <c r="G4091" s="3">
        <f ca="1">(TODAY()-E4091)/365</f>
        <v>15.38082191780822</v>
      </c>
      <c r="H4091" s="3">
        <f ca="1">(TODAY()-F4091)/365</f>
        <v>1.9397260273972603</v>
      </c>
      <c r="I4091" t="s">
        <v>10</v>
      </c>
      <c r="J4091">
        <f t="shared" si="63"/>
        <v>2939.2000000000003</v>
      </c>
      <c r="K4091">
        <v>18.37</v>
      </c>
      <c r="L4091">
        <f>(F4091-E4091)/365</f>
        <v>13.441095890410958</v>
      </c>
      <c r="M4091">
        <f ca="1">K4091/H4091</f>
        <v>9.4704096045197748</v>
      </c>
      <c r="N4091">
        <f>COUNTIF(K:K,K4091)</f>
        <v>1</v>
      </c>
      <c r="O4091">
        <f ca="1">COUNTIF(M:M,M4091)</f>
        <v>1</v>
      </c>
    </row>
    <row r="4092" spans="1:15" x14ac:dyDescent="0.3">
      <c r="A4092">
        <v>4259</v>
      </c>
      <c r="B4092" t="s">
        <v>375</v>
      </c>
      <c r="C4092" t="s">
        <v>376</v>
      </c>
      <c r="D4092" t="s">
        <v>82</v>
      </c>
      <c r="E4092" s="8">
        <v>42145</v>
      </c>
      <c r="F4092" s="8">
        <v>43834</v>
      </c>
      <c r="G4092" s="3">
        <f ca="1">(TODAY()-E4092)/365</f>
        <v>5.9972602739726026</v>
      </c>
      <c r="H4092" s="3">
        <f ca="1">(TODAY()-F4092)/365</f>
        <v>1.3698630136986301</v>
      </c>
      <c r="I4092" t="s">
        <v>10</v>
      </c>
      <c r="J4092">
        <f t="shared" si="63"/>
        <v>2928</v>
      </c>
      <c r="K4092">
        <v>18.3</v>
      </c>
      <c r="L4092">
        <f>(F4092-E4092)/365</f>
        <v>4.6273972602739724</v>
      </c>
      <c r="M4092">
        <f ca="1">K4092/H4092</f>
        <v>13.359000000000002</v>
      </c>
      <c r="N4092">
        <f>COUNTIF(K:K,K4092)</f>
        <v>7</v>
      </c>
      <c r="O4092">
        <f ca="1">COUNTIF(M:M,M4092)</f>
        <v>1</v>
      </c>
    </row>
    <row r="4093" spans="1:15" x14ac:dyDescent="0.3">
      <c r="A4093">
        <v>1097</v>
      </c>
      <c r="B4093" t="s">
        <v>375</v>
      </c>
      <c r="C4093" t="s">
        <v>376</v>
      </c>
      <c r="D4093" t="s">
        <v>82</v>
      </c>
      <c r="E4093" s="8">
        <v>43078</v>
      </c>
      <c r="F4093" s="8">
        <v>43078</v>
      </c>
      <c r="G4093" s="3">
        <f ca="1">(TODAY()-E4093)/365</f>
        <v>3.441095890410959</v>
      </c>
      <c r="H4093" s="3">
        <f ca="1">(TODAY()-F4093)/365</f>
        <v>3.441095890410959</v>
      </c>
      <c r="I4093" t="s">
        <v>10</v>
      </c>
      <c r="J4093">
        <f t="shared" si="63"/>
        <v>2928</v>
      </c>
      <c r="K4093">
        <v>18.3</v>
      </c>
      <c r="L4093">
        <f>(F4093-E4093)/365</f>
        <v>0</v>
      </c>
      <c r="M4093">
        <f ca="1">K4093/H4093</f>
        <v>5.3180732484076438</v>
      </c>
      <c r="N4093">
        <f>COUNTIF(K:K,K4093)</f>
        <v>7</v>
      </c>
      <c r="O4093">
        <f ca="1">COUNTIF(M:M,M4093)</f>
        <v>4</v>
      </c>
    </row>
    <row r="4094" spans="1:15" x14ac:dyDescent="0.3">
      <c r="A4094">
        <v>1098</v>
      </c>
      <c r="B4094" t="s">
        <v>375</v>
      </c>
      <c r="C4094" t="s">
        <v>376</v>
      </c>
      <c r="D4094" t="s">
        <v>82</v>
      </c>
      <c r="E4094" s="8">
        <v>43078</v>
      </c>
      <c r="F4094" s="8">
        <v>43078</v>
      </c>
      <c r="G4094" s="3">
        <f ca="1">(TODAY()-E4094)/365</f>
        <v>3.441095890410959</v>
      </c>
      <c r="H4094" s="3">
        <f ca="1">(TODAY()-F4094)/365</f>
        <v>3.441095890410959</v>
      </c>
      <c r="I4094" t="s">
        <v>10</v>
      </c>
      <c r="J4094">
        <f t="shared" si="63"/>
        <v>2928</v>
      </c>
      <c r="K4094">
        <v>18.3</v>
      </c>
      <c r="L4094">
        <f>(F4094-E4094)/365</f>
        <v>0</v>
      </c>
      <c r="M4094">
        <f ca="1">K4094/H4094</f>
        <v>5.3180732484076438</v>
      </c>
      <c r="N4094">
        <f>COUNTIF(K:K,K4094)</f>
        <v>7</v>
      </c>
      <c r="O4094">
        <f ca="1">COUNTIF(M:M,M4094)</f>
        <v>4</v>
      </c>
    </row>
    <row r="4095" spans="1:15" x14ac:dyDescent="0.3">
      <c r="A4095">
        <v>1099</v>
      </c>
      <c r="B4095" t="s">
        <v>375</v>
      </c>
      <c r="C4095" t="s">
        <v>376</v>
      </c>
      <c r="D4095" t="s">
        <v>82</v>
      </c>
      <c r="E4095" s="8">
        <v>43078</v>
      </c>
      <c r="F4095" s="8">
        <v>43078</v>
      </c>
      <c r="G4095" s="3">
        <f ca="1">(TODAY()-E4095)/365</f>
        <v>3.441095890410959</v>
      </c>
      <c r="H4095" s="3">
        <f ca="1">(TODAY()-F4095)/365</f>
        <v>3.441095890410959</v>
      </c>
      <c r="I4095" t="s">
        <v>10</v>
      </c>
      <c r="J4095">
        <f t="shared" si="63"/>
        <v>2928</v>
      </c>
      <c r="K4095">
        <v>18.3</v>
      </c>
      <c r="L4095">
        <f>(F4095-E4095)/365</f>
        <v>0</v>
      </c>
      <c r="M4095">
        <f ca="1">K4095/H4095</f>
        <v>5.3180732484076438</v>
      </c>
      <c r="N4095">
        <f>COUNTIF(K:K,K4095)</f>
        <v>7</v>
      </c>
      <c r="O4095">
        <f ca="1">COUNTIF(M:M,M4095)</f>
        <v>4</v>
      </c>
    </row>
    <row r="4096" spans="1:15" x14ac:dyDescent="0.3">
      <c r="A4096">
        <v>1100</v>
      </c>
      <c r="B4096" t="s">
        <v>375</v>
      </c>
      <c r="C4096" t="s">
        <v>376</v>
      </c>
      <c r="D4096" t="s">
        <v>82</v>
      </c>
      <c r="E4096" s="8">
        <v>43078</v>
      </c>
      <c r="F4096" s="8">
        <v>43078</v>
      </c>
      <c r="G4096" s="3">
        <f ca="1">(TODAY()-E4096)/365</f>
        <v>3.441095890410959</v>
      </c>
      <c r="H4096" s="3">
        <f ca="1">(TODAY()-F4096)/365</f>
        <v>3.441095890410959</v>
      </c>
      <c r="I4096" t="s">
        <v>10</v>
      </c>
      <c r="J4096">
        <f t="shared" si="63"/>
        <v>2928</v>
      </c>
      <c r="K4096">
        <v>18.3</v>
      </c>
      <c r="L4096">
        <f>(F4096-E4096)/365</f>
        <v>0</v>
      </c>
      <c r="M4096">
        <f ca="1">K4096/H4096</f>
        <v>5.3180732484076438</v>
      </c>
      <c r="N4096">
        <f>COUNTIF(K:K,K4096)</f>
        <v>7</v>
      </c>
      <c r="O4096">
        <f ca="1">COUNTIF(M:M,M4096)</f>
        <v>4</v>
      </c>
    </row>
    <row r="4097" spans="1:15" x14ac:dyDescent="0.3">
      <c r="A4097">
        <v>1095</v>
      </c>
      <c r="B4097" t="s">
        <v>375</v>
      </c>
      <c r="C4097" t="s">
        <v>376</v>
      </c>
      <c r="D4097" t="s">
        <v>82</v>
      </c>
      <c r="E4097" s="8">
        <v>43064</v>
      </c>
      <c r="F4097" s="8">
        <v>43064</v>
      </c>
      <c r="G4097" s="3">
        <f ca="1">(TODAY()-E4097)/365</f>
        <v>3.4794520547945207</v>
      </c>
      <c r="H4097" s="3">
        <f ca="1">(TODAY()-F4097)/365</f>
        <v>3.4794520547945207</v>
      </c>
      <c r="I4097" t="s">
        <v>10</v>
      </c>
      <c r="J4097">
        <f t="shared" si="63"/>
        <v>2928</v>
      </c>
      <c r="K4097">
        <v>18.3</v>
      </c>
      <c r="L4097">
        <f>(F4097-E4097)/365</f>
        <v>0</v>
      </c>
      <c r="M4097">
        <f ca="1">K4097/H4097</f>
        <v>5.2594488188976376</v>
      </c>
      <c r="N4097">
        <f>COUNTIF(K:K,K4097)</f>
        <v>7</v>
      </c>
      <c r="O4097">
        <f ca="1">COUNTIF(M:M,M4097)</f>
        <v>2</v>
      </c>
    </row>
    <row r="4098" spans="1:15" x14ac:dyDescent="0.3">
      <c r="A4098">
        <v>1096</v>
      </c>
      <c r="B4098" t="s">
        <v>375</v>
      </c>
      <c r="C4098" t="s">
        <v>376</v>
      </c>
      <c r="D4098" t="s">
        <v>82</v>
      </c>
      <c r="E4098" s="8">
        <v>43064</v>
      </c>
      <c r="F4098" s="8">
        <v>43064</v>
      </c>
      <c r="G4098" s="3">
        <f ca="1">(TODAY()-E4098)/365</f>
        <v>3.4794520547945207</v>
      </c>
      <c r="H4098" s="3">
        <f ca="1">(TODAY()-F4098)/365</f>
        <v>3.4794520547945207</v>
      </c>
      <c r="I4098" t="s">
        <v>10</v>
      </c>
      <c r="J4098">
        <f t="shared" si="63"/>
        <v>2928</v>
      </c>
      <c r="K4098">
        <v>18.3</v>
      </c>
      <c r="L4098">
        <f>(F4098-E4098)/365</f>
        <v>0</v>
      </c>
      <c r="M4098">
        <f ca="1">K4098/H4098</f>
        <v>5.2594488188976376</v>
      </c>
      <c r="N4098">
        <f>COUNTIF(K:K,K4098)</f>
        <v>7</v>
      </c>
      <c r="O4098">
        <f ca="1">COUNTIF(M:M,M4098)</f>
        <v>2</v>
      </c>
    </row>
    <row r="4099" spans="1:15" x14ac:dyDescent="0.3">
      <c r="A4099">
        <v>829</v>
      </c>
      <c r="B4099" t="s">
        <v>375</v>
      </c>
      <c r="C4099" t="s">
        <v>376</v>
      </c>
      <c r="D4099" t="s">
        <v>82</v>
      </c>
      <c r="E4099" s="8">
        <v>43120</v>
      </c>
      <c r="F4099" s="8">
        <v>43120</v>
      </c>
      <c r="G4099" s="3">
        <f ca="1">(TODAY()-E4099)/365</f>
        <v>3.3260273972602739</v>
      </c>
      <c r="H4099" s="3">
        <f ca="1">(TODAY()-F4099)/365</f>
        <v>3.3260273972602739</v>
      </c>
      <c r="I4099" t="s">
        <v>10</v>
      </c>
      <c r="J4099">
        <f t="shared" ref="J4099:J4162" si="64">IF(K4099&gt;1000, K4099, 40*4*K4099)</f>
        <v>2926.3999999999996</v>
      </c>
      <c r="K4099">
        <v>18.29</v>
      </c>
      <c r="L4099">
        <f>(F4099-E4099)/365</f>
        <v>0</v>
      </c>
      <c r="M4099">
        <f ca="1">K4099/H4099</f>
        <v>5.4990527182866558</v>
      </c>
      <c r="N4099">
        <f>COUNTIF(K:K,K4099)</f>
        <v>16</v>
      </c>
      <c r="O4099">
        <f ca="1">COUNTIF(M:M,M4099)</f>
        <v>3</v>
      </c>
    </row>
    <row r="4100" spans="1:15" x14ac:dyDescent="0.3">
      <c r="A4100">
        <v>830</v>
      </c>
      <c r="B4100" t="s">
        <v>375</v>
      </c>
      <c r="C4100" t="s">
        <v>376</v>
      </c>
      <c r="D4100" t="s">
        <v>82</v>
      </c>
      <c r="E4100" s="8">
        <v>43120</v>
      </c>
      <c r="F4100" s="8">
        <v>43120</v>
      </c>
      <c r="G4100" s="3">
        <f ca="1">(TODAY()-E4100)/365</f>
        <v>3.3260273972602739</v>
      </c>
      <c r="H4100" s="3">
        <f ca="1">(TODAY()-F4100)/365</f>
        <v>3.3260273972602739</v>
      </c>
      <c r="I4100" t="s">
        <v>10</v>
      </c>
      <c r="J4100">
        <f t="shared" si="64"/>
        <v>2926.3999999999996</v>
      </c>
      <c r="K4100">
        <v>18.29</v>
      </c>
      <c r="L4100">
        <f>(F4100-E4100)/365</f>
        <v>0</v>
      </c>
      <c r="M4100">
        <f ca="1">K4100/H4100</f>
        <v>5.4990527182866558</v>
      </c>
      <c r="N4100">
        <f>COUNTIF(K:K,K4100)</f>
        <v>16</v>
      </c>
      <c r="O4100">
        <f ca="1">COUNTIF(M:M,M4100)</f>
        <v>3</v>
      </c>
    </row>
    <row r="4101" spans="1:15" x14ac:dyDescent="0.3">
      <c r="A4101">
        <v>831</v>
      </c>
      <c r="B4101" t="s">
        <v>375</v>
      </c>
      <c r="C4101" t="s">
        <v>376</v>
      </c>
      <c r="D4101" t="s">
        <v>82</v>
      </c>
      <c r="E4101" s="8">
        <v>43120</v>
      </c>
      <c r="F4101" s="8">
        <v>43120</v>
      </c>
      <c r="G4101" s="3">
        <f ca="1">(TODAY()-E4101)/365</f>
        <v>3.3260273972602739</v>
      </c>
      <c r="H4101" s="3">
        <f ca="1">(TODAY()-F4101)/365</f>
        <v>3.3260273972602739</v>
      </c>
      <c r="I4101" t="s">
        <v>10</v>
      </c>
      <c r="J4101">
        <f t="shared" si="64"/>
        <v>2926.3999999999996</v>
      </c>
      <c r="K4101">
        <v>18.29</v>
      </c>
      <c r="L4101">
        <f>(F4101-E4101)/365</f>
        <v>0</v>
      </c>
      <c r="M4101">
        <f ca="1">K4101/H4101</f>
        <v>5.4990527182866558</v>
      </c>
      <c r="N4101">
        <f>COUNTIF(K:K,K4101)</f>
        <v>16</v>
      </c>
      <c r="O4101">
        <f ca="1">COUNTIF(M:M,M4101)</f>
        <v>3</v>
      </c>
    </row>
    <row r="4102" spans="1:15" x14ac:dyDescent="0.3">
      <c r="A4102">
        <v>824</v>
      </c>
      <c r="B4102" t="s">
        <v>375</v>
      </c>
      <c r="C4102" t="s">
        <v>376</v>
      </c>
      <c r="D4102" t="s">
        <v>382</v>
      </c>
      <c r="E4102" s="8">
        <v>43029</v>
      </c>
      <c r="F4102" s="8">
        <v>43029</v>
      </c>
      <c r="G4102" s="3">
        <f ca="1">(TODAY()-E4102)/365</f>
        <v>3.5753424657534247</v>
      </c>
      <c r="H4102" s="3">
        <f ca="1">(TODAY()-F4102)/365</f>
        <v>3.5753424657534247</v>
      </c>
      <c r="I4102" t="s">
        <v>10</v>
      </c>
      <c r="J4102">
        <f t="shared" si="64"/>
        <v>2926.3999999999996</v>
      </c>
      <c r="K4102">
        <v>18.29</v>
      </c>
      <c r="L4102">
        <f>(F4102-E4102)/365</f>
        <v>0</v>
      </c>
      <c r="M4102">
        <f ca="1">K4102/H4102</f>
        <v>5.1155938697318009</v>
      </c>
      <c r="N4102">
        <f>COUNTIF(K:K,K4102)</f>
        <v>16</v>
      </c>
      <c r="O4102">
        <f ca="1">COUNTIF(M:M,M4102)</f>
        <v>6</v>
      </c>
    </row>
    <row r="4103" spans="1:15" x14ac:dyDescent="0.3">
      <c r="A4103">
        <v>823</v>
      </c>
      <c r="B4103" t="s">
        <v>375</v>
      </c>
      <c r="C4103" t="s">
        <v>376</v>
      </c>
      <c r="D4103" t="s">
        <v>82</v>
      </c>
      <c r="E4103" s="8">
        <v>43029</v>
      </c>
      <c r="F4103" s="8">
        <v>43029</v>
      </c>
      <c r="G4103" s="3">
        <f ca="1">(TODAY()-E4103)/365</f>
        <v>3.5753424657534247</v>
      </c>
      <c r="H4103" s="3">
        <f ca="1">(TODAY()-F4103)/365</f>
        <v>3.5753424657534247</v>
      </c>
      <c r="I4103" t="s">
        <v>10</v>
      </c>
      <c r="J4103">
        <f t="shared" si="64"/>
        <v>2926.3999999999996</v>
      </c>
      <c r="K4103">
        <v>18.29</v>
      </c>
      <c r="L4103">
        <f>(F4103-E4103)/365</f>
        <v>0</v>
      </c>
      <c r="M4103">
        <f ca="1">K4103/H4103</f>
        <v>5.1155938697318009</v>
      </c>
      <c r="N4103">
        <f>COUNTIF(K:K,K4103)</f>
        <v>16</v>
      </c>
      <c r="O4103">
        <f ca="1">COUNTIF(M:M,M4103)</f>
        <v>6</v>
      </c>
    </row>
    <row r="4104" spans="1:15" x14ac:dyDescent="0.3">
      <c r="A4104">
        <v>825</v>
      </c>
      <c r="B4104" t="s">
        <v>375</v>
      </c>
      <c r="C4104" t="s">
        <v>376</v>
      </c>
      <c r="D4104" t="s">
        <v>82</v>
      </c>
      <c r="E4104" s="8">
        <v>43029</v>
      </c>
      <c r="F4104" s="8">
        <v>43029</v>
      </c>
      <c r="G4104" s="3">
        <f ca="1">(TODAY()-E4104)/365</f>
        <v>3.5753424657534247</v>
      </c>
      <c r="H4104" s="3">
        <f ca="1">(TODAY()-F4104)/365</f>
        <v>3.5753424657534247</v>
      </c>
      <c r="I4104" t="s">
        <v>10</v>
      </c>
      <c r="J4104">
        <f t="shared" si="64"/>
        <v>2926.3999999999996</v>
      </c>
      <c r="K4104">
        <v>18.29</v>
      </c>
      <c r="L4104">
        <f>(F4104-E4104)/365</f>
        <v>0</v>
      </c>
      <c r="M4104">
        <f ca="1">K4104/H4104</f>
        <v>5.1155938697318009</v>
      </c>
      <c r="N4104">
        <f>COUNTIF(K:K,K4104)</f>
        <v>16</v>
      </c>
      <c r="O4104">
        <f ca="1">COUNTIF(M:M,M4104)</f>
        <v>6</v>
      </c>
    </row>
    <row r="4105" spans="1:15" x14ac:dyDescent="0.3">
      <c r="A4105">
        <v>826</v>
      </c>
      <c r="B4105" t="s">
        <v>375</v>
      </c>
      <c r="C4105" t="s">
        <v>376</v>
      </c>
      <c r="D4105" t="s">
        <v>82</v>
      </c>
      <c r="E4105" s="8">
        <v>43029</v>
      </c>
      <c r="F4105" s="8">
        <v>43029</v>
      </c>
      <c r="G4105" s="3">
        <f ca="1">(TODAY()-E4105)/365</f>
        <v>3.5753424657534247</v>
      </c>
      <c r="H4105" s="3">
        <f ca="1">(TODAY()-F4105)/365</f>
        <v>3.5753424657534247</v>
      </c>
      <c r="I4105" t="s">
        <v>10</v>
      </c>
      <c r="J4105">
        <f t="shared" si="64"/>
        <v>2926.3999999999996</v>
      </c>
      <c r="K4105">
        <v>18.29</v>
      </c>
      <c r="L4105">
        <f>(F4105-E4105)/365</f>
        <v>0</v>
      </c>
      <c r="M4105">
        <f ca="1">K4105/H4105</f>
        <v>5.1155938697318009</v>
      </c>
      <c r="N4105">
        <f>COUNTIF(K:K,K4105)</f>
        <v>16</v>
      </c>
      <c r="O4105">
        <f ca="1">COUNTIF(M:M,M4105)</f>
        <v>6</v>
      </c>
    </row>
    <row r="4106" spans="1:15" x14ac:dyDescent="0.3">
      <c r="A4106">
        <v>827</v>
      </c>
      <c r="B4106" t="s">
        <v>375</v>
      </c>
      <c r="C4106" t="s">
        <v>376</v>
      </c>
      <c r="D4106" t="s">
        <v>82</v>
      </c>
      <c r="E4106" s="8">
        <v>43029</v>
      </c>
      <c r="F4106" s="8">
        <v>43029</v>
      </c>
      <c r="G4106" s="3">
        <f ca="1">(TODAY()-E4106)/365</f>
        <v>3.5753424657534247</v>
      </c>
      <c r="H4106" s="3">
        <f ca="1">(TODAY()-F4106)/365</f>
        <v>3.5753424657534247</v>
      </c>
      <c r="I4106" t="s">
        <v>10</v>
      </c>
      <c r="J4106">
        <f t="shared" si="64"/>
        <v>2926.3999999999996</v>
      </c>
      <c r="K4106">
        <v>18.29</v>
      </c>
      <c r="L4106">
        <f>(F4106-E4106)/365</f>
        <v>0</v>
      </c>
      <c r="M4106">
        <f ca="1">K4106/H4106</f>
        <v>5.1155938697318009</v>
      </c>
      <c r="N4106">
        <f>COUNTIF(K:K,K4106)</f>
        <v>16</v>
      </c>
      <c r="O4106">
        <f ca="1">COUNTIF(M:M,M4106)</f>
        <v>6</v>
      </c>
    </row>
    <row r="4107" spans="1:15" x14ac:dyDescent="0.3">
      <c r="A4107">
        <v>828</v>
      </c>
      <c r="B4107" t="s">
        <v>375</v>
      </c>
      <c r="C4107" t="s">
        <v>376</v>
      </c>
      <c r="D4107" t="s">
        <v>82</v>
      </c>
      <c r="E4107" s="8">
        <v>43029</v>
      </c>
      <c r="F4107" s="8">
        <v>43029</v>
      </c>
      <c r="G4107" s="3">
        <f ca="1">(TODAY()-E4107)/365</f>
        <v>3.5753424657534247</v>
      </c>
      <c r="H4107" s="3">
        <f ca="1">(TODAY()-F4107)/365</f>
        <v>3.5753424657534247</v>
      </c>
      <c r="I4107" t="s">
        <v>10</v>
      </c>
      <c r="J4107">
        <f t="shared" si="64"/>
        <v>2926.3999999999996</v>
      </c>
      <c r="K4107">
        <v>18.29</v>
      </c>
      <c r="L4107">
        <f>(F4107-E4107)/365</f>
        <v>0</v>
      </c>
      <c r="M4107">
        <f ca="1">K4107/H4107</f>
        <v>5.1155938697318009</v>
      </c>
      <c r="N4107">
        <f>COUNTIF(K:K,K4107)</f>
        <v>16</v>
      </c>
      <c r="O4107">
        <f ca="1">COUNTIF(M:M,M4107)</f>
        <v>6</v>
      </c>
    </row>
    <row r="4108" spans="1:15" x14ac:dyDescent="0.3">
      <c r="A4108">
        <v>821</v>
      </c>
      <c r="B4108" t="s">
        <v>375</v>
      </c>
      <c r="C4108" t="s">
        <v>376</v>
      </c>
      <c r="D4108" t="s">
        <v>82</v>
      </c>
      <c r="E4108" s="8">
        <v>42987</v>
      </c>
      <c r="F4108" s="8">
        <v>42987</v>
      </c>
      <c r="G4108" s="3">
        <f ca="1">(TODAY()-E4108)/365</f>
        <v>3.6904109589041094</v>
      </c>
      <c r="H4108" s="3">
        <f ca="1">(TODAY()-F4108)/365</f>
        <v>3.6904109589041094</v>
      </c>
      <c r="I4108" t="s">
        <v>10</v>
      </c>
      <c r="J4108">
        <f t="shared" si="64"/>
        <v>2926.3999999999996</v>
      </c>
      <c r="K4108">
        <v>18.29</v>
      </c>
      <c r="L4108">
        <f>(F4108-E4108)/365</f>
        <v>0</v>
      </c>
      <c r="M4108">
        <f ca="1">K4108/H4108</f>
        <v>4.9560876020786937</v>
      </c>
      <c r="N4108">
        <f>COUNTIF(K:K,K4108)</f>
        <v>16</v>
      </c>
      <c r="O4108">
        <f ca="1">COUNTIF(M:M,M4108)</f>
        <v>2</v>
      </c>
    </row>
    <row r="4109" spans="1:15" x14ac:dyDescent="0.3">
      <c r="A4109">
        <v>822</v>
      </c>
      <c r="B4109" t="s">
        <v>375</v>
      </c>
      <c r="C4109" t="s">
        <v>376</v>
      </c>
      <c r="D4109" t="s">
        <v>82</v>
      </c>
      <c r="E4109" s="8">
        <v>42987</v>
      </c>
      <c r="F4109" s="8">
        <v>42987</v>
      </c>
      <c r="G4109" s="3">
        <f ca="1">(TODAY()-E4109)/365</f>
        <v>3.6904109589041094</v>
      </c>
      <c r="H4109" s="3">
        <f ca="1">(TODAY()-F4109)/365</f>
        <v>3.6904109589041094</v>
      </c>
      <c r="I4109" t="s">
        <v>10</v>
      </c>
      <c r="J4109">
        <f t="shared" si="64"/>
        <v>2926.3999999999996</v>
      </c>
      <c r="K4109">
        <v>18.29</v>
      </c>
      <c r="L4109">
        <f>(F4109-E4109)/365</f>
        <v>0</v>
      </c>
      <c r="M4109">
        <f ca="1">K4109/H4109</f>
        <v>4.9560876020786937</v>
      </c>
      <c r="N4109">
        <f>COUNTIF(K:K,K4109)</f>
        <v>16</v>
      </c>
      <c r="O4109">
        <f ca="1">COUNTIF(M:M,M4109)</f>
        <v>2</v>
      </c>
    </row>
    <row r="4110" spans="1:15" x14ac:dyDescent="0.3">
      <c r="A4110">
        <v>818</v>
      </c>
      <c r="B4110" t="s">
        <v>375</v>
      </c>
      <c r="C4110" t="s">
        <v>376</v>
      </c>
      <c r="D4110" t="s">
        <v>82</v>
      </c>
      <c r="E4110" s="8">
        <v>42973</v>
      </c>
      <c r="F4110" s="8">
        <v>42973</v>
      </c>
      <c r="G4110" s="3">
        <f ca="1">(TODAY()-E4110)/365</f>
        <v>3.7287671232876711</v>
      </c>
      <c r="H4110" s="3">
        <f ca="1">(TODAY()-F4110)/365</f>
        <v>3.7287671232876711</v>
      </c>
      <c r="I4110" t="s">
        <v>10</v>
      </c>
      <c r="J4110">
        <f t="shared" si="64"/>
        <v>2926.3999999999996</v>
      </c>
      <c r="K4110">
        <v>18.29</v>
      </c>
      <c r="L4110">
        <f>(F4110-E4110)/365</f>
        <v>0</v>
      </c>
      <c r="M4110">
        <f ca="1">K4110/H4110</f>
        <v>4.9051065393093314</v>
      </c>
      <c r="N4110">
        <f>COUNTIF(K:K,K4110)</f>
        <v>16</v>
      </c>
      <c r="O4110">
        <f ca="1">COUNTIF(M:M,M4110)</f>
        <v>3</v>
      </c>
    </row>
    <row r="4111" spans="1:15" x14ac:dyDescent="0.3">
      <c r="A4111">
        <v>819</v>
      </c>
      <c r="B4111" t="s">
        <v>375</v>
      </c>
      <c r="C4111" t="s">
        <v>376</v>
      </c>
      <c r="D4111" t="s">
        <v>82</v>
      </c>
      <c r="E4111" s="8">
        <v>42973</v>
      </c>
      <c r="F4111" s="8">
        <v>42973</v>
      </c>
      <c r="G4111" s="3">
        <f ca="1">(TODAY()-E4111)/365</f>
        <v>3.7287671232876711</v>
      </c>
      <c r="H4111" s="3">
        <f ca="1">(TODAY()-F4111)/365</f>
        <v>3.7287671232876711</v>
      </c>
      <c r="I4111" t="s">
        <v>10</v>
      </c>
      <c r="J4111">
        <f t="shared" si="64"/>
        <v>2926.3999999999996</v>
      </c>
      <c r="K4111">
        <v>18.29</v>
      </c>
      <c r="L4111">
        <f>(F4111-E4111)/365</f>
        <v>0</v>
      </c>
      <c r="M4111">
        <f ca="1">K4111/H4111</f>
        <v>4.9051065393093314</v>
      </c>
      <c r="N4111">
        <f>COUNTIF(K:K,K4111)</f>
        <v>16</v>
      </c>
      <c r="O4111">
        <f ca="1">COUNTIF(M:M,M4111)</f>
        <v>3</v>
      </c>
    </row>
    <row r="4112" spans="1:15" x14ac:dyDescent="0.3">
      <c r="A4112">
        <v>820</v>
      </c>
      <c r="B4112" t="s">
        <v>375</v>
      </c>
      <c r="C4112" t="s">
        <v>376</v>
      </c>
      <c r="D4112" t="s">
        <v>82</v>
      </c>
      <c r="E4112" s="8">
        <v>42973</v>
      </c>
      <c r="F4112" s="8">
        <v>42973</v>
      </c>
      <c r="G4112" s="3">
        <f ca="1">(TODAY()-E4112)/365</f>
        <v>3.7287671232876711</v>
      </c>
      <c r="H4112" s="3">
        <f ca="1">(TODAY()-F4112)/365</f>
        <v>3.7287671232876711</v>
      </c>
      <c r="I4112" t="s">
        <v>10</v>
      </c>
      <c r="J4112">
        <f t="shared" si="64"/>
        <v>2926.3999999999996</v>
      </c>
      <c r="K4112">
        <v>18.29</v>
      </c>
      <c r="L4112">
        <f>(F4112-E4112)/365</f>
        <v>0</v>
      </c>
      <c r="M4112">
        <f ca="1">K4112/H4112</f>
        <v>4.9051065393093314</v>
      </c>
      <c r="N4112">
        <f>COUNTIF(K:K,K4112)</f>
        <v>16</v>
      </c>
      <c r="O4112">
        <f ca="1">COUNTIF(M:M,M4112)</f>
        <v>3</v>
      </c>
    </row>
    <row r="4113" spans="1:15" x14ac:dyDescent="0.3">
      <c r="A4113">
        <v>816</v>
      </c>
      <c r="B4113" t="s">
        <v>375</v>
      </c>
      <c r="C4113" t="s">
        <v>376</v>
      </c>
      <c r="D4113" t="s">
        <v>82</v>
      </c>
      <c r="E4113" s="8">
        <v>42938</v>
      </c>
      <c r="F4113" s="8">
        <v>42938</v>
      </c>
      <c r="G4113" s="3">
        <f ca="1">(TODAY()-E4113)/365</f>
        <v>3.8246575342465752</v>
      </c>
      <c r="H4113" s="3">
        <f ca="1">(TODAY()-F4113)/365</f>
        <v>3.8246575342465752</v>
      </c>
      <c r="I4113" t="s">
        <v>10</v>
      </c>
      <c r="J4113">
        <f t="shared" si="64"/>
        <v>2926.3999999999996</v>
      </c>
      <c r="K4113">
        <v>18.29</v>
      </c>
      <c r="L4113">
        <f>(F4113-E4113)/365</f>
        <v>0</v>
      </c>
      <c r="M4113">
        <f ca="1">K4113/H4113</f>
        <v>4.7821275071633238</v>
      </c>
      <c r="N4113">
        <f>COUNTIF(K:K,K4113)</f>
        <v>16</v>
      </c>
      <c r="O4113">
        <f ca="1">COUNTIF(M:M,M4113)</f>
        <v>2</v>
      </c>
    </row>
    <row r="4114" spans="1:15" x14ac:dyDescent="0.3">
      <c r="A4114">
        <v>817</v>
      </c>
      <c r="B4114" t="s">
        <v>375</v>
      </c>
      <c r="C4114" t="s">
        <v>376</v>
      </c>
      <c r="D4114" t="s">
        <v>82</v>
      </c>
      <c r="E4114" s="8">
        <v>42938</v>
      </c>
      <c r="F4114" s="8">
        <v>42938</v>
      </c>
      <c r="G4114" s="3">
        <f ca="1">(TODAY()-E4114)/365</f>
        <v>3.8246575342465752</v>
      </c>
      <c r="H4114" s="3">
        <f ca="1">(TODAY()-F4114)/365</f>
        <v>3.8246575342465752</v>
      </c>
      <c r="I4114" t="s">
        <v>10</v>
      </c>
      <c r="J4114">
        <f t="shared" si="64"/>
        <v>2926.3999999999996</v>
      </c>
      <c r="K4114">
        <v>18.29</v>
      </c>
      <c r="L4114">
        <f>(F4114-E4114)/365</f>
        <v>0</v>
      </c>
      <c r="M4114">
        <f ca="1">K4114/H4114</f>
        <v>4.7821275071633238</v>
      </c>
      <c r="N4114">
        <f>COUNTIF(K:K,K4114)</f>
        <v>16</v>
      </c>
      <c r="O4114">
        <f ca="1">COUNTIF(M:M,M4114)</f>
        <v>2</v>
      </c>
    </row>
    <row r="4115" spans="1:15" x14ac:dyDescent="0.3">
      <c r="A4115">
        <v>1526</v>
      </c>
      <c r="B4115" t="s">
        <v>375</v>
      </c>
      <c r="C4115" t="s">
        <v>376</v>
      </c>
      <c r="D4115" t="s">
        <v>82</v>
      </c>
      <c r="E4115" s="8">
        <v>43148</v>
      </c>
      <c r="F4115" s="8">
        <v>43148</v>
      </c>
      <c r="G4115" s="3">
        <f ca="1">(TODAY()-E4115)/365</f>
        <v>3.2493150684931509</v>
      </c>
      <c r="H4115" s="3">
        <f ca="1">(TODAY()-F4115)/365</f>
        <v>3.2493150684931509</v>
      </c>
      <c r="I4115" t="s">
        <v>10</v>
      </c>
      <c r="J4115">
        <f t="shared" si="64"/>
        <v>2924.8</v>
      </c>
      <c r="K4115">
        <v>18.28</v>
      </c>
      <c r="L4115">
        <f>(F4115-E4115)/365</f>
        <v>0</v>
      </c>
      <c r="M4115">
        <f ca="1">K4115/H4115</f>
        <v>5.6258010118043842</v>
      </c>
      <c r="N4115">
        <f>COUNTIF(K:K,K4115)</f>
        <v>2</v>
      </c>
      <c r="O4115">
        <f ca="1">COUNTIF(M:M,M4115)</f>
        <v>2</v>
      </c>
    </row>
    <row r="4116" spans="1:15" x14ac:dyDescent="0.3">
      <c r="A4116">
        <v>1527</v>
      </c>
      <c r="B4116" t="s">
        <v>375</v>
      </c>
      <c r="C4116" t="s">
        <v>376</v>
      </c>
      <c r="D4116" t="s">
        <v>82</v>
      </c>
      <c r="E4116" s="8">
        <v>43148</v>
      </c>
      <c r="F4116" s="8">
        <v>43148</v>
      </c>
      <c r="G4116" s="3">
        <f ca="1">(TODAY()-E4116)/365</f>
        <v>3.2493150684931509</v>
      </c>
      <c r="H4116" s="3">
        <f ca="1">(TODAY()-F4116)/365</f>
        <v>3.2493150684931509</v>
      </c>
      <c r="I4116" t="s">
        <v>10</v>
      </c>
      <c r="J4116">
        <f t="shared" si="64"/>
        <v>2924.8</v>
      </c>
      <c r="K4116">
        <v>18.28</v>
      </c>
      <c r="L4116">
        <f>(F4116-E4116)/365</f>
        <v>0</v>
      </c>
      <c r="M4116">
        <f ca="1">K4116/H4116</f>
        <v>5.6258010118043842</v>
      </c>
      <c r="N4116">
        <f>COUNTIF(K:K,K4116)</f>
        <v>2</v>
      </c>
      <c r="O4116">
        <f ca="1">COUNTIF(M:M,M4116)</f>
        <v>2</v>
      </c>
    </row>
    <row r="4117" spans="1:15" x14ac:dyDescent="0.3">
      <c r="A4117">
        <v>1215</v>
      </c>
      <c r="B4117" t="s">
        <v>375</v>
      </c>
      <c r="C4117" t="s">
        <v>376</v>
      </c>
      <c r="D4117" t="s">
        <v>82</v>
      </c>
      <c r="E4117" s="8">
        <v>43190</v>
      </c>
      <c r="F4117" s="8">
        <v>43190</v>
      </c>
      <c r="G4117" s="3">
        <f ca="1">(TODAY()-E4117)/365</f>
        <v>3.1342465753424658</v>
      </c>
      <c r="H4117" s="3">
        <f ca="1">(TODAY()-F4117)/365</f>
        <v>3.1342465753424658</v>
      </c>
      <c r="I4117" t="s">
        <v>10</v>
      </c>
      <c r="J4117">
        <f t="shared" si="64"/>
        <v>2923.2</v>
      </c>
      <c r="K4117">
        <v>18.27</v>
      </c>
      <c r="L4117">
        <f>(F4117-E4117)/365</f>
        <v>0</v>
      </c>
      <c r="M4117">
        <f ca="1">K4117/H4117</f>
        <v>5.8291520979020977</v>
      </c>
      <c r="N4117">
        <f>COUNTIF(K:K,K4117)</f>
        <v>5</v>
      </c>
      <c r="O4117">
        <f ca="1">COUNTIF(M:M,M4117)</f>
        <v>5</v>
      </c>
    </row>
    <row r="4118" spans="1:15" x14ac:dyDescent="0.3">
      <c r="A4118">
        <v>1216</v>
      </c>
      <c r="B4118" t="s">
        <v>375</v>
      </c>
      <c r="C4118" t="s">
        <v>376</v>
      </c>
      <c r="D4118" t="s">
        <v>82</v>
      </c>
      <c r="E4118" s="8">
        <v>43190</v>
      </c>
      <c r="F4118" s="8">
        <v>43190</v>
      </c>
      <c r="G4118" s="3">
        <f ca="1">(TODAY()-E4118)/365</f>
        <v>3.1342465753424658</v>
      </c>
      <c r="H4118" s="3">
        <f ca="1">(TODAY()-F4118)/365</f>
        <v>3.1342465753424658</v>
      </c>
      <c r="I4118" t="s">
        <v>10</v>
      </c>
      <c r="J4118">
        <f t="shared" si="64"/>
        <v>2923.2</v>
      </c>
      <c r="K4118">
        <v>18.27</v>
      </c>
      <c r="L4118">
        <f>(F4118-E4118)/365</f>
        <v>0</v>
      </c>
      <c r="M4118">
        <f ca="1">K4118/H4118</f>
        <v>5.8291520979020977</v>
      </c>
      <c r="N4118">
        <f>COUNTIF(K:K,K4118)</f>
        <v>5</v>
      </c>
      <c r="O4118">
        <f ca="1">COUNTIF(M:M,M4118)</f>
        <v>5</v>
      </c>
    </row>
    <row r="4119" spans="1:15" x14ac:dyDescent="0.3">
      <c r="A4119">
        <v>1217</v>
      </c>
      <c r="B4119" t="s">
        <v>375</v>
      </c>
      <c r="C4119" t="s">
        <v>376</v>
      </c>
      <c r="D4119" t="s">
        <v>82</v>
      </c>
      <c r="E4119" s="8">
        <v>43190</v>
      </c>
      <c r="F4119" s="8">
        <v>43190</v>
      </c>
      <c r="G4119" s="3">
        <f ca="1">(TODAY()-E4119)/365</f>
        <v>3.1342465753424658</v>
      </c>
      <c r="H4119" s="3">
        <f ca="1">(TODAY()-F4119)/365</f>
        <v>3.1342465753424658</v>
      </c>
      <c r="I4119" t="s">
        <v>10</v>
      </c>
      <c r="J4119">
        <f t="shared" si="64"/>
        <v>2923.2</v>
      </c>
      <c r="K4119">
        <v>18.27</v>
      </c>
      <c r="L4119">
        <f>(F4119-E4119)/365</f>
        <v>0</v>
      </c>
      <c r="M4119">
        <f ca="1">K4119/H4119</f>
        <v>5.8291520979020977</v>
      </c>
      <c r="N4119">
        <f>COUNTIF(K:K,K4119)</f>
        <v>5</v>
      </c>
      <c r="O4119">
        <f ca="1">COUNTIF(M:M,M4119)</f>
        <v>5</v>
      </c>
    </row>
    <row r="4120" spans="1:15" x14ac:dyDescent="0.3">
      <c r="A4120">
        <v>1218</v>
      </c>
      <c r="B4120" t="s">
        <v>375</v>
      </c>
      <c r="C4120" t="s">
        <v>376</v>
      </c>
      <c r="D4120" t="s">
        <v>82</v>
      </c>
      <c r="E4120" s="8">
        <v>43190</v>
      </c>
      <c r="F4120" s="8">
        <v>43190</v>
      </c>
      <c r="G4120" s="3">
        <f ca="1">(TODAY()-E4120)/365</f>
        <v>3.1342465753424658</v>
      </c>
      <c r="H4120" s="3">
        <f ca="1">(TODAY()-F4120)/365</f>
        <v>3.1342465753424658</v>
      </c>
      <c r="I4120" t="s">
        <v>10</v>
      </c>
      <c r="J4120">
        <f t="shared" si="64"/>
        <v>2923.2</v>
      </c>
      <c r="K4120">
        <v>18.27</v>
      </c>
      <c r="L4120">
        <f>(F4120-E4120)/365</f>
        <v>0</v>
      </c>
      <c r="M4120">
        <f ca="1">K4120/H4120</f>
        <v>5.8291520979020977</v>
      </c>
      <c r="N4120">
        <f>COUNTIF(K:K,K4120)</f>
        <v>5</v>
      </c>
      <c r="O4120">
        <f ca="1">COUNTIF(M:M,M4120)</f>
        <v>5</v>
      </c>
    </row>
    <row r="4121" spans="1:15" x14ac:dyDescent="0.3">
      <c r="A4121">
        <v>1219</v>
      </c>
      <c r="B4121" t="s">
        <v>375</v>
      </c>
      <c r="C4121" t="s">
        <v>376</v>
      </c>
      <c r="D4121" t="s">
        <v>82</v>
      </c>
      <c r="E4121" s="8">
        <v>43190</v>
      </c>
      <c r="F4121" s="8">
        <v>43190</v>
      </c>
      <c r="G4121" s="3">
        <f ca="1">(TODAY()-E4121)/365</f>
        <v>3.1342465753424658</v>
      </c>
      <c r="H4121" s="3">
        <f ca="1">(TODAY()-F4121)/365</f>
        <v>3.1342465753424658</v>
      </c>
      <c r="I4121" t="s">
        <v>10</v>
      </c>
      <c r="J4121">
        <f t="shared" si="64"/>
        <v>2923.2</v>
      </c>
      <c r="K4121">
        <v>18.27</v>
      </c>
      <c r="L4121">
        <f>(F4121-E4121)/365</f>
        <v>0</v>
      </c>
      <c r="M4121">
        <f ca="1">K4121/H4121</f>
        <v>5.8291520979020977</v>
      </c>
      <c r="N4121">
        <f>COUNTIF(K:K,K4121)</f>
        <v>5</v>
      </c>
      <c r="O4121">
        <f ca="1">COUNTIF(M:M,M4121)</f>
        <v>5</v>
      </c>
    </row>
    <row r="4122" spans="1:15" x14ac:dyDescent="0.3">
      <c r="A4122">
        <v>4141</v>
      </c>
      <c r="B4122" t="s">
        <v>375</v>
      </c>
      <c r="C4122" t="s">
        <v>385</v>
      </c>
      <c r="D4122" t="s">
        <v>382</v>
      </c>
      <c r="E4122" s="8">
        <v>40671</v>
      </c>
      <c r="F4122" s="8">
        <v>41828</v>
      </c>
      <c r="G4122" s="3">
        <f ca="1">(TODAY()-E4122)/365</f>
        <v>10.035616438356165</v>
      </c>
      <c r="H4122" s="3">
        <f ca="1">(TODAY()-F4122)/365</f>
        <v>6.8657534246575347</v>
      </c>
      <c r="I4122" t="s">
        <v>10</v>
      </c>
      <c r="J4122">
        <f t="shared" si="64"/>
        <v>2920</v>
      </c>
      <c r="K4122">
        <v>18.25</v>
      </c>
      <c r="L4122">
        <f>(F4122-E4122)/365</f>
        <v>3.1698630136986301</v>
      </c>
      <c r="M4122">
        <f ca="1">K4122/H4122</f>
        <v>2.6581205107741419</v>
      </c>
      <c r="N4122">
        <f>COUNTIF(K:K,K4122)</f>
        <v>1</v>
      </c>
      <c r="O4122">
        <f ca="1">COUNTIF(M:M,M4122)</f>
        <v>1</v>
      </c>
    </row>
    <row r="4123" spans="1:15" x14ac:dyDescent="0.3">
      <c r="A4123">
        <v>4234</v>
      </c>
      <c r="B4123" t="s">
        <v>375</v>
      </c>
      <c r="C4123" t="s">
        <v>376</v>
      </c>
      <c r="D4123" t="s">
        <v>82</v>
      </c>
      <c r="E4123" s="8">
        <v>42702</v>
      </c>
      <c r="F4123" s="8">
        <v>43610</v>
      </c>
      <c r="G4123" s="3">
        <f ca="1">(TODAY()-E4123)/365</f>
        <v>4.4712328767123291</v>
      </c>
      <c r="H4123" s="3">
        <f ca="1">(TODAY()-F4123)/365</f>
        <v>1.9835616438356165</v>
      </c>
      <c r="I4123" t="s">
        <v>10</v>
      </c>
      <c r="J4123">
        <f t="shared" si="64"/>
        <v>2904</v>
      </c>
      <c r="K4123">
        <v>18.149999999999999</v>
      </c>
      <c r="L4123">
        <f>(F4123-E4123)/365</f>
        <v>2.4876712328767123</v>
      </c>
      <c r="M4123">
        <f ca="1">K4123/H4123</f>
        <v>9.1502071823204414</v>
      </c>
      <c r="N4123">
        <f>COUNTIF(K:K,K4123)</f>
        <v>1</v>
      </c>
      <c r="O4123">
        <f ca="1">COUNTIF(M:M,M4123)</f>
        <v>1</v>
      </c>
    </row>
    <row r="4124" spans="1:15" x14ac:dyDescent="0.3">
      <c r="A4124">
        <v>2082</v>
      </c>
      <c r="B4124" t="s">
        <v>333</v>
      </c>
      <c r="C4124" t="s">
        <v>337</v>
      </c>
      <c r="D4124" t="s">
        <v>19</v>
      </c>
      <c r="E4124" s="8">
        <v>43038</v>
      </c>
      <c r="F4124" s="8">
        <v>43554</v>
      </c>
      <c r="G4124" s="3">
        <f ca="1">(TODAY()-E4124)/365</f>
        <v>3.5506849315068494</v>
      </c>
      <c r="H4124" s="3">
        <f ca="1">(TODAY()-F4124)/365</f>
        <v>2.1369863013698631</v>
      </c>
      <c r="I4124" t="s">
        <v>10</v>
      </c>
      <c r="J4124">
        <f t="shared" si="64"/>
        <v>2894.4</v>
      </c>
      <c r="K4124">
        <v>18.09</v>
      </c>
      <c r="L4124">
        <f>(F4124-E4124)/365</f>
        <v>1.4136986301369863</v>
      </c>
      <c r="M4124">
        <f ca="1">K4124/H4124</f>
        <v>8.4651923076923072</v>
      </c>
      <c r="N4124">
        <f>COUNTIF(K:K,K4124)</f>
        <v>1</v>
      </c>
      <c r="O4124">
        <f ca="1">COUNTIF(M:M,M4124)</f>
        <v>1</v>
      </c>
    </row>
    <row r="4125" spans="1:15" x14ac:dyDescent="0.3">
      <c r="A4125">
        <v>1331</v>
      </c>
      <c r="B4125" t="s">
        <v>660</v>
      </c>
      <c r="C4125" t="s">
        <v>661</v>
      </c>
      <c r="D4125" t="s">
        <v>662</v>
      </c>
      <c r="E4125" s="8">
        <v>41183</v>
      </c>
      <c r="F4125" s="8">
        <v>41183</v>
      </c>
      <c r="G4125" s="3">
        <f ca="1">(TODAY()-E4125)/365</f>
        <v>8.632876712328768</v>
      </c>
      <c r="H4125" s="3">
        <f ca="1">(TODAY()-F4125)/365</f>
        <v>8.632876712328768</v>
      </c>
      <c r="I4125" t="s">
        <v>10</v>
      </c>
      <c r="J4125">
        <f t="shared" si="64"/>
        <v>2888</v>
      </c>
      <c r="K4125">
        <v>18.05</v>
      </c>
      <c r="L4125">
        <f>(F4125-E4125)/365</f>
        <v>0</v>
      </c>
      <c r="M4125">
        <f ca="1">K4125/H4125</f>
        <v>2.0908441764519199</v>
      </c>
      <c r="N4125">
        <f>COUNTIF(K:K,K4125)</f>
        <v>4</v>
      </c>
      <c r="O4125">
        <f ca="1">COUNTIF(M:M,M4125)</f>
        <v>1</v>
      </c>
    </row>
    <row r="4126" spans="1:15" x14ac:dyDescent="0.3">
      <c r="A4126">
        <v>1329</v>
      </c>
      <c r="B4126" t="s">
        <v>660</v>
      </c>
      <c r="C4126" t="s">
        <v>661</v>
      </c>
      <c r="D4126" t="s">
        <v>662</v>
      </c>
      <c r="E4126" s="8">
        <v>41127</v>
      </c>
      <c r="F4126" s="8">
        <v>41127</v>
      </c>
      <c r="G4126" s="3">
        <f ca="1">(TODAY()-E4126)/365</f>
        <v>8.786301369863013</v>
      </c>
      <c r="H4126" s="3">
        <f ca="1">(TODAY()-F4126)/365</f>
        <v>8.786301369863013</v>
      </c>
      <c r="I4126" t="s">
        <v>10</v>
      </c>
      <c r="J4126">
        <f t="shared" si="64"/>
        <v>2888</v>
      </c>
      <c r="K4126">
        <v>18.05</v>
      </c>
      <c r="L4126">
        <f>(F4126-E4126)/365</f>
        <v>0</v>
      </c>
      <c r="M4126">
        <f ca="1">K4126/H4126</f>
        <v>2.0543342687870285</v>
      </c>
      <c r="N4126">
        <f>COUNTIF(K:K,K4126)</f>
        <v>4</v>
      </c>
      <c r="O4126">
        <f ca="1">COUNTIF(M:M,M4126)</f>
        <v>2</v>
      </c>
    </row>
    <row r="4127" spans="1:15" x14ac:dyDescent="0.3">
      <c r="A4127">
        <v>1330</v>
      </c>
      <c r="B4127" t="s">
        <v>660</v>
      </c>
      <c r="C4127" t="s">
        <v>661</v>
      </c>
      <c r="D4127" t="s">
        <v>662</v>
      </c>
      <c r="E4127" s="8">
        <v>41127</v>
      </c>
      <c r="F4127" s="8">
        <v>41127</v>
      </c>
      <c r="G4127" s="3">
        <f ca="1">(TODAY()-E4127)/365</f>
        <v>8.786301369863013</v>
      </c>
      <c r="H4127" s="3">
        <f ca="1">(TODAY()-F4127)/365</f>
        <v>8.786301369863013</v>
      </c>
      <c r="I4127" t="s">
        <v>10</v>
      </c>
      <c r="J4127">
        <f t="shared" si="64"/>
        <v>2888</v>
      </c>
      <c r="K4127">
        <v>18.05</v>
      </c>
      <c r="L4127">
        <f>(F4127-E4127)/365</f>
        <v>0</v>
      </c>
      <c r="M4127">
        <f ca="1">K4127/H4127</f>
        <v>2.0543342687870285</v>
      </c>
      <c r="N4127">
        <f>COUNTIF(K:K,K4127)</f>
        <v>4</v>
      </c>
      <c r="O4127">
        <f ca="1">COUNTIF(M:M,M4127)</f>
        <v>2</v>
      </c>
    </row>
    <row r="4128" spans="1:15" x14ac:dyDescent="0.3">
      <c r="A4128">
        <v>1328</v>
      </c>
      <c r="B4128" t="s">
        <v>660</v>
      </c>
      <c r="C4128" t="s">
        <v>661</v>
      </c>
      <c r="D4128" t="s">
        <v>662</v>
      </c>
      <c r="E4128" s="8">
        <v>40798</v>
      </c>
      <c r="F4128" s="8">
        <v>40798</v>
      </c>
      <c r="G4128" s="3">
        <f ca="1">(TODAY()-E4128)/365</f>
        <v>9.6876712328767116</v>
      </c>
      <c r="H4128" s="3">
        <f ca="1">(TODAY()-F4128)/365</f>
        <v>9.6876712328767116</v>
      </c>
      <c r="I4128" t="s">
        <v>10</v>
      </c>
      <c r="J4128">
        <f t="shared" si="64"/>
        <v>2888</v>
      </c>
      <c r="K4128">
        <v>18.05</v>
      </c>
      <c r="L4128">
        <f>(F4128-E4128)/365</f>
        <v>0</v>
      </c>
      <c r="M4128">
        <f ca="1">K4128/H4128</f>
        <v>1.8631928733031677</v>
      </c>
      <c r="N4128">
        <f>COUNTIF(K:K,K4128)</f>
        <v>4</v>
      </c>
      <c r="O4128">
        <f ca="1">COUNTIF(M:M,M4128)</f>
        <v>1</v>
      </c>
    </row>
    <row r="4129" spans="1:15" x14ac:dyDescent="0.3">
      <c r="A4129">
        <v>4200</v>
      </c>
      <c r="B4129" t="s">
        <v>375</v>
      </c>
      <c r="C4129" t="s">
        <v>381</v>
      </c>
      <c r="D4129" t="s">
        <v>82</v>
      </c>
      <c r="E4129" s="8">
        <v>43204</v>
      </c>
      <c r="F4129" s="8">
        <v>43512</v>
      </c>
      <c r="G4129" s="3">
        <f ca="1">(TODAY()-E4129)/365</f>
        <v>3.095890410958904</v>
      </c>
      <c r="H4129" s="3">
        <f ca="1">(TODAY()-F4129)/365</f>
        <v>2.2520547945205478</v>
      </c>
      <c r="I4129" t="s">
        <v>10</v>
      </c>
      <c r="J4129">
        <f t="shared" si="64"/>
        <v>2886.3999999999996</v>
      </c>
      <c r="K4129">
        <v>18.04</v>
      </c>
      <c r="L4129">
        <f>(F4129-E4129)/365</f>
        <v>0.84383561643835614</v>
      </c>
      <c r="M4129">
        <f ca="1">K4129/H4129</f>
        <v>8.0104622871046232</v>
      </c>
      <c r="N4129">
        <f>COUNTIF(K:K,K4129)</f>
        <v>2</v>
      </c>
      <c r="O4129">
        <f ca="1">COUNTIF(M:M,M4129)</f>
        <v>1</v>
      </c>
    </row>
    <row r="4130" spans="1:15" x14ac:dyDescent="0.3">
      <c r="A4130">
        <v>1528</v>
      </c>
      <c r="B4130" t="s">
        <v>375</v>
      </c>
      <c r="C4130" t="s">
        <v>376</v>
      </c>
      <c r="D4130" t="s">
        <v>82</v>
      </c>
      <c r="E4130" s="8">
        <v>43218</v>
      </c>
      <c r="F4130" s="8">
        <v>43218</v>
      </c>
      <c r="G4130" s="3">
        <f ca="1">(TODAY()-E4130)/365</f>
        <v>3.0575342465753423</v>
      </c>
      <c r="H4130" s="3">
        <f ca="1">(TODAY()-F4130)/365</f>
        <v>3.0575342465753423</v>
      </c>
      <c r="I4130" t="s">
        <v>10</v>
      </c>
      <c r="J4130">
        <f t="shared" si="64"/>
        <v>2886.3999999999996</v>
      </c>
      <c r="K4130">
        <v>18.04</v>
      </c>
      <c r="L4130">
        <f>(F4130-E4130)/365</f>
        <v>0</v>
      </c>
      <c r="M4130">
        <f ca="1">K4130/H4130</f>
        <v>5.9001792114695339</v>
      </c>
      <c r="N4130">
        <f>COUNTIF(K:K,K4130)</f>
        <v>2</v>
      </c>
      <c r="O4130">
        <f ca="1">COUNTIF(M:M,M4130)</f>
        <v>1</v>
      </c>
    </row>
    <row r="4131" spans="1:15" x14ac:dyDescent="0.3">
      <c r="A4131">
        <v>1220</v>
      </c>
      <c r="B4131" t="s">
        <v>375</v>
      </c>
      <c r="C4131" t="s">
        <v>376</v>
      </c>
      <c r="D4131" t="s">
        <v>82</v>
      </c>
      <c r="E4131" s="8">
        <v>43246</v>
      </c>
      <c r="F4131" s="8">
        <v>43246</v>
      </c>
      <c r="G4131" s="3">
        <f ca="1">(TODAY()-E4131)/365</f>
        <v>2.9808219178082194</v>
      </c>
      <c r="H4131" s="3">
        <f ca="1">(TODAY()-F4131)/365</f>
        <v>2.9808219178082194</v>
      </c>
      <c r="I4131" t="s">
        <v>10</v>
      </c>
      <c r="J4131">
        <f t="shared" si="64"/>
        <v>2884.8</v>
      </c>
      <c r="K4131">
        <v>18.03</v>
      </c>
      <c r="L4131">
        <f>(F4131-E4131)/365</f>
        <v>0</v>
      </c>
      <c r="M4131">
        <f ca="1">K4131/H4131</f>
        <v>6.0486672794117649</v>
      </c>
      <c r="N4131">
        <f>COUNTIF(K:K,K4131)</f>
        <v>5</v>
      </c>
      <c r="O4131">
        <f ca="1">COUNTIF(M:M,M4131)</f>
        <v>4</v>
      </c>
    </row>
    <row r="4132" spans="1:15" x14ac:dyDescent="0.3">
      <c r="A4132">
        <v>1221</v>
      </c>
      <c r="B4132" t="s">
        <v>375</v>
      </c>
      <c r="C4132" t="s">
        <v>376</v>
      </c>
      <c r="D4132" t="s">
        <v>82</v>
      </c>
      <c r="E4132" s="8">
        <v>43246</v>
      </c>
      <c r="F4132" s="8">
        <v>43246</v>
      </c>
      <c r="G4132" s="3">
        <f ca="1">(TODAY()-E4132)/365</f>
        <v>2.9808219178082194</v>
      </c>
      <c r="H4132" s="3">
        <f ca="1">(TODAY()-F4132)/365</f>
        <v>2.9808219178082194</v>
      </c>
      <c r="I4132" t="s">
        <v>10</v>
      </c>
      <c r="J4132">
        <f t="shared" si="64"/>
        <v>2884.8</v>
      </c>
      <c r="K4132">
        <v>18.03</v>
      </c>
      <c r="L4132">
        <f>(F4132-E4132)/365</f>
        <v>0</v>
      </c>
      <c r="M4132">
        <f ca="1">K4132/H4132</f>
        <v>6.0486672794117649</v>
      </c>
      <c r="N4132">
        <f>COUNTIF(K:K,K4132)</f>
        <v>5</v>
      </c>
      <c r="O4132">
        <f ca="1">COUNTIF(M:M,M4132)</f>
        <v>4</v>
      </c>
    </row>
    <row r="4133" spans="1:15" x14ac:dyDescent="0.3">
      <c r="A4133">
        <v>1222</v>
      </c>
      <c r="B4133" t="s">
        <v>375</v>
      </c>
      <c r="C4133" t="s">
        <v>376</v>
      </c>
      <c r="D4133" t="s">
        <v>82</v>
      </c>
      <c r="E4133" s="8">
        <v>43246</v>
      </c>
      <c r="F4133" s="8">
        <v>43246</v>
      </c>
      <c r="G4133" s="3">
        <f ca="1">(TODAY()-E4133)/365</f>
        <v>2.9808219178082194</v>
      </c>
      <c r="H4133" s="3">
        <f ca="1">(TODAY()-F4133)/365</f>
        <v>2.9808219178082194</v>
      </c>
      <c r="I4133" t="s">
        <v>10</v>
      </c>
      <c r="J4133">
        <f t="shared" si="64"/>
        <v>2884.8</v>
      </c>
      <c r="K4133">
        <v>18.03</v>
      </c>
      <c r="L4133">
        <f>(F4133-E4133)/365</f>
        <v>0</v>
      </c>
      <c r="M4133">
        <f ca="1">K4133/H4133</f>
        <v>6.0486672794117649</v>
      </c>
      <c r="N4133">
        <f>COUNTIF(K:K,K4133)</f>
        <v>5</v>
      </c>
      <c r="O4133">
        <f ca="1">COUNTIF(M:M,M4133)</f>
        <v>4</v>
      </c>
    </row>
    <row r="4134" spans="1:15" x14ac:dyDescent="0.3">
      <c r="A4134">
        <v>1223</v>
      </c>
      <c r="B4134" t="s">
        <v>375</v>
      </c>
      <c r="C4134" t="s">
        <v>376</v>
      </c>
      <c r="D4134" t="s">
        <v>82</v>
      </c>
      <c r="E4134" s="8">
        <v>43246</v>
      </c>
      <c r="F4134" s="8">
        <v>43246</v>
      </c>
      <c r="G4134" s="3">
        <f ca="1">(TODAY()-E4134)/365</f>
        <v>2.9808219178082194</v>
      </c>
      <c r="H4134" s="3">
        <f ca="1">(TODAY()-F4134)/365</f>
        <v>2.9808219178082194</v>
      </c>
      <c r="I4134" t="s">
        <v>10</v>
      </c>
      <c r="J4134">
        <f t="shared" si="64"/>
        <v>2884.8</v>
      </c>
      <c r="K4134">
        <v>18.03</v>
      </c>
      <c r="L4134">
        <f>(F4134-E4134)/365</f>
        <v>0</v>
      </c>
      <c r="M4134">
        <f ca="1">K4134/H4134</f>
        <v>6.0486672794117649</v>
      </c>
      <c r="N4134">
        <f>COUNTIF(K:K,K4134)</f>
        <v>5</v>
      </c>
      <c r="O4134">
        <f ca="1">COUNTIF(M:M,M4134)</f>
        <v>4</v>
      </c>
    </row>
    <row r="4135" spans="1:15" x14ac:dyDescent="0.3">
      <c r="A4135">
        <v>1214</v>
      </c>
      <c r="B4135" t="s">
        <v>80</v>
      </c>
      <c r="C4135" t="s">
        <v>81</v>
      </c>
      <c r="D4135" t="s">
        <v>82</v>
      </c>
      <c r="E4135" s="8">
        <v>42795</v>
      </c>
      <c r="F4135" s="8">
        <v>42795</v>
      </c>
      <c r="G4135" s="3">
        <f ca="1">(TODAY()-E4135)/365</f>
        <v>4.2164383561643834</v>
      </c>
      <c r="H4135" s="3">
        <f ca="1">(TODAY()-F4135)/365</f>
        <v>4.2164383561643834</v>
      </c>
      <c r="I4135" t="s">
        <v>10</v>
      </c>
      <c r="J4135">
        <f t="shared" si="64"/>
        <v>2884.8</v>
      </c>
      <c r="K4135">
        <v>18.03</v>
      </c>
      <c r="L4135">
        <f>(F4135-E4135)/365</f>
        <v>0</v>
      </c>
      <c r="M4135">
        <f ca="1">K4135/H4135</f>
        <v>4.2761208576998051</v>
      </c>
      <c r="N4135">
        <f>COUNTIF(K:K,K4135)</f>
        <v>5</v>
      </c>
      <c r="O4135">
        <f ca="1">COUNTIF(M:M,M4135)</f>
        <v>1</v>
      </c>
    </row>
    <row r="4136" spans="1:15" x14ac:dyDescent="0.3">
      <c r="A4136">
        <v>897</v>
      </c>
      <c r="B4136" t="s">
        <v>375</v>
      </c>
      <c r="C4136" t="s">
        <v>376</v>
      </c>
      <c r="D4136" t="s">
        <v>82</v>
      </c>
      <c r="E4136" s="8">
        <v>43302</v>
      </c>
      <c r="F4136" s="8">
        <v>43302</v>
      </c>
      <c r="G4136" s="3">
        <f ca="1">(TODAY()-E4136)/365</f>
        <v>2.8273972602739725</v>
      </c>
      <c r="H4136" s="3">
        <f ca="1">(TODAY()-F4136)/365</f>
        <v>2.8273972602739725</v>
      </c>
      <c r="I4136" t="s">
        <v>10</v>
      </c>
      <c r="J4136">
        <f t="shared" si="64"/>
        <v>2883.2</v>
      </c>
      <c r="K4136">
        <v>18.02</v>
      </c>
      <c r="L4136">
        <f>(F4136-E4136)/365</f>
        <v>0</v>
      </c>
      <c r="M4136">
        <f ca="1">K4136/H4136</f>
        <v>6.3733527131782948</v>
      </c>
      <c r="N4136">
        <f>COUNTIF(K:K,K4136)</f>
        <v>14</v>
      </c>
      <c r="O4136">
        <f ca="1">COUNTIF(M:M,M4136)</f>
        <v>6</v>
      </c>
    </row>
    <row r="4137" spans="1:15" x14ac:dyDescent="0.3">
      <c r="A4137">
        <v>898</v>
      </c>
      <c r="B4137" t="s">
        <v>375</v>
      </c>
      <c r="C4137" t="s">
        <v>376</v>
      </c>
      <c r="D4137" t="s">
        <v>82</v>
      </c>
      <c r="E4137" s="8">
        <v>43302</v>
      </c>
      <c r="F4137" s="8">
        <v>43302</v>
      </c>
      <c r="G4137" s="3">
        <f ca="1">(TODAY()-E4137)/365</f>
        <v>2.8273972602739725</v>
      </c>
      <c r="H4137" s="3">
        <f ca="1">(TODAY()-F4137)/365</f>
        <v>2.8273972602739725</v>
      </c>
      <c r="I4137" t="s">
        <v>10</v>
      </c>
      <c r="J4137">
        <f t="shared" si="64"/>
        <v>2883.2</v>
      </c>
      <c r="K4137">
        <v>18.02</v>
      </c>
      <c r="L4137">
        <f>(F4137-E4137)/365</f>
        <v>0</v>
      </c>
      <c r="M4137">
        <f ca="1">K4137/H4137</f>
        <v>6.3733527131782948</v>
      </c>
      <c r="N4137">
        <f>COUNTIF(K:K,K4137)</f>
        <v>14</v>
      </c>
      <c r="O4137">
        <f ca="1">COUNTIF(M:M,M4137)</f>
        <v>6</v>
      </c>
    </row>
    <row r="4138" spans="1:15" x14ac:dyDescent="0.3">
      <c r="A4138">
        <v>899</v>
      </c>
      <c r="B4138" t="s">
        <v>375</v>
      </c>
      <c r="C4138" t="s">
        <v>376</v>
      </c>
      <c r="D4138" t="s">
        <v>82</v>
      </c>
      <c r="E4138" s="8">
        <v>43302</v>
      </c>
      <c r="F4138" s="8">
        <v>43302</v>
      </c>
      <c r="G4138" s="3">
        <f ca="1">(TODAY()-E4138)/365</f>
        <v>2.8273972602739725</v>
      </c>
      <c r="H4138" s="3">
        <f ca="1">(TODAY()-F4138)/365</f>
        <v>2.8273972602739725</v>
      </c>
      <c r="I4138" t="s">
        <v>10</v>
      </c>
      <c r="J4138">
        <f t="shared" si="64"/>
        <v>2883.2</v>
      </c>
      <c r="K4138">
        <v>18.02</v>
      </c>
      <c r="L4138">
        <f>(F4138-E4138)/365</f>
        <v>0</v>
      </c>
      <c r="M4138">
        <f ca="1">K4138/H4138</f>
        <v>6.3733527131782948</v>
      </c>
      <c r="N4138">
        <f>COUNTIF(K:K,K4138)</f>
        <v>14</v>
      </c>
      <c r="O4138">
        <f ca="1">COUNTIF(M:M,M4138)</f>
        <v>6</v>
      </c>
    </row>
    <row r="4139" spans="1:15" x14ac:dyDescent="0.3">
      <c r="A4139">
        <v>900</v>
      </c>
      <c r="B4139" t="s">
        <v>375</v>
      </c>
      <c r="C4139" t="s">
        <v>376</v>
      </c>
      <c r="D4139" t="s">
        <v>82</v>
      </c>
      <c r="E4139" s="8">
        <v>43302</v>
      </c>
      <c r="F4139" s="8">
        <v>43302</v>
      </c>
      <c r="G4139" s="3">
        <f ca="1">(TODAY()-E4139)/365</f>
        <v>2.8273972602739725</v>
      </c>
      <c r="H4139" s="3">
        <f ca="1">(TODAY()-F4139)/365</f>
        <v>2.8273972602739725</v>
      </c>
      <c r="I4139" t="s">
        <v>10</v>
      </c>
      <c r="J4139">
        <f t="shared" si="64"/>
        <v>2883.2</v>
      </c>
      <c r="K4139">
        <v>18.02</v>
      </c>
      <c r="L4139">
        <f>(F4139-E4139)/365</f>
        <v>0</v>
      </c>
      <c r="M4139">
        <f ca="1">K4139/H4139</f>
        <v>6.3733527131782948</v>
      </c>
      <c r="N4139">
        <f>COUNTIF(K:K,K4139)</f>
        <v>14</v>
      </c>
      <c r="O4139">
        <f ca="1">COUNTIF(M:M,M4139)</f>
        <v>6</v>
      </c>
    </row>
    <row r="4140" spans="1:15" x14ac:dyDescent="0.3">
      <c r="A4140">
        <v>901</v>
      </c>
      <c r="B4140" t="s">
        <v>375</v>
      </c>
      <c r="C4140" t="s">
        <v>376</v>
      </c>
      <c r="D4140" t="s">
        <v>82</v>
      </c>
      <c r="E4140" s="8">
        <v>43302</v>
      </c>
      <c r="F4140" s="8">
        <v>43302</v>
      </c>
      <c r="G4140" s="3">
        <f ca="1">(TODAY()-E4140)/365</f>
        <v>2.8273972602739725</v>
      </c>
      <c r="H4140" s="3">
        <f ca="1">(TODAY()-F4140)/365</f>
        <v>2.8273972602739725</v>
      </c>
      <c r="I4140" t="s">
        <v>10</v>
      </c>
      <c r="J4140">
        <f t="shared" si="64"/>
        <v>2883.2</v>
      </c>
      <c r="K4140">
        <v>18.02</v>
      </c>
      <c r="L4140">
        <f>(F4140-E4140)/365</f>
        <v>0</v>
      </c>
      <c r="M4140">
        <f ca="1">K4140/H4140</f>
        <v>6.3733527131782948</v>
      </c>
      <c r="N4140">
        <f>COUNTIF(K:K,K4140)</f>
        <v>14</v>
      </c>
      <c r="O4140">
        <f ca="1">COUNTIF(M:M,M4140)</f>
        <v>6</v>
      </c>
    </row>
    <row r="4141" spans="1:15" x14ac:dyDescent="0.3">
      <c r="A4141">
        <v>902</v>
      </c>
      <c r="B4141" t="s">
        <v>375</v>
      </c>
      <c r="C4141" t="s">
        <v>376</v>
      </c>
      <c r="D4141" t="s">
        <v>82</v>
      </c>
      <c r="E4141" s="8">
        <v>43302</v>
      </c>
      <c r="F4141" s="8">
        <v>43302</v>
      </c>
      <c r="G4141" s="3">
        <f ca="1">(TODAY()-E4141)/365</f>
        <v>2.8273972602739725</v>
      </c>
      <c r="H4141" s="3">
        <f ca="1">(TODAY()-F4141)/365</f>
        <v>2.8273972602739725</v>
      </c>
      <c r="I4141" t="s">
        <v>10</v>
      </c>
      <c r="J4141">
        <f t="shared" si="64"/>
        <v>2883.2</v>
      </c>
      <c r="K4141">
        <v>18.02</v>
      </c>
      <c r="L4141">
        <f>(F4141-E4141)/365</f>
        <v>0</v>
      </c>
      <c r="M4141">
        <f ca="1">K4141/H4141</f>
        <v>6.3733527131782948</v>
      </c>
      <c r="N4141">
        <f>COUNTIF(K:K,K4141)</f>
        <v>14</v>
      </c>
      <c r="O4141">
        <f ca="1">COUNTIF(M:M,M4141)</f>
        <v>6</v>
      </c>
    </row>
    <row r="4142" spans="1:15" x14ac:dyDescent="0.3">
      <c r="A4142">
        <v>890</v>
      </c>
      <c r="B4142" t="s">
        <v>375</v>
      </c>
      <c r="C4142" t="s">
        <v>376</v>
      </c>
      <c r="D4142" t="s">
        <v>82</v>
      </c>
      <c r="E4142" s="8">
        <v>43274</v>
      </c>
      <c r="F4142" s="8">
        <v>43274</v>
      </c>
      <c r="G4142" s="3">
        <f ca="1">(TODAY()-E4142)/365</f>
        <v>2.904109589041096</v>
      </c>
      <c r="H4142" s="3">
        <f ca="1">(TODAY()-F4142)/365</f>
        <v>2.904109589041096</v>
      </c>
      <c r="I4142" t="s">
        <v>10</v>
      </c>
      <c r="J4142">
        <f t="shared" si="64"/>
        <v>2883.2</v>
      </c>
      <c r="K4142">
        <v>18.02</v>
      </c>
      <c r="L4142">
        <f>(F4142-E4142)/365</f>
        <v>0</v>
      </c>
      <c r="M4142">
        <f ca="1">K4142/H4142</f>
        <v>6.2050000000000001</v>
      </c>
      <c r="N4142">
        <f>COUNTIF(K:K,K4142)</f>
        <v>14</v>
      </c>
      <c r="O4142">
        <f ca="1">COUNTIF(M:M,M4142)</f>
        <v>8</v>
      </c>
    </row>
    <row r="4143" spans="1:15" x14ac:dyDescent="0.3">
      <c r="A4143">
        <v>891</v>
      </c>
      <c r="B4143" t="s">
        <v>375</v>
      </c>
      <c r="C4143" t="s">
        <v>376</v>
      </c>
      <c r="D4143" t="s">
        <v>82</v>
      </c>
      <c r="E4143" s="8">
        <v>43274</v>
      </c>
      <c r="F4143" s="8">
        <v>43274</v>
      </c>
      <c r="G4143" s="3">
        <f ca="1">(TODAY()-E4143)/365</f>
        <v>2.904109589041096</v>
      </c>
      <c r="H4143" s="3">
        <f ca="1">(TODAY()-F4143)/365</f>
        <v>2.904109589041096</v>
      </c>
      <c r="I4143" t="s">
        <v>10</v>
      </c>
      <c r="J4143">
        <f t="shared" si="64"/>
        <v>2883.2</v>
      </c>
      <c r="K4143">
        <v>18.02</v>
      </c>
      <c r="L4143">
        <f>(F4143-E4143)/365</f>
        <v>0</v>
      </c>
      <c r="M4143">
        <f ca="1">K4143/H4143</f>
        <v>6.2050000000000001</v>
      </c>
      <c r="N4143">
        <f>COUNTIF(K:K,K4143)</f>
        <v>14</v>
      </c>
      <c r="O4143">
        <f ca="1">COUNTIF(M:M,M4143)</f>
        <v>8</v>
      </c>
    </row>
    <row r="4144" spans="1:15" x14ac:dyDescent="0.3">
      <c r="A4144">
        <v>892</v>
      </c>
      <c r="B4144" t="s">
        <v>375</v>
      </c>
      <c r="C4144" t="s">
        <v>376</v>
      </c>
      <c r="D4144" t="s">
        <v>82</v>
      </c>
      <c r="E4144" s="8">
        <v>43274</v>
      </c>
      <c r="F4144" s="8">
        <v>43274</v>
      </c>
      <c r="G4144" s="3">
        <f ca="1">(TODAY()-E4144)/365</f>
        <v>2.904109589041096</v>
      </c>
      <c r="H4144" s="3">
        <f ca="1">(TODAY()-F4144)/365</f>
        <v>2.904109589041096</v>
      </c>
      <c r="I4144" t="s">
        <v>10</v>
      </c>
      <c r="J4144">
        <f t="shared" si="64"/>
        <v>2883.2</v>
      </c>
      <c r="K4144">
        <v>18.02</v>
      </c>
      <c r="L4144">
        <f>(F4144-E4144)/365</f>
        <v>0</v>
      </c>
      <c r="M4144">
        <f ca="1">K4144/H4144</f>
        <v>6.2050000000000001</v>
      </c>
      <c r="N4144">
        <f>COUNTIF(K:K,K4144)</f>
        <v>14</v>
      </c>
      <c r="O4144">
        <f ca="1">COUNTIF(M:M,M4144)</f>
        <v>8</v>
      </c>
    </row>
    <row r="4145" spans="1:15" x14ac:dyDescent="0.3">
      <c r="A4145">
        <v>893</v>
      </c>
      <c r="B4145" t="s">
        <v>375</v>
      </c>
      <c r="C4145" t="s">
        <v>376</v>
      </c>
      <c r="D4145" t="s">
        <v>82</v>
      </c>
      <c r="E4145" s="8">
        <v>43274</v>
      </c>
      <c r="F4145" s="8">
        <v>43274</v>
      </c>
      <c r="G4145" s="3">
        <f ca="1">(TODAY()-E4145)/365</f>
        <v>2.904109589041096</v>
      </c>
      <c r="H4145" s="3">
        <f ca="1">(TODAY()-F4145)/365</f>
        <v>2.904109589041096</v>
      </c>
      <c r="I4145" t="s">
        <v>10</v>
      </c>
      <c r="J4145">
        <f t="shared" si="64"/>
        <v>2883.2</v>
      </c>
      <c r="K4145">
        <v>18.02</v>
      </c>
      <c r="L4145">
        <f>(F4145-E4145)/365</f>
        <v>0</v>
      </c>
      <c r="M4145">
        <f ca="1">K4145/H4145</f>
        <v>6.2050000000000001</v>
      </c>
      <c r="N4145">
        <f>COUNTIF(K:K,K4145)</f>
        <v>14</v>
      </c>
      <c r="O4145">
        <f ca="1">COUNTIF(M:M,M4145)</f>
        <v>8</v>
      </c>
    </row>
    <row r="4146" spans="1:15" x14ac:dyDescent="0.3">
      <c r="A4146">
        <v>894</v>
      </c>
      <c r="B4146" t="s">
        <v>375</v>
      </c>
      <c r="C4146" t="s">
        <v>376</v>
      </c>
      <c r="D4146" t="s">
        <v>82</v>
      </c>
      <c r="E4146" s="8">
        <v>43274</v>
      </c>
      <c r="F4146" s="8">
        <v>43274</v>
      </c>
      <c r="G4146" s="3">
        <f ca="1">(TODAY()-E4146)/365</f>
        <v>2.904109589041096</v>
      </c>
      <c r="H4146" s="3">
        <f ca="1">(TODAY()-F4146)/365</f>
        <v>2.904109589041096</v>
      </c>
      <c r="I4146" t="s">
        <v>10</v>
      </c>
      <c r="J4146">
        <f t="shared" si="64"/>
        <v>2883.2</v>
      </c>
      <c r="K4146">
        <v>18.02</v>
      </c>
      <c r="L4146">
        <f>(F4146-E4146)/365</f>
        <v>0</v>
      </c>
      <c r="M4146">
        <f ca="1">K4146/H4146</f>
        <v>6.2050000000000001</v>
      </c>
      <c r="N4146">
        <f>COUNTIF(K:K,K4146)</f>
        <v>14</v>
      </c>
      <c r="O4146">
        <f ca="1">COUNTIF(M:M,M4146)</f>
        <v>8</v>
      </c>
    </row>
    <row r="4147" spans="1:15" x14ac:dyDescent="0.3">
      <c r="A4147">
        <v>895</v>
      </c>
      <c r="B4147" t="s">
        <v>375</v>
      </c>
      <c r="C4147" t="s">
        <v>376</v>
      </c>
      <c r="D4147" t="s">
        <v>82</v>
      </c>
      <c r="E4147" s="8">
        <v>43274</v>
      </c>
      <c r="F4147" s="8">
        <v>43274</v>
      </c>
      <c r="G4147" s="3">
        <f ca="1">(TODAY()-E4147)/365</f>
        <v>2.904109589041096</v>
      </c>
      <c r="H4147" s="3">
        <f ca="1">(TODAY()-F4147)/365</f>
        <v>2.904109589041096</v>
      </c>
      <c r="I4147" t="s">
        <v>10</v>
      </c>
      <c r="J4147">
        <f t="shared" si="64"/>
        <v>2883.2</v>
      </c>
      <c r="K4147">
        <v>18.02</v>
      </c>
      <c r="L4147">
        <f>(F4147-E4147)/365</f>
        <v>0</v>
      </c>
      <c r="M4147">
        <f ca="1">K4147/H4147</f>
        <v>6.2050000000000001</v>
      </c>
      <c r="N4147">
        <f>COUNTIF(K:K,K4147)</f>
        <v>14</v>
      </c>
      <c r="O4147">
        <f ca="1">COUNTIF(M:M,M4147)</f>
        <v>8</v>
      </c>
    </row>
    <row r="4148" spans="1:15" x14ac:dyDescent="0.3">
      <c r="A4148">
        <v>896</v>
      </c>
      <c r="B4148" t="s">
        <v>375</v>
      </c>
      <c r="C4148" t="s">
        <v>376</v>
      </c>
      <c r="D4148" t="s">
        <v>82</v>
      </c>
      <c r="E4148" s="8">
        <v>43274</v>
      </c>
      <c r="F4148" s="8">
        <v>43274</v>
      </c>
      <c r="G4148" s="3">
        <f ca="1">(TODAY()-E4148)/365</f>
        <v>2.904109589041096</v>
      </c>
      <c r="H4148" s="3">
        <f ca="1">(TODAY()-F4148)/365</f>
        <v>2.904109589041096</v>
      </c>
      <c r="I4148" t="s">
        <v>10</v>
      </c>
      <c r="J4148">
        <f t="shared" si="64"/>
        <v>2883.2</v>
      </c>
      <c r="K4148">
        <v>18.02</v>
      </c>
      <c r="L4148">
        <f>(F4148-E4148)/365</f>
        <v>0</v>
      </c>
      <c r="M4148">
        <f ca="1">K4148/H4148</f>
        <v>6.2050000000000001</v>
      </c>
      <c r="N4148">
        <f>COUNTIF(K:K,K4148)</f>
        <v>14</v>
      </c>
      <c r="O4148">
        <f ca="1">COUNTIF(M:M,M4148)</f>
        <v>8</v>
      </c>
    </row>
    <row r="4149" spans="1:15" x14ac:dyDescent="0.3">
      <c r="A4149">
        <v>4231</v>
      </c>
      <c r="B4149" t="s">
        <v>375</v>
      </c>
      <c r="C4149" t="s">
        <v>376</v>
      </c>
      <c r="D4149" t="s">
        <v>82</v>
      </c>
      <c r="E4149" s="8">
        <v>42380</v>
      </c>
      <c r="F4149" s="8">
        <v>43274</v>
      </c>
      <c r="G4149" s="3">
        <f ca="1">(TODAY()-E4149)/365</f>
        <v>5.353424657534247</v>
      </c>
      <c r="H4149" s="3">
        <f ca="1">(TODAY()-F4149)/365</f>
        <v>2.904109589041096</v>
      </c>
      <c r="I4149" t="s">
        <v>10</v>
      </c>
      <c r="J4149">
        <f t="shared" si="64"/>
        <v>2883.2</v>
      </c>
      <c r="K4149">
        <v>18.02</v>
      </c>
      <c r="L4149">
        <f>(F4149-E4149)/365</f>
        <v>2.4493150684931506</v>
      </c>
      <c r="M4149">
        <f ca="1">K4149/H4149</f>
        <v>6.2050000000000001</v>
      </c>
      <c r="N4149">
        <f>COUNTIF(K:K,K4149)</f>
        <v>14</v>
      </c>
      <c r="O4149">
        <f ca="1">COUNTIF(M:M,M4149)</f>
        <v>8</v>
      </c>
    </row>
    <row r="4150" spans="1:15" x14ac:dyDescent="0.3">
      <c r="A4150">
        <v>1529</v>
      </c>
      <c r="B4150" t="s">
        <v>375</v>
      </c>
      <c r="C4150" t="s">
        <v>376</v>
      </c>
      <c r="D4150" t="s">
        <v>82</v>
      </c>
      <c r="E4150" s="8">
        <v>43330</v>
      </c>
      <c r="F4150" s="8">
        <v>43330</v>
      </c>
      <c r="G4150" s="3">
        <f ca="1">(TODAY()-E4150)/365</f>
        <v>2.7506849315068491</v>
      </c>
      <c r="H4150" s="3">
        <f ca="1">(TODAY()-F4150)/365</f>
        <v>2.7506849315068491</v>
      </c>
      <c r="I4150" t="s">
        <v>10</v>
      </c>
      <c r="J4150">
        <f t="shared" si="64"/>
        <v>2881.6000000000004</v>
      </c>
      <c r="K4150">
        <v>18.010000000000002</v>
      </c>
      <c r="L4150">
        <f>(F4150-E4150)/365</f>
        <v>0</v>
      </c>
      <c r="M4150">
        <f ca="1">K4150/H4150</f>
        <v>6.5474601593625508</v>
      </c>
      <c r="N4150">
        <f>COUNTIF(K:K,K4150)</f>
        <v>2</v>
      </c>
      <c r="O4150">
        <f ca="1">COUNTIF(M:M,M4150)</f>
        <v>2</v>
      </c>
    </row>
    <row r="4151" spans="1:15" x14ac:dyDescent="0.3">
      <c r="A4151">
        <v>1530</v>
      </c>
      <c r="B4151" t="s">
        <v>375</v>
      </c>
      <c r="C4151" t="s">
        <v>376</v>
      </c>
      <c r="D4151" t="s">
        <v>82</v>
      </c>
      <c r="E4151" s="8">
        <v>43330</v>
      </c>
      <c r="F4151" s="8">
        <v>43330</v>
      </c>
      <c r="G4151" s="3">
        <f ca="1">(TODAY()-E4151)/365</f>
        <v>2.7506849315068491</v>
      </c>
      <c r="H4151" s="3">
        <f ca="1">(TODAY()-F4151)/365</f>
        <v>2.7506849315068491</v>
      </c>
      <c r="I4151" t="s">
        <v>10</v>
      </c>
      <c r="J4151">
        <f t="shared" si="64"/>
        <v>2881.6000000000004</v>
      </c>
      <c r="K4151">
        <v>18.010000000000002</v>
      </c>
      <c r="L4151">
        <f>(F4151-E4151)/365</f>
        <v>0</v>
      </c>
      <c r="M4151">
        <f ca="1">K4151/H4151</f>
        <v>6.5474601593625508</v>
      </c>
      <c r="N4151">
        <f>COUNTIF(K:K,K4151)</f>
        <v>2</v>
      </c>
      <c r="O4151">
        <f ca="1">COUNTIF(M:M,M4151)</f>
        <v>2</v>
      </c>
    </row>
    <row r="4152" spans="1:15" x14ac:dyDescent="0.3">
      <c r="A4152">
        <v>2100</v>
      </c>
      <c r="B4152" t="s">
        <v>660</v>
      </c>
      <c r="C4152" t="s">
        <v>661</v>
      </c>
      <c r="D4152" t="s">
        <v>19</v>
      </c>
      <c r="E4152" s="8">
        <v>41936</v>
      </c>
      <c r="F4152" s="8">
        <v>43862</v>
      </c>
      <c r="G4152" s="3">
        <f ca="1">(TODAY()-E4152)/365</f>
        <v>6.5698630136986305</v>
      </c>
      <c r="H4152" s="3">
        <f ca="1">(TODAY()-F4152)/365</f>
        <v>1.2931506849315069</v>
      </c>
      <c r="I4152" t="s">
        <v>10</v>
      </c>
      <c r="J4152">
        <f t="shared" si="64"/>
        <v>2880</v>
      </c>
      <c r="K4152">
        <v>18</v>
      </c>
      <c r="L4152">
        <f>(F4152-E4152)/365</f>
        <v>5.2767123287671236</v>
      </c>
      <c r="M4152">
        <f ca="1">K4152/H4152</f>
        <v>13.919491525423728</v>
      </c>
      <c r="N4152">
        <f>COUNTIF(K:K,K4152)</f>
        <v>29</v>
      </c>
      <c r="O4152">
        <f ca="1">COUNTIF(M:M,M4152)</f>
        <v>1</v>
      </c>
    </row>
    <row r="4153" spans="1:15" x14ac:dyDescent="0.3">
      <c r="A4153">
        <v>586</v>
      </c>
      <c r="B4153" t="s">
        <v>660</v>
      </c>
      <c r="C4153" t="s">
        <v>661</v>
      </c>
      <c r="D4153" t="s">
        <v>19</v>
      </c>
      <c r="E4153" s="8">
        <v>43781</v>
      </c>
      <c r="F4153" s="8">
        <v>43781</v>
      </c>
      <c r="G4153" s="3">
        <f ca="1">(TODAY()-E4153)/365</f>
        <v>1.515068493150685</v>
      </c>
      <c r="H4153" s="3">
        <f ca="1">(TODAY()-F4153)/365</f>
        <v>1.515068493150685</v>
      </c>
      <c r="I4153" t="s">
        <v>10</v>
      </c>
      <c r="J4153">
        <f t="shared" si="64"/>
        <v>2880</v>
      </c>
      <c r="K4153">
        <v>18</v>
      </c>
      <c r="L4153">
        <f>(F4153-E4153)/365</f>
        <v>0</v>
      </c>
      <c r="M4153">
        <f ca="1">K4153/H4153</f>
        <v>11.880650994575044</v>
      </c>
      <c r="N4153">
        <f>COUNTIF(K:K,K4153)</f>
        <v>29</v>
      </c>
      <c r="O4153">
        <f ca="1">COUNTIF(M:M,M4153)</f>
        <v>3</v>
      </c>
    </row>
    <row r="4154" spans="1:15" x14ac:dyDescent="0.3">
      <c r="A4154">
        <v>587</v>
      </c>
      <c r="B4154" t="s">
        <v>660</v>
      </c>
      <c r="C4154" t="s">
        <v>661</v>
      </c>
      <c r="D4154" t="s">
        <v>19</v>
      </c>
      <c r="E4154" s="8">
        <v>43781</v>
      </c>
      <c r="F4154" s="8">
        <v>43781</v>
      </c>
      <c r="G4154" s="3">
        <f ca="1">(TODAY()-E4154)/365</f>
        <v>1.515068493150685</v>
      </c>
      <c r="H4154" s="3">
        <f ca="1">(TODAY()-F4154)/365</f>
        <v>1.515068493150685</v>
      </c>
      <c r="I4154" t="s">
        <v>10</v>
      </c>
      <c r="J4154">
        <f t="shared" si="64"/>
        <v>2880</v>
      </c>
      <c r="K4154">
        <v>18</v>
      </c>
      <c r="L4154">
        <f>(F4154-E4154)/365</f>
        <v>0</v>
      </c>
      <c r="M4154">
        <f ca="1">K4154/H4154</f>
        <v>11.880650994575044</v>
      </c>
      <c r="N4154">
        <f>COUNTIF(K:K,K4154)</f>
        <v>29</v>
      </c>
      <c r="O4154">
        <f ca="1">COUNTIF(M:M,M4154)</f>
        <v>3</v>
      </c>
    </row>
    <row r="4155" spans="1:15" x14ac:dyDescent="0.3">
      <c r="A4155">
        <v>588</v>
      </c>
      <c r="B4155" t="s">
        <v>660</v>
      </c>
      <c r="C4155" t="s">
        <v>661</v>
      </c>
      <c r="D4155" t="s">
        <v>19</v>
      </c>
      <c r="E4155" s="8">
        <v>43781</v>
      </c>
      <c r="F4155" s="8">
        <v>43781</v>
      </c>
      <c r="G4155" s="3">
        <f ca="1">(TODAY()-E4155)/365</f>
        <v>1.515068493150685</v>
      </c>
      <c r="H4155" s="3">
        <f ca="1">(TODAY()-F4155)/365</f>
        <v>1.515068493150685</v>
      </c>
      <c r="I4155" t="s">
        <v>10</v>
      </c>
      <c r="J4155">
        <f t="shared" si="64"/>
        <v>2880</v>
      </c>
      <c r="K4155">
        <v>18</v>
      </c>
      <c r="L4155">
        <f>(F4155-E4155)/365</f>
        <v>0</v>
      </c>
      <c r="M4155">
        <f ca="1">K4155/H4155</f>
        <v>11.880650994575044</v>
      </c>
      <c r="N4155">
        <f>COUNTIF(K:K,K4155)</f>
        <v>29</v>
      </c>
      <c r="O4155">
        <f ca="1">COUNTIF(M:M,M4155)</f>
        <v>3</v>
      </c>
    </row>
    <row r="4156" spans="1:15" x14ac:dyDescent="0.3">
      <c r="A4156">
        <v>2080</v>
      </c>
      <c r="B4156" t="s">
        <v>660</v>
      </c>
      <c r="C4156" t="s">
        <v>661</v>
      </c>
      <c r="D4156" t="s">
        <v>19</v>
      </c>
      <c r="E4156" s="8">
        <v>43318</v>
      </c>
      <c r="F4156" s="8">
        <v>43750</v>
      </c>
      <c r="G4156" s="3">
        <f ca="1">(TODAY()-E4156)/365</f>
        <v>2.7835616438356166</v>
      </c>
      <c r="H4156" s="3">
        <f ca="1">(TODAY()-F4156)/365</f>
        <v>1.6</v>
      </c>
      <c r="I4156" t="s">
        <v>10</v>
      </c>
      <c r="J4156">
        <f t="shared" si="64"/>
        <v>2880</v>
      </c>
      <c r="K4156">
        <v>18</v>
      </c>
      <c r="L4156">
        <f>(F4156-E4156)/365</f>
        <v>1.1835616438356165</v>
      </c>
      <c r="M4156">
        <f ca="1">K4156/H4156</f>
        <v>11.25</v>
      </c>
      <c r="N4156">
        <f>COUNTIF(K:K,K4156)</f>
        <v>29</v>
      </c>
      <c r="O4156">
        <f ca="1">COUNTIF(M:M,M4156)</f>
        <v>1</v>
      </c>
    </row>
    <row r="4157" spans="1:15" x14ac:dyDescent="0.3">
      <c r="A4157">
        <v>582</v>
      </c>
      <c r="B4157" t="s">
        <v>660</v>
      </c>
      <c r="C4157" t="s">
        <v>661</v>
      </c>
      <c r="D4157" t="s">
        <v>19</v>
      </c>
      <c r="E4157" s="8">
        <v>43722</v>
      </c>
      <c r="F4157" s="8">
        <v>43722</v>
      </c>
      <c r="G4157" s="3">
        <f ca="1">(TODAY()-E4157)/365</f>
        <v>1.6767123287671233</v>
      </c>
      <c r="H4157" s="3">
        <f ca="1">(TODAY()-F4157)/365</f>
        <v>1.6767123287671233</v>
      </c>
      <c r="I4157" t="s">
        <v>10</v>
      </c>
      <c r="J4157">
        <f t="shared" si="64"/>
        <v>2880</v>
      </c>
      <c r="K4157">
        <v>18</v>
      </c>
      <c r="L4157">
        <f>(F4157-E4157)/365</f>
        <v>0</v>
      </c>
      <c r="M4157">
        <f ca="1">K4157/H4157</f>
        <v>10.735294117647058</v>
      </c>
      <c r="N4157">
        <f>COUNTIF(K:K,K4157)</f>
        <v>29</v>
      </c>
      <c r="O4157">
        <f ca="1">COUNTIF(M:M,M4157)</f>
        <v>4</v>
      </c>
    </row>
    <row r="4158" spans="1:15" x14ac:dyDescent="0.3">
      <c r="A4158">
        <v>583</v>
      </c>
      <c r="B4158" t="s">
        <v>660</v>
      </c>
      <c r="C4158" t="s">
        <v>661</v>
      </c>
      <c r="D4158" t="s">
        <v>19</v>
      </c>
      <c r="E4158" s="8">
        <v>43722</v>
      </c>
      <c r="F4158" s="8">
        <v>43722</v>
      </c>
      <c r="G4158" s="3">
        <f ca="1">(TODAY()-E4158)/365</f>
        <v>1.6767123287671233</v>
      </c>
      <c r="H4158" s="3">
        <f ca="1">(TODAY()-F4158)/365</f>
        <v>1.6767123287671233</v>
      </c>
      <c r="I4158" t="s">
        <v>10</v>
      </c>
      <c r="J4158">
        <f t="shared" si="64"/>
        <v>2880</v>
      </c>
      <c r="K4158">
        <v>18</v>
      </c>
      <c r="L4158">
        <f>(F4158-E4158)/365</f>
        <v>0</v>
      </c>
      <c r="M4158">
        <f ca="1">K4158/H4158</f>
        <v>10.735294117647058</v>
      </c>
      <c r="N4158">
        <f>COUNTIF(K:K,K4158)</f>
        <v>29</v>
      </c>
      <c r="O4158">
        <f ca="1">COUNTIF(M:M,M4158)</f>
        <v>4</v>
      </c>
    </row>
    <row r="4159" spans="1:15" x14ac:dyDescent="0.3">
      <c r="A4159">
        <v>584</v>
      </c>
      <c r="B4159" t="s">
        <v>660</v>
      </c>
      <c r="C4159" t="s">
        <v>661</v>
      </c>
      <c r="D4159" t="s">
        <v>19</v>
      </c>
      <c r="E4159" s="8">
        <v>43722</v>
      </c>
      <c r="F4159" s="8">
        <v>43722</v>
      </c>
      <c r="G4159" s="3">
        <f ca="1">(TODAY()-E4159)/365</f>
        <v>1.6767123287671233</v>
      </c>
      <c r="H4159" s="3">
        <f ca="1">(TODAY()-F4159)/365</f>
        <v>1.6767123287671233</v>
      </c>
      <c r="I4159" t="s">
        <v>10</v>
      </c>
      <c r="J4159">
        <f t="shared" si="64"/>
        <v>2880</v>
      </c>
      <c r="K4159">
        <v>18</v>
      </c>
      <c r="L4159">
        <f>(F4159-E4159)/365</f>
        <v>0</v>
      </c>
      <c r="M4159">
        <f ca="1">K4159/H4159</f>
        <v>10.735294117647058</v>
      </c>
      <c r="N4159">
        <f>COUNTIF(K:K,K4159)</f>
        <v>29</v>
      </c>
      <c r="O4159">
        <f ca="1">COUNTIF(M:M,M4159)</f>
        <v>4</v>
      </c>
    </row>
    <row r="4160" spans="1:15" x14ac:dyDescent="0.3">
      <c r="A4160">
        <v>585</v>
      </c>
      <c r="B4160" t="s">
        <v>660</v>
      </c>
      <c r="C4160" t="s">
        <v>661</v>
      </c>
      <c r="D4160" t="s">
        <v>19</v>
      </c>
      <c r="E4160" s="8">
        <v>43722</v>
      </c>
      <c r="F4160" s="8">
        <v>43722</v>
      </c>
      <c r="G4160" s="3">
        <f ca="1">(TODAY()-E4160)/365</f>
        <v>1.6767123287671233</v>
      </c>
      <c r="H4160" s="3">
        <f ca="1">(TODAY()-F4160)/365</f>
        <v>1.6767123287671233</v>
      </c>
      <c r="I4160" t="s">
        <v>10</v>
      </c>
      <c r="J4160">
        <f t="shared" si="64"/>
        <v>2880</v>
      </c>
      <c r="K4160">
        <v>18</v>
      </c>
      <c r="L4160">
        <f>(F4160-E4160)/365</f>
        <v>0</v>
      </c>
      <c r="M4160">
        <f ca="1">K4160/H4160</f>
        <v>10.735294117647058</v>
      </c>
      <c r="N4160">
        <f>COUNTIF(K:K,K4160)</f>
        <v>29</v>
      </c>
      <c r="O4160">
        <f ca="1">COUNTIF(M:M,M4160)</f>
        <v>4</v>
      </c>
    </row>
    <row r="4161" spans="1:15" x14ac:dyDescent="0.3">
      <c r="A4161">
        <v>2097</v>
      </c>
      <c r="B4161" t="s">
        <v>660</v>
      </c>
      <c r="C4161" t="s">
        <v>661</v>
      </c>
      <c r="D4161" t="s">
        <v>19</v>
      </c>
      <c r="E4161" s="8">
        <v>42135</v>
      </c>
      <c r="F4161" s="8">
        <v>43711</v>
      </c>
      <c r="G4161" s="3">
        <f ca="1">(TODAY()-E4161)/365</f>
        <v>6.0246575342465754</v>
      </c>
      <c r="H4161" s="3">
        <f ca="1">(TODAY()-F4161)/365</f>
        <v>1.7068493150684931</v>
      </c>
      <c r="I4161" t="s">
        <v>10</v>
      </c>
      <c r="J4161">
        <f t="shared" si="64"/>
        <v>2880</v>
      </c>
      <c r="K4161">
        <v>18</v>
      </c>
      <c r="L4161">
        <f>(F4161-E4161)/365</f>
        <v>4.3178082191780822</v>
      </c>
      <c r="M4161">
        <f ca="1">K4161/H4161</f>
        <v>10.545746388443018</v>
      </c>
      <c r="N4161">
        <f>COUNTIF(K:K,K4161)</f>
        <v>29</v>
      </c>
      <c r="O4161">
        <f ca="1">COUNTIF(M:M,M4161)</f>
        <v>1</v>
      </c>
    </row>
    <row r="4162" spans="1:15" x14ac:dyDescent="0.3">
      <c r="A4162">
        <v>581</v>
      </c>
      <c r="B4162" t="s">
        <v>660</v>
      </c>
      <c r="C4162" t="s">
        <v>661</v>
      </c>
      <c r="D4162" t="s">
        <v>19</v>
      </c>
      <c r="E4162" s="8">
        <v>43708</v>
      </c>
      <c r="F4162" s="8">
        <v>43708</v>
      </c>
      <c r="G4162" s="3">
        <f ca="1">(TODAY()-E4162)/365</f>
        <v>1.715068493150685</v>
      </c>
      <c r="H4162" s="3">
        <f ca="1">(TODAY()-F4162)/365</f>
        <v>1.715068493150685</v>
      </c>
      <c r="I4162" t="s">
        <v>10</v>
      </c>
      <c r="J4162">
        <f t="shared" si="64"/>
        <v>2880</v>
      </c>
      <c r="K4162">
        <v>18</v>
      </c>
      <c r="L4162">
        <f>(F4162-E4162)/365</f>
        <v>0</v>
      </c>
      <c r="M4162">
        <f ca="1">K4162/H4162</f>
        <v>10.495207667731629</v>
      </c>
      <c r="N4162">
        <f>COUNTIF(K:K,K4162)</f>
        <v>29</v>
      </c>
      <c r="O4162">
        <f ca="1">COUNTIF(M:M,M4162)</f>
        <v>1</v>
      </c>
    </row>
    <row r="4163" spans="1:15" x14ac:dyDescent="0.3">
      <c r="A4163">
        <v>580</v>
      </c>
      <c r="B4163" t="s">
        <v>660</v>
      </c>
      <c r="C4163" t="s">
        <v>661</v>
      </c>
      <c r="D4163" t="s">
        <v>19</v>
      </c>
      <c r="E4163" s="8">
        <v>43694</v>
      </c>
      <c r="F4163" s="8">
        <v>43694</v>
      </c>
      <c r="G4163" s="3">
        <f ca="1">(TODAY()-E4163)/365</f>
        <v>1.7534246575342465</v>
      </c>
      <c r="H4163" s="3">
        <f ca="1">(TODAY()-F4163)/365</f>
        <v>1.7534246575342465</v>
      </c>
      <c r="I4163" t="s">
        <v>10</v>
      </c>
      <c r="J4163">
        <f t="shared" ref="J4163:J4226" si="65">IF(K4163&gt;1000, K4163, 40*4*K4163)</f>
        <v>2880</v>
      </c>
      <c r="K4163">
        <v>18</v>
      </c>
      <c r="L4163">
        <f>(F4163-E4163)/365</f>
        <v>0</v>
      </c>
      <c r="M4163">
        <f ca="1">K4163/H4163</f>
        <v>10.265625</v>
      </c>
      <c r="N4163">
        <f>COUNTIF(K:K,K4163)</f>
        <v>29</v>
      </c>
      <c r="O4163">
        <f ca="1">COUNTIF(M:M,M4163)</f>
        <v>1</v>
      </c>
    </row>
    <row r="4164" spans="1:15" x14ac:dyDescent="0.3">
      <c r="A4164">
        <v>579</v>
      </c>
      <c r="B4164" t="s">
        <v>660</v>
      </c>
      <c r="C4164" t="s">
        <v>661</v>
      </c>
      <c r="D4164" t="s">
        <v>19</v>
      </c>
      <c r="E4164" s="8">
        <v>43638</v>
      </c>
      <c r="F4164" s="8">
        <v>43638</v>
      </c>
      <c r="G4164" s="3">
        <f ca="1">(TODAY()-E4164)/365</f>
        <v>1.9068493150684931</v>
      </c>
      <c r="H4164" s="3">
        <f ca="1">(TODAY()-F4164)/365</f>
        <v>1.9068493150684931</v>
      </c>
      <c r="I4164" t="s">
        <v>10</v>
      </c>
      <c r="J4164">
        <f t="shared" si="65"/>
        <v>2880</v>
      </c>
      <c r="K4164">
        <v>18</v>
      </c>
      <c r="L4164">
        <f>(F4164-E4164)/365</f>
        <v>0</v>
      </c>
      <c r="M4164">
        <f ca="1">K4164/H4164</f>
        <v>9.4396551724137936</v>
      </c>
      <c r="N4164">
        <f>COUNTIF(K:K,K4164)</f>
        <v>29</v>
      </c>
      <c r="O4164">
        <f ca="1">COUNTIF(M:M,M4164)</f>
        <v>2</v>
      </c>
    </row>
    <row r="4165" spans="1:15" x14ac:dyDescent="0.3">
      <c r="A4165">
        <v>2114</v>
      </c>
      <c r="B4165" t="s">
        <v>660</v>
      </c>
      <c r="C4165" t="s">
        <v>661</v>
      </c>
      <c r="D4165" t="s">
        <v>19</v>
      </c>
      <c r="E4165" s="8">
        <v>38232</v>
      </c>
      <c r="F4165" s="8">
        <v>43638</v>
      </c>
      <c r="G4165" s="3">
        <f ca="1">(TODAY()-E4165)/365</f>
        <v>16.717808219178082</v>
      </c>
      <c r="H4165" s="3">
        <f ca="1">(TODAY()-F4165)/365</f>
        <v>1.9068493150684931</v>
      </c>
      <c r="I4165" t="s">
        <v>10</v>
      </c>
      <c r="J4165">
        <f t="shared" si="65"/>
        <v>2880</v>
      </c>
      <c r="K4165">
        <v>18</v>
      </c>
      <c r="L4165">
        <f>(F4165-E4165)/365</f>
        <v>14.810958904109588</v>
      </c>
      <c r="M4165">
        <f ca="1">K4165/H4165</f>
        <v>9.4396551724137936</v>
      </c>
      <c r="N4165">
        <f>COUNTIF(K:K,K4165)</f>
        <v>29</v>
      </c>
      <c r="O4165">
        <f ca="1">COUNTIF(M:M,M4165)</f>
        <v>2</v>
      </c>
    </row>
    <row r="4166" spans="1:15" x14ac:dyDescent="0.3">
      <c r="A4166">
        <v>2086</v>
      </c>
      <c r="B4166" t="s">
        <v>660</v>
      </c>
      <c r="C4166" t="s">
        <v>661</v>
      </c>
      <c r="D4166" t="s">
        <v>19</v>
      </c>
      <c r="E4166" s="8">
        <v>42653</v>
      </c>
      <c r="F4166" s="8">
        <v>43388</v>
      </c>
      <c r="G4166" s="3">
        <f ca="1">(TODAY()-E4166)/365</f>
        <v>4.6054794520547944</v>
      </c>
      <c r="H4166" s="3">
        <f ca="1">(TODAY()-F4166)/365</f>
        <v>2.591780821917808</v>
      </c>
      <c r="I4166" t="s">
        <v>10</v>
      </c>
      <c r="J4166">
        <f t="shared" si="65"/>
        <v>2880</v>
      </c>
      <c r="K4166">
        <v>18</v>
      </c>
      <c r="L4166">
        <f>(F4166-E4166)/365</f>
        <v>2.0136986301369864</v>
      </c>
      <c r="M4166">
        <f ca="1">K4166/H4166</f>
        <v>6.9450317124735736</v>
      </c>
      <c r="N4166">
        <f>COUNTIF(K:K,K4166)</f>
        <v>29</v>
      </c>
      <c r="O4166">
        <f ca="1">COUNTIF(M:M,M4166)</f>
        <v>1</v>
      </c>
    </row>
    <row r="4167" spans="1:15" x14ac:dyDescent="0.3">
      <c r="A4167">
        <v>545</v>
      </c>
      <c r="B4167" t="s">
        <v>375</v>
      </c>
      <c r="C4167" t="s">
        <v>376</v>
      </c>
      <c r="D4167" t="s">
        <v>82</v>
      </c>
      <c r="E4167" s="8">
        <v>43386</v>
      </c>
      <c r="F4167" s="8">
        <v>43386</v>
      </c>
      <c r="G4167" s="3">
        <f ca="1">(TODAY()-E4167)/365</f>
        <v>2.5972602739726027</v>
      </c>
      <c r="H4167" s="3">
        <f ca="1">(TODAY()-F4167)/365</f>
        <v>2.5972602739726027</v>
      </c>
      <c r="I4167" t="s">
        <v>10</v>
      </c>
      <c r="J4167">
        <f t="shared" si="65"/>
        <v>2880</v>
      </c>
      <c r="K4167">
        <v>18</v>
      </c>
      <c r="L4167">
        <f>(F4167-E4167)/365</f>
        <v>0</v>
      </c>
      <c r="M4167">
        <f ca="1">K4167/H4167</f>
        <v>6.9303797468354427</v>
      </c>
      <c r="N4167">
        <f>COUNTIF(K:K,K4167)</f>
        <v>29</v>
      </c>
      <c r="O4167">
        <f ca="1">COUNTIF(M:M,M4167)</f>
        <v>3</v>
      </c>
    </row>
    <row r="4168" spans="1:15" x14ac:dyDescent="0.3">
      <c r="A4168">
        <v>546</v>
      </c>
      <c r="B4168" t="s">
        <v>375</v>
      </c>
      <c r="C4168" t="s">
        <v>376</v>
      </c>
      <c r="D4168" t="s">
        <v>82</v>
      </c>
      <c r="E4168" s="8">
        <v>43386</v>
      </c>
      <c r="F4168" s="8">
        <v>43386</v>
      </c>
      <c r="G4168" s="3">
        <f ca="1">(TODAY()-E4168)/365</f>
        <v>2.5972602739726027</v>
      </c>
      <c r="H4168" s="3">
        <f ca="1">(TODAY()-F4168)/365</f>
        <v>2.5972602739726027</v>
      </c>
      <c r="I4168" t="s">
        <v>10</v>
      </c>
      <c r="J4168">
        <f t="shared" si="65"/>
        <v>2880</v>
      </c>
      <c r="K4168">
        <v>18</v>
      </c>
      <c r="L4168">
        <f>(F4168-E4168)/365</f>
        <v>0</v>
      </c>
      <c r="M4168">
        <f ca="1">K4168/H4168</f>
        <v>6.9303797468354427</v>
      </c>
      <c r="N4168">
        <f>COUNTIF(K:K,K4168)</f>
        <v>29</v>
      </c>
      <c r="O4168">
        <f ca="1">COUNTIF(M:M,M4168)</f>
        <v>3</v>
      </c>
    </row>
    <row r="4169" spans="1:15" x14ac:dyDescent="0.3">
      <c r="A4169">
        <v>547</v>
      </c>
      <c r="B4169" t="s">
        <v>375</v>
      </c>
      <c r="C4169" t="s">
        <v>376</v>
      </c>
      <c r="D4169" t="s">
        <v>82</v>
      </c>
      <c r="E4169" s="8">
        <v>43386</v>
      </c>
      <c r="F4169" s="8">
        <v>43386</v>
      </c>
      <c r="G4169" s="3">
        <f ca="1">(TODAY()-E4169)/365</f>
        <v>2.5972602739726027</v>
      </c>
      <c r="H4169" s="3">
        <f ca="1">(TODAY()-F4169)/365</f>
        <v>2.5972602739726027</v>
      </c>
      <c r="I4169" t="s">
        <v>10</v>
      </c>
      <c r="J4169">
        <f t="shared" si="65"/>
        <v>2880</v>
      </c>
      <c r="K4169">
        <v>18</v>
      </c>
      <c r="L4169">
        <f>(F4169-E4169)/365</f>
        <v>0</v>
      </c>
      <c r="M4169">
        <f ca="1">K4169/H4169</f>
        <v>6.9303797468354427</v>
      </c>
      <c r="N4169">
        <f>COUNTIF(K:K,K4169)</f>
        <v>29</v>
      </c>
      <c r="O4169">
        <f ca="1">COUNTIF(M:M,M4169)</f>
        <v>3</v>
      </c>
    </row>
    <row r="4170" spans="1:15" x14ac:dyDescent="0.3">
      <c r="A4170">
        <v>578</v>
      </c>
      <c r="B4170" t="s">
        <v>660</v>
      </c>
      <c r="C4170" t="s">
        <v>661</v>
      </c>
      <c r="D4170" t="s">
        <v>19</v>
      </c>
      <c r="E4170" s="8">
        <v>43374</v>
      </c>
      <c r="F4170" s="8">
        <v>43374</v>
      </c>
      <c r="G4170" s="3">
        <f ca="1">(TODAY()-E4170)/365</f>
        <v>2.6301369863013697</v>
      </c>
      <c r="H4170" s="3">
        <f ca="1">(TODAY()-F4170)/365</f>
        <v>2.6301369863013697</v>
      </c>
      <c r="I4170" t="s">
        <v>10</v>
      </c>
      <c r="J4170">
        <f t="shared" si="65"/>
        <v>2880</v>
      </c>
      <c r="K4170">
        <v>18</v>
      </c>
      <c r="L4170">
        <f>(F4170-E4170)/365</f>
        <v>0</v>
      </c>
      <c r="M4170">
        <f ca="1">K4170/H4170</f>
        <v>6.84375</v>
      </c>
      <c r="N4170">
        <f>COUNTIF(K:K,K4170)</f>
        <v>29</v>
      </c>
      <c r="O4170">
        <f ca="1">COUNTIF(M:M,M4170)</f>
        <v>2</v>
      </c>
    </row>
    <row r="4171" spans="1:15" x14ac:dyDescent="0.3">
      <c r="A4171">
        <v>2089</v>
      </c>
      <c r="B4171" t="s">
        <v>660</v>
      </c>
      <c r="C4171" t="s">
        <v>661</v>
      </c>
      <c r="D4171" t="s">
        <v>19</v>
      </c>
      <c r="E4171" s="8">
        <v>42352</v>
      </c>
      <c r="F4171" s="8">
        <v>43374</v>
      </c>
      <c r="G4171" s="3">
        <f ca="1">(TODAY()-E4171)/365</f>
        <v>5.4301369863013695</v>
      </c>
      <c r="H4171" s="3">
        <f ca="1">(TODAY()-F4171)/365</f>
        <v>2.6301369863013697</v>
      </c>
      <c r="I4171" t="s">
        <v>10</v>
      </c>
      <c r="J4171">
        <f t="shared" si="65"/>
        <v>2880</v>
      </c>
      <c r="K4171">
        <v>18</v>
      </c>
      <c r="L4171">
        <f>(F4171-E4171)/365</f>
        <v>2.8</v>
      </c>
      <c r="M4171">
        <f ca="1">K4171/H4171</f>
        <v>6.84375</v>
      </c>
      <c r="N4171">
        <f>COUNTIF(K:K,K4171)</f>
        <v>29</v>
      </c>
      <c r="O4171">
        <f ca="1">COUNTIF(M:M,M4171)</f>
        <v>2</v>
      </c>
    </row>
    <row r="4172" spans="1:15" x14ac:dyDescent="0.3">
      <c r="A4172">
        <v>544</v>
      </c>
      <c r="B4172" t="s">
        <v>375</v>
      </c>
      <c r="C4172" t="s">
        <v>376</v>
      </c>
      <c r="D4172" t="s">
        <v>82</v>
      </c>
      <c r="E4172" s="8">
        <v>43358</v>
      </c>
      <c r="F4172" s="8">
        <v>43358</v>
      </c>
      <c r="G4172" s="3">
        <f ca="1">(TODAY()-E4172)/365</f>
        <v>2.6739726027397261</v>
      </c>
      <c r="H4172" s="3">
        <f ca="1">(TODAY()-F4172)/365</f>
        <v>2.6739726027397261</v>
      </c>
      <c r="I4172" t="s">
        <v>10</v>
      </c>
      <c r="J4172">
        <f t="shared" si="65"/>
        <v>2880</v>
      </c>
      <c r="K4172">
        <v>18</v>
      </c>
      <c r="L4172">
        <f>(F4172-E4172)/365</f>
        <v>0</v>
      </c>
      <c r="M4172">
        <f ca="1">K4172/H4172</f>
        <v>6.7315573770491799</v>
      </c>
      <c r="N4172">
        <f>COUNTIF(K:K,K4172)</f>
        <v>29</v>
      </c>
      <c r="O4172">
        <f ca="1">COUNTIF(M:M,M4172)</f>
        <v>1</v>
      </c>
    </row>
    <row r="4173" spans="1:15" x14ac:dyDescent="0.3">
      <c r="A4173">
        <v>576</v>
      </c>
      <c r="B4173" t="s">
        <v>660</v>
      </c>
      <c r="C4173" t="s">
        <v>661</v>
      </c>
      <c r="D4173" t="s">
        <v>9</v>
      </c>
      <c r="E4173" s="8">
        <v>43332</v>
      </c>
      <c r="F4173" s="8">
        <v>43332</v>
      </c>
      <c r="G4173" s="3">
        <f ca="1">(TODAY()-E4173)/365</f>
        <v>2.7452054794520548</v>
      </c>
      <c r="H4173" s="3">
        <f ca="1">(TODAY()-F4173)/365</f>
        <v>2.7452054794520548</v>
      </c>
      <c r="I4173" t="s">
        <v>10</v>
      </c>
      <c r="J4173">
        <f t="shared" si="65"/>
        <v>2880</v>
      </c>
      <c r="K4173">
        <v>18</v>
      </c>
      <c r="L4173">
        <f>(F4173-E4173)/365</f>
        <v>0</v>
      </c>
      <c r="M4173">
        <f ca="1">K4173/H4173</f>
        <v>6.5568862275449105</v>
      </c>
      <c r="N4173">
        <f>COUNTIF(K:K,K4173)</f>
        <v>29</v>
      </c>
      <c r="O4173">
        <f ca="1">COUNTIF(M:M,M4173)</f>
        <v>2</v>
      </c>
    </row>
    <row r="4174" spans="1:15" x14ac:dyDescent="0.3">
      <c r="A4174">
        <v>577</v>
      </c>
      <c r="B4174" t="s">
        <v>660</v>
      </c>
      <c r="C4174" t="s">
        <v>661</v>
      </c>
      <c r="D4174" t="s">
        <v>9</v>
      </c>
      <c r="E4174" s="8">
        <v>43332</v>
      </c>
      <c r="F4174" s="8">
        <v>43332</v>
      </c>
      <c r="G4174" s="3">
        <f ca="1">(TODAY()-E4174)/365</f>
        <v>2.7452054794520548</v>
      </c>
      <c r="H4174" s="3">
        <f ca="1">(TODAY()-F4174)/365</f>
        <v>2.7452054794520548</v>
      </c>
      <c r="I4174" t="s">
        <v>10</v>
      </c>
      <c r="J4174">
        <f t="shared" si="65"/>
        <v>2880</v>
      </c>
      <c r="K4174">
        <v>18</v>
      </c>
      <c r="L4174">
        <f>(F4174-E4174)/365</f>
        <v>0</v>
      </c>
      <c r="M4174">
        <f ca="1">K4174/H4174</f>
        <v>6.5568862275449105</v>
      </c>
      <c r="N4174">
        <f>COUNTIF(K:K,K4174)</f>
        <v>29</v>
      </c>
      <c r="O4174">
        <f ca="1">COUNTIF(M:M,M4174)</f>
        <v>2</v>
      </c>
    </row>
    <row r="4175" spans="1:15" x14ac:dyDescent="0.3">
      <c r="A4175">
        <v>2121</v>
      </c>
      <c r="B4175" t="s">
        <v>660</v>
      </c>
      <c r="C4175" t="s">
        <v>661</v>
      </c>
      <c r="D4175" t="s">
        <v>19</v>
      </c>
      <c r="E4175" s="8">
        <v>34562</v>
      </c>
      <c r="F4175" s="8">
        <v>43122</v>
      </c>
      <c r="G4175" s="3">
        <f ca="1">(TODAY()-E4175)/365</f>
        <v>26.772602739726029</v>
      </c>
      <c r="H4175" s="3">
        <f ca="1">(TODAY()-F4175)/365</f>
        <v>3.3205479452054796</v>
      </c>
      <c r="I4175" t="s">
        <v>10</v>
      </c>
      <c r="J4175">
        <f t="shared" si="65"/>
        <v>2880</v>
      </c>
      <c r="K4175">
        <v>18</v>
      </c>
      <c r="L4175">
        <f>(F4175-E4175)/365</f>
        <v>23.452054794520549</v>
      </c>
      <c r="M4175">
        <f ca="1">K4175/H4175</f>
        <v>5.4207920792079207</v>
      </c>
      <c r="N4175">
        <f>COUNTIF(K:K,K4175)</f>
        <v>29</v>
      </c>
      <c r="O4175">
        <f ca="1">COUNTIF(M:M,M4175)</f>
        <v>1</v>
      </c>
    </row>
    <row r="4176" spans="1:15" x14ac:dyDescent="0.3">
      <c r="A4176">
        <v>575</v>
      </c>
      <c r="B4176" t="s">
        <v>660</v>
      </c>
      <c r="C4176" t="s">
        <v>661</v>
      </c>
      <c r="D4176" t="s">
        <v>662</v>
      </c>
      <c r="E4176" s="8">
        <v>42703</v>
      </c>
      <c r="F4176" s="8">
        <v>42703</v>
      </c>
      <c r="G4176" s="3">
        <f ca="1">(TODAY()-E4176)/365</f>
        <v>4.4684931506849317</v>
      </c>
      <c r="H4176" s="3">
        <f ca="1">(TODAY()-F4176)/365</f>
        <v>4.4684931506849317</v>
      </c>
      <c r="I4176" t="s">
        <v>10</v>
      </c>
      <c r="J4176">
        <f t="shared" si="65"/>
        <v>2880</v>
      </c>
      <c r="K4176">
        <v>18</v>
      </c>
      <c r="L4176">
        <f>(F4176-E4176)/365</f>
        <v>0</v>
      </c>
      <c r="M4176">
        <f ca="1">K4176/H4176</f>
        <v>4.0282035561005518</v>
      </c>
      <c r="N4176">
        <f>COUNTIF(K:K,K4176)</f>
        <v>29</v>
      </c>
      <c r="O4176">
        <f ca="1">COUNTIF(M:M,M4176)</f>
        <v>1</v>
      </c>
    </row>
    <row r="4177" spans="1:15" x14ac:dyDescent="0.3">
      <c r="A4177">
        <v>2128</v>
      </c>
      <c r="B4177" t="s">
        <v>660</v>
      </c>
      <c r="C4177" t="s">
        <v>661</v>
      </c>
      <c r="D4177" t="s">
        <v>662</v>
      </c>
      <c r="E4177" s="8">
        <v>38154</v>
      </c>
      <c r="F4177" s="8">
        <v>42529</v>
      </c>
      <c r="G4177" s="3">
        <f ca="1">(TODAY()-E4177)/365</f>
        <v>16.931506849315067</v>
      </c>
      <c r="H4177" s="3">
        <f ca="1">(TODAY()-F4177)/365</f>
        <v>4.9452054794520546</v>
      </c>
      <c r="I4177" t="s">
        <v>10</v>
      </c>
      <c r="J4177">
        <f t="shared" si="65"/>
        <v>2880</v>
      </c>
      <c r="K4177">
        <v>18</v>
      </c>
      <c r="L4177">
        <f>(F4177-E4177)/365</f>
        <v>11.986301369863014</v>
      </c>
      <c r="M4177">
        <f ca="1">K4177/H4177</f>
        <v>3.6398891966759006</v>
      </c>
      <c r="N4177">
        <f>COUNTIF(K:K,K4177)</f>
        <v>29</v>
      </c>
      <c r="O4177">
        <f ca="1">COUNTIF(M:M,M4177)</f>
        <v>1</v>
      </c>
    </row>
    <row r="4178" spans="1:15" x14ac:dyDescent="0.3">
      <c r="A4178">
        <v>2125</v>
      </c>
      <c r="B4178" t="s">
        <v>660</v>
      </c>
      <c r="C4178" t="s">
        <v>661</v>
      </c>
      <c r="D4178" t="s">
        <v>662</v>
      </c>
      <c r="E4178" s="8">
        <v>39713</v>
      </c>
      <c r="F4178" s="8">
        <v>42264</v>
      </c>
      <c r="G4178" s="3">
        <f ca="1">(TODAY()-E4178)/365</f>
        <v>12.66027397260274</v>
      </c>
      <c r="H4178" s="3">
        <f ca="1">(TODAY()-F4178)/365</f>
        <v>5.6712328767123283</v>
      </c>
      <c r="I4178" t="s">
        <v>10</v>
      </c>
      <c r="J4178">
        <f t="shared" si="65"/>
        <v>2880</v>
      </c>
      <c r="K4178">
        <v>18</v>
      </c>
      <c r="L4178">
        <f>(F4178-E4178)/365</f>
        <v>6.9890410958904106</v>
      </c>
      <c r="M4178">
        <f ca="1">K4178/H4178</f>
        <v>3.1739130434782612</v>
      </c>
      <c r="N4178">
        <f>COUNTIF(K:K,K4178)</f>
        <v>29</v>
      </c>
      <c r="O4178">
        <f ca="1">COUNTIF(M:M,M4178)</f>
        <v>1</v>
      </c>
    </row>
    <row r="4179" spans="1:15" x14ac:dyDescent="0.3">
      <c r="A4179">
        <v>574</v>
      </c>
      <c r="B4179" t="s">
        <v>660</v>
      </c>
      <c r="C4179" t="s">
        <v>661</v>
      </c>
      <c r="D4179" t="s">
        <v>662</v>
      </c>
      <c r="E4179" s="8">
        <v>41918</v>
      </c>
      <c r="F4179" s="8">
        <v>41918</v>
      </c>
      <c r="G4179" s="3">
        <f ca="1">(TODAY()-E4179)/365</f>
        <v>6.6191780821917812</v>
      </c>
      <c r="H4179" s="3">
        <f ca="1">(TODAY()-F4179)/365</f>
        <v>6.6191780821917812</v>
      </c>
      <c r="I4179" t="s">
        <v>10</v>
      </c>
      <c r="J4179">
        <f t="shared" si="65"/>
        <v>2880</v>
      </c>
      <c r="K4179">
        <v>18</v>
      </c>
      <c r="L4179">
        <f>(F4179-E4179)/365</f>
        <v>0</v>
      </c>
      <c r="M4179">
        <f ca="1">K4179/H4179</f>
        <v>2.7193708609271523</v>
      </c>
      <c r="N4179">
        <f>COUNTIF(K:K,K4179)</f>
        <v>29</v>
      </c>
      <c r="O4179">
        <f ca="1">COUNTIF(M:M,M4179)</f>
        <v>1</v>
      </c>
    </row>
    <row r="4180" spans="1:15" x14ac:dyDescent="0.3">
      <c r="A4180">
        <v>2129</v>
      </c>
      <c r="B4180" t="s">
        <v>660</v>
      </c>
      <c r="C4180" t="s">
        <v>661</v>
      </c>
      <c r="D4180" t="s">
        <v>662</v>
      </c>
      <c r="E4180" s="8">
        <v>36962</v>
      </c>
      <c r="F4180" s="8">
        <v>41463</v>
      </c>
      <c r="G4180" s="3">
        <f ca="1">(TODAY()-E4180)/365</f>
        <v>20.197260273972603</v>
      </c>
      <c r="H4180" s="3">
        <f ca="1">(TODAY()-F4180)/365</f>
        <v>7.8657534246575347</v>
      </c>
      <c r="I4180" t="s">
        <v>10</v>
      </c>
      <c r="J4180">
        <f t="shared" si="65"/>
        <v>2880</v>
      </c>
      <c r="K4180">
        <v>18</v>
      </c>
      <c r="L4180">
        <f>(F4180-E4180)/365</f>
        <v>12.331506849315069</v>
      </c>
      <c r="M4180">
        <f ca="1">K4180/H4180</f>
        <v>2.288401253918495</v>
      </c>
      <c r="N4180">
        <f>COUNTIF(K:K,K4180)</f>
        <v>29</v>
      </c>
      <c r="O4180">
        <f ca="1">COUNTIF(M:M,M4180)</f>
        <v>1</v>
      </c>
    </row>
    <row r="4181" spans="1:15" x14ac:dyDescent="0.3">
      <c r="A4181">
        <v>1761</v>
      </c>
      <c r="B4181" t="s">
        <v>375</v>
      </c>
      <c r="C4181" t="s">
        <v>376</v>
      </c>
      <c r="D4181" t="s">
        <v>82</v>
      </c>
      <c r="E4181" s="8">
        <v>43428</v>
      </c>
      <c r="F4181" s="8">
        <v>43428</v>
      </c>
      <c r="G4181" s="3">
        <f ca="1">(TODAY()-E4181)/365</f>
        <v>2.4821917808219176</v>
      </c>
      <c r="H4181" s="3">
        <f ca="1">(TODAY()-F4181)/365</f>
        <v>2.4821917808219176</v>
      </c>
      <c r="I4181" t="s">
        <v>10</v>
      </c>
      <c r="J4181">
        <f t="shared" si="65"/>
        <v>2878.3999999999996</v>
      </c>
      <c r="K4181">
        <v>17.989999999999998</v>
      </c>
      <c r="L4181">
        <f>(F4181-E4181)/365</f>
        <v>0</v>
      </c>
      <c r="M4181">
        <f ca="1">K4181/H4181</f>
        <v>7.2476269315673285</v>
      </c>
      <c r="N4181">
        <f>COUNTIF(K:K,K4181)</f>
        <v>1</v>
      </c>
      <c r="O4181">
        <f ca="1">COUNTIF(M:M,M4181)</f>
        <v>1</v>
      </c>
    </row>
    <row r="4182" spans="1:15" x14ac:dyDescent="0.3">
      <c r="A4182">
        <v>1388</v>
      </c>
      <c r="B4182" t="s">
        <v>375</v>
      </c>
      <c r="C4182" t="s">
        <v>376</v>
      </c>
      <c r="D4182" t="s">
        <v>82</v>
      </c>
      <c r="E4182" s="8">
        <v>43484</v>
      </c>
      <c r="F4182" s="8">
        <v>43484</v>
      </c>
      <c r="G4182" s="3">
        <f ca="1">(TODAY()-E4182)/365</f>
        <v>2.3287671232876712</v>
      </c>
      <c r="H4182" s="3">
        <f ca="1">(TODAY()-F4182)/365</f>
        <v>2.3287671232876712</v>
      </c>
      <c r="I4182" t="s">
        <v>10</v>
      </c>
      <c r="J4182">
        <f t="shared" si="65"/>
        <v>2876.8</v>
      </c>
      <c r="K4182">
        <v>17.98</v>
      </c>
      <c r="L4182">
        <f>(F4182-E4182)/365</f>
        <v>0</v>
      </c>
      <c r="M4182">
        <f ca="1">K4182/H4182</f>
        <v>7.7208235294117653</v>
      </c>
      <c r="N4182">
        <f>COUNTIF(K:K,K4182)</f>
        <v>3</v>
      </c>
      <c r="O4182">
        <f ca="1">COUNTIF(M:M,M4182)</f>
        <v>2</v>
      </c>
    </row>
    <row r="4183" spans="1:15" x14ac:dyDescent="0.3">
      <c r="A4183">
        <v>1410</v>
      </c>
      <c r="B4183" t="s">
        <v>375</v>
      </c>
      <c r="C4183" t="s">
        <v>381</v>
      </c>
      <c r="D4183" t="s">
        <v>82</v>
      </c>
      <c r="E4183" s="8">
        <v>43484</v>
      </c>
      <c r="F4183" s="8">
        <v>43484</v>
      </c>
      <c r="G4183" s="3">
        <f ca="1">(TODAY()-E4183)/365</f>
        <v>2.3287671232876712</v>
      </c>
      <c r="H4183" s="3">
        <f ca="1">(TODAY()-F4183)/365</f>
        <v>2.3287671232876712</v>
      </c>
      <c r="I4183" t="s">
        <v>10</v>
      </c>
      <c r="J4183">
        <f t="shared" si="65"/>
        <v>2876.8</v>
      </c>
      <c r="K4183">
        <v>17.98</v>
      </c>
      <c r="L4183">
        <f>(F4183-E4183)/365</f>
        <v>0</v>
      </c>
      <c r="M4183">
        <f ca="1">K4183/H4183</f>
        <v>7.7208235294117653</v>
      </c>
      <c r="N4183">
        <f>COUNTIF(K:K,K4183)</f>
        <v>3</v>
      </c>
      <c r="O4183">
        <f ca="1">COUNTIF(M:M,M4183)</f>
        <v>2</v>
      </c>
    </row>
    <row r="4184" spans="1:15" x14ac:dyDescent="0.3">
      <c r="A4184">
        <v>1387</v>
      </c>
      <c r="B4184" t="s">
        <v>375</v>
      </c>
      <c r="C4184" t="s">
        <v>376</v>
      </c>
      <c r="D4184" t="s">
        <v>82</v>
      </c>
      <c r="E4184" s="8">
        <v>43481</v>
      </c>
      <c r="F4184" s="8">
        <v>43481</v>
      </c>
      <c r="G4184" s="3">
        <f ca="1">(TODAY()-E4184)/365</f>
        <v>2.3369863013698629</v>
      </c>
      <c r="H4184" s="3">
        <f ca="1">(TODAY()-F4184)/365</f>
        <v>2.3369863013698629</v>
      </c>
      <c r="I4184" t="s">
        <v>10</v>
      </c>
      <c r="J4184">
        <f t="shared" si="65"/>
        <v>2876.8</v>
      </c>
      <c r="K4184">
        <v>17.98</v>
      </c>
      <c r="L4184">
        <f>(F4184-E4184)/365</f>
        <v>0</v>
      </c>
      <c r="M4184">
        <f ca="1">K4184/H4184</f>
        <v>7.6936694021102001</v>
      </c>
      <c r="N4184">
        <f>COUNTIF(K:K,K4184)</f>
        <v>3</v>
      </c>
      <c r="O4184">
        <f ca="1">COUNTIF(M:M,M4184)</f>
        <v>1</v>
      </c>
    </row>
    <row r="4185" spans="1:15" x14ac:dyDescent="0.3">
      <c r="A4185">
        <v>1290</v>
      </c>
      <c r="B4185" t="s">
        <v>375</v>
      </c>
      <c r="C4185" t="s">
        <v>376</v>
      </c>
      <c r="D4185" t="s">
        <v>82</v>
      </c>
      <c r="E4185" s="8">
        <v>43526</v>
      </c>
      <c r="F4185" s="8">
        <v>43526</v>
      </c>
      <c r="G4185" s="3">
        <f ca="1">(TODAY()-E4185)/365</f>
        <v>2.2136986301369861</v>
      </c>
      <c r="H4185" s="3">
        <f ca="1">(TODAY()-F4185)/365</f>
        <v>2.2136986301369861</v>
      </c>
      <c r="I4185" t="s">
        <v>10</v>
      </c>
      <c r="J4185">
        <f t="shared" si="65"/>
        <v>2875.2</v>
      </c>
      <c r="K4185">
        <v>17.97</v>
      </c>
      <c r="L4185">
        <f>(F4185-E4185)/365</f>
        <v>0</v>
      </c>
      <c r="M4185">
        <f ca="1">K4185/H4185</f>
        <v>8.1176361386138609</v>
      </c>
      <c r="N4185">
        <f>COUNTIF(K:K,K4185)</f>
        <v>4</v>
      </c>
      <c r="O4185">
        <f ca="1">COUNTIF(M:M,M4185)</f>
        <v>3</v>
      </c>
    </row>
    <row r="4186" spans="1:15" x14ac:dyDescent="0.3">
      <c r="A4186">
        <v>1291</v>
      </c>
      <c r="B4186" t="s">
        <v>375</v>
      </c>
      <c r="C4186" t="s">
        <v>376</v>
      </c>
      <c r="D4186" t="s">
        <v>82</v>
      </c>
      <c r="E4186" s="8">
        <v>43526</v>
      </c>
      <c r="F4186" s="8">
        <v>43526</v>
      </c>
      <c r="G4186" s="3">
        <f ca="1">(TODAY()-E4186)/365</f>
        <v>2.2136986301369861</v>
      </c>
      <c r="H4186" s="3">
        <f ca="1">(TODAY()-F4186)/365</f>
        <v>2.2136986301369861</v>
      </c>
      <c r="I4186" t="s">
        <v>10</v>
      </c>
      <c r="J4186">
        <f t="shared" si="65"/>
        <v>2875.2</v>
      </c>
      <c r="K4186">
        <v>17.97</v>
      </c>
      <c r="L4186">
        <f>(F4186-E4186)/365</f>
        <v>0</v>
      </c>
      <c r="M4186">
        <f ca="1">K4186/H4186</f>
        <v>8.1176361386138609</v>
      </c>
      <c r="N4186">
        <f>COUNTIF(K:K,K4186)</f>
        <v>4</v>
      </c>
      <c r="O4186">
        <f ca="1">COUNTIF(M:M,M4186)</f>
        <v>3</v>
      </c>
    </row>
    <row r="4187" spans="1:15" x14ac:dyDescent="0.3">
      <c r="A4187">
        <v>1292</v>
      </c>
      <c r="B4187" t="s">
        <v>375</v>
      </c>
      <c r="C4187" t="s">
        <v>376</v>
      </c>
      <c r="D4187" t="s">
        <v>82</v>
      </c>
      <c r="E4187" s="8">
        <v>43526</v>
      </c>
      <c r="F4187" s="8">
        <v>43526</v>
      </c>
      <c r="G4187" s="3">
        <f ca="1">(TODAY()-E4187)/365</f>
        <v>2.2136986301369861</v>
      </c>
      <c r="H4187" s="3">
        <f ca="1">(TODAY()-F4187)/365</f>
        <v>2.2136986301369861</v>
      </c>
      <c r="I4187" t="s">
        <v>10</v>
      </c>
      <c r="J4187">
        <f t="shared" si="65"/>
        <v>2875.2</v>
      </c>
      <c r="K4187">
        <v>17.97</v>
      </c>
      <c r="L4187">
        <f>(F4187-E4187)/365</f>
        <v>0</v>
      </c>
      <c r="M4187">
        <f ca="1">K4187/H4187</f>
        <v>8.1176361386138609</v>
      </c>
      <c r="N4187">
        <f>COUNTIF(K:K,K4187)</f>
        <v>4</v>
      </c>
      <c r="O4187">
        <f ca="1">COUNTIF(M:M,M4187)</f>
        <v>3</v>
      </c>
    </row>
    <row r="4188" spans="1:15" x14ac:dyDescent="0.3">
      <c r="A4188">
        <v>1289</v>
      </c>
      <c r="B4188" t="s">
        <v>375</v>
      </c>
      <c r="C4188" t="s">
        <v>376</v>
      </c>
      <c r="D4188" t="s">
        <v>82</v>
      </c>
      <c r="E4188" s="8">
        <v>43484</v>
      </c>
      <c r="F4188" s="8">
        <v>43484</v>
      </c>
      <c r="G4188" s="3">
        <f ca="1">(TODAY()-E4188)/365</f>
        <v>2.3287671232876712</v>
      </c>
      <c r="H4188" s="3">
        <f ca="1">(TODAY()-F4188)/365</f>
        <v>2.3287671232876712</v>
      </c>
      <c r="I4188" t="s">
        <v>10</v>
      </c>
      <c r="J4188">
        <f t="shared" si="65"/>
        <v>2875.2</v>
      </c>
      <c r="K4188">
        <v>17.97</v>
      </c>
      <c r="L4188">
        <f>(F4188-E4188)/365</f>
        <v>0</v>
      </c>
      <c r="M4188">
        <f ca="1">K4188/H4188</f>
        <v>7.7165294117647054</v>
      </c>
      <c r="N4188">
        <f>COUNTIF(K:K,K4188)</f>
        <v>4</v>
      </c>
      <c r="O4188">
        <f ca="1">COUNTIF(M:M,M4188)</f>
        <v>1</v>
      </c>
    </row>
    <row r="4189" spans="1:15" x14ac:dyDescent="0.3">
      <c r="A4189">
        <v>1224</v>
      </c>
      <c r="B4189" t="s">
        <v>375</v>
      </c>
      <c r="C4189" t="s">
        <v>376</v>
      </c>
      <c r="D4189" t="s">
        <v>82</v>
      </c>
      <c r="E4189" s="8">
        <v>43568</v>
      </c>
      <c r="F4189" s="8">
        <v>43568</v>
      </c>
      <c r="G4189" s="3">
        <f ca="1">(TODAY()-E4189)/365</f>
        <v>2.0986301369863014</v>
      </c>
      <c r="H4189" s="3">
        <f ca="1">(TODAY()-F4189)/365</f>
        <v>2.0986301369863014</v>
      </c>
      <c r="I4189" t="s">
        <v>10</v>
      </c>
      <c r="J4189">
        <f t="shared" si="65"/>
        <v>2873.6000000000004</v>
      </c>
      <c r="K4189">
        <v>17.96</v>
      </c>
      <c r="L4189">
        <f>(F4189-E4189)/365</f>
        <v>0</v>
      </c>
      <c r="M4189">
        <f ca="1">K4189/H4189</f>
        <v>8.5579634464751955</v>
      </c>
      <c r="N4189">
        <f>COUNTIF(K:K,K4189)</f>
        <v>5</v>
      </c>
      <c r="O4189">
        <f ca="1">COUNTIF(M:M,M4189)</f>
        <v>5</v>
      </c>
    </row>
    <row r="4190" spans="1:15" x14ac:dyDescent="0.3">
      <c r="A4190">
        <v>1225</v>
      </c>
      <c r="B4190" t="s">
        <v>375</v>
      </c>
      <c r="C4190" t="s">
        <v>376</v>
      </c>
      <c r="D4190" t="s">
        <v>82</v>
      </c>
      <c r="E4190" s="8">
        <v>43568</v>
      </c>
      <c r="F4190" s="8">
        <v>43568</v>
      </c>
      <c r="G4190" s="3">
        <f ca="1">(TODAY()-E4190)/365</f>
        <v>2.0986301369863014</v>
      </c>
      <c r="H4190" s="3">
        <f ca="1">(TODAY()-F4190)/365</f>
        <v>2.0986301369863014</v>
      </c>
      <c r="I4190" t="s">
        <v>10</v>
      </c>
      <c r="J4190">
        <f t="shared" si="65"/>
        <v>2873.6000000000004</v>
      </c>
      <c r="K4190">
        <v>17.96</v>
      </c>
      <c r="L4190">
        <f>(F4190-E4190)/365</f>
        <v>0</v>
      </c>
      <c r="M4190">
        <f ca="1">K4190/H4190</f>
        <v>8.5579634464751955</v>
      </c>
      <c r="N4190">
        <f>COUNTIF(K:K,K4190)</f>
        <v>5</v>
      </c>
      <c r="O4190">
        <f ca="1">COUNTIF(M:M,M4190)</f>
        <v>5</v>
      </c>
    </row>
    <row r="4191" spans="1:15" x14ac:dyDescent="0.3">
      <c r="A4191">
        <v>1226</v>
      </c>
      <c r="B4191" t="s">
        <v>375</v>
      </c>
      <c r="C4191" t="s">
        <v>376</v>
      </c>
      <c r="D4191" t="s">
        <v>82</v>
      </c>
      <c r="E4191" s="8">
        <v>43568</v>
      </c>
      <c r="F4191" s="8">
        <v>43568</v>
      </c>
      <c r="G4191" s="3">
        <f ca="1">(TODAY()-E4191)/365</f>
        <v>2.0986301369863014</v>
      </c>
      <c r="H4191" s="3">
        <f ca="1">(TODAY()-F4191)/365</f>
        <v>2.0986301369863014</v>
      </c>
      <c r="I4191" t="s">
        <v>10</v>
      </c>
      <c r="J4191">
        <f t="shared" si="65"/>
        <v>2873.6000000000004</v>
      </c>
      <c r="K4191">
        <v>17.96</v>
      </c>
      <c r="L4191">
        <f>(F4191-E4191)/365</f>
        <v>0</v>
      </c>
      <c r="M4191">
        <f ca="1">K4191/H4191</f>
        <v>8.5579634464751955</v>
      </c>
      <c r="N4191">
        <f>COUNTIF(K:K,K4191)</f>
        <v>5</v>
      </c>
      <c r="O4191">
        <f ca="1">COUNTIF(M:M,M4191)</f>
        <v>5</v>
      </c>
    </row>
    <row r="4192" spans="1:15" x14ac:dyDescent="0.3">
      <c r="A4192">
        <v>1227</v>
      </c>
      <c r="B4192" t="s">
        <v>375</v>
      </c>
      <c r="C4192" t="s">
        <v>376</v>
      </c>
      <c r="D4192" t="s">
        <v>82</v>
      </c>
      <c r="E4192" s="8">
        <v>43568</v>
      </c>
      <c r="F4192" s="8">
        <v>43568</v>
      </c>
      <c r="G4192" s="3">
        <f ca="1">(TODAY()-E4192)/365</f>
        <v>2.0986301369863014</v>
      </c>
      <c r="H4192" s="3">
        <f ca="1">(TODAY()-F4192)/365</f>
        <v>2.0986301369863014</v>
      </c>
      <c r="I4192" t="s">
        <v>10</v>
      </c>
      <c r="J4192">
        <f t="shared" si="65"/>
        <v>2873.6000000000004</v>
      </c>
      <c r="K4192">
        <v>17.96</v>
      </c>
      <c r="L4192">
        <f>(F4192-E4192)/365</f>
        <v>0</v>
      </c>
      <c r="M4192">
        <f ca="1">K4192/H4192</f>
        <v>8.5579634464751955</v>
      </c>
      <c r="N4192">
        <f>COUNTIF(K:K,K4192)</f>
        <v>5</v>
      </c>
      <c r="O4192">
        <f ca="1">COUNTIF(M:M,M4192)</f>
        <v>5</v>
      </c>
    </row>
    <row r="4193" spans="1:15" x14ac:dyDescent="0.3">
      <c r="A4193">
        <v>1228</v>
      </c>
      <c r="B4193" t="s">
        <v>375</v>
      </c>
      <c r="C4193" t="s">
        <v>376</v>
      </c>
      <c r="D4193" t="s">
        <v>82</v>
      </c>
      <c r="E4193" s="8">
        <v>43568</v>
      </c>
      <c r="F4193" s="8">
        <v>43568</v>
      </c>
      <c r="G4193" s="3">
        <f ca="1">(TODAY()-E4193)/365</f>
        <v>2.0986301369863014</v>
      </c>
      <c r="H4193" s="3">
        <f ca="1">(TODAY()-F4193)/365</f>
        <v>2.0986301369863014</v>
      </c>
      <c r="I4193" t="s">
        <v>10</v>
      </c>
      <c r="J4193">
        <f t="shared" si="65"/>
        <v>2873.6000000000004</v>
      </c>
      <c r="K4193">
        <v>17.96</v>
      </c>
      <c r="L4193">
        <f>(F4193-E4193)/365</f>
        <v>0</v>
      </c>
      <c r="M4193">
        <f ca="1">K4193/H4193</f>
        <v>8.5579634464751955</v>
      </c>
      <c r="N4193">
        <f>COUNTIF(K:K,K4193)</f>
        <v>5</v>
      </c>
      <c r="O4193">
        <f ca="1">COUNTIF(M:M,M4193)</f>
        <v>5</v>
      </c>
    </row>
    <row r="4194" spans="1:15" x14ac:dyDescent="0.3">
      <c r="A4194">
        <v>1205</v>
      </c>
      <c r="B4194" t="s">
        <v>500</v>
      </c>
      <c r="C4194" t="s">
        <v>103</v>
      </c>
      <c r="D4194" t="s">
        <v>19</v>
      </c>
      <c r="E4194" s="8">
        <v>44282</v>
      </c>
      <c r="F4194" s="8">
        <v>44282</v>
      </c>
      <c r="G4194" s="3">
        <f ca="1">(TODAY()-E4194)/365</f>
        <v>0.14246575342465753</v>
      </c>
      <c r="H4194" s="3">
        <f ca="1">(TODAY()-F4194)/365</f>
        <v>0.14246575342465753</v>
      </c>
      <c r="I4194" t="s">
        <v>10</v>
      </c>
      <c r="J4194">
        <f t="shared" si="65"/>
        <v>2872</v>
      </c>
      <c r="K4194">
        <v>17.95</v>
      </c>
      <c r="L4194">
        <f>(F4194-E4194)/365</f>
        <v>0</v>
      </c>
      <c r="M4194">
        <f ca="1">K4194/H4194</f>
        <v>125.99519230769231</v>
      </c>
      <c r="N4194">
        <f>COUNTIF(K:K,K4194)</f>
        <v>5</v>
      </c>
      <c r="O4194">
        <f ca="1">COUNTIF(M:M,M4194)</f>
        <v>1</v>
      </c>
    </row>
    <row r="4195" spans="1:15" x14ac:dyDescent="0.3">
      <c r="A4195">
        <v>1204</v>
      </c>
      <c r="B4195" t="s">
        <v>709</v>
      </c>
      <c r="C4195" t="s">
        <v>103</v>
      </c>
      <c r="D4195" t="s">
        <v>37</v>
      </c>
      <c r="E4195" s="8">
        <v>44184</v>
      </c>
      <c r="F4195" s="8">
        <v>44184</v>
      </c>
      <c r="G4195" s="3">
        <f ca="1">(TODAY()-E4195)/365</f>
        <v>0.41095890410958902</v>
      </c>
      <c r="H4195" s="3">
        <f ca="1">(TODAY()-F4195)/365</f>
        <v>0.41095890410958902</v>
      </c>
      <c r="I4195" t="s">
        <v>10</v>
      </c>
      <c r="J4195">
        <f t="shared" si="65"/>
        <v>2872</v>
      </c>
      <c r="K4195">
        <v>17.95</v>
      </c>
      <c r="L4195">
        <f>(F4195-E4195)/365</f>
        <v>0</v>
      </c>
      <c r="M4195">
        <f ca="1">K4195/H4195</f>
        <v>43.678333333333335</v>
      </c>
      <c r="N4195">
        <f>COUNTIF(K:K,K4195)</f>
        <v>5</v>
      </c>
      <c r="O4195">
        <f ca="1">COUNTIF(M:M,M4195)</f>
        <v>1</v>
      </c>
    </row>
    <row r="4196" spans="1:15" x14ac:dyDescent="0.3">
      <c r="A4196">
        <v>1229</v>
      </c>
      <c r="B4196" t="s">
        <v>375</v>
      </c>
      <c r="C4196" t="s">
        <v>376</v>
      </c>
      <c r="D4196" t="s">
        <v>82</v>
      </c>
      <c r="E4196" s="8">
        <v>43610</v>
      </c>
      <c r="F4196" s="8">
        <v>43610</v>
      </c>
      <c r="G4196" s="3">
        <f ca="1">(TODAY()-E4196)/365</f>
        <v>1.9835616438356165</v>
      </c>
      <c r="H4196" s="3">
        <f ca="1">(TODAY()-F4196)/365</f>
        <v>1.9835616438356165</v>
      </c>
      <c r="I4196" t="s">
        <v>10</v>
      </c>
      <c r="J4196">
        <f t="shared" si="65"/>
        <v>2872</v>
      </c>
      <c r="K4196">
        <v>17.95</v>
      </c>
      <c r="L4196">
        <f>(F4196-E4196)/365</f>
        <v>0</v>
      </c>
      <c r="M4196">
        <f ca="1">K4196/H4196</f>
        <v>9.0493784530386741</v>
      </c>
      <c r="N4196">
        <f>COUNTIF(K:K,K4196)</f>
        <v>5</v>
      </c>
      <c r="O4196">
        <f ca="1">COUNTIF(M:M,M4196)</f>
        <v>2</v>
      </c>
    </row>
    <row r="4197" spans="1:15" x14ac:dyDescent="0.3">
      <c r="A4197">
        <v>1230</v>
      </c>
      <c r="B4197" t="s">
        <v>375</v>
      </c>
      <c r="C4197" t="s">
        <v>376</v>
      </c>
      <c r="D4197" t="s">
        <v>82</v>
      </c>
      <c r="E4197" s="8">
        <v>43610</v>
      </c>
      <c r="F4197" s="8">
        <v>43610</v>
      </c>
      <c r="G4197" s="3">
        <f ca="1">(TODAY()-E4197)/365</f>
        <v>1.9835616438356165</v>
      </c>
      <c r="H4197" s="3">
        <f ca="1">(TODAY()-F4197)/365</f>
        <v>1.9835616438356165</v>
      </c>
      <c r="I4197" t="s">
        <v>10</v>
      </c>
      <c r="J4197">
        <f t="shared" si="65"/>
        <v>2872</v>
      </c>
      <c r="K4197">
        <v>17.95</v>
      </c>
      <c r="L4197">
        <f>(F4197-E4197)/365</f>
        <v>0</v>
      </c>
      <c r="M4197">
        <f ca="1">K4197/H4197</f>
        <v>9.0493784530386741</v>
      </c>
      <c r="N4197">
        <f>COUNTIF(K:K,K4197)</f>
        <v>5</v>
      </c>
      <c r="O4197">
        <f ca="1">COUNTIF(M:M,M4197)</f>
        <v>2</v>
      </c>
    </row>
    <row r="4198" spans="1:15" x14ac:dyDescent="0.3">
      <c r="A4198">
        <v>2090</v>
      </c>
      <c r="B4198" t="s">
        <v>333</v>
      </c>
      <c r="C4198" t="s">
        <v>337</v>
      </c>
      <c r="D4198" t="s">
        <v>19</v>
      </c>
      <c r="E4198" s="8">
        <v>42338</v>
      </c>
      <c r="F4198" s="8">
        <v>43428</v>
      </c>
      <c r="G4198" s="3">
        <f ca="1">(TODAY()-E4198)/365</f>
        <v>5.4684931506849317</v>
      </c>
      <c r="H4198" s="3">
        <f ca="1">(TODAY()-F4198)/365</f>
        <v>2.4821917808219176</v>
      </c>
      <c r="I4198" t="s">
        <v>10</v>
      </c>
      <c r="J4198">
        <f t="shared" si="65"/>
        <v>2872</v>
      </c>
      <c r="K4198">
        <v>17.95</v>
      </c>
      <c r="L4198">
        <f>(F4198-E4198)/365</f>
        <v>2.9863013698630136</v>
      </c>
      <c r="M4198">
        <f ca="1">K4198/H4198</f>
        <v>7.2315121412803531</v>
      </c>
      <c r="N4198">
        <f>COUNTIF(K:K,K4198)</f>
        <v>5</v>
      </c>
      <c r="O4198">
        <f ca="1">COUNTIF(M:M,M4198)</f>
        <v>1</v>
      </c>
    </row>
    <row r="4199" spans="1:15" x14ac:dyDescent="0.3">
      <c r="A4199">
        <v>1998</v>
      </c>
      <c r="B4199" t="s">
        <v>375</v>
      </c>
      <c r="C4199" t="s">
        <v>379</v>
      </c>
      <c r="D4199" t="s">
        <v>82</v>
      </c>
      <c r="E4199" s="8">
        <v>41313</v>
      </c>
      <c r="F4199" s="8">
        <v>41313</v>
      </c>
      <c r="G4199" s="3">
        <f ca="1">(TODAY()-E4199)/365</f>
        <v>8.2767123287671236</v>
      </c>
      <c r="H4199" s="3">
        <f ca="1">(TODAY()-F4199)/365</f>
        <v>8.2767123287671236</v>
      </c>
      <c r="I4199" t="s">
        <v>10</v>
      </c>
      <c r="J4199">
        <f t="shared" si="65"/>
        <v>2860.7999999999997</v>
      </c>
      <c r="K4199">
        <v>17.88</v>
      </c>
      <c r="L4199">
        <f>(F4199-E4199)/365</f>
        <v>0</v>
      </c>
      <c r="M4199">
        <f ca="1">K4199/H4199</f>
        <v>2.1602780536246273</v>
      </c>
      <c r="N4199">
        <f>COUNTIF(K:K,K4199)</f>
        <v>1</v>
      </c>
      <c r="O4199">
        <f ca="1">COUNTIF(M:M,M4199)</f>
        <v>1</v>
      </c>
    </row>
    <row r="4200" spans="1:15" x14ac:dyDescent="0.3">
      <c r="A4200">
        <v>1760</v>
      </c>
      <c r="B4200" t="s">
        <v>375</v>
      </c>
      <c r="C4200" t="s">
        <v>376</v>
      </c>
      <c r="D4200" t="s">
        <v>82</v>
      </c>
      <c r="E4200" s="8">
        <v>43428</v>
      </c>
      <c r="F4200" s="8">
        <v>43428</v>
      </c>
      <c r="G4200" s="3">
        <f ca="1">(TODAY()-E4200)/365</f>
        <v>2.4821917808219176</v>
      </c>
      <c r="H4200" s="3">
        <f ca="1">(TODAY()-F4200)/365</f>
        <v>2.4821917808219176</v>
      </c>
      <c r="I4200" t="s">
        <v>10</v>
      </c>
      <c r="J4200">
        <f t="shared" si="65"/>
        <v>2859.2000000000003</v>
      </c>
      <c r="K4200">
        <v>17.87</v>
      </c>
      <c r="L4200">
        <f>(F4200-E4200)/365</f>
        <v>0</v>
      </c>
      <c r="M4200">
        <f ca="1">K4200/H4200</f>
        <v>7.1992825607064024</v>
      </c>
      <c r="N4200">
        <f>COUNTIF(K:K,K4200)</f>
        <v>1</v>
      </c>
      <c r="O4200">
        <f ca="1">COUNTIF(M:M,M4200)</f>
        <v>1</v>
      </c>
    </row>
    <row r="4201" spans="1:15" x14ac:dyDescent="0.3">
      <c r="A4201">
        <v>1946</v>
      </c>
      <c r="B4201" t="s">
        <v>460</v>
      </c>
      <c r="C4201" t="s">
        <v>462</v>
      </c>
      <c r="D4201" t="s">
        <v>39</v>
      </c>
      <c r="E4201" s="8">
        <v>43904</v>
      </c>
      <c r="F4201" s="8">
        <v>43904</v>
      </c>
      <c r="G4201" s="3">
        <f ca="1">(TODAY()-E4201)/365</f>
        <v>1.178082191780822</v>
      </c>
      <c r="H4201" s="3">
        <f ca="1">(TODAY()-F4201)/365</f>
        <v>1.178082191780822</v>
      </c>
      <c r="I4201" t="s">
        <v>10</v>
      </c>
      <c r="J4201">
        <f t="shared" si="65"/>
        <v>2846.3999999999996</v>
      </c>
      <c r="K4201">
        <v>17.79</v>
      </c>
      <c r="L4201">
        <f>(F4201-E4201)/365</f>
        <v>0</v>
      </c>
      <c r="M4201">
        <f ca="1">K4201/H4201</f>
        <v>15.100813953488371</v>
      </c>
      <c r="N4201">
        <f>COUNTIF(K:K,K4201)</f>
        <v>1</v>
      </c>
      <c r="O4201">
        <f ca="1">COUNTIF(M:M,M4201)</f>
        <v>1</v>
      </c>
    </row>
    <row r="4202" spans="1:15" x14ac:dyDescent="0.3">
      <c r="A4202">
        <v>1861</v>
      </c>
      <c r="B4202" t="s">
        <v>233</v>
      </c>
      <c r="C4202" t="s">
        <v>235</v>
      </c>
      <c r="D4202" t="s">
        <v>39</v>
      </c>
      <c r="E4202" s="8">
        <v>43526</v>
      </c>
      <c r="F4202" s="8">
        <v>43526</v>
      </c>
      <c r="G4202" s="3">
        <f ca="1">(TODAY()-E4202)/365</f>
        <v>2.2136986301369861</v>
      </c>
      <c r="H4202" s="3">
        <f ca="1">(TODAY()-F4202)/365</f>
        <v>2.2136986301369861</v>
      </c>
      <c r="I4202" t="s">
        <v>10</v>
      </c>
      <c r="J4202">
        <f t="shared" si="65"/>
        <v>2840</v>
      </c>
      <c r="K4202">
        <v>17.75</v>
      </c>
      <c r="L4202">
        <f>(F4202-E4202)/365</f>
        <v>0</v>
      </c>
      <c r="M4202">
        <f ca="1">K4202/H4202</f>
        <v>8.0182549504950504</v>
      </c>
      <c r="N4202">
        <f>COUNTIF(K:K,K4202)</f>
        <v>1</v>
      </c>
      <c r="O4202">
        <f ca="1">COUNTIF(M:M,M4202)</f>
        <v>1</v>
      </c>
    </row>
    <row r="4203" spans="1:15" x14ac:dyDescent="0.3">
      <c r="A4203">
        <v>1878</v>
      </c>
      <c r="B4203" t="s">
        <v>464</v>
      </c>
      <c r="C4203" t="s">
        <v>354</v>
      </c>
      <c r="D4203" t="s">
        <v>39</v>
      </c>
      <c r="E4203" s="8">
        <v>43568</v>
      </c>
      <c r="F4203" s="8">
        <v>43568</v>
      </c>
      <c r="G4203" s="3">
        <f ca="1">(TODAY()-E4203)/365</f>
        <v>2.0986301369863014</v>
      </c>
      <c r="H4203" s="3">
        <f ca="1">(TODAY()-F4203)/365</f>
        <v>2.0986301369863014</v>
      </c>
      <c r="I4203" t="s">
        <v>10</v>
      </c>
      <c r="J4203">
        <f t="shared" si="65"/>
        <v>2838.3999999999996</v>
      </c>
      <c r="K4203">
        <v>17.739999999999998</v>
      </c>
      <c r="L4203">
        <f>(F4203-E4203)/365</f>
        <v>0</v>
      </c>
      <c r="M4203">
        <f ca="1">K4203/H4203</f>
        <v>8.4531331592689281</v>
      </c>
      <c r="N4203">
        <f>COUNTIF(K:K,K4203)</f>
        <v>1</v>
      </c>
      <c r="O4203">
        <f ca="1">COUNTIF(M:M,M4203)</f>
        <v>1</v>
      </c>
    </row>
    <row r="4204" spans="1:15" x14ac:dyDescent="0.3">
      <c r="A4204">
        <v>4271</v>
      </c>
      <c r="B4204" t="s">
        <v>90</v>
      </c>
      <c r="C4204" t="s">
        <v>92</v>
      </c>
      <c r="D4204" t="s">
        <v>82</v>
      </c>
      <c r="E4204" s="8">
        <v>41430</v>
      </c>
      <c r="F4204" s="8">
        <v>43533</v>
      </c>
      <c r="G4204" s="3">
        <f ca="1">(TODAY()-E4204)/365</f>
        <v>7.956164383561644</v>
      </c>
      <c r="H4204" s="3">
        <f ca="1">(TODAY()-F4204)/365</f>
        <v>2.1945205479452055</v>
      </c>
      <c r="I4204" t="s">
        <v>10</v>
      </c>
      <c r="J4204">
        <f t="shared" si="65"/>
        <v>2822.4</v>
      </c>
      <c r="K4204">
        <v>17.64</v>
      </c>
      <c r="L4204">
        <f>(F4204-E4204)/365</f>
        <v>5.7616438356164386</v>
      </c>
      <c r="M4204">
        <f ca="1">K4204/H4204</f>
        <v>8.0382022471910108</v>
      </c>
      <c r="N4204">
        <f>COUNTIF(K:K,K4204)</f>
        <v>1</v>
      </c>
      <c r="O4204">
        <f ca="1">COUNTIF(M:M,M4204)</f>
        <v>1</v>
      </c>
    </row>
    <row r="4205" spans="1:15" x14ac:dyDescent="0.3">
      <c r="A4205">
        <v>638</v>
      </c>
      <c r="B4205" t="s">
        <v>375</v>
      </c>
      <c r="C4205" t="s">
        <v>376</v>
      </c>
      <c r="D4205" t="s">
        <v>82</v>
      </c>
      <c r="E4205" s="8">
        <v>44268</v>
      </c>
      <c r="F4205" s="8">
        <v>44268</v>
      </c>
      <c r="G4205" s="3">
        <f ca="1">(TODAY()-E4205)/365</f>
        <v>0.18082191780821918</v>
      </c>
      <c r="H4205" s="3">
        <f ca="1">(TODAY()-F4205)/365</f>
        <v>0.18082191780821918</v>
      </c>
      <c r="I4205" t="s">
        <v>10</v>
      </c>
      <c r="J4205">
        <f t="shared" si="65"/>
        <v>2820.7999999999997</v>
      </c>
      <c r="K4205">
        <v>17.63</v>
      </c>
      <c r="L4205">
        <f>(F4205-E4205)/365</f>
        <v>0</v>
      </c>
      <c r="M4205">
        <f ca="1">K4205/H4205</f>
        <v>97.499242424242411</v>
      </c>
      <c r="N4205">
        <f>COUNTIF(K:K,K4205)</f>
        <v>25</v>
      </c>
      <c r="O4205">
        <f ca="1">COUNTIF(M:M,M4205)</f>
        <v>1</v>
      </c>
    </row>
    <row r="4206" spans="1:15" x14ac:dyDescent="0.3">
      <c r="A4206">
        <v>637</v>
      </c>
      <c r="B4206" t="s">
        <v>375</v>
      </c>
      <c r="C4206" t="s">
        <v>376</v>
      </c>
      <c r="D4206" t="s">
        <v>82</v>
      </c>
      <c r="E4206" s="8">
        <v>44212</v>
      </c>
      <c r="F4206" s="8">
        <v>44212</v>
      </c>
      <c r="G4206" s="3">
        <f ca="1">(TODAY()-E4206)/365</f>
        <v>0.33424657534246577</v>
      </c>
      <c r="H4206" s="3">
        <f ca="1">(TODAY()-F4206)/365</f>
        <v>0.33424657534246577</v>
      </c>
      <c r="I4206" t="s">
        <v>10</v>
      </c>
      <c r="J4206">
        <f t="shared" si="65"/>
        <v>2820.7999999999997</v>
      </c>
      <c r="K4206">
        <v>17.63</v>
      </c>
      <c r="L4206">
        <f>(F4206-E4206)/365</f>
        <v>0</v>
      </c>
      <c r="M4206">
        <f ca="1">K4206/H4206</f>
        <v>52.745491803278682</v>
      </c>
      <c r="N4206">
        <f>COUNTIF(K:K,K4206)</f>
        <v>25</v>
      </c>
      <c r="O4206">
        <f ca="1">COUNTIF(M:M,M4206)</f>
        <v>1</v>
      </c>
    </row>
    <row r="4207" spans="1:15" x14ac:dyDescent="0.3">
      <c r="A4207">
        <v>636</v>
      </c>
      <c r="B4207" t="s">
        <v>375</v>
      </c>
      <c r="C4207" t="s">
        <v>376</v>
      </c>
      <c r="D4207" t="s">
        <v>382</v>
      </c>
      <c r="E4207" s="8">
        <v>44044</v>
      </c>
      <c r="F4207" s="8">
        <v>44044</v>
      </c>
      <c r="G4207" s="3">
        <f ca="1">(TODAY()-E4207)/365</f>
        <v>0.79452054794520544</v>
      </c>
      <c r="H4207" s="3">
        <f ca="1">(TODAY()-F4207)/365</f>
        <v>0.79452054794520544</v>
      </c>
      <c r="I4207" t="s">
        <v>10</v>
      </c>
      <c r="J4207">
        <f t="shared" si="65"/>
        <v>2820.7999999999997</v>
      </c>
      <c r="K4207">
        <v>17.63</v>
      </c>
      <c r="L4207">
        <f>(F4207-E4207)/365</f>
        <v>0</v>
      </c>
      <c r="M4207">
        <f ca="1">K4207/H4207</f>
        <v>22.189482758620688</v>
      </c>
      <c r="N4207">
        <f>COUNTIF(K:K,K4207)</f>
        <v>25</v>
      </c>
      <c r="O4207">
        <f ca="1">COUNTIF(M:M,M4207)</f>
        <v>1</v>
      </c>
    </row>
    <row r="4208" spans="1:15" x14ac:dyDescent="0.3">
      <c r="A4208">
        <v>635</v>
      </c>
      <c r="B4208" t="s">
        <v>375</v>
      </c>
      <c r="C4208" t="s">
        <v>376</v>
      </c>
      <c r="D4208" t="s">
        <v>82</v>
      </c>
      <c r="E4208" s="8">
        <v>43890</v>
      </c>
      <c r="F4208" s="8">
        <v>43890</v>
      </c>
      <c r="G4208" s="3">
        <f ca="1">(TODAY()-E4208)/365</f>
        <v>1.2164383561643837</v>
      </c>
      <c r="H4208" s="3">
        <f ca="1">(TODAY()-F4208)/365</f>
        <v>1.2164383561643837</v>
      </c>
      <c r="I4208" t="s">
        <v>10</v>
      </c>
      <c r="J4208">
        <f t="shared" si="65"/>
        <v>2820.7999999999997</v>
      </c>
      <c r="K4208">
        <v>17.63</v>
      </c>
      <c r="L4208">
        <f>(F4208-E4208)/365</f>
        <v>0</v>
      </c>
      <c r="M4208">
        <f ca="1">K4208/H4208</f>
        <v>14.493130630630629</v>
      </c>
      <c r="N4208">
        <f>COUNTIF(K:K,K4208)</f>
        <v>25</v>
      </c>
      <c r="O4208">
        <f ca="1">COUNTIF(M:M,M4208)</f>
        <v>1</v>
      </c>
    </row>
    <row r="4209" spans="1:15" x14ac:dyDescent="0.3">
      <c r="A4209">
        <v>632</v>
      </c>
      <c r="B4209" t="s">
        <v>375</v>
      </c>
      <c r="C4209" t="s">
        <v>376</v>
      </c>
      <c r="D4209" t="s">
        <v>82</v>
      </c>
      <c r="E4209" s="8">
        <v>43848</v>
      </c>
      <c r="F4209" s="8">
        <v>43848</v>
      </c>
      <c r="G4209" s="3">
        <f ca="1">(TODAY()-E4209)/365</f>
        <v>1.3315068493150686</v>
      </c>
      <c r="H4209" s="3">
        <f ca="1">(TODAY()-F4209)/365</f>
        <v>1.3315068493150686</v>
      </c>
      <c r="I4209" t="s">
        <v>10</v>
      </c>
      <c r="J4209">
        <f t="shared" si="65"/>
        <v>2820.7999999999997</v>
      </c>
      <c r="K4209">
        <v>17.63</v>
      </c>
      <c r="L4209">
        <f>(F4209-E4209)/365</f>
        <v>0</v>
      </c>
      <c r="M4209">
        <f ca="1">K4209/H4209</f>
        <v>13.240637860082304</v>
      </c>
      <c r="N4209">
        <f>COUNTIF(K:K,K4209)</f>
        <v>25</v>
      </c>
      <c r="O4209">
        <f ca="1">COUNTIF(M:M,M4209)</f>
        <v>4</v>
      </c>
    </row>
    <row r="4210" spans="1:15" x14ac:dyDescent="0.3">
      <c r="A4210">
        <v>633</v>
      </c>
      <c r="B4210" t="s">
        <v>375</v>
      </c>
      <c r="C4210" t="s">
        <v>376</v>
      </c>
      <c r="D4210" t="s">
        <v>82</v>
      </c>
      <c r="E4210" s="8">
        <v>43848</v>
      </c>
      <c r="F4210" s="8">
        <v>43848</v>
      </c>
      <c r="G4210" s="3">
        <f ca="1">(TODAY()-E4210)/365</f>
        <v>1.3315068493150686</v>
      </c>
      <c r="H4210" s="3">
        <f ca="1">(TODAY()-F4210)/365</f>
        <v>1.3315068493150686</v>
      </c>
      <c r="I4210" t="s">
        <v>10</v>
      </c>
      <c r="J4210">
        <f t="shared" si="65"/>
        <v>2820.7999999999997</v>
      </c>
      <c r="K4210">
        <v>17.63</v>
      </c>
      <c r="L4210">
        <f>(F4210-E4210)/365</f>
        <v>0</v>
      </c>
      <c r="M4210">
        <f ca="1">K4210/H4210</f>
        <v>13.240637860082304</v>
      </c>
      <c r="N4210">
        <f>COUNTIF(K:K,K4210)</f>
        <v>25</v>
      </c>
      <c r="O4210">
        <f ca="1">COUNTIF(M:M,M4210)</f>
        <v>4</v>
      </c>
    </row>
    <row r="4211" spans="1:15" x14ac:dyDescent="0.3">
      <c r="A4211">
        <v>634</v>
      </c>
      <c r="B4211" t="s">
        <v>375</v>
      </c>
      <c r="C4211" t="s">
        <v>376</v>
      </c>
      <c r="D4211" t="s">
        <v>82</v>
      </c>
      <c r="E4211" s="8">
        <v>43848</v>
      </c>
      <c r="F4211" s="8">
        <v>43848</v>
      </c>
      <c r="G4211" s="3">
        <f ca="1">(TODAY()-E4211)/365</f>
        <v>1.3315068493150686</v>
      </c>
      <c r="H4211" s="3">
        <f ca="1">(TODAY()-F4211)/365</f>
        <v>1.3315068493150686</v>
      </c>
      <c r="I4211" t="s">
        <v>10</v>
      </c>
      <c r="J4211">
        <f t="shared" si="65"/>
        <v>2820.7999999999997</v>
      </c>
      <c r="K4211">
        <v>17.63</v>
      </c>
      <c r="L4211">
        <f>(F4211-E4211)/365</f>
        <v>0</v>
      </c>
      <c r="M4211">
        <f ca="1">K4211/H4211</f>
        <v>13.240637860082304</v>
      </c>
      <c r="N4211">
        <f>COUNTIF(K:K,K4211)</f>
        <v>25</v>
      </c>
      <c r="O4211">
        <f ca="1">COUNTIF(M:M,M4211)</f>
        <v>4</v>
      </c>
    </row>
    <row r="4212" spans="1:15" x14ac:dyDescent="0.3">
      <c r="A4212">
        <v>4241</v>
      </c>
      <c r="B4212" t="s">
        <v>375</v>
      </c>
      <c r="C4212" t="s">
        <v>376</v>
      </c>
      <c r="D4212" t="s">
        <v>82</v>
      </c>
      <c r="E4212" s="8">
        <v>42779</v>
      </c>
      <c r="F4212" s="8">
        <v>43848</v>
      </c>
      <c r="G4212" s="3">
        <f ca="1">(TODAY()-E4212)/365</f>
        <v>4.2602739726027394</v>
      </c>
      <c r="H4212" s="3">
        <f ca="1">(TODAY()-F4212)/365</f>
        <v>1.3315068493150686</v>
      </c>
      <c r="I4212" t="s">
        <v>10</v>
      </c>
      <c r="J4212">
        <f t="shared" si="65"/>
        <v>2820.7999999999997</v>
      </c>
      <c r="K4212">
        <v>17.63</v>
      </c>
      <c r="L4212">
        <f>(F4212-E4212)/365</f>
        <v>2.9287671232876713</v>
      </c>
      <c r="M4212">
        <f ca="1">K4212/H4212</f>
        <v>13.240637860082304</v>
      </c>
      <c r="N4212">
        <f>COUNTIF(K:K,K4212)</f>
        <v>25</v>
      </c>
      <c r="O4212">
        <f ca="1">COUNTIF(M:M,M4212)</f>
        <v>4</v>
      </c>
    </row>
    <row r="4213" spans="1:15" x14ac:dyDescent="0.3">
      <c r="A4213">
        <v>630</v>
      </c>
      <c r="B4213" t="s">
        <v>375</v>
      </c>
      <c r="C4213" t="s">
        <v>376</v>
      </c>
      <c r="D4213" t="s">
        <v>82</v>
      </c>
      <c r="E4213" s="8">
        <v>43778</v>
      </c>
      <c r="F4213" s="8">
        <v>43778</v>
      </c>
      <c r="G4213" s="3">
        <f ca="1">(TODAY()-E4213)/365</f>
        <v>1.5232876712328767</v>
      </c>
      <c r="H4213" s="3">
        <f ca="1">(TODAY()-F4213)/365</f>
        <v>1.5232876712328767</v>
      </c>
      <c r="I4213" t="s">
        <v>10</v>
      </c>
      <c r="J4213">
        <f t="shared" si="65"/>
        <v>2820.7999999999997</v>
      </c>
      <c r="K4213">
        <v>17.63</v>
      </c>
      <c r="L4213">
        <f>(F4213-E4213)/365</f>
        <v>0</v>
      </c>
      <c r="M4213">
        <f ca="1">K4213/H4213</f>
        <v>11.57365107913669</v>
      </c>
      <c r="N4213">
        <f>COUNTIF(K:K,K4213)</f>
        <v>25</v>
      </c>
      <c r="O4213">
        <f ca="1">COUNTIF(M:M,M4213)</f>
        <v>2</v>
      </c>
    </row>
    <row r="4214" spans="1:15" x14ac:dyDescent="0.3">
      <c r="A4214">
        <v>631</v>
      </c>
      <c r="B4214" t="s">
        <v>375</v>
      </c>
      <c r="C4214" t="s">
        <v>376</v>
      </c>
      <c r="D4214" t="s">
        <v>82</v>
      </c>
      <c r="E4214" s="8">
        <v>43778</v>
      </c>
      <c r="F4214" s="8">
        <v>43778</v>
      </c>
      <c r="G4214" s="3">
        <f ca="1">(TODAY()-E4214)/365</f>
        <v>1.5232876712328767</v>
      </c>
      <c r="H4214" s="3">
        <f ca="1">(TODAY()-F4214)/365</f>
        <v>1.5232876712328767</v>
      </c>
      <c r="I4214" t="s">
        <v>10</v>
      </c>
      <c r="J4214">
        <f t="shared" si="65"/>
        <v>2820.7999999999997</v>
      </c>
      <c r="K4214">
        <v>17.63</v>
      </c>
      <c r="L4214">
        <f>(F4214-E4214)/365</f>
        <v>0</v>
      </c>
      <c r="M4214">
        <f ca="1">K4214/H4214</f>
        <v>11.57365107913669</v>
      </c>
      <c r="N4214">
        <f>COUNTIF(K:K,K4214)</f>
        <v>25</v>
      </c>
      <c r="O4214">
        <f ca="1">COUNTIF(M:M,M4214)</f>
        <v>2</v>
      </c>
    </row>
    <row r="4215" spans="1:15" x14ac:dyDescent="0.3">
      <c r="A4215">
        <v>626</v>
      </c>
      <c r="B4215" t="s">
        <v>375</v>
      </c>
      <c r="C4215" t="s">
        <v>376</v>
      </c>
      <c r="D4215" t="s">
        <v>82</v>
      </c>
      <c r="E4215" s="8">
        <v>43736</v>
      </c>
      <c r="F4215" s="8">
        <v>43736</v>
      </c>
      <c r="G4215" s="3">
        <f ca="1">(TODAY()-E4215)/365</f>
        <v>1.6383561643835616</v>
      </c>
      <c r="H4215" s="3">
        <f ca="1">(TODAY()-F4215)/365</f>
        <v>1.6383561643835616</v>
      </c>
      <c r="I4215" t="s">
        <v>10</v>
      </c>
      <c r="J4215">
        <f t="shared" si="65"/>
        <v>2820.7999999999997</v>
      </c>
      <c r="K4215">
        <v>17.63</v>
      </c>
      <c r="L4215">
        <f>(F4215-E4215)/365</f>
        <v>0</v>
      </c>
      <c r="M4215">
        <f ca="1">K4215/H4215</f>
        <v>10.760785953177257</v>
      </c>
      <c r="N4215">
        <f>COUNTIF(K:K,K4215)</f>
        <v>25</v>
      </c>
      <c r="O4215">
        <f ca="1">COUNTIF(M:M,M4215)</f>
        <v>5</v>
      </c>
    </row>
    <row r="4216" spans="1:15" x14ac:dyDescent="0.3">
      <c r="A4216">
        <v>627</v>
      </c>
      <c r="B4216" t="s">
        <v>375</v>
      </c>
      <c r="C4216" t="s">
        <v>376</v>
      </c>
      <c r="D4216" t="s">
        <v>82</v>
      </c>
      <c r="E4216" s="8">
        <v>43736</v>
      </c>
      <c r="F4216" s="8">
        <v>43736</v>
      </c>
      <c r="G4216" s="3">
        <f ca="1">(TODAY()-E4216)/365</f>
        <v>1.6383561643835616</v>
      </c>
      <c r="H4216" s="3">
        <f ca="1">(TODAY()-F4216)/365</f>
        <v>1.6383561643835616</v>
      </c>
      <c r="I4216" t="s">
        <v>10</v>
      </c>
      <c r="J4216">
        <f t="shared" si="65"/>
        <v>2820.7999999999997</v>
      </c>
      <c r="K4216">
        <v>17.63</v>
      </c>
      <c r="L4216">
        <f>(F4216-E4216)/365</f>
        <v>0</v>
      </c>
      <c r="M4216">
        <f ca="1">K4216/H4216</f>
        <v>10.760785953177257</v>
      </c>
      <c r="N4216">
        <f>COUNTIF(K:K,K4216)</f>
        <v>25</v>
      </c>
      <c r="O4216">
        <f ca="1">COUNTIF(M:M,M4216)</f>
        <v>5</v>
      </c>
    </row>
    <row r="4217" spans="1:15" x14ac:dyDescent="0.3">
      <c r="A4217">
        <v>628</v>
      </c>
      <c r="B4217" t="s">
        <v>375</v>
      </c>
      <c r="C4217" t="s">
        <v>376</v>
      </c>
      <c r="D4217" t="s">
        <v>82</v>
      </c>
      <c r="E4217" s="8">
        <v>43736</v>
      </c>
      <c r="F4217" s="8">
        <v>43736</v>
      </c>
      <c r="G4217" s="3">
        <f ca="1">(TODAY()-E4217)/365</f>
        <v>1.6383561643835616</v>
      </c>
      <c r="H4217" s="3">
        <f ca="1">(TODAY()-F4217)/365</f>
        <v>1.6383561643835616</v>
      </c>
      <c r="I4217" t="s">
        <v>10</v>
      </c>
      <c r="J4217">
        <f t="shared" si="65"/>
        <v>2820.7999999999997</v>
      </c>
      <c r="K4217">
        <v>17.63</v>
      </c>
      <c r="L4217">
        <f>(F4217-E4217)/365</f>
        <v>0</v>
      </c>
      <c r="M4217">
        <f ca="1">K4217/H4217</f>
        <v>10.760785953177257</v>
      </c>
      <c r="N4217">
        <f>COUNTIF(K:K,K4217)</f>
        <v>25</v>
      </c>
      <c r="O4217">
        <f ca="1">COUNTIF(M:M,M4217)</f>
        <v>5</v>
      </c>
    </row>
    <row r="4218" spans="1:15" x14ac:dyDescent="0.3">
      <c r="A4218">
        <v>629</v>
      </c>
      <c r="B4218" t="s">
        <v>375</v>
      </c>
      <c r="C4218" t="s">
        <v>376</v>
      </c>
      <c r="D4218" t="s">
        <v>82</v>
      </c>
      <c r="E4218" s="8">
        <v>43736</v>
      </c>
      <c r="F4218" s="8">
        <v>43736</v>
      </c>
      <c r="G4218" s="3">
        <f ca="1">(TODAY()-E4218)/365</f>
        <v>1.6383561643835616</v>
      </c>
      <c r="H4218" s="3">
        <f ca="1">(TODAY()-F4218)/365</f>
        <v>1.6383561643835616</v>
      </c>
      <c r="I4218" t="s">
        <v>10</v>
      </c>
      <c r="J4218">
        <f t="shared" si="65"/>
        <v>2820.7999999999997</v>
      </c>
      <c r="K4218">
        <v>17.63</v>
      </c>
      <c r="L4218">
        <f>(F4218-E4218)/365</f>
        <v>0</v>
      </c>
      <c r="M4218">
        <f ca="1">K4218/H4218</f>
        <v>10.760785953177257</v>
      </c>
      <c r="N4218">
        <f>COUNTIF(K:K,K4218)</f>
        <v>25</v>
      </c>
      <c r="O4218">
        <f ca="1">COUNTIF(M:M,M4218)</f>
        <v>5</v>
      </c>
    </row>
    <row r="4219" spans="1:15" x14ac:dyDescent="0.3">
      <c r="A4219">
        <v>4363</v>
      </c>
      <c r="B4219" t="s">
        <v>375</v>
      </c>
      <c r="C4219" t="s">
        <v>376</v>
      </c>
      <c r="D4219" t="s">
        <v>82</v>
      </c>
      <c r="E4219" s="8">
        <v>36030</v>
      </c>
      <c r="F4219" s="8">
        <v>43736</v>
      </c>
      <c r="G4219" s="3">
        <f ca="1">(TODAY()-E4219)/365</f>
        <v>22.75068493150685</v>
      </c>
      <c r="H4219" s="3">
        <f ca="1">(TODAY()-F4219)/365</f>
        <v>1.6383561643835616</v>
      </c>
      <c r="I4219" t="s">
        <v>10</v>
      </c>
      <c r="J4219">
        <f t="shared" si="65"/>
        <v>2820.7999999999997</v>
      </c>
      <c r="K4219">
        <v>17.63</v>
      </c>
      <c r="L4219">
        <f>(F4219-E4219)/365</f>
        <v>21.112328767123287</v>
      </c>
      <c r="M4219">
        <f ca="1">K4219/H4219</f>
        <v>10.760785953177257</v>
      </c>
      <c r="N4219">
        <f>COUNTIF(K:K,K4219)</f>
        <v>25</v>
      </c>
      <c r="O4219">
        <f ca="1">COUNTIF(M:M,M4219)</f>
        <v>5</v>
      </c>
    </row>
    <row r="4220" spans="1:15" x14ac:dyDescent="0.3">
      <c r="A4220">
        <v>620</v>
      </c>
      <c r="B4220" t="s">
        <v>375</v>
      </c>
      <c r="C4220" t="s">
        <v>376</v>
      </c>
      <c r="D4220" t="s">
        <v>82</v>
      </c>
      <c r="E4220" s="8">
        <v>43694</v>
      </c>
      <c r="F4220" s="8">
        <v>43694</v>
      </c>
      <c r="G4220" s="3">
        <f ca="1">(TODAY()-E4220)/365</f>
        <v>1.7534246575342465</v>
      </c>
      <c r="H4220" s="3">
        <f ca="1">(TODAY()-F4220)/365</f>
        <v>1.7534246575342465</v>
      </c>
      <c r="I4220" t="s">
        <v>10</v>
      </c>
      <c r="J4220">
        <f t="shared" si="65"/>
        <v>2820.7999999999997</v>
      </c>
      <c r="K4220">
        <v>17.63</v>
      </c>
      <c r="L4220">
        <f>(F4220-E4220)/365</f>
        <v>0</v>
      </c>
      <c r="M4220">
        <f ca="1">K4220/H4220</f>
        <v>10.054609375</v>
      </c>
      <c r="N4220">
        <f>COUNTIF(K:K,K4220)</f>
        <v>25</v>
      </c>
      <c r="O4220">
        <f ca="1">COUNTIF(M:M,M4220)</f>
        <v>7</v>
      </c>
    </row>
    <row r="4221" spans="1:15" x14ac:dyDescent="0.3">
      <c r="A4221">
        <v>621</v>
      </c>
      <c r="B4221" t="s">
        <v>375</v>
      </c>
      <c r="C4221" t="s">
        <v>376</v>
      </c>
      <c r="D4221" t="s">
        <v>82</v>
      </c>
      <c r="E4221" s="8">
        <v>43694</v>
      </c>
      <c r="F4221" s="8">
        <v>43694</v>
      </c>
      <c r="G4221" s="3">
        <f ca="1">(TODAY()-E4221)/365</f>
        <v>1.7534246575342465</v>
      </c>
      <c r="H4221" s="3">
        <f ca="1">(TODAY()-F4221)/365</f>
        <v>1.7534246575342465</v>
      </c>
      <c r="I4221" t="s">
        <v>10</v>
      </c>
      <c r="J4221">
        <f t="shared" si="65"/>
        <v>2820.7999999999997</v>
      </c>
      <c r="K4221">
        <v>17.63</v>
      </c>
      <c r="L4221">
        <f>(F4221-E4221)/365</f>
        <v>0</v>
      </c>
      <c r="M4221">
        <f ca="1">K4221/H4221</f>
        <v>10.054609375</v>
      </c>
      <c r="N4221">
        <f>COUNTIF(K:K,K4221)</f>
        <v>25</v>
      </c>
      <c r="O4221">
        <f ca="1">COUNTIF(M:M,M4221)</f>
        <v>7</v>
      </c>
    </row>
    <row r="4222" spans="1:15" x14ac:dyDescent="0.3">
      <c r="A4222">
        <v>622</v>
      </c>
      <c r="B4222" t="s">
        <v>375</v>
      </c>
      <c r="C4222" t="s">
        <v>376</v>
      </c>
      <c r="D4222" t="s">
        <v>82</v>
      </c>
      <c r="E4222" s="8">
        <v>43694</v>
      </c>
      <c r="F4222" s="8">
        <v>43694</v>
      </c>
      <c r="G4222" s="3">
        <f ca="1">(TODAY()-E4222)/365</f>
        <v>1.7534246575342465</v>
      </c>
      <c r="H4222" s="3">
        <f ca="1">(TODAY()-F4222)/365</f>
        <v>1.7534246575342465</v>
      </c>
      <c r="I4222" t="s">
        <v>10</v>
      </c>
      <c r="J4222">
        <f t="shared" si="65"/>
        <v>2820.7999999999997</v>
      </c>
      <c r="K4222">
        <v>17.63</v>
      </c>
      <c r="L4222">
        <f>(F4222-E4222)/365</f>
        <v>0</v>
      </c>
      <c r="M4222">
        <f ca="1">K4222/H4222</f>
        <v>10.054609375</v>
      </c>
      <c r="N4222">
        <f>COUNTIF(K:K,K4222)</f>
        <v>25</v>
      </c>
      <c r="O4222">
        <f ca="1">COUNTIF(M:M,M4222)</f>
        <v>7</v>
      </c>
    </row>
    <row r="4223" spans="1:15" x14ac:dyDescent="0.3">
      <c r="A4223">
        <v>623</v>
      </c>
      <c r="B4223" t="s">
        <v>375</v>
      </c>
      <c r="C4223" t="s">
        <v>376</v>
      </c>
      <c r="D4223" t="s">
        <v>82</v>
      </c>
      <c r="E4223" s="8">
        <v>43694</v>
      </c>
      <c r="F4223" s="8">
        <v>43694</v>
      </c>
      <c r="G4223" s="3">
        <f ca="1">(TODAY()-E4223)/365</f>
        <v>1.7534246575342465</v>
      </c>
      <c r="H4223" s="3">
        <f ca="1">(TODAY()-F4223)/365</f>
        <v>1.7534246575342465</v>
      </c>
      <c r="I4223" t="s">
        <v>10</v>
      </c>
      <c r="J4223">
        <f t="shared" si="65"/>
        <v>2820.7999999999997</v>
      </c>
      <c r="K4223">
        <v>17.63</v>
      </c>
      <c r="L4223">
        <f>(F4223-E4223)/365</f>
        <v>0</v>
      </c>
      <c r="M4223">
        <f ca="1">K4223/H4223</f>
        <v>10.054609375</v>
      </c>
      <c r="N4223">
        <f>COUNTIF(K:K,K4223)</f>
        <v>25</v>
      </c>
      <c r="O4223">
        <f ca="1">COUNTIF(M:M,M4223)</f>
        <v>7</v>
      </c>
    </row>
    <row r="4224" spans="1:15" x14ac:dyDescent="0.3">
      <c r="A4224">
        <v>624</v>
      </c>
      <c r="B4224" t="s">
        <v>375</v>
      </c>
      <c r="C4224" t="s">
        <v>376</v>
      </c>
      <c r="D4224" t="s">
        <v>82</v>
      </c>
      <c r="E4224" s="8">
        <v>43694</v>
      </c>
      <c r="F4224" s="8">
        <v>43694</v>
      </c>
      <c r="G4224" s="3">
        <f ca="1">(TODAY()-E4224)/365</f>
        <v>1.7534246575342465</v>
      </c>
      <c r="H4224" s="3">
        <f ca="1">(TODAY()-F4224)/365</f>
        <v>1.7534246575342465</v>
      </c>
      <c r="I4224" t="s">
        <v>10</v>
      </c>
      <c r="J4224">
        <f t="shared" si="65"/>
        <v>2820.7999999999997</v>
      </c>
      <c r="K4224">
        <v>17.63</v>
      </c>
      <c r="L4224">
        <f>(F4224-E4224)/365</f>
        <v>0</v>
      </c>
      <c r="M4224">
        <f ca="1">K4224/H4224</f>
        <v>10.054609375</v>
      </c>
      <c r="N4224">
        <f>COUNTIF(K:K,K4224)</f>
        <v>25</v>
      </c>
      <c r="O4224">
        <f ca="1">COUNTIF(M:M,M4224)</f>
        <v>7</v>
      </c>
    </row>
    <row r="4225" spans="1:15" x14ac:dyDescent="0.3">
      <c r="A4225">
        <v>625</v>
      </c>
      <c r="B4225" t="s">
        <v>375</v>
      </c>
      <c r="C4225" t="s">
        <v>376</v>
      </c>
      <c r="D4225" t="s">
        <v>82</v>
      </c>
      <c r="E4225" s="8">
        <v>43694</v>
      </c>
      <c r="F4225" s="8">
        <v>43694</v>
      </c>
      <c r="G4225" s="3">
        <f ca="1">(TODAY()-E4225)/365</f>
        <v>1.7534246575342465</v>
      </c>
      <c r="H4225" s="3">
        <f ca="1">(TODAY()-F4225)/365</f>
        <v>1.7534246575342465</v>
      </c>
      <c r="I4225" t="s">
        <v>10</v>
      </c>
      <c r="J4225">
        <f t="shared" si="65"/>
        <v>2820.7999999999997</v>
      </c>
      <c r="K4225">
        <v>17.63</v>
      </c>
      <c r="L4225">
        <f>(F4225-E4225)/365</f>
        <v>0</v>
      </c>
      <c r="M4225">
        <f ca="1">K4225/H4225</f>
        <v>10.054609375</v>
      </c>
      <c r="N4225">
        <f>COUNTIF(K:K,K4225)</f>
        <v>25</v>
      </c>
      <c r="O4225">
        <f ca="1">COUNTIF(M:M,M4225)</f>
        <v>7</v>
      </c>
    </row>
    <row r="4226" spans="1:15" x14ac:dyDescent="0.3">
      <c r="A4226">
        <v>4266</v>
      </c>
      <c r="B4226" t="s">
        <v>375</v>
      </c>
      <c r="C4226" t="s">
        <v>376</v>
      </c>
      <c r="D4226" t="s">
        <v>82</v>
      </c>
      <c r="E4226" s="8">
        <v>41841</v>
      </c>
      <c r="F4226" s="8">
        <v>43694</v>
      </c>
      <c r="G4226" s="3">
        <f ca="1">(TODAY()-E4226)/365</f>
        <v>6.8301369863013699</v>
      </c>
      <c r="H4226" s="3">
        <f ca="1">(TODAY()-F4226)/365</f>
        <v>1.7534246575342465</v>
      </c>
      <c r="I4226" t="s">
        <v>10</v>
      </c>
      <c r="J4226">
        <f t="shared" si="65"/>
        <v>2820.7999999999997</v>
      </c>
      <c r="K4226">
        <v>17.63</v>
      </c>
      <c r="L4226">
        <f>(F4226-E4226)/365</f>
        <v>5.0767123287671234</v>
      </c>
      <c r="M4226">
        <f ca="1">K4226/H4226</f>
        <v>10.054609375</v>
      </c>
      <c r="N4226">
        <f>COUNTIF(K:K,K4226)</f>
        <v>25</v>
      </c>
      <c r="O4226">
        <f ca="1">COUNTIF(M:M,M4226)</f>
        <v>7</v>
      </c>
    </row>
    <row r="4227" spans="1:15" x14ac:dyDescent="0.3">
      <c r="A4227">
        <v>618</v>
      </c>
      <c r="B4227" t="s">
        <v>375</v>
      </c>
      <c r="C4227" t="s">
        <v>376</v>
      </c>
      <c r="D4227" t="s">
        <v>82</v>
      </c>
      <c r="E4227" s="8">
        <v>43652</v>
      </c>
      <c r="F4227" s="8">
        <v>43652</v>
      </c>
      <c r="G4227" s="3">
        <f ca="1">(TODAY()-E4227)/365</f>
        <v>1.8684931506849316</v>
      </c>
      <c r="H4227" s="3">
        <f ca="1">(TODAY()-F4227)/365</f>
        <v>1.8684931506849316</v>
      </c>
      <c r="I4227" t="s">
        <v>10</v>
      </c>
      <c r="J4227">
        <f t="shared" ref="J4227:J4290" si="66">IF(K4227&gt;1000, K4227, 40*4*K4227)</f>
        <v>2820.7999999999997</v>
      </c>
      <c r="K4227">
        <v>17.63</v>
      </c>
      <c r="L4227">
        <f>(F4227-E4227)/365</f>
        <v>0</v>
      </c>
      <c r="M4227">
        <f ca="1">K4227/H4227</f>
        <v>9.4354105571847491</v>
      </c>
      <c r="N4227">
        <f>COUNTIF(K:K,K4227)</f>
        <v>25</v>
      </c>
      <c r="O4227">
        <f ca="1">COUNTIF(M:M,M4227)</f>
        <v>2</v>
      </c>
    </row>
    <row r="4228" spans="1:15" x14ac:dyDescent="0.3">
      <c r="A4228">
        <v>619</v>
      </c>
      <c r="B4228" t="s">
        <v>375</v>
      </c>
      <c r="C4228" t="s">
        <v>376</v>
      </c>
      <c r="D4228" t="s">
        <v>82</v>
      </c>
      <c r="E4228" s="8">
        <v>43652</v>
      </c>
      <c r="F4228" s="8">
        <v>43652</v>
      </c>
      <c r="G4228" s="3">
        <f ca="1">(TODAY()-E4228)/365</f>
        <v>1.8684931506849316</v>
      </c>
      <c r="H4228" s="3">
        <f ca="1">(TODAY()-F4228)/365</f>
        <v>1.8684931506849316</v>
      </c>
      <c r="I4228" t="s">
        <v>10</v>
      </c>
      <c r="J4228">
        <f t="shared" si="66"/>
        <v>2820.7999999999997</v>
      </c>
      <c r="K4228">
        <v>17.63</v>
      </c>
      <c r="L4228">
        <f>(F4228-E4228)/365</f>
        <v>0</v>
      </c>
      <c r="M4228">
        <f ca="1">K4228/H4228</f>
        <v>9.4354105571847491</v>
      </c>
      <c r="N4228">
        <f>COUNTIF(K:K,K4228)</f>
        <v>25</v>
      </c>
      <c r="O4228">
        <f ca="1">COUNTIF(M:M,M4228)</f>
        <v>2</v>
      </c>
    </row>
    <row r="4229" spans="1:15" x14ac:dyDescent="0.3">
      <c r="A4229">
        <v>617</v>
      </c>
      <c r="B4229" t="s">
        <v>375</v>
      </c>
      <c r="C4229" t="s">
        <v>376</v>
      </c>
      <c r="D4229" t="s">
        <v>82</v>
      </c>
      <c r="E4229" s="8">
        <v>43526</v>
      </c>
      <c r="F4229" s="8">
        <v>43526</v>
      </c>
      <c r="G4229" s="3">
        <f ca="1">(TODAY()-E4229)/365</f>
        <v>2.2136986301369861</v>
      </c>
      <c r="H4229" s="3">
        <f ca="1">(TODAY()-F4229)/365</f>
        <v>2.2136986301369861</v>
      </c>
      <c r="I4229" t="s">
        <v>10</v>
      </c>
      <c r="J4229">
        <f t="shared" si="66"/>
        <v>2820.7999999999997</v>
      </c>
      <c r="K4229">
        <v>17.63</v>
      </c>
      <c r="L4229">
        <f>(F4229-E4229)/365</f>
        <v>0</v>
      </c>
      <c r="M4229">
        <f ca="1">K4229/H4229</f>
        <v>7.9640470297029706</v>
      </c>
      <c r="N4229">
        <f>COUNTIF(K:K,K4229)</f>
        <v>25</v>
      </c>
      <c r="O4229">
        <f ca="1">COUNTIF(M:M,M4229)</f>
        <v>1</v>
      </c>
    </row>
    <row r="4230" spans="1:15" x14ac:dyDescent="0.3">
      <c r="A4230">
        <v>4340</v>
      </c>
      <c r="B4230" t="s">
        <v>104</v>
      </c>
      <c r="C4230" t="s">
        <v>107</v>
      </c>
      <c r="D4230" t="s">
        <v>82</v>
      </c>
      <c r="E4230" s="8">
        <v>37906</v>
      </c>
      <c r="F4230" s="8">
        <v>43234</v>
      </c>
      <c r="G4230" s="3">
        <f ca="1">(TODAY()-E4230)/365</f>
        <v>17.610958904109587</v>
      </c>
      <c r="H4230" s="3">
        <f ca="1">(TODAY()-F4230)/365</f>
        <v>3.0136986301369864</v>
      </c>
      <c r="I4230" t="s">
        <v>10</v>
      </c>
      <c r="J4230">
        <f t="shared" si="66"/>
        <v>2801.6000000000004</v>
      </c>
      <c r="K4230">
        <v>17.510000000000002</v>
      </c>
      <c r="L4230">
        <f>(F4230-E4230)/365</f>
        <v>14.597260273972603</v>
      </c>
      <c r="M4230">
        <f ca="1">K4230/H4230</f>
        <v>5.8101363636363637</v>
      </c>
      <c r="N4230">
        <f>COUNTIF(K:K,K4230)</f>
        <v>1</v>
      </c>
      <c r="O4230">
        <f ca="1">COUNTIF(M:M,M4230)</f>
        <v>1</v>
      </c>
    </row>
    <row r="4231" spans="1:15" x14ac:dyDescent="0.3">
      <c r="A4231">
        <v>2101</v>
      </c>
      <c r="B4231" t="s">
        <v>333</v>
      </c>
      <c r="C4231" t="s">
        <v>334</v>
      </c>
      <c r="D4231" t="s">
        <v>19</v>
      </c>
      <c r="E4231" s="8">
        <v>33070</v>
      </c>
      <c r="F4231" s="8">
        <v>35200</v>
      </c>
      <c r="G4231" s="3">
        <f ca="1">(TODAY()-E4231)/365</f>
        <v>30.860273972602741</v>
      </c>
      <c r="H4231" s="3">
        <f ca="1">(TODAY()-F4231)/365</f>
        <v>25.024657534246575</v>
      </c>
      <c r="I4231" t="s">
        <v>10</v>
      </c>
      <c r="J4231">
        <f t="shared" si="66"/>
        <v>2795.2</v>
      </c>
      <c r="K4231">
        <v>17.47</v>
      </c>
      <c r="L4231">
        <f>(F4231-E4231)/365</f>
        <v>5.8356164383561646</v>
      </c>
      <c r="M4231">
        <f ca="1">K4231/H4231</f>
        <v>0.69811145171885258</v>
      </c>
      <c r="N4231">
        <f>COUNTIF(K:K,K4231)</f>
        <v>2</v>
      </c>
      <c r="O4231">
        <f ca="1">COUNTIF(M:M,M4231)</f>
        <v>2</v>
      </c>
    </row>
    <row r="4232" spans="1:15" x14ac:dyDescent="0.3">
      <c r="A4232">
        <v>2102</v>
      </c>
      <c r="B4232" t="s">
        <v>333</v>
      </c>
      <c r="C4232" t="s">
        <v>334</v>
      </c>
      <c r="D4232" t="s">
        <v>19</v>
      </c>
      <c r="E4232" s="8">
        <v>32705</v>
      </c>
      <c r="F4232" s="8">
        <v>35200</v>
      </c>
      <c r="G4232" s="3">
        <f ca="1">(TODAY()-E4232)/365</f>
        <v>31.860273972602741</v>
      </c>
      <c r="H4232" s="3">
        <f ca="1">(TODAY()-F4232)/365</f>
        <v>25.024657534246575</v>
      </c>
      <c r="I4232" t="s">
        <v>10</v>
      </c>
      <c r="J4232">
        <f t="shared" si="66"/>
        <v>2795.2</v>
      </c>
      <c r="K4232">
        <v>17.47</v>
      </c>
      <c r="L4232">
        <f>(F4232-E4232)/365</f>
        <v>6.8356164383561646</v>
      </c>
      <c r="M4232">
        <f ca="1">K4232/H4232</f>
        <v>0.69811145171885258</v>
      </c>
      <c r="N4232">
        <f>COUNTIF(K:K,K4232)</f>
        <v>2</v>
      </c>
      <c r="O4232">
        <f ca="1">COUNTIF(M:M,M4232)</f>
        <v>2</v>
      </c>
    </row>
    <row r="4233" spans="1:15" x14ac:dyDescent="0.3">
      <c r="A4233">
        <v>1747</v>
      </c>
      <c r="B4233" t="s">
        <v>80</v>
      </c>
      <c r="C4233" t="s">
        <v>81</v>
      </c>
      <c r="D4233" t="s">
        <v>82</v>
      </c>
      <c r="E4233" s="8">
        <v>43206</v>
      </c>
      <c r="F4233" s="8">
        <v>43206</v>
      </c>
      <c r="G4233" s="3">
        <f ca="1">(TODAY()-E4233)/365</f>
        <v>3.0904109589041098</v>
      </c>
      <c r="H4233" s="3">
        <f ca="1">(TODAY()-F4233)/365</f>
        <v>3.0904109589041098</v>
      </c>
      <c r="I4233" t="s">
        <v>10</v>
      </c>
      <c r="J4233">
        <f t="shared" si="66"/>
        <v>2790.4</v>
      </c>
      <c r="K4233">
        <v>17.440000000000001</v>
      </c>
      <c r="L4233">
        <f>(F4233-E4233)/365</f>
        <v>0</v>
      </c>
      <c r="M4233">
        <f ca="1">K4233/H4233</f>
        <v>5.6432624113475178</v>
      </c>
      <c r="N4233">
        <f>COUNTIF(K:K,K4233)</f>
        <v>1</v>
      </c>
      <c r="O4233">
        <f ca="1">COUNTIF(M:M,M4233)</f>
        <v>1</v>
      </c>
    </row>
    <row r="4234" spans="1:15" x14ac:dyDescent="0.3">
      <c r="A4234">
        <v>2095</v>
      </c>
      <c r="B4234" t="s">
        <v>161</v>
      </c>
      <c r="C4234" t="s">
        <v>162</v>
      </c>
      <c r="D4234" t="s">
        <v>19</v>
      </c>
      <c r="E4234" s="8">
        <v>42744</v>
      </c>
      <c r="F4234" s="8">
        <v>44263</v>
      </c>
      <c r="G4234" s="3">
        <f ca="1">(TODAY()-E4234)/365</f>
        <v>4.3561643835616435</v>
      </c>
      <c r="H4234" s="3">
        <f ca="1">(TODAY()-F4234)/365</f>
        <v>0.19452054794520549</v>
      </c>
      <c r="I4234" t="s">
        <v>10</v>
      </c>
      <c r="J4234">
        <f t="shared" si="66"/>
        <v>2782.4</v>
      </c>
      <c r="K4234">
        <v>17.39</v>
      </c>
      <c r="L4234">
        <f>(F4234-E4234)/365</f>
        <v>4.161643835616438</v>
      </c>
      <c r="M4234">
        <f ca="1">K4234/H4234</f>
        <v>89.399295774647882</v>
      </c>
      <c r="N4234">
        <f>COUNTIF(K:K,K4234)</f>
        <v>1</v>
      </c>
      <c r="O4234">
        <f ca="1">COUNTIF(M:M,M4234)</f>
        <v>1</v>
      </c>
    </row>
    <row r="4235" spans="1:15" x14ac:dyDescent="0.3">
      <c r="A4235">
        <v>1749</v>
      </c>
      <c r="B4235" t="s">
        <v>80</v>
      </c>
      <c r="C4235" t="s">
        <v>83</v>
      </c>
      <c r="D4235" t="s">
        <v>82</v>
      </c>
      <c r="E4235" s="8">
        <v>42604</v>
      </c>
      <c r="F4235" s="8">
        <v>42604</v>
      </c>
      <c r="G4235" s="3">
        <f ca="1">(TODAY()-E4235)/365</f>
        <v>4.7397260273972606</v>
      </c>
      <c r="H4235" s="3">
        <f ca="1">(TODAY()-F4235)/365</f>
        <v>4.7397260273972606</v>
      </c>
      <c r="I4235" t="s">
        <v>10</v>
      </c>
      <c r="J4235">
        <f t="shared" si="66"/>
        <v>2776</v>
      </c>
      <c r="K4235">
        <v>17.350000000000001</v>
      </c>
      <c r="L4235">
        <f>(F4235-E4235)/365</f>
        <v>0</v>
      </c>
      <c r="M4235">
        <f ca="1">K4235/H4235</f>
        <v>3.6605491329479771</v>
      </c>
      <c r="N4235">
        <f>COUNTIF(K:K,K4235)</f>
        <v>1</v>
      </c>
      <c r="O4235">
        <f ca="1">COUNTIF(M:M,M4235)</f>
        <v>1</v>
      </c>
    </row>
    <row r="4236" spans="1:15" x14ac:dyDescent="0.3">
      <c r="A4236">
        <v>1283</v>
      </c>
      <c r="B4236" t="s">
        <v>104</v>
      </c>
      <c r="C4236" t="s">
        <v>107</v>
      </c>
      <c r="D4236" t="s">
        <v>82</v>
      </c>
      <c r="E4236" s="8">
        <v>44310</v>
      </c>
      <c r="F4236" s="8">
        <v>44310</v>
      </c>
      <c r="G4236" s="3">
        <f ca="1">(TODAY()-E4236)/365</f>
        <v>6.575342465753424E-2</v>
      </c>
      <c r="H4236" s="3">
        <f ca="1">(TODAY()-F4236)/365</f>
        <v>6.575342465753424E-2</v>
      </c>
      <c r="I4236" t="s">
        <v>10</v>
      </c>
      <c r="J4236">
        <f t="shared" si="66"/>
        <v>2769.6</v>
      </c>
      <c r="K4236">
        <v>17.309999999999999</v>
      </c>
      <c r="L4236">
        <f>(F4236-E4236)/365</f>
        <v>0</v>
      </c>
      <c r="M4236">
        <f ca="1">K4236/H4236</f>
        <v>263.25625000000002</v>
      </c>
      <c r="N4236">
        <f>COUNTIF(K:K,K4236)</f>
        <v>4</v>
      </c>
      <c r="O4236">
        <f ca="1">COUNTIF(M:M,M4236)</f>
        <v>1</v>
      </c>
    </row>
    <row r="4237" spans="1:15" x14ac:dyDescent="0.3">
      <c r="A4237">
        <v>4147</v>
      </c>
      <c r="B4237" t="s">
        <v>771</v>
      </c>
      <c r="C4237" t="s">
        <v>117</v>
      </c>
      <c r="D4237" t="s">
        <v>39</v>
      </c>
      <c r="E4237" s="8">
        <v>44088</v>
      </c>
      <c r="F4237" s="8">
        <v>44270</v>
      </c>
      <c r="G4237" s="3">
        <f ca="1">(TODAY()-E4237)/365</f>
        <v>0.67397260273972603</v>
      </c>
      <c r="H4237" s="3">
        <f ca="1">(TODAY()-F4237)/365</f>
        <v>0.17534246575342466</v>
      </c>
      <c r="I4237" t="s">
        <v>10</v>
      </c>
      <c r="J4237">
        <f t="shared" si="66"/>
        <v>2769.6</v>
      </c>
      <c r="K4237">
        <v>17.309999999999999</v>
      </c>
      <c r="L4237">
        <f>(F4237-E4237)/365</f>
        <v>0.49863013698630138</v>
      </c>
      <c r="M4237">
        <f ca="1">K4237/H4237</f>
        <v>98.721093749999994</v>
      </c>
      <c r="N4237">
        <f>COUNTIF(K:K,K4237)</f>
        <v>4</v>
      </c>
      <c r="O4237">
        <f ca="1">COUNTIF(M:M,M4237)</f>
        <v>1</v>
      </c>
    </row>
    <row r="4238" spans="1:15" x14ac:dyDescent="0.3">
      <c r="A4238">
        <v>4178</v>
      </c>
      <c r="B4238" t="s">
        <v>771</v>
      </c>
      <c r="C4238" t="s">
        <v>117</v>
      </c>
      <c r="D4238" t="s">
        <v>39</v>
      </c>
      <c r="E4238" s="8">
        <v>38894</v>
      </c>
      <c r="F4238" s="8">
        <v>44072</v>
      </c>
      <c r="G4238" s="3">
        <f ca="1">(TODAY()-E4238)/365</f>
        <v>14.904109589041095</v>
      </c>
      <c r="H4238" s="3">
        <f ca="1">(TODAY()-F4238)/365</f>
        <v>0.71780821917808224</v>
      </c>
      <c r="I4238" t="s">
        <v>10</v>
      </c>
      <c r="J4238">
        <f t="shared" si="66"/>
        <v>2769.6</v>
      </c>
      <c r="K4238">
        <v>17.309999999999999</v>
      </c>
      <c r="L4238">
        <f>(F4238-E4238)/365</f>
        <v>14.186301369863013</v>
      </c>
      <c r="M4238">
        <f ca="1">K4238/H4238</f>
        <v>24.115076335877859</v>
      </c>
      <c r="N4238">
        <f>COUNTIF(K:K,K4238)</f>
        <v>4</v>
      </c>
      <c r="O4238">
        <f ca="1">COUNTIF(M:M,M4238)</f>
        <v>1</v>
      </c>
    </row>
    <row r="4239" spans="1:15" x14ac:dyDescent="0.3">
      <c r="A4239">
        <v>4155</v>
      </c>
      <c r="B4239" t="s">
        <v>769</v>
      </c>
      <c r="C4239" t="s">
        <v>117</v>
      </c>
      <c r="D4239" t="s">
        <v>39</v>
      </c>
      <c r="E4239" s="8">
        <v>43122</v>
      </c>
      <c r="F4239" s="8">
        <v>43890</v>
      </c>
      <c r="G4239" s="3">
        <f ca="1">(TODAY()-E4239)/365</f>
        <v>3.3205479452054796</v>
      </c>
      <c r="H4239" s="3">
        <f ca="1">(TODAY()-F4239)/365</f>
        <v>1.2164383561643837</v>
      </c>
      <c r="I4239" t="s">
        <v>10</v>
      </c>
      <c r="J4239">
        <f t="shared" si="66"/>
        <v>2769.6</v>
      </c>
      <c r="K4239">
        <v>17.309999999999999</v>
      </c>
      <c r="L4239">
        <f>(F4239-E4239)/365</f>
        <v>2.1041095890410957</v>
      </c>
      <c r="M4239">
        <f ca="1">K4239/H4239</f>
        <v>14.230067567567565</v>
      </c>
      <c r="N4239">
        <f>COUNTIF(K:K,K4239)</f>
        <v>4</v>
      </c>
      <c r="O4239">
        <f ca="1">COUNTIF(M:M,M4239)</f>
        <v>1</v>
      </c>
    </row>
    <row r="4240" spans="1:15" x14ac:dyDescent="0.3">
      <c r="A4240">
        <v>1025</v>
      </c>
      <c r="B4240" t="s">
        <v>90</v>
      </c>
      <c r="C4240" t="s">
        <v>91</v>
      </c>
      <c r="D4240" t="s">
        <v>82</v>
      </c>
      <c r="E4240" s="8">
        <v>43855</v>
      </c>
      <c r="F4240" s="8">
        <v>43855</v>
      </c>
      <c r="G4240" s="3">
        <f ca="1">(TODAY()-E4240)/365</f>
        <v>1.3123287671232877</v>
      </c>
      <c r="H4240" s="3">
        <f ca="1">(TODAY()-F4240)/365</f>
        <v>1.3123287671232877</v>
      </c>
      <c r="I4240" t="s">
        <v>10</v>
      </c>
      <c r="J4240">
        <f t="shared" si="66"/>
        <v>2768</v>
      </c>
      <c r="K4240">
        <v>17.3</v>
      </c>
      <c r="L4240">
        <f>(F4240-E4240)/365</f>
        <v>0</v>
      </c>
      <c r="M4240">
        <f ca="1">K4240/H4240</f>
        <v>13.18267223382046</v>
      </c>
      <c r="N4240">
        <f>COUNTIF(K:K,K4240)</f>
        <v>8</v>
      </c>
      <c r="O4240">
        <f ca="1">COUNTIF(M:M,M4240)</f>
        <v>2</v>
      </c>
    </row>
    <row r="4241" spans="1:15" x14ac:dyDescent="0.3">
      <c r="A4241">
        <v>1026</v>
      </c>
      <c r="B4241" t="s">
        <v>90</v>
      </c>
      <c r="C4241" t="s">
        <v>91</v>
      </c>
      <c r="D4241" t="s">
        <v>82</v>
      </c>
      <c r="E4241" s="8">
        <v>43855</v>
      </c>
      <c r="F4241" s="8">
        <v>43855</v>
      </c>
      <c r="G4241" s="3">
        <f ca="1">(TODAY()-E4241)/365</f>
        <v>1.3123287671232877</v>
      </c>
      <c r="H4241" s="3">
        <f ca="1">(TODAY()-F4241)/365</f>
        <v>1.3123287671232877</v>
      </c>
      <c r="I4241" t="s">
        <v>10</v>
      </c>
      <c r="J4241">
        <f t="shared" si="66"/>
        <v>2768</v>
      </c>
      <c r="K4241">
        <v>17.3</v>
      </c>
      <c r="L4241">
        <f>(F4241-E4241)/365</f>
        <v>0</v>
      </c>
      <c r="M4241">
        <f ca="1">K4241/H4241</f>
        <v>13.18267223382046</v>
      </c>
      <c r="N4241">
        <f>COUNTIF(K:K,K4241)</f>
        <v>8</v>
      </c>
      <c r="O4241">
        <f ca="1">COUNTIF(M:M,M4241)</f>
        <v>2</v>
      </c>
    </row>
    <row r="4242" spans="1:15" x14ac:dyDescent="0.3">
      <c r="A4242">
        <v>1024</v>
      </c>
      <c r="B4242" t="s">
        <v>90</v>
      </c>
      <c r="C4242" t="s">
        <v>91</v>
      </c>
      <c r="D4242" t="s">
        <v>82</v>
      </c>
      <c r="E4242" s="8">
        <v>43757</v>
      </c>
      <c r="F4242" s="8">
        <v>43757</v>
      </c>
      <c r="G4242" s="3">
        <f ca="1">(TODAY()-E4242)/365</f>
        <v>1.5808219178082192</v>
      </c>
      <c r="H4242" s="3">
        <f ca="1">(TODAY()-F4242)/365</f>
        <v>1.5808219178082192</v>
      </c>
      <c r="I4242" t="s">
        <v>10</v>
      </c>
      <c r="J4242">
        <f t="shared" si="66"/>
        <v>2768</v>
      </c>
      <c r="K4242">
        <v>17.3</v>
      </c>
      <c r="L4242">
        <f>(F4242-E4242)/365</f>
        <v>0</v>
      </c>
      <c r="M4242">
        <f ca="1">K4242/H4242</f>
        <v>10.94367417677643</v>
      </c>
      <c r="N4242">
        <f>COUNTIF(K:K,K4242)</f>
        <v>8</v>
      </c>
      <c r="O4242">
        <f ca="1">COUNTIF(M:M,M4242)</f>
        <v>1</v>
      </c>
    </row>
    <row r="4243" spans="1:15" x14ac:dyDescent="0.3">
      <c r="A4243">
        <v>4197</v>
      </c>
      <c r="B4243" t="s">
        <v>90</v>
      </c>
      <c r="C4243" t="s">
        <v>91</v>
      </c>
      <c r="D4243" t="s">
        <v>82</v>
      </c>
      <c r="E4243" s="8">
        <v>43423</v>
      </c>
      <c r="F4243" s="8">
        <v>43703</v>
      </c>
      <c r="G4243" s="3">
        <f ca="1">(TODAY()-E4243)/365</f>
        <v>2.495890410958904</v>
      </c>
      <c r="H4243" s="3">
        <f ca="1">(TODAY()-F4243)/365</f>
        <v>1.7287671232876711</v>
      </c>
      <c r="I4243" t="s">
        <v>10</v>
      </c>
      <c r="J4243">
        <f t="shared" si="66"/>
        <v>2768</v>
      </c>
      <c r="K4243">
        <v>17.3</v>
      </c>
      <c r="L4243">
        <f>(F4243-E4243)/365</f>
        <v>0.76712328767123283</v>
      </c>
      <c r="M4243">
        <f ca="1">K4243/H4243</f>
        <v>10.007131537242474</v>
      </c>
      <c r="N4243">
        <f>COUNTIF(K:K,K4243)</f>
        <v>8</v>
      </c>
      <c r="O4243">
        <f ca="1">COUNTIF(M:M,M4243)</f>
        <v>1</v>
      </c>
    </row>
    <row r="4244" spans="1:15" x14ac:dyDescent="0.3">
      <c r="A4244">
        <v>1023</v>
      </c>
      <c r="B4244" t="s">
        <v>90</v>
      </c>
      <c r="C4244" t="s">
        <v>91</v>
      </c>
      <c r="D4244" t="s">
        <v>82</v>
      </c>
      <c r="E4244" s="8">
        <v>43701</v>
      </c>
      <c r="F4244" s="8">
        <v>43701</v>
      </c>
      <c r="G4244" s="3">
        <f ca="1">(TODAY()-E4244)/365</f>
        <v>1.7342465753424658</v>
      </c>
      <c r="H4244" s="3">
        <f ca="1">(TODAY()-F4244)/365</f>
        <v>1.7342465753424658</v>
      </c>
      <c r="I4244" t="s">
        <v>10</v>
      </c>
      <c r="J4244">
        <f t="shared" si="66"/>
        <v>2768</v>
      </c>
      <c r="K4244">
        <v>17.3</v>
      </c>
      <c r="L4244">
        <f>(F4244-E4244)/365</f>
        <v>0</v>
      </c>
      <c r="M4244">
        <f ca="1">K4244/H4244</f>
        <v>9.9755134281200633</v>
      </c>
      <c r="N4244">
        <f>COUNTIF(K:K,K4244)</f>
        <v>8</v>
      </c>
      <c r="O4244">
        <f ca="1">COUNTIF(M:M,M4244)</f>
        <v>1</v>
      </c>
    </row>
    <row r="4245" spans="1:15" x14ac:dyDescent="0.3">
      <c r="A4245">
        <v>1022</v>
      </c>
      <c r="B4245" t="s">
        <v>90</v>
      </c>
      <c r="C4245" t="s">
        <v>91</v>
      </c>
      <c r="D4245" t="s">
        <v>82</v>
      </c>
      <c r="E4245" s="8">
        <v>43353</v>
      </c>
      <c r="F4245" s="8">
        <v>43353</v>
      </c>
      <c r="G4245" s="3">
        <f ca="1">(TODAY()-E4245)/365</f>
        <v>2.6876712328767125</v>
      </c>
      <c r="H4245" s="3">
        <f ca="1">(TODAY()-F4245)/365</f>
        <v>2.6876712328767125</v>
      </c>
      <c r="I4245" t="s">
        <v>10</v>
      </c>
      <c r="J4245">
        <f t="shared" si="66"/>
        <v>2768</v>
      </c>
      <c r="K4245">
        <v>17.3</v>
      </c>
      <c r="L4245">
        <f>(F4245-E4245)/365</f>
        <v>0</v>
      </c>
      <c r="M4245">
        <f ca="1">K4245/H4245</f>
        <v>6.4367991845056061</v>
      </c>
      <c r="N4245">
        <f>COUNTIF(K:K,K4245)</f>
        <v>8</v>
      </c>
      <c r="O4245">
        <f ca="1">COUNTIF(M:M,M4245)</f>
        <v>1</v>
      </c>
    </row>
    <row r="4246" spans="1:15" x14ac:dyDescent="0.3">
      <c r="A4246">
        <v>1021</v>
      </c>
      <c r="B4246" t="s">
        <v>90</v>
      </c>
      <c r="C4246" t="s">
        <v>91</v>
      </c>
      <c r="D4246" t="s">
        <v>82</v>
      </c>
      <c r="E4246" s="8">
        <v>43339</v>
      </c>
      <c r="F4246" s="8">
        <v>43339</v>
      </c>
      <c r="G4246" s="3">
        <f ca="1">(TODAY()-E4246)/365</f>
        <v>2.7260273972602738</v>
      </c>
      <c r="H4246" s="3">
        <f ca="1">(TODAY()-F4246)/365</f>
        <v>2.7260273972602738</v>
      </c>
      <c r="I4246" t="s">
        <v>10</v>
      </c>
      <c r="J4246">
        <f t="shared" si="66"/>
        <v>2768</v>
      </c>
      <c r="K4246">
        <v>17.3</v>
      </c>
      <c r="L4246">
        <f>(F4246-E4246)/365</f>
        <v>0</v>
      </c>
      <c r="M4246">
        <f ca="1">K4246/H4246</f>
        <v>6.3462311557788951</v>
      </c>
      <c r="N4246">
        <f>COUNTIF(K:K,K4246)</f>
        <v>8</v>
      </c>
      <c r="O4246">
        <f ca="1">COUNTIF(M:M,M4246)</f>
        <v>1</v>
      </c>
    </row>
    <row r="4247" spans="1:15" x14ac:dyDescent="0.3">
      <c r="A4247">
        <v>4261</v>
      </c>
      <c r="B4247" t="s">
        <v>375</v>
      </c>
      <c r="C4247" t="s">
        <v>384</v>
      </c>
      <c r="D4247" t="s">
        <v>82</v>
      </c>
      <c r="E4247" s="8">
        <v>37323</v>
      </c>
      <c r="F4247" s="8">
        <v>39059</v>
      </c>
      <c r="G4247" s="3">
        <f ca="1">(TODAY()-E4247)/365</f>
        <v>19.208219178082192</v>
      </c>
      <c r="H4247" s="3">
        <f ca="1">(TODAY()-F4247)/365</f>
        <v>14.452054794520548</v>
      </c>
      <c r="I4247" t="s">
        <v>10</v>
      </c>
      <c r="J4247">
        <f t="shared" si="66"/>
        <v>2768</v>
      </c>
      <c r="K4247">
        <v>17.3</v>
      </c>
      <c r="L4247">
        <f>(F4247-E4247)/365</f>
        <v>4.7561643835616438</v>
      </c>
      <c r="M4247">
        <f ca="1">K4247/H4247</f>
        <v>1.1970616113744077</v>
      </c>
      <c r="N4247">
        <f>COUNTIF(K:K,K4247)</f>
        <v>8</v>
      </c>
      <c r="O4247">
        <f ca="1">COUNTIF(M:M,M4247)</f>
        <v>1</v>
      </c>
    </row>
    <row r="4248" spans="1:15" x14ac:dyDescent="0.3">
      <c r="A4248">
        <v>1743</v>
      </c>
      <c r="B4248" t="s">
        <v>90</v>
      </c>
      <c r="C4248" t="s">
        <v>91</v>
      </c>
      <c r="D4248" t="s">
        <v>82</v>
      </c>
      <c r="E4248" s="8">
        <v>44200</v>
      </c>
      <c r="F4248" s="8">
        <v>44200</v>
      </c>
      <c r="G4248" s="3">
        <f ca="1">(TODAY()-E4248)/365</f>
        <v>0.36712328767123287</v>
      </c>
      <c r="H4248" s="3">
        <f ca="1">(TODAY()-F4248)/365</f>
        <v>0.36712328767123287</v>
      </c>
      <c r="I4248" t="s">
        <v>10</v>
      </c>
      <c r="J4248">
        <f t="shared" si="66"/>
        <v>2766.3999999999996</v>
      </c>
      <c r="K4248">
        <v>17.29</v>
      </c>
      <c r="L4248">
        <f>(F4248-E4248)/365</f>
        <v>0</v>
      </c>
      <c r="M4248">
        <f ca="1">K4248/H4248</f>
        <v>47.095895522388055</v>
      </c>
      <c r="N4248">
        <f>COUNTIF(K:K,K4248)</f>
        <v>1</v>
      </c>
      <c r="O4248">
        <f ca="1">COUNTIF(M:M,M4248)</f>
        <v>1</v>
      </c>
    </row>
    <row r="4249" spans="1:15" x14ac:dyDescent="0.3">
      <c r="A4249">
        <v>4318</v>
      </c>
      <c r="B4249" t="s">
        <v>104</v>
      </c>
      <c r="C4249" t="s">
        <v>108</v>
      </c>
      <c r="D4249" t="s">
        <v>82</v>
      </c>
      <c r="E4249" s="8">
        <v>39853</v>
      </c>
      <c r="F4249" s="8">
        <v>43640</v>
      </c>
      <c r="G4249" s="3">
        <f ca="1">(TODAY()-E4249)/365</f>
        <v>12.276712328767124</v>
      </c>
      <c r="H4249" s="3">
        <f ca="1">(TODAY()-F4249)/365</f>
        <v>1.9013698630136986</v>
      </c>
      <c r="I4249" t="s">
        <v>10</v>
      </c>
      <c r="J4249">
        <f t="shared" si="66"/>
        <v>2745.6</v>
      </c>
      <c r="K4249">
        <v>17.16</v>
      </c>
      <c r="L4249">
        <f>(F4249-E4249)/365</f>
        <v>10.375342465753425</v>
      </c>
      <c r="M4249">
        <f ca="1">K4249/H4249</f>
        <v>9.0250720461095106</v>
      </c>
      <c r="N4249">
        <f>COUNTIF(K:K,K4249)</f>
        <v>1</v>
      </c>
      <c r="O4249">
        <f ca="1">COUNTIF(M:M,M4249)</f>
        <v>1</v>
      </c>
    </row>
    <row r="4250" spans="1:15" x14ac:dyDescent="0.3">
      <c r="A4250">
        <v>2092</v>
      </c>
      <c r="B4250" t="s">
        <v>161</v>
      </c>
      <c r="C4250" t="s">
        <v>162</v>
      </c>
      <c r="D4250" t="s">
        <v>19</v>
      </c>
      <c r="E4250" s="8">
        <v>42744</v>
      </c>
      <c r="F4250" s="8">
        <v>44079</v>
      </c>
      <c r="G4250" s="3">
        <f ca="1">(TODAY()-E4250)/365</f>
        <v>4.3561643835616435</v>
      </c>
      <c r="H4250" s="3">
        <f ca="1">(TODAY()-F4250)/365</f>
        <v>0.69863013698630139</v>
      </c>
      <c r="I4250" t="s">
        <v>10</v>
      </c>
      <c r="J4250">
        <f t="shared" si="66"/>
        <v>2744</v>
      </c>
      <c r="K4250">
        <v>17.149999999999999</v>
      </c>
      <c r="L4250">
        <f>(F4250-E4250)/365</f>
        <v>3.6575342465753424</v>
      </c>
      <c r="M4250">
        <f ca="1">K4250/H4250</f>
        <v>24.548039215686273</v>
      </c>
      <c r="N4250">
        <f>COUNTIF(K:K,K4250)</f>
        <v>2</v>
      </c>
      <c r="O4250">
        <f ca="1">COUNTIF(M:M,M4250)</f>
        <v>2</v>
      </c>
    </row>
    <row r="4251" spans="1:15" x14ac:dyDescent="0.3">
      <c r="A4251">
        <v>2099</v>
      </c>
      <c r="B4251" t="s">
        <v>161</v>
      </c>
      <c r="C4251" t="s">
        <v>162</v>
      </c>
      <c r="D4251" t="s">
        <v>19</v>
      </c>
      <c r="E4251" s="8">
        <v>42193</v>
      </c>
      <c r="F4251" s="8">
        <v>44079</v>
      </c>
      <c r="G4251" s="3">
        <f ca="1">(TODAY()-E4251)/365</f>
        <v>5.8657534246575347</v>
      </c>
      <c r="H4251" s="3">
        <f ca="1">(TODAY()-F4251)/365</f>
        <v>0.69863013698630139</v>
      </c>
      <c r="I4251" t="s">
        <v>10</v>
      </c>
      <c r="J4251">
        <f t="shared" si="66"/>
        <v>2744</v>
      </c>
      <c r="K4251">
        <v>17.149999999999999</v>
      </c>
      <c r="L4251">
        <f>(F4251-E4251)/365</f>
        <v>5.1671232876712327</v>
      </c>
      <c r="M4251">
        <f ca="1">K4251/H4251</f>
        <v>24.548039215686273</v>
      </c>
      <c r="N4251">
        <f>COUNTIF(K:K,K4251)</f>
        <v>2</v>
      </c>
      <c r="O4251">
        <f ca="1">COUNTIF(M:M,M4251)</f>
        <v>2</v>
      </c>
    </row>
    <row r="4252" spans="1:15" x14ac:dyDescent="0.3">
      <c r="A4252">
        <v>4329</v>
      </c>
      <c r="B4252" t="s">
        <v>80</v>
      </c>
      <c r="C4252" t="s">
        <v>83</v>
      </c>
      <c r="D4252" t="s">
        <v>82</v>
      </c>
      <c r="E4252" s="8">
        <v>33518</v>
      </c>
      <c r="F4252" s="8">
        <v>37795</v>
      </c>
      <c r="G4252" s="3">
        <f ca="1">(TODAY()-E4252)/365</f>
        <v>29.632876712328766</v>
      </c>
      <c r="H4252" s="3">
        <f ca="1">(TODAY()-F4252)/365</f>
        <v>17.915068493150685</v>
      </c>
      <c r="I4252" t="s">
        <v>10</v>
      </c>
      <c r="J4252">
        <f t="shared" si="66"/>
        <v>2736</v>
      </c>
      <c r="K4252">
        <v>17.100000000000001</v>
      </c>
      <c r="L4252">
        <f>(F4252-E4252)/365</f>
        <v>11.717808219178082</v>
      </c>
      <c r="M4252">
        <f ca="1">K4252/H4252</f>
        <v>0.95450374675026772</v>
      </c>
      <c r="N4252">
        <f>COUNTIF(K:K,K4252)</f>
        <v>1</v>
      </c>
      <c r="O4252">
        <f ca="1">COUNTIF(M:M,M4252)</f>
        <v>1</v>
      </c>
    </row>
    <row r="4253" spans="1:15" x14ac:dyDescent="0.3">
      <c r="A4253">
        <v>1348</v>
      </c>
      <c r="B4253" t="s">
        <v>333</v>
      </c>
      <c r="C4253" t="s">
        <v>334</v>
      </c>
      <c r="D4253" t="s">
        <v>19</v>
      </c>
      <c r="E4253" s="8">
        <v>41218</v>
      </c>
      <c r="F4253" s="8">
        <v>41218</v>
      </c>
      <c r="G4253" s="3">
        <f ca="1">(TODAY()-E4253)/365</f>
        <v>8.536986301369863</v>
      </c>
      <c r="H4253" s="3">
        <f ca="1">(TODAY()-F4253)/365</f>
        <v>8.536986301369863</v>
      </c>
      <c r="I4253" t="s">
        <v>10</v>
      </c>
      <c r="J4253">
        <f t="shared" si="66"/>
        <v>2728</v>
      </c>
      <c r="K4253">
        <v>17.05</v>
      </c>
      <c r="L4253">
        <f>(F4253-E4253)/365</f>
        <v>0</v>
      </c>
      <c r="M4253">
        <f ca="1">K4253/H4253</f>
        <v>1.9971919127086009</v>
      </c>
      <c r="N4253">
        <f>COUNTIF(K:K,K4253)</f>
        <v>4</v>
      </c>
      <c r="O4253">
        <f ca="1">COUNTIF(M:M,M4253)</f>
        <v>1</v>
      </c>
    </row>
    <row r="4254" spans="1:15" x14ac:dyDescent="0.3">
      <c r="A4254">
        <v>1347</v>
      </c>
      <c r="B4254" t="s">
        <v>333</v>
      </c>
      <c r="C4254" t="s">
        <v>334</v>
      </c>
      <c r="D4254" t="s">
        <v>19</v>
      </c>
      <c r="E4254" s="8">
        <v>38384</v>
      </c>
      <c r="F4254" s="8">
        <v>38384</v>
      </c>
      <c r="G4254" s="3">
        <f ca="1">(TODAY()-E4254)/365</f>
        <v>16.301369863013697</v>
      </c>
      <c r="H4254" s="3">
        <f ca="1">(TODAY()-F4254)/365</f>
        <v>16.301369863013697</v>
      </c>
      <c r="I4254" t="s">
        <v>10</v>
      </c>
      <c r="J4254">
        <f t="shared" si="66"/>
        <v>2728</v>
      </c>
      <c r="K4254">
        <v>17.05</v>
      </c>
      <c r="L4254">
        <f>(F4254-E4254)/365</f>
        <v>0</v>
      </c>
      <c r="M4254">
        <f ca="1">K4254/H4254</f>
        <v>1.0459243697478993</v>
      </c>
      <c r="N4254">
        <f>COUNTIF(K:K,K4254)</f>
        <v>4</v>
      </c>
      <c r="O4254">
        <f ca="1">COUNTIF(M:M,M4254)</f>
        <v>1</v>
      </c>
    </row>
    <row r="4255" spans="1:15" x14ac:dyDescent="0.3">
      <c r="A4255">
        <v>1346</v>
      </c>
      <c r="B4255" t="s">
        <v>333</v>
      </c>
      <c r="C4255" t="s">
        <v>334</v>
      </c>
      <c r="D4255" t="s">
        <v>19</v>
      </c>
      <c r="E4255" s="8">
        <v>38026</v>
      </c>
      <c r="F4255" s="8">
        <v>38026</v>
      </c>
      <c r="G4255" s="3">
        <f ca="1">(TODAY()-E4255)/365</f>
        <v>17.282191780821918</v>
      </c>
      <c r="H4255" s="3">
        <f ca="1">(TODAY()-F4255)/365</f>
        <v>17.282191780821918</v>
      </c>
      <c r="I4255" t="s">
        <v>10</v>
      </c>
      <c r="J4255">
        <f t="shared" si="66"/>
        <v>2728</v>
      </c>
      <c r="K4255">
        <v>17.05</v>
      </c>
      <c r="L4255">
        <f>(F4255-E4255)/365</f>
        <v>0</v>
      </c>
      <c r="M4255">
        <f ca="1">K4255/H4255</f>
        <v>0.98656467977171847</v>
      </c>
      <c r="N4255">
        <f>COUNTIF(K:K,K4255)</f>
        <v>4</v>
      </c>
      <c r="O4255">
        <f ca="1">COUNTIF(M:M,M4255)</f>
        <v>1</v>
      </c>
    </row>
    <row r="4256" spans="1:15" x14ac:dyDescent="0.3">
      <c r="A4256">
        <v>1345</v>
      </c>
      <c r="B4256" t="s">
        <v>333</v>
      </c>
      <c r="C4256" t="s">
        <v>334</v>
      </c>
      <c r="D4256" t="s">
        <v>19</v>
      </c>
      <c r="E4256" s="8">
        <v>37963</v>
      </c>
      <c r="F4256" s="8">
        <v>37963</v>
      </c>
      <c r="G4256" s="3">
        <f ca="1">(TODAY()-E4256)/365</f>
        <v>17.454794520547946</v>
      </c>
      <c r="H4256" s="3">
        <f ca="1">(TODAY()-F4256)/365</f>
        <v>17.454794520547946</v>
      </c>
      <c r="I4256" t="s">
        <v>10</v>
      </c>
      <c r="J4256">
        <f t="shared" si="66"/>
        <v>2728</v>
      </c>
      <c r="K4256">
        <v>17.05</v>
      </c>
      <c r="L4256">
        <f>(F4256-E4256)/365</f>
        <v>0</v>
      </c>
      <c r="M4256">
        <f ca="1">K4256/H4256</f>
        <v>0.97680897818238899</v>
      </c>
      <c r="N4256">
        <f>COUNTIF(K:K,K4256)</f>
        <v>4</v>
      </c>
      <c r="O4256">
        <f ca="1">COUNTIF(M:M,M4256)</f>
        <v>1</v>
      </c>
    </row>
    <row r="4257" spans="1:15" x14ac:dyDescent="0.3">
      <c r="A4257">
        <v>1997</v>
      </c>
      <c r="B4257" t="s">
        <v>375</v>
      </c>
      <c r="C4257" t="s">
        <v>379</v>
      </c>
      <c r="D4257" t="s">
        <v>82</v>
      </c>
      <c r="E4257" s="8">
        <v>39668</v>
      </c>
      <c r="F4257" s="8">
        <v>39668</v>
      </c>
      <c r="G4257" s="3">
        <f ca="1">(TODAY()-E4257)/365</f>
        <v>12.783561643835617</v>
      </c>
      <c r="H4257" s="3">
        <f ca="1">(TODAY()-F4257)/365</f>
        <v>12.783561643835617</v>
      </c>
      <c r="I4257" t="s">
        <v>10</v>
      </c>
      <c r="J4257">
        <f t="shared" si="66"/>
        <v>2724.8</v>
      </c>
      <c r="K4257">
        <v>17.03</v>
      </c>
      <c r="L4257">
        <f>(F4257-E4257)/365</f>
        <v>0</v>
      </c>
      <c r="M4257">
        <f ca="1">K4257/H4257</f>
        <v>1.3321795970852979</v>
      </c>
      <c r="N4257">
        <f>COUNTIF(K:K,K4257)</f>
        <v>1</v>
      </c>
      <c r="O4257">
        <f ca="1">COUNTIF(M:M,M4257)</f>
        <v>1</v>
      </c>
    </row>
    <row r="4258" spans="1:15" x14ac:dyDescent="0.3">
      <c r="A4258">
        <v>4149</v>
      </c>
      <c r="B4258" t="s">
        <v>72</v>
      </c>
      <c r="C4258" t="s">
        <v>12</v>
      </c>
      <c r="D4258" t="s">
        <v>39</v>
      </c>
      <c r="E4258" s="8">
        <v>39048</v>
      </c>
      <c r="F4258" s="8">
        <v>39630</v>
      </c>
      <c r="G4258" s="3">
        <f ca="1">(TODAY()-E4258)/365</f>
        <v>14.482191780821918</v>
      </c>
      <c r="H4258" s="3">
        <f ca="1">(TODAY()-F4258)/365</f>
        <v>12.887671232876713</v>
      </c>
      <c r="I4258" t="s">
        <v>10</v>
      </c>
      <c r="J4258">
        <f t="shared" si="66"/>
        <v>2716.8</v>
      </c>
      <c r="K4258">
        <v>16.98</v>
      </c>
      <c r="L4258">
        <f>(F4258-E4258)/365</f>
        <v>1.5945205479452054</v>
      </c>
      <c r="M4258">
        <f ca="1">K4258/H4258</f>
        <v>1.3175382653061225</v>
      </c>
      <c r="N4258">
        <f>COUNTIF(K:K,K4258)</f>
        <v>1</v>
      </c>
      <c r="O4258">
        <f ca="1">COUNTIF(M:M,M4258)</f>
        <v>1</v>
      </c>
    </row>
    <row r="4259" spans="1:15" x14ac:dyDescent="0.3">
      <c r="A4259">
        <v>1744</v>
      </c>
      <c r="B4259" t="s">
        <v>104</v>
      </c>
      <c r="C4259" t="s">
        <v>107</v>
      </c>
      <c r="D4259" t="s">
        <v>82</v>
      </c>
      <c r="E4259" s="8">
        <v>43613</v>
      </c>
      <c r="F4259" s="8">
        <v>43613</v>
      </c>
      <c r="G4259" s="3">
        <f ca="1">(TODAY()-E4259)/365</f>
        <v>1.9753424657534246</v>
      </c>
      <c r="H4259" s="3">
        <f ca="1">(TODAY()-F4259)/365</f>
        <v>1.9753424657534246</v>
      </c>
      <c r="I4259" t="s">
        <v>10</v>
      </c>
      <c r="J4259">
        <f t="shared" si="66"/>
        <v>2707.2000000000003</v>
      </c>
      <c r="K4259">
        <v>16.920000000000002</v>
      </c>
      <c r="L4259">
        <f>(F4259-E4259)/365</f>
        <v>0</v>
      </c>
      <c r="M4259">
        <f ca="1">K4259/H4259</f>
        <v>8.5656033287101252</v>
      </c>
      <c r="N4259">
        <f>COUNTIF(K:K,K4259)</f>
        <v>1</v>
      </c>
      <c r="O4259">
        <f ca="1">COUNTIF(M:M,M4259)</f>
        <v>1</v>
      </c>
    </row>
    <row r="4260" spans="1:15" x14ac:dyDescent="0.3">
      <c r="A4260">
        <v>4137</v>
      </c>
      <c r="B4260" t="s">
        <v>306</v>
      </c>
      <c r="C4260" t="s">
        <v>12</v>
      </c>
      <c r="D4260" t="s">
        <v>51</v>
      </c>
      <c r="E4260" s="8">
        <v>29133</v>
      </c>
      <c r="F4260" s="8">
        <v>42611</v>
      </c>
      <c r="G4260" s="3">
        <f ca="1">(TODAY()-E4260)/365</f>
        <v>41.646575342465752</v>
      </c>
      <c r="H4260" s="3">
        <f ca="1">(TODAY()-F4260)/365</f>
        <v>4.720547945205479</v>
      </c>
      <c r="I4260" t="s">
        <v>10</v>
      </c>
      <c r="J4260">
        <f t="shared" si="66"/>
        <v>2705.6</v>
      </c>
      <c r="K4260">
        <v>16.91</v>
      </c>
      <c r="L4260">
        <f>(F4260-E4260)/365</f>
        <v>36.926027397260277</v>
      </c>
      <c r="M4260">
        <f ca="1">K4260/H4260</f>
        <v>3.582211259431225</v>
      </c>
      <c r="N4260">
        <f>COUNTIF(K:K,K4260)</f>
        <v>1</v>
      </c>
      <c r="O4260">
        <f ca="1">COUNTIF(M:M,M4260)</f>
        <v>1</v>
      </c>
    </row>
    <row r="4261" spans="1:15" x14ac:dyDescent="0.3">
      <c r="A4261">
        <v>1814</v>
      </c>
      <c r="B4261" t="s">
        <v>375</v>
      </c>
      <c r="C4261" t="s">
        <v>381</v>
      </c>
      <c r="D4261" t="s">
        <v>82</v>
      </c>
      <c r="E4261" s="8">
        <v>43848</v>
      </c>
      <c r="F4261" s="8">
        <v>43848</v>
      </c>
      <c r="G4261" s="3">
        <f ca="1">(TODAY()-E4261)/365</f>
        <v>1.3315068493150686</v>
      </c>
      <c r="H4261" s="3">
        <f ca="1">(TODAY()-F4261)/365</f>
        <v>1.3315068493150686</v>
      </c>
      <c r="I4261" t="s">
        <v>10</v>
      </c>
      <c r="J4261">
        <f t="shared" si="66"/>
        <v>2691.2</v>
      </c>
      <c r="K4261">
        <v>16.82</v>
      </c>
      <c r="L4261">
        <f>(F4261-E4261)/365</f>
        <v>0</v>
      </c>
      <c r="M4261">
        <f ca="1">K4261/H4261</f>
        <v>12.632304526748971</v>
      </c>
      <c r="N4261">
        <f>COUNTIF(K:K,K4261)</f>
        <v>1</v>
      </c>
      <c r="O4261">
        <f ca="1">COUNTIF(M:M,M4261)</f>
        <v>1</v>
      </c>
    </row>
    <row r="4262" spans="1:15" x14ac:dyDescent="0.3">
      <c r="A4262">
        <v>1312</v>
      </c>
      <c r="B4262" t="s">
        <v>113</v>
      </c>
      <c r="C4262" t="s">
        <v>114</v>
      </c>
      <c r="D4262" t="s">
        <v>82</v>
      </c>
      <c r="E4262" s="8">
        <v>44088</v>
      </c>
      <c r="F4262" s="8">
        <v>44088</v>
      </c>
      <c r="G4262" s="3">
        <f ca="1">(TODAY()-E4262)/365</f>
        <v>0.67397260273972603</v>
      </c>
      <c r="H4262" s="3">
        <f ca="1">(TODAY()-F4262)/365</f>
        <v>0.67397260273972603</v>
      </c>
      <c r="I4262" t="s">
        <v>10</v>
      </c>
      <c r="J4262">
        <f t="shared" si="66"/>
        <v>2684.8</v>
      </c>
      <c r="K4262">
        <v>16.78</v>
      </c>
      <c r="L4262">
        <f>(F4262-E4262)/365</f>
        <v>0</v>
      </c>
      <c r="M4262">
        <f ca="1">K4262/H4262</f>
        <v>24.897154471544717</v>
      </c>
      <c r="N4262">
        <f>COUNTIF(K:K,K4262)</f>
        <v>4</v>
      </c>
      <c r="O4262">
        <f ca="1">COUNTIF(M:M,M4262)</f>
        <v>1</v>
      </c>
    </row>
    <row r="4263" spans="1:15" x14ac:dyDescent="0.3">
      <c r="A4263">
        <v>1311</v>
      </c>
      <c r="B4263" t="s">
        <v>113</v>
      </c>
      <c r="C4263" t="s">
        <v>114</v>
      </c>
      <c r="D4263" t="s">
        <v>82</v>
      </c>
      <c r="E4263" s="8">
        <v>43890</v>
      </c>
      <c r="F4263" s="8">
        <v>43890</v>
      </c>
      <c r="G4263" s="3">
        <f ca="1">(TODAY()-E4263)/365</f>
        <v>1.2164383561643837</v>
      </c>
      <c r="H4263" s="3">
        <f ca="1">(TODAY()-F4263)/365</f>
        <v>1.2164383561643837</v>
      </c>
      <c r="I4263" t="s">
        <v>10</v>
      </c>
      <c r="J4263">
        <f t="shared" si="66"/>
        <v>2684.8</v>
      </c>
      <c r="K4263">
        <v>16.78</v>
      </c>
      <c r="L4263">
        <f>(F4263-E4263)/365</f>
        <v>0</v>
      </c>
      <c r="M4263">
        <f ca="1">K4263/H4263</f>
        <v>13.794369369369369</v>
      </c>
      <c r="N4263">
        <f>COUNTIF(K:K,K4263)</f>
        <v>4</v>
      </c>
      <c r="O4263">
        <f ca="1">COUNTIF(M:M,M4263)</f>
        <v>1</v>
      </c>
    </row>
    <row r="4264" spans="1:15" x14ac:dyDescent="0.3">
      <c r="A4264">
        <v>4319</v>
      </c>
      <c r="B4264" t="s">
        <v>113</v>
      </c>
      <c r="C4264" t="s">
        <v>114</v>
      </c>
      <c r="D4264" t="s">
        <v>82</v>
      </c>
      <c r="E4264" s="8">
        <v>39993</v>
      </c>
      <c r="F4264" s="8">
        <v>43834</v>
      </c>
      <c r="G4264" s="3">
        <f ca="1">(TODAY()-E4264)/365</f>
        <v>11.893150684931507</v>
      </c>
      <c r="H4264" s="3">
        <f ca="1">(TODAY()-F4264)/365</f>
        <v>1.3698630136986301</v>
      </c>
      <c r="I4264" t="s">
        <v>10</v>
      </c>
      <c r="J4264">
        <f t="shared" si="66"/>
        <v>2684.8</v>
      </c>
      <c r="K4264">
        <v>16.78</v>
      </c>
      <c r="L4264">
        <f>(F4264-E4264)/365</f>
        <v>10.523287671232877</v>
      </c>
      <c r="M4264">
        <f ca="1">K4264/H4264</f>
        <v>12.249400000000001</v>
      </c>
      <c r="N4264">
        <f>COUNTIF(K:K,K4264)</f>
        <v>4</v>
      </c>
      <c r="O4264">
        <f ca="1">COUNTIF(M:M,M4264)</f>
        <v>1</v>
      </c>
    </row>
    <row r="4265" spans="1:15" x14ac:dyDescent="0.3">
      <c r="A4265">
        <v>4213</v>
      </c>
      <c r="B4265" t="s">
        <v>113</v>
      </c>
      <c r="C4265" t="s">
        <v>114</v>
      </c>
      <c r="D4265" t="s">
        <v>82</v>
      </c>
      <c r="E4265" s="8">
        <v>42578</v>
      </c>
      <c r="F4265" s="8">
        <v>43116</v>
      </c>
      <c r="G4265" s="3">
        <f ca="1">(TODAY()-E4265)/365</f>
        <v>4.8109589041095893</v>
      </c>
      <c r="H4265" s="3">
        <f ca="1">(TODAY()-F4265)/365</f>
        <v>3.3369863013698629</v>
      </c>
      <c r="I4265" t="s">
        <v>10</v>
      </c>
      <c r="J4265">
        <f t="shared" si="66"/>
        <v>2684.8</v>
      </c>
      <c r="K4265">
        <v>16.78</v>
      </c>
      <c r="L4265">
        <f>(F4265-E4265)/365</f>
        <v>1.473972602739726</v>
      </c>
      <c r="M4265">
        <f ca="1">K4265/H4265</f>
        <v>5.0284893267651896</v>
      </c>
      <c r="N4265">
        <f>COUNTIF(K:K,K4265)</f>
        <v>4</v>
      </c>
      <c r="O4265">
        <f ca="1">COUNTIF(M:M,M4265)</f>
        <v>1</v>
      </c>
    </row>
    <row r="4266" spans="1:15" x14ac:dyDescent="0.3">
      <c r="A4266">
        <v>1746</v>
      </c>
      <c r="B4266" t="s">
        <v>80</v>
      </c>
      <c r="C4266" t="s">
        <v>81</v>
      </c>
      <c r="D4266" t="s">
        <v>82</v>
      </c>
      <c r="E4266" s="8">
        <v>42695</v>
      </c>
      <c r="F4266" s="8">
        <v>42695</v>
      </c>
      <c r="G4266" s="3">
        <f ca="1">(TODAY()-E4266)/365</f>
        <v>4.4904109589041097</v>
      </c>
      <c r="H4266" s="3">
        <f ca="1">(TODAY()-F4266)/365</f>
        <v>4.4904109589041097</v>
      </c>
      <c r="I4266" t="s">
        <v>10</v>
      </c>
      <c r="J4266">
        <f t="shared" si="66"/>
        <v>2657.6</v>
      </c>
      <c r="K4266">
        <v>16.61</v>
      </c>
      <c r="L4266">
        <f>(F4266-E4266)/365</f>
        <v>0</v>
      </c>
      <c r="M4266">
        <f ca="1">K4266/H4266</f>
        <v>3.6989932885906036</v>
      </c>
      <c r="N4266">
        <f>COUNTIF(K:K,K4266)</f>
        <v>1</v>
      </c>
      <c r="O4266">
        <f ca="1">COUNTIF(M:M,M4266)</f>
        <v>1</v>
      </c>
    </row>
    <row r="4267" spans="1:15" x14ac:dyDescent="0.3">
      <c r="A4267">
        <v>812</v>
      </c>
      <c r="B4267" t="s">
        <v>452</v>
      </c>
      <c r="C4267" t="s">
        <v>155</v>
      </c>
      <c r="D4267" t="s">
        <v>37</v>
      </c>
      <c r="E4267" s="8">
        <v>44254</v>
      </c>
      <c r="F4267" s="8">
        <v>44254</v>
      </c>
      <c r="G4267" s="3">
        <f ca="1">(TODAY()-E4267)/365</f>
        <v>0.21917808219178081</v>
      </c>
      <c r="H4267" s="3">
        <f ca="1">(TODAY()-F4267)/365</f>
        <v>0.21917808219178081</v>
      </c>
      <c r="I4267" t="s">
        <v>10</v>
      </c>
      <c r="J4267">
        <f t="shared" si="66"/>
        <v>2649.6</v>
      </c>
      <c r="K4267">
        <v>16.559999999999999</v>
      </c>
      <c r="L4267">
        <f>(F4267-E4267)/365</f>
        <v>0</v>
      </c>
      <c r="M4267">
        <f ca="1">K4267/H4267</f>
        <v>75.554999999999993</v>
      </c>
      <c r="N4267">
        <f>COUNTIF(K:K,K4267)</f>
        <v>16</v>
      </c>
      <c r="O4267">
        <f ca="1">COUNTIF(M:M,M4267)</f>
        <v>1</v>
      </c>
    </row>
    <row r="4268" spans="1:15" x14ac:dyDescent="0.3">
      <c r="A4268">
        <v>813</v>
      </c>
      <c r="B4268" t="s">
        <v>523</v>
      </c>
      <c r="C4268" t="s">
        <v>461</v>
      </c>
      <c r="D4268" t="s">
        <v>37</v>
      </c>
      <c r="E4268" s="8">
        <v>44198</v>
      </c>
      <c r="F4268" s="8">
        <v>44198</v>
      </c>
      <c r="G4268" s="3">
        <f ca="1">(TODAY()-E4268)/365</f>
        <v>0.37260273972602742</v>
      </c>
      <c r="H4268" s="3">
        <f ca="1">(TODAY()-F4268)/365</f>
        <v>0.37260273972602742</v>
      </c>
      <c r="I4268" t="s">
        <v>10</v>
      </c>
      <c r="J4268">
        <f t="shared" si="66"/>
        <v>2649.6</v>
      </c>
      <c r="K4268">
        <v>16.559999999999999</v>
      </c>
      <c r="L4268">
        <f>(F4268-E4268)/365</f>
        <v>0</v>
      </c>
      <c r="M4268">
        <f ca="1">K4268/H4268</f>
        <v>44.444117647058818</v>
      </c>
      <c r="N4268">
        <f>COUNTIF(K:K,K4268)</f>
        <v>16</v>
      </c>
      <c r="O4268">
        <f ca="1">COUNTIF(M:M,M4268)</f>
        <v>1</v>
      </c>
    </row>
    <row r="4269" spans="1:15" x14ac:dyDescent="0.3">
      <c r="A4269">
        <v>852</v>
      </c>
      <c r="B4269" t="s">
        <v>75</v>
      </c>
      <c r="C4269" t="s">
        <v>76</v>
      </c>
      <c r="D4269" t="s">
        <v>37</v>
      </c>
      <c r="E4269" s="8">
        <v>43694</v>
      </c>
      <c r="F4269" s="8">
        <v>43694</v>
      </c>
      <c r="G4269" s="3">
        <f ca="1">(TODAY()-E4269)/365</f>
        <v>1.7534246575342465</v>
      </c>
      <c r="H4269" s="3">
        <f ca="1">(TODAY()-F4269)/365</f>
        <v>1.7534246575342465</v>
      </c>
      <c r="I4269" t="s">
        <v>10</v>
      </c>
      <c r="J4269">
        <f t="shared" si="66"/>
        <v>2649.6</v>
      </c>
      <c r="K4269">
        <v>16.559999999999999</v>
      </c>
      <c r="L4269">
        <f>(F4269-E4269)/365</f>
        <v>0</v>
      </c>
      <c r="M4269">
        <f ca="1">K4269/H4269</f>
        <v>9.4443749999999991</v>
      </c>
      <c r="N4269">
        <f>COUNTIF(K:K,K4269)</f>
        <v>16</v>
      </c>
      <c r="O4269">
        <f ca="1">COUNTIF(M:M,M4269)</f>
        <v>2</v>
      </c>
    </row>
    <row r="4270" spans="1:15" x14ac:dyDescent="0.3">
      <c r="A4270">
        <v>4143</v>
      </c>
      <c r="B4270" t="s">
        <v>75</v>
      </c>
      <c r="C4270" t="s">
        <v>76</v>
      </c>
      <c r="D4270" t="s">
        <v>37</v>
      </c>
      <c r="E4270" s="8">
        <v>42910</v>
      </c>
      <c r="F4270" s="8">
        <v>43694</v>
      </c>
      <c r="G4270" s="3">
        <f ca="1">(TODAY()-E4270)/365</f>
        <v>3.9013698630136986</v>
      </c>
      <c r="H4270" s="3">
        <f ca="1">(TODAY()-F4270)/365</f>
        <v>1.7534246575342465</v>
      </c>
      <c r="I4270" t="s">
        <v>10</v>
      </c>
      <c r="J4270">
        <f t="shared" si="66"/>
        <v>2649.6</v>
      </c>
      <c r="K4270">
        <v>16.559999999999999</v>
      </c>
      <c r="L4270">
        <f>(F4270-E4270)/365</f>
        <v>2.1479452054794521</v>
      </c>
      <c r="M4270">
        <f ca="1">K4270/H4270</f>
        <v>9.4443749999999991</v>
      </c>
      <c r="N4270">
        <f>COUNTIF(K:K,K4270)</f>
        <v>16</v>
      </c>
      <c r="O4270">
        <f ca="1">COUNTIF(M:M,M4270)</f>
        <v>2</v>
      </c>
    </row>
    <row r="4271" spans="1:15" x14ac:dyDescent="0.3">
      <c r="A4271">
        <v>851</v>
      </c>
      <c r="B4271" t="s">
        <v>486</v>
      </c>
      <c r="C4271" t="s">
        <v>462</v>
      </c>
      <c r="D4271" t="s">
        <v>39</v>
      </c>
      <c r="E4271" s="8">
        <v>43652</v>
      </c>
      <c r="F4271" s="8">
        <v>43652</v>
      </c>
      <c r="G4271" s="3">
        <f ca="1">(TODAY()-E4271)/365</f>
        <v>1.8684931506849316</v>
      </c>
      <c r="H4271" s="3">
        <f ca="1">(TODAY()-F4271)/365</f>
        <v>1.8684931506849316</v>
      </c>
      <c r="I4271" t="s">
        <v>10</v>
      </c>
      <c r="J4271">
        <f t="shared" si="66"/>
        <v>2649.6</v>
      </c>
      <c r="K4271">
        <v>16.559999999999999</v>
      </c>
      <c r="L4271">
        <f>(F4271-E4271)/365</f>
        <v>0</v>
      </c>
      <c r="M4271">
        <f ca="1">K4271/H4271</f>
        <v>8.8627565982404679</v>
      </c>
      <c r="N4271">
        <f>COUNTIF(K:K,K4271)</f>
        <v>16</v>
      </c>
      <c r="O4271">
        <f ca="1">COUNTIF(M:M,M4271)</f>
        <v>1</v>
      </c>
    </row>
    <row r="4272" spans="1:15" x14ac:dyDescent="0.3">
      <c r="A4272">
        <v>861</v>
      </c>
      <c r="B4272" t="s">
        <v>333</v>
      </c>
      <c r="C4272" t="s">
        <v>334</v>
      </c>
      <c r="D4272" t="s">
        <v>19</v>
      </c>
      <c r="E4272" s="8">
        <v>43554</v>
      </c>
      <c r="F4272" s="8">
        <v>43554</v>
      </c>
      <c r="G4272" s="3">
        <f ca="1">(TODAY()-E4272)/365</f>
        <v>2.1369863013698631</v>
      </c>
      <c r="H4272" s="3">
        <f ca="1">(TODAY()-F4272)/365</f>
        <v>2.1369863013698631</v>
      </c>
      <c r="I4272" t="s">
        <v>10</v>
      </c>
      <c r="J4272">
        <f t="shared" si="66"/>
        <v>2649.6</v>
      </c>
      <c r="K4272">
        <v>16.559999999999999</v>
      </c>
      <c r="L4272">
        <f>(F4272-E4272)/365</f>
        <v>0</v>
      </c>
      <c r="M4272">
        <f ca="1">K4272/H4272</f>
        <v>7.7492307692307687</v>
      </c>
      <c r="N4272">
        <f>COUNTIF(K:K,K4272)</f>
        <v>16</v>
      </c>
      <c r="O4272">
        <f ca="1">COUNTIF(M:M,M4272)</f>
        <v>1</v>
      </c>
    </row>
    <row r="4273" spans="1:15" x14ac:dyDescent="0.3">
      <c r="A4273">
        <v>860</v>
      </c>
      <c r="B4273" t="s">
        <v>333</v>
      </c>
      <c r="C4273" t="s">
        <v>334</v>
      </c>
      <c r="D4273" t="s">
        <v>19</v>
      </c>
      <c r="E4273" s="8">
        <v>43526</v>
      </c>
      <c r="F4273" s="8">
        <v>43526</v>
      </c>
      <c r="G4273" s="3">
        <f ca="1">(TODAY()-E4273)/365</f>
        <v>2.2136986301369861</v>
      </c>
      <c r="H4273" s="3">
        <f ca="1">(TODAY()-F4273)/365</f>
        <v>2.2136986301369861</v>
      </c>
      <c r="I4273" t="s">
        <v>10</v>
      </c>
      <c r="J4273">
        <f t="shared" si="66"/>
        <v>2649.6</v>
      </c>
      <c r="K4273">
        <v>16.559999999999999</v>
      </c>
      <c r="L4273">
        <f>(F4273-E4273)/365</f>
        <v>0</v>
      </c>
      <c r="M4273">
        <f ca="1">K4273/H4273</f>
        <v>7.4806930693069305</v>
      </c>
      <c r="N4273">
        <f>COUNTIF(K:K,K4273)</f>
        <v>16</v>
      </c>
      <c r="O4273">
        <f ca="1">COUNTIF(M:M,M4273)</f>
        <v>1</v>
      </c>
    </row>
    <row r="4274" spans="1:15" x14ac:dyDescent="0.3">
      <c r="A4274">
        <v>859</v>
      </c>
      <c r="B4274" t="s">
        <v>333</v>
      </c>
      <c r="C4274" t="s">
        <v>334</v>
      </c>
      <c r="D4274" t="s">
        <v>19</v>
      </c>
      <c r="E4274" s="8">
        <v>43515</v>
      </c>
      <c r="F4274" s="8">
        <v>43515</v>
      </c>
      <c r="G4274" s="3">
        <f ca="1">(TODAY()-E4274)/365</f>
        <v>2.2438356164383562</v>
      </c>
      <c r="H4274" s="3">
        <f ca="1">(TODAY()-F4274)/365</f>
        <v>2.2438356164383562</v>
      </c>
      <c r="I4274" t="s">
        <v>10</v>
      </c>
      <c r="J4274">
        <f t="shared" si="66"/>
        <v>2649.6</v>
      </c>
      <c r="K4274">
        <v>16.559999999999999</v>
      </c>
      <c r="L4274">
        <f>(F4274-E4274)/365</f>
        <v>0</v>
      </c>
      <c r="M4274">
        <f ca="1">K4274/H4274</f>
        <v>7.3802197802197798</v>
      </c>
      <c r="N4274">
        <f>COUNTIF(K:K,K4274)</f>
        <v>16</v>
      </c>
      <c r="O4274">
        <f ca="1">COUNTIF(M:M,M4274)</f>
        <v>1</v>
      </c>
    </row>
    <row r="4275" spans="1:15" x14ac:dyDescent="0.3">
      <c r="A4275">
        <v>858</v>
      </c>
      <c r="B4275" t="s">
        <v>333</v>
      </c>
      <c r="C4275" t="s">
        <v>334</v>
      </c>
      <c r="D4275" t="s">
        <v>19</v>
      </c>
      <c r="E4275" s="8">
        <v>43439</v>
      </c>
      <c r="F4275" s="8">
        <v>43439</v>
      </c>
      <c r="G4275" s="3">
        <f ca="1">(TODAY()-E4275)/365</f>
        <v>2.452054794520548</v>
      </c>
      <c r="H4275" s="3">
        <f ca="1">(TODAY()-F4275)/365</f>
        <v>2.452054794520548</v>
      </c>
      <c r="I4275" t="s">
        <v>10</v>
      </c>
      <c r="J4275">
        <f t="shared" si="66"/>
        <v>2649.6</v>
      </c>
      <c r="K4275">
        <v>16.559999999999999</v>
      </c>
      <c r="L4275">
        <f>(F4275-E4275)/365</f>
        <v>0</v>
      </c>
      <c r="M4275">
        <f ca="1">K4275/H4275</f>
        <v>6.7535195530726249</v>
      </c>
      <c r="N4275">
        <f>COUNTIF(K:K,K4275)</f>
        <v>16</v>
      </c>
      <c r="O4275">
        <f ca="1">COUNTIF(M:M,M4275)</f>
        <v>1</v>
      </c>
    </row>
    <row r="4276" spans="1:15" x14ac:dyDescent="0.3">
      <c r="A4276">
        <v>857</v>
      </c>
      <c r="B4276" t="s">
        <v>333</v>
      </c>
      <c r="C4276" t="s">
        <v>334</v>
      </c>
      <c r="D4276" t="s">
        <v>19</v>
      </c>
      <c r="E4276" s="8">
        <v>43413</v>
      </c>
      <c r="F4276" s="8">
        <v>43413</v>
      </c>
      <c r="G4276" s="3">
        <f ca="1">(TODAY()-E4276)/365</f>
        <v>2.5232876712328767</v>
      </c>
      <c r="H4276" s="3">
        <f ca="1">(TODAY()-F4276)/365</f>
        <v>2.5232876712328767</v>
      </c>
      <c r="I4276" t="s">
        <v>10</v>
      </c>
      <c r="J4276">
        <f t="shared" si="66"/>
        <v>2649.6</v>
      </c>
      <c r="K4276">
        <v>16.559999999999999</v>
      </c>
      <c r="L4276">
        <f>(F4276-E4276)/365</f>
        <v>0</v>
      </c>
      <c r="M4276">
        <f ca="1">K4276/H4276</f>
        <v>6.5628664495114002</v>
      </c>
      <c r="N4276">
        <f>COUNTIF(K:K,K4276)</f>
        <v>16</v>
      </c>
      <c r="O4276">
        <f ca="1">COUNTIF(M:M,M4276)</f>
        <v>1</v>
      </c>
    </row>
    <row r="4277" spans="1:15" x14ac:dyDescent="0.3">
      <c r="A4277">
        <v>2110</v>
      </c>
      <c r="B4277" t="s">
        <v>333</v>
      </c>
      <c r="C4277" t="s">
        <v>334</v>
      </c>
      <c r="D4277" t="s">
        <v>19</v>
      </c>
      <c r="E4277" s="8">
        <v>39608</v>
      </c>
      <c r="F4277" s="8">
        <v>43234</v>
      </c>
      <c r="G4277" s="3">
        <f ca="1">(TODAY()-E4277)/365</f>
        <v>12.947945205479453</v>
      </c>
      <c r="H4277" s="3">
        <f ca="1">(TODAY()-F4277)/365</f>
        <v>3.0136986301369864</v>
      </c>
      <c r="I4277" t="s">
        <v>10</v>
      </c>
      <c r="J4277">
        <f t="shared" si="66"/>
        <v>2649.6</v>
      </c>
      <c r="K4277">
        <v>16.559999999999999</v>
      </c>
      <c r="L4277">
        <f>(F4277-E4277)/365</f>
        <v>9.9342465753424651</v>
      </c>
      <c r="M4277">
        <f ca="1">K4277/H4277</f>
        <v>5.4949090909090907</v>
      </c>
      <c r="N4277">
        <f>COUNTIF(K:K,K4277)</f>
        <v>16</v>
      </c>
      <c r="O4277">
        <f ca="1">COUNTIF(M:M,M4277)</f>
        <v>1</v>
      </c>
    </row>
    <row r="4278" spans="1:15" x14ac:dyDescent="0.3">
      <c r="A4278">
        <v>4129</v>
      </c>
      <c r="B4278" t="s">
        <v>333</v>
      </c>
      <c r="C4278" t="s">
        <v>334</v>
      </c>
      <c r="D4278" t="s">
        <v>51</v>
      </c>
      <c r="E4278" s="8">
        <v>36535</v>
      </c>
      <c r="F4278" s="8">
        <v>43220</v>
      </c>
      <c r="G4278" s="3">
        <f ca="1">(TODAY()-E4278)/365</f>
        <v>21.367123287671234</v>
      </c>
      <c r="H4278" s="3">
        <f ca="1">(TODAY()-F4278)/365</f>
        <v>3.0520547945205481</v>
      </c>
      <c r="I4278" t="s">
        <v>10</v>
      </c>
      <c r="J4278">
        <f t="shared" si="66"/>
        <v>2649.6</v>
      </c>
      <c r="K4278">
        <v>16.559999999999999</v>
      </c>
      <c r="L4278">
        <f>(F4278-E4278)/365</f>
        <v>18.315068493150687</v>
      </c>
      <c r="M4278">
        <f ca="1">K4278/H4278</f>
        <v>5.4258527827648111</v>
      </c>
      <c r="N4278">
        <f>COUNTIF(K:K,K4278)</f>
        <v>16</v>
      </c>
      <c r="O4278">
        <f ca="1">COUNTIF(M:M,M4278)</f>
        <v>1</v>
      </c>
    </row>
    <row r="4279" spans="1:15" x14ac:dyDescent="0.3">
      <c r="A4279">
        <v>2083</v>
      </c>
      <c r="B4279" t="s">
        <v>333</v>
      </c>
      <c r="C4279" t="s">
        <v>334</v>
      </c>
      <c r="D4279" t="s">
        <v>19</v>
      </c>
      <c r="E4279" s="8">
        <v>42590</v>
      </c>
      <c r="F4279" s="8">
        <v>43169</v>
      </c>
      <c r="G4279" s="3">
        <f ca="1">(TODAY()-E4279)/365</f>
        <v>4.7780821917808218</v>
      </c>
      <c r="H4279" s="3">
        <f ca="1">(TODAY()-F4279)/365</f>
        <v>3.1917808219178081</v>
      </c>
      <c r="I4279" t="s">
        <v>10</v>
      </c>
      <c r="J4279">
        <f t="shared" si="66"/>
        <v>2649.6</v>
      </c>
      <c r="K4279">
        <v>16.559999999999999</v>
      </c>
      <c r="L4279">
        <f>(F4279-E4279)/365</f>
        <v>1.5863013698630137</v>
      </c>
      <c r="M4279">
        <f ca="1">K4279/H4279</f>
        <v>5.1883261802575102</v>
      </c>
      <c r="N4279">
        <f>COUNTIF(K:K,K4279)</f>
        <v>16</v>
      </c>
      <c r="O4279">
        <f ca="1">COUNTIF(M:M,M4279)</f>
        <v>1</v>
      </c>
    </row>
    <row r="4280" spans="1:15" x14ac:dyDescent="0.3">
      <c r="A4280">
        <v>856</v>
      </c>
      <c r="B4280" t="s">
        <v>333</v>
      </c>
      <c r="C4280" t="s">
        <v>334</v>
      </c>
      <c r="D4280" t="s">
        <v>19</v>
      </c>
      <c r="E4280" s="8">
        <v>43024</v>
      </c>
      <c r="F4280" s="8">
        <v>43024</v>
      </c>
      <c r="G4280" s="3">
        <f ca="1">(TODAY()-E4280)/365</f>
        <v>3.5890410958904111</v>
      </c>
      <c r="H4280" s="3">
        <f ca="1">(TODAY()-F4280)/365</f>
        <v>3.5890410958904111</v>
      </c>
      <c r="I4280" t="s">
        <v>10</v>
      </c>
      <c r="J4280">
        <f t="shared" si="66"/>
        <v>2649.6</v>
      </c>
      <c r="K4280">
        <v>16.559999999999999</v>
      </c>
      <c r="L4280">
        <f>(F4280-E4280)/365</f>
        <v>0</v>
      </c>
      <c r="M4280">
        <f ca="1">K4280/H4280</f>
        <v>4.614045801526717</v>
      </c>
      <c r="N4280">
        <f>COUNTIF(K:K,K4280)</f>
        <v>16</v>
      </c>
      <c r="O4280">
        <f ca="1">COUNTIF(M:M,M4280)</f>
        <v>1</v>
      </c>
    </row>
    <row r="4281" spans="1:15" x14ac:dyDescent="0.3">
      <c r="A4281">
        <v>855</v>
      </c>
      <c r="B4281" t="s">
        <v>333</v>
      </c>
      <c r="C4281" t="s">
        <v>334</v>
      </c>
      <c r="D4281" t="s">
        <v>19</v>
      </c>
      <c r="E4281" s="8">
        <v>42240</v>
      </c>
      <c r="F4281" s="8">
        <v>42240</v>
      </c>
      <c r="G4281" s="3">
        <f ca="1">(TODAY()-E4281)/365</f>
        <v>5.7369863013698632</v>
      </c>
      <c r="H4281" s="3">
        <f ca="1">(TODAY()-F4281)/365</f>
        <v>5.7369863013698632</v>
      </c>
      <c r="I4281" t="s">
        <v>10</v>
      </c>
      <c r="J4281">
        <f t="shared" si="66"/>
        <v>2649.6</v>
      </c>
      <c r="K4281">
        <v>16.559999999999999</v>
      </c>
      <c r="L4281">
        <f>(F4281-E4281)/365</f>
        <v>0</v>
      </c>
      <c r="M4281">
        <f ca="1">K4281/H4281</f>
        <v>2.8865329512893978</v>
      </c>
      <c r="N4281">
        <f>COUNTIF(K:K,K4281)</f>
        <v>16</v>
      </c>
      <c r="O4281">
        <f ca="1">COUNTIF(M:M,M4281)</f>
        <v>2</v>
      </c>
    </row>
    <row r="4282" spans="1:15" x14ac:dyDescent="0.3">
      <c r="A4282">
        <v>2105</v>
      </c>
      <c r="B4282" t="s">
        <v>333</v>
      </c>
      <c r="C4282" t="s">
        <v>334</v>
      </c>
      <c r="D4282" t="s">
        <v>19</v>
      </c>
      <c r="E4282" s="8">
        <v>39606</v>
      </c>
      <c r="F4282" s="8">
        <v>42240</v>
      </c>
      <c r="G4282" s="3">
        <f ca="1">(TODAY()-E4282)/365</f>
        <v>12.953424657534246</v>
      </c>
      <c r="H4282" s="3">
        <f ca="1">(TODAY()-F4282)/365</f>
        <v>5.7369863013698632</v>
      </c>
      <c r="I4282" t="s">
        <v>10</v>
      </c>
      <c r="J4282">
        <f t="shared" si="66"/>
        <v>2649.6</v>
      </c>
      <c r="K4282">
        <v>16.559999999999999</v>
      </c>
      <c r="L4282">
        <f>(F4282-E4282)/365</f>
        <v>7.2164383561643834</v>
      </c>
      <c r="M4282">
        <f ca="1">K4282/H4282</f>
        <v>2.8865329512893978</v>
      </c>
      <c r="N4282">
        <f>COUNTIF(K:K,K4282)</f>
        <v>16</v>
      </c>
      <c r="O4282">
        <f ca="1">COUNTIF(M:M,M4282)</f>
        <v>2</v>
      </c>
    </row>
    <row r="4283" spans="1:15" x14ac:dyDescent="0.3">
      <c r="A4283">
        <v>2072</v>
      </c>
      <c r="B4283" t="s">
        <v>375</v>
      </c>
      <c r="C4283" t="s">
        <v>377</v>
      </c>
      <c r="D4283" t="s">
        <v>106</v>
      </c>
      <c r="E4283" s="8">
        <v>26998</v>
      </c>
      <c r="F4283" s="8">
        <v>43484</v>
      </c>
      <c r="G4283" s="3">
        <f ca="1">(TODAY()-E4283)/365</f>
        <v>47.495890410958907</v>
      </c>
      <c r="H4283" s="3">
        <f ca="1">(TODAY()-F4283)/365</f>
        <v>2.3287671232876712</v>
      </c>
      <c r="I4283" t="s">
        <v>10</v>
      </c>
      <c r="J4283">
        <f t="shared" si="66"/>
        <v>2643.2</v>
      </c>
      <c r="K4283">
        <v>16.52</v>
      </c>
      <c r="L4283">
        <f>(F4283-E4283)/365</f>
        <v>45.167123287671231</v>
      </c>
      <c r="M4283">
        <f ca="1">K4283/H4283</f>
        <v>7.0938823529411765</v>
      </c>
      <c r="N4283">
        <f>COUNTIF(K:K,K4283)</f>
        <v>1</v>
      </c>
      <c r="O4283">
        <f ca="1">COUNTIF(M:M,M4283)</f>
        <v>1</v>
      </c>
    </row>
    <row r="4284" spans="1:15" x14ac:dyDescent="0.3">
      <c r="A4284">
        <v>1137</v>
      </c>
      <c r="B4284" t="s">
        <v>144</v>
      </c>
      <c r="C4284" t="s">
        <v>145</v>
      </c>
      <c r="D4284" t="s">
        <v>37</v>
      </c>
      <c r="E4284" s="8">
        <v>44268</v>
      </c>
      <c r="F4284" s="8">
        <v>44268</v>
      </c>
      <c r="G4284" s="3">
        <f ca="1">(TODAY()-E4284)/365</f>
        <v>0.18082191780821918</v>
      </c>
      <c r="H4284" s="3">
        <f ca="1">(TODAY()-F4284)/365</f>
        <v>0.18082191780821918</v>
      </c>
      <c r="I4284" t="s">
        <v>10</v>
      </c>
      <c r="J4284">
        <f t="shared" si="66"/>
        <v>2630.4</v>
      </c>
      <c r="K4284">
        <v>16.440000000000001</v>
      </c>
      <c r="L4284">
        <f>(F4284-E4284)/365</f>
        <v>0</v>
      </c>
      <c r="M4284">
        <f ca="1">K4284/H4284</f>
        <v>90.918181818181822</v>
      </c>
      <c r="N4284">
        <f>COUNTIF(K:K,K4284)</f>
        <v>7</v>
      </c>
      <c r="O4284">
        <f ca="1">COUNTIF(M:M,M4284)</f>
        <v>1</v>
      </c>
    </row>
    <row r="4285" spans="1:15" x14ac:dyDescent="0.3">
      <c r="A4285">
        <v>1136</v>
      </c>
      <c r="B4285" t="s">
        <v>144</v>
      </c>
      <c r="C4285" t="s">
        <v>145</v>
      </c>
      <c r="D4285" t="s">
        <v>37</v>
      </c>
      <c r="E4285" s="8">
        <v>44221</v>
      </c>
      <c r="F4285" s="8">
        <v>44221</v>
      </c>
      <c r="G4285" s="3">
        <f ca="1">(TODAY()-E4285)/365</f>
        <v>0.30958904109589042</v>
      </c>
      <c r="H4285" s="3">
        <f ca="1">(TODAY()-F4285)/365</f>
        <v>0.30958904109589042</v>
      </c>
      <c r="I4285" t="s">
        <v>10</v>
      </c>
      <c r="J4285">
        <f t="shared" si="66"/>
        <v>2630.4</v>
      </c>
      <c r="K4285">
        <v>16.440000000000001</v>
      </c>
      <c r="L4285">
        <f>(F4285-E4285)/365</f>
        <v>0</v>
      </c>
      <c r="M4285">
        <f ca="1">K4285/H4285</f>
        <v>53.102654867256639</v>
      </c>
      <c r="N4285">
        <f>COUNTIF(K:K,K4285)</f>
        <v>7</v>
      </c>
      <c r="O4285">
        <f ca="1">COUNTIF(M:M,M4285)</f>
        <v>1</v>
      </c>
    </row>
    <row r="4286" spans="1:15" x14ac:dyDescent="0.3">
      <c r="A4286">
        <v>1135</v>
      </c>
      <c r="B4286" t="s">
        <v>144</v>
      </c>
      <c r="C4286" t="s">
        <v>145</v>
      </c>
      <c r="D4286" t="s">
        <v>37</v>
      </c>
      <c r="E4286" s="8">
        <v>44088</v>
      </c>
      <c r="F4286" s="8">
        <v>44088</v>
      </c>
      <c r="G4286" s="3">
        <f ca="1">(TODAY()-E4286)/365</f>
        <v>0.67397260273972603</v>
      </c>
      <c r="H4286" s="3">
        <f ca="1">(TODAY()-F4286)/365</f>
        <v>0.67397260273972603</v>
      </c>
      <c r="I4286" t="s">
        <v>10</v>
      </c>
      <c r="J4286">
        <f t="shared" si="66"/>
        <v>2630.4</v>
      </c>
      <c r="K4286">
        <v>16.440000000000001</v>
      </c>
      <c r="L4286">
        <f>(F4286-E4286)/365</f>
        <v>0</v>
      </c>
      <c r="M4286">
        <f ca="1">K4286/H4286</f>
        <v>24.39268292682927</v>
      </c>
      <c r="N4286">
        <f>COUNTIF(K:K,K4286)</f>
        <v>7</v>
      </c>
      <c r="O4286">
        <f ca="1">COUNTIF(M:M,M4286)</f>
        <v>1</v>
      </c>
    </row>
    <row r="4287" spans="1:15" x14ac:dyDescent="0.3">
      <c r="A4287">
        <v>1134</v>
      </c>
      <c r="B4287" t="s">
        <v>144</v>
      </c>
      <c r="C4287" t="s">
        <v>145</v>
      </c>
      <c r="D4287" t="s">
        <v>37</v>
      </c>
      <c r="E4287" s="8">
        <v>43638</v>
      </c>
      <c r="F4287" s="8">
        <v>43638</v>
      </c>
      <c r="G4287" s="3">
        <f ca="1">(TODAY()-E4287)/365</f>
        <v>1.9068493150684931</v>
      </c>
      <c r="H4287" s="3">
        <f ca="1">(TODAY()-F4287)/365</f>
        <v>1.9068493150684931</v>
      </c>
      <c r="I4287" t="s">
        <v>10</v>
      </c>
      <c r="J4287">
        <f t="shared" si="66"/>
        <v>2630.4</v>
      </c>
      <c r="K4287">
        <v>16.440000000000001</v>
      </c>
      <c r="L4287">
        <f>(F4287-E4287)/365</f>
        <v>0</v>
      </c>
      <c r="M4287">
        <f ca="1">K4287/H4287</f>
        <v>8.621551724137932</v>
      </c>
      <c r="N4287">
        <f>COUNTIF(K:K,K4287)</f>
        <v>7</v>
      </c>
      <c r="O4287">
        <f ca="1">COUNTIF(M:M,M4287)</f>
        <v>1</v>
      </c>
    </row>
    <row r="4288" spans="1:15" x14ac:dyDescent="0.3">
      <c r="A4288">
        <v>1133</v>
      </c>
      <c r="B4288" t="s">
        <v>144</v>
      </c>
      <c r="C4288" t="s">
        <v>145</v>
      </c>
      <c r="D4288" t="s">
        <v>37</v>
      </c>
      <c r="E4288" s="8">
        <v>43633</v>
      </c>
      <c r="F4288" s="8">
        <v>43633</v>
      </c>
      <c r="G4288" s="3">
        <f ca="1">(TODAY()-E4288)/365</f>
        <v>1.9205479452054794</v>
      </c>
      <c r="H4288" s="3">
        <f ca="1">(TODAY()-F4288)/365</f>
        <v>1.9205479452054794</v>
      </c>
      <c r="I4288" t="s">
        <v>10</v>
      </c>
      <c r="J4288">
        <f t="shared" si="66"/>
        <v>2630.4</v>
      </c>
      <c r="K4288">
        <v>16.440000000000001</v>
      </c>
      <c r="L4288">
        <f>(F4288-E4288)/365</f>
        <v>0</v>
      </c>
      <c r="M4288">
        <f ca="1">K4288/H4288</f>
        <v>8.5600570613409417</v>
      </c>
      <c r="N4288">
        <f>COUNTIF(K:K,K4288)</f>
        <v>7</v>
      </c>
      <c r="O4288">
        <f ca="1">COUNTIF(M:M,M4288)</f>
        <v>1</v>
      </c>
    </row>
    <row r="4289" spans="1:15" x14ac:dyDescent="0.3">
      <c r="A4289">
        <v>4173</v>
      </c>
      <c r="B4289" t="s">
        <v>144</v>
      </c>
      <c r="C4289" t="s">
        <v>145</v>
      </c>
      <c r="D4289" t="s">
        <v>39</v>
      </c>
      <c r="E4289" s="8">
        <v>38524</v>
      </c>
      <c r="F4289" s="8">
        <v>42675</v>
      </c>
      <c r="G4289" s="3">
        <f ca="1">(TODAY()-E4289)/365</f>
        <v>15.917808219178083</v>
      </c>
      <c r="H4289" s="3">
        <f ca="1">(TODAY()-F4289)/365</f>
        <v>4.5452054794520551</v>
      </c>
      <c r="I4289" t="s">
        <v>10</v>
      </c>
      <c r="J4289">
        <f t="shared" si="66"/>
        <v>2630.4</v>
      </c>
      <c r="K4289">
        <v>16.440000000000001</v>
      </c>
      <c r="L4289">
        <f>(F4289-E4289)/365</f>
        <v>11.372602739726027</v>
      </c>
      <c r="M4289">
        <f ca="1">K4289/H4289</f>
        <v>3.616998191681736</v>
      </c>
      <c r="N4289">
        <f>COUNTIF(K:K,K4289)</f>
        <v>7</v>
      </c>
      <c r="O4289">
        <f ca="1">COUNTIF(M:M,M4289)</f>
        <v>1</v>
      </c>
    </row>
    <row r="4290" spans="1:15" x14ac:dyDescent="0.3">
      <c r="A4290">
        <v>4156</v>
      </c>
      <c r="B4290" t="s">
        <v>144</v>
      </c>
      <c r="C4290" t="s">
        <v>145</v>
      </c>
      <c r="D4290" t="s">
        <v>39</v>
      </c>
      <c r="E4290" s="8">
        <v>41008</v>
      </c>
      <c r="F4290" s="8">
        <v>41822</v>
      </c>
      <c r="G4290" s="3">
        <f ca="1">(TODAY()-E4290)/365</f>
        <v>9.1123287671232873</v>
      </c>
      <c r="H4290" s="3">
        <f ca="1">(TODAY()-F4290)/365</f>
        <v>6.882191780821918</v>
      </c>
      <c r="I4290" t="s">
        <v>10</v>
      </c>
      <c r="J4290">
        <f t="shared" si="66"/>
        <v>2630.4</v>
      </c>
      <c r="K4290">
        <v>16.440000000000001</v>
      </c>
      <c r="L4290">
        <f>(F4290-E4290)/365</f>
        <v>2.2301369863013698</v>
      </c>
      <c r="M4290">
        <f ca="1">K4290/H4290</f>
        <v>2.3887738853503184</v>
      </c>
      <c r="N4290">
        <f>COUNTIF(K:K,K4290)</f>
        <v>7</v>
      </c>
      <c r="O4290">
        <f ca="1">COUNTIF(M:M,M4290)</f>
        <v>1</v>
      </c>
    </row>
    <row r="4291" spans="1:15" x14ac:dyDescent="0.3">
      <c r="A4291">
        <v>4139</v>
      </c>
      <c r="B4291" t="s">
        <v>375</v>
      </c>
      <c r="C4291" t="s">
        <v>376</v>
      </c>
      <c r="D4291" t="s">
        <v>382</v>
      </c>
      <c r="E4291" s="8">
        <v>44114</v>
      </c>
      <c r="F4291" s="8">
        <v>44296</v>
      </c>
      <c r="G4291" s="3">
        <f ca="1">(TODAY()-E4291)/365</f>
        <v>0.60273972602739723</v>
      </c>
      <c r="H4291" s="3">
        <f ca="1">(TODAY()-F4291)/365</f>
        <v>0.10410958904109589</v>
      </c>
      <c r="I4291" t="s">
        <v>10</v>
      </c>
      <c r="J4291">
        <f t="shared" ref="J4291:J4354" si="67">IF(K4291&gt;1000, K4291, 40*4*K4291)</f>
        <v>2616</v>
      </c>
      <c r="K4291">
        <v>16.350000000000001</v>
      </c>
      <c r="L4291">
        <f>(F4291-E4291)/365</f>
        <v>0.49863013698630138</v>
      </c>
      <c r="M4291">
        <f ca="1">K4291/H4291</f>
        <v>157.04605263157896</v>
      </c>
      <c r="N4291">
        <f>COUNTIF(K:K,K4291)</f>
        <v>15</v>
      </c>
      <c r="O4291">
        <f ca="1">COUNTIF(M:M,M4291)</f>
        <v>2</v>
      </c>
    </row>
    <row r="4292" spans="1:15" x14ac:dyDescent="0.3">
      <c r="A4292">
        <v>875</v>
      </c>
      <c r="B4292" t="s">
        <v>375</v>
      </c>
      <c r="C4292" t="s">
        <v>381</v>
      </c>
      <c r="D4292" t="s">
        <v>82</v>
      </c>
      <c r="E4292" s="8">
        <v>44296</v>
      </c>
      <c r="F4292" s="8">
        <v>44296</v>
      </c>
      <c r="G4292" s="3">
        <f ca="1">(TODAY()-E4292)/365</f>
        <v>0.10410958904109589</v>
      </c>
      <c r="H4292" s="3">
        <f ca="1">(TODAY()-F4292)/365</f>
        <v>0.10410958904109589</v>
      </c>
      <c r="I4292" t="s">
        <v>10</v>
      </c>
      <c r="J4292">
        <f t="shared" si="67"/>
        <v>2616</v>
      </c>
      <c r="K4292">
        <v>16.350000000000001</v>
      </c>
      <c r="L4292">
        <f>(F4292-E4292)/365</f>
        <v>0</v>
      </c>
      <c r="M4292">
        <f ca="1">K4292/H4292</f>
        <v>157.04605263157896</v>
      </c>
      <c r="N4292">
        <f>COUNTIF(K:K,K4292)</f>
        <v>15</v>
      </c>
      <c r="O4292">
        <f ca="1">COUNTIF(M:M,M4292)</f>
        <v>2</v>
      </c>
    </row>
    <row r="4293" spans="1:15" x14ac:dyDescent="0.3">
      <c r="A4293">
        <v>873</v>
      </c>
      <c r="B4293" t="s">
        <v>375</v>
      </c>
      <c r="C4293" t="s">
        <v>381</v>
      </c>
      <c r="D4293" t="s">
        <v>82</v>
      </c>
      <c r="E4293" s="8">
        <v>44268</v>
      </c>
      <c r="F4293" s="8">
        <v>44268</v>
      </c>
      <c r="G4293" s="3">
        <f ca="1">(TODAY()-E4293)/365</f>
        <v>0.18082191780821918</v>
      </c>
      <c r="H4293" s="3">
        <f ca="1">(TODAY()-F4293)/365</f>
        <v>0.18082191780821918</v>
      </c>
      <c r="I4293" t="s">
        <v>10</v>
      </c>
      <c r="J4293">
        <f t="shared" si="67"/>
        <v>2616</v>
      </c>
      <c r="K4293">
        <v>16.350000000000001</v>
      </c>
      <c r="L4293">
        <f>(F4293-E4293)/365</f>
        <v>0</v>
      </c>
      <c r="M4293">
        <f ca="1">K4293/H4293</f>
        <v>90.420454545454547</v>
      </c>
      <c r="N4293">
        <f>COUNTIF(K:K,K4293)</f>
        <v>15</v>
      </c>
      <c r="O4293">
        <f ca="1">COUNTIF(M:M,M4293)</f>
        <v>2</v>
      </c>
    </row>
    <row r="4294" spans="1:15" x14ac:dyDescent="0.3">
      <c r="A4294">
        <v>874</v>
      </c>
      <c r="B4294" t="s">
        <v>375</v>
      </c>
      <c r="C4294" t="s">
        <v>381</v>
      </c>
      <c r="D4294" t="s">
        <v>82</v>
      </c>
      <c r="E4294" s="8">
        <v>44268</v>
      </c>
      <c r="F4294" s="8">
        <v>44268</v>
      </c>
      <c r="G4294" s="3">
        <f ca="1">(TODAY()-E4294)/365</f>
        <v>0.18082191780821918</v>
      </c>
      <c r="H4294" s="3">
        <f ca="1">(TODAY()-F4294)/365</f>
        <v>0.18082191780821918</v>
      </c>
      <c r="I4294" t="s">
        <v>10</v>
      </c>
      <c r="J4294">
        <f t="shared" si="67"/>
        <v>2616</v>
      </c>
      <c r="K4294">
        <v>16.350000000000001</v>
      </c>
      <c r="L4294">
        <f>(F4294-E4294)/365</f>
        <v>0</v>
      </c>
      <c r="M4294">
        <f ca="1">K4294/H4294</f>
        <v>90.420454545454547</v>
      </c>
      <c r="N4294">
        <f>COUNTIF(K:K,K4294)</f>
        <v>15</v>
      </c>
      <c r="O4294">
        <f ca="1">COUNTIF(M:M,M4294)</f>
        <v>2</v>
      </c>
    </row>
    <row r="4295" spans="1:15" x14ac:dyDescent="0.3">
      <c r="A4295">
        <v>870</v>
      </c>
      <c r="B4295" t="s">
        <v>375</v>
      </c>
      <c r="C4295" t="s">
        <v>381</v>
      </c>
      <c r="D4295" t="s">
        <v>82</v>
      </c>
      <c r="E4295" s="8">
        <v>44240</v>
      </c>
      <c r="F4295" s="8">
        <v>44240</v>
      </c>
      <c r="G4295" s="3">
        <f ca="1">(TODAY()-E4295)/365</f>
        <v>0.25753424657534246</v>
      </c>
      <c r="H4295" s="3">
        <f ca="1">(TODAY()-F4295)/365</f>
        <v>0.25753424657534246</v>
      </c>
      <c r="I4295" t="s">
        <v>10</v>
      </c>
      <c r="J4295">
        <f t="shared" si="67"/>
        <v>2616</v>
      </c>
      <c r="K4295">
        <v>16.350000000000001</v>
      </c>
      <c r="L4295">
        <f>(F4295-E4295)/365</f>
        <v>0</v>
      </c>
      <c r="M4295">
        <f ca="1">K4295/H4295</f>
        <v>63.486702127659584</v>
      </c>
      <c r="N4295">
        <f>COUNTIF(K:K,K4295)</f>
        <v>15</v>
      </c>
      <c r="O4295">
        <f ca="1">COUNTIF(M:M,M4295)</f>
        <v>3</v>
      </c>
    </row>
    <row r="4296" spans="1:15" x14ac:dyDescent="0.3">
      <c r="A4296">
        <v>871</v>
      </c>
      <c r="B4296" t="s">
        <v>375</v>
      </c>
      <c r="C4296" t="s">
        <v>381</v>
      </c>
      <c r="D4296" t="s">
        <v>82</v>
      </c>
      <c r="E4296" s="8">
        <v>44240</v>
      </c>
      <c r="F4296" s="8">
        <v>44240</v>
      </c>
      <c r="G4296" s="3">
        <f ca="1">(TODAY()-E4296)/365</f>
        <v>0.25753424657534246</v>
      </c>
      <c r="H4296" s="3">
        <f ca="1">(TODAY()-F4296)/365</f>
        <v>0.25753424657534246</v>
      </c>
      <c r="I4296" t="s">
        <v>10</v>
      </c>
      <c r="J4296">
        <f t="shared" si="67"/>
        <v>2616</v>
      </c>
      <c r="K4296">
        <v>16.350000000000001</v>
      </c>
      <c r="L4296">
        <f>(F4296-E4296)/365</f>
        <v>0</v>
      </c>
      <c r="M4296">
        <f ca="1">K4296/H4296</f>
        <v>63.486702127659584</v>
      </c>
      <c r="N4296">
        <f>COUNTIF(K:K,K4296)</f>
        <v>15</v>
      </c>
      <c r="O4296">
        <f ca="1">COUNTIF(M:M,M4296)</f>
        <v>3</v>
      </c>
    </row>
    <row r="4297" spans="1:15" x14ac:dyDescent="0.3">
      <c r="A4297">
        <v>872</v>
      </c>
      <c r="B4297" t="s">
        <v>375</v>
      </c>
      <c r="C4297" t="s">
        <v>381</v>
      </c>
      <c r="D4297" t="s">
        <v>82</v>
      </c>
      <c r="E4297" s="8">
        <v>44240</v>
      </c>
      <c r="F4297" s="8">
        <v>44240</v>
      </c>
      <c r="G4297" s="3">
        <f ca="1">(TODAY()-E4297)/365</f>
        <v>0.25753424657534246</v>
      </c>
      <c r="H4297" s="3">
        <f ca="1">(TODAY()-F4297)/365</f>
        <v>0.25753424657534246</v>
      </c>
      <c r="I4297" t="s">
        <v>10</v>
      </c>
      <c r="J4297">
        <f t="shared" si="67"/>
        <v>2616</v>
      </c>
      <c r="K4297">
        <v>16.350000000000001</v>
      </c>
      <c r="L4297">
        <f>(F4297-E4297)/365</f>
        <v>0</v>
      </c>
      <c r="M4297">
        <f ca="1">K4297/H4297</f>
        <v>63.486702127659584</v>
      </c>
      <c r="N4297">
        <f>COUNTIF(K:K,K4297)</f>
        <v>15</v>
      </c>
      <c r="O4297">
        <f ca="1">COUNTIF(M:M,M4297)</f>
        <v>3</v>
      </c>
    </row>
    <row r="4298" spans="1:15" x14ac:dyDescent="0.3">
      <c r="A4298">
        <v>868</v>
      </c>
      <c r="B4298" t="s">
        <v>375</v>
      </c>
      <c r="C4298" t="s">
        <v>381</v>
      </c>
      <c r="D4298" t="s">
        <v>82</v>
      </c>
      <c r="E4298" s="8">
        <v>44212</v>
      </c>
      <c r="F4298" s="8">
        <v>44212</v>
      </c>
      <c r="G4298" s="3">
        <f ca="1">(TODAY()-E4298)/365</f>
        <v>0.33424657534246577</v>
      </c>
      <c r="H4298" s="3">
        <f ca="1">(TODAY()-F4298)/365</f>
        <v>0.33424657534246577</v>
      </c>
      <c r="I4298" t="s">
        <v>10</v>
      </c>
      <c r="J4298">
        <f t="shared" si="67"/>
        <v>2616</v>
      </c>
      <c r="K4298">
        <v>16.350000000000001</v>
      </c>
      <c r="L4298">
        <f>(F4298-E4298)/365</f>
        <v>0</v>
      </c>
      <c r="M4298">
        <f ca="1">K4298/H4298</f>
        <v>48.915983606557376</v>
      </c>
      <c r="N4298">
        <f>COUNTIF(K:K,K4298)</f>
        <v>15</v>
      </c>
      <c r="O4298">
        <f ca="1">COUNTIF(M:M,M4298)</f>
        <v>2</v>
      </c>
    </row>
    <row r="4299" spans="1:15" x14ac:dyDescent="0.3">
      <c r="A4299">
        <v>869</v>
      </c>
      <c r="B4299" t="s">
        <v>375</v>
      </c>
      <c r="C4299" t="s">
        <v>381</v>
      </c>
      <c r="D4299" t="s">
        <v>82</v>
      </c>
      <c r="E4299" s="8">
        <v>44212</v>
      </c>
      <c r="F4299" s="8">
        <v>44212</v>
      </c>
      <c r="G4299" s="3">
        <f ca="1">(TODAY()-E4299)/365</f>
        <v>0.33424657534246577</v>
      </c>
      <c r="H4299" s="3">
        <f ca="1">(TODAY()-F4299)/365</f>
        <v>0.33424657534246577</v>
      </c>
      <c r="I4299" t="s">
        <v>10</v>
      </c>
      <c r="J4299">
        <f t="shared" si="67"/>
        <v>2616</v>
      </c>
      <c r="K4299">
        <v>16.350000000000001</v>
      </c>
      <c r="L4299">
        <f>(F4299-E4299)/365</f>
        <v>0</v>
      </c>
      <c r="M4299">
        <f ca="1">K4299/H4299</f>
        <v>48.915983606557376</v>
      </c>
      <c r="N4299">
        <f>COUNTIF(K:K,K4299)</f>
        <v>15</v>
      </c>
      <c r="O4299">
        <f ca="1">COUNTIF(M:M,M4299)</f>
        <v>2</v>
      </c>
    </row>
    <row r="4300" spans="1:15" x14ac:dyDescent="0.3">
      <c r="A4300">
        <v>867</v>
      </c>
      <c r="B4300" t="s">
        <v>375</v>
      </c>
      <c r="C4300" t="s">
        <v>381</v>
      </c>
      <c r="D4300" t="s">
        <v>382</v>
      </c>
      <c r="E4300" s="8">
        <v>44170</v>
      </c>
      <c r="F4300" s="8">
        <v>44170</v>
      </c>
      <c r="G4300" s="3">
        <f ca="1">(TODAY()-E4300)/365</f>
        <v>0.44931506849315067</v>
      </c>
      <c r="H4300" s="3">
        <f ca="1">(TODAY()-F4300)/365</f>
        <v>0.44931506849315067</v>
      </c>
      <c r="I4300" t="s">
        <v>10</v>
      </c>
      <c r="J4300">
        <f t="shared" si="67"/>
        <v>2616</v>
      </c>
      <c r="K4300">
        <v>16.350000000000001</v>
      </c>
      <c r="L4300">
        <f>(F4300-E4300)/365</f>
        <v>0</v>
      </c>
      <c r="M4300">
        <f ca="1">K4300/H4300</f>
        <v>36.388719512195124</v>
      </c>
      <c r="N4300">
        <f>COUNTIF(K:K,K4300)</f>
        <v>15</v>
      </c>
      <c r="O4300">
        <f ca="1">COUNTIF(M:M,M4300)</f>
        <v>3</v>
      </c>
    </row>
    <row r="4301" spans="1:15" x14ac:dyDescent="0.3">
      <c r="A4301">
        <v>4140</v>
      </c>
      <c r="B4301" t="s">
        <v>375</v>
      </c>
      <c r="C4301" t="s">
        <v>381</v>
      </c>
      <c r="D4301" t="s">
        <v>382</v>
      </c>
      <c r="E4301" s="8">
        <v>43962</v>
      </c>
      <c r="F4301" s="8">
        <v>44170</v>
      </c>
      <c r="G4301" s="3">
        <f ca="1">(TODAY()-E4301)/365</f>
        <v>1.0191780821917809</v>
      </c>
      <c r="H4301" s="3">
        <f ca="1">(TODAY()-F4301)/365</f>
        <v>0.44931506849315067</v>
      </c>
      <c r="I4301" t="s">
        <v>10</v>
      </c>
      <c r="J4301">
        <f t="shared" si="67"/>
        <v>2616</v>
      </c>
      <c r="K4301">
        <v>16.350000000000001</v>
      </c>
      <c r="L4301">
        <f>(F4301-E4301)/365</f>
        <v>0.56986301369863013</v>
      </c>
      <c r="M4301">
        <f ca="1">K4301/H4301</f>
        <v>36.388719512195124</v>
      </c>
      <c r="N4301">
        <f>COUNTIF(K:K,K4301)</f>
        <v>15</v>
      </c>
      <c r="O4301">
        <f ca="1">COUNTIF(M:M,M4301)</f>
        <v>3</v>
      </c>
    </row>
    <row r="4302" spans="1:15" x14ac:dyDescent="0.3">
      <c r="A4302">
        <v>866</v>
      </c>
      <c r="B4302" t="s">
        <v>375</v>
      </c>
      <c r="C4302" t="s">
        <v>381</v>
      </c>
      <c r="D4302" t="s">
        <v>82</v>
      </c>
      <c r="E4302" s="8">
        <v>44170</v>
      </c>
      <c r="F4302" s="8">
        <v>44170</v>
      </c>
      <c r="G4302" s="3">
        <f ca="1">(TODAY()-E4302)/365</f>
        <v>0.44931506849315067</v>
      </c>
      <c r="H4302" s="3">
        <f ca="1">(TODAY()-F4302)/365</f>
        <v>0.44931506849315067</v>
      </c>
      <c r="I4302" t="s">
        <v>10</v>
      </c>
      <c r="J4302">
        <f t="shared" si="67"/>
        <v>2616</v>
      </c>
      <c r="K4302">
        <v>16.350000000000001</v>
      </c>
      <c r="L4302">
        <f>(F4302-E4302)/365</f>
        <v>0</v>
      </c>
      <c r="M4302">
        <f ca="1">K4302/H4302</f>
        <v>36.388719512195124</v>
      </c>
      <c r="N4302">
        <f>COUNTIF(K:K,K4302)</f>
        <v>15</v>
      </c>
      <c r="O4302">
        <f ca="1">COUNTIF(M:M,M4302)</f>
        <v>3</v>
      </c>
    </row>
    <row r="4303" spans="1:15" x14ac:dyDescent="0.3">
      <c r="A4303">
        <v>864</v>
      </c>
      <c r="B4303" t="s">
        <v>375</v>
      </c>
      <c r="C4303" t="s">
        <v>381</v>
      </c>
      <c r="D4303" t="s">
        <v>382</v>
      </c>
      <c r="E4303" s="8">
        <v>44114</v>
      </c>
      <c r="F4303" s="8">
        <v>44114</v>
      </c>
      <c r="G4303" s="3">
        <f ca="1">(TODAY()-E4303)/365</f>
        <v>0.60273972602739723</v>
      </c>
      <c r="H4303" s="3">
        <f ca="1">(TODAY()-F4303)/365</f>
        <v>0.60273972602739723</v>
      </c>
      <c r="I4303" t="s">
        <v>10</v>
      </c>
      <c r="J4303">
        <f t="shared" si="67"/>
        <v>2616</v>
      </c>
      <c r="K4303">
        <v>16.350000000000001</v>
      </c>
      <c r="L4303">
        <f>(F4303-E4303)/365</f>
        <v>0</v>
      </c>
      <c r="M4303">
        <f ca="1">K4303/H4303</f>
        <v>27.126136363636366</v>
      </c>
      <c r="N4303">
        <f>COUNTIF(K:K,K4303)</f>
        <v>15</v>
      </c>
      <c r="O4303">
        <f ca="1">COUNTIF(M:M,M4303)</f>
        <v>3</v>
      </c>
    </row>
    <row r="4304" spans="1:15" x14ac:dyDescent="0.3">
      <c r="A4304">
        <v>865</v>
      </c>
      <c r="B4304" t="s">
        <v>375</v>
      </c>
      <c r="C4304" t="s">
        <v>381</v>
      </c>
      <c r="D4304" t="s">
        <v>382</v>
      </c>
      <c r="E4304" s="8">
        <v>44114</v>
      </c>
      <c r="F4304" s="8">
        <v>44114</v>
      </c>
      <c r="G4304" s="3">
        <f ca="1">(TODAY()-E4304)/365</f>
        <v>0.60273972602739723</v>
      </c>
      <c r="H4304" s="3">
        <f ca="1">(TODAY()-F4304)/365</f>
        <v>0.60273972602739723</v>
      </c>
      <c r="I4304" t="s">
        <v>10</v>
      </c>
      <c r="J4304">
        <f t="shared" si="67"/>
        <v>2616</v>
      </c>
      <c r="K4304">
        <v>16.350000000000001</v>
      </c>
      <c r="L4304">
        <f>(F4304-E4304)/365</f>
        <v>0</v>
      </c>
      <c r="M4304">
        <f ca="1">K4304/H4304</f>
        <v>27.126136363636366</v>
      </c>
      <c r="N4304">
        <f>COUNTIF(K:K,K4304)</f>
        <v>15</v>
      </c>
      <c r="O4304">
        <f ca="1">COUNTIF(M:M,M4304)</f>
        <v>3</v>
      </c>
    </row>
    <row r="4305" spans="1:15" x14ac:dyDescent="0.3">
      <c r="A4305">
        <v>863</v>
      </c>
      <c r="B4305" t="s">
        <v>375</v>
      </c>
      <c r="C4305" t="s">
        <v>383</v>
      </c>
      <c r="D4305" t="s">
        <v>82</v>
      </c>
      <c r="E4305" s="8">
        <v>44114</v>
      </c>
      <c r="F4305" s="8">
        <v>44114</v>
      </c>
      <c r="G4305" s="3">
        <f ca="1">(TODAY()-E4305)/365</f>
        <v>0.60273972602739723</v>
      </c>
      <c r="H4305" s="3">
        <f ca="1">(TODAY()-F4305)/365</f>
        <v>0.60273972602739723</v>
      </c>
      <c r="I4305" t="s">
        <v>10</v>
      </c>
      <c r="J4305">
        <f t="shared" si="67"/>
        <v>2616</v>
      </c>
      <c r="K4305">
        <v>16.350000000000001</v>
      </c>
      <c r="L4305">
        <f>(F4305-E4305)/365</f>
        <v>0</v>
      </c>
      <c r="M4305">
        <f ca="1">K4305/H4305</f>
        <v>27.126136363636366</v>
      </c>
      <c r="N4305">
        <f>COUNTIF(K:K,K4305)</f>
        <v>15</v>
      </c>
      <c r="O4305">
        <f ca="1">COUNTIF(M:M,M4305)</f>
        <v>3</v>
      </c>
    </row>
    <row r="4306" spans="1:15" x14ac:dyDescent="0.3">
      <c r="A4306">
        <v>1999</v>
      </c>
      <c r="B4306" t="s">
        <v>375</v>
      </c>
      <c r="C4306" t="s">
        <v>379</v>
      </c>
      <c r="D4306" t="s">
        <v>82</v>
      </c>
      <c r="E4306" s="8">
        <v>41525</v>
      </c>
      <c r="F4306" s="8">
        <v>41525</v>
      </c>
      <c r="G4306" s="3">
        <f ca="1">(TODAY()-E4306)/365</f>
        <v>7.6958904109589037</v>
      </c>
      <c r="H4306" s="3">
        <f ca="1">(TODAY()-F4306)/365</f>
        <v>7.6958904109589037</v>
      </c>
      <c r="I4306" t="s">
        <v>10</v>
      </c>
      <c r="J4306">
        <f t="shared" si="67"/>
        <v>2595.1999999999998</v>
      </c>
      <c r="K4306">
        <v>16.22</v>
      </c>
      <c r="L4306">
        <f>(F4306-E4306)/365</f>
        <v>0</v>
      </c>
      <c r="M4306">
        <f ca="1">K4306/H4306</f>
        <v>2.1076183695265218</v>
      </c>
      <c r="N4306">
        <f>COUNTIF(K:K,K4306)</f>
        <v>1</v>
      </c>
      <c r="O4306">
        <f ca="1">COUNTIF(M:M,M4306)</f>
        <v>1</v>
      </c>
    </row>
    <row r="4307" spans="1:15" x14ac:dyDescent="0.3">
      <c r="A4307">
        <v>4348</v>
      </c>
      <c r="B4307" t="s">
        <v>104</v>
      </c>
      <c r="C4307" t="s">
        <v>107</v>
      </c>
      <c r="D4307" t="s">
        <v>82</v>
      </c>
      <c r="E4307" s="8">
        <v>37233</v>
      </c>
      <c r="F4307" s="8">
        <v>43444</v>
      </c>
      <c r="G4307" s="3">
        <f ca="1">(TODAY()-E4307)/365</f>
        <v>19.454794520547946</v>
      </c>
      <c r="H4307" s="3">
        <f ca="1">(TODAY()-F4307)/365</f>
        <v>2.4383561643835616</v>
      </c>
      <c r="I4307" t="s">
        <v>10</v>
      </c>
      <c r="J4307">
        <f t="shared" si="67"/>
        <v>2588.8000000000002</v>
      </c>
      <c r="K4307">
        <v>16.18</v>
      </c>
      <c r="L4307">
        <f>(F4307-E4307)/365</f>
        <v>17.016438356164382</v>
      </c>
      <c r="M4307">
        <f ca="1">K4307/H4307</f>
        <v>6.6356179775280895</v>
      </c>
      <c r="N4307">
        <f>COUNTIF(K:K,K4307)</f>
        <v>1</v>
      </c>
      <c r="O4307">
        <f ca="1">COUNTIF(M:M,M4307)</f>
        <v>1</v>
      </c>
    </row>
    <row r="4308" spans="1:15" x14ac:dyDescent="0.3">
      <c r="A4308">
        <v>1236</v>
      </c>
      <c r="B4308" t="s">
        <v>233</v>
      </c>
      <c r="C4308" t="s">
        <v>234</v>
      </c>
      <c r="D4308" t="s">
        <v>39</v>
      </c>
      <c r="E4308" s="8">
        <v>43526</v>
      </c>
      <c r="F4308" s="8">
        <v>43526</v>
      </c>
      <c r="G4308" s="3">
        <f ca="1">(TODAY()-E4308)/365</f>
        <v>2.2136986301369861</v>
      </c>
      <c r="H4308" s="3">
        <f ca="1">(TODAY()-F4308)/365</f>
        <v>2.2136986301369861</v>
      </c>
      <c r="I4308" t="s">
        <v>10</v>
      </c>
      <c r="J4308">
        <f t="shared" si="67"/>
        <v>2574.4</v>
      </c>
      <c r="K4308">
        <v>16.09</v>
      </c>
      <c r="L4308">
        <f>(F4308-E4308)/365</f>
        <v>0</v>
      </c>
      <c r="M4308">
        <f ca="1">K4308/H4308</f>
        <v>7.2683787128712876</v>
      </c>
      <c r="N4308">
        <f>COUNTIF(K:K,K4308)</f>
        <v>5</v>
      </c>
      <c r="O4308">
        <f ca="1">COUNTIF(M:M,M4308)</f>
        <v>5</v>
      </c>
    </row>
    <row r="4309" spans="1:15" x14ac:dyDescent="0.3">
      <c r="A4309">
        <v>1237</v>
      </c>
      <c r="B4309" t="s">
        <v>233</v>
      </c>
      <c r="C4309" t="s">
        <v>234</v>
      </c>
      <c r="D4309" t="s">
        <v>39</v>
      </c>
      <c r="E4309" s="8">
        <v>43526</v>
      </c>
      <c r="F4309" s="8">
        <v>43526</v>
      </c>
      <c r="G4309" s="3">
        <f ca="1">(TODAY()-E4309)/365</f>
        <v>2.2136986301369861</v>
      </c>
      <c r="H4309" s="3">
        <f ca="1">(TODAY()-F4309)/365</f>
        <v>2.2136986301369861</v>
      </c>
      <c r="I4309" t="s">
        <v>10</v>
      </c>
      <c r="J4309">
        <f t="shared" si="67"/>
        <v>2574.4</v>
      </c>
      <c r="K4309">
        <v>16.09</v>
      </c>
      <c r="L4309">
        <f>(F4309-E4309)/365</f>
        <v>0</v>
      </c>
      <c r="M4309">
        <f ca="1">K4309/H4309</f>
        <v>7.2683787128712876</v>
      </c>
      <c r="N4309">
        <f>COUNTIF(K:K,K4309)</f>
        <v>5</v>
      </c>
      <c r="O4309">
        <f ca="1">COUNTIF(M:M,M4309)</f>
        <v>5</v>
      </c>
    </row>
    <row r="4310" spans="1:15" x14ac:dyDescent="0.3">
      <c r="A4310">
        <v>1238</v>
      </c>
      <c r="B4310" t="s">
        <v>233</v>
      </c>
      <c r="C4310" t="s">
        <v>234</v>
      </c>
      <c r="D4310" t="s">
        <v>39</v>
      </c>
      <c r="E4310" s="8">
        <v>43526</v>
      </c>
      <c r="F4310" s="8">
        <v>43526</v>
      </c>
      <c r="G4310" s="3">
        <f ca="1">(TODAY()-E4310)/365</f>
        <v>2.2136986301369861</v>
      </c>
      <c r="H4310" s="3">
        <f ca="1">(TODAY()-F4310)/365</f>
        <v>2.2136986301369861</v>
      </c>
      <c r="I4310" t="s">
        <v>10</v>
      </c>
      <c r="J4310">
        <f t="shared" si="67"/>
        <v>2574.4</v>
      </c>
      <c r="K4310">
        <v>16.09</v>
      </c>
      <c r="L4310">
        <f>(F4310-E4310)/365</f>
        <v>0</v>
      </c>
      <c r="M4310">
        <f ca="1">K4310/H4310</f>
        <v>7.2683787128712876</v>
      </c>
      <c r="N4310">
        <f>COUNTIF(K:K,K4310)</f>
        <v>5</v>
      </c>
      <c r="O4310">
        <f ca="1">COUNTIF(M:M,M4310)</f>
        <v>5</v>
      </c>
    </row>
    <row r="4311" spans="1:15" x14ac:dyDescent="0.3">
      <c r="A4311">
        <v>1239</v>
      </c>
      <c r="B4311" t="s">
        <v>233</v>
      </c>
      <c r="C4311" t="s">
        <v>234</v>
      </c>
      <c r="D4311" t="s">
        <v>39</v>
      </c>
      <c r="E4311" s="8">
        <v>43526</v>
      </c>
      <c r="F4311" s="8">
        <v>43526</v>
      </c>
      <c r="G4311" s="3">
        <f ca="1">(TODAY()-E4311)/365</f>
        <v>2.2136986301369861</v>
      </c>
      <c r="H4311" s="3">
        <f ca="1">(TODAY()-F4311)/365</f>
        <v>2.2136986301369861</v>
      </c>
      <c r="I4311" t="s">
        <v>10</v>
      </c>
      <c r="J4311">
        <f t="shared" si="67"/>
        <v>2574.4</v>
      </c>
      <c r="K4311">
        <v>16.09</v>
      </c>
      <c r="L4311">
        <f>(F4311-E4311)/365</f>
        <v>0</v>
      </c>
      <c r="M4311">
        <f ca="1">K4311/H4311</f>
        <v>7.2683787128712876</v>
      </c>
      <c r="N4311">
        <f>COUNTIF(K:K,K4311)</f>
        <v>5</v>
      </c>
      <c r="O4311">
        <f ca="1">COUNTIF(M:M,M4311)</f>
        <v>5</v>
      </c>
    </row>
    <row r="4312" spans="1:15" x14ac:dyDescent="0.3">
      <c r="A4312">
        <v>4161</v>
      </c>
      <c r="B4312" t="s">
        <v>233</v>
      </c>
      <c r="C4312" t="s">
        <v>234</v>
      </c>
      <c r="D4312" t="s">
        <v>39</v>
      </c>
      <c r="E4312" s="8">
        <v>42310</v>
      </c>
      <c r="F4312" s="8">
        <v>43526</v>
      </c>
      <c r="G4312" s="3">
        <f ca="1">(TODAY()-E4312)/365</f>
        <v>5.5452054794520551</v>
      </c>
      <c r="H4312" s="3">
        <f ca="1">(TODAY()-F4312)/365</f>
        <v>2.2136986301369861</v>
      </c>
      <c r="I4312" t="s">
        <v>10</v>
      </c>
      <c r="J4312">
        <f t="shared" si="67"/>
        <v>2574.4</v>
      </c>
      <c r="K4312">
        <v>16.09</v>
      </c>
      <c r="L4312">
        <f>(F4312-E4312)/365</f>
        <v>3.3315068493150686</v>
      </c>
      <c r="M4312">
        <f ca="1">K4312/H4312</f>
        <v>7.2683787128712876</v>
      </c>
      <c r="N4312">
        <f>COUNTIF(K:K,K4312)</f>
        <v>5</v>
      </c>
      <c r="O4312">
        <f ca="1">COUNTIF(M:M,M4312)</f>
        <v>5</v>
      </c>
    </row>
    <row r="4313" spans="1:15" x14ac:dyDescent="0.3">
      <c r="A4313">
        <v>4145</v>
      </c>
      <c r="B4313" t="s">
        <v>271</v>
      </c>
      <c r="C4313" t="s">
        <v>272</v>
      </c>
      <c r="D4313" t="s">
        <v>39</v>
      </c>
      <c r="E4313" s="8">
        <v>44072</v>
      </c>
      <c r="F4313" s="8">
        <v>44184</v>
      </c>
      <c r="G4313" s="3">
        <f ca="1">(TODAY()-E4313)/365</f>
        <v>0.71780821917808224</v>
      </c>
      <c r="H4313" s="3">
        <f ca="1">(TODAY()-F4313)/365</f>
        <v>0.41095890410958902</v>
      </c>
      <c r="I4313" t="s">
        <v>10</v>
      </c>
      <c r="J4313">
        <f t="shared" si="67"/>
        <v>2568</v>
      </c>
      <c r="K4313">
        <v>16.05</v>
      </c>
      <c r="L4313">
        <f>(F4313-E4313)/365</f>
        <v>0.30684931506849317</v>
      </c>
      <c r="M4313">
        <f ca="1">K4313/H4313</f>
        <v>39.055000000000007</v>
      </c>
      <c r="N4313">
        <f>COUNTIF(K:K,K4313)</f>
        <v>1</v>
      </c>
      <c r="O4313">
        <f ca="1">COUNTIF(M:M,M4313)</f>
        <v>1</v>
      </c>
    </row>
    <row r="4314" spans="1:15" x14ac:dyDescent="0.3">
      <c r="A4314">
        <v>2000</v>
      </c>
      <c r="B4314" t="s">
        <v>375</v>
      </c>
      <c r="C4314" t="s">
        <v>379</v>
      </c>
      <c r="D4314" t="s">
        <v>82</v>
      </c>
      <c r="E4314" s="8">
        <v>42193</v>
      </c>
      <c r="F4314" s="8">
        <v>42193</v>
      </c>
      <c r="G4314" s="3">
        <f ca="1">(TODAY()-E4314)/365</f>
        <v>5.8657534246575347</v>
      </c>
      <c r="H4314" s="3">
        <f ca="1">(TODAY()-F4314)/365</f>
        <v>5.8657534246575347</v>
      </c>
      <c r="I4314" t="s">
        <v>10</v>
      </c>
      <c r="J4314">
        <f t="shared" si="67"/>
        <v>2536</v>
      </c>
      <c r="K4314">
        <v>15.85</v>
      </c>
      <c r="L4314">
        <f>(F4314-E4314)/365</f>
        <v>0</v>
      </c>
      <c r="M4314">
        <f ca="1">K4314/H4314</f>
        <v>2.7021251751517981</v>
      </c>
      <c r="N4314">
        <f>COUNTIF(K:K,K4314)</f>
        <v>1</v>
      </c>
      <c r="O4314">
        <f ca="1">COUNTIF(M:M,M4314)</f>
        <v>1</v>
      </c>
    </row>
    <row r="4315" spans="1:15" x14ac:dyDescent="0.3">
      <c r="A4315">
        <v>1525</v>
      </c>
      <c r="B4315" t="s">
        <v>80</v>
      </c>
      <c r="C4315" t="s">
        <v>81</v>
      </c>
      <c r="D4315" t="s">
        <v>82</v>
      </c>
      <c r="E4315" s="8">
        <v>43220</v>
      </c>
      <c r="F4315" s="8">
        <v>43220</v>
      </c>
      <c r="G4315" s="3">
        <f ca="1">(TODAY()-E4315)/365</f>
        <v>3.0520547945205481</v>
      </c>
      <c r="H4315" s="3">
        <f ca="1">(TODAY()-F4315)/365</f>
        <v>3.0520547945205481</v>
      </c>
      <c r="I4315" t="s">
        <v>10</v>
      </c>
      <c r="J4315">
        <f t="shared" si="67"/>
        <v>2521.6</v>
      </c>
      <c r="K4315">
        <v>15.76</v>
      </c>
      <c r="L4315">
        <f>(F4315-E4315)/365</f>
        <v>0</v>
      </c>
      <c r="M4315">
        <f ca="1">K4315/H4315</f>
        <v>5.1637342908438058</v>
      </c>
      <c r="N4315">
        <f>COUNTIF(K:K,K4315)</f>
        <v>2</v>
      </c>
      <c r="O4315">
        <f ca="1">COUNTIF(M:M,M4315)</f>
        <v>1</v>
      </c>
    </row>
    <row r="4316" spans="1:15" x14ac:dyDescent="0.3">
      <c r="A4316">
        <v>1524</v>
      </c>
      <c r="B4316" t="s">
        <v>80</v>
      </c>
      <c r="C4316" t="s">
        <v>81</v>
      </c>
      <c r="D4316" t="s">
        <v>82</v>
      </c>
      <c r="E4316" s="8">
        <v>43206</v>
      </c>
      <c r="F4316" s="8">
        <v>43206</v>
      </c>
      <c r="G4316" s="3">
        <f ca="1">(TODAY()-E4316)/365</f>
        <v>3.0904109589041098</v>
      </c>
      <c r="H4316" s="3">
        <f ca="1">(TODAY()-F4316)/365</f>
        <v>3.0904109589041098</v>
      </c>
      <c r="I4316" t="s">
        <v>10</v>
      </c>
      <c r="J4316">
        <f t="shared" si="67"/>
        <v>2521.6</v>
      </c>
      <c r="K4316">
        <v>15.76</v>
      </c>
      <c r="L4316">
        <f>(F4316-E4316)/365</f>
        <v>0</v>
      </c>
      <c r="M4316">
        <f ca="1">K4316/H4316</f>
        <v>5.099645390070922</v>
      </c>
      <c r="N4316">
        <f>COUNTIF(K:K,K4316)</f>
        <v>2</v>
      </c>
      <c r="O4316">
        <f ca="1">COUNTIF(M:M,M4316)</f>
        <v>1</v>
      </c>
    </row>
    <row r="4317" spans="1:15" x14ac:dyDescent="0.3">
      <c r="A4317">
        <v>1860</v>
      </c>
      <c r="B4317" t="s">
        <v>233</v>
      </c>
      <c r="C4317" t="s">
        <v>234</v>
      </c>
      <c r="D4317" t="s">
        <v>39</v>
      </c>
      <c r="E4317" s="8">
        <v>43526</v>
      </c>
      <c r="F4317" s="8">
        <v>43526</v>
      </c>
      <c r="G4317" s="3">
        <f ca="1">(TODAY()-E4317)/365</f>
        <v>2.2136986301369861</v>
      </c>
      <c r="H4317" s="3">
        <f ca="1">(TODAY()-F4317)/365</f>
        <v>2.2136986301369861</v>
      </c>
      <c r="I4317" t="s">
        <v>10</v>
      </c>
      <c r="J4317">
        <f t="shared" si="67"/>
        <v>2512</v>
      </c>
      <c r="K4317">
        <v>15.7</v>
      </c>
      <c r="L4317">
        <f>(F4317-E4317)/365</f>
        <v>0</v>
      </c>
      <c r="M4317">
        <f ca="1">K4317/H4317</f>
        <v>7.0922029702970297</v>
      </c>
      <c r="N4317">
        <f>COUNTIF(K:K,K4317)</f>
        <v>1</v>
      </c>
      <c r="O4317">
        <f ca="1">COUNTIF(M:M,M4317)</f>
        <v>1</v>
      </c>
    </row>
    <row r="4318" spans="1:15" x14ac:dyDescent="0.3">
      <c r="A4318">
        <v>4385</v>
      </c>
      <c r="B4318" t="s">
        <v>375</v>
      </c>
      <c r="C4318" t="s">
        <v>380</v>
      </c>
      <c r="D4318" t="s">
        <v>82</v>
      </c>
      <c r="E4318" s="8">
        <v>30917</v>
      </c>
      <c r="F4318" s="8">
        <v>43862</v>
      </c>
      <c r="G4318" s="3">
        <f ca="1">(TODAY()-E4318)/365</f>
        <v>36.758904109589039</v>
      </c>
      <c r="H4318" s="3">
        <f ca="1">(TODAY()-F4318)/365</f>
        <v>1.2931506849315069</v>
      </c>
      <c r="I4318" t="s">
        <v>10</v>
      </c>
      <c r="J4318">
        <f t="shared" si="67"/>
        <v>2494.4</v>
      </c>
      <c r="K4318">
        <v>15.59</v>
      </c>
      <c r="L4318">
        <f>(F4318-E4318)/365</f>
        <v>35.465753424657535</v>
      </c>
      <c r="M4318">
        <f ca="1">K4318/H4318</f>
        <v>12.05582627118644</v>
      </c>
      <c r="N4318">
        <f>COUNTIF(K:K,K4318)</f>
        <v>2</v>
      </c>
      <c r="O4318">
        <f ca="1">COUNTIF(M:M,M4318)</f>
        <v>1</v>
      </c>
    </row>
    <row r="4319" spans="1:15" x14ac:dyDescent="0.3">
      <c r="A4319">
        <v>1603</v>
      </c>
      <c r="B4319" t="s">
        <v>375</v>
      </c>
      <c r="C4319" t="s">
        <v>379</v>
      </c>
      <c r="D4319" t="s">
        <v>82</v>
      </c>
      <c r="E4319" s="8">
        <v>41951</v>
      </c>
      <c r="F4319" s="8">
        <v>41951</v>
      </c>
      <c r="G4319" s="3">
        <f ca="1">(TODAY()-E4319)/365</f>
        <v>6.5287671232876709</v>
      </c>
      <c r="H4319" s="3">
        <f ca="1">(TODAY()-F4319)/365</f>
        <v>6.5287671232876709</v>
      </c>
      <c r="I4319" t="s">
        <v>10</v>
      </c>
      <c r="J4319">
        <f t="shared" si="67"/>
        <v>2494.4</v>
      </c>
      <c r="K4319">
        <v>15.59</v>
      </c>
      <c r="L4319">
        <f>(F4319-E4319)/365</f>
        <v>0</v>
      </c>
      <c r="M4319">
        <f ca="1">K4319/H4319</f>
        <v>2.3878934116659671</v>
      </c>
      <c r="N4319">
        <f>COUNTIF(K:K,K4319)</f>
        <v>2</v>
      </c>
      <c r="O4319">
        <f ca="1">COUNTIF(M:M,M4319)</f>
        <v>1</v>
      </c>
    </row>
    <row r="4320" spans="1:15" x14ac:dyDescent="0.3">
      <c r="A4320">
        <v>1745</v>
      </c>
      <c r="B4320" t="s">
        <v>104</v>
      </c>
      <c r="C4320" t="s">
        <v>107</v>
      </c>
      <c r="D4320" t="s">
        <v>82</v>
      </c>
      <c r="E4320" s="8">
        <v>43781</v>
      </c>
      <c r="F4320" s="8">
        <v>43781</v>
      </c>
      <c r="G4320" s="3">
        <f ca="1">(TODAY()-E4320)/365</f>
        <v>1.515068493150685</v>
      </c>
      <c r="H4320" s="3">
        <f ca="1">(TODAY()-F4320)/365</f>
        <v>1.515068493150685</v>
      </c>
      <c r="I4320" t="s">
        <v>10</v>
      </c>
      <c r="J4320">
        <f t="shared" si="67"/>
        <v>2460.8000000000002</v>
      </c>
      <c r="K4320">
        <v>15.38</v>
      </c>
      <c r="L4320">
        <f>(F4320-E4320)/365</f>
        <v>0</v>
      </c>
      <c r="M4320">
        <f ca="1">K4320/H4320</f>
        <v>10.151356238698011</v>
      </c>
      <c r="N4320">
        <f>COUNTIF(K:K,K4320)</f>
        <v>1</v>
      </c>
      <c r="O4320">
        <f ca="1">COUNTIF(M:M,M4320)</f>
        <v>1</v>
      </c>
    </row>
    <row r="4321" spans="1:15" x14ac:dyDescent="0.3">
      <c r="A4321">
        <v>2058</v>
      </c>
      <c r="B4321" t="s">
        <v>104</v>
      </c>
      <c r="C4321" t="s">
        <v>105</v>
      </c>
      <c r="D4321" t="s">
        <v>106</v>
      </c>
      <c r="E4321" s="8">
        <v>38894</v>
      </c>
      <c r="F4321" s="8">
        <v>42856</v>
      </c>
      <c r="G4321" s="3">
        <f ca="1">(TODAY()-E4321)/365</f>
        <v>14.904109589041095</v>
      </c>
      <c r="H4321" s="3">
        <f ca="1">(TODAY()-F4321)/365</f>
        <v>4.0493150684931507</v>
      </c>
      <c r="I4321" t="s">
        <v>10</v>
      </c>
      <c r="J4321">
        <f t="shared" si="67"/>
        <v>2448</v>
      </c>
      <c r="K4321">
        <v>15.3</v>
      </c>
      <c r="L4321">
        <f>(F4321-E4321)/365</f>
        <v>10.854794520547944</v>
      </c>
      <c r="M4321">
        <f ca="1">K4321/H4321</f>
        <v>3.7784167794316645</v>
      </c>
      <c r="N4321">
        <f>COUNTIF(K:K,K4321)</f>
        <v>1</v>
      </c>
      <c r="O4321">
        <f ca="1">COUNTIF(M:M,M4321)</f>
        <v>1</v>
      </c>
    </row>
    <row r="4322" spans="1:15" x14ac:dyDescent="0.3">
      <c r="A4322">
        <v>4393</v>
      </c>
      <c r="B4322" t="s">
        <v>706</v>
      </c>
      <c r="C4322" t="s">
        <v>707</v>
      </c>
      <c r="D4322" t="s">
        <v>374</v>
      </c>
      <c r="E4322" s="8">
        <v>43610</v>
      </c>
      <c r="F4322" s="8">
        <v>43988</v>
      </c>
      <c r="G4322" s="3">
        <f ca="1">(TODAY()-E4322)/365</f>
        <v>1.9835616438356165</v>
      </c>
      <c r="H4322" s="3">
        <f ca="1">(TODAY()-F4322)/365</f>
        <v>0.94794520547945205</v>
      </c>
      <c r="I4322" t="s">
        <v>10</v>
      </c>
      <c r="J4322">
        <f t="shared" si="67"/>
        <v>2444.7999999999997</v>
      </c>
      <c r="K4322">
        <v>15.28</v>
      </c>
      <c r="L4322">
        <f>(F4322-E4322)/365</f>
        <v>1.0356164383561643</v>
      </c>
      <c r="M4322">
        <f ca="1">K4322/H4322</f>
        <v>16.11907514450867</v>
      </c>
      <c r="N4322">
        <f>COUNTIF(K:K,K4322)</f>
        <v>3</v>
      </c>
      <c r="O4322">
        <f ca="1">COUNTIF(M:M,M4322)</f>
        <v>1</v>
      </c>
    </row>
    <row r="4323" spans="1:15" x14ac:dyDescent="0.3">
      <c r="A4323">
        <v>1479</v>
      </c>
      <c r="B4323" t="s">
        <v>703</v>
      </c>
      <c r="C4323" t="s">
        <v>704</v>
      </c>
      <c r="D4323" t="s">
        <v>374</v>
      </c>
      <c r="E4323" s="8">
        <v>43218</v>
      </c>
      <c r="F4323" s="8">
        <v>43218</v>
      </c>
      <c r="G4323" s="3">
        <f ca="1">(TODAY()-E4323)/365</f>
        <v>3.0575342465753423</v>
      </c>
      <c r="H4323" s="3">
        <f ca="1">(TODAY()-F4323)/365</f>
        <v>3.0575342465753423</v>
      </c>
      <c r="I4323" t="s">
        <v>10</v>
      </c>
      <c r="J4323">
        <f t="shared" si="67"/>
        <v>2444.7999999999997</v>
      </c>
      <c r="K4323">
        <v>15.28</v>
      </c>
      <c r="L4323">
        <f>(F4323-E4323)/365</f>
        <v>0</v>
      </c>
      <c r="M4323">
        <f ca="1">K4323/H4323</f>
        <v>4.9974910394265235</v>
      </c>
      <c r="N4323">
        <f>COUNTIF(K:K,K4323)</f>
        <v>3</v>
      </c>
      <c r="O4323">
        <f ca="1">COUNTIF(M:M,M4323)</f>
        <v>1</v>
      </c>
    </row>
    <row r="4324" spans="1:15" x14ac:dyDescent="0.3">
      <c r="A4324">
        <v>4384</v>
      </c>
      <c r="B4324" t="s">
        <v>375</v>
      </c>
      <c r="C4324" t="s">
        <v>379</v>
      </c>
      <c r="D4324" t="s">
        <v>82</v>
      </c>
      <c r="E4324" s="8">
        <v>30595</v>
      </c>
      <c r="F4324" s="8">
        <v>42938</v>
      </c>
      <c r="G4324" s="3">
        <f ca="1">(TODAY()-E4324)/365</f>
        <v>37.641095890410959</v>
      </c>
      <c r="H4324" s="3">
        <f ca="1">(TODAY()-F4324)/365</f>
        <v>3.8246575342465752</v>
      </c>
      <c r="I4324" t="s">
        <v>10</v>
      </c>
      <c r="J4324">
        <f t="shared" si="67"/>
        <v>2444.7999999999997</v>
      </c>
      <c r="K4324">
        <v>15.28</v>
      </c>
      <c r="L4324">
        <f>(F4324-E4324)/365</f>
        <v>33.816438356164383</v>
      </c>
      <c r="M4324">
        <f ca="1">K4324/H4324</f>
        <v>3.99512893982808</v>
      </c>
      <c r="N4324">
        <f>COUNTIF(K:K,K4324)</f>
        <v>3</v>
      </c>
      <c r="O4324">
        <f ca="1">COUNTIF(M:M,M4324)</f>
        <v>1</v>
      </c>
    </row>
    <row r="4325" spans="1:15" x14ac:dyDescent="0.3">
      <c r="A4325">
        <v>1374</v>
      </c>
      <c r="B4325" t="s">
        <v>80</v>
      </c>
      <c r="C4325" t="s">
        <v>81</v>
      </c>
      <c r="D4325" t="s">
        <v>82</v>
      </c>
      <c r="E4325" s="8">
        <v>44235</v>
      </c>
      <c r="F4325" s="8">
        <v>44235</v>
      </c>
      <c r="G4325" s="3">
        <f ca="1">(TODAY()-E4325)/365</f>
        <v>0.27123287671232876</v>
      </c>
      <c r="H4325" s="3">
        <f ca="1">(TODAY()-F4325)/365</f>
        <v>0.27123287671232876</v>
      </c>
      <c r="I4325" t="s">
        <v>10</v>
      </c>
      <c r="J4325">
        <f t="shared" si="67"/>
        <v>2422.4</v>
      </c>
      <c r="K4325">
        <v>15.14</v>
      </c>
      <c r="L4325">
        <f>(F4325-E4325)/365</f>
        <v>0</v>
      </c>
      <c r="M4325">
        <f ca="1">K4325/H4325</f>
        <v>55.819191919191923</v>
      </c>
      <c r="N4325">
        <f>COUNTIF(K:K,K4325)</f>
        <v>3</v>
      </c>
      <c r="O4325">
        <f ca="1">COUNTIF(M:M,M4325)</f>
        <v>1</v>
      </c>
    </row>
    <row r="4326" spans="1:15" x14ac:dyDescent="0.3">
      <c r="A4326">
        <v>1373</v>
      </c>
      <c r="B4326" t="s">
        <v>80</v>
      </c>
      <c r="C4326" t="s">
        <v>81</v>
      </c>
      <c r="D4326" t="s">
        <v>82</v>
      </c>
      <c r="E4326" s="8">
        <v>43834</v>
      </c>
      <c r="F4326" s="8">
        <v>43834</v>
      </c>
      <c r="G4326" s="3">
        <f ca="1">(TODAY()-E4326)/365</f>
        <v>1.3698630136986301</v>
      </c>
      <c r="H4326" s="3">
        <f ca="1">(TODAY()-F4326)/365</f>
        <v>1.3698630136986301</v>
      </c>
      <c r="I4326" t="s">
        <v>10</v>
      </c>
      <c r="J4326">
        <f t="shared" si="67"/>
        <v>2422.4</v>
      </c>
      <c r="K4326">
        <v>15.14</v>
      </c>
      <c r="L4326">
        <f>(F4326-E4326)/365</f>
        <v>0</v>
      </c>
      <c r="M4326">
        <f ca="1">K4326/H4326</f>
        <v>11.052200000000001</v>
      </c>
      <c r="N4326">
        <f>COUNTIF(K:K,K4326)</f>
        <v>3</v>
      </c>
      <c r="O4326">
        <f ca="1">COUNTIF(M:M,M4326)</f>
        <v>1</v>
      </c>
    </row>
    <row r="4327" spans="1:15" x14ac:dyDescent="0.3">
      <c r="A4327">
        <v>1372</v>
      </c>
      <c r="B4327" t="s">
        <v>80</v>
      </c>
      <c r="C4327" t="s">
        <v>81</v>
      </c>
      <c r="D4327" t="s">
        <v>82</v>
      </c>
      <c r="E4327" s="8">
        <v>43736</v>
      </c>
      <c r="F4327" s="8">
        <v>43736</v>
      </c>
      <c r="G4327" s="3">
        <f ca="1">(TODAY()-E4327)/365</f>
        <v>1.6383561643835616</v>
      </c>
      <c r="H4327" s="3">
        <f ca="1">(TODAY()-F4327)/365</f>
        <v>1.6383561643835616</v>
      </c>
      <c r="I4327" t="s">
        <v>10</v>
      </c>
      <c r="J4327">
        <f t="shared" si="67"/>
        <v>2422.4</v>
      </c>
      <c r="K4327">
        <v>15.14</v>
      </c>
      <c r="L4327">
        <f>(F4327-E4327)/365</f>
        <v>0</v>
      </c>
      <c r="M4327">
        <f ca="1">K4327/H4327</f>
        <v>9.2409698996655525</v>
      </c>
      <c r="N4327">
        <f>COUNTIF(K:K,K4327)</f>
        <v>3</v>
      </c>
      <c r="O4327">
        <f ca="1">COUNTIF(M:M,M4327)</f>
        <v>1</v>
      </c>
    </row>
    <row r="4328" spans="1:15" x14ac:dyDescent="0.3">
      <c r="A4328">
        <v>2087</v>
      </c>
      <c r="B4328" t="s">
        <v>523</v>
      </c>
      <c r="C4328" t="s">
        <v>309</v>
      </c>
      <c r="D4328" t="s">
        <v>19</v>
      </c>
      <c r="E4328" s="8">
        <v>43108</v>
      </c>
      <c r="F4328" s="8">
        <v>44051</v>
      </c>
      <c r="G4328" s="3">
        <f ca="1">(TODAY()-E4328)/365</f>
        <v>3.3589041095890413</v>
      </c>
      <c r="H4328" s="3">
        <f ca="1">(TODAY()-F4328)/365</f>
        <v>0.77534246575342469</v>
      </c>
      <c r="I4328" t="s">
        <v>10</v>
      </c>
      <c r="J4328">
        <f t="shared" si="67"/>
        <v>2400</v>
      </c>
      <c r="K4328">
        <v>15</v>
      </c>
      <c r="L4328">
        <f>(F4328-E4328)/365</f>
        <v>2.5835616438356164</v>
      </c>
      <c r="M4328">
        <f ca="1">K4328/H4328</f>
        <v>19.346289752650176</v>
      </c>
      <c r="N4328">
        <f>COUNTIF(K:K,K4328)</f>
        <v>1</v>
      </c>
      <c r="O4328">
        <f ca="1">COUNTIF(M:M,M4328)</f>
        <v>1</v>
      </c>
    </row>
    <row r="4329" spans="1:15" x14ac:dyDescent="0.3">
      <c r="A4329">
        <v>4399</v>
      </c>
      <c r="B4329" t="s">
        <v>703</v>
      </c>
      <c r="C4329" t="s">
        <v>704</v>
      </c>
      <c r="D4329" t="s">
        <v>374</v>
      </c>
      <c r="E4329" s="8">
        <v>30288</v>
      </c>
      <c r="F4329" s="8">
        <v>43890</v>
      </c>
      <c r="G4329" s="3">
        <f ca="1">(TODAY()-E4329)/365</f>
        <v>38.482191780821921</v>
      </c>
      <c r="H4329" s="3">
        <f ca="1">(TODAY()-F4329)/365</f>
        <v>1.2164383561643837</v>
      </c>
      <c r="I4329" t="s">
        <v>10</v>
      </c>
      <c r="J4329">
        <f t="shared" si="67"/>
        <v>2396.8000000000002</v>
      </c>
      <c r="K4329">
        <v>14.98</v>
      </c>
      <c r="L4329">
        <f>(F4329-E4329)/365</f>
        <v>37.265753424657532</v>
      </c>
      <c r="M4329">
        <f ca="1">K4329/H4329</f>
        <v>12.314639639639639</v>
      </c>
      <c r="N4329">
        <f>COUNTIF(K:K,K4329)</f>
        <v>1</v>
      </c>
      <c r="O4329">
        <f ca="1">COUNTIF(M:M,M4329)</f>
        <v>1</v>
      </c>
    </row>
    <row r="4330" spans="1:15" x14ac:dyDescent="0.3">
      <c r="A4330">
        <v>2031</v>
      </c>
      <c r="B4330" t="s">
        <v>17</v>
      </c>
      <c r="C4330" t="s">
        <v>20</v>
      </c>
      <c r="D4330" t="s">
        <v>19</v>
      </c>
      <c r="E4330" s="8">
        <v>37547</v>
      </c>
      <c r="F4330" s="8">
        <v>37547</v>
      </c>
      <c r="G4330" s="3">
        <f ca="1">(TODAY()-E4330)/365</f>
        <v>18.594520547945205</v>
      </c>
      <c r="H4330" s="3">
        <f ca="1">(TODAY()-F4330)/365</f>
        <v>18.594520547945205</v>
      </c>
      <c r="I4330" t="s">
        <v>10</v>
      </c>
      <c r="J4330">
        <f t="shared" si="67"/>
        <v>2334.4</v>
      </c>
      <c r="K4330">
        <v>14.59</v>
      </c>
      <c r="L4330">
        <f>(F4330-E4330)/365</f>
        <v>0</v>
      </c>
      <c r="M4330">
        <f ca="1">K4330/H4330</f>
        <v>0.78463975246795348</v>
      </c>
      <c r="N4330">
        <f>COUNTIF(K:K,K4330)</f>
        <v>1</v>
      </c>
      <c r="O4330">
        <f ca="1">COUNTIF(M:M,M4330)</f>
        <v>1</v>
      </c>
    </row>
    <row r="4331" spans="1:15" x14ac:dyDescent="0.3">
      <c r="A4331">
        <v>1902</v>
      </c>
      <c r="B4331" t="s">
        <v>475</v>
      </c>
      <c r="C4331" t="s">
        <v>250</v>
      </c>
      <c r="D4331" t="s">
        <v>37</v>
      </c>
      <c r="E4331" s="8">
        <v>44254</v>
      </c>
      <c r="F4331" s="8">
        <v>44254</v>
      </c>
      <c r="G4331" s="3">
        <f ca="1">(TODAY()-E4331)/365</f>
        <v>0.21917808219178081</v>
      </c>
      <c r="H4331" s="3">
        <f ca="1">(TODAY()-F4331)/365</f>
        <v>0.21917808219178081</v>
      </c>
      <c r="I4331" t="s">
        <v>10</v>
      </c>
      <c r="J4331">
        <f t="shared" si="67"/>
        <v>2321.6</v>
      </c>
      <c r="K4331">
        <v>14.51</v>
      </c>
      <c r="L4331">
        <f>(F4331-E4331)/365</f>
        <v>0</v>
      </c>
      <c r="M4331">
        <f ca="1">K4331/H4331</f>
        <v>66.201875000000001</v>
      </c>
      <c r="N4331">
        <f>COUNTIF(K:K,K4331)</f>
        <v>1</v>
      </c>
      <c r="O4331">
        <f ca="1">COUNTIF(M:M,M4331)</f>
        <v>1</v>
      </c>
    </row>
    <row r="4332" spans="1:15" x14ac:dyDescent="0.3">
      <c r="A4332">
        <v>1621</v>
      </c>
      <c r="B4332" t="s">
        <v>192</v>
      </c>
      <c r="C4332" t="s">
        <v>193</v>
      </c>
      <c r="D4332" t="s">
        <v>19</v>
      </c>
      <c r="E4332" s="8">
        <v>44142</v>
      </c>
      <c r="F4332" s="8">
        <v>44142</v>
      </c>
      <c r="G4332" s="3">
        <f ca="1">(TODAY()-E4332)/365</f>
        <v>0.52602739726027392</v>
      </c>
      <c r="H4332" s="3">
        <f ca="1">(TODAY()-F4332)/365</f>
        <v>0.52602739726027392</v>
      </c>
      <c r="I4332" t="s">
        <v>10</v>
      </c>
      <c r="J4332">
        <f t="shared" si="67"/>
        <v>2260.8000000000002</v>
      </c>
      <c r="K4332">
        <v>14.13</v>
      </c>
      <c r="L4332">
        <f>(F4332-E4332)/365</f>
        <v>0</v>
      </c>
      <c r="M4332">
        <f ca="1">K4332/H4332</f>
        <v>26.861718750000005</v>
      </c>
      <c r="N4332">
        <f>COUNTIF(K:K,K4332)</f>
        <v>2</v>
      </c>
      <c r="O4332">
        <f ca="1">COUNTIF(M:M,M4332)</f>
        <v>1</v>
      </c>
    </row>
    <row r="4333" spans="1:15" x14ac:dyDescent="0.3">
      <c r="A4333">
        <v>1556</v>
      </c>
      <c r="B4333" t="s">
        <v>306</v>
      </c>
      <c r="C4333" t="s">
        <v>307</v>
      </c>
      <c r="D4333" t="s">
        <v>9</v>
      </c>
      <c r="E4333" s="8">
        <v>43652</v>
      </c>
      <c r="F4333" s="8">
        <v>43652</v>
      </c>
      <c r="G4333" s="3">
        <f ca="1">(TODAY()-E4333)/365</f>
        <v>1.8684931506849316</v>
      </c>
      <c r="H4333" s="3">
        <f ca="1">(TODAY()-F4333)/365</f>
        <v>1.8684931506849316</v>
      </c>
      <c r="I4333" t="s">
        <v>10</v>
      </c>
      <c r="J4333">
        <f t="shared" si="67"/>
        <v>2260.8000000000002</v>
      </c>
      <c r="K4333">
        <v>14.13</v>
      </c>
      <c r="L4333">
        <f>(F4333-E4333)/365</f>
        <v>0</v>
      </c>
      <c r="M4333">
        <f ca="1">K4333/H4333</f>
        <v>7.562243401759531</v>
      </c>
      <c r="N4333">
        <f>COUNTIF(K:K,K4333)</f>
        <v>2</v>
      </c>
      <c r="O4333">
        <f ca="1">COUNTIF(M:M,M4333)</f>
        <v>1</v>
      </c>
    </row>
    <row r="4334" spans="1:15" x14ac:dyDescent="0.3">
      <c r="A4334">
        <v>1920</v>
      </c>
      <c r="B4334" t="s">
        <v>450</v>
      </c>
      <c r="C4334" t="s">
        <v>440</v>
      </c>
      <c r="D4334" t="s">
        <v>19</v>
      </c>
      <c r="E4334" s="8">
        <v>40462</v>
      </c>
      <c r="F4334" s="8">
        <v>40462</v>
      </c>
      <c r="G4334" s="3">
        <f ca="1">(TODAY()-E4334)/365</f>
        <v>10.608219178082193</v>
      </c>
      <c r="H4334" s="3">
        <f ca="1">(TODAY()-F4334)/365</f>
        <v>10.608219178082193</v>
      </c>
      <c r="I4334" t="s">
        <v>10</v>
      </c>
      <c r="J4334">
        <f t="shared" si="67"/>
        <v>2249.6</v>
      </c>
      <c r="K4334">
        <v>14.06</v>
      </c>
      <c r="L4334">
        <f>(F4334-E4334)/365</f>
        <v>0</v>
      </c>
      <c r="M4334">
        <f ca="1">K4334/H4334</f>
        <v>1.3253873966942149</v>
      </c>
      <c r="N4334">
        <f>COUNTIF(K:K,K4334)</f>
        <v>1</v>
      </c>
      <c r="O4334">
        <f ca="1">COUNTIF(M:M,M4334)</f>
        <v>1</v>
      </c>
    </row>
    <row r="4335" spans="1:15" x14ac:dyDescent="0.3">
      <c r="A4335">
        <v>4365</v>
      </c>
      <c r="B4335" t="s">
        <v>375</v>
      </c>
      <c r="C4335" t="s">
        <v>378</v>
      </c>
      <c r="D4335" t="s">
        <v>82</v>
      </c>
      <c r="E4335" s="8">
        <v>35667</v>
      </c>
      <c r="F4335" s="8">
        <v>43484</v>
      </c>
      <c r="G4335" s="3">
        <f ca="1">(TODAY()-E4335)/365</f>
        <v>23.745205479452054</v>
      </c>
      <c r="H4335" s="3">
        <f ca="1">(TODAY()-F4335)/365</f>
        <v>2.3287671232876712</v>
      </c>
      <c r="I4335" t="s">
        <v>10</v>
      </c>
      <c r="J4335">
        <f t="shared" si="67"/>
        <v>2174.4</v>
      </c>
      <c r="K4335">
        <v>13.59</v>
      </c>
      <c r="L4335">
        <f>(F4335-E4335)/365</f>
        <v>21.416438356164385</v>
      </c>
      <c r="M4335">
        <f ca="1">K4335/H4335</f>
        <v>5.8357058823529409</v>
      </c>
      <c r="N4335">
        <f>COUNTIF(K:K,K4335)</f>
        <v>1</v>
      </c>
      <c r="O4335">
        <f ca="1">COUNTIF(M:M,M4335)</f>
        <v>1</v>
      </c>
    </row>
    <row r="4336" spans="1:15" x14ac:dyDescent="0.3">
      <c r="A4336">
        <v>1874</v>
      </c>
      <c r="B4336" t="s">
        <v>483</v>
      </c>
      <c r="C4336" t="s">
        <v>309</v>
      </c>
      <c r="D4336" t="s">
        <v>9</v>
      </c>
      <c r="E4336" s="8">
        <v>39668</v>
      </c>
      <c r="F4336" s="8">
        <v>39668</v>
      </c>
      <c r="G4336" s="3">
        <f ca="1">(TODAY()-E4336)/365</f>
        <v>12.783561643835617</v>
      </c>
      <c r="H4336" s="3">
        <f ca="1">(TODAY()-F4336)/365</f>
        <v>12.783561643835617</v>
      </c>
      <c r="I4336" t="s">
        <v>10</v>
      </c>
      <c r="J4336">
        <f t="shared" si="67"/>
        <v>2160</v>
      </c>
      <c r="K4336">
        <v>13.5</v>
      </c>
      <c r="L4336">
        <f>(F4336-E4336)/365</f>
        <v>0</v>
      </c>
      <c r="M4336">
        <f ca="1">K4336/H4336</f>
        <v>1.0560437205315045</v>
      </c>
      <c r="N4336">
        <f>COUNTIF(K:K,K4336)</f>
        <v>1</v>
      </c>
      <c r="O4336">
        <f ca="1">COUNTIF(M:M,M4336)</f>
        <v>1</v>
      </c>
    </row>
    <row r="4337" spans="1:15" x14ac:dyDescent="0.3">
      <c r="A4337">
        <v>2030</v>
      </c>
      <c r="B4337" t="s">
        <v>519</v>
      </c>
      <c r="C4337" t="s">
        <v>310</v>
      </c>
      <c r="D4337" t="s">
        <v>37</v>
      </c>
      <c r="E4337" s="8">
        <v>43879</v>
      </c>
      <c r="F4337" s="8">
        <v>43879</v>
      </c>
      <c r="G4337" s="3">
        <f ca="1">(TODAY()-E4337)/365</f>
        <v>1.2465753424657535</v>
      </c>
      <c r="H4337" s="3">
        <f ca="1">(TODAY()-F4337)/365</f>
        <v>1.2465753424657535</v>
      </c>
      <c r="I4337" t="s">
        <v>10</v>
      </c>
      <c r="J4337">
        <f t="shared" si="67"/>
        <v>2150.4</v>
      </c>
      <c r="K4337">
        <v>13.44</v>
      </c>
      <c r="L4337">
        <f>(F4337-E4337)/365</f>
        <v>0</v>
      </c>
      <c r="M4337">
        <f ca="1">K4337/H4337</f>
        <v>10.78153846153846</v>
      </c>
      <c r="N4337">
        <f>COUNTIF(K:K,K4337)</f>
        <v>1</v>
      </c>
      <c r="O4337">
        <f ca="1">COUNTIF(M:M,M4337)</f>
        <v>1</v>
      </c>
    </row>
    <row r="4338" spans="1:15" x14ac:dyDescent="0.3">
      <c r="A4338">
        <v>1297</v>
      </c>
      <c r="B4338" t="s">
        <v>171</v>
      </c>
      <c r="C4338" t="s">
        <v>173</v>
      </c>
      <c r="D4338" t="s">
        <v>9</v>
      </c>
      <c r="E4338" s="8">
        <v>43596</v>
      </c>
      <c r="F4338" s="8">
        <v>43596</v>
      </c>
      <c r="G4338" s="3">
        <f ca="1">(TODAY()-E4338)/365</f>
        <v>2.021917808219178</v>
      </c>
      <c r="H4338" s="3">
        <f ca="1">(TODAY()-F4338)/365</f>
        <v>2.021917808219178</v>
      </c>
      <c r="I4338" t="s">
        <v>10</v>
      </c>
      <c r="J4338">
        <f t="shared" si="67"/>
        <v>2120</v>
      </c>
      <c r="K4338">
        <v>13.25</v>
      </c>
      <c r="L4338">
        <f>(F4338-E4338)/365</f>
        <v>0</v>
      </c>
      <c r="M4338">
        <f ca="1">K4338/H4338</f>
        <v>6.5531842818428183</v>
      </c>
      <c r="N4338">
        <f>COUNTIF(K:K,K4338)</f>
        <v>4</v>
      </c>
      <c r="O4338">
        <f ca="1">COUNTIF(M:M,M4338)</f>
        <v>1</v>
      </c>
    </row>
    <row r="4339" spans="1:15" x14ac:dyDescent="0.3">
      <c r="A4339">
        <v>1296</v>
      </c>
      <c r="B4339" t="s">
        <v>171</v>
      </c>
      <c r="C4339" t="s">
        <v>173</v>
      </c>
      <c r="D4339" t="s">
        <v>9</v>
      </c>
      <c r="E4339" s="8">
        <v>41162</v>
      </c>
      <c r="F4339" s="8">
        <v>41162</v>
      </c>
      <c r="G4339" s="3">
        <f ca="1">(TODAY()-E4339)/365</f>
        <v>8.6904109589041099</v>
      </c>
      <c r="H4339" s="3">
        <f ca="1">(TODAY()-F4339)/365</f>
        <v>8.6904109589041099</v>
      </c>
      <c r="I4339" t="s">
        <v>10</v>
      </c>
      <c r="J4339">
        <f t="shared" si="67"/>
        <v>2120</v>
      </c>
      <c r="K4339">
        <v>13.25</v>
      </c>
      <c r="L4339">
        <f>(F4339-E4339)/365</f>
        <v>0</v>
      </c>
      <c r="M4339">
        <f ca="1">K4339/H4339</f>
        <v>1.5246689785624212</v>
      </c>
      <c r="N4339">
        <f>COUNTIF(K:K,K4339)</f>
        <v>4</v>
      </c>
      <c r="O4339">
        <f ca="1">COUNTIF(M:M,M4339)</f>
        <v>1</v>
      </c>
    </row>
    <row r="4340" spans="1:15" x14ac:dyDescent="0.3">
      <c r="A4340">
        <v>2056</v>
      </c>
      <c r="B4340" t="s">
        <v>171</v>
      </c>
      <c r="C4340" t="s">
        <v>173</v>
      </c>
      <c r="D4340" t="s">
        <v>9</v>
      </c>
      <c r="E4340" s="8">
        <v>38517</v>
      </c>
      <c r="F4340" s="8">
        <v>39762</v>
      </c>
      <c r="G4340" s="3">
        <f ca="1">(TODAY()-E4340)/365</f>
        <v>15.936986301369863</v>
      </c>
      <c r="H4340" s="3">
        <f ca="1">(TODAY()-F4340)/365</f>
        <v>12.526027397260274</v>
      </c>
      <c r="I4340" t="s">
        <v>10</v>
      </c>
      <c r="J4340">
        <f t="shared" si="67"/>
        <v>2120</v>
      </c>
      <c r="K4340">
        <v>13.25</v>
      </c>
      <c r="L4340">
        <f>(F4340-E4340)/365</f>
        <v>3.4109589041095889</v>
      </c>
      <c r="M4340">
        <f ca="1">K4340/H4340</f>
        <v>1.0577974628171478</v>
      </c>
      <c r="N4340">
        <f>COUNTIF(K:K,K4340)</f>
        <v>4</v>
      </c>
      <c r="O4340">
        <f ca="1">COUNTIF(M:M,M4340)</f>
        <v>1</v>
      </c>
    </row>
    <row r="4341" spans="1:15" x14ac:dyDescent="0.3">
      <c r="A4341">
        <v>1295</v>
      </c>
      <c r="B4341" t="s">
        <v>171</v>
      </c>
      <c r="C4341" t="s">
        <v>173</v>
      </c>
      <c r="D4341" t="s">
        <v>9</v>
      </c>
      <c r="E4341" s="8">
        <v>38174</v>
      </c>
      <c r="F4341" s="8">
        <v>38174</v>
      </c>
      <c r="G4341" s="3">
        <f ca="1">(TODAY()-E4341)/365</f>
        <v>16.876712328767123</v>
      </c>
      <c r="H4341" s="3">
        <f ca="1">(TODAY()-F4341)/365</f>
        <v>16.876712328767123</v>
      </c>
      <c r="I4341" t="s">
        <v>10</v>
      </c>
      <c r="J4341">
        <f t="shared" si="67"/>
        <v>2120</v>
      </c>
      <c r="K4341">
        <v>13.25</v>
      </c>
      <c r="L4341">
        <f>(F4341-E4341)/365</f>
        <v>0</v>
      </c>
      <c r="M4341">
        <f ca="1">K4341/H4341</f>
        <v>0.78510551948051943</v>
      </c>
      <c r="N4341">
        <f>COUNTIF(K:K,K4341)</f>
        <v>4</v>
      </c>
      <c r="O4341">
        <f ca="1">COUNTIF(M:M,M4341)</f>
        <v>1</v>
      </c>
    </row>
    <row r="4342" spans="1:15" x14ac:dyDescent="0.3">
      <c r="A4342">
        <v>1895</v>
      </c>
      <c r="B4342" t="s">
        <v>693</v>
      </c>
      <c r="C4342" t="s">
        <v>694</v>
      </c>
      <c r="D4342" t="s">
        <v>19</v>
      </c>
      <c r="E4342" s="8">
        <v>41423</v>
      </c>
      <c r="F4342" s="8">
        <v>41423</v>
      </c>
      <c r="G4342" s="3">
        <f ca="1">(TODAY()-E4342)/365</f>
        <v>7.9753424657534246</v>
      </c>
      <c r="H4342" s="3">
        <f ca="1">(TODAY()-F4342)/365</f>
        <v>7.9753424657534246</v>
      </c>
      <c r="I4342" t="s">
        <v>10</v>
      </c>
      <c r="J4342">
        <f t="shared" si="67"/>
        <v>2102.4</v>
      </c>
      <c r="K4342">
        <v>13.14</v>
      </c>
      <c r="L4342">
        <f>(F4342-E4342)/365</f>
        <v>0</v>
      </c>
      <c r="M4342">
        <f ca="1">K4342/H4342</f>
        <v>1.6475781518378565</v>
      </c>
      <c r="N4342">
        <f>COUNTIF(K:K,K4342)</f>
        <v>1</v>
      </c>
      <c r="O4342">
        <f ca="1">COUNTIF(M:M,M4342)</f>
        <v>1</v>
      </c>
    </row>
    <row r="4343" spans="1:15" x14ac:dyDescent="0.3">
      <c r="A4343">
        <v>1876</v>
      </c>
      <c r="B4343" t="s">
        <v>483</v>
      </c>
      <c r="C4343" t="s">
        <v>309</v>
      </c>
      <c r="D4343" t="s">
        <v>9</v>
      </c>
      <c r="E4343" s="8">
        <v>43080</v>
      </c>
      <c r="F4343" s="8">
        <v>43080</v>
      </c>
      <c r="G4343" s="3">
        <f ca="1">(TODAY()-E4343)/365</f>
        <v>3.4356164383561643</v>
      </c>
      <c r="H4343" s="3">
        <f ca="1">(TODAY()-F4343)/365</f>
        <v>3.4356164383561643</v>
      </c>
      <c r="I4343" t="s">
        <v>10</v>
      </c>
      <c r="J4343">
        <f t="shared" si="67"/>
        <v>2097.6</v>
      </c>
      <c r="K4343">
        <v>13.11</v>
      </c>
      <c r="L4343">
        <f>(F4343-E4343)/365</f>
        <v>0</v>
      </c>
      <c r="M4343">
        <f ca="1">K4343/H4343</f>
        <v>3.8159090909090909</v>
      </c>
      <c r="N4343">
        <f>COUNTIF(K:K,K4343)</f>
        <v>1</v>
      </c>
      <c r="O4343">
        <f ca="1">COUNTIF(M:M,M4343)</f>
        <v>1</v>
      </c>
    </row>
    <row r="4344" spans="1:15" x14ac:dyDescent="0.3">
      <c r="A4344">
        <v>2057</v>
      </c>
      <c r="B4344" t="s">
        <v>171</v>
      </c>
      <c r="C4344" t="s">
        <v>173</v>
      </c>
      <c r="D4344" t="s">
        <v>9</v>
      </c>
      <c r="E4344" s="8">
        <v>40952</v>
      </c>
      <c r="F4344" s="8">
        <v>44075</v>
      </c>
      <c r="G4344" s="3">
        <f ca="1">(TODAY()-E4344)/365</f>
        <v>9.2657534246575342</v>
      </c>
      <c r="H4344" s="3">
        <f ca="1">(TODAY()-F4344)/365</f>
        <v>0.70958904109589038</v>
      </c>
      <c r="I4344" t="s">
        <v>10</v>
      </c>
      <c r="J4344">
        <f t="shared" si="67"/>
        <v>2080</v>
      </c>
      <c r="K4344">
        <v>13</v>
      </c>
      <c r="L4344">
        <f>(F4344-E4344)/365</f>
        <v>8.5561643835616437</v>
      </c>
      <c r="M4344">
        <f ca="1">K4344/H4344</f>
        <v>18.320463320463322</v>
      </c>
      <c r="N4344">
        <f>COUNTIF(K:K,K4344)</f>
        <v>1</v>
      </c>
      <c r="O4344">
        <f ca="1">COUNTIF(M:M,M4344)</f>
        <v>1</v>
      </c>
    </row>
    <row r="4345" spans="1:15" x14ac:dyDescent="0.3">
      <c r="A4345">
        <v>1830</v>
      </c>
      <c r="B4345" t="s">
        <v>171</v>
      </c>
      <c r="C4345" t="s">
        <v>173</v>
      </c>
      <c r="D4345" t="s">
        <v>19</v>
      </c>
      <c r="E4345" s="8">
        <v>43283</v>
      </c>
      <c r="F4345" s="8">
        <v>43283</v>
      </c>
      <c r="G4345" s="3">
        <f ca="1">(TODAY()-E4345)/365</f>
        <v>2.8794520547945206</v>
      </c>
      <c r="H4345" s="3">
        <f ca="1">(TODAY()-F4345)/365</f>
        <v>2.8794520547945206</v>
      </c>
      <c r="I4345" t="s">
        <v>10</v>
      </c>
      <c r="J4345">
        <f t="shared" si="67"/>
        <v>2076.8000000000002</v>
      </c>
      <c r="K4345">
        <v>12.98</v>
      </c>
      <c r="L4345">
        <f>(F4345-E4345)/365</f>
        <v>0</v>
      </c>
      <c r="M4345">
        <f ca="1">K4345/H4345</f>
        <v>4.5078020932445293</v>
      </c>
      <c r="N4345">
        <f>COUNTIF(K:K,K4345)</f>
        <v>1</v>
      </c>
      <c r="O4345">
        <f ca="1">COUNTIF(M:M,M4345)</f>
        <v>1</v>
      </c>
    </row>
    <row r="4346" spans="1:15" x14ac:dyDescent="0.3">
      <c r="A4346">
        <v>2091</v>
      </c>
      <c r="B4346" t="s">
        <v>693</v>
      </c>
      <c r="C4346" t="s">
        <v>694</v>
      </c>
      <c r="D4346" t="s">
        <v>19</v>
      </c>
      <c r="E4346" s="8">
        <v>43171</v>
      </c>
      <c r="F4346" s="8">
        <v>44310</v>
      </c>
      <c r="G4346" s="3">
        <f ca="1">(TODAY()-E4346)/365</f>
        <v>3.1863013698630138</v>
      </c>
      <c r="H4346" s="3">
        <f ca="1">(TODAY()-F4346)/365</f>
        <v>6.575342465753424E-2</v>
      </c>
      <c r="I4346" t="s">
        <v>10</v>
      </c>
      <c r="J4346">
        <f t="shared" si="67"/>
        <v>2046.3999999999999</v>
      </c>
      <c r="K4346">
        <v>12.79</v>
      </c>
      <c r="L4346">
        <f>(F4346-E4346)/365</f>
        <v>3.1205479452054794</v>
      </c>
      <c r="M4346">
        <f ca="1">K4346/H4346</f>
        <v>194.51458333333335</v>
      </c>
      <c r="N4346">
        <f>COUNTIF(K:K,K4346)</f>
        <v>2</v>
      </c>
      <c r="O4346">
        <f ca="1">COUNTIF(M:M,M4346)</f>
        <v>2</v>
      </c>
    </row>
    <row r="4347" spans="1:15" x14ac:dyDescent="0.3">
      <c r="A4347">
        <v>2104</v>
      </c>
      <c r="B4347" t="s">
        <v>693</v>
      </c>
      <c r="C4347" t="s">
        <v>694</v>
      </c>
      <c r="D4347" t="s">
        <v>19</v>
      </c>
      <c r="E4347" s="8">
        <v>41811</v>
      </c>
      <c r="F4347" s="8">
        <v>44310</v>
      </c>
      <c r="G4347" s="3">
        <f ca="1">(TODAY()-E4347)/365</f>
        <v>6.912328767123288</v>
      </c>
      <c r="H4347" s="3">
        <f ca="1">(TODAY()-F4347)/365</f>
        <v>6.575342465753424E-2</v>
      </c>
      <c r="I4347" t="s">
        <v>10</v>
      </c>
      <c r="J4347">
        <f t="shared" si="67"/>
        <v>2046.3999999999999</v>
      </c>
      <c r="K4347">
        <v>12.79</v>
      </c>
      <c r="L4347">
        <f>(F4347-E4347)/365</f>
        <v>6.8465753424657532</v>
      </c>
      <c r="M4347">
        <f ca="1">K4347/H4347</f>
        <v>194.51458333333335</v>
      </c>
      <c r="N4347">
        <f>COUNTIF(K:K,K4347)</f>
        <v>2</v>
      </c>
      <c r="O4347">
        <f ca="1">COUNTIF(M:M,M4347)</f>
        <v>2</v>
      </c>
    </row>
    <row r="4348" spans="1:15" x14ac:dyDescent="0.3">
      <c r="A4348">
        <v>1922</v>
      </c>
      <c r="B4348" t="s">
        <v>450</v>
      </c>
      <c r="C4348" t="s">
        <v>440</v>
      </c>
      <c r="D4348" t="s">
        <v>19</v>
      </c>
      <c r="E4348" s="8">
        <v>42643</v>
      </c>
      <c r="F4348" s="8">
        <v>42643</v>
      </c>
      <c r="G4348" s="3">
        <f ca="1">(TODAY()-E4348)/365</f>
        <v>4.6328767123287671</v>
      </c>
      <c r="H4348" s="3">
        <f ca="1">(TODAY()-F4348)/365</f>
        <v>4.6328767123287671</v>
      </c>
      <c r="I4348" t="s">
        <v>10</v>
      </c>
      <c r="J4348">
        <f t="shared" si="67"/>
        <v>2020.8000000000002</v>
      </c>
      <c r="K4348">
        <v>12.63</v>
      </c>
      <c r="L4348">
        <f>(F4348-E4348)/365</f>
        <v>0</v>
      </c>
      <c r="M4348">
        <f ca="1">K4348/H4348</f>
        <v>2.7261679479597873</v>
      </c>
      <c r="N4348">
        <f>COUNTIF(K:K,K4348)</f>
        <v>1</v>
      </c>
      <c r="O4348">
        <f ca="1">COUNTIF(M:M,M4348)</f>
        <v>1</v>
      </c>
    </row>
    <row r="4349" spans="1:15" x14ac:dyDescent="0.3">
      <c r="A4349">
        <v>2098</v>
      </c>
      <c r="B4349" t="s">
        <v>693</v>
      </c>
      <c r="C4349" t="s">
        <v>694</v>
      </c>
      <c r="D4349" t="s">
        <v>19</v>
      </c>
      <c r="E4349" s="8">
        <v>41761</v>
      </c>
      <c r="F4349" s="8">
        <v>43351</v>
      </c>
      <c r="G4349" s="3">
        <f ca="1">(TODAY()-E4349)/365</f>
        <v>7.0493150684931507</v>
      </c>
      <c r="H4349" s="3">
        <f ca="1">(TODAY()-F4349)/365</f>
        <v>2.6931506849315068</v>
      </c>
      <c r="I4349" t="s">
        <v>10</v>
      </c>
      <c r="J4349">
        <f t="shared" si="67"/>
        <v>2001.6</v>
      </c>
      <c r="K4349">
        <v>12.51</v>
      </c>
      <c r="L4349">
        <f>(F4349-E4349)/365</f>
        <v>4.3561643835616435</v>
      </c>
      <c r="M4349">
        <f ca="1">K4349/H4349</f>
        <v>4.6451169888097663</v>
      </c>
      <c r="N4349">
        <f>COUNTIF(K:K,K4349)</f>
        <v>7</v>
      </c>
      <c r="O4349">
        <f ca="1">COUNTIF(M:M,M4349)</f>
        <v>1</v>
      </c>
    </row>
    <row r="4350" spans="1:15" x14ac:dyDescent="0.3">
      <c r="A4350">
        <v>1112</v>
      </c>
      <c r="B4350" t="s">
        <v>693</v>
      </c>
      <c r="C4350" t="s">
        <v>694</v>
      </c>
      <c r="D4350" t="s">
        <v>19</v>
      </c>
      <c r="E4350" s="8">
        <v>41772</v>
      </c>
      <c r="F4350" s="8">
        <v>41772</v>
      </c>
      <c r="G4350" s="3">
        <f ca="1">(TODAY()-E4350)/365</f>
        <v>7.0191780821917806</v>
      </c>
      <c r="H4350" s="3">
        <f ca="1">(TODAY()-F4350)/365</f>
        <v>7.0191780821917806</v>
      </c>
      <c r="I4350" t="s">
        <v>10</v>
      </c>
      <c r="J4350">
        <f t="shared" si="67"/>
        <v>2001.6</v>
      </c>
      <c r="K4350">
        <v>12.51</v>
      </c>
      <c r="L4350">
        <f>(F4350-E4350)/365</f>
        <v>0</v>
      </c>
      <c r="M4350">
        <f ca="1">K4350/H4350</f>
        <v>1.7822599531615926</v>
      </c>
      <c r="N4350">
        <f>COUNTIF(K:K,K4350)</f>
        <v>7</v>
      </c>
      <c r="O4350">
        <f ca="1">COUNTIF(M:M,M4350)</f>
        <v>1</v>
      </c>
    </row>
    <row r="4351" spans="1:15" x14ac:dyDescent="0.3">
      <c r="A4351">
        <v>1111</v>
      </c>
      <c r="B4351" t="s">
        <v>693</v>
      </c>
      <c r="C4351" t="s">
        <v>694</v>
      </c>
      <c r="D4351" t="s">
        <v>19</v>
      </c>
      <c r="E4351" s="8">
        <v>41761</v>
      </c>
      <c r="F4351" s="8">
        <v>41761</v>
      </c>
      <c r="G4351" s="3">
        <f ca="1">(TODAY()-E4351)/365</f>
        <v>7.0493150684931507</v>
      </c>
      <c r="H4351" s="3">
        <f ca="1">(TODAY()-F4351)/365</f>
        <v>7.0493150684931507</v>
      </c>
      <c r="I4351" t="s">
        <v>10</v>
      </c>
      <c r="J4351">
        <f t="shared" si="67"/>
        <v>2001.6</v>
      </c>
      <c r="K4351">
        <v>12.51</v>
      </c>
      <c r="L4351">
        <f>(F4351-E4351)/365</f>
        <v>0</v>
      </c>
      <c r="M4351">
        <f ca="1">K4351/H4351</f>
        <v>1.774640497473766</v>
      </c>
      <c r="N4351">
        <f>COUNTIF(K:K,K4351)</f>
        <v>7</v>
      </c>
      <c r="O4351">
        <f ca="1">COUNTIF(M:M,M4351)</f>
        <v>1</v>
      </c>
    </row>
    <row r="4352" spans="1:15" x14ac:dyDescent="0.3">
      <c r="A4352">
        <v>1110</v>
      </c>
      <c r="B4352" t="s">
        <v>693</v>
      </c>
      <c r="C4352" t="s">
        <v>694</v>
      </c>
      <c r="D4352" t="s">
        <v>19</v>
      </c>
      <c r="E4352" s="8">
        <v>41485</v>
      </c>
      <c r="F4352" s="8">
        <v>41485</v>
      </c>
      <c r="G4352" s="3">
        <f ca="1">(TODAY()-E4352)/365</f>
        <v>7.8054794520547945</v>
      </c>
      <c r="H4352" s="3">
        <f ca="1">(TODAY()-F4352)/365</f>
        <v>7.8054794520547945</v>
      </c>
      <c r="I4352" t="s">
        <v>10</v>
      </c>
      <c r="J4352">
        <f t="shared" si="67"/>
        <v>2001.6</v>
      </c>
      <c r="K4352">
        <v>12.51</v>
      </c>
      <c r="L4352">
        <f>(F4352-E4352)/365</f>
        <v>0</v>
      </c>
      <c r="M4352">
        <f ca="1">K4352/H4352</f>
        <v>1.6027202527202526</v>
      </c>
      <c r="N4352">
        <f>COUNTIF(K:K,K4352)</f>
        <v>7</v>
      </c>
      <c r="O4352">
        <f ca="1">COUNTIF(M:M,M4352)</f>
        <v>1</v>
      </c>
    </row>
    <row r="4353" spans="1:15" x14ac:dyDescent="0.3">
      <c r="A4353">
        <v>2120</v>
      </c>
      <c r="B4353" t="s">
        <v>693</v>
      </c>
      <c r="C4353" t="s">
        <v>694</v>
      </c>
      <c r="D4353" t="s">
        <v>19</v>
      </c>
      <c r="E4353" s="8">
        <v>30697</v>
      </c>
      <c r="F4353" s="8">
        <v>39244</v>
      </c>
      <c r="G4353" s="3">
        <f ca="1">(TODAY()-E4353)/365</f>
        <v>37.361643835616441</v>
      </c>
      <c r="H4353" s="3">
        <f ca="1">(TODAY()-F4353)/365</f>
        <v>13.945205479452055</v>
      </c>
      <c r="I4353" t="s">
        <v>10</v>
      </c>
      <c r="J4353">
        <f t="shared" si="67"/>
        <v>2001.6</v>
      </c>
      <c r="K4353">
        <v>12.51</v>
      </c>
      <c r="L4353">
        <f>(F4353-E4353)/365</f>
        <v>23.416438356164385</v>
      </c>
      <c r="M4353">
        <f ca="1">K4353/H4353</f>
        <v>0.89708251473477407</v>
      </c>
      <c r="N4353">
        <f>COUNTIF(K:K,K4353)</f>
        <v>7</v>
      </c>
      <c r="O4353">
        <f ca="1">COUNTIF(M:M,M4353)</f>
        <v>1</v>
      </c>
    </row>
    <row r="4354" spans="1:15" x14ac:dyDescent="0.3">
      <c r="A4354">
        <v>1122</v>
      </c>
      <c r="B4354" t="s">
        <v>7</v>
      </c>
      <c r="C4354" t="s">
        <v>8</v>
      </c>
      <c r="D4354" t="s">
        <v>9</v>
      </c>
      <c r="E4354" s="8">
        <v>39237</v>
      </c>
      <c r="F4354" s="8">
        <v>39237</v>
      </c>
      <c r="G4354" s="3">
        <f ca="1">(TODAY()-E4354)/365</f>
        <v>13.964383561643835</v>
      </c>
      <c r="H4354" s="3">
        <f ca="1">(TODAY()-F4354)/365</f>
        <v>13.964383561643835</v>
      </c>
      <c r="I4354" t="s">
        <v>10</v>
      </c>
      <c r="J4354">
        <f t="shared" si="67"/>
        <v>2001.6</v>
      </c>
      <c r="K4354">
        <v>12.51</v>
      </c>
      <c r="L4354">
        <f>(F4354-E4354)/365</f>
        <v>0</v>
      </c>
      <c r="M4354">
        <f ca="1">K4354/H4354</f>
        <v>0.89585050029429081</v>
      </c>
      <c r="N4354">
        <f>COUNTIF(K:K,K4354)</f>
        <v>7</v>
      </c>
      <c r="O4354">
        <f ca="1">COUNTIF(M:M,M4354)</f>
        <v>1</v>
      </c>
    </row>
    <row r="4355" spans="1:15" x14ac:dyDescent="0.3">
      <c r="A4355">
        <v>1121</v>
      </c>
      <c r="B4355" t="s">
        <v>7</v>
      </c>
      <c r="C4355" t="s">
        <v>8</v>
      </c>
      <c r="D4355" t="s">
        <v>9</v>
      </c>
      <c r="E4355" s="8">
        <v>39034</v>
      </c>
      <c r="F4355" s="8">
        <v>39034</v>
      </c>
      <c r="G4355" s="3">
        <f ca="1">(TODAY()-E4355)/365</f>
        <v>14.520547945205479</v>
      </c>
      <c r="H4355" s="3">
        <f ca="1">(TODAY()-F4355)/365</f>
        <v>14.520547945205479</v>
      </c>
      <c r="I4355" t="s">
        <v>10</v>
      </c>
      <c r="J4355">
        <f t="shared" ref="J4355:J4400" si="68">IF(K4355&gt;1000, K4355, 40*4*K4355)</f>
        <v>2001.6</v>
      </c>
      <c r="K4355">
        <v>12.51</v>
      </c>
      <c r="L4355">
        <f>(F4355-E4355)/365</f>
        <v>0</v>
      </c>
      <c r="M4355">
        <f ca="1">K4355/H4355</f>
        <v>0.86153773584905657</v>
      </c>
      <c r="N4355">
        <f>COUNTIF(K:K,K4355)</f>
        <v>7</v>
      </c>
      <c r="O4355">
        <f ca="1">COUNTIF(M:M,M4355)</f>
        <v>1</v>
      </c>
    </row>
    <row r="4356" spans="1:15" x14ac:dyDescent="0.3">
      <c r="A4356">
        <v>1921</v>
      </c>
      <c r="B4356" t="s">
        <v>450</v>
      </c>
      <c r="C4356" t="s">
        <v>440</v>
      </c>
      <c r="D4356" t="s">
        <v>19</v>
      </c>
      <c r="E4356" s="8">
        <v>41666</v>
      </c>
      <c r="F4356" s="8">
        <v>41666</v>
      </c>
      <c r="G4356" s="3">
        <f ca="1">(TODAY()-E4356)/365</f>
        <v>7.3095890410958901</v>
      </c>
      <c r="H4356" s="3">
        <f ca="1">(TODAY()-F4356)/365</f>
        <v>7.3095890410958901</v>
      </c>
      <c r="I4356" t="s">
        <v>10</v>
      </c>
      <c r="J4356">
        <f t="shared" si="68"/>
        <v>1982.4</v>
      </c>
      <c r="K4356">
        <v>12.39</v>
      </c>
      <c r="L4356">
        <f>(F4356-E4356)/365</f>
        <v>0</v>
      </c>
      <c r="M4356">
        <f ca="1">K4356/H4356</f>
        <v>1.6950337331334335</v>
      </c>
      <c r="N4356">
        <f>COUNTIF(K:K,K4356)</f>
        <v>1</v>
      </c>
      <c r="O4356">
        <f ca="1">COUNTIF(M:M,M4356)</f>
        <v>1</v>
      </c>
    </row>
    <row r="4357" spans="1:15" x14ac:dyDescent="0.3">
      <c r="A4357">
        <v>1896</v>
      </c>
      <c r="B4357" t="s">
        <v>693</v>
      </c>
      <c r="C4357" t="s">
        <v>694</v>
      </c>
      <c r="D4357" t="s">
        <v>19</v>
      </c>
      <c r="E4357" s="8">
        <v>41829</v>
      </c>
      <c r="F4357" s="8">
        <v>41829</v>
      </c>
      <c r="G4357" s="3">
        <f ca="1">(TODAY()-E4357)/365</f>
        <v>6.8630136986301373</v>
      </c>
      <c r="H4357" s="3">
        <f ca="1">(TODAY()-F4357)/365</f>
        <v>6.8630136986301373</v>
      </c>
      <c r="I4357" t="s">
        <v>10</v>
      </c>
      <c r="J4357">
        <f t="shared" si="68"/>
        <v>1961.6</v>
      </c>
      <c r="K4357">
        <v>12.26</v>
      </c>
      <c r="L4357">
        <f>(F4357-E4357)/365</f>
        <v>0</v>
      </c>
      <c r="M4357">
        <f ca="1">K4357/H4357</f>
        <v>1.7863872255489022</v>
      </c>
      <c r="N4357">
        <f>COUNTIF(K:K,K4357)</f>
        <v>1</v>
      </c>
      <c r="O4357">
        <f ca="1">COUNTIF(M:M,M4357)</f>
        <v>1</v>
      </c>
    </row>
    <row r="4358" spans="1:15" x14ac:dyDescent="0.3">
      <c r="A4358">
        <v>1897</v>
      </c>
      <c r="B4358" t="s">
        <v>693</v>
      </c>
      <c r="C4358" t="s">
        <v>694</v>
      </c>
      <c r="D4358" t="s">
        <v>19</v>
      </c>
      <c r="E4358" s="8">
        <v>42380</v>
      </c>
      <c r="F4358" s="8">
        <v>42380</v>
      </c>
      <c r="G4358" s="3">
        <f ca="1">(TODAY()-E4358)/365</f>
        <v>5.353424657534247</v>
      </c>
      <c r="H4358" s="3">
        <f ca="1">(TODAY()-F4358)/365</f>
        <v>5.353424657534247</v>
      </c>
      <c r="I4358" t="s">
        <v>10</v>
      </c>
      <c r="J4358">
        <f t="shared" si="68"/>
        <v>1948.8</v>
      </c>
      <c r="K4358">
        <v>12.18</v>
      </c>
      <c r="L4358">
        <f>(F4358-E4358)/365</f>
        <v>0</v>
      </c>
      <c r="M4358">
        <f ca="1">K4358/H4358</f>
        <v>2.2751791197543496</v>
      </c>
      <c r="N4358">
        <f>COUNTIF(K:K,K4358)</f>
        <v>1</v>
      </c>
      <c r="O4358">
        <f ca="1">COUNTIF(M:M,M4358)</f>
        <v>1</v>
      </c>
    </row>
    <row r="4359" spans="1:15" x14ac:dyDescent="0.3">
      <c r="A4359">
        <v>2117</v>
      </c>
      <c r="B4359" t="s">
        <v>438</v>
      </c>
      <c r="C4359" t="s">
        <v>440</v>
      </c>
      <c r="D4359" t="s">
        <v>19</v>
      </c>
      <c r="E4359" s="8">
        <v>35453</v>
      </c>
      <c r="F4359" s="8">
        <v>42058</v>
      </c>
      <c r="G4359" s="3">
        <f ca="1">(TODAY()-E4359)/365</f>
        <v>24.331506849315069</v>
      </c>
      <c r="H4359" s="3">
        <f ca="1">(TODAY()-F4359)/365</f>
        <v>6.2356164383561641</v>
      </c>
      <c r="I4359" t="s">
        <v>10</v>
      </c>
      <c r="J4359">
        <f t="shared" si="68"/>
        <v>1942.4</v>
      </c>
      <c r="K4359">
        <v>12.14</v>
      </c>
      <c r="L4359">
        <f>(F4359-E4359)/365</f>
        <v>18.095890410958905</v>
      </c>
      <c r="M4359">
        <f ca="1">K4359/H4359</f>
        <v>1.9468804920913887</v>
      </c>
      <c r="N4359">
        <f>COUNTIF(K:K,K4359)</f>
        <v>1</v>
      </c>
      <c r="O4359">
        <f ca="1">COUNTIF(M:M,M4359)</f>
        <v>1</v>
      </c>
    </row>
    <row r="4360" spans="1:15" x14ac:dyDescent="0.3">
      <c r="A4360">
        <v>1520</v>
      </c>
      <c r="B4360" t="s">
        <v>187</v>
      </c>
      <c r="C4360" t="s">
        <v>188</v>
      </c>
      <c r="D4360" t="s">
        <v>19</v>
      </c>
      <c r="E4360" s="8">
        <v>44184</v>
      </c>
      <c r="F4360" s="8">
        <v>44184</v>
      </c>
      <c r="G4360" s="3">
        <f ca="1">(TODAY()-E4360)/365</f>
        <v>0.41095890410958902</v>
      </c>
      <c r="H4360" s="3">
        <f ca="1">(TODAY()-F4360)/365</f>
        <v>0.41095890410958902</v>
      </c>
      <c r="I4360" t="s">
        <v>10</v>
      </c>
      <c r="J4360">
        <f t="shared" si="68"/>
        <v>1937.6</v>
      </c>
      <c r="K4360">
        <v>12.11</v>
      </c>
      <c r="L4360">
        <f>(F4360-E4360)/365</f>
        <v>0</v>
      </c>
      <c r="M4360">
        <f ca="1">K4360/H4360</f>
        <v>29.467666666666666</v>
      </c>
      <c r="N4360">
        <f>COUNTIF(K:K,K4360)</f>
        <v>2</v>
      </c>
      <c r="O4360">
        <f ca="1">COUNTIF(M:M,M4360)</f>
        <v>1</v>
      </c>
    </row>
    <row r="4361" spans="1:15" x14ac:dyDescent="0.3">
      <c r="A4361">
        <v>2081</v>
      </c>
      <c r="B4361" t="s">
        <v>187</v>
      </c>
      <c r="C4361" t="s">
        <v>188</v>
      </c>
      <c r="D4361" t="s">
        <v>19</v>
      </c>
      <c r="E4361" s="8">
        <v>43666</v>
      </c>
      <c r="F4361" s="8">
        <v>44173</v>
      </c>
      <c r="G4361" s="3">
        <f ca="1">(TODAY()-E4361)/365</f>
        <v>1.8301369863013699</v>
      </c>
      <c r="H4361" s="3">
        <f ca="1">(TODAY()-F4361)/365</f>
        <v>0.44109589041095892</v>
      </c>
      <c r="I4361" t="s">
        <v>10</v>
      </c>
      <c r="J4361">
        <f t="shared" si="68"/>
        <v>1937.6</v>
      </c>
      <c r="K4361">
        <v>12.11</v>
      </c>
      <c r="L4361">
        <f>(F4361-E4361)/365</f>
        <v>1.3890410958904109</v>
      </c>
      <c r="M4361">
        <f ca="1">K4361/H4361</f>
        <v>27.454347826086956</v>
      </c>
      <c r="N4361">
        <f>COUNTIF(K:K,K4361)</f>
        <v>2</v>
      </c>
      <c r="O4361">
        <f ca="1">COUNTIF(M:M,M4361)</f>
        <v>1</v>
      </c>
    </row>
    <row r="4362" spans="1:15" x14ac:dyDescent="0.3">
      <c r="A4362">
        <v>1575</v>
      </c>
      <c r="B4362" t="s">
        <v>693</v>
      </c>
      <c r="C4362" t="s">
        <v>694</v>
      </c>
      <c r="D4362" t="s">
        <v>19</v>
      </c>
      <c r="E4362" s="8">
        <v>42527</v>
      </c>
      <c r="F4362" s="8">
        <v>42527</v>
      </c>
      <c r="G4362" s="3">
        <f ca="1">(TODAY()-E4362)/365</f>
        <v>4.9506849315068493</v>
      </c>
      <c r="H4362" s="3">
        <f ca="1">(TODAY()-F4362)/365</f>
        <v>4.9506849315068493</v>
      </c>
      <c r="I4362" t="s">
        <v>10</v>
      </c>
      <c r="J4362">
        <f t="shared" si="68"/>
        <v>1905.6</v>
      </c>
      <c r="K4362">
        <v>11.91</v>
      </c>
      <c r="L4362">
        <f>(F4362-E4362)/365</f>
        <v>0</v>
      </c>
      <c r="M4362">
        <f ca="1">K4362/H4362</f>
        <v>2.4057277255118983</v>
      </c>
      <c r="N4362">
        <f>COUNTIF(K:K,K4362)</f>
        <v>2</v>
      </c>
      <c r="O4362">
        <f ca="1">COUNTIF(M:M,M4362)</f>
        <v>1</v>
      </c>
    </row>
    <row r="4363" spans="1:15" x14ac:dyDescent="0.3">
      <c r="A4363">
        <v>1614</v>
      </c>
      <c r="B4363" t="s">
        <v>17</v>
      </c>
      <c r="C4363" t="s">
        <v>18</v>
      </c>
      <c r="D4363" t="s">
        <v>19</v>
      </c>
      <c r="E4363" s="8">
        <v>38351</v>
      </c>
      <c r="F4363" s="8">
        <v>38351</v>
      </c>
      <c r="G4363" s="3">
        <f ca="1">(TODAY()-E4363)/365</f>
        <v>16.391780821917809</v>
      </c>
      <c r="H4363" s="3">
        <f ca="1">(TODAY()-F4363)/365</f>
        <v>16.391780821917809</v>
      </c>
      <c r="I4363" t="s">
        <v>10</v>
      </c>
      <c r="J4363">
        <f t="shared" si="68"/>
        <v>1905.6</v>
      </c>
      <c r="K4363">
        <v>11.91</v>
      </c>
      <c r="L4363">
        <f>(F4363-E4363)/365</f>
        <v>0</v>
      </c>
      <c r="M4363">
        <f ca="1">K4363/H4363</f>
        <v>0.72658365368544209</v>
      </c>
      <c r="N4363">
        <f>COUNTIF(K:K,K4363)</f>
        <v>2</v>
      </c>
      <c r="O4363">
        <f ca="1">COUNTIF(M:M,M4363)</f>
        <v>1</v>
      </c>
    </row>
    <row r="4364" spans="1:15" x14ac:dyDescent="0.3">
      <c r="A4364">
        <v>2077</v>
      </c>
      <c r="B4364" t="s">
        <v>693</v>
      </c>
      <c r="C4364" t="s">
        <v>694</v>
      </c>
      <c r="D4364" t="s">
        <v>19</v>
      </c>
      <c r="E4364" s="8">
        <v>42907</v>
      </c>
      <c r="F4364" s="8">
        <v>42961</v>
      </c>
      <c r="G4364" s="3">
        <f ca="1">(TODAY()-E4364)/365</f>
        <v>3.9095890410958902</v>
      </c>
      <c r="H4364" s="3">
        <f ca="1">(TODAY()-F4364)/365</f>
        <v>3.7616438356164386</v>
      </c>
      <c r="I4364" t="s">
        <v>10</v>
      </c>
      <c r="J4364">
        <f t="shared" si="68"/>
        <v>1904</v>
      </c>
      <c r="K4364">
        <v>11.9</v>
      </c>
      <c r="L4364">
        <f>(F4364-E4364)/365</f>
        <v>0.14794520547945206</v>
      </c>
      <c r="M4364">
        <f ca="1">K4364/H4364</f>
        <v>3.1635105608157321</v>
      </c>
      <c r="N4364">
        <f>COUNTIF(K:K,K4364)</f>
        <v>2</v>
      </c>
      <c r="O4364">
        <f ca="1">COUNTIF(M:M,M4364)</f>
        <v>1</v>
      </c>
    </row>
    <row r="4365" spans="1:15" x14ac:dyDescent="0.3">
      <c r="A4365">
        <v>1576</v>
      </c>
      <c r="B4365" t="s">
        <v>693</v>
      </c>
      <c r="C4365" t="s">
        <v>694</v>
      </c>
      <c r="D4365" t="s">
        <v>19</v>
      </c>
      <c r="E4365" s="8">
        <v>42912</v>
      </c>
      <c r="F4365" s="8">
        <v>42912</v>
      </c>
      <c r="G4365" s="3">
        <f ca="1">(TODAY()-E4365)/365</f>
        <v>3.8958904109589043</v>
      </c>
      <c r="H4365" s="3">
        <f ca="1">(TODAY()-F4365)/365</f>
        <v>3.8958904109589043</v>
      </c>
      <c r="I4365" t="s">
        <v>10</v>
      </c>
      <c r="J4365">
        <f t="shared" si="68"/>
        <v>1904</v>
      </c>
      <c r="K4365">
        <v>11.9</v>
      </c>
      <c r="L4365">
        <f>(F4365-E4365)/365</f>
        <v>0</v>
      </c>
      <c r="M4365">
        <f ca="1">K4365/H4365</f>
        <v>3.0545007032348805</v>
      </c>
      <c r="N4365">
        <f>COUNTIF(K:K,K4365)</f>
        <v>2</v>
      </c>
      <c r="O4365">
        <f ca="1">COUNTIF(M:M,M4365)</f>
        <v>1</v>
      </c>
    </row>
    <row r="4366" spans="1:15" x14ac:dyDescent="0.3">
      <c r="A4366">
        <v>2096</v>
      </c>
      <c r="B4366" t="s">
        <v>693</v>
      </c>
      <c r="C4366" t="s">
        <v>694</v>
      </c>
      <c r="D4366" t="s">
        <v>19</v>
      </c>
      <c r="E4366" s="8">
        <v>41761</v>
      </c>
      <c r="F4366" s="8">
        <v>43295</v>
      </c>
      <c r="G4366" s="3">
        <f ca="1">(TODAY()-E4366)/365</f>
        <v>7.0493150684931507</v>
      </c>
      <c r="H4366" s="3">
        <f ca="1">(TODAY()-F4366)/365</f>
        <v>2.8465753424657536</v>
      </c>
      <c r="I4366" t="s">
        <v>10</v>
      </c>
      <c r="J4366">
        <f t="shared" si="68"/>
        <v>1886.3999999999999</v>
      </c>
      <c r="K4366">
        <v>11.79</v>
      </c>
      <c r="L4366">
        <f>(F4366-E4366)/365</f>
        <v>4.2027397260273975</v>
      </c>
      <c r="M4366">
        <f ca="1">K4366/H4366</f>
        <v>4.1418190567853701</v>
      </c>
      <c r="N4366">
        <f>COUNTIF(K:K,K4366)</f>
        <v>1</v>
      </c>
      <c r="O4366">
        <f ca="1">COUNTIF(M:M,M4366)</f>
        <v>1</v>
      </c>
    </row>
    <row r="4367" spans="1:15" x14ac:dyDescent="0.3">
      <c r="A4367">
        <v>1919</v>
      </c>
      <c r="B4367" t="s">
        <v>450</v>
      </c>
      <c r="C4367" t="s">
        <v>440</v>
      </c>
      <c r="D4367" t="s">
        <v>19</v>
      </c>
      <c r="E4367" s="8">
        <v>38235</v>
      </c>
      <c r="F4367" s="8">
        <v>38235</v>
      </c>
      <c r="G4367" s="3">
        <f ca="1">(TODAY()-E4367)/365</f>
        <v>16.709589041095889</v>
      </c>
      <c r="H4367" s="3">
        <f ca="1">(TODAY()-F4367)/365</f>
        <v>16.709589041095889</v>
      </c>
      <c r="I4367" t="s">
        <v>10</v>
      </c>
      <c r="J4367">
        <f t="shared" si="68"/>
        <v>1875.2</v>
      </c>
      <c r="K4367">
        <v>11.72</v>
      </c>
      <c r="L4367">
        <f>(F4367-E4367)/365</f>
        <v>0</v>
      </c>
      <c r="M4367">
        <f ca="1">K4367/H4367</f>
        <v>0.70139367109362205</v>
      </c>
      <c r="N4367">
        <f>COUNTIF(K:K,K4367)</f>
        <v>1</v>
      </c>
      <c r="O4367">
        <f ca="1">COUNTIF(M:M,M4367)</f>
        <v>1</v>
      </c>
    </row>
    <row r="4368" spans="1:15" x14ac:dyDescent="0.3">
      <c r="A4368">
        <v>2094</v>
      </c>
      <c r="B4368" t="s">
        <v>693</v>
      </c>
      <c r="C4368" t="s">
        <v>694</v>
      </c>
      <c r="D4368" t="s">
        <v>19</v>
      </c>
      <c r="E4368" s="8">
        <v>42513</v>
      </c>
      <c r="F4368" s="8">
        <v>43890</v>
      </c>
      <c r="G4368" s="3">
        <f ca="1">(TODAY()-E4368)/365</f>
        <v>4.9890410958904106</v>
      </c>
      <c r="H4368" s="3">
        <f ca="1">(TODAY()-F4368)/365</f>
        <v>1.2164383561643837</v>
      </c>
      <c r="I4368" t="s">
        <v>10</v>
      </c>
      <c r="J4368">
        <f t="shared" si="68"/>
        <v>1867.2</v>
      </c>
      <c r="K4368">
        <v>11.67</v>
      </c>
      <c r="L4368">
        <f>(F4368-E4368)/365</f>
        <v>3.7726027397260276</v>
      </c>
      <c r="M4368">
        <f ca="1">K4368/H4368</f>
        <v>9.59358108108108</v>
      </c>
      <c r="N4368">
        <f>COUNTIF(K:K,K4368)</f>
        <v>4</v>
      </c>
      <c r="O4368">
        <f ca="1">COUNTIF(M:M,M4368)</f>
        <v>1</v>
      </c>
    </row>
    <row r="4369" spans="1:15" x14ac:dyDescent="0.3">
      <c r="A4369">
        <v>1315</v>
      </c>
      <c r="B4369" t="s">
        <v>693</v>
      </c>
      <c r="C4369" t="s">
        <v>694</v>
      </c>
      <c r="D4369" t="s">
        <v>19</v>
      </c>
      <c r="E4369" s="8">
        <v>43234</v>
      </c>
      <c r="F4369" s="8">
        <v>43234</v>
      </c>
      <c r="G4369" s="3">
        <f ca="1">(TODAY()-E4369)/365</f>
        <v>3.0136986301369864</v>
      </c>
      <c r="H4369" s="3">
        <f ca="1">(TODAY()-F4369)/365</f>
        <v>3.0136986301369864</v>
      </c>
      <c r="I4369" t="s">
        <v>10</v>
      </c>
      <c r="J4369">
        <f t="shared" si="68"/>
        <v>1867.2</v>
      </c>
      <c r="K4369">
        <v>11.67</v>
      </c>
      <c r="L4369">
        <f>(F4369-E4369)/365</f>
        <v>0</v>
      </c>
      <c r="M4369">
        <f ca="1">K4369/H4369</f>
        <v>3.8723181818181818</v>
      </c>
      <c r="N4369">
        <f>COUNTIF(K:K,K4369)</f>
        <v>4</v>
      </c>
      <c r="O4369">
        <f ca="1">COUNTIF(M:M,M4369)</f>
        <v>1</v>
      </c>
    </row>
    <row r="4370" spans="1:15" x14ac:dyDescent="0.3">
      <c r="A4370">
        <v>1313</v>
      </c>
      <c r="B4370" t="s">
        <v>693</v>
      </c>
      <c r="C4370" t="s">
        <v>694</v>
      </c>
      <c r="D4370" t="s">
        <v>19</v>
      </c>
      <c r="E4370" s="8">
        <v>42947</v>
      </c>
      <c r="F4370" s="8">
        <v>42947</v>
      </c>
      <c r="G4370" s="3">
        <f ca="1">(TODAY()-E4370)/365</f>
        <v>3.8</v>
      </c>
      <c r="H4370" s="3">
        <f ca="1">(TODAY()-F4370)/365</f>
        <v>3.8</v>
      </c>
      <c r="I4370" t="s">
        <v>10</v>
      </c>
      <c r="J4370">
        <f t="shared" si="68"/>
        <v>1867.2</v>
      </c>
      <c r="K4370">
        <v>11.67</v>
      </c>
      <c r="L4370">
        <f>(F4370-E4370)/365</f>
        <v>0</v>
      </c>
      <c r="M4370">
        <f ca="1">K4370/H4370</f>
        <v>3.0710526315789477</v>
      </c>
      <c r="N4370">
        <f>COUNTIF(K:K,K4370)</f>
        <v>4</v>
      </c>
      <c r="O4370">
        <f ca="1">COUNTIF(M:M,M4370)</f>
        <v>2</v>
      </c>
    </row>
    <row r="4371" spans="1:15" x14ac:dyDescent="0.3">
      <c r="A4371">
        <v>1314</v>
      </c>
      <c r="B4371" t="s">
        <v>693</v>
      </c>
      <c r="C4371" t="s">
        <v>694</v>
      </c>
      <c r="D4371" t="s">
        <v>19</v>
      </c>
      <c r="E4371" s="8">
        <v>42947</v>
      </c>
      <c r="F4371" s="8">
        <v>42947</v>
      </c>
      <c r="G4371" s="3">
        <f ca="1">(TODAY()-E4371)/365</f>
        <v>3.8</v>
      </c>
      <c r="H4371" s="3">
        <f ca="1">(TODAY()-F4371)/365</f>
        <v>3.8</v>
      </c>
      <c r="I4371" t="s">
        <v>10</v>
      </c>
      <c r="J4371">
        <f t="shared" si="68"/>
        <v>1867.2</v>
      </c>
      <c r="K4371">
        <v>11.67</v>
      </c>
      <c r="L4371">
        <f>(F4371-E4371)/365</f>
        <v>0</v>
      </c>
      <c r="M4371">
        <f ca="1">K4371/H4371</f>
        <v>3.0710526315789477</v>
      </c>
      <c r="N4371">
        <f>COUNTIF(K:K,K4371)</f>
        <v>4</v>
      </c>
      <c r="O4371">
        <f ca="1">COUNTIF(M:M,M4371)</f>
        <v>2</v>
      </c>
    </row>
    <row r="4372" spans="1:15" x14ac:dyDescent="0.3">
      <c r="A4372">
        <v>1898</v>
      </c>
      <c r="B4372" t="s">
        <v>693</v>
      </c>
      <c r="C4372" t="s">
        <v>694</v>
      </c>
      <c r="D4372" t="s">
        <v>19</v>
      </c>
      <c r="E4372" s="8">
        <v>43276</v>
      </c>
      <c r="F4372" s="8">
        <v>43276</v>
      </c>
      <c r="G4372" s="3">
        <f ca="1">(TODAY()-E4372)/365</f>
        <v>2.8986301369863012</v>
      </c>
      <c r="H4372" s="3">
        <f ca="1">(TODAY()-F4372)/365</f>
        <v>2.8986301369863012</v>
      </c>
      <c r="I4372" t="s">
        <v>10</v>
      </c>
      <c r="J4372">
        <f t="shared" si="68"/>
        <v>1865.6</v>
      </c>
      <c r="K4372">
        <v>11.66</v>
      </c>
      <c r="L4372">
        <f>(F4372-E4372)/365</f>
        <v>0</v>
      </c>
      <c r="M4372">
        <f ca="1">K4372/H4372</f>
        <v>4.0225897920604918</v>
      </c>
      <c r="N4372">
        <f>COUNTIF(K:K,K4372)</f>
        <v>1</v>
      </c>
      <c r="O4372">
        <f ca="1">COUNTIF(M:M,M4372)</f>
        <v>1</v>
      </c>
    </row>
    <row r="4373" spans="1:15" x14ac:dyDescent="0.3">
      <c r="A4373">
        <v>1452</v>
      </c>
      <c r="B4373" t="s">
        <v>447</v>
      </c>
      <c r="C4373" t="s">
        <v>440</v>
      </c>
      <c r="D4373" t="s">
        <v>19</v>
      </c>
      <c r="E4373" s="8">
        <v>42142</v>
      </c>
      <c r="F4373" s="8">
        <v>42142</v>
      </c>
      <c r="G4373" s="3">
        <f ca="1">(TODAY()-E4373)/365</f>
        <v>6.0054794520547947</v>
      </c>
      <c r="H4373" s="3">
        <f ca="1">(TODAY()-F4373)/365</f>
        <v>6.0054794520547947</v>
      </c>
      <c r="I4373" t="s">
        <v>10</v>
      </c>
      <c r="J4373">
        <f t="shared" si="68"/>
        <v>1854.4</v>
      </c>
      <c r="K4373">
        <v>11.59</v>
      </c>
      <c r="L4373">
        <f>(F4373-E4373)/365</f>
        <v>0</v>
      </c>
      <c r="M4373">
        <f ca="1">K4373/H4373</f>
        <v>1.9299041970802919</v>
      </c>
      <c r="N4373">
        <f>COUNTIF(K:K,K4373)</f>
        <v>3</v>
      </c>
      <c r="O4373">
        <f ca="1">COUNTIF(M:M,M4373)</f>
        <v>2</v>
      </c>
    </row>
    <row r="4374" spans="1:15" x14ac:dyDescent="0.3">
      <c r="A4374">
        <v>2118</v>
      </c>
      <c r="B4374" t="s">
        <v>447</v>
      </c>
      <c r="C4374" t="s">
        <v>440</v>
      </c>
      <c r="D4374" t="s">
        <v>19</v>
      </c>
      <c r="E4374" s="8">
        <v>35217</v>
      </c>
      <c r="F4374" s="8">
        <v>42142</v>
      </c>
      <c r="G4374" s="3">
        <f ca="1">(TODAY()-E4374)/365</f>
        <v>24.978082191780821</v>
      </c>
      <c r="H4374" s="3">
        <f ca="1">(TODAY()-F4374)/365</f>
        <v>6.0054794520547947</v>
      </c>
      <c r="I4374" t="s">
        <v>10</v>
      </c>
      <c r="J4374">
        <f t="shared" si="68"/>
        <v>1854.4</v>
      </c>
      <c r="K4374">
        <v>11.59</v>
      </c>
      <c r="L4374">
        <f>(F4374-E4374)/365</f>
        <v>18.972602739726028</v>
      </c>
      <c r="M4374">
        <f ca="1">K4374/H4374</f>
        <v>1.9299041970802919</v>
      </c>
      <c r="N4374">
        <f>COUNTIF(K:K,K4374)</f>
        <v>3</v>
      </c>
      <c r="O4374">
        <f ca="1">COUNTIF(M:M,M4374)</f>
        <v>2</v>
      </c>
    </row>
    <row r="4375" spans="1:15" x14ac:dyDescent="0.3">
      <c r="A4375">
        <v>2108</v>
      </c>
      <c r="B4375" t="s">
        <v>447</v>
      </c>
      <c r="C4375" t="s">
        <v>440</v>
      </c>
      <c r="D4375" t="s">
        <v>19</v>
      </c>
      <c r="E4375" s="8">
        <v>38887</v>
      </c>
      <c r="F4375" s="8">
        <v>42058</v>
      </c>
      <c r="G4375" s="3">
        <f ca="1">(TODAY()-E4375)/365</f>
        <v>14.923287671232877</v>
      </c>
      <c r="H4375" s="3">
        <f ca="1">(TODAY()-F4375)/365</f>
        <v>6.2356164383561641</v>
      </c>
      <c r="I4375" t="s">
        <v>10</v>
      </c>
      <c r="J4375">
        <f t="shared" si="68"/>
        <v>1854.4</v>
      </c>
      <c r="K4375">
        <v>11.59</v>
      </c>
      <c r="L4375">
        <f>(F4375-E4375)/365</f>
        <v>8.6876712328767116</v>
      </c>
      <c r="M4375">
        <f ca="1">K4375/H4375</f>
        <v>1.8586775043936732</v>
      </c>
      <c r="N4375">
        <f>COUNTIF(K:K,K4375)</f>
        <v>3</v>
      </c>
      <c r="O4375">
        <f ca="1">COUNTIF(M:M,M4375)</f>
        <v>1</v>
      </c>
    </row>
    <row r="4376" spans="1:15" x14ac:dyDescent="0.3">
      <c r="A4376">
        <v>2085</v>
      </c>
      <c r="B4376" t="s">
        <v>693</v>
      </c>
      <c r="C4376" t="s">
        <v>694</v>
      </c>
      <c r="D4376" t="s">
        <v>19</v>
      </c>
      <c r="E4376" s="8">
        <v>43613</v>
      </c>
      <c r="F4376" s="8">
        <v>44305</v>
      </c>
      <c r="G4376" s="3">
        <f ca="1">(TODAY()-E4376)/365</f>
        <v>1.9753424657534246</v>
      </c>
      <c r="H4376" s="3">
        <f ca="1">(TODAY()-F4376)/365</f>
        <v>7.9452054794520555E-2</v>
      </c>
      <c r="I4376" t="s">
        <v>10</v>
      </c>
      <c r="J4376">
        <f t="shared" si="68"/>
        <v>1830.3999999999999</v>
      </c>
      <c r="K4376">
        <v>11.44</v>
      </c>
      <c r="L4376">
        <f>(F4376-E4376)/365</f>
        <v>1.8958904109589041</v>
      </c>
      <c r="M4376">
        <f ca="1">K4376/H4376</f>
        <v>143.98620689655169</v>
      </c>
      <c r="N4376">
        <f>COUNTIF(K:K,K4376)</f>
        <v>5</v>
      </c>
      <c r="O4376">
        <f ca="1">COUNTIF(M:M,M4376)</f>
        <v>2</v>
      </c>
    </row>
    <row r="4377" spans="1:15" x14ac:dyDescent="0.3">
      <c r="A4377">
        <v>2088</v>
      </c>
      <c r="B4377" t="s">
        <v>693</v>
      </c>
      <c r="C4377" t="s">
        <v>694</v>
      </c>
      <c r="D4377" t="s">
        <v>19</v>
      </c>
      <c r="E4377" s="8">
        <v>43325</v>
      </c>
      <c r="F4377" s="8">
        <v>44305</v>
      </c>
      <c r="G4377" s="3">
        <f ca="1">(TODAY()-E4377)/365</f>
        <v>2.7643835616438355</v>
      </c>
      <c r="H4377" s="3">
        <f ca="1">(TODAY()-F4377)/365</f>
        <v>7.9452054794520555E-2</v>
      </c>
      <c r="I4377" t="s">
        <v>10</v>
      </c>
      <c r="J4377">
        <f t="shared" si="68"/>
        <v>1830.3999999999999</v>
      </c>
      <c r="K4377">
        <v>11.44</v>
      </c>
      <c r="L4377">
        <f>(F4377-E4377)/365</f>
        <v>2.6849315068493151</v>
      </c>
      <c r="M4377">
        <f ca="1">K4377/H4377</f>
        <v>143.98620689655169</v>
      </c>
      <c r="N4377">
        <f>COUNTIF(K:K,K4377)</f>
        <v>5</v>
      </c>
      <c r="O4377">
        <f ca="1">COUNTIF(M:M,M4377)</f>
        <v>2</v>
      </c>
    </row>
    <row r="4378" spans="1:15" x14ac:dyDescent="0.3">
      <c r="A4378">
        <v>1252</v>
      </c>
      <c r="B4378" t="s">
        <v>693</v>
      </c>
      <c r="C4378" t="s">
        <v>694</v>
      </c>
      <c r="D4378" t="s">
        <v>19</v>
      </c>
      <c r="E4378" s="8">
        <v>43624</v>
      </c>
      <c r="F4378" s="8">
        <v>43624</v>
      </c>
      <c r="G4378" s="3">
        <f ca="1">(TODAY()-E4378)/365</f>
        <v>1.9452054794520548</v>
      </c>
      <c r="H4378" s="3">
        <f ca="1">(TODAY()-F4378)/365</f>
        <v>1.9452054794520548</v>
      </c>
      <c r="I4378" t="s">
        <v>10</v>
      </c>
      <c r="J4378">
        <f t="shared" si="68"/>
        <v>1830.3999999999999</v>
      </c>
      <c r="K4378">
        <v>11.44</v>
      </c>
      <c r="L4378">
        <f>(F4378-E4378)/365</f>
        <v>0</v>
      </c>
      <c r="M4378">
        <f ca="1">K4378/H4378</f>
        <v>5.8811267605633804</v>
      </c>
      <c r="N4378">
        <f>COUNTIF(K:K,K4378)</f>
        <v>5</v>
      </c>
      <c r="O4378">
        <f ca="1">COUNTIF(M:M,M4378)</f>
        <v>2</v>
      </c>
    </row>
    <row r="4379" spans="1:15" x14ac:dyDescent="0.3">
      <c r="A4379">
        <v>1253</v>
      </c>
      <c r="B4379" t="s">
        <v>693</v>
      </c>
      <c r="C4379" t="s">
        <v>694</v>
      </c>
      <c r="D4379" t="s">
        <v>19</v>
      </c>
      <c r="E4379" s="8">
        <v>43624</v>
      </c>
      <c r="F4379" s="8">
        <v>43624</v>
      </c>
      <c r="G4379" s="3">
        <f ca="1">(TODAY()-E4379)/365</f>
        <v>1.9452054794520548</v>
      </c>
      <c r="H4379" s="3">
        <f ca="1">(TODAY()-F4379)/365</f>
        <v>1.9452054794520548</v>
      </c>
      <c r="I4379" t="s">
        <v>10</v>
      </c>
      <c r="J4379">
        <f t="shared" si="68"/>
        <v>1830.3999999999999</v>
      </c>
      <c r="K4379">
        <v>11.44</v>
      </c>
      <c r="L4379">
        <f>(F4379-E4379)/365</f>
        <v>0</v>
      </c>
      <c r="M4379">
        <f ca="1">K4379/H4379</f>
        <v>5.8811267605633804</v>
      </c>
      <c r="N4379">
        <f>COUNTIF(K:K,K4379)</f>
        <v>5</v>
      </c>
      <c r="O4379">
        <f ca="1">COUNTIF(M:M,M4379)</f>
        <v>2</v>
      </c>
    </row>
    <row r="4380" spans="1:15" x14ac:dyDescent="0.3">
      <c r="A4380">
        <v>1251</v>
      </c>
      <c r="B4380" t="s">
        <v>693</v>
      </c>
      <c r="C4380" t="s">
        <v>694</v>
      </c>
      <c r="D4380" t="s">
        <v>19</v>
      </c>
      <c r="E4380" s="8">
        <v>43582</v>
      </c>
      <c r="F4380" s="8">
        <v>43582</v>
      </c>
      <c r="G4380" s="3">
        <f ca="1">(TODAY()-E4380)/365</f>
        <v>2.0602739726027397</v>
      </c>
      <c r="H4380" s="3">
        <f ca="1">(TODAY()-F4380)/365</f>
        <v>2.0602739726027397</v>
      </c>
      <c r="I4380" t="s">
        <v>10</v>
      </c>
      <c r="J4380">
        <f t="shared" si="68"/>
        <v>1830.3999999999999</v>
      </c>
      <c r="K4380">
        <v>11.44</v>
      </c>
      <c r="L4380">
        <f>(F4380-E4380)/365</f>
        <v>0</v>
      </c>
      <c r="M4380">
        <f ca="1">K4380/H4380</f>
        <v>5.5526595744680849</v>
      </c>
      <c r="N4380">
        <f>COUNTIF(K:K,K4380)</f>
        <v>5</v>
      </c>
      <c r="O4380">
        <f ca="1">COUNTIF(M:M,M4380)</f>
        <v>1</v>
      </c>
    </row>
    <row r="4381" spans="1:15" x14ac:dyDescent="0.3">
      <c r="A4381">
        <v>1445</v>
      </c>
      <c r="B4381" t="s">
        <v>693</v>
      </c>
      <c r="C4381" t="s">
        <v>694</v>
      </c>
      <c r="D4381" t="s">
        <v>19</v>
      </c>
      <c r="E4381" s="8">
        <v>43904</v>
      </c>
      <c r="F4381" s="8">
        <v>43904</v>
      </c>
      <c r="G4381" s="3">
        <f ca="1">(TODAY()-E4381)/365</f>
        <v>1.178082191780822</v>
      </c>
      <c r="H4381" s="3">
        <f ca="1">(TODAY()-F4381)/365</f>
        <v>1.178082191780822</v>
      </c>
      <c r="I4381" t="s">
        <v>10</v>
      </c>
      <c r="J4381">
        <f t="shared" si="68"/>
        <v>1795.2</v>
      </c>
      <c r="K4381">
        <v>11.22</v>
      </c>
      <c r="L4381">
        <f>(F4381-E4381)/365</f>
        <v>0</v>
      </c>
      <c r="M4381">
        <f ca="1">K4381/H4381</f>
        <v>9.5239534883720935</v>
      </c>
      <c r="N4381">
        <f>COUNTIF(K:K,K4381)</f>
        <v>3</v>
      </c>
      <c r="O4381">
        <f ca="1">COUNTIF(M:M,M4381)</f>
        <v>1</v>
      </c>
    </row>
    <row r="4382" spans="1:15" x14ac:dyDescent="0.3">
      <c r="A4382">
        <v>1444</v>
      </c>
      <c r="B4382" t="s">
        <v>693</v>
      </c>
      <c r="C4382" t="s">
        <v>694</v>
      </c>
      <c r="D4382" t="s">
        <v>19</v>
      </c>
      <c r="E4382" s="8">
        <v>43792</v>
      </c>
      <c r="F4382" s="8">
        <v>43792</v>
      </c>
      <c r="G4382" s="3">
        <f ca="1">(TODAY()-E4382)/365</f>
        <v>1.484931506849315</v>
      </c>
      <c r="H4382" s="3">
        <f ca="1">(TODAY()-F4382)/365</f>
        <v>1.484931506849315</v>
      </c>
      <c r="I4382" t="s">
        <v>10</v>
      </c>
      <c r="J4382">
        <f t="shared" si="68"/>
        <v>1795.2</v>
      </c>
      <c r="K4382">
        <v>11.22</v>
      </c>
      <c r="L4382">
        <f>(F4382-E4382)/365</f>
        <v>0</v>
      </c>
      <c r="M4382">
        <f ca="1">K4382/H4382</f>
        <v>7.555904059040591</v>
      </c>
      <c r="N4382">
        <f>COUNTIF(K:K,K4382)</f>
        <v>3</v>
      </c>
      <c r="O4382">
        <f ca="1">COUNTIF(M:M,M4382)</f>
        <v>1</v>
      </c>
    </row>
    <row r="4383" spans="1:15" x14ac:dyDescent="0.3">
      <c r="A4383">
        <v>1443</v>
      </c>
      <c r="B4383" t="s">
        <v>693</v>
      </c>
      <c r="C4383" t="s">
        <v>694</v>
      </c>
      <c r="D4383" t="s">
        <v>19</v>
      </c>
      <c r="E4383" s="8">
        <v>43694</v>
      </c>
      <c r="F4383" s="8">
        <v>43694</v>
      </c>
      <c r="G4383" s="3">
        <f ca="1">(TODAY()-E4383)/365</f>
        <v>1.7534246575342465</v>
      </c>
      <c r="H4383" s="3">
        <f ca="1">(TODAY()-F4383)/365</f>
        <v>1.7534246575342465</v>
      </c>
      <c r="I4383" t="s">
        <v>10</v>
      </c>
      <c r="J4383">
        <f t="shared" si="68"/>
        <v>1795.2</v>
      </c>
      <c r="K4383">
        <v>11.22</v>
      </c>
      <c r="L4383">
        <f>(F4383-E4383)/365</f>
        <v>0</v>
      </c>
      <c r="M4383">
        <f ca="1">K4383/H4383</f>
        <v>6.3989062500000005</v>
      </c>
      <c r="N4383">
        <f>COUNTIF(K:K,K4383)</f>
        <v>3</v>
      </c>
      <c r="O4383">
        <f ca="1">COUNTIF(M:M,M4383)</f>
        <v>1</v>
      </c>
    </row>
    <row r="4384" spans="1:15" x14ac:dyDescent="0.3">
      <c r="A4384">
        <v>2032</v>
      </c>
      <c r="B4384" t="s">
        <v>127</v>
      </c>
      <c r="C4384" t="s">
        <v>18</v>
      </c>
      <c r="D4384" t="s">
        <v>19</v>
      </c>
      <c r="E4384" s="8">
        <v>43430</v>
      </c>
      <c r="F4384" s="8">
        <v>43430</v>
      </c>
      <c r="G4384" s="3">
        <f ca="1">(TODAY()-E4384)/365</f>
        <v>2.4767123287671233</v>
      </c>
      <c r="H4384" s="3">
        <f ca="1">(TODAY()-F4384)/365</f>
        <v>2.4767123287671233</v>
      </c>
      <c r="I4384" t="s">
        <v>10</v>
      </c>
      <c r="J4384">
        <f t="shared" si="68"/>
        <v>1632</v>
      </c>
      <c r="K4384">
        <v>10.199999999999999</v>
      </c>
      <c r="L4384">
        <f>(F4384-E4384)/365</f>
        <v>0</v>
      </c>
      <c r="M4384">
        <f ca="1">K4384/H4384</f>
        <v>4.1183628318584065</v>
      </c>
      <c r="N4384">
        <f>COUNTIF(K:K,K4384)</f>
        <v>1</v>
      </c>
      <c r="O4384">
        <f ca="1">COUNTIF(M:M,M4384)</f>
        <v>1</v>
      </c>
    </row>
    <row r="4385" spans="1:15" x14ac:dyDescent="0.3">
      <c r="A4385">
        <v>2084</v>
      </c>
      <c r="B4385" t="s">
        <v>676</v>
      </c>
      <c r="C4385" t="s">
        <v>677</v>
      </c>
      <c r="D4385" t="s">
        <v>19</v>
      </c>
      <c r="E4385" s="8">
        <v>43638</v>
      </c>
      <c r="F4385" s="8">
        <v>44310</v>
      </c>
      <c r="G4385" s="3">
        <f ca="1">(TODAY()-E4385)/365</f>
        <v>1.9068493150684931</v>
      </c>
      <c r="H4385" s="3">
        <f ca="1">(TODAY()-F4385)/365</f>
        <v>6.575342465753424E-2</v>
      </c>
      <c r="I4385" t="s">
        <v>10</v>
      </c>
      <c r="J4385">
        <f t="shared" si="68"/>
        <v>1600</v>
      </c>
      <c r="K4385">
        <v>10</v>
      </c>
      <c r="L4385">
        <f>(F4385-E4385)/365</f>
        <v>1.8410958904109589</v>
      </c>
      <c r="M4385">
        <f ca="1">K4385/H4385</f>
        <v>152.08333333333334</v>
      </c>
      <c r="N4385">
        <f>COUNTIF(K:K,K4385)</f>
        <v>8</v>
      </c>
      <c r="O4385">
        <f ca="1">COUNTIF(M:M,M4385)</f>
        <v>3</v>
      </c>
    </row>
    <row r="4386" spans="1:15" x14ac:dyDescent="0.3">
      <c r="A4386">
        <v>2103</v>
      </c>
      <c r="B4386" t="s">
        <v>676</v>
      </c>
      <c r="C4386" t="s">
        <v>677</v>
      </c>
      <c r="D4386" t="s">
        <v>19</v>
      </c>
      <c r="E4386" s="8">
        <v>41813</v>
      </c>
      <c r="F4386" s="8">
        <v>44310</v>
      </c>
      <c r="G4386" s="3">
        <f ca="1">(TODAY()-E4386)/365</f>
        <v>6.9068493150684933</v>
      </c>
      <c r="H4386" s="3">
        <f ca="1">(TODAY()-F4386)/365</f>
        <v>6.575342465753424E-2</v>
      </c>
      <c r="I4386" t="s">
        <v>10</v>
      </c>
      <c r="J4386">
        <f t="shared" si="68"/>
        <v>1600</v>
      </c>
      <c r="K4386">
        <v>10</v>
      </c>
      <c r="L4386">
        <f>(F4386-E4386)/365</f>
        <v>6.8410958904109593</v>
      </c>
      <c r="M4386">
        <f ca="1">K4386/H4386</f>
        <v>152.08333333333334</v>
      </c>
      <c r="N4386">
        <f>COUNTIF(K:K,K4386)</f>
        <v>8</v>
      </c>
      <c r="O4386">
        <f ca="1">COUNTIF(M:M,M4386)</f>
        <v>3</v>
      </c>
    </row>
    <row r="4387" spans="1:15" x14ac:dyDescent="0.3">
      <c r="A4387">
        <v>2112</v>
      </c>
      <c r="B4387" t="s">
        <v>676</v>
      </c>
      <c r="C4387" t="s">
        <v>677</v>
      </c>
      <c r="D4387" t="s">
        <v>19</v>
      </c>
      <c r="E4387" s="8">
        <v>39980</v>
      </c>
      <c r="F4387" s="8">
        <v>44310</v>
      </c>
      <c r="G4387" s="3">
        <f ca="1">(TODAY()-E4387)/365</f>
        <v>11.92876712328767</v>
      </c>
      <c r="H4387" s="3">
        <f ca="1">(TODAY()-F4387)/365</f>
        <v>6.575342465753424E-2</v>
      </c>
      <c r="I4387" t="s">
        <v>10</v>
      </c>
      <c r="J4387">
        <f t="shared" si="68"/>
        <v>1600</v>
      </c>
      <c r="K4387">
        <v>10</v>
      </c>
      <c r="L4387">
        <f>(F4387-E4387)/365</f>
        <v>11.863013698630137</v>
      </c>
      <c r="M4387">
        <f ca="1">K4387/H4387</f>
        <v>152.08333333333334</v>
      </c>
      <c r="N4387">
        <f>COUNTIF(K:K,K4387)</f>
        <v>8</v>
      </c>
      <c r="O4387">
        <f ca="1">COUNTIF(M:M,M4387)</f>
        <v>3</v>
      </c>
    </row>
    <row r="4388" spans="1:15" x14ac:dyDescent="0.3">
      <c r="A4388">
        <v>2093</v>
      </c>
      <c r="B4388" t="s">
        <v>676</v>
      </c>
      <c r="C4388" t="s">
        <v>677</v>
      </c>
      <c r="D4388" t="s">
        <v>19</v>
      </c>
      <c r="E4388" s="8">
        <v>42933</v>
      </c>
      <c r="F4388" s="8">
        <v>44305</v>
      </c>
      <c r="G4388" s="3">
        <f ca="1">(TODAY()-E4388)/365</f>
        <v>3.8383561643835615</v>
      </c>
      <c r="H4388" s="3">
        <f ca="1">(TODAY()-F4388)/365</f>
        <v>7.9452054794520555E-2</v>
      </c>
      <c r="I4388" t="s">
        <v>10</v>
      </c>
      <c r="J4388">
        <f t="shared" si="68"/>
        <v>1600</v>
      </c>
      <c r="K4388">
        <v>10</v>
      </c>
      <c r="L4388">
        <f>(F4388-E4388)/365</f>
        <v>3.7589041095890412</v>
      </c>
      <c r="M4388">
        <f ca="1">K4388/H4388</f>
        <v>125.86206896551722</v>
      </c>
      <c r="N4388">
        <f>COUNTIF(K:K,K4388)</f>
        <v>8</v>
      </c>
      <c r="O4388">
        <f ca="1">COUNTIF(M:M,M4388)</f>
        <v>5</v>
      </c>
    </row>
    <row r="4389" spans="1:15" x14ac:dyDescent="0.3">
      <c r="A4389">
        <v>2109</v>
      </c>
      <c r="B4389" t="s">
        <v>676</v>
      </c>
      <c r="C4389" t="s">
        <v>677</v>
      </c>
      <c r="D4389" t="s">
        <v>19</v>
      </c>
      <c r="E4389" s="8">
        <v>40962</v>
      </c>
      <c r="F4389" s="8">
        <v>44305</v>
      </c>
      <c r="G4389" s="3">
        <f ca="1">(TODAY()-E4389)/365</f>
        <v>9.2383561643835623</v>
      </c>
      <c r="H4389" s="3">
        <f ca="1">(TODAY()-F4389)/365</f>
        <v>7.9452054794520555E-2</v>
      </c>
      <c r="I4389" t="s">
        <v>10</v>
      </c>
      <c r="J4389">
        <f t="shared" si="68"/>
        <v>1600</v>
      </c>
      <c r="K4389">
        <v>10</v>
      </c>
      <c r="L4389">
        <f>(F4389-E4389)/365</f>
        <v>9.1589041095890416</v>
      </c>
      <c r="M4389">
        <f ca="1">K4389/H4389</f>
        <v>125.86206896551722</v>
      </c>
      <c r="N4389">
        <f>COUNTIF(K:K,K4389)</f>
        <v>8</v>
      </c>
      <c r="O4389">
        <f ca="1">COUNTIF(M:M,M4389)</f>
        <v>5</v>
      </c>
    </row>
    <row r="4390" spans="1:15" x14ac:dyDescent="0.3">
      <c r="A4390">
        <v>2115</v>
      </c>
      <c r="B4390" t="s">
        <v>676</v>
      </c>
      <c r="C4390" t="s">
        <v>677</v>
      </c>
      <c r="D4390" t="s">
        <v>19</v>
      </c>
      <c r="E4390" s="8">
        <v>38224</v>
      </c>
      <c r="F4390" s="8">
        <v>44305</v>
      </c>
      <c r="G4390" s="3">
        <f ca="1">(TODAY()-E4390)/365</f>
        <v>16.739726027397261</v>
      </c>
      <c r="H4390" s="3">
        <f ca="1">(TODAY()-F4390)/365</f>
        <v>7.9452054794520555E-2</v>
      </c>
      <c r="I4390" t="s">
        <v>10</v>
      </c>
      <c r="J4390">
        <f t="shared" si="68"/>
        <v>1600</v>
      </c>
      <c r="K4390">
        <v>10</v>
      </c>
      <c r="L4390">
        <f>(F4390-E4390)/365</f>
        <v>16.660273972602738</v>
      </c>
      <c r="M4390">
        <f ca="1">K4390/H4390</f>
        <v>125.86206896551722</v>
      </c>
      <c r="N4390">
        <f>COUNTIF(K:K,K4390)</f>
        <v>8</v>
      </c>
      <c r="O4390">
        <f ca="1">COUNTIF(M:M,M4390)</f>
        <v>5</v>
      </c>
    </row>
    <row r="4391" spans="1:15" x14ac:dyDescent="0.3">
      <c r="A4391">
        <v>2119</v>
      </c>
      <c r="B4391" t="s">
        <v>676</v>
      </c>
      <c r="C4391" t="s">
        <v>677</v>
      </c>
      <c r="D4391" t="s">
        <v>19</v>
      </c>
      <c r="E4391" s="8">
        <v>35807</v>
      </c>
      <c r="F4391" s="8">
        <v>44305</v>
      </c>
      <c r="G4391" s="3">
        <f ca="1">(TODAY()-E4391)/365</f>
        <v>23.361643835616437</v>
      </c>
      <c r="H4391" s="3">
        <f ca="1">(TODAY()-F4391)/365</f>
        <v>7.9452054794520555E-2</v>
      </c>
      <c r="I4391" t="s">
        <v>10</v>
      </c>
      <c r="J4391">
        <f t="shared" si="68"/>
        <v>1600</v>
      </c>
      <c r="K4391">
        <v>10</v>
      </c>
      <c r="L4391">
        <f>(F4391-E4391)/365</f>
        <v>23.282191780821918</v>
      </c>
      <c r="M4391">
        <f ca="1">K4391/H4391</f>
        <v>125.86206896551722</v>
      </c>
      <c r="N4391">
        <f>COUNTIF(K:K,K4391)</f>
        <v>8</v>
      </c>
      <c r="O4391">
        <f ca="1">COUNTIF(M:M,M4391)</f>
        <v>5</v>
      </c>
    </row>
    <row r="4392" spans="1:15" x14ac:dyDescent="0.3">
      <c r="A4392">
        <v>2122</v>
      </c>
      <c r="B4392" t="s">
        <v>676</v>
      </c>
      <c r="C4392" t="s">
        <v>677</v>
      </c>
      <c r="D4392" t="s">
        <v>19</v>
      </c>
      <c r="E4392" s="8">
        <v>35443</v>
      </c>
      <c r="F4392" s="8">
        <v>44305</v>
      </c>
      <c r="G4392" s="3">
        <f ca="1">(TODAY()-E4392)/365</f>
        <v>24.358904109589041</v>
      </c>
      <c r="H4392" s="3">
        <f ca="1">(TODAY()-F4392)/365</f>
        <v>7.9452054794520555E-2</v>
      </c>
      <c r="I4392" t="s">
        <v>10</v>
      </c>
      <c r="J4392">
        <f t="shared" si="68"/>
        <v>1600</v>
      </c>
      <c r="K4392">
        <v>10</v>
      </c>
      <c r="L4392">
        <f>(F4392-E4392)/365</f>
        <v>24.279452054794522</v>
      </c>
      <c r="M4392">
        <f ca="1">K4392/H4392</f>
        <v>125.86206896551722</v>
      </c>
      <c r="N4392">
        <f>COUNTIF(K:K,K4392)</f>
        <v>8</v>
      </c>
      <c r="O4392">
        <f ca="1">COUNTIF(M:M,M4392)</f>
        <v>5</v>
      </c>
    </row>
    <row r="4393" spans="1:15" x14ac:dyDescent="0.3">
      <c r="A4393">
        <v>1923</v>
      </c>
      <c r="B4393" t="s">
        <v>450</v>
      </c>
      <c r="C4393" t="s">
        <v>440</v>
      </c>
      <c r="D4393" t="s">
        <v>19</v>
      </c>
      <c r="E4393" s="8">
        <v>42975</v>
      </c>
      <c r="F4393" s="8">
        <v>42975</v>
      </c>
      <c r="G4393" s="3">
        <f ca="1">(TODAY()-E4393)/365</f>
        <v>3.7232876712328768</v>
      </c>
      <c r="H4393" s="3">
        <f ca="1">(TODAY()-F4393)/365</f>
        <v>3.7232876712328768</v>
      </c>
      <c r="I4393" t="s">
        <v>10</v>
      </c>
      <c r="J4393">
        <f t="shared" si="68"/>
        <v>1531.2</v>
      </c>
      <c r="K4393">
        <v>9.57</v>
      </c>
      <c r="L4393">
        <f>(F4393-E4393)/365</f>
        <v>0</v>
      </c>
      <c r="M4393">
        <f ca="1">K4393/H4393</f>
        <v>2.5703090507726269</v>
      </c>
      <c r="N4393">
        <f>COUNTIF(K:K,K4393)</f>
        <v>1</v>
      </c>
      <c r="O4393">
        <f ca="1">COUNTIF(M:M,M4393)</f>
        <v>1</v>
      </c>
    </row>
    <row r="4394" spans="1:15" x14ac:dyDescent="0.3">
      <c r="A4394">
        <v>1117</v>
      </c>
      <c r="B4394" t="s">
        <v>450</v>
      </c>
      <c r="C4394" t="s">
        <v>440</v>
      </c>
      <c r="D4394" t="s">
        <v>19</v>
      </c>
      <c r="E4394" s="8">
        <v>43781</v>
      </c>
      <c r="F4394" s="8">
        <v>43781</v>
      </c>
      <c r="G4394" s="3">
        <f ca="1">(TODAY()-E4394)/365</f>
        <v>1.515068493150685</v>
      </c>
      <c r="H4394" s="3">
        <f ca="1">(TODAY()-F4394)/365</f>
        <v>1.515068493150685</v>
      </c>
      <c r="I4394" t="s">
        <v>10</v>
      </c>
      <c r="J4394">
        <f t="shared" si="68"/>
        <v>1520</v>
      </c>
      <c r="K4394">
        <v>9.5</v>
      </c>
      <c r="L4394">
        <f>(F4394-E4394)/365</f>
        <v>0</v>
      </c>
      <c r="M4394">
        <f ca="1">K4394/H4394</f>
        <v>6.2703435804701622</v>
      </c>
      <c r="N4394">
        <f>COUNTIF(K:K,K4394)</f>
        <v>7</v>
      </c>
      <c r="O4394">
        <f ca="1">COUNTIF(M:M,M4394)</f>
        <v>1</v>
      </c>
    </row>
    <row r="4395" spans="1:15" x14ac:dyDescent="0.3">
      <c r="A4395">
        <v>2078</v>
      </c>
      <c r="B4395" t="s">
        <v>447</v>
      </c>
      <c r="C4395" t="s">
        <v>439</v>
      </c>
      <c r="D4395" t="s">
        <v>19</v>
      </c>
      <c r="E4395" s="8">
        <v>43271</v>
      </c>
      <c r="F4395" s="8">
        <v>43687</v>
      </c>
      <c r="G4395" s="3">
        <f ca="1">(TODAY()-E4395)/365</f>
        <v>2.9123287671232876</v>
      </c>
      <c r="H4395" s="3">
        <f ca="1">(TODAY()-F4395)/365</f>
        <v>1.7726027397260273</v>
      </c>
      <c r="I4395" t="s">
        <v>10</v>
      </c>
      <c r="J4395">
        <f t="shared" si="68"/>
        <v>1520</v>
      </c>
      <c r="K4395">
        <v>9.5</v>
      </c>
      <c r="L4395">
        <f>(F4395-E4395)/365</f>
        <v>1.1397260273972603</v>
      </c>
      <c r="M4395">
        <f ca="1">K4395/H4395</f>
        <v>5.3593508500772797</v>
      </c>
      <c r="N4395">
        <f>COUNTIF(K:K,K4395)</f>
        <v>7</v>
      </c>
      <c r="O4395">
        <f ca="1">COUNTIF(M:M,M4395)</f>
        <v>2</v>
      </c>
    </row>
    <row r="4396" spans="1:15" x14ac:dyDescent="0.3">
      <c r="A4396">
        <v>2079</v>
      </c>
      <c r="B4396" t="s">
        <v>450</v>
      </c>
      <c r="C4396" t="s">
        <v>440</v>
      </c>
      <c r="D4396" t="s">
        <v>19</v>
      </c>
      <c r="E4396" s="8">
        <v>43271</v>
      </c>
      <c r="F4396" s="8">
        <v>43687</v>
      </c>
      <c r="G4396" s="3">
        <f ca="1">(TODAY()-E4396)/365</f>
        <v>2.9123287671232876</v>
      </c>
      <c r="H4396" s="3">
        <f ca="1">(TODAY()-F4396)/365</f>
        <v>1.7726027397260273</v>
      </c>
      <c r="I4396" t="s">
        <v>10</v>
      </c>
      <c r="J4396">
        <f t="shared" si="68"/>
        <v>1520</v>
      </c>
      <c r="K4396">
        <v>9.5</v>
      </c>
      <c r="L4396">
        <f>(F4396-E4396)/365</f>
        <v>1.1397260273972603</v>
      </c>
      <c r="M4396">
        <f ca="1">K4396/H4396</f>
        <v>5.3593508500772797</v>
      </c>
      <c r="N4396">
        <f>COUNTIF(K:K,K4396)</f>
        <v>7</v>
      </c>
      <c r="O4396">
        <f ca="1">COUNTIF(M:M,M4396)</f>
        <v>2</v>
      </c>
    </row>
    <row r="4397" spans="1:15" x14ac:dyDescent="0.3">
      <c r="A4397">
        <v>1116</v>
      </c>
      <c r="B4397" t="s">
        <v>445</v>
      </c>
      <c r="C4397" t="s">
        <v>440</v>
      </c>
      <c r="D4397" t="s">
        <v>19</v>
      </c>
      <c r="E4397" s="8">
        <v>43659</v>
      </c>
      <c r="F4397" s="8">
        <v>43659</v>
      </c>
      <c r="G4397" s="3">
        <f ca="1">(TODAY()-E4397)/365</f>
        <v>1.8493150684931507</v>
      </c>
      <c r="H4397" s="3">
        <f ca="1">(TODAY()-F4397)/365</f>
        <v>1.8493150684931507</v>
      </c>
      <c r="I4397" t="s">
        <v>10</v>
      </c>
      <c r="J4397">
        <f t="shared" si="68"/>
        <v>1520</v>
      </c>
      <c r="K4397">
        <v>9.5</v>
      </c>
      <c r="L4397">
        <f>(F4397-E4397)/365</f>
        <v>0</v>
      </c>
      <c r="M4397">
        <f ca="1">K4397/H4397</f>
        <v>5.1370370370370368</v>
      </c>
      <c r="N4397">
        <f>COUNTIF(K:K,K4397)</f>
        <v>7</v>
      </c>
      <c r="O4397">
        <f ca="1">COUNTIF(M:M,M4397)</f>
        <v>1</v>
      </c>
    </row>
    <row r="4398" spans="1:15" x14ac:dyDescent="0.3">
      <c r="A4398">
        <v>1115</v>
      </c>
      <c r="B4398" t="s">
        <v>450</v>
      </c>
      <c r="C4398" t="s">
        <v>440</v>
      </c>
      <c r="D4398" t="s">
        <v>19</v>
      </c>
      <c r="E4398" s="8">
        <v>43487</v>
      </c>
      <c r="F4398" s="8">
        <v>43487</v>
      </c>
      <c r="G4398" s="3">
        <f ca="1">(TODAY()-E4398)/365</f>
        <v>2.3205479452054796</v>
      </c>
      <c r="H4398" s="3">
        <f ca="1">(TODAY()-F4398)/365</f>
        <v>2.3205479452054796</v>
      </c>
      <c r="I4398" t="s">
        <v>10</v>
      </c>
      <c r="J4398">
        <f t="shared" si="68"/>
        <v>1520</v>
      </c>
      <c r="K4398">
        <v>9.5</v>
      </c>
      <c r="L4398">
        <f>(F4398-E4398)/365</f>
        <v>0</v>
      </c>
      <c r="M4398">
        <f ca="1">K4398/H4398</f>
        <v>4.0938606847697754</v>
      </c>
      <c r="N4398">
        <f>COUNTIF(K:K,K4398)</f>
        <v>7</v>
      </c>
      <c r="O4398">
        <f ca="1">COUNTIF(M:M,M4398)</f>
        <v>1</v>
      </c>
    </row>
    <row r="4399" spans="1:15" x14ac:dyDescent="0.3">
      <c r="A4399">
        <v>2111</v>
      </c>
      <c r="B4399" t="s">
        <v>127</v>
      </c>
      <c r="C4399" t="s">
        <v>128</v>
      </c>
      <c r="D4399" t="s">
        <v>19</v>
      </c>
      <c r="E4399" s="8">
        <v>35453</v>
      </c>
      <c r="F4399" s="8">
        <v>39526</v>
      </c>
      <c r="G4399" s="3">
        <f ca="1">(TODAY()-E4399)/365</f>
        <v>24.331506849315069</v>
      </c>
      <c r="H4399" s="3">
        <f ca="1">(TODAY()-F4399)/365</f>
        <v>13.172602739726027</v>
      </c>
      <c r="I4399" t="s">
        <v>10</v>
      </c>
      <c r="J4399">
        <f t="shared" si="68"/>
        <v>1520</v>
      </c>
      <c r="K4399">
        <v>9.5</v>
      </c>
      <c r="L4399">
        <f>(F4399-E4399)/365</f>
        <v>11.158904109589042</v>
      </c>
      <c r="M4399">
        <f ca="1">K4399/H4399</f>
        <v>0.72119384359400995</v>
      </c>
      <c r="N4399">
        <f>COUNTIF(K:K,K4399)</f>
        <v>7</v>
      </c>
      <c r="O4399">
        <f ca="1">COUNTIF(M:M,M4399)</f>
        <v>1</v>
      </c>
    </row>
    <row r="4400" spans="1:15" x14ac:dyDescent="0.3">
      <c r="A4400">
        <v>1114</v>
      </c>
      <c r="B4400" t="s">
        <v>438</v>
      </c>
      <c r="C4400" t="s">
        <v>439</v>
      </c>
      <c r="D4400" t="s">
        <v>19</v>
      </c>
      <c r="E4400" s="8">
        <v>39205</v>
      </c>
      <c r="F4400" s="8">
        <v>39205</v>
      </c>
      <c r="G4400" s="3">
        <f ca="1">(TODAY()-E4400)/365</f>
        <v>14.052054794520547</v>
      </c>
      <c r="H4400" s="3">
        <f ca="1">(TODAY()-F4400)/365</f>
        <v>14.052054794520547</v>
      </c>
      <c r="I4400" t="s">
        <v>10</v>
      </c>
      <c r="J4400">
        <f t="shared" si="68"/>
        <v>1520</v>
      </c>
      <c r="K4400">
        <v>9.5</v>
      </c>
      <c r="L4400">
        <f>(F4400-E4400)/365</f>
        <v>0</v>
      </c>
      <c r="M4400">
        <f ca="1">K4400/H4400</f>
        <v>0.67605771105478651</v>
      </c>
      <c r="N4400">
        <f>COUNTIF(K:K,K4400)</f>
        <v>7</v>
      </c>
      <c r="O4400">
        <f ca="1">COUNTIF(M:M,M4400)</f>
        <v>1</v>
      </c>
    </row>
    <row r="4401" spans="6:7" x14ac:dyDescent="0.3">
      <c r="F4401" s="3"/>
      <c r="G4401" s="3"/>
    </row>
  </sheetData>
  <autoFilter ref="A1:O4400"/>
  <sortState xmlns:xlrd2="http://schemas.microsoft.com/office/spreadsheetml/2017/richdata2" ref="B2:L4400">
    <sortCondition descending="1" ref="L6:L4400"/>
  </sortState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Sheet5</vt:lpstr>
      <vt:lpstr>Explore Department</vt:lpstr>
      <vt:lpstr>Explore Employee Status</vt:lpstr>
      <vt:lpstr>employee_salaries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נועם סיגל</cp:lastModifiedBy>
  <dcterms:created xsi:type="dcterms:W3CDTF">2021-05-18T13:41:03Z</dcterms:created>
  <dcterms:modified xsi:type="dcterms:W3CDTF">2021-05-18T16:03:54Z</dcterms:modified>
</cp:coreProperties>
</file>